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bsp.nl\Productie\primair\PCM\Werk\010_StatistiekJaar\2025\Website\"/>
    </mc:Choice>
  </mc:AlternateContent>
  <xr:revisionPtr revIDLastSave="0" documentId="8_{648CC812-7ECD-40CF-B192-859979DD6B1A}" xr6:coauthVersionLast="47" xr6:coauthVersionMax="47" xr10:uidLastSave="{00000000-0000-0000-0000-000000000000}"/>
  <bookViews>
    <workbookView xWindow="-120" yWindow="-120" windowWidth="38640" windowHeight="21120" xr2:uid="{00000000-000D-0000-FFFF-FFFF00000000}"/>
  </bookViews>
  <sheets>
    <sheet name="Notes" sheetId="6" r:id="rId1"/>
    <sheet name="Prodcom reporting" sheetId="1" r:id="rId2"/>
    <sheet name="Overview and contact info" sheetId="5" r:id="rId3"/>
    <sheet name="Prodcom codes" sheetId="4" r:id="rId4"/>
    <sheet name="CN codes" sheetId="3" r:id="rId5"/>
  </sheets>
  <definedNames>
    <definedName name="_xlnm._FilterDatabase" localSheetId="4" hidden="1">'CN codes'!$A$1:$C$1</definedName>
    <definedName name="_xlnm._FilterDatabase" localSheetId="3" hidden="1">'Prodcom codes'!$A$1:$D$3976</definedName>
    <definedName name="Code">Notes!$A$16</definedName>
    <definedName name="Code_type">Notes!$A$17</definedName>
    <definedName name="Eenheid">Notes!$A$26</definedName>
    <definedName name="Handel">Notes!$A$31</definedName>
    <definedName name="Ind_diensten">Notes!$A$29</definedName>
    <definedName name="Overige_omzet">Notes!$A$32</definedName>
    <definedName name="Technische_hoeveelheid">Notes!$A$25</definedName>
    <definedName name="Tolling">Notes!$A$22</definedName>
    <definedName name="Tolling_derden">Notes!$A$28</definedName>
    <definedName name="Verkoophoeveelheid">Notes!$A$24</definedName>
    <definedName name="Verkoopwaarde">Notes!$A$23</definedName>
    <definedName name="ZVV">Notes!$A$27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000" i="1" l="1"/>
  <c r="Q3000" i="1"/>
  <c r="P3000" i="1"/>
  <c r="N3000" i="1"/>
  <c r="M3000" i="1"/>
  <c r="K3000" i="1"/>
  <c r="I3000" i="1" s="1"/>
  <c r="J3000" i="1"/>
  <c r="O3000" i="1" s="1"/>
  <c r="R2999" i="1"/>
  <c r="Q2999" i="1"/>
  <c r="P2999" i="1"/>
  <c r="N2999" i="1"/>
  <c r="M2999" i="1"/>
  <c r="K2999" i="1"/>
  <c r="I2999" i="1" s="1"/>
  <c r="J2999" i="1"/>
  <c r="O2999" i="1" s="1"/>
  <c r="R2998" i="1"/>
  <c r="Q2998" i="1"/>
  <c r="P2998" i="1"/>
  <c r="N2998" i="1"/>
  <c r="M2998" i="1"/>
  <c r="K2998" i="1"/>
  <c r="I2998" i="1" s="1"/>
  <c r="J2998" i="1"/>
  <c r="O2998" i="1" s="1"/>
  <c r="H2998" i="1"/>
  <c r="R2997" i="1"/>
  <c r="Q2997" i="1"/>
  <c r="P2997" i="1"/>
  <c r="N2997" i="1"/>
  <c r="M2997" i="1"/>
  <c r="K2997" i="1"/>
  <c r="I2997" i="1" s="1"/>
  <c r="J2997" i="1"/>
  <c r="O2997" i="1" s="1"/>
  <c r="R2996" i="1"/>
  <c r="Q2996" i="1"/>
  <c r="P2996" i="1"/>
  <c r="N2996" i="1"/>
  <c r="M2996" i="1"/>
  <c r="K2996" i="1"/>
  <c r="I2996" i="1" s="1"/>
  <c r="J2996" i="1"/>
  <c r="O2996" i="1" s="1"/>
  <c r="R2995" i="1"/>
  <c r="Q2995" i="1"/>
  <c r="P2995" i="1"/>
  <c r="N2995" i="1"/>
  <c r="M2995" i="1"/>
  <c r="K2995" i="1"/>
  <c r="I2995" i="1" s="1"/>
  <c r="J2995" i="1"/>
  <c r="O2995" i="1" s="1"/>
  <c r="H2995" i="1"/>
  <c r="R2994" i="1"/>
  <c r="Q2994" i="1"/>
  <c r="P2994" i="1"/>
  <c r="N2994" i="1"/>
  <c r="M2994" i="1"/>
  <c r="K2994" i="1"/>
  <c r="I2994" i="1" s="1"/>
  <c r="J2994" i="1"/>
  <c r="O2994" i="1" s="1"/>
  <c r="R2993" i="1"/>
  <c r="Q2993" i="1"/>
  <c r="P2993" i="1"/>
  <c r="N2993" i="1"/>
  <c r="M2993" i="1"/>
  <c r="K2993" i="1"/>
  <c r="I2993" i="1" s="1"/>
  <c r="J2993" i="1"/>
  <c r="O2993" i="1" s="1"/>
  <c r="R2992" i="1"/>
  <c r="Q2992" i="1"/>
  <c r="P2992" i="1"/>
  <c r="N2992" i="1"/>
  <c r="M2992" i="1"/>
  <c r="K2992" i="1"/>
  <c r="I2992" i="1" s="1"/>
  <c r="J2992" i="1"/>
  <c r="O2992" i="1" s="1"/>
  <c r="H2992" i="1"/>
  <c r="R2991" i="1"/>
  <c r="Q2991" i="1"/>
  <c r="P2991" i="1"/>
  <c r="N2991" i="1"/>
  <c r="M2991" i="1"/>
  <c r="K2991" i="1"/>
  <c r="I2991" i="1" s="1"/>
  <c r="J2991" i="1"/>
  <c r="O2991" i="1" s="1"/>
  <c r="R2990" i="1"/>
  <c r="Q2990" i="1"/>
  <c r="P2990" i="1"/>
  <c r="N2990" i="1"/>
  <c r="M2990" i="1"/>
  <c r="K2990" i="1"/>
  <c r="I2990" i="1" s="1"/>
  <c r="J2990" i="1"/>
  <c r="O2990" i="1" s="1"/>
  <c r="R2989" i="1"/>
  <c r="Q2989" i="1"/>
  <c r="P2989" i="1"/>
  <c r="N2989" i="1"/>
  <c r="M2989" i="1"/>
  <c r="K2989" i="1"/>
  <c r="I2989" i="1" s="1"/>
  <c r="J2989" i="1"/>
  <c r="O2989" i="1" s="1"/>
  <c r="H2989" i="1"/>
  <c r="R2988" i="1"/>
  <c r="Q2988" i="1"/>
  <c r="P2988" i="1"/>
  <c r="N2988" i="1"/>
  <c r="M2988" i="1"/>
  <c r="K2988" i="1"/>
  <c r="I2988" i="1" s="1"/>
  <c r="J2988" i="1"/>
  <c r="O2988" i="1" s="1"/>
  <c r="R2987" i="1"/>
  <c r="Q2987" i="1"/>
  <c r="P2987" i="1"/>
  <c r="N2987" i="1"/>
  <c r="M2987" i="1"/>
  <c r="K2987" i="1"/>
  <c r="I2987" i="1" s="1"/>
  <c r="J2987" i="1"/>
  <c r="O2987" i="1" s="1"/>
  <c r="R2986" i="1"/>
  <c r="Q2986" i="1"/>
  <c r="P2986" i="1"/>
  <c r="N2986" i="1"/>
  <c r="M2986" i="1"/>
  <c r="K2986" i="1"/>
  <c r="I2986" i="1" s="1"/>
  <c r="J2986" i="1"/>
  <c r="O2986" i="1" s="1"/>
  <c r="H2986" i="1"/>
  <c r="R2985" i="1"/>
  <c r="Q2985" i="1"/>
  <c r="P2985" i="1"/>
  <c r="N2985" i="1"/>
  <c r="M2985" i="1"/>
  <c r="K2985" i="1"/>
  <c r="I2985" i="1" s="1"/>
  <c r="J2985" i="1"/>
  <c r="O2985" i="1" s="1"/>
  <c r="R2984" i="1"/>
  <c r="Q2984" i="1"/>
  <c r="P2984" i="1"/>
  <c r="N2984" i="1"/>
  <c r="M2984" i="1"/>
  <c r="K2984" i="1"/>
  <c r="I2984" i="1" s="1"/>
  <c r="J2984" i="1"/>
  <c r="O2984" i="1" s="1"/>
  <c r="R2983" i="1"/>
  <c r="Q2983" i="1"/>
  <c r="P2983" i="1"/>
  <c r="N2983" i="1"/>
  <c r="M2983" i="1"/>
  <c r="K2983" i="1"/>
  <c r="I2983" i="1" s="1"/>
  <c r="J2983" i="1"/>
  <c r="O2983" i="1" s="1"/>
  <c r="H2983" i="1"/>
  <c r="R2982" i="1"/>
  <c r="Q2982" i="1"/>
  <c r="P2982" i="1"/>
  <c r="N2982" i="1"/>
  <c r="M2982" i="1"/>
  <c r="K2982" i="1"/>
  <c r="I2982" i="1" s="1"/>
  <c r="J2982" i="1"/>
  <c r="O2982" i="1" s="1"/>
  <c r="R2981" i="1"/>
  <c r="Q2981" i="1"/>
  <c r="P2981" i="1"/>
  <c r="N2981" i="1"/>
  <c r="M2981" i="1"/>
  <c r="K2981" i="1"/>
  <c r="I2981" i="1" s="1"/>
  <c r="J2981" i="1"/>
  <c r="R2980" i="1"/>
  <c r="Q2980" i="1"/>
  <c r="P2980" i="1"/>
  <c r="N2980" i="1"/>
  <c r="M2980" i="1"/>
  <c r="K2980" i="1"/>
  <c r="I2980" i="1" s="1"/>
  <c r="J2980" i="1"/>
  <c r="H2980" i="1"/>
  <c r="R2979" i="1"/>
  <c r="Q2979" i="1"/>
  <c r="P2979" i="1"/>
  <c r="N2979" i="1"/>
  <c r="M2979" i="1"/>
  <c r="K2979" i="1"/>
  <c r="I2979" i="1" s="1"/>
  <c r="J2979" i="1"/>
  <c r="R2978" i="1"/>
  <c r="Q2978" i="1"/>
  <c r="P2978" i="1"/>
  <c r="N2978" i="1"/>
  <c r="M2978" i="1"/>
  <c r="K2978" i="1"/>
  <c r="I2978" i="1" s="1"/>
  <c r="J2978" i="1"/>
  <c r="R2977" i="1"/>
  <c r="Q2977" i="1"/>
  <c r="P2977" i="1"/>
  <c r="N2977" i="1"/>
  <c r="M2977" i="1"/>
  <c r="K2977" i="1"/>
  <c r="I2977" i="1" s="1"/>
  <c r="J2977" i="1"/>
  <c r="H2977" i="1"/>
  <c r="R2976" i="1"/>
  <c r="Q2976" i="1"/>
  <c r="P2976" i="1"/>
  <c r="N2976" i="1"/>
  <c r="M2976" i="1"/>
  <c r="K2976" i="1"/>
  <c r="I2976" i="1" s="1"/>
  <c r="J2976" i="1"/>
  <c r="R2975" i="1"/>
  <c r="Q2975" i="1"/>
  <c r="P2975" i="1"/>
  <c r="N2975" i="1"/>
  <c r="M2975" i="1"/>
  <c r="K2975" i="1"/>
  <c r="I2975" i="1" s="1"/>
  <c r="J2975" i="1"/>
  <c r="R2974" i="1"/>
  <c r="Q2974" i="1"/>
  <c r="P2974" i="1"/>
  <c r="N2974" i="1"/>
  <c r="M2974" i="1"/>
  <c r="K2974" i="1"/>
  <c r="I2974" i="1" s="1"/>
  <c r="J2974" i="1"/>
  <c r="H2974" i="1"/>
  <c r="R2973" i="1"/>
  <c r="Q2973" i="1"/>
  <c r="P2973" i="1"/>
  <c r="N2973" i="1"/>
  <c r="M2973" i="1"/>
  <c r="K2973" i="1"/>
  <c r="I2973" i="1" s="1"/>
  <c r="J2973" i="1"/>
  <c r="R2972" i="1"/>
  <c r="Q2972" i="1"/>
  <c r="P2972" i="1"/>
  <c r="N2972" i="1"/>
  <c r="M2972" i="1"/>
  <c r="K2972" i="1"/>
  <c r="I2972" i="1" s="1"/>
  <c r="J2972" i="1"/>
  <c r="R2971" i="1"/>
  <c r="Q2971" i="1"/>
  <c r="P2971" i="1"/>
  <c r="N2971" i="1"/>
  <c r="M2971" i="1"/>
  <c r="K2971" i="1"/>
  <c r="I2971" i="1" s="1"/>
  <c r="J2971" i="1"/>
  <c r="H2971" i="1"/>
  <c r="R2970" i="1"/>
  <c r="Q2970" i="1"/>
  <c r="P2970" i="1"/>
  <c r="N2970" i="1"/>
  <c r="M2970" i="1"/>
  <c r="K2970" i="1"/>
  <c r="I2970" i="1" s="1"/>
  <c r="J2970" i="1"/>
  <c r="R2969" i="1"/>
  <c r="Q2969" i="1"/>
  <c r="P2969" i="1"/>
  <c r="N2969" i="1"/>
  <c r="M2969" i="1"/>
  <c r="K2969" i="1"/>
  <c r="I2969" i="1" s="1"/>
  <c r="J2969" i="1"/>
  <c r="R2968" i="1"/>
  <c r="Q2968" i="1"/>
  <c r="P2968" i="1"/>
  <c r="N2968" i="1"/>
  <c r="M2968" i="1"/>
  <c r="K2968" i="1"/>
  <c r="I2968" i="1" s="1"/>
  <c r="J2968" i="1"/>
  <c r="H2968" i="1"/>
  <c r="R2967" i="1"/>
  <c r="Q2967" i="1"/>
  <c r="P2967" i="1"/>
  <c r="N2967" i="1"/>
  <c r="M2967" i="1"/>
  <c r="K2967" i="1"/>
  <c r="I2967" i="1" s="1"/>
  <c r="J2967" i="1"/>
  <c r="R2966" i="1"/>
  <c r="Q2966" i="1"/>
  <c r="P2966" i="1"/>
  <c r="N2966" i="1"/>
  <c r="M2966" i="1"/>
  <c r="K2966" i="1"/>
  <c r="I2966" i="1" s="1"/>
  <c r="J2966" i="1"/>
  <c r="R2965" i="1"/>
  <c r="Q2965" i="1"/>
  <c r="P2965" i="1"/>
  <c r="N2965" i="1"/>
  <c r="M2965" i="1"/>
  <c r="K2965" i="1"/>
  <c r="I2965" i="1" s="1"/>
  <c r="J2965" i="1"/>
  <c r="H2965" i="1"/>
  <c r="R2964" i="1"/>
  <c r="Q2964" i="1"/>
  <c r="P2964" i="1"/>
  <c r="N2964" i="1"/>
  <c r="M2964" i="1"/>
  <c r="K2964" i="1"/>
  <c r="I2964" i="1" s="1"/>
  <c r="J2964" i="1"/>
  <c r="R2963" i="1"/>
  <c r="Q2963" i="1"/>
  <c r="P2963" i="1"/>
  <c r="N2963" i="1"/>
  <c r="M2963" i="1"/>
  <c r="K2963" i="1"/>
  <c r="I2963" i="1" s="1"/>
  <c r="J2963" i="1"/>
  <c r="R2962" i="1"/>
  <c r="Q2962" i="1"/>
  <c r="P2962" i="1"/>
  <c r="N2962" i="1"/>
  <c r="M2962" i="1"/>
  <c r="K2962" i="1"/>
  <c r="I2962" i="1" s="1"/>
  <c r="J2962" i="1"/>
  <c r="H2962" i="1"/>
  <c r="R2961" i="1"/>
  <c r="Q2961" i="1"/>
  <c r="P2961" i="1"/>
  <c r="N2961" i="1"/>
  <c r="M2961" i="1"/>
  <c r="K2961" i="1"/>
  <c r="I2961" i="1" s="1"/>
  <c r="J2961" i="1"/>
  <c r="R2960" i="1"/>
  <c r="Q2960" i="1"/>
  <c r="P2960" i="1"/>
  <c r="N2960" i="1"/>
  <c r="M2960" i="1"/>
  <c r="K2960" i="1"/>
  <c r="I2960" i="1" s="1"/>
  <c r="J2960" i="1"/>
  <c r="R2959" i="1"/>
  <c r="Q2959" i="1"/>
  <c r="P2959" i="1"/>
  <c r="N2959" i="1"/>
  <c r="M2959" i="1"/>
  <c r="K2959" i="1"/>
  <c r="I2959" i="1" s="1"/>
  <c r="J2959" i="1"/>
  <c r="H2959" i="1"/>
  <c r="R2958" i="1"/>
  <c r="Q2958" i="1"/>
  <c r="P2958" i="1"/>
  <c r="N2958" i="1"/>
  <c r="M2958" i="1"/>
  <c r="K2958" i="1"/>
  <c r="I2958" i="1" s="1"/>
  <c r="J2958" i="1"/>
  <c r="R2957" i="1"/>
  <c r="Q2957" i="1"/>
  <c r="P2957" i="1"/>
  <c r="N2957" i="1"/>
  <c r="M2957" i="1"/>
  <c r="K2957" i="1"/>
  <c r="I2957" i="1" s="1"/>
  <c r="J2957" i="1"/>
  <c r="R2956" i="1"/>
  <c r="Q2956" i="1"/>
  <c r="P2956" i="1"/>
  <c r="N2956" i="1"/>
  <c r="M2956" i="1"/>
  <c r="K2956" i="1"/>
  <c r="I2956" i="1" s="1"/>
  <c r="J2956" i="1"/>
  <c r="H2956" i="1"/>
  <c r="R2955" i="1"/>
  <c r="Q2955" i="1"/>
  <c r="P2955" i="1"/>
  <c r="N2955" i="1"/>
  <c r="M2955" i="1"/>
  <c r="K2955" i="1"/>
  <c r="I2955" i="1" s="1"/>
  <c r="J2955" i="1"/>
  <c r="R2954" i="1"/>
  <c r="Q2954" i="1"/>
  <c r="P2954" i="1"/>
  <c r="N2954" i="1"/>
  <c r="M2954" i="1"/>
  <c r="K2954" i="1"/>
  <c r="I2954" i="1" s="1"/>
  <c r="J2954" i="1"/>
  <c r="R2953" i="1"/>
  <c r="Q2953" i="1"/>
  <c r="P2953" i="1"/>
  <c r="N2953" i="1"/>
  <c r="M2953" i="1"/>
  <c r="K2953" i="1"/>
  <c r="I2953" i="1" s="1"/>
  <c r="J2953" i="1"/>
  <c r="H2953" i="1"/>
  <c r="R2952" i="1"/>
  <c r="Q2952" i="1"/>
  <c r="P2952" i="1"/>
  <c r="N2952" i="1"/>
  <c r="M2952" i="1"/>
  <c r="K2952" i="1"/>
  <c r="I2952" i="1" s="1"/>
  <c r="J2952" i="1"/>
  <c r="R2951" i="1"/>
  <c r="Q2951" i="1"/>
  <c r="P2951" i="1"/>
  <c r="N2951" i="1"/>
  <c r="M2951" i="1"/>
  <c r="K2951" i="1"/>
  <c r="I2951" i="1" s="1"/>
  <c r="J2951" i="1"/>
  <c r="R2950" i="1"/>
  <c r="Q2950" i="1"/>
  <c r="P2950" i="1"/>
  <c r="N2950" i="1"/>
  <c r="M2950" i="1"/>
  <c r="K2950" i="1"/>
  <c r="I2950" i="1" s="1"/>
  <c r="J2950" i="1"/>
  <c r="H2950" i="1"/>
  <c r="R2949" i="1"/>
  <c r="Q2949" i="1"/>
  <c r="P2949" i="1"/>
  <c r="N2949" i="1"/>
  <c r="M2949" i="1"/>
  <c r="K2949" i="1"/>
  <c r="I2949" i="1" s="1"/>
  <c r="J2949" i="1"/>
  <c r="R2948" i="1"/>
  <c r="Q2948" i="1"/>
  <c r="P2948" i="1"/>
  <c r="N2948" i="1"/>
  <c r="M2948" i="1"/>
  <c r="K2948" i="1"/>
  <c r="I2948" i="1" s="1"/>
  <c r="J2948" i="1"/>
  <c r="R2947" i="1"/>
  <c r="Q2947" i="1"/>
  <c r="P2947" i="1"/>
  <c r="N2947" i="1"/>
  <c r="M2947" i="1"/>
  <c r="K2947" i="1"/>
  <c r="I2947" i="1" s="1"/>
  <c r="J2947" i="1"/>
  <c r="H2947" i="1"/>
  <c r="R2946" i="1"/>
  <c r="Q2946" i="1"/>
  <c r="P2946" i="1"/>
  <c r="N2946" i="1"/>
  <c r="M2946" i="1"/>
  <c r="K2946" i="1"/>
  <c r="I2946" i="1" s="1"/>
  <c r="J2946" i="1"/>
  <c r="R2945" i="1"/>
  <c r="Q2945" i="1"/>
  <c r="P2945" i="1"/>
  <c r="N2945" i="1"/>
  <c r="M2945" i="1"/>
  <c r="K2945" i="1"/>
  <c r="I2945" i="1" s="1"/>
  <c r="J2945" i="1"/>
  <c r="R2944" i="1"/>
  <c r="Q2944" i="1"/>
  <c r="P2944" i="1"/>
  <c r="N2944" i="1"/>
  <c r="M2944" i="1"/>
  <c r="K2944" i="1"/>
  <c r="I2944" i="1" s="1"/>
  <c r="J2944" i="1"/>
  <c r="H2944" i="1"/>
  <c r="R2943" i="1"/>
  <c r="Q2943" i="1"/>
  <c r="P2943" i="1"/>
  <c r="N2943" i="1"/>
  <c r="M2943" i="1"/>
  <c r="K2943" i="1"/>
  <c r="I2943" i="1" s="1"/>
  <c r="J2943" i="1"/>
  <c r="R2942" i="1"/>
  <c r="Q2942" i="1"/>
  <c r="P2942" i="1"/>
  <c r="N2942" i="1"/>
  <c r="M2942" i="1"/>
  <c r="K2942" i="1"/>
  <c r="I2942" i="1" s="1"/>
  <c r="J2942" i="1"/>
  <c r="R2941" i="1"/>
  <c r="Q2941" i="1"/>
  <c r="P2941" i="1"/>
  <c r="N2941" i="1"/>
  <c r="M2941" i="1"/>
  <c r="K2941" i="1"/>
  <c r="I2941" i="1" s="1"/>
  <c r="J2941" i="1"/>
  <c r="H2941" i="1"/>
  <c r="R2940" i="1"/>
  <c r="Q2940" i="1"/>
  <c r="P2940" i="1"/>
  <c r="N2940" i="1"/>
  <c r="M2940" i="1"/>
  <c r="K2940" i="1"/>
  <c r="I2940" i="1" s="1"/>
  <c r="J2940" i="1"/>
  <c r="R2939" i="1"/>
  <c r="Q2939" i="1"/>
  <c r="P2939" i="1"/>
  <c r="N2939" i="1"/>
  <c r="M2939" i="1"/>
  <c r="K2939" i="1"/>
  <c r="I2939" i="1" s="1"/>
  <c r="J2939" i="1"/>
  <c r="R2938" i="1"/>
  <c r="Q2938" i="1"/>
  <c r="P2938" i="1"/>
  <c r="N2938" i="1"/>
  <c r="M2938" i="1"/>
  <c r="K2938" i="1"/>
  <c r="I2938" i="1" s="1"/>
  <c r="J2938" i="1"/>
  <c r="H2938" i="1"/>
  <c r="R2937" i="1"/>
  <c r="Q2937" i="1"/>
  <c r="P2937" i="1"/>
  <c r="N2937" i="1"/>
  <c r="M2937" i="1"/>
  <c r="K2937" i="1"/>
  <c r="I2937" i="1" s="1"/>
  <c r="J2937" i="1"/>
  <c r="H2937" i="1"/>
  <c r="R2936" i="1"/>
  <c r="Q2936" i="1"/>
  <c r="P2936" i="1"/>
  <c r="N2936" i="1"/>
  <c r="M2936" i="1"/>
  <c r="K2936" i="1"/>
  <c r="I2936" i="1" s="1"/>
  <c r="J2936" i="1"/>
  <c r="R2935" i="1"/>
  <c r="Q2935" i="1"/>
  <c r="P2935" i="1"/>
  <c r="N2935" i="1"/>
  <c r="M2935" i="1"/>
  <c r="K2935" i="1"/>
  <c r="I2935" i="1" s="1"/>
  <c r="J2935" i="1"/>
  <c r="H2935" i="1"/>
  <c r="R2934" i="1"/>
  <c r="Q2934" i="1"/>
  <c r="P2934" i="1"/>
  <c r="N2934" i="1"/>
  <c r="M2934" i="1"/>
  <c r="K2934" i="1"/>
  <c r="I2934" i="1" s="1"/>
  <c r="J2934" i="1"/>
  <c r="H2934" i="1"/>
  <c r="R2933" i="1"/>
  <c r="Q2933" i="1"/>
  <c r="P2933" i="1"/>
  <c r="N2933" i="1"/>
  <c r="M2933" i="1"/>
  <c r="K2933" i="1"/>
  <c r="I2933" i="1" s="1"/>
  <c r="J2933" i="1"/>
  <c r="R2932" i="1"/>
  <c r="Q2932" i="1"/>
  <c r="P2932" i="1"/>
  <c r="N2932" i="1"/>
  <c r="M2932" i="1"/>
  <c r="K2932" i="1"/>
  <c r="I2932" i="1" s="1"/>
  <c r="J2932" i="1"/>
  <c r="H2932" i="1"/>
  <c r="R2931" i="1"/>
  <c r="Q2931" i="1"/>
  <c r="P2931" i="1"/>
  <c r="N2931" i="1"/>
  <c r="M2931" i="1"/>
  <c r="K2931" i="1"/>
  <c r="I2931" i="1" s="1"/>
  <c r="J2931" i="1"/>
  <c r="H2931" i="1"/>
  <c r="R2930" i="1"/>
  <c r="Q2930" i="1"/>
  <c r="P2930" i="1"/>
  <c r="N2930" i="1"/>
  <c r="M2930" i="1"/>
  <c r="K2930" i="1"/>
  <c r="I2930" i="1" s="1"/>
  <c r="J2930" i="1"/>
  <c r="R2929" i="1"/>
  <c r="Q2929" i="1"/>
  <c r="P2929" i="1"/>
  <c r="N2929" i="1"/>
  <c r="M2929" i="1"/>
  <c r="K2929" i="1"/>
  <c r="I2929" i="1" s="1"/>
  <c r="J2929" i="1"/>
  <c r="H2929" i="1"/>
  <c r="R2928" i="1"/>
  <c r="Q2928" i="1"/>
  <c r="P2928" i="1"/>
  <c r="N2928" i="1"/>
  <c r="M2928" i="1"/>
  <c r="K2928" i="1"/>
  <c r="I2928" i="1" s="1"/>
  <c r="J2928" i="1"/>
  <c r="H2928" i="1"/>
  <c r="R2927" i="1"/>
  <c r="Q2927" i="1"/>
  <c r="P2927" i="1"/>
  <c r="N2927" i="1"/>
  <c r="M2927" i="1"/>
  <c r="K2927" i="1"/>
  <c r="I2927" i="1" s="1"/>
  <c r="J2927" i="1"/>
  <c r="R2926" i="1"/>
  <c r="Q2926" i="1"/>
  <c r="P2926" i="1"/>
  <c r="N2926" i="1"/>
  <c r="M2926" i="1"/>
  <c r="K2926" i="1"/>
  <c r="I2926" i="1" s="1"/>
  <c r="J2926" i="1"/>
  <c r="H2926" i="1"/>
  <c r="R2925" i="1"/>
  <c r="Q2925" i="1"/>
  <c r="P2925" i="1"/>
  <c r="N2925" i="1"/>
  <c r="M2925" i="1"/>
  <c r="K2925" i="1"/>
  <c r="I2925" i="1" s="1"/>
  <c r="J2925" i="1"/>
  <c r="H2925" i="1"/>
  <c r="R2924" i="1"/>
  <c r="Q2924" i="1"/>
  <c r="P2924" i="1"/>
  <c r="N2924" i="1"/>
  <c r="M2924" i="1"/>
  <c r="K2924" i="1"/>
  <c r="I2924" i="1" s="1"/>
  <c r="J2924" i="1"/>
  <c r="R2923" i="1"/>
  <c r="Q2923" i="1"/>
  <c r="P2923" i="1"/>
  <c r="N2923" i="1"/>
  <c r="M2923" i="1"/>
  <c r="K2923" i="1"/>
  <c r="I2923" i="1" s="1"/>
  <c r="J2923" i="1"/>
  <c r="H2923" i="1"/>
  <c r="R2922" i="1"/>
  <c r="Q2922" i="1"/>
  <c r="P2922" i="1"/>
  <c r="N2922" i="1"/>
  <c r="M2922" i="1"/>
  <c r="K2922" i="1"/>
  <c r="I2922" i="1" s="1"/>
  <c r="J2922" i="1"/>
  <c r="H2922" i="1"/>
  <c r="R2921" i="1"/>
  <c r="Q2921" i="1"/>
  <c r="P2921" i="1"/>
  <c r="N2921" i="1"/>
  <c r="M2921" i="1"/>
  <c r="K2921" i="1"/>
  <c r="I2921" i="1" s="1"/>
  <c r="J2921" i="1"/>
  <c r="R2920" i="1"/>
  <c r="Q2920" i="1"/>
  <c r="P2920" i="1"/>
  <c r="N2920" i="1"/>
  <c r="M2920" i="1"/>
  <c r="K2920" i="1"/>
  <c r="I2920" i="1" s="1"/>
  <c r="J2920" i="1"/>
  <c r="H2920" i="1"/>
  <c r="R2919" i="1"/>
  <c r="Q2919" i="1"/>
  <c r="P2919" i="1"/>
  <c r="N2919" i="1"/>
  <c r="M2919" i="1"/>
  <c r="K2919" i="1"/>
  <c r="I2919" i="1" s="1"/>
  <c r="J2919" i="1"/>
  <c r="H2919" i="1"/>
  <c r="R2918" i="1"/>
  <c r="Q2918" i="1"/>
  <c r="P2918" i="1"/>
  <c r="N2918" i="1"/>
  <c r="M2918" i="1"/>
  <c r="K2918" i="1"/>
  <c r="I2918" i="1" s="1"/>
  <c r="J2918" i="1"/>
  <c r="R2917" i="1"/>
  <c r="Q2917" i="1"/>
  <c r="P2917" i="1"/>
  <c r="N2917" i="1"/>
  <c r="M2917" i="1"/>
  <c r="K2917" i="1"/>
  <c r="I2917" i="1" s="1"/>
  <c r="J2917" i="1"/>
  <c r="H2917" i="1"/>
  <c r="R2916" i="1"/>
  <c r="Q2916" i="1"/>
  <c r="P2916" i="1"/>
  <c r="N2916" i="1"/>
  <c r="M2916" i="1"/>
  <c r="K2916" i="1"/>
  <c r="I2916" i="1" s="1"/>
  <c r="J2916" i="1"/>
  <c r="H2916" i="1"/>
  <c r="R2915" i="1"/>
  <c r="Q2915" i="1"/>
  <c r="P2915" i="1"/>
  <c r="N2915" i="1"/>
  <c r="M2915" i="1"/>
  <c r="K2915" i="1"/>
  <c r="I2915" i="1" s="1"/>
  <c r="J2915" i="1"/>
  <c r="R2914" i="1"/>
  <c r="Q2914" i="1"/>
  <c r="P2914" i="1"/>
  <c r="N2914" i="1"/>
  <c r="M2914" i="1"/>
  <c r="K2914" i="1"/>
  <c r="I2914" i="1" s="1"/>
  <c r="J2914" i="1"/>
  <c r="H2914" i="1"/>
  <c r="R2913" i="1"/>
  <c r="Q2913" i="1"/>
  <c r="P2913" i="1"/>
  <c r="N2913" i="1"/>
  <c r="M2913" i="1"/>
  <c r="K2913" i="1"/>
  <c r="I2913" i="1" s="1"/>
  <c r="J2913" i="1"/>
  <c r="H2913" i="1"/>
  <c r="R2912" i="1"/>
  <c r="Q2912" i="1"/>
  <c r="P2912" i="1"/>
  <c r="N2912" i="1"/>
  <c r="M2912" i="1"/>
  <c r="K2912" i="1"/>
  <c r="I2912" i="1" s="1"/>
  <c r="J2912" i="1"/>
  <c r="R2911" i="1"/>
  <c r="Q2911" i="1"/>
  <c r="P2911" i="1"/>
  <c r="N2911" i="1"/>
  <c r="M2911" i="1"/>
  <c r="K2911" i="1"/>
  <c r="I2911" i="1" s="1"/>
  <c r="J2911" i="1"/>
  <c r="H2911" i="1"/>
  <c r="R2910" i="1"/>
  <c r="Q2910" i="1"/>
  <c r="P2910" i="1"/>
  <c r="N2910" i="1"/>
  <c r="M2910" i="1"/>
  <c r="K2910" i="1"/>
  <c r="I2910" i="1" s="1"/>
  <c r="J2910" i="1"/>
  <c r="H2910" i="1"/>
  <c r="R2909" i="1"/>
  <c r="Q2909" i="1"/>
  <c r="P2909" i="1"/>
  <c r="N2909" i="1"/>
  <c r="M2909" i="1"/>
  <c r="K2909" i="1"/>
  <c r="I2909" i="1" s="1"/>
  <c r="J2909" i="1"/>
  <c r="R2908" i="1"/>
  <c r="Q2908" i="1"/>
  <c r="P2908" i="1"/>
  <c r="N2908" i="1"/>
  <c r="M2908" i="1"/>
  <c r="K2908" i="1"/>
  <c r="I2908" i="1" s="1"/>
  <c r="J2908" i="1"/>
  <c r="H2908" i="1"/>
  <c r="R2907" i="1"/>
  <c r="Q2907" i="1"/>
  <c r="P2907" i="1"/>
  <c r="N2907" i="1"/>
  <c r="M2907" i="1"/>
  <c r="K2907" i="1"/>
  <c r="I2907" i="1" s="1"/>
  <c r="J2907" i="1"/>
  <c r="H2907" i="1"/>
  <c r="R2906" i="1"/>
  <c r="Q2906" i="1"/>
  <c r="P2906" i="1"/>
  <c r="N2906" i="1"/>
  <c r="M2906" i="1"/>
  <c r="K2906" i="1"/>
  <c r="I2906" i="1" s="1"/>
  <c r="J2906" i="1"/>
  <c r="R2905" i="1"/>
  <c r="Q2905" i="1"/>
  <c r="P2905" i="1"/>
  <c r="N2905" i="1"/>
  <c r="M2905" i="1"/>
  <c r="K2905" i="1"/>
  <c r="I2905" i="1" s="1"/>
  <c r="J2905" i="1"/>
  <c r="H2905" i="1"/>
  <c r="R2904" i="1"/>
  <c r="Q2904" i="1"/>
  <c r="P2904" i="1"/>
  <c r="N2904" i="1"/>
  <c r="M2904" i="1"/>
  <c r="K2904" i="1"/>
  <c r="I2904" i="1" s="1"/>
  <c r="J2904" i="1"/>
  <c r="H2904" i="1"/>
  <c r="R2903" i="1"/>
  <c r="Q2903" i="1"/>
  <c r="P2903" i="1"/>
  <c r="N2903" i="1"/>
  <c r="M2903" i="1"/>
  <c r="K2903" i="1"/>
  <c r="I2903" i="1" s="1"/>
  <c r="J2903" i="1"/>
  <c r="R2902" i="1"/>
  <c r="Q2902" i="1"/>
  <c r="P2902" i="1"/>
  <c r="N2902" i="1"/>
  <c r="M2902" i="1"/>
  <c r="K2902" i="1"/>
  <c r="I2902" i="1" s="1"/>
  <c r="J2902" i="1"/>
  <c r="H2902" i="1"/>
  <c r="R2901" i="1"/>
  <c r="Q2901" i="1"/>
  <c r="P2901" i="1"/>
  <c r="N2901" i="1"/>
  <c r="M2901" i="1"/>
  <c r="K2901" i="1"/>
  <c r="I2901" i="1" s="1"/>
  <c r="J2901" i="1"/>
  <c r="H2901" i="1"/>
  <c r="R2900" i="1"/>
  <c r="Q2900" i="1"/>
  <c r="P2900" i="1"/>
  <c r="N2900" i="1"/>
  <c r="M2900" i="1"/>
  <c r="K2900" i="1"/>
  <c r="I2900" i="1" s="1"/>
  <c r="J2900" i="1"/>
  <c r="R2899" i="1"/>
  <c r="Q2899" i="1"/>
  <c r="P2899" i="1"/>
  <c r="N2899" i="1"/>
  <c r="M2899" i="1"/>
  <c r="K2899" i="1"/>
  <c r="I2899" i="1" s="1"/>
  <c r="J2899" i="1"/>
  <c r="H2899" i="1"/>
  <c r="R2898" i="1"/>
  <c r="Q2898" i="1"/>
  <c r="P2898" i="1"/>
  <c r="N2898" i="1"/>
  <c r="M2898" i="1"/>
  <c r="K2898" i="1"/>
  <c r="I2898" i="1" s="1"/>
  <c r="J2898" i="1"/>
  <c r="H2898" i="1"/>
  <c r="R2897" i="1"/>
  <c r="Q2897" i="1"/>
  <c r="P2897" i="1"/>
  <c r="N2897" i="1"/>
  <c r="M2897" i="1"/>
  <c r="K2897" i="1"/>
  <c r="I2897" i="1" s="1"/>
  <c r="J2897" i="1"/>
  <c r="R2896" i="1"/>
  <c r="Q2896" i="1"/>
  <c r="P2896" i="1"/>
  <c r="N2896" i="1"/>
  <c r="M2896" i="1"/>
  <c r="K2896" i="1"/>
  <c r="I2896" i="1" s="1"/>
  <c r="J2896" i="1"/>
  <c r="H2896" i="1"/>
  <c r="R2895" i="1"/>
  <c r="Q2895" i="1"/>
  <c r="P2895" i="1"/>
  <c r="N2895" i="1"/>
  <c r="M2895" i="1"/>
  <c r="K2895" i="1"/>
  <c r="I2895" i="1" s="1"/>
  <c r="J2895" i="1"/>
  <c r="H2895" i="1"/>
  <c r="R2894" i="1"/>
  <c r="Q2894" i="1"/>
  <c r="P2894" i="1"/>
  <c r="N2894" i="1"/>
  <c r="M2894" i="1"/>
  <c r="K2894" i="1"/>
  <c r="I2894" i="1" s="1"/>
  <c r="J2894" i="1"/>
  <c r="R2893" i="1"/>
  <c r="Q2893" i="1"/>
  <c r="P2893" i="1"/>
  <c r="N2893" i="1"/>
  <c r="M2893" i="1"/>
  <c r="K2893" i="1"/>
  <c r="I2893" i="1" s="1"/>
  <c r="J2893" i="1"/>
  <c r="H2893" i="1"/>
  <c r="R2892" i="1"/>
  <c r="Q2892" i="1"/>
  <c r="P2892" i="1"/>
  <c r="N2892" i="1"/>
  <c r="M2892" i="1"/>
  <c r="K2892" i="1"/>
  <c r="I2892" i="1" s="1"/>
  <c r="J2892" i="1"/>
  <c r="H2892" i="1"/>
  <c r="R2891" i="1"/>
  <c r="Q2891" i="1"/>
  <c r="P2891" i="1"/>
  <c r="N2891" i="1"/>
  <c r="M2891" i="1"/>
  <c r="K2891" i="1"/>
  <c r="I2891" i="1" s="1"/>
  <c r="J2891" i="1"/>
  <c r="R2890" i="1"/>
  <c r="Q2890" i="1"/>
  <c r="P2890" i="1"/>
  <c r="N2890" i="1"/>
  <c r="M2890" i="1"/>
  <c r="K2890" i="1"/>
  <c r="I2890" i="1" s="1"/>
  <c r="J2890" i="1"/>
  <c r="H2890" i="1"/>
  <c r="R2889" i="1"/>
  <c r="Q2889" i="1"/>
  <c r="P2889" i="1"/>
  <c r="N2889" i="1"/>
  <c r="M2889" i="1"/>
  <c r="K2889" i="1"/>
  <c r="I2889" i="1" s="1"/>
  <c r="J2889" i="1"/>
  <c r="H2889" i="1"/>
  <c r="R2888" i="1"/>
  <c r="Q2888" i="1"/>
  <c r="P2888" i="1"/>
  <c r="N2888" i="1"/>
  <c r="M2888" i="1"/>
  <c r="K2888" i="1"/>
  <c r="I2888" i="1" s="1"/>
  <c r="J2888" i="1"/>
  <c r="R2887" i="1"/>
  <c r="Q2887" i="1"/>
  <c r="P2887" i="1"/>
  <c r="N2887" i="1"/>
  <c r="M2887" i="1"/>
  <c r="K2887" i="1"/>
  <c r="I2887" i="1" s="1"/>
  <c r="J2887" i="1"/>
  <c r="H2887" i="1"/>
  <c r="R2886" i="1"/>
  <c r="Q2886" i="1"/>
  <c r="P2886" i="1"/>
  <c r="N2886" i="1"/>
  <c r="M2886" i="1"/>
  <c r="K2886" i="1"/>
  <c r="I2886" i="1" s="1"/>
  <c r="J2886" i="1"/>
  <c r="H2886" i="1"/>
  <c r="R2885" i="1"/>
  <c r="Q2885" i="1"/>
  <c r="P2885" i="1"/>
  <c r="N2885" i="1"/>
  <c r="M2885" i="1"/>
  <c r="K2885" i="1"/>
  <c r="I2885" i="1" s="1"/>
  <c r="J2885" i="1"/>
  <c r="R2884" i="1"/>
  <c r="Q2884" i="1"/>
  <c r="P2884" i="1"/>
  <c r="N2884" i="1"/>
  <c r="M2884" i="1"/>
  <c r="K2884" i="1"/>
  <c r="I2884" i="1" s="1"/>
  <c r="J2884" i="1"/>
  <c r="H2884" i="1"/>
  <c r="R2883" i="1"/>
  <c r="Q2883" i="1"/>
  <c r="P2883" i="1"/>
  <c r="N2883" i="1"/>
  <c r="M2883" i="1"/>
  <c r="K2883" i="1"/>
  <c r="I2883" i="1" s="1"/>
  <c r="J2883" i="1"/>
  <c r="H2883" i="1"/>
  <c r="R2882" i="1"/>
  <c r="Q2882" i="1"/>
  <c r="P2882" i="1"/>
  <c r="N2882" i="1"/>
  <c r="M2882" i="1"/>
  <c r="K2882" i="1"/>
  <c r="I2882" i="1" s="1"/>
  <c r="J2882" i="1"/>
  <c r="R2881" i="1"/>
  <c r="Q2881" i="1"/>
  <c r="P2881" i="1"/>
  <c r="N2881" i="1"/>
  <c r="M2881" i="1"/>
  <c r="K2881" i="1"/>
  <c r="I2881" i="1" s="1"/>
  <c r="J2881" i="1"/>
  <c r="H2881" i="1"/>
  <c r="R2880" i="1"/>
  <c r="Q2880" i="1"/>
  <c r="P2880" i="1"/>
  <c r="N2880" i="1"/>
  <c r="M2880" i="1"/>
  <c r="K2880" i="1"/>
  <c r="I2880" i="1" s="1"/>
  <c r="J2880" i="1"/>
  <c r="H2880" i="1"/>
  <c r="R2879" i="1"/>
  <c r="Q2879" i="1"/>
  <c r="P2879" i="1"/>
  <c r="N2879" i="1"/>
  <c r="M2879" i="1"/>
  <c r="K2879" i="1"/>
  <c r="I2879" i="1" s="1"/>
  <c r="J2879" i="1"/>
  <c r="R2878" i="1"/>
  <c r="Q2878" i="1"/>
  <c r="P2878" i="1"/>
  <c r="N2878" i="1"/>
  <c r="M2878" i="1"/>
  <c r="K2878" i="1"/>
  <c r="I2878" i="1" s="1"/>
  <c r="J2878" i="1"/>
  <c r="H2878" i="1"/>
  <c r="R2877" i="1"/>
  <c r="Q2877" i="1"/>
  <c r="P2877" i="1"/>
  <c r="N2877" i="1"/>
  <c r="M2877" i="1"/>
  <c r="K2877" i="1"/>
  <c r="I2877" i="1" s="1"/>
  <c r="J2877" i="1"/>
  <c r="H2877" i="1"/>
  <c r="R2876" i="1"/>
  <c r="Q2876" i="1"/>
  <c r="P2876" i="1"/>
  <c r="N2876" i="1"/>
  <c r="M2876" i="1"/>
  <c r="K2876" i="1"/>
  <c r="I2876" i="1" s="1"/>
  <c r="J2876" i="1"/>
  <c r="R2875" i="1"/>
  <c r="Q2875" i="1"/>
  <c r="P2875" i="1"/>
  <c r="N2875" i="1"/>
  <c r="M2875" i="1"/>
  <c r="K2875" i="1"/>
  <c r="I2875" i="1" s="1"/>
  <c r="J2875" i="1"/>
  <c r="H2875" i="1"/>
  <c r="R2874" i="1"/>
  <c r="Q2874" i="1"/>
  <c r="P2874" i="1"/>
  <c r="N2874" i="1"/>
  <c r="M2874" i="1"/>
  <c r="K2874" i="1"/>
  <c r="I2874" i="1" s="1"/>
  <c r="J2874" i="1"/>
  <c r="H2874" i="1"/>
  <c r="R2873" i="1"/>
  <c r="Q2873" i="1"/>
  <c r="P2873" i="1"/>
  <c r="N2873" i="1"/>
  <c r="M2873" i="1"/>
  <c r="K2873" i="1"/>
  <c r="I2873" i="1" s="1"/>
  <c r="J2873" i="1"/>
  <c r="R2872" i="1"/>
  <c r="Q2872" i="1"/>
  <c r="P2872" i="1"/>
  <c r="N2872" i="1"/>
  <c r="M2872" i="1"/>
  <c r="K2872" i="1"/>
  <c r="I2872" i="1" s="1"/>
  <c r="J2872" i="1"/>
  <c r="H2872" i="1"/>
  <c r="R2871" i="1"/>
  <c r="Q2871" i="1"/>
  <c r="P2871" i="1"/>
  <c r="N2871" i="1"/>
  <c r="M2871" i="1"/>
  <c r="K2871" i="1"/>
  <c r="I2871" i="1" s="1"/>
  <c r="J2871" i="1"/>
  <c r="H2871" i="1"/>
  <c r="R2870" i="1"/>
  <c r="Q2870" i="1"/>
  <c r="P2870" i="1"/>
  <c r="N2870" i="1"/>
  <c r="M2870" i="1"/>
  <c r="K2870" i="1"/>
  <c r="I2870" i="1" s="1"/>
  <c r="J2870" i="1"/>
  <c r="R2869" i="1"/>
  <c r="Q2869" i="1"/>
  <c r="P2869" i="1"/>
  <c r="N2869" i="1"/>
  <c r="M2869" i="1"/>
  <c r="K2869" i="1"/>
  <c r="I2869" i="1" s="1"/>
  <c r="J2869" i="1"/>
  <c r="H2869" i="1"/>
  <c r="R2868" i="1"/>
  <c r="Q2868" i="1"/>
  <c r="P2868" i="1"/>
  <c r="N2868" i="1"/>
  <c r="M2868" i="1"/>
  <c r="K2868" i="1"/>
  <c r="I2868" i="1" s="1"/>
  <c r="J2868" i="1"/>
  <c r="H2868" i="1"/>
  <c r="R2867" i="1"/>
  <c r="Q2867" i="1"/>
  <c r="P2867" i="1"/>
  <c r="N2867" i="1"/>
  <c r="M2867" i="1"/>
  <c r="K2867" i="1"/>
  <c r="I2867" i="1" s="1"/>
  <c r="J2867" i="1"/>
  <c r="R2866" i="1"/>
  <c r="Q2866" i="1"/>
  <c r="P2866" i="1"/>
  <c r="N2866" i="1"/>
  <c r="M2866" i="1"/>
  <c r="K2866" i="1"/>
  <c r="I2866" i="1" s="1"/>
  <c r="J2866" i="1"/>
  <c r="H2866" i="1"/>
  <c r="R2865" i="1"/>
  <c r="Q2865" i="1"/>
  <c r="P2865" i="1"/>
  <c r="N2865" i="1"/>
  <c r="M2865" i="1"/>
  <c r="K2865" i="1"/>
  <c r="I2865" i="1" s="1"/>
  <c r="J2865" i="1"/>
  <c r="H2865" i="1"/>
  <c r="R2864" i="1"/>
  <c r="Q2864" i="1"/>
  <c r="P2864" i="1"/>
  <c r="N2864" i="1"/>
  <c r="M2864" i="1"/>
  <c r="K2864" i="1"/>
  <c r="I2864" i="1" s="1"/>
  <c r="J2864" i="1"/>
  <c r="R2863" i="1"/>
  <c r="Q2863" i="1"/>
  <c r="P2863" i="1"/>
  <c r="N2863" i="1"/>
  <c r="M2863" i="1"/>
  <c r="K2863" i="1"/>
  <c r="I2863" i="1" s="1"/>
  <c r="J2863" i="1"/>
  <c r="H2863" i="1"/>
  <c r="R2862" i="1"/>
  <c r="Q2862" i="1"/>
  <c r="P2862" i="1"/>
  <c r="N2862" i="1"/>
  <c r="M2862" i="1"/>
  <c r="K2862" i="1"/>
  <c r="I2862" i="1" s="1"/>
  <c r="J2862" i="1"/>
  <c r="H2862" i="1"/>
  <c r="R2861" i="1"/>
  <c r="Q2861" i="1"/>
  <c r="P2861" i="1"/>
  <c r="N2861" i="1"/>
  <c r="M2861" i="1"/>
  <c r="K2861" i="1"/>
  <c r="I2861" i="1" s="1"/>
  <c r="J2861" i="1"/>
  <c r="R2860" i="1"/>
  <c r="Q2860" i="1"/>
  <c r="P2860" i="1"/>
  <c r="N2860" i="1"/>
  <c r="M2860" i="1"/>
  <c r="K2860" i="1"/>
  <c r="I2860" i="1" s="1"/>
  <c r="J2860" i="1"/>
  <c r="H2860" i="1"/>
  <c r="R2859" i="1"/>
  <c r="Q2859" i="1"/>
  <c r="P2859" i="1"/>
  <c r="N2859" i="1"/>
  <c r="M2859" i="1"/>
  <c r="K2859" i="1"/>
  <c r="I2859" i="1" s="1"/>
  <c r="J2859" i="1"/>
  <c r="H2859" i="1"/>
  <c r="R2858" i="1"/>
  <c r="Q2858" i="1"/>
  <c r="P2858" i="1"/>
  <c r="N2858" i="1"/>
  <c r="M2858" i="1"/>
  <c r="K2858" i="1"/>
  <c r="I2858" i="1" s="1"/>
  <c r="J2858" i="1"/>
  <c r="R2857" i="1"/>
  <c r="Q2857" i="1"/>
  <c r="P2857" i="1"/>
  <c r="N2857" i="1"/>
  <c r="M2857" i="1"/>
  <c r="K2857" i="1"/>
  <c r="I2857" i="1" s="1"/>
  <c r="J2857" i="1"/>
  <c r="H2857" i="1"/>
  <c r="R2856" i="1"/>
  <c r="Q2856" i="1"/>
  <c r="P2856" i="1"/>
  <c r="N2856" i="1"/>
  <c r="M2856" i="1"/>
  <c r="K2856" i="1"/>
  <c r="I2856" i="1" s="1"/>
  <c r="J2856" i="1"/>
  <c r="H2856" i="1"/>
  <c r="R2855" i="1"/>
  <c r="Q2855" i="1"/>
  <c r="P2855" i="1"/>
  <c r="N2855" i="1"/>
  <c r="M2855" i="1"/>
  <c r="K2855" i="1"/>
  <c r="I2855" i="1" s="1"/>
  <c r="J2855" i="1"/>
  <c r="R2854" i="1"/>
  <c r="Q2854" i="1"/>
  <c r="P2854" i="1"/>
  <c r="N2854" i="1"/>
  <c r="M2854" i="1"/>
  <c r="K2854" i="1"/>
  <c r="I2854" i="1" s="1"/>
  <c r="J2854" i="1"/>
  <c r="H2854" i="1"/>
  <c r="R2853" i="1"/>
  <c r="Q2853" i="1"/>
  <c r="P2853" i="1"/>
  <c r="N2853" i="1"/>
  <c r="M2853" i="1"/>
  <c r="K2853" i="1"/>
  <c r="I2853" i="1" s="1"/>
  <c r="J2853" i="1"/>
  <c r="H2853" i="1"/>
  <c r="R2852" i="1"/>
  <c r="Q2852" i="1"/>
  <c r="P2852" i="1"/>
  <c r="N2852" i="1"/>
  <c r="M2852" i="1"/>
  <c r="K2852" i="1"/>
  <c r="I2852" i="1" s="1"/>
  <c r="J2852" i="1"/>
  <c r="R2851" i="1"/>
  <c r="Q2851" i="1"/>
  <c r="P2851" i="1"/>
  <c r="N2851" i="1"/>
  <c r="M2851" i="1"/>
  <c r="K2851" i="1"/>
  <c r="I2851" i="1" s="1"/>
  <c r="J2851" i="1"/>
  <c r="H2851" i="1"/>
  <c r="R2850" i="1"/>
  <c r="Q2850" i="1"/>
  <c r="P2850" i="1"/>
  <c r="N2850" i="1"/>
  <c r="M2850" i="1"/>
  <c r="K2850" i="1"/>
  <c r="I2850" i="1" s="1"/>
  <c r="J2850" i="1"/>
  <c r="H2850" i="1"/>
  <c r="R2849" i="1"/>
  <c r="Q2849" i="1"/>
  <c r="P2849" i="1"/>
  <c r="N2849" i="1"/>
  <c r="M2849" i="1"/>
  <c r="K2849" i="1"/>
  <c r="I2849" i="1" s="1"/>
  <c r="J2849" i="1"/>
  <c r="R2848" i="1"/>
  <c r="Q2848" i="1"/>
  <c r="P2848" i="1"/>
  <c r="N2848" i="1"/>
  <c r="M2848" i="1"/>
  <c r="K2848" i="1"/>
  <c r="I2848" i="1" s="1"/>
  <c r="J2848" i="1"/>
  <c r="H2848" i="1"/>
  <c r="R2847" i="1"/>
  <c r="Q2847" i="1"/>
  <c r="P2847" i="1"/>
  <c r="N2847" i="1"/>
  <c r="M2847" i="1"/>
  <c r="K2847" i="1"/>
  <c r="I2847" i="1" s="1"/>
  <c r="J2847" i="1"/>
  <c r="H2847" i="1"/>
  <c r="R2846" i="1"/>
  <c r="Q2846" i="1"/>
  <c r="P2846" i="1"/>
  <c r="N2846" i="1"/>
  <c r="M2846" i="1"/>
  <c r="K2846" i="1"/>
  <c r="I2846" i="1" s="1"/>
  <c r="J2846" i="1"/>
  <c r="R2845" i="1"/>
  <c r="Q2845" i="1"/>
  <c r="P2845" i="1"/>
  <c r="N2845" i="1"/>
  <c r="M2845" i="1"/>
  <c r="K2845" i="1"/>
  <c r="I2845" i="1" s="1"/>
  <c r="J2845" i="1"/>
  <c r="H2845" i="1"/>
  <c r="R2844" i="1"/>
  <c r="Q2844" i="1"/>
  <c r="P2844" i="1"/>
  <c r="N2844" i="1"/>
  <c r="M2844" i="1"/>
  <c r="K2844" i="1"/>
  <c r="I2844" i="1" s="1"/>
  <c r="J2844" i="1"/>
  <c r="H2844" i="1"/>
  <c r="R2843" i="1"/>
  <c r="Q2843" i="1"/>
  <c r="P2843" i="1"/>
  <c r="N2843" i="1"/>
  <c r="M2843" i="1"/>
  <c r="K2843" i="1"/>
  <c r="I2843" i="1" s="1"/>
  <c r="J2843" i="1"/>
  <c r="R2842" i="1"/>
  <c r="Q2842" i="1"/>
  <c r="P2842" i="1"/>
  <c r="N2842" i="1"/>
  <c r="M2842" i="1"/>
  <c r="K2842" i="1"/>
  <c r="I2842" i="1" s="1"/>
  <c r="J2842" i="1"/>
  <c r="H2842" i="1"/>
  <c r="R2841" i="1"/>
  <c r="Q2841" i="1"/>
  <c r="P2841" i="1"/>
  <c r="N2841" i="1"/>
  <c r="M2841" i="1"/>
  <c r="K2841" i="1"/>
  <c r="I2841" i="1" s="1"/>
  <c r="J2841" i="1"/>
  <c r="H2841" i="1"/>
  <c r="R2840" i="1"/>
  <c r="Q2840" i="1"/>
  <c r="P2840" i="1"/>
  <c r="N2840" i="1"/>
  <c r="M2840" i="1"/>
  <c r="K2840" i="1"/>
  <c r="I2840" i="1" s="1"/>
  <c r="J2840" i="1"/>
  <c r="R2839" i="1"/>
  <c r="Q2839" i="1"/>
  <c r="P2839" i="1"/>
  <c r="N2839" i="1"/>
  <c r="M2839" i="1"/>
  <c r="K2839" i="1"/>
  <c r="I2839" i="1" s="1"/>
  <c r="J2839" i="1"/>
  <c r="H2839" i="1"/>
  <c r="R2838" i="1"/>
  <c r="Q2838" i="1"/>
  <c r="P2838" i="1"/>
  <c r="N2838" i="1"/>
  <c r="M2838" i="1"/>
  <c r="K2838" i="1"/>
  <c r="I2838" i="1" s="1"/>
  <c r="J2838" i="1"/>
  <c r="H2838" i="1"/>
  <c r="R2837" i="1"/>
  <c r="Q2837" i="1"/>
  <c r="P2837" i="1"/>
  <c r="N2837" i="1"/>
  <c r="M2837" i="1"/>
  <c r="K2837" i="1"/>
  <c r="I2837" i="1" s="1"/>
  <c r="J2837" i="1"/>
  <c r="R2836" i="1"/>
  <c r="Q2836" i="1"/>
  <c r="P2836" i="1"/>
  <c r="N2836" i="1"/>
  <c r="M2836" i="1"/>
  <c r="K2836" i="1"/>
  <c r="I2836" i="1" s="1"/>
  <c r="J2836" i="1"/>
  <c r="H2836" i="1"/>
  <c r="R2835" i="1"/>
  <c r="Q2835" i="1"/>
  <c r="P2835" i="1"/>
  <c r="N2835" i="1"/>
  <c r="M2835" i="1"/>
  <c r="K2835" i="1"/>
  <c r="I2835" i="1" s="1"/>
  <c r="J2835" i="1"/>
  <c r="H2835" i="1"/>
  <c r="R2834" i="1"/>
  <c r="Q2834" i="1"/>
  <c r="P2834" i="1"/>
  <c r="N2834" i="1"/>
  <c r="M2834" i="1"/>
  <c r="K2834" i="1"/>
  <c r="I2834" i="1" s="1"/>
  <c r="J2834" i="1"/>
  <c r="R2833" i="1"/>
  <c r="Q2833" i="1"/>
  <c r="P2833" i="1"/>
  <c r="N2833" i="1"/>
  <c r="M2833" i="1"/>
  <c r="K2833" i="1"/>
  <c r="I2833" i="1" s="1"/>
  <c r="J2833" i="1"/>
  <c r="H2833" i="1"/>
  <c r="R2832" i="1"/>
  <c r="Q2832" i="1"/>
  <c r="P2832" i="1"/>
  <c r="N2832" i="1"/>
  <c r="M2832" i="1"/>
  <c r="K2832" i="1"/>
  <c r="I2832" i="1" s="1"/>
  <c r="J2832" i="1"/>
  <c r="H2832" i="1"/>
  <c r="R2831" i="1"/>
  <c r="Q2831" i="1"/>
  <c r="P2831" i="1"/>
  <c r="N2831" i="1"/>
  <c r="M2831" i="1"/>
  <c r="K2831" i="1"/>
  <c r="I2831" i="1" s="1"/>
  <c r="J2831" i="1"/>
  <c r="R2830" i="1"/>
  <c r="Q2830" i="1"/>
  <c r="P2830" i="1"/>
  <c r="N2830" i="1"/>
  <c r="M2830" i="1"/>
  <c r="K2830" i="1"/>
  <c r="J2830" i="1"/>
  <c r="I2830" i="1"/>
  <c r="H2830" i="1"/>
  <c r="R2829" i="1"/>
  <c r="Q2829" i="1"/>
  <c r="P2829" i="1"/>
  <c r="N2829" i="1"/>
  <c r="M2829" i="1"/>
  <c r="K2829" i="1"/>
  <c r="J2829" i="1"/>
  <c r="I2829" i="1"/>
  <c r="H2829" i="1"/>
  <c r="R2828" i="1"/>
  <c r="Q2828" i="1"/>
  <c r="P2828" i="1"/>
  <c r="N2828" i="1"/>
  <c r="M2828" i="1"/>
  <c r="K2828" i="1"/>
  <c r="J2828" i="1"/>
  <c r="I2828" i="1"/>
  <c r="H2828" i="1"/>
  <c r="R2827" i="1"/>
  <c r="Q2827" i="1"/>
  <c r="P2827" i="1"/>
  <c r="N2827" i="1"/>
  <c r="M2827" i="1"/>
  <c r="K2827" i="1"/>
  <c r="J2827" i="1"/>
  <c r="I2827" i="1"/>
  <c r="H2827" i="1"/>
  <c r="R2826" i="1"/>
  <c r="Q2826" i="1"/>
  <c r="P2826" i="1"/>
  <c r="N2826" i="1"/>
  <c r="M2826" i="1"/>
  <c r="K2826" i="1"/>
  <c r="J2826" i="1"/>
  <c r="I2826" i="1"/>
  <c r="H2826" i="1"/>
  <c r="R2825" i="1"/>
  <c r="Q2825" i="1"/>
  <c r="P2825" i="1"/>
  <c r="N2825" i="1"/>
  <c r="M2825" i="1"/>
  <c r="K2825" i="1"/>
  <c r="J2825" i="1"/>
  <c r="I2825" i="1"/>
  <c r="H2825" i="1"/>
  <c r="R2824" i="1"/>
  <c r="Q2824" i="1"/>
  <c r="P2824" i="1"/>
  <c r="N2824" i="1"/>
  <c r="M2824" i="1"/>
  <c r="K2824" i="1"/>
  <c r="J2824" i="1"/>
  <c r="I2824" i="1"/>
  <c r="H2824" i="1"/>
  <c r="R2823" i="1"/>
  <c r="Q2823" i="1"/>
  <c r="P2823" i="1"/>
  <c r="N2823" i="1"/>
  <c r="M2823" i="1"/>
  <c r="K2823" i="1"/>
  <c r="J2823" i="1"/>
  <c r="I2823" i="1"/>
  <c r="H2823" i="1"/>
  <c r="R2822" i="1"/>
  <c r="Q2822" i="1"/>
  <c r="P2822" i="1"/>
  <c r="N2822" i="1"/>
  <c r="M2822" i="1"/>
  <c r="K2822" i="1"/>
  <c r="J2822" i="1"/>
  <c r="I2822" i="1"/>
  <c r="H2822" i="1"/>
  <c r="R2821" i="1"/>
  <c r="Q2821" i="1"/>
  <c r="P2821" i="1"/>
  <c r="N2821" i="1"/>
  <c r="M2821" i="1"/>
  <c r="K2821" i="1"/>
  <c r="J2821" i="1"/>
  <c r="I2821" i="1"/>
  <c r="H2821" i="1"/>
  <c r="R2820" i="1"/>
  <c r="Q2820" i="1"/>
  <c r="P2820" i="1"/>
  <c r="N2820" i="1"/>
  <c r="M2820" i="1"/>
  <c r="K2820" i="1"/>
  <c r="J2820" i="1"/>
  <c r="I2820" i="1"/>
  <c r="H2820" i="1"/>
  <c r="R2819" i="1"/>
  <c r="Q2819" i="1"/>
  <c r="P2819" i="1"/>
  <c r="N2819" i="1"/>
  <c r="M2819" i="1"/>
  <c r="K2819" i="1"/>
  <c r="J2819" i="1"/>
  <c r="I2819" i="1"/>
  <c r="H2819" i="1"/>
  <c r="R2818" i="1"/>
  <c r="Q2818" i="1"/>
  <c r="P2818" i="1"/>
  <c r="N2818" i="1"/>
  <c r="M2818" i="1"/>
  <c r="K2818" i="1"/>
  <c r="J2818" i="1"/>
  <c r="I2818" i="1"/>
  <c r="H2818" i="1"/>
  <c r="R2817" i="1"/>
  <c r="Q2817" i="1"/>
  <c r="P2817" i="1"/>
  <c r="N2817" i="1"/>
  <c r="M2817" i="1"/>
  <c r="K2817" i="1"/>
  <c r="J2817" i="1"/>
  <c r="I2817" i="1"/>
  <c r="H2817" i="1"/>
  <c r="R2816" i="1"/>
  <c r="Q2816" i="1"/>
  <c r="P2816" i="1"/>
  <c r="N2816" i="1"/>
  <c r="M2816" i="1"/>
  <c r="K2816" i="1"/>
  <c r="J2816" i="1"/>
  <c r="I2816" i="1"/>
  <c r="H2816" i="1"/>
  <c r="R2815" i="1"/>
  <c r="Q2815" i="1"/>
  <c r="P2815" i="1"/>
  <c r="N2815" i="1"/>
  <c r="M2815" i="1"/>
  <c r="K2815" i="1"/>
  <c r="J2815" i="1"/>
  <c r="I2815" i="1"/>
  <c r="H2815" i="1"/>
  <c r="R2814" i="1"/>
  <c r="Q2814" i="1"/>
  <c r="P2814" i="1"/>
  <c r="N2814" i="1"/>
  <c r="M2814" i="1"/>
  <c r="K2814" i="1"/>
  <c r="J2814" i="1"/>
  <c r="I2814" i="1"/>
  <c r="H2814" i="1"/>
  <c r="R2813" i="1"/>
  <c r="Q2813" i="1"/>
  <c r="P2813" i="1"/>
  <c r="N2813" i="1"/>
  <c r="M2813" i="1"/>
  <c r="K2813" i="1"/>
  <c r="J2813" i="1"/>
  <c r="I2813" i="1"/>
  <c r="H2813" i="1"/>
  <c r="R2812" i="1"/>
  <c r="Q2812" i="1"/>
  <c r="P2812" i="1"/>
  <c r="N2812" i="1"/>
  <c r="M2812" i="1"/>
  <c r="K2812" i="1"/>
  <c r="J2812" i="1"/>
  <c r="I2812" i="1"/>
  <c r="H2812" i="1"/>
  <c r="R2811" i="1"/>
  <c r="Q2811" i="1"/>
  <c r="P2811" i="1"/>
  <c r="N2811" i="1"/>
  <c r="M2811" i="1"/>
  <c r="K2811" i="1"/>
  <c r="J2811" i="1"/>
  <c r="I2811" i="1"/>
  <c r="H2811" i="1"/>
  <c r="R2810" i="1"/>
  <c r="Q2810" i="1"/>
  <c r="P2810" i="1"/>
  <c r="N2810" i="1"/>
  <c r="M2810" i="1"/>
  <c r="K2810" i="1"/>
  <c r="J2810" i="1"/>
  <c r="I2810" i="1"/>
  <c r="H2810" i="1"/>
  <c r="R2809" i="1"/>
  <c r="Q2809" i="1"/>
  <c r="P2809" i="1"/>
  <c r="N2809" i="1"/>
  <c r="M2809" i="1"/>
  <c r="K2809" i="1"/>
  <c r="J2809" i="1"/>
  <c r="I2809" i="1"/>
  <c r="H2809" i="1"/>
  <c r="R2808" i="1"/>
  <c r="Q2808" i="1"/>
  <c r="P2808" i="1"/>
  <c r="N2808" i="1"/>
  <c r="M2808" i="1"/>
  <c r="K2808" i="1"/>
  <c r="J2808" i="1"/>
  <c r="I2808" i="1"/>
  <c r="H2808" i="1"/>
  <c r="R2807" i="1"/>
  <c r="Q2807" i="1"/>
  <c r="P2807" i="1"/>
  <c r="N2807" i="1"/>
  <c r="M2807" i="1"/>
  <c r="K2807" i="1"/>
  <c r="J2807" i="1"/>
  <c r="I2807" i="1"/>
  <c r="H2807" i="1"/>
  <c r="R2806" i="1"/>
  <c r="Q2806" i="1"/>
  <c r="P2806" i="1"/>
  <c r="N2806" i="1"/>
  <c r="M2806" i="1"/>
  <c r="K2806" i="1"/>
  <c r="J2806" i="1"/>
  <c r="I2806" i="1"/>
  <c r="H2806" i="1"/>
  <c r="R2805" i="1"/>
  <c r="Q2805" i="1"/>
  <c r="P2805" i="1"/>
  <c r="N2805" i="1"/>
  <c r="M2805" i="1"/>
  <c r="K2805" i="1"/>
  <c r="J2805" i="1"/>
  <c r="I2805" i="1"/>
  <c r="H2805" i="1"/>
  <c r="R2804" i="1"/>
  <c r="Q2804" i="1"/>
  <c r="P2804" i="1"/>
  <c r="N2804" i="1"/>
  <c r="M2804" i="1"/>
  <c r="K2804" i="1"/>
  <c r="J2804" i="1"/>
  <c r="I2804" i="1"/>
  <c r="H2804" i="1"/>
  <c r="R2803" i="1"/>
  <c r="Q2803" i="1"/>
  <c r="P2803" i="1"/>
  <c r="N2803" i="1"/>
  <c r="M2803" i="1"/>
  <c r="K2803" i="1"/>
  <c r="J2803" i="1"/>
  <c r="I2803" i="1"/>
  <c r="H2803" i="1"/>
  <c r="R2802" i="1"/>
  <c r="Q2802" i="1"/>
  <c r="P2802" i="1"/>
  <c r="N2802" i="1"/>
  <c r="M2802" i="1"/>
  <c r="K2802" i="1"/>
  <c r="J2802" i="1"/>
  <c r="I2802" i="1"/>
  <c r="H2802" i="1"/>
  <c r="R2801" i="1"/>
  <c r="Q2801" i="1"/>
  <c r="P2801" i="1"/>
  <c r="N2801" i="1"/>
  <c r="M2801" i="1"/>
  <c r="K2801" i="1"/>
  <c r="J2801" i="1"/>
  <c r="I2801" i="1"/>
  <c r="H2801" i="1"/>
  <c r="R2800" i="1"/>
  <c r="Q2800" i="1"/>
  <c r="P2800" i="1"/>
  <c r="N2800" i="1"/>
  <c r="M2800" i="1"/>
  <c r="K2800" i="1"/>
  <c r="J2800" i="1"/>
  <c r="I2800" i="1"/>
  <c r="H2800" i="1"/>
  <c r="R2799" i="1"/>
  <c r="Q2799" i="1"/>
  <c r="P2799" i="1"/>
  <c r="N2799" i="1"/>
  <c r="M2799" i="1"/>
  <c r="K2799" i="1"/>
  <c r="J2799" i="1"/>
  <c r="I2799" i="1"/>
  <c r="H2799" i="1"/>
  <c r="R2798" i="1"/>
  <c r="Q2798" i="1"/>
  <c r="P2798" i="1"/>
  <c r="N2798" i="1"/>
  <c r="M2798" i="1"/>
  <c r="K2798" i="1"/>
  <c r="J2798" i="1"/>
  <c r="I2798" i="1"/>
  <c r="H2798" i="1"/>
  <c r="R2797" i="1"/>
  <c r="Q2797" i="1"/>
  <c r="P2797" i="1"/>
  <c r="N2797" i="1"/>
  <c r="M2797" i="1"/>
  <c r="K2797" i="1"/>
  <c r="J2797" i="1"/>
  <c r="I2797" i="1"/>
  <c r="H2797" i="1"/>
  <c r="R2796" i="1"/>
  <c r="Q2796" i="1"/>
  <c r="P2796" i="1"/>
  <c r="N2796" i="1"/>
  <c r="M2796" i="1"/>
  <c r="K2796" i="1"/>
  <c r="J2796" i="1"/>
  <c r="I2796" i="1"/>
  <c r="H2796" i="1"/>
  <c r="R2795" i="1"/>
  <c r="Q2795" i="1"/>
  <c r="P2795" i="1"/>
  <c r="N2795" i="1"/>
  <c r="M2795" i="1"/>
  <c r="K2795" i="1"/>
  <c r="J2795" i="1"/>
  <c r="I2795" i="1"/>
  <c r="H2795" i="1"/>
  <c r="R2794" i="1"/>
  <c r="Q2794" i="1"/>
  <c r="P2794" i="1"/>
  <c r="N2794" i="1"/>
  <c r="M2794" i="1"/>
  <c r="K2794" i="1"/>
  <c r="J2794" i="1"/>
  <c r="I2794" i="1"/>
  <c r="H2794" i="1"/>
  <c r="R2793" i="1"/>
  <c r="Q2793" i="1"/>
  <c r="P2793" i="1"/>
  <c r="N2793" i="1"/>
  <c r="M2793" i="1"/>
  <c r="K2793" i="1"/>
  <c r="J2793" i="1"/>
  <c r="I2793" i="1"/>
  <c r="H2793" i="1"/>
  <c r="R2792" i="1"/>
  <c r="Q2792" i="1"/>
  <c r="P2792" i="1"/>
  <c r="N2792" i="1"/>
  <c r="M2792" i="1"/>
  <c r="K2792" i="1"/>
  <c r="J2792" i="1"/>
  <c r="I2792" i="1"/>
  <c r="H2792" i="1"/>
  <c r="R2791" i="1"/>
  <c r="Q2791" i="1"/>
  <c r="P2791" i="1"/>
  <c r="N2791" i="1"/>
  <c r="M2791" i="1"/>
  <c r="K2791" i="1"/>
  <c r="J2791" i="1"/>
  <c r="I2791" i="1"/>
  <c r="H2791" i="1"/>
  <c r="R2790" i="1"/>
  <c r="Q2790" i="1"/>
  <c r="P2790" i="1"/>
  <c r="N2790" i="1"/>
  <c r="M2790" i="1"/>
  <c r="K2790" i="1"/>
  <c r="J2790" i="1"/>
  <c r="I2790" i="1"/>
  <c r="H2790" i="1"/>
  <c r="R2789" i="1"/>
  <c r="Q2789" i="1"/>
  <c r="P2789" i="1"/>
  <c r="N2789" i="1"/>
  <c r="M2789" i="1"/>
  <c r="K2789" i="1"/>
  <c r="J2789" i="1"/>
  <c r="I2789" i="1"/>
  <c r="H2789" i="1"/>
  <c r="R2788" i="1"/>
  <c r="Q2788" i="1"/>
  <c r="P2788" i="1"/>
  <c r="N2788" i="1"/>
  <c r="M2788" i="1"/>
  <c r="K2788" i="1"/>
  <c r="J2788" i="1"/>
  <c r="I2788" i="1"/>
  <c r="H2788" i="1"/>
  <c r="R2787" i="1"/>
  <c r="Q2787" i="1"/>
  <c r="P2787" i="1"/>
  <c r="N2787" i="1"/>
  <c r="M2787" i="1"/>
  <c r="K2787" i="1"/>
  <c r="J2787" i="1"/>
  <c r="I2787" i="1"/>
  <c r="H2787" i="1"/>
  <c r="R2786" i="1"/>
  <c r="Q2786" i="1"/>
  <c r="P2786" i="1"/>
  <c r="N2786" i="1"/>
  <c r="M2786" i="1"/>
  <c r="K2786" i="1"/>
  <c r="J2786" i="1"/>
  <c r="I2786" i="1"/>
  <c r="H2786" i="1"/>
  <c r="R2785" i="1"/>
  <c r="Q2785" i="1"/>
  <c r="P2785" i="1"/>
  <c r="N2785" i="1"/>
  <c r="M2785" i="1"/>
  <c r="K2785" i="1"/>
  <c r="J2785" i="1"/>
  <c r="I2785" i="1"/>
  <c r="H2785" i="1"/>
  <c r="R2784" i="1"/>
  <c r="Q2784" i="1"/>
  <c r="P2784" i="1"/>
  <c r="N2784" i="1"/>
  <c r="M2784" i="1"/>
  <c r="K2784" i="1"/>
  <c r="J2784" i="1"/>
  <c r="I2784" i="1"/>
  <c r="H2784" i="1"/>
  <c r="R2783" i="1"/>
  <c r="Q2783" i="1"/>
  <c r="P2783" i="1"/>
  <c r="N2783" i="1"/>
  <c r="M2783" i="1"/>
  <c r="K2783" i="1"/>
  <c r="J2783" i="1"/>
  <c r="I2783" i="1"/>
  <c r="H2783" i="1"/>
  <c r="R2782" i="1"/>
  <c r="Q2782" i="1"/>
  <c r="P2782" i="1"/>
  <c r="N2782" i="1"/>
  <c r="M2782" i="1"/>
  <c r="K2782" i="1"/>
  <c r="J2782" i="1"/>
  <c r="I2782" i="1"/>
  <c r="H2782" i="1"/>
  <c r="R2781" i="1"/>
  <c r="Q2781" i="1"/>
  <c r="P2781" i="1"/>
  <c r="N2781" i="1"/>
  <c r="M2781" i="1"/>
  <c r="K2781" i="1"/>
  <c r="J2781" i="1"/>
  <c r="I2781" i="1"/>
  <c r="H2781" i="1"/>
  <c r="R2780" i="1"/>
  <c r="Q2780" i="1"/>
  <c r="P2780" i="1"/>
  <c r="N2780" i="1"/>
  <c r="M2780" i="1"/>
  <c r="K2780" i="1"/>
  <c r="J2780" i="1"/>
  <c r="I2780" i="1"/>
  <c r="H2780" i="1"/>
  <c r="R2779" i="1"/>
  <c r="Q2779" i="1"/>
  <c r="P2779" i="1"/>
  <c r="N2779" i="1"/>
  <c r="M2779" i="1"/>
  <c r="K2779" i="1"/>
  <c r="J2779" i="1"/>
  <c r="I2779" i="1"/>
  <c r="H2779" i="1"/>
  <c r="R2778" i="1"/>
  <c r="Q2778" i="1"/>
  <c r="P2778" i="1"/>
  <c r="N2778" i="1"/>
  <c r="M2778" i="1"/>
  <c r="K2778" i="1"/>
  <c r="J2778" i="1"/>
  <c r="I2778" i="1"/>
  <c r="H2778" i="1"/>
  <c r="R2777" i="1"/>
  <c r="Q2777" i="1"/>
  <c r="P2777" i="1"/>
  <c r="N2777" i="1"/>
  <c r="M2777" i="1"/>
  <c r="K2777" i="1"/>
  <c r="J2777" i="1"/>
  <c r="I2777" i="1"/>
  <c r="H2777" i="1"/>
  <c r="R2776" i="1"/>
  <c r="Q2776" i="1"/>
  <c r="P2776" i="1"/>
  <c r="N2776" i="1"/>
  <c r="M2776" i="1"/>
  <c r="K2776" i="1"/>
  <c r="J2776" i="1"/>
  <c r="I2776" i="1"/>
  <c r="H2776" i="1"/>
  <c r="R2775" i="1"/>
  <c r="Q2775" i="1"/>
  <c r="P2775" i="1"/>
  <c r="N2775" i="1"/>
  <c r="M2775" i="1"/>
  <c r="K2775" i="1"/>
  <c r="J2775" i="1"/>
  <c r="I2775" i="1"/>
  <c r="H2775" i="1"/>
  <c r="R2774" i="1"/>
  <c r="Q2774" i="1"/>
  <c r="P2774" i="1"/>
  <c r="N2774" i="1"/>
  <c r="M2774" i="1"/>
  <c r="K2774" i="1"/>
  <c r="J2774" i="1"/>
  <c r="I2774" i="1"/>
  <c r="H2774" i="1"/>
  <c r="R2773" i="1"/>
  <c r="Q2773" i="1"/>
  <c r="P2773" i="1"/>
  <c r="N2773" i="1"/>
  <c r="M2773" i="1"/>
  <c r="K2773" i="1"/>
  <c r="J2773" i="1"/>
  <c r="I2773" i="1"/>
  <c r="H2773" i="1"/>
  <c r="R2772" i="1"/>
  <c r="Q2772" i="1"/>
  <c r="P2772" i="1"/>
  <c r="N2772" i="1"/>
  <c r="M2772" i="1"/>
  <c r="K2772" i="1"/>
  <c r="J2772" i="1"/>
  <c r="I2772" i="1"/>
  <c r="H2772" i="1"/>
  <c r="R2771" i="1"/>
  <c r="Q2771" i="1"/>
  <c r="P2771" i="1"/>
  <c r="N2771" i="1"/>
  <c r="M2771" i="1"/>
  <c r="K2771" i="1"/>
  <c r="J2771" i="1"/>
  <c r="I2771" i="1"/>
  <c r="H2771" i="1"/>
  <c r="R2770" i="1"/>
  <c r="Q2770" i="1"/>
  <c r="P2770" i="1"/>
  <c r="N2770" i="1"/>
  <c r="M2770" i="1"/>
  <c r="K2770" i="1"/>
  <c r="J2770" i="1"/>
  <c r="I2770" i="1"/>
  <c r="H2770" i="1"/>
  <c r="R2769" i="1"/>
  <c r="Q2769" i="1"/>
  <c r="P2769" i="1"/>
  <c r="N2769" i="1"/>
  <c r="M2769" i="1"/>
  <c r="K2769" i="1"/>
  <c r="J2769" i="1"/>
  <c r="I2769" i="1"/>
  <c r="H2769" i="1"/>
  <c r="R2768" i="1"/>
  <c r="Q2768" i="1"/>
  <c r="P2768" i="1"/>
  <c r="N2768" i="1"/>
  <c r="M2768" i="1"/>
  <c r="K2768" i="1"/>
  <c r="J2768" i="1"/>
  <c r="I2768" i="1"/>
  <c r="H2768" i="1"/>
  <c r="R2767" i="1"/>
  <c r="Q2767" i="1"/>
  <c r="P2767" i="1"/>
  <c r="N2767" i="1"/>
  <c r="M2767" i="1"/>
  <c r="K2767" i="1"/>
  <c r="J2767" i="1"/>
  <c r="I2767" i="1"/>
  <c r="H2767" i="1"/>
  <c r="R2766" i="1"/>
  <c r="Q2766" i="1"/>
  <c r="P2766" i="1"/>
  <c r="N2766" i="1"/>
  <c r="M2766" i="1"/>
  <c r="K2766" i="1"/>
  <c r="J2766" i="1"/>
  <c r="I2766" i="1"/>
  <c r="H2766" i="1"/>
  <c r="R2765" i="1"/>
  <c r="Q2765" i="1"/>
  <c r="P2765" i="1"/>
  <c r="N2765" i="1"/>
  <c r="M2765" i="1"/>
  <c r="K2765" i="1"/>
  <c r="J2765" i="1"/>
  <c r="I2765" i="1"/>
  <c r="H2765" i="1"/>
  <c r="R2764" i="1"/>
  <c r="Q2764" i="1"/>
  <c r="P2764" i="1"/>
  <c r="N2764" i="1"/>
  <c r="M2764" i="1"/>
  <c r="K2764" i="1"/>
  <c r="J2764" i="1"/>
  <c r="I2764" i="1"/>
  <c r="H2764" i="1"/>
  <c r="R2763" i="1"/>
  <c r="Q2763" i="1"/>
  <c r="P2763" i="1"/>
  <c r="N2763" i="1"/>
  <c r="M2763" i="1"/>
  <c r="K2763" i="1"/>
  <c r="J2763" i="1"/>
  <c r="I2763" i="1"/>
  <c r="H2763" i="1"/>
  <c r="R2762" i="1"/>
  <c r="Q2762" i="1"/>
  <c r="P2762" i="1"/>
  <c r="N2762" i="1"/>
  <c r="M2762" i="1"/>
  <c r="K2762" i="1"/>
  <c r="J2762" i="1"/>
  <c r="I2762" i="1"/>
  <c r="H2762" i="1"/>
  <c r="R2761" i="1"/>
  <c r="Q2761" i="1"/>
  <c r="P2761" i="1"/>
  <c r="N2761" i="1"/>
  <c r="M2761" i="1"/>
  <c r="K2761" i="1"/>
  <c r="J2761" i="1"/>
  <c r="I2761" i="1"/>
  <c r="H2761" i="1"/>
  <c r="R2760" i="1"/>
  <c r="Q2760" i="1"/>
  <c r="P2760" i="1"/>
  <c r="N2760" i="1"/>
  <c r="M2760" i="1"/>
  <c r="K2760" i="1"/>
  <c r="J2760" i="1"/>
  <c r="I2760" i="1"/>
  <c r="H2760" i="1"/>
  <c r="R2759" i="1"/>
  <c r="Q2759" i="1"/>
  <c r="P2759" i="1"/>
  <c r="N2759" i="1"/>
  <c r="M2759" i="1"/>
  <c r="K2759" i="1"/>
  <c r="J2759" i="1"/>
  <c r="I2759" i="1"/>
  <c r="H2759" i="1"/>
  <c r="R2758" i="1"/>
  <c r="Q2758" i="1"/>
  <c r="P2758" i="1"/>
  <c r="N2758" i="1"/>
  <c r="M2758" i="1"/>
  <c r="K2758" i="1"/>
  <c r="J2758" i="1"/>
  <c r="I2758" i="1"/>
  <c r="H2758" i="1"/>
  <c r="R2757" i="1"/>
  <c r="Q2757" i="1"/>
  <c r="P2757" i="1"/>
  <c r="N2757" i="1"/>
  <c r="M2757" i="1"/>
  <c r="K2757" i="1"/>
  <c r="J2757" i="1"/>
  <c r="I2757" i="1"/>
  <c r="H2757" i="1"/>
  <c r="R2756" i="1"/>
  <c r="Q2756" i="1"/>
  <c r="P2756" i="1"/>
  <c r="N2756" i="1"/>
  <c r="M2756" i="1"/>
  <c r="K2756" i="1"/>
  <c r="J2756" i="1"/>
  <c r="I2756" i="1"/>
  <c r="H2756" i="1"/>
  <c r="R2755" i="1"/>
  <c r="Q2755" i="1"/>
  <c r="P2755" i="1"/>
  <c r="N2755" i="1"/>
  <c r="M2755" i="1"/>
  <c r="K2755" i="1"/>
  <c r="J2755" i="1"/>
  <c r="I2755" i="1"/>
  <c r="H2755" i="1"/>
  <c r="R2754" i="1"/>
  <c r="Q2754" i="1"/>
  <c r="P2754" i="1"/>
  <c r="N2754" i="1"/>
  <c r="M2754" i="1"/>
  <c r="K2754" i="1"/>
  <c r="J2754" i="1"/>
  <c r="I2754" i="1"/>
  <c r="H2754" i="1"/>
  <c r="R2753" i="1"/>
  <c r="Q2753" i="1"/>
  <c r="P2753" i="1"/>
  <c r="N2753" i="1"/>
  <c r="M2753" i="1"/>
  <c r="K2753" i="1"/>
  <c r="J2753" i="1"/>
  <c r="I2753" i="1"/>
  <c r="H2753" i="1"/>
  <c r="R2752" i="1"/>
  <c r="Q2752" i="1"/>
  <c r="P2752" i="1"/>
  <c r="N2752" i="1"/>
  <c r="M2752" i="1"/>
  <c r="K2752" i="1"/>
  <c r="J2752" i="1"/>
  <c r="I2752" i="1"/>
  <c r="H2752" i="1"/>
  <c r="R2751" i="1"/>
  <c r="Q2751" i="1"/>
  <c r="P2751" i="1"/>
  <c r="N2751" i="1"/>
  <c r="M2751" i="1"/>
  <c r="K2751" i="1"/>
  <c r="J2751" i="1"/>
  <c r="I2751" i="1"/>
  <c r="H2751" i="1"/>
  <c r="R2750" i="1"/>
  <c r="Q2750" i="1"/>
  <c r="P2750" i="1"/>
  <c r="N2750" i="1"/>
  <c r="M2750" i="1"/>
  <c r="K2750" i="1"/>
  <c r="J2750" i="1"/>
  <c r="I2750" i="1"/>
  <c r="H2750" i="1"/>
  <c r="R2749" i="1"/>
  <c r="Q2749" i="1"/>
  <c r="P2749" i="1"/>
  <c r="N2749" i="1"/>
  <c r="M2749" i="1"/>
  <c r="K2749" i="1"/>
  <c r="J2749" i="1"/>
  <c r="I2749" i="1"/>
  <c r="H2749" i="1"/>
  <c r="R2748" i="1"/>
  <c r="Q2748" i="1"/>
  <c r="P2748" i="1"/>
  <c r="N2748" i="1"/>
  <c r="M2748" i="1"/>
  <c r="K2748" i="1"/>
  <c r="J2748" i="1"/>
  <c r="I2748" i="1"/>
  <c r="H2748" i="1"/>
  <c r="R2747" i="1"/>
  <c r="Q2747" i="1"/>
  <c r="P2747" i="1"/>
  <c r="N2747" i="1"/>
  <c r="M2747" i="1"/>
  <c r="K2747" i="1"/>
  <c r="J2747" i="1"/>
  <c r="I2747" i="1"/>
  <c r="H2747" i="1"/>
  <c r="R2746" i="1"/>
  <c r="Q2746" i="1"/>
  <c r="P2746" i="1"/>
  <c r="N2746" i="1"/>
  <c r="M2746" i="1"/>
  <c r="K2746" i="1"/>
  <c r="J2746" i="1"/>
  <c r="I2746" i="1"/>
  <c r="H2746" i="1"/>
  <c r="R2745" i="1"/>
  <c r="Q2745" i="1"/>
  <c r="P2745" i="1"/>
  <c r="N2745" i="1"/>
  <c r="M2745" i="1"/>
  <c r="K2745" i="1"/>
  <c r="J2745" i="1"/>
  <c r="I2745" i="1"/>
  <c r="H2745" i="1"/>
  <c r="R2744" i="1"/>
  <c r="Q2744" i="1"/>
  <c r="P2744" i="1"/>
  <c r="N2744" i="1"/>
  <c r="M2744" i="1"/>
  <c r="K2744" i="1"/>
  <c r="J2744" i="1"/>
  <c r="I2744" i="1"/>
  <c r="H2744" i="1"/>
  <c r="R2743" i="1"/>
  <c r="Q2743" i="1"/>
  <c r="P2743" i="1"/>
  <c r="N2743" i="1"/>
  <c r="M2743" i="1"/>
  <c r="K2743" i="1"/>
  <c r="J2743" i="1"/>
  <c r="I2743" i="1"/>
  <c r="H2743" i="1"/>
  <c r="R2742" i="1"/>
  <c r="Q2742" i="1"/>
  <c r="P2742" i="1"/>
  <c r="N2742" i="1"/>
  <c r="M2742" i="1"/>
  <c r="K2742" i="1"/>
  <c r="J2742" i="1"/>
  <c r="I2742" i="1"/>
  <c r="H2742" i="1"/>
  <c r="R2741" i="1"/>
  <c r="Q2741" i="1"/>
  <c r="P2741" i="1"/>
  <c r="N2741" i="1"/>
  <c r="M2741" i="1"/>
  <c r="K2741" i="1"/>
  <c r="J2741" i="1"/>
  <c r="I2741" i="1"/>
  <c r="H2741" i="1"/>
  <c r="R2740" i="1"/>
  <c r="Q2740" i="1"/>
  <c r="P2740" i="1"/>
  <c r="N2740" i="1"/>
  <c r="M2740" i="1"/>
  <c r="K2740" i="1"/>
  <c r="J2740" i="1"/>
  <c r="I2740" i="1"/>
  <c r="H2740" i="1"/>
  <c r="R2739" i="1"/>
  <c r="Q2739" i="1"/>
  <c r="P2739" i="1"/>
  <c r="N2739" i="1"/>
  <c r="M2739" i="1"/>
  <c r="K2739" i="1"/>
  <c r="J2739" i="1"/>
  <c r="I2739" i="1"/>
  <c r="H2739" i="1"/>
  <c r="R2738" i="1"/>
  <c r="Q2738" i="1"/>
  <c r="P2738" i="1"/>
  <c r="N2738" i="1"/>
  <c r="M2738" i="1"/>
  <c r="K2738" i="1"/>
  <c r="J2738" i="1"/>
  <c r="I2738" i="1"/>
  <c r="H2738" i="1"/>
  <c r="R2737" i="1"/>
  <c r="Q2737" i="1"/>
  <c r="P2737" i="1"/>
  <c r="N2737" i="1"/>
  <c r="M2737" i="1"/>
  <c r="K2737" i="1"/>
  <c r="J2737" i="1"/>
  <c r="I2737" i="1"/>
  <c r="H2737" i="1"/>
  <c r="R2736" i="1"/>
  <c r="Q2736" i="1"/>
  <c r="P2736" i="1"/>
  <c r="N2736" i="1"/>
  <c r="M2736" i="1"/>
  <c r="K2736" i="1"/>
  <c r="J2736" i="1"/>
  <c r="I2736" i="1"/>
  <c r="H2736" i="1"/>
  <c r="R2735" i="1"/>
  <c r="Q2735" i="1"/>
  <c r="P2735" i="1"/>
  <c r="N2735" i="1"/>
  <c r="M2735" i="1"/>
  <c r="K2735" i="1"/>
  <c r="J2735" i="1"/>
  <c r="I2735" i="1"/>
  <c r="H2735" i="1"/>
  <c r="R2734" i="1"/>
  <c r="Q2734" i="1"/>
  <c r="P2734" i="1"/>
  <c r="N2734" i="1"/>
  <c r="M2734" i="1"/>
  <c r="K2734" i="1"/>
  <c r="J2734" i="1"/>
  <c r="I2734" i="1"/>
  <c r="H2734" i="1"/>
  <c r="R2733" i="1"/>
  <c r="Q2733" i="1"/>
  <c r="P2733" i="1"/>
  <c r="N2733" i="1"/>
  <c r="M2733" i="1"/>
  <c r="K2733" i="1"/>
  <c r="J2733" i="1"/>
  <c r="I2733" i="1"/>
  <c r="H2733" i="1"/>
  <c r="R2732" i="1"/>
  <c r="Q2732" i="1"/>
  <c r="P2732" i="1"/>
  <c r="N2732" i="1"/>
  <c r="M2732" i="1"/>
  <c r="K2732" i="1"/>
  <c r="J2732" i="1"/>
  <c r="I2732" i="1"/>
  <c r="H2732" i="1"/>
  <c r="R2731" i="1"/>
  <c r="Q2731" i="1"/>
  <c r="P2731" i="1"/>
  <c r="N2731" i="1"/>
  <c r="M2731" i="1"/>
  <c r="K2731" i="1"/>
  <c r="J2731" i="1"/>
  <c r="I2731" i="1"/>
  <c r="H2731" i="1"/>
  <c r="R2730" i="1"/>
  <c r="Q2730" i="1"/>
  <c r="P2730" i="1"/>
  <c r="N2730" i="1"/>
  <c r="M2730" i="1"/>
  <c r="K2730" i="1"/>
  <c r="J2730" i="1"/>
  <c r="I2730" i="1"/>
  <c r="H2730" i="1"/>
  <c r="R2729" i="1"/>
  <c r="Q2729" i="1"/>
  <c r="P2729" i="1"/>
  <c r="N2729" i="1"/>
  <c r="M2729" i="1"/>
  <c r="K2729" i="1"/>
  <c r="J2729" i="1"/>
  <c r="I2729" i="1"/>
  <c r="H2729" i="1"/>
  <c r="R2728" i="1"/>
  <c r="Q2728" i="1"/>
  <c r="P2728" i="1"/>
  <c r="N2728" i="1"/>
  <c r="M2728" i="1"/>
  <c r="K2728" i="1"/>
  <c r="J2728" i="1"/>
  <c r="I2728" i="1"/>
  <c r="H2728" i="1"/>
  <c r="R2727" i="1"/>
  <c r="Q2727" i="1"/>
  <c r="P2727" i="1"/>
  <c r="N2727" i="1"/>
  <c r="M2727" i="1"/>
  <c r="K2727" i="1"/>
  <c r="J2727" i="1"/>
  <c r="I2727" i="1"/>
  <c r="H2727" i="1"/>
  <c r="R2726" i="1"/>
  <c r="Q2726" i="1"/>
  <c r="P2726" i="1"/>
  <c r="N2726" i="1"/>
  <c r="M2726" i="1"/>
  <c r="K2726" i="1"/>
  <c r="J2726" i="1"/>
  <c r="I2726" i="1"/>
  <c r="H2726" i="1"/>
  <c r="R2725" i="1"/>
  <c r="Q2725" i="1"/>
  <c r="P2725" i="1"/>
  <c r="N2725" i="1"/>
  <c r="M2725" i="1"/>
  <c r="K2725" i="1"/>
  <c r="J2725" i="1"/>
  <c r="I2725" i="1"/>
  <c r="H2725" i="1"/>
  <c r="R2724" i="1"/>
  <c r="Q2724" i="1"/>
  <c r="P2724" i="1"/>
  <c r="N2724" i="1"/>
  <c r="M2724" i="1"/>
  <c r="K2724" i="1"/>
  <c r="J2724" i="1"/>
  <c r="I2724" i="1"/>
  <c r="H2724" i="1"/>
  <c r="R2723" i="1"/>
  <c r="Q2723" i="1"/>
  <c r="P2723" i="1"/>
  <c r="N2723" i="1"/>
  <c r="M2723" i="1"/>
  <c r="K2723" i="1"/>
  <c r="J2723" i="1"/>
  <c r="I2723" i="1"/>
  <c r="H2723" i="1"/>
  <c r="R2722" i="1"/>
  <c r="Q2722" i="1"/>
  <c r="P2722" i="1"/>
  <c r="N2722" i="1"/>
  <c r="M2722" i="1"/>
  <c r="K2722" i="1"/>
  <c r="J2722" i="1"/>
  <c r="I2722" i="1"/>
  <c r="H2722" i="1"/>
  <c r="R2721" i="1"/>
  <c r="Q2721" i="1"/>
  <c r="P2721" i="1"/>
  <c r="N2721" i="1"/>
  <c r="M2721" i="1"/>
  <c r="K2721" i="1"/>
  <c r="J2721" i="1"/>
  <c r="I2721" i="1"/>
  <c r="H2721" i="1"/>
  <c r="R2720" i="1"/>
  <c r="Q2720" i="1"/>
  <c r="P2720" i="1"/>
  <c r="N2720" i="1"/>
  <c r="M2720" i="1"/>
  <c r="K2720" i="1"/>
  <c r="J2720" i="1"/>
  <c r="I2720" i="1"/>
  <c r="H2720" i="1"/>
  <c r="R2719" i="1"/>
  <c r="Q2719" i="1"/>
  <c r="P2719" i="1"/>
  <c r="N2719" i="1"/>
  <c r="M2719" i="1"/>
  <c r="K2719" i="1"/>
  <c r="J2719" i="1"/>
  <c r="I2719" i="1"/>
  <c r="H2719" i="1"/>
  <c r="R2718" i="1"/>
  <c r="Q2718" i="1"/>
  <c r="P2718" i="1"/>
  <c r="N2718" i="1"/>
  <c r="M2718" i="1"/>
  <c r="K2718" i="1"/>
  <c r="J2718" i="1"/>
  <c r="I2718" i="1"/>
  <c r="H2718" i="1"/>
  <c r="R2717" i="1"/>
  <c r="Q2717" i="1"/>
  <c r="P2717" i="1"/>
  <c r="N2717" i="1"/>
  <c r="M2717" i="1"/>
  <c r="K2717" i="1"/>
  <c r="J2717" i="1"/>
  <c r="I2717" i="1"/>
  <c r="H2717" i="1"/>
  <c r="R2716" i="1"/>
  <c r="Q2716" i="1"/>
  <c r="P2716" i="1"/>
  <c r="N2716" i="1"/>
  <c r="M2716" i="1"/>
  <c r="K2716" i="1"/>
  <c r="J2716" i="1"/>
  <c r="I2716" i="1"/>
  <c r="H2716" i="1"/>
  <c r="R2715" i="1"/>
  <c r="Q2715" i="1"/>
  <c r="P2715" i="1"/>
  <c r="N2715" i="1"/>
  <c r="M2715" i="1"/>
  <c r="K2715" i="1"/>
  <c r="J2715" i="1"/>
  <c r="I2715" i="1"/>
  <c r="H2715" i="1"/>
  <c r="R2714" i="1"/>
  <c r="Q2714" i="1"/>
  <c r="P2714" i="1"/>
  <c r="N2714" i="1"/>
  <c r="M2714" i="1"/>
  <c r="K2714" i="1"/>
  <c r="J2714" i="1"/>
  <c r="I2714" i="1"/>
  <c r="H2714" i="1"/>
  <c r="R2713" i="1"/>
  <c r="Q2713" i="1"/>
  <c r="P2713" i="1"/>
  <c r="N2713" i="1"/>
  <c r="M2713" i="1"/>
  <c r="K2713" i="1"/>
  <c r="J2713" i="1"/>
  <c r="I2713" i="1"/>
  <c r="H2713" i="1"/>
  <c r="R2712" i="1"/>
  <c r="Q2712" i="1"/>
  <c r="P2712" i="1"/>
  <c r="N2712" i="1"/>
  <c r="M2712" i="1"/>
  <c r="K2712" i="1"/>
  <c r="J2712" i="1"/>
  <c r="I2712" i="1"/>
  <c r="H2712" i="1"/>
  <c r="R2711" i="1"/>
  <c r="Q2711" i="1"/>
  <c r="P2711" i="1"/>
  <c r="N2711" i="1"/>
  <c r="M2711" i="1"/>
  <c r="K2711" i="1"/>
  <c r="J2711" i="1"/>
  <c r="I2711" i="1"/>
  <c r="H2711" i="1"/>
  <c r="R2710" i="1"/>
  <c r="Q2710" i="1"/>
  <c r="P2710" i="1"/>
  <c r="N2710" i="1"/>
  <c r="M2710" i="1"/>
  <c r="K2710" i="1"/>
  <c r="J2710" i="1"/>
  <c r="I2710" i="1"/>
  <c r="H2710" i="1"/>
  <c r="R2709" i="1"/>
  <c r="Q2709" i="1"/>
  <c r="P2709" i="1"/>
  <c r="N2709" i="1"/>
  <c r="M2709" i="1"/>
  <c r="K2709" i="1"/>
  <c r="J2709" i="1"/>
  <c r="I2709" i="1"/>
  <c r="H2709" i="1"/>
  <c r="R2708" i="1"/>
  <c r="Q2708" i="1"/>
  <c r="P2708" i="1"/>
  <c r="N2708" i="1"/>
  <c r="M2708" i="1"/>
  <c r="K2708" i="1"/>
  <c r="J2708" i="1"/>
  <c r="I2708" i="1"/>
  <c r="H2708" i="1"/>
  <c r="R2707" i="1"/>
  <c r="Q2707" i="1"/>
  <c r="P2707" i="1"/>
  <c r="N2707" i="1"/>
  <c r="M2707" i="1"/>
  <c r="K2707" i="1"/>
  <c r="J2707" i="1"/>
  <c r="I2707" i="1"/>
  <c r="H2707" i="1"/>
  <c r="R2706" i="1"/>
  <c r="Q2706" i="1"/>
  <c r="P2706" i="1"/>
  <c r="N2706" i="1"/>
  <c r="M2706" i="1"/>
  <c r="K2706" i="1"/>
  <c r="J2706" i="1"/>
  <c r="I2706" i="1"/>
  <c r="H2706" i="1"/>
  <c r="R2705" i="1"/>
  <c r="Q2705" i="1"/>
  <c r="P2705" i="1"/>
  <c r="N2705" i="1"/>
  <c r="M2705" i="1"/>
  <c r="K2705" i="1"/>
  <c r="J2705" i="1"/>
  <c r="I2705" i="1"/>
  <c r="H2705" i="1"/>
  <c r="R2704" i="1"/>
  <c r="Q2704" i="1"/>
  <c r="P2704" i="1"/>
  <c r="N2704" i="1"/>
  <c r="M2704" i="1"/>
  <c r="K2704" i="1"/>
  <c r="J2704" i="1"/>
  <c r="I2704" i="1"/>
  <c r="H2704" i="1"/>
  <c r="R2703" i="1"/>
  <c r="Q2703" i="1"/>
  <c r="P2703" i="1"/>
  <c r="N2703" i="1"/>
  <c r="M2703" i="1"/>
  <c r="K2703" i="1"/>
  <c r="J2703" i="1"/>
  <c r="I2703" i="1"/>
  <c r="H2703" i="1"/>
  <c r="R2702" i="1"/>
  <c r="Q2702" i="1"/>
  <c r="P2702" i="1"/>
  <c r="O2702" i="1"/>
  <c r="N2702" i="1"/>
  <c r="M2702" i="1"/>
  <c r="K2702" i="1"/>
  <c r="J2702" i="1"/>
  <c r="G2702" i="1"/>
  <c r="L2702" i="1" s="1"/>
  <c r="R2701" i="1"/>
  <c r="Q2701" i="1"/>
  <c r="P2701" i="1"/>
  <c r="O2701" i="1"/>
  <c r="N2701" i="1"/>
  <c r="M2701" i="1"/>
  <c r="K2701" i="1"/>
  <c r="H2701" i="1" s="1"/>
  <c r="J2701" i="1"/>
  <c r="I2701" i="1"/>
  <c r="G2701" i="1"/>
  <c r="L2701" i="1" s="1"/>
  <c r="R2700" i="1"/>
  <c r="Q2700" i="1"/>
  <c r="P2700" i="1"/>
  <c r="N2700" i="1"/>
  <c r="M2700" i="1"/>
  <c r="K2700" i="1"/>
  <c r="H2700" i="1" s="1"/>
  <c r="J2700" i="1"/>
  <c r="I2700" i="1"/>
  <c r="R2699" i="1"/>
  <c r="Q2699" i="1"/>
  <c r="P2699" i="1"/>
  <c r="O2699" i="1"/>
  <c r="N2699" i="1"/>
  <c r="M2699" i="1"/>
  <c r="K2699" i="1"/>
  <c r="J2699" i="1"/>
  <c r="G2699" i="1"/>
  <c r="L2699" i="1" s="1"/>
  <c r="R2698" i="1"/>
  <c r="Q2698" i="1"/>
  <c r="P2698" i="1"/>
  <c r="O2698" i="1"/>
  <c r="N2698" i="1"/>
  <c r="M2698" i="1"/>
  <c r="K2698" i="1"/>
  <c r="J2698" i="1"/>
  <c r="G2698" i="1"/>
  <c r="L2698" i="1" s="1"/>
  <c r="R2697" i="1"/>
  <c r="Q2697" i="1"/>
  <c r="P2697" i="1"/>
  <c r="N2697" i="1"/>
  <c r="M2697" i="1"/>
  <c r="K2697" i="1"/>
  <c r="H2697" i="1" s="1"/>
  <c r="J2697" i="1"/>
  <c r="I2697" i="1"/>
  <c r="R2696" i="1"/>
  <c r="Q2696" i="1"/>
  <c r="P2696" i="1"/>
  <c r="O2696" i="1"/>
  <c r="N2696" i="1"/>
  <c r="M2696" i="1"/>
  <c r="K2696" i="1"/>
  <c r="J2696" i="1"/>
  <c r="G2696" i="1"/>
  <c r="L2696" i="1" s="1"/>
  <c r="R2695" i="1"/>
  <c r="Q2695" i="1"/>
  <c r="P2695" i="1"/>
  <c r="O2695" i="1"/>
  <c r="N2695" i="1"/>
  <c r="M2695" i="1"/>
  <c r="K2695" i="1"/>
  <c r="J2695" i="1"/>
  <c r="G2695" i="1"/>
  <c r="L2695" i="1" s="1"/>
  <c r="R2694" i="1"/>
  <c r="Q2694" i="1"/>
  <c r="P2694" i="1"/>
  <c r="N2694" i="1"/>
  <c r="M2694" i="1"/>
  <c r="K2694" i="1"/>
  <c r="H2694" i="1" s="1"/>
  <c r="J2694" i="1"/>
  <c r="I2694" i="1"/>
  <c r="R2693" i="1"/>
  <c r="Q2693" i="1"/>
  <c r="P2693" i="1"/>
  <c r="O2693" i="1"/>
  <c r="N2693" i="1"/>
  <c r="M2693" i="1"/>
  <c r="K2693" i="1"/>
  <c r="J2693" i="1"/>
  <c r="G2693" i="1"/>
  <c r="L2693" i="1" s="1"/>
  <c r="R2692" i="1"/>
  <c r="Q2692" i="1"/>
  <c r="P2692" i="1"/>
  <c r="O2692" i="1"/>
  <c r="N2692" i="1"/>
  <c r="M2692" i="1"/>
  <c r="K2692" i="1"/>
  <c r="H2692" i="1" s="1"/>
  <c r="J2692" i="1"/>
  <c r="I2692" i="1"/>
  <c r="G2692" i="1"/>
  <c r="L2692" i="1" s="1"/>
  <c r="R2691" i="1"/>
  <c r="Q2691" i="1"/>
  <c r="P2691" i="1"/>
  <c r="N2691" i="1"/>
  <c r="M2691" i="1"/>
  <c r="K2691" i="1"/>
  <c r="H2691" i="1" s="1"/>
  <c r="J2691" i="1"/>
  <c r="I2691" i="1"/>
  <c r="R2690" i="1"/>
  <c r="Q2690" i="1"/>
  <c r="P2690" i="1"/>
  <c r="O2690" i="1"/>
  <c r="N2690" i="1"/>
  <c r="M2690" i="1"/>
  <c r="K2690" i="1"/>
  <c r="J2690" i="1"/>
  <c r="G2690" i="1"/>
  <c r="L2690" i="1" s="1"/>
  <c r="R2689" i="1"/>
  <c r="Q2689" i="1"/>
  <c r="P2689" i="1"/>
  <c r="O2689" i="1"/>
  <c r="N2689" i="1"/>
  <c r="M2689" i="1"/>
  <c r="K2689" i="1"/>
  <c r="H2689" i="1" s="1"/>
  <c r="J2689" i="1"/>
  <c r="I2689" i="1"/>
  <c r="G2689" i="1"/>
  <c r="L2689" i="1" s="1"/>
  <c r="R2688" i="1"/>
  <c r="Q2688" i="1"/>
  <c r="P2688" i="1"/>
  <c r="N2688" i="1"/>
  <c r="M2688" i="1"/>
  <c r="K2688" i="1"/>
  <c r="H2688" i="1" s="1"/>
  <c r="J2688" i="1"/>
  <c r="I2688" i="1"/>
  <c r="R2687" i="1"/>
  <c r="Q2687" i="1"/>
  <c r="P2687" i="1"/>
  <c r="O2687" i="1"/>
  <c r="N2687" i="1"/>
  <c r="M2687" i="1"/>
  <c r="K2687" i="1"/>
  <c r="J2687" i="1"/>
  <c r="G2687" i="1"/>
  <c r="L2687" i="1" s="1"/>
  <c r="R2686" i="1"/>
  <c r="Q2686" i="1"/>
  <c r="P2686" i="1"/>
  <c r="O2686" i="1"/>
  <c r="N2686" i="1"/>
  <c r="M2686" i="1"/>
  <c r="K2686" i="1"/>
  <c r="H2686" i="1" s="1"/>
  <c r="J2686" i="1"/>
  <c r="G2686" i="1"/>
  <c r="L2686" i="1" s="1"/>
  <c r="R2685" i="1"/>
  <c r="Q2685" i="1"/>
  <c r="P2685" i="1"/>
  <c r="N2685" i="1"/>
  <c r="M2685" i="1"/>
  <c r="K2685" i="1"/>
  <c r="H2685" i="1" s="1"/>
  <c r="J2685" i="1"/>
  <c r="I2685" i="1"/>
  <c r="R2684" i="1"/>
  <c r="Q2684" i="1"/>
  <c r="P2684" i="1"/>
  <c r="O2684" i="1"/>
  <c r="N2684" i="1"/>
  <c r="M2684" i="1"/>
  <c r="K2684" i="1"/>
  <c r="J2684" i="1"/>
  <c r="G2684" i="1"/>
  <c r="L2684" i="1" s="1"/>
  <c r="R2683" i="1"/>
  <c r="Q2683" i="1"/>
  <c r="P2683" i="1"/>
  <c r="O2683" i="1"/>
  <c r="N2683" i="1"/>
  <c r="M2683" i="1"/>
  <c r="K2683" i="1"/>
  <c r="H2683" i="1" s="1"/>
  <c r="J2683" i="1"/>
  <c r="G2683" i="1"/>
  <c r="L2683" i="1" s="1"/>
  <c r="R2682" i="1"/>
  <c r="Q2682" i="1"/>
  <c r="P2682" i="1"/>
  <c r="N2682" i="1"/>
  <c r="M2682" i="1"/>
  <c r="K2682" i="1"/>
  <c r="H2682" i="1" s="1"/>
  <c r="J2682" i="1"/>
  <c r="I2682" i="1"/>
  <c r="R2681" i="1"/>
  <c r="Q2681" i="1"/>
  <c r="P2681" i="1"/>
  <c r="O2681" i="1"/>
  <c r="N2681" i="1"/>
  <c r="M2681" i="1"/>
  <c r="K2681" i="1"/>
  <c r="J2681" i="1"/>
  <c r="G2681" i="1"/>
  <c r="L2681" i="1" s="1"/>
  <c r="R2680" i="1"/>
  <c r="Q2680" i="1"/>
  <c r="P2680" i="1"/>
  <c r="O2680" i="1"/>
  <c r="N2680" i="1"/>
  <c r="M2680" i="1"/>
  <c r="K2680" i="1"/>
  <c r="J2680" i="1"/>
  <c r="G2680" i="1"/>
  <c r="L2680" i="1" s="1"/>
  <c r="R2679" i="1"/>
  <c r="Q2679" i="1"/>
  <c r="P2679" i="1"/>
  <c r="N2679" i="1"/>
  <c r="M2679" i="1"/>
  <c r="K2679" i="1"/>
  <c r="H2679" i="1" s="1"/>
  <c r="J2679" i="1"/>
  <c r="I2679" i="1"/>
  <c r="R2678" i="1"/>
  <c r="Q2678" i="1"/>
  <c r="P2678" i="1"/>
  <c r="O2678" i="1"/>
  <c r="N2678" i="1"/>
  <c r="M2678" i="1"/>
  <c r="K2678" i="1"/>
  <c r="J2678" i="1"/>
  <c r="G2678" i="1"/>
  <c r="L2678" i="1" s="1"/>
  <c r="R2677" i="1"/>
  <c r="Q2677" i="1"/>
  <c r="P2677" i="1"/>
  <c r="O2677" i="1"/>
  <c r="N2677" i="1"/>
  <c r="M2677" i="1"/>
  <c r="K2677" i="1"/>
  <c r="J2677" i="1"/>
  <c r="G2677" i="1"/>
  <c r="L2677" i="1" s="1"/>
  <c r="R2676" i="1"/>
  <c r="Q2676" i="1"/>
  <c r="P2676" i="1"/>
  <c r="N2676" i="1"/>
  <c r="M2676" i="1"/>
  <c r="K2676" i="1"/>
  <c r="H2676" i="1" s="1"/>
  <c r="J2676" i="1"/>
  <c r="I2676" i="1"/>
  <c r="R2675" i="1"/>
  <c r="Q2675" i="1"/>
  <c r="P2675" i="1"/>
  <c r="O2675" i="1"/>
  <c r="N2675" i="1"/>
  <c r="M2675" i="1"/>
  <c r="K2675" i="1"/>
  <c r="J2675" i="1"/>
  <c r="G2675" i="1"/>
  <c r="L2675" i="1" s="1"/>
  <c r="R2674" i="1"/>
  <c r="Q2674" i="1"/>
  <c r="P2674" i="1"/>
  <c r="O2674" i="1"/>
  <c r="N2674" i="1"/>
  <c r="M2674" i="1"/>
  <c r="K2674" i="1"/>
  <c r="J2674" i="1"/>
  <c r="G2674" i="1"/>
  <c r="L2674" i="1" s="1"/>
  <c r="R2673" i="1"/>
  <c r="Q2673" i="1"/>
  <c r="P2673" i="1"/>
  <c r="N2673" i="1"/>
  <c r="M2673" i="1"/>
  <c r="K2673" i="1"/>
  <c r="J2673" i="1"/>
  <c r="O2673" i="1" s="1"/>
  <c r="I2673" i="1"/>
  <c r="H2673" i="1"/>
  <c r="G2673" i="1"/>
  <c r="L2673" i="1" s="1"/>
  <c r="R2672" i="1"/>
  <c r="Q2672" i="1"/>
  <c r="P2672" i="1"/>
  <c r="N2672" i="1"/>
  <c r="M2672" i="1"/>
  <c r="K2672" i="1"/>
  <c r="I2672" i="1" s="1"/>
  <c r="J2672" i="1"/>
  <c r="H2672" i="1"/>
  <c r="R2671" i="1"/>
  <c r="Q2671" i="1"/>
  <c r="P2671" i="1"/>
  <c r="N2671" i="1"/>
  <c r="M2671" i="1"/>
  <c r="K2671" i="1"/>
  <c r="J2671" i="1"/>
  <c r="R2670" i="1"/>
  <c r="Q2670" i="1"/>
  <c r="P2670" i="1"/>
  <c r="N2670" i="1"/>
  <c r="M2670" i="1"/>
  <c r="K2670" i="1"/>
  <c r="I2670" i="1" s="1"/>
  <c r="J2670" i="1"/>
  <c r="R2669" i="1"/>
  <c r="Q2669" i="1"/>
  <c r="P2669" i="1"/>
  <c r="N2669" i="1"/>
  <c r="M2669" i="1"/>
  <c r="K2669" i="1"/>
  <c r="I2669" i="1" s="1"/>
  <c r="J2669" i="1"/>
  <c r="H2669" i="1"/>
  <c r="R2668" i="1"/>
  <c r="Q2668" i="1"/>
  <c r="P2668" i="1"/>
  <c r="N2668" i="1"/>
  <c r="M2668" i="1"/>
  <c r="K2668" i="1"/>
  <c r="J2668" i="1"/>
  <c r="R2667" i="1"/>
  <c r="Q2667" i="1"/>
  <c r="P2667" i="1"/>
  <c r="N2667" i="1"/>
  <c r="M2667" i="1"/>
  <c r="K2667" i="1"/>
  <c r="I2667" i="1" s="1"/>
  <c r="J2667" i="1"/>
  <c r="R2666" i="1"/>
  <c r="Q2666" i="1"/>
  <c r="P2666" i="1"/>
  <c r="N2666" i="1"/>
  <c r="M2666" i="1"/>
  <c r="K2666" i="1"/>
  <c r="I2666" i="1" s="1"/>
  <c r="J2666" i="1"/>
  <c r="H2666" i="1"/>
  <c r="R2665" i="1"/>
  <c r="Q2665" i="1"/>
  <c r="P2665" i="1"/>
  <c r="N2665" i="1"/>
  <c r="M2665" i="1"/>
  <c r="K2665" i="1"/>
  <c r="J2665" i="1"/>
  <c r="R2664" i="1"/>
  <c r="Q2664" i="1"/>
  <c r="P2664" i="1"/>
  <c r="N2664" i="1"/>
  <c r="M2664" i="1"/>
  <c r="K2664" i="1"/>
  <c r="I2664" i="1" s="1"/>
  <c r="J2664" i="1"/>
  <c r="R2663" i="1"/>
  <c r="Q2663" i="1"/>
  <c r="P2663" i="1"/>
  <c r="N2663" i="1"/>
  <c r="M2663" i="1"/>
  <c r="K2663" i="1"/>
  <c r="I2663" i="1" s="1"/>
  <c r="J2663" i="1"/>
  <c r="H2663" i="1"/>
  <c r="R2662" i="1"/>
  <c r="Q2662" i="1"/>
  <c r="P2662" i="1"/>
  <c r="N2662" i="1"/>
  <c r="M2662" i="1"/>
  <c r="K2662" i="1"/>
  <c r="J2662" i="1"/>
  <c r="R2661" i="1"/>
  <c r="Q2661" i="1"/>
  <c r="P2661" i="1"/>
  <c r="N2661" i="1"/>
  <c r="M2661" i="1"/>
  <c r="K2661" i="1"/>
  <c r="I2661" i="1" s="1"/>
  <c r="J2661" i="1"/>
  <c r="R2660" i="1"/>
  <c r="Q2660" i="1"/>
  <c r="P2660" i="1"/>
  <c r="N2660" i="1"/>
  <c r="M2660" i="1"/>
  <c r="K2660" i="1"/>
  <c r="I2660" i="1" s="1"/>
  <c r="J2660" i="1"/>
  <c r="H2660" i="1"/>
  <c r="R2659" i="1"/>
  <c r="Q2659" i="1"/>
  <c r="P2659" i="1"/>
  <c r="N2659" i="1"/>
  <c r="M2659" i="1"/>
  <c r="K2659" i="1"/>
  <c r="J2659" i="1"/>
  <c r="R2658" i="1"/>
  <c r="Q2658" i="1"/>
  <c r="P2658" i="1"/>
  <c r="N2658" i="1"/>
  <c r="M2658" i="1"/>
  <c r="K2658" i="1"/>
  <c r="I2658" i="1" s="1"/>
  <c r="J2658" i="1"/>
  <c r="R2657" i="1"/>
  <c r="Q2657" i="1"/>
  <c r="P2657" i="1"/>
  <c r="N2657" i="1"/>
  <c r="M2657" i="1"/>
  <c r="K2657" i="1"/>
  <c r="I2657" i="1" s="1"/>
  <c r="J2657" i="1"/>
  <c r="H2657" i="1"/>
  <c r="R2656" i="1"/>
  <c r="Q2656" i="1"/>
  <c r="P2656" i="1"/>
  <c r="N2656" i="1"/>
  <c r="M2656" i="1"/>
  <c r="K2656" i="1"/>
  <c r="J2656" i="1"/>
  <c r="R2655" i="1"/>
  <c r="Q2655" i="1"/>
  <c r="P2655" i="1"/>
  <c r="N2655" i="1"/>
  <c r="M2655" i="1"/>
  <c r="K2655" i="1"/>
  <c r="I2655" i="1" s="1"/>
  <c r="J2655" i="1"/>
  <c r="R2654" i="1"/>
  <c r="Q2654" i="1"/>
  <c r="P2654" i="1"/>
  <c r="N2654" i="1"/>
  <c r="M2654" i="1"/>
  <c r="K2654" i="1"/>
  <c r="I2654" i="1" s="1"/>
  <c r="J2654" i="1"/>
  <c r="H2654" i="1"/>
  <c r="R2653" i="1"/>
  <c r="Q2653" i="1"/>
  <c r="P2653" i="1"/>
  <c r="N2653" i="1"/>
  <c r="M2653" i="1"/>
  <c r="K2653" i="1"/>
  <c r="J2653" i="1"/>
  <c r="R2652" i="1"/>
  <c r="Q2652" i="1"/>
  <c r="P2652" i="1"/>
  <c r="N2652" i="1"/>
  <c r="M2652" i="1"/>
  <c r="K2652" i="1"/>
  <c r="I2652" i="1" s="1"/>
  <c r="J2652" i="1"/>
  <c r="R2651" i="1"/>
  <c r="Q2651" i="1"/>
  <c r="P2651" i="1"/>
  <c r="N2651" i="1"/>
  <c r="M2651" i="1"/>
  <c r="K2651" i="1"/>
  <c r="I2651" i="1" s="1"/>
  <c r="J2651" i="1"/>
  <c r="H2651" i="1"/>
  <c r="R2650" i="1"/>
  <c r="Q2650" i="1"/>
  <c r="P2650" i="1"/>
  <c r="N2650" i="1"/>
  <c r="M2650" i="1"/>
  <c r="K2650" i="1"/>
  <c r="J2650" i="1"/>
  <c r="R2649" i="1"/>
  <c r="Q2649" i="1"/>
  <c r="P2649" i="1"/>
  <c r="N2649" i="1"/>
  <c r="M2649" i="1"/>
  <c r="K2649" i="1"/>
  <c r="I2649" i="1" s="1"/>
  <c r="J2649" i="1"/>
  <c r="R2648" i="1"/>
  <c r="Q2648" i="1"/>
  <c r="P2648" i="1"/>
  <c r="N2648" i="1"/>
  <c r="M2648" i="1"/>
  <c r="K2648" i="1"/>
  <c r="I2648" i="1" s="1"/>
  <c r="J2648" i="1"/>
  <c r="H2648" i="1"/>
  <c r="R2647" i="1"/>
  <c r="Q2647" i="1"/>
  <c r="P2647" i="1"/>
  <c r="N2647" i="1"/>
  <c r="M2647" i="1"/>
  <c r="K2647" i="1"/>
  <c r="J2647" i="1"/>
  <c r="R2646" i="1"/>
  <c r="Q2646" i="1"/>
  <c r="P2646" i="1"/>
  <c r="N2646" i="1"/>
  <c r="M2646" i="1"/>
  <c r="K2646" i="1"/>
  <c r="I2646" i="1" s="1"/>
  <c r="J2646" i="1"/>
  <c r="R2645" i="1"/>
  <c r="Q2645" i="1"/>
  <c r="P2645" i="1"/>
  <c r="N2645" i="1"/>
  <c r="M2645" i="1"/>
  <c r="K2645" i="1"/>
  <c r="I2645" i="1" s="1"/>
  <c r="J2645" i="1"/>
  <c r="H2645" i="1"/>
  <c r="R2644" i="1"/>
  <c r="Q2644" i="1"/>
  <c r="P2644" i="1"/>
  <c r="N2644" i="1"/>
  <c r="M2644" i="1"/>
  <c r="K2644" i="1"/>
  <c r="J2644" i="1"/>
  <c r="R2643" i="1"/>
  <c r="Q2643" i="1"/>
  <c r="P2643" i="1"/>
  <c r="N2643" i="1"/>
  <c r="M2643" i="1"/>
  <c r="K2643" i="1"/>
  <c r="I2643" i="1" s="1"/>
  <c r="J2643" i="1"/>
  <c r="R2642" i="1"/>
  <c r="Q2642" i="1"/>
  <c r="P2642" i="1"/>
  <c r="N2642" i="1"/>
  <c r="M2642" i="1"/>
  <c r="K2642" i="1"/>
  <c r="I2642" i="1" s="1"/>
  <c r="J2642" i="1"/>
  <c r="H2642" i="1"/>
  <c r="R2641" i="1"/>
  <c r="Q2641" i="1"/>
  <c r="P2641" i="1"/>
  <c r="N2641" i="1"/>
  <c r="M2641" i="1"/>
  <c r="K2641" i="1"/>
  <c r="J2641" i="1"/>
  <c r="R2640" i="1"/>
  <c r="Q2640" i="1"/>
  <c r="P2640" i="1"/>
  <c r="N2640" i="1"/>
  <c r="M2640" i="1"/>
  <c r="K2640" i="1"/>
  <c r="I2640" i="1" s="1"/>
  <c r="J2640" i="1"/>
  <c r="R2639" i="1"/>
  <c r="Q2639" i="1"/>
  <c r="P2639" i="1"/>
  <c r="N2639" i="1"/>
  <c r="M2639" i="1"/>
  <c r="K2639" i="1"/>
  <c r="I2639" i="1" s="1"/>
  <c r="J2639" i="1"/>
  <c r="H2639" i="1"/>
  <c r="R2638" i="1"/>
  <c r="Q2638" i="1"/>
  <c r="P2638" i="1"/>
  <c r="N2638" i="1"/>
  <c r="M2638" i="1"/>
  <c r="K2638" i="1"/>
  <c r="J2638" i="1"/>
  <c r="R2637" i="1"/>
  <c r="Q2637" i="1"/>
  <c r="P2637" i="1"/>
  <c r="N2637" i="1"/>
  <c r="M2637" i="1"/>
  <c r="K2637" i="1"/>
  <c r="I2637" i="1" s="1"/>
  <c r="J2637" i="1"/>
  <c r="R2636" i="1"/>
  <c r="Q2636" i="1"/>
  <c r="P2636" i="1"/>
  <c r="N2636" i="1"/>
  <c r="M2636" i="1"/>
  <c r="K2636" i="1"/>
  <c r="I2636" i="1" s="1"/>
  <c r="J2636" i="1"/>
  <c r="H2636" i="1"/>
  <c r="R2635" i="1"/>
  <c r="Q2635" i="1"/>
  <c r="P2635" i="1"/>
  <c r="N2635" i="1"/>
  <c r="M2635" i="1"/>
  <c r="K2635" i="1"/>
  <c r="J2635" i="1"/>
  <c r="R2634" i="1"/>
  <c r="Q2634" i="1"/>
  <c r="P2634" i="1"/>
  <c r="N2634" i="1"/>
  <c r="M2634" i="1"/>
  <c r="K2634" i="1"/>
  <c r="I2634" i="1" s="1"/>
  <c r="J2634" i="1"/>
  <c r="R2633" i="1"/>
  <c r="Q2633" i="1"/>
  <c r="P2633" i="1"/>
  <c r="N2633" i="1"/>
  <c r="M2633" i="1"/>
  <c r="K2633" i="1"/>
  <c r="I2633" i="1" s="1"/>
  <c r="J2633" i="1"/>
  <c r="H2633" i="1"/>
  <c r="R2632" i="1"/>
  <c r="Q2632" i="1"/>
  <c r="P2632" i="1"/>
  <c r="N2632" i="1"/>
  <c r="M2632" i="1"/>
  <c r="K2632" i="1"/>
  <c r="J2632" i="1"/>
  <c r="R2631" i="1"/>
  <c r="Q2631" i="1"/>
  <c r="P2631" i="1"/>
  <c r="N2631" i="1"/>
  <c r="M2631" i="1"/>
  <c r="K2631" i="1"/>
  <c r="I2631" i="1" s="1"/>
  <c r="J2631" i="1"/>
  <c r="R2630" i="1"/>
  <c r="Q2630" i="1"/>
  <c r="P2630" i="1"/>
  <c r="N2630" i="1"/>
  <c r="M2630" i="1"/>
  <c r="K2630" i="1"/>
  <c r="I2630" i="1" s="1"/>
  <c r="J2630" i="1"/>
  <c r="H2630" i="1"/>
  <c r="R2629" i="1"/>
  <c r="Q2629" i="1"/>
  <c r="P2629" i="1"/>
  <c r="N2629" i="1"/>
  <c r="M2629" i="1"/>
  <c r="K2629" i="1"/>
  <c r="J2629" i="1"/>
  <c r="R2628" i="1"/>
  <c r="Q2628" i="1"/>
  <c r="P2628" i="1"/>
  <c r="N2628" i="1"/>
  <c r="M2628" i="1"/>
  <c r="K2628" i="1"/>
  <c r="I2628" i="1" s="1"/>
  <c r="J2628" i="1"/>
  <c r="R2627" i="1"/>
  <c r="Q2627" i="1"/>
  <c r="P2627" i="1"/>
  <c r="N2627" i="1"/>
  <c r="M2627" i="1"/>
  <c r="K2627" i="1"/>
  <c r="I2627" i="1" s="1"/>
  <c r="J2627" i="1"/>
  <c r="H2627" i="1"/>
  <c r="R2626" i="1"/>
  <c r="Q2626" i="1"/>
  <c r="P2626" i="1"/>
  <c r="N2626" i="1"/>
  <c r="M2626" i="1"/>
  <c r="K2626" i="1"/>
  <c r="J2626" i="1"/>
  <c r="R2625" i="1"/>
  <c r="Q2625" i="1"/>
  <c r="P2625" i="1"/>
  <c r="N2625" i="1"/>
  <c r="M2625" i="1"/>
  <c r="K2625" i="1"/>
  <c r="I2625" i="1" s="1"/>
  <c r="J2625" i="1"/>
  <c r="R2624" i="1"/>
  <c r="Q2624" i="1"/>
  <c r="P2624" i="1"/>
  <c r="N2624" i="1"/>
  <c r="M2624" i="1"/>
  <c r="K2624" i="1"/>
  <c r="I2624" i="1" s="1"/>
  <c r="J2624" i="1"/>
  <c r="H2624" i="1"/>
  <c r="R2623" i="1"/>
  <c r="Q2623" i="1"/>
  <c r="P2623" i="1"/>
  <c r="N2623" i="1"/>
  <c r="M2623" i="1"/>
  <c r="K2623" i="1"/>
  <c r="J2623" i="1"/>
  <c r="R2622" i="1"/>
  <c r="Q2622" i="1"/>
  <c r="P2622" i="1"/>
  <c r="N2622" i="1"/>
  <c r="M2622" i="1"/>
  <c r="K2622" i="1"/>
  <c r="I2622" i="1" s="1"/>
  <c r="J2622" i="1"/>
  <c r="R2621" i="1"/>
  <c r="Q2621" i="1"/>
  <c r="P2621" i="1"/>
  <c r="N2621" i="1"/>
  <c r="M2621" i="1"/>
  <c r="K2621" i="1"/>
  <c r="I2621" i="1" s="1"/>
  <c r="J2621" i="1"/>
  <c r="H2621" i="1"/>
  <c r="R2620" i="1"/>
  <c r="Q2620" i="1"/>
  <c r="P2620" i="1"/>
  <c r="N2620" i="1"/>
  <c r="M2620" i="1"/>
  <c r="K2620" i="1"/>
  <c r="J2620" i="1"/>
  <c r="R2619" i="1"/>
  <c r="Q2619" i="1"/>
  <c r="P2619" i="1"/>
  <c r="N2619" i="1"/>
  <c r="M2619" i="1"/>
  <c r="K2619" i="1"/>
  <c r="I2619" i="1" s="1"/>
  <c r="J2619" i="1"/>
  <c r="R2618" i="1"/>
  <c r="Q2618" i="1"/>
  <c r="P2618" i="1"/>
  <c r="N2618" i="1"/>
  <c r="M2618" i="1"/>
  <c r="K2618" i="1"/>
  <c r="I2618" i="1" s="1"/>
  <c r="J2618" i="1"/>
  <c r="H2618" i="1"/>
  <c r="R2617" i="1"/>
  <c r="Q2617" i="1"/>
  <c r="P2617" i="1"/>
  <c r="N2617" i="1"/>
  <c r="M2617" i="1"/>
  <c r="K2617" i="1"/>
  <c r="J2617" i="1"/>
  <c r="R2616" i="1"/>
  <c r="Q2616" i="1"/>
  <c r="P2616" i="1"/>
  <c r="N2616" i="1"/>
  <c r="M2616" i="1"/>
  <c r="K2616" i="1"/>
  <c r="I2616" i="1" s="1"/>
  <c r="J2616" i="1"/>
  <c r="R2615" i="1"/>
  <c r="Q2615" i="1"/>
  <c r="P2615" i="1"/>
  <c r="N2615" i="1"/>
  <c r="M2615" i="1"/>
  <c r="K2615" i="1"/>
  <c r="I2615" i="1" s="1"/>
  <c r="J2615" i="1"/>
  <c r="H2615" i="1"/>
  <c r="R2614" i="1"/>
  <c r="Q2614" i="1"/>
  <c r="P2614" i="1"/>
  <c r="N2614" i="1"/>
  <c r="M2614" i="1"/>
  <c r="K2614" i="1"/>
  <c r="J2614" i="1"/>
  <c r="R2613" i="1"/>
  <c r="Q2613" i="1"/>
  <c r="P2613" i="1"/>
  <c r="N2613" i="1"/>
  <c r="M2613" i="1"/>
  <c r="K2613" i="1"/>
  <c r="I2613" i="1" s="1"/>
  <c r="J2613" i="1"/>
  <c r="R2612" i="1"/>
  <c r="Q2612" i="1"/>
  <c r="P2612" i="1"/>
  <c r="N2612" i="1"/>
  <c r="M2612" i="1"/>
  <c r="K2612" i="1"/>
  <c r="I2612" i="1" s="1"/>
  <c r="J2612" i="1"/>
  <c r="H2612" i="1"/>
  <c r="R2611" i="1"/>
  <c r="Q2611" i="1"/>
  <c r="P2611" i="1"/>
  <c r="N2611" i="1"/>
  <c r="M2611" i="1"/>
  <c r="K2611" i="1"/>
  <c r="J2611" i="1"/>
  <c r="R2610" i="1"/>
  <c r="Q2610" i="1"/>
  <c r="P2610" i="1"/>
  <c r="N2610" i="1"/>
  <c r="M2610" i="1"/>
  <c r="K2610" i="1"/>
  <c r="I2610" i="1" s="1"/>
  <c r="J2610" i="1"/>
  <c r="R2609" i="1"/>
  <c r="Q2609" i="1"/>
  <c r="P2609" i="1"/>
  <c r="N2609" i="1"/>
  <c r="M2609" i="1"/>
  <c r="K2609" i="1"/>
  <c r="I2609" i="1" s="1"/>
  <c r="J2609" i="1"/>
  <c r="H2609" i="1"/>
  <c r="R2608" i="1"/>
  <c r="Q2608" i="1"/>
  <c r="P2608" i="1"/>
  <c r="N2608" i="1"/>
  <c r="M2608" i="1"/>
  <c r="K2608" i="1"/>
  <c r="J2608" i="1"/>
  <c r="R2607" i="1"/>
  <c r="Q2607" i="1"/>
  <c r="P2607" i="1"/>
  <c r="N2607" i="1"/>
  <c r="M2607" i="1"/>
  <c r="K2607" i="1"/>
  <c r="I2607" i="1" s="1"/>
  <c r="J2607" i="1"/>
  <c r="R2606" i="1"/>
  <c r="Q2606" i="1"/>
  <c r="P2606" i="1"/>
  <c r="N2606" i="1"/>
  <c r="M2606" i="1"/>
  <c r="K2606" i="1"/>
  <c r="I2606" i="1" s="1"/>
  <c r="J2606" i="1"/>
  <c r="H2606" i="1"/>
  <c r="R2605" i="1"/>
  <c r="Q2605" i="1"/>
  <c r="P2605" i="1"/>
  <c r="N2605" i="1"/>
  <c r="M2605" i="1"/>
  <c r="K2605" i="1"/>
  <c r="J2605" i="1"/>
  <c r="R2604" i="1"/>
  <c r="Q2604" i="1"/>
  <c r="P2604" i="1"/>
  <c r="N2604" i="1"/>
  <c r="M2604" i="1"/>
  <c r="K2604" i="1"/>
  <c r="I2604" i="1" s="1"/>
  <c r="J2604" i="1"/>
  <c r="R2603" i="1"/>
  <c r="Q2603" i="1"/>
  <c r="P2603" i="1"/>
  <c r="N2603" i="1"/>
  <c r="M2603" i="1"/>
  <c r="K2603" i="1"/>
  <c r="I2603" i="1" s="1"/>
  <c r="J2603" i="1"/>
  <c r="H2603" i="1"/>
  <c r="R2602" i="1"/>
  <c r="Q2602" i="1"/>
  <c r="P2602" i="1"/>
  <c r="N2602" i="1"/>
  <c r="M2602" i="1"/>
  <c r="K2602" i="1"/>
  <c r="J2602" i="1"/>
  <c r="R2601" i="1"/>
  <c r="Q2601" i="1"/>
  <c r="P2601" i="1"/>
  <c r="N2601" i="1"/>
  <c r="M2601" i="1"/>
  <c r="K2601" i="1"/>
  <c r="I2601" i="1" s="1"/>
  <c r="J2601" i="1"/>
  <c r="R2600" i="1"/>
  <c r="Q2600" i="1"/>
  <c r="P2600" i="1"/>
  <c r="N2600" i="1"/>
  <c r="M2600" i="1"/>
  <c r="K2600" i="1"/>
  <c r="I2600" i="1" s="1"/>
  <c r="J2600" i="1"/>
  <c r="H2600" i="1"/>
  <c r="R2599" i="1"/>
  <c r="Q2599" i="1"/>
  <c r="P2599" i="1"/>
  <c r="N2599" i="1"/>
  <c r="M2599" i="1"/>
  <c r="K2599" i="1"/>
  <c r="J2599" i="1"/>
  <c r="R2598" i="1"/>
  <c r="Q2598" i="1"/>
  <c r="P2598" i="1"/>
  <c r="N2598" i="1"/>
  <c r="M2598" i="1"/>
  <c r="K2598" i="1"/>
  <c r="I2598" i="1" s="1"/>
  <c r="J2598" i="1"/>
  <c r="R2597" i="1"/>
  <c r="Q2597" i="1"/>
  <c r="P2597" i="1"/>
  <c r="N2597" i="1"/>
  <c r="M2597" i="1"/>
  <c r="K2597" i="1"/>
  <c r="I2597" i="1" s="1"/>
  <c r="J2597" i="1"/>
  <c r="H2597" i="1"/>
  <c r="R2596" i="1"/>
  <c r="Q2596" i="1"/>
  <c r="P2596" i="1"/>
  <c r="N2596" i="1"/>
  <c r="M2596" i="1"/>
  <c r="K2596" i="1"/>
  <c r="J2596" i="1"/>
  <c r="R2595" i="1"/>
  <c r="Q2595" i="1"/>
  <c r="P2595" i="1"/>
  <c r="N2595" i="1"/>
  <c r="M2595" i="1"/>
  <c r="K2595" i="1"/>
  <c r="I2595" i="1" s="1"/>
  <c r="J2595" i="1"/>
  <c r="R2594" i="1"/>
  <c r="Q2594" i="1"/>
  <c r="P2594" i="1"/>
  <c r="N2594" i="1"/>
  <c r="M2594" i="1"/>
  <c r="K2594" i="1"/>
  <c r="I2594" i="1" s="1"/>
  <c r="J2594" i="1"/>
  <c r="H2594" i="1"/>
  <c r="R2593" i="1"/>
  <c r="Q2593" i="1"/>
  <c r="P2593" i="1"/>
  <c r="N2593" i="1"/>
  <c r="M2593" i="1"/>
  <c r="K2593" i="1"/>
  <c r="J2593" i="1"/>
  <c r="R2592" i="1"/>
  <c r="Q2592" i="1"/>
  <c r="P2592" i="1"/>
  <c r="N2592" i="1"/>
  <c r="M2592" i="1"/>
  <c r="K2592" i="1"/>
  <c r="I2592" i="1" s="1"/>
  <c r="J2592" i="1"/>
  <c r="R2591" i="1"/>
  <c r="Q2591" i="1"/>
  <c r="P2591" i="1"/>
  <c r="N2591" i="1"/>
  <c r="M2591" i="1"/>
  <c r="K2591" i="1"/>
  <c r="J2591" i="1"/>
  <c r="I2591" i="1"/>
  <c r="H2591" i="1"/>
  <c r="R2590" i="1"/>
  <c r="Q2590" i="1"/>
  <c r="P2590" i="1"/>
  <c r="N2590" i="1"/>
  <c r="M2590" i="1"/>
  <c r="K2590" i="1"/>
  <c r="J2590" i="1"/>
  <c r="I2590" i="1"/>
  <c r="H2590" i="1"/>
  <c r="R2589" i="1"/>
  <c r="Q2589" i="1"/>
  <c r="P2589" i="1"/>
  <c r="N2589" i="1"/>
  <c r="M2589" i="1"/>
  <c r="K2589" i="1"/>
  <c r="J2589" i="1"/>
  <c r="I2589" i="1"/>
  <c r="H2589" i="1"/>
  <c r="R2588" i="1"/>
  <c r="Q2588" i="1"/>
  <c r="P2588" i="1"/>
  <c r="N2588" i="1"/>
  <c r="M2588" i="1"/>
  <c r="K2588" i="1"/>
  <c r="J2588" i="1"/>
  <c r="I2588" i="1"/>
  <c r="H2588" i="1"/>
  <c r="R2587" i="1"/>
  <c r="Q2587" i="1"/>
  <c r="P2587" i="1"/>
  <c r="N2587" i="1"/>
  <c r="M2587" i="1"/>
  <c r="K2587" i="1"/>
  <c r="J2587" i="1"/>
  <c r="I2587" i="1"/>
  <c r="H2587" i="1"/>
  <c r="R2586" i="1"/>
  <c r="Q2586" i="1"/>
  <c r="P2586" i="1"/>
  <c r="N2586" i="1"/>
  <c r="M2586" i="1"/>
  <c r="K2586" i="1"/>
  <c r="J2586" i="1"/>
  <c r="I2586" i="1"/>
  <c r="H2586" i="1"/>
  <c r="R2585" i="1"/>
  <c r="Q2585" i="1"/>
  <c r="P2585" i="1"/>
  <c r="N2585" i="1"/>
  <c r="M2585" i="1"/>
  <c r="K2585" i="1"/>
  <c r="J2585" i="1"/>
  <c r="I2585" i="1"/>
  <c r="H2585" i="1"/>
  <c r="R2584" i="1"/>
  <c r="Q2584" i="1"/>
  <c r="P2584" i="1"/>
  <c r="N2584" i="1"/>
  <c r="M2584" i="1"/>
  <c r="K2584" i="1"/>
  <c r="J2584" i="1"/>
  <c r="I2584" i="1"/>
  <c r="H2584" i="1"/>
  <c r="R2583" i="1"/>
  <c r="Q2583" i="1"/>
  <c r="P2583" i="1"/>
  <c r="N2583" i="1"/>
  <c r="M2583" i="1"/>
  <c r="K2583" i="1"/>
  <c r="J2583" i="1"/>
  <c r="I2583" i="1"/>
  <c r="H2583" i="1"/>
  <c r="R2582" i="1"/>
  <c r="Q2582" i="1"/>
  <c r="P2582" i="1"/>
  <c r="N2582" i="1"/>
  <c r="M2582" i="1"/>
  <c r="K2582" i="1"/>
  <c r="J2582" i="1"/>
  <c r="I2582" i="1"/>
  <c r="H2582" i="1"/>
  <c r="R2581" i="1"/>
  <c r="Q2581" i="1"/>
  <c r="P2581" i="1"/>
  <c r="N2581" i="1"/>
  <c r="M2581" i="1"/>
  <c r="K2581" i="1"/>
  <c r="J2581" i="1"/>
  <c r="I2581" i="1"/>
  <c r="H2581" i="1"/>
  <c r="R2580" i="1"/>
  <c r="Q2580" i="1"/>
  <c r="P2580" i="1"/>
  <c r="N2580" i="1"/>
  <c r="M2580" i="1"/>
  <c r="K2580" i="1"/>
  <c r="J2580" i="1"/>
  <c r="I2580" i="1"/>
  <c r="H2580" i="1"/>
  <c r="R2579" i="1"/>
  <c r="Q2579" i="1"/>
  <c r="P2579" i="1"/>
  <c r="N2579" i="1"/>
  <c r="M2579" i="1"/>
  <c r="K2579" i="1"/>
  <c r="J2579" i="1"/>
  <c r="I2579" i="1"/>
  <c r="H2579" i="1"/>
  <c r="R2578" i="1"/>
  <c r="Q2578" i="1"/>
  <c r="P2578" i="1"/>
  <c r="N2578" i="1"/>
  <c r="M2578" i="1"/>
  <c r="K2578" i="1"/>
  <c r="J2578" i="1"/>
  <c r="I2578" i="1"/>
  <c r="H2578" i="1"/>
  <c r="R2577" i="1"/>
  <c r="Q2577" i="1"/>
  <c r="P2577" i="1"/>
  <c r="N2577" i="1"/>
  <c r="M2577" i="1"/>
  <c r="K2577" i="1"/>
  <c r="J2577" i="1"/>
  <c r="I2577" i="1"/>
  <c r="H2577" i="1"/>
  <c r="R2576" i="1"/>
  <c r="Q2576" i="1"/>
  <c r="P2576" i="1"/>
  <c r="N2576" i="1"/>
  <c r="M2576" i="1"/>
  <c r="K2576" i="1"/>
  <c r="J2576" i="1"/>
  <c r="I2576" i="1"/>
  <c r="H2576" i="1"/>
  <c r="R2575" i="1"/>
  <c r="Q2575" i="1"/>
  <c r="P2575" i="1"/>
  <c r="N2575" i="1"/>
  <c r="M2575" i="1"/>
  <c r="K2575" i="1"/>
  <c r="J2575" i="1"/>
  <c r="I2575" i="1"/>
  <c r="H2575" i="1"/>
  <c r="R2574" i="1"/>
  <c r="Q2574" i="1"/>
  <c r="P2574" i="1"/>
  <c r="N2574" i="1"/>
  <c r="M2574" i="1"/>
  <c r="K2574" i="1"/>
  <c r="J2574" i="1"/>
  <c r="I2574" i="1"/>
  <c r="H2574" i="1"/>
  <c r="R2573" i="1"/>
  <c r="Q2573" i="1"/>
  <c r="P2573" i="1"/>
  <c r="N2573" i="1"/>
  <c r="M2573" i="1"/>
  <c r="K2573" i="1"/>
  <c r="J2573" i="1"/>
  <c r="I2573" i="1"/>
  <c r="H2573" i="1"/>
  <c r="R2572" i="1"/>
  <c r="Q2572" i="1"/>
  <c r="P2572" i="1"/>
  <c r="N2572" i="1"/>
  <c r="M2572" i="1"/>
  <c r="K2572" i="1"/>
  <c r="J2572" i="1"/>
  <c r="I2572" i="1"/>
  <c r="H2572" i="1"/>
  <c r="R2571" i="1"/>
  <c r="Q2571" i="1"/>
  <c r="P2571" i="1"/>
  <c r="N2571" i="1"/>
  <c r="M2571" i="1"/>
  <c r="K2571" i="1"/>
  <c r="J2571" i="1"/>
  <c r="I2571" i="1"/>
  <c r="H2571" i="1"/>
  <c r="R2570" i="1"/>
  <c r="Q2570" i="1"/>
  <c r="P2570" i="1"/>
  <c r="N2570" i="1"/>
  <c r="M2570" i="1"/>
  <c r="K2570" i="1"/>
  <c r="J2570" i="1"/>
  <c r="I2570" i="1"/>
  <c r="H2570" i="1"/>
  <c r="R2569" i="1"/>
  <c r="Q2569" i="1"/>
  <c r="P2569" i="1"/>
  <c r="N2569" i="1"/>
  <c r="M2569" i="1"/>
  <c r="K2569" i="1"/>
  <c r="J2569" i="1"/>
  <c r="I2569" i="1"/>
  <c r="H2569" i="1"/>
  <c r="R2568" i="1"/>
  <c r="Q2568" i="1"/>
  <c r="P2568" i="1"/>
  <c r="N2568" i="1"/>
  <c r="M2568" i="1"/>
  <c r="K2568" i="1"/>
  <c r="J2568" i="1"/>
  <c r="I2568" i="1"/>
  <c r="H2568" i="1"/>
  <c r="R2567" i="1"/>
  <c r="Q2567" i="1"/>
  <c r="P2567" i="1"/>
  <c r="N2567" i="1"/>
  <c r="M2567" i="1"/>
  <c r="K2567" i="1"/>
  <c r="J2567" i="1"/>
  <c r="I2567" i="1"/>
  <c r="H2567" i="1"/>
  <c r="R2566" i="1"/>
  <c r="Q2566" i="1"/>
  <c r="P2566" i="1"/>
  <c r="N2566" i="1"/>
  <c r="M2566" i="1"/>
  <c r="K2566" i="1"/>
  <c r="J2566" i="1"/>
  <c r="I2566" i="1"/>
  <c r="H2566" i="1"/>
  <c r="R2565" i="1"/>
  <c r="Q2565" i="1"/>
  <c r="P2565" i="1"/>
  <c r="N2565" i="1"/>
  <c r="M2565" i="1"/>
  <c r="K2565" i="1"/>
  <c r="J2565" i="1"/>
  <c r="I2565" i="1"/>
  <c r="H2565" i="1"/>
  <c r="R2564" i="1"/>
  <c r="Q2564" i="1"/>
  <c r="P2564" i="1"/>
  <c r="N2564" i="1"/>
  <c r="M2564" i="1"/>
  <c r="K2564" i="1"/>
  <c r="J2564" i="1"/>
  <c r="I2564" i="1"/>
  <c r="H2564" i="1"/>
  <c r="R2563" i="1"/>
  <c r="Q2563" i="1"/>
  <c r="P2563" i="1"/>
  <c r="N2563" i="1"/>
  <c r="M2563" i="1"/>
  <c r="K2563" i="1"/>
  <c r="J2563" i="1"/>
  <c r="I2563" i="1"/>
  <c r="H2563" i="1"/>
  <c r="R2562" i="1"/>
  <c r="Q2562" i="1"/>
  <c r="P2562" i="1"/>
  <c r="N2562" i="1"/>
  <c r="M2562" i="1"/>
  <c r="K2562" i="1"/>
  <c r="J2562" i="1"/>
  <c r="I2562" i="1"/>
  <c r="H2562" i="1"/>
  <c r="R2561" i="1"/>
  <c r="Q2561" i="1"/>
  <c r="P2561" i="1"/>
  <c r="N2561" i="1"/>
  <c r="M2561" i="1"/>
  <c r="K2561" i="1"/>
  <c r="J2561" i="1"/>
  <c r="I2561" i="1"/>
  <c r="H2561" i="1"/>
  <c r="R2560" i="1"/>
  <c r="Q2560" i="1"/>
  <c r="P2560" i="1"/>
  <c r="N2560" i="1"/>
  <c r="M2560" i="1"/>
  <c r="K2560" i="1"/>
  <c r="J2560" i="1"/>
  <c r="I2560" i="1"/>
  <c r="H2560" i="1"/>
  <c r="R2559" i="1"/>
  <c r="Q2559" i="1"/>
  <c r="P2559" i="1"/>
  <c r="N2559" i="1"/>
  <c r="M2559" i="1"/>
  <c r="K2559" i="1"/>
  <c r="J2559" i="1"/>
  <c r="I2559" i="1"/>
  <c r="H2559" i="1"/>
  <c r="R2558" i="1"/>
  <c r="Q2558" i="1"/>
  <c r="P2558" i="1"/>
  <c r="N2558" i="1"/>
  <c r="M2558" i="1"/>
  <c r="K2558" i="1"/>
  <c r="J2558" i="1"/>
  <c r="I2558" i="1"/>
  <c r="H2558" i="1"/>
  <c r="R2557" i="1"/>
  <c r="Q2557" i="1"/>
  <c r="P2557" i="1"/>
  <c r="N2557" i="1"/>
  <c r="M2557" i="1"/>
  <c r="K2557" i="1"/>
  <c r="J2557" i="1"/>
  <c r="I2557" i="1"/>
  <c r="H2557" i="1"/>
  <c r="R2556" i="1"/>
  <c r="Q2556" i="1"/>
  <c r="P2556" i="1"/>
  <c r="N2556" i="1"/>
  <c r="M2556" i="1"/>
  <c r="K2556" i="1"/>
  <c r="J2556" i="1"/>
  <c r="I2556" i="1"/>
  <c r="H2556" i="1"/>
  <c r="R2555" i="1"/>
  <c r="Q2555" i="1"/>
  <c r="P2555" i="1"/>
  <c r="N2555" i="1"/>
  <c r="M2555" i="1"/>
  <c r="K2555" i="1"/>
  <c r="J2555" i="1"/>
  <c r="I2555" i="1"/>
  <c r="H2555" i="1"/>
  <c r="R2554" i="1"/>
  <c r="Q2554" i="1"/>
  <c r="P2554" i="1"/>
  <c r="N2554" i="1"/>
  <c r="M2554" i="1"/>
  <c r="K2554" i="1"/>
  <c r="J2554" i="1"/>
  <c r="I2554" i="1"/>
  <c r="H2554" i="1"/>
  <c r="R2553" i="1"/>
  <c r="Q2553" i="1"/>
  <c r="P2553" i="1"/>
  <c r="N2553" i="1"/>
  <c r="M2553" i="1"/>
  <c r="K2553" i="1"/>
  <c r="J2553" i="1"/>
  <c r="I2553" i="1"/>
  <c r="H2553" i="1"/>
  <c r="R2552" i="1"/>
  <c r="Q2552" i="1"/>
  <c r="P2552" i="1"/>
  <c r="N2552" i="1"/>
  <c r="M2552" i="1"/>
  <c r="K2552" i="1"/>
  <c r="J2552" i="1"/>
  <c r="I2552" i="1"/>
  <c r="H2552" i="1"/>
  <c r="R2551" i="1"/>
  <c r="Q2551" i="1"/>
  <c r="P2551" i="1"/>
  <c r="N2551" i="1"/>
  <c r="M2551" i="1"/>
  <c r="K2551" i="1"/>
  <c r="J2551" i="1"/>
  <c r="I2551" i="1"/>
  <c r="H2551" i="1"/>
  <c r="R2550" i="1"/>
  <c r="Q2550" i="1"/>
  <c r="P2550" i="1"/>
  <c r="N2550" i="1"/>
  <c r="M2550" i="1"/>
  <c r="K2550" i="1"/>
  <c r="J2550" i="1"/>
  <c r="I2550" i="1"/>
  <c r="H2550" i="1"/>
  <c r="R2549" i="1"/>
  <c r="Q2549" i="1"/>
  <c r="P2549" i="1"/>
  <c r="N2549" i="1"/>
  <c r="M2549" i="1"/>
  <c r="K2549" i="1"/>
  <c r="J2549" i="1"/>
  <c r="I2549" i="1"/>
  <c r="H2549" i="1"/>
  <c r="R2548" i="1"/>
  <c r="Q2548" i="1"/>
  <c r="P2548" i="1"/>
  <c r="N2548" i="1"/>
  <c r="M2548" i="1"/>
  <c r="K2548" i="1"/>
  <c r="J2548" i="1"/>
  <c r="I2548" i="1"/>
  <c r="H2548" i="1"/>
  <c r="R2547" i="1"/>
  <c r="Q2547" i="1"/>
  <c r="P2547" i="1"/>
  <c r="N2547" i="1"/>
  <c r="M2547" i="1"/>
  <c r="K2547" i="1"/>
  <c r="J2547" i="1"/>
  <c r="I2547" i="1"/>
  <c r="H2547" i="1"/>
  <c r="R2546" i="1"/>
  <c r="Q2546" i="1"/>
  <c r="P2546" i="1"/>
  <c r="N2546" i="1"/>
  <c r="M2546" i="1"/>
  <c r="K2546" i="1"/>
  <c r="J2546" i="1"/>
  <c r="I2546" i="1"/>
  <c r="H2546" i="1"/>
  <c r="R2545" i="1"/>
  <c r="Q2545" i="1"/>
  <c r="P2545" i="1"/>
  <c r="N2545" i="1"/>
  <c r="M2545" i="1"/>
  <c r="K2545" i="1"/>
  <c r="J2545" i="1"/>
  <c r="I2545" i="1"/>
  <c r="H2545" i="1"/>
  <c r="R2544" i="1"/>
  <c r="Q2544" i="1"/>
  <c r="P2544" i="1"/>
  <c r="N2544" i="1"/>
  <c r="M2544" i="1"/>
  <c r="K2544" i="1"/>
  <c r="J2544" i="1"/>
  <c r="I2544" i="1"/>
  <c r="H2544" i="1"/>
  <c r="R2543" i="1"/>
  <c r="Q2543" i="1"/>
  <c r="P2543" i="1"/>
  <c r="N2543" i="1"/>
  <c r="M2543" i="1"/>
  <c r="K2543" i="1"/>
  <c r="J2543" i="1"/>
  <c r="I2543" i="1"/>
  <c r="H2543" i="1"/>
  <c r="R2542" i="1"/>
  <c r="Q2542" i="1"/>
  <c r="P2542" i="1"/>
  <c r="N2542" i="1"/>
  <c r="M2542" i="1"/>
  <c r="K2542" i="1"/>
  <c r="J2542" i="1"/>
  <c r="I2542" i="1"/>
  <c r="H2542" i="1"/>
  <c r="R2541" i="1"/>
  <c r="Q2541" i="1"/>
  <c r="P2541" i="1"/>
  <c r="N2541" i="1"/>
  <c r="M2541" i="1"/>
  <c r="K2541" i="1"/>
  <c r="J2541" i="1"/>
  <c r="I2541" i="1"/>
  <c r="H2541" i="1"/>
  <c r="R2540" i="1"/>
  <c r="Q2540" i="1"/>
  <c r="P2540" i="1"/>
  <c r="N2540" i="1"/>
  <c r="M2540" i="1"/>
  <c r="K2540" i="1"/>
  <c r="J2540" i="1"/>
  <c r="I2540" i="1"/>
  <c r="H2540" i="1"/>
  <c r="R2539" i="1"/>
  <c r="Q2539" i="1"/>
  <c r="P2539" i="1"/>
  <c r="N2539" i="1"/>
  <c r="M2539" i="1"/>
  <c r="K2539" i="1"/>
  <c r="J2539" i="1"/>
  <c r="I2539" i="1"/>
  <c r="H2539" i="1"/>
  <c r="R2538" i="1"/>
  <c r="Q2538" i="1"/>
  <c r="P2538" i="1"/>
  <c r="N2538" i="1"/>
  <c r="M2538" i="1"/>
  <c r="K2538" i="1"/>
  <c r="J2538" i="1"/>
  <c r="I2538" i="1"/>
  <c r="H2538" i="1"/>
  <c r="R2537" i="1"/>
  <c r="Q2537" i="1"/>
  <c r="P2537" i="1"/>
  <c r="N2537" i="1"/>
  <c r="M2537" i="1"/>
  <c r="K2537" i="1"/>
  <c r="J2537" i="1"/>
  <c r="I2537" i="1"/>
  <c r="H2537" i="1"/>
  <c r="R2536" i="1"/>
  <c r="Q2536" i="1"/>
  <c r="P2536" i="1"/>
  <c r="N2536" i="1"/>
  <c r="M2536" i="1"/>
  <c r="K2536" i="1"/>
  <c r="J2536" i="1"/>
  <c r="I2536" i="1"/>
  <c r="H2536" i="1"/>
  <c r="R2535" i="1"/>
  <c r="Q2535" i="1"/>
  <c r="P2535" i="1"/>
  <c r="N2535" i="1"/>
  <c r="M2535" i="1"/>
  <c r="K2535" i="1"/>
  <c r="J2535" i="1"/>
  <c r="I2535" i="1"/>
  <c r="H2535" i="1"/>
  <c r="R2534" i="1"/>
  <c r="Q2534" i="1"/>
  <c r="P2534" i="1"/>
  <c r="N2534" i="1"/>
  <c r="M2534" i="1"/>
  <c r="K2534" i="1"/>
  <c r="J2534" i="1"/>
  <c r="I2534" i="1"/>
  <c r="H2534" i="1"/>
  <c r="R2533" i="1"/>
  <c r="Q2533" i="1"/>
  <c r="P2533" i="1"/>
  <c r="N2533" i="1"/>
  <c r="M2533" i="1"/>
  <c r="K2533" i="1"/>
  <c r="J2533" i="1"/>
  <c r="I2533" i="1"/>
  <c r="H2533" i="1"/>
  <c r="R2532" i="1"/>
  <c r="Q2532" i="1"/>
  <c r="P2532" i="1"/>
  <c r="N2532" i="1"/>
  <c r="M2532" i="1"/>
  <c r="K2532" i="1"/>
  <c r="J2532" i="1"/>
  <c r="I2532" i="1"/>
  <c r="H2532" i="1"/>
  <c r="R2531" i="1"/>
  <c r="Q2531" i="1"/>
  <c r="P2531" i="1"/>
  <c r="N2531" i="1"/>
  <c r="M2531" i="1"/>
  <c r="K2531" i="1"/>
  <c r="J2531" i="1"/>
  <c r="I2531" i="1"/>
  <c r="H2531" i="1"/>
  <c r="R2530" i="1"/>
  <c r="Q2530" i="1"/>
  <c r="P2530" i="1"/>
  <c r="N2530" i="1"/>
  <c r="M2530" i="1"/>
  <c r="K2530" i="1"/>
  <c r="J2530" i="1"/>
  <c r="I2530" i="1"/>
  <c r="H2530" i="1"/>
  <c r="R2529" i="1"/>
  <c r="Q2529" i="1"/>
  <c r="P2529" i="1"/>
  <c r="N2529" i="1"/>
  <c r="M2529" i="1"/>
  <c r="K2529" i="1"/>
  <c r="J2529" i="1"/>
  <c r="I2529" i="1"/>
  <c r="H2529" i="1"/>
  <c r="R2528" i="1"/>
  <c r="Q2528" i="1"/>
  <c r="P2528" i="1"/>
  <c r="N2528" i="1"/>
  <c r="M2528" i="1"/>
  <c r="K2528" i="1"/>
  <c r="J2528" i="1"/>
  <c r="I2528" i="1"/>
  <c r="H2528" i="1"/>
  <c r="R2527" i="1"/>
  <c r="Q2527" i="1"/>
  <c r="P2527" i="1"/>
  <c r="N2527" i="1"/>
  <c r="M2527" i="1"/>
  <c r="K2527" i="1"/>
  <c r="J2527" i="1"/>
  <c r="I2527" i="1"/>
  <c r="H2527" i="1"/>
  <c r="R2526" i="1"/>
  <c r="Q2526" i="1"/>
  <c r="P2526" i="1"/>
  <c r="N2526" i="1"/>
  <c r="M2526" i="1"/>
  <c r="K2526" i="1"/>
  <c r="J2526" i="1"/>
  <c r="I2526" i="1"/>
  <c r="H2526" i="1"/>
  <c r="R2525" i="1"/>
  <c r="Q2525" i="1"/>
  <c r="P2525" i="1"/>
  <c r="N2525" i="1"/>
  <c r="M2525" i="1"/>
  <c r="K2525" i="1"/>
  <c r="J2525" i="1"/>
  <c r="I2525" i="1"/>
  <c r="H2525" i="1"/>
  <c r="R2524" i="1"/>
  <c r="Q2524" i="1"/>
  <c r="P2524" i="1"/>
  <c r="N2524" i="1"/>
  <c r="M2524" i="1"/>
  <c r="K2524" i="1"/>
  <c r="J2524" i="1"/>
  <c r="I2524" i="1"/>
  <c r="H2524" i="1"/>
  <c r="R2523" i="1"/>
  <c r="Q2523" i="1"/>
  <c r="P2523" i="1"/>
  <c r="N2523" i="1"/>
  <c r="M2523" i="1"/>
  <c r="K2523" i="1"/>
  <c r="J2523" i="1"/>
  <c r="I2523" i="1"/>
  <c r="H2523" i="1"/>
  <c r="R2522" i="1"/>
  <c r="Q2522" i="1"/>
  <c r="P2522" i="1"/>
  <c r="N2522" i="1"/>
  <c r="M2522" i="1"/>
  <c r="K2522" i="1"/>
  <c r="J2522" i="1"/>
  <c r="I2522" i="1"/>
  <c r="H2522" i="1"/>
  <c r="R2521" i="1"/>
  <c r="Q2521" i="1"/>
  <c r="P2521" i="1"/>
  <c r="N2521" i="1"/>
  <c r="M2521" i="1"/>
  <c r="K2521" i="1"/>
  <c r="J2521" i="1"/>
  <c r="I2521" i="1"/>
  <c r="H2521" i="1"/>
  <c r="R2520" i="1"/>
  <c r="Q2520" i="1"/>
  <c r="P2520" i="1"/>
  <c r="N2520" i="1"/>
  <c r="M2520" i="1"/>
  <c r="K2520" i="1"/>
  <c r="J2520" i="1"/>
  <c r="I2520" i="1"/>
  <c r="H2520" i="1"/>
  <c r="R2519" i="1"/>
  <c r="Q2519" i="1"/>
  <c r="P2519" i="1"/>
  <c r="N2519" i="1"/>
  <c r="M2519" i="1"/>
  <c r="K2519" i="1"/>
  <c r="J2519" i="1"/>
  <c r="I2519" i="1"/>
  <c r="H2519" i="1"/>
  <c r="R2518" i="1"/>
  <c r="Q2518" i="1"/>
  <c r="P2518" i="1"/>
  <c r="N2518" i="1"/>
  <c r="M2518" i="1"/>
  <c r="K2518" i="1"/>
  <c r="J2518" i="1"/>
  <c r="I2518" i="1"/>
  <c r="H2518" i="1"/>
  <c r="R2517" i="1"/>
  <c r="Q2517" i="1"/>
  <c r="P2517" i="1"/>
  <c r="N2517" i="1"/>
  <c r="M2517" i="1"/>
  <c r="K2517" i="1"/>
  <c r="J2517" i="1"/>
  <c r="I2517" i="1"/>
  <c r="H2517" i="1"/>
  <c r="R2516" i="1"/>
  <c r="Q2516" i="1"/>
  <c r="P2516" i="1"/>
  <c r="N2516" i="1"/>
  <c r="M2516" i="1"/>
  <c r="K2516" i="1"/>
  <c r="J2516" i="1"/>
  <c r="I2516" i="1"/>
  <c r="H2516" i="1"/>
  <c r="R2515" i="1"/>
  <c r="Q2515" i="1"/>
  <c r="P2515" i="1"/>
  <c r="N2515" i="1"/>
  <c r="M2515" i="1"/>
  <c r="K2515" i="1"/>
  <c r="J2515" i="1"/>
  <c r="I2515" i="1"/>
  <c r="H2515" i="1"/>
  <c r="R2514" i="1"/>
  <c r="Q2514" i="1"/>
  <c r="P2514" i="1"/>
  <c r="N2514" i="1"/>
  <c r="M2514" i="1"/>
  <c r="K2514" i="1"/>
  <c r="J2514" i="1"/>
  <c r="I2514" i="1"/>
  <c r="H2514" i="1"/>
  <c r="R2513" i="1"/>
  <c r="Q2513" i="1"/>
  <c r="P2513" i="1"/>
  <c r="N2513" i="1"/>
  <c r="M2513" i="1"/>
  <c r="K2513" i="1"/>
  <c r="J2513" i="1"/>
  <c r="I2513" i="1"/>
  <c r="H2513" i="1"/>
  <c r="R2512" i="1"/>
  <c r="Q2512" i="1"/>
  <c r="P2512" i="1"/>
  <c r="N2512" i="1"/>
  <c r="M2512" i="1"/>
  <c r="K2512" i="1"/>
  <c r="J2512" i="1"/>
  <c r="I2512" i="1"/>
  <c r="H2512" i="1"/>
  <c r="R2511" i="1"/>
  <c r="Q2511" i="1"/>
  <c r="P2511" i="1"/>
  <c r="N2511" i="1"/>
  <c r="M2511" i="1"/>
  <c r="K2511" i="1"/>
  <c r="J2511" i="1"/>
  <c r="I2511" i="1"/>
  <c r="H2511" i="1"/>
  <c r="R2510" i="1"/>
  <c r="Q2510" i="1"/>
  <c r="P2510" i="1"/>
  <c r="N2510" i="1"/>
  <c r="M2510" i="1"/>
  <c r="K2510" i="1"/>
  <c r="J2510" i="1"/>
  <c r="I2510" i="1"/>
  <c r="H2510" i="1"/>
  <c r="R2509" i="1"/>
  <c r="Q2509" i="1"/>
  <c r="P2509" i="1"/>
  <c r="N2509" i="1"/>
  <c r="M2509" i="1"/>
  <c r="K2509" i="1"/>
  <c r="J2509" i="1"/>
  <c r="I2509" i="1"/>
  <c r="H2509" i="1"/>
  <c r="R2508" i="1"/>
  <c r="Q2508" i="1"/>
  <c r="P2508" i="1"/>
  <c r="N2508" i="1"/>
  <c r="M2508" i="1"/>
  <c r="K2508" i="1"/>
  <c r="J2508" i="1"/>
  <c r="I2508" i="1"/>
  <c r="H2508" i="1"/>
  <c r="R2507" i="1"/>
  <c r="Q2507" i="1"/>
  <c r="P2507" i="1"/>
  <c r="N2507" i="1"/>
  <c r="M2507" i="1"/>
  <c r="K2507" i="1"/>
  <c r="J2507" i="1"/>
  <c r="I2507" i="1"/>
  <c r="H2507" i="1"/>
  <c r="R2506" i="1"/>
  <c r="Q2506" i="1"/>
  <c r="P2506" i="1"/>
  <c r="N2506" i="1"/>
  <c r="M2506" i="1"/>
  <c r="K2506" i="1"/>
  <c r="J2506" i="1"/>
  <c r="I2506" i="1"/>
  <c r="H2506" i="1"/>
  <c r="R2505" i="1"/>
  <c r="Q2505" i="1"/>
  <c r="P2505" i="1"/>
  <c r="N2505" i="1"/>
  <c r="M2505" i="1"/>
  <c r="K2505" i="1"/>
  <c r="J2505" i="1"/>
  <c r="I2505" i="1"/>
  <c r="H2505" i="1"/>
  <c r="R2504" i="1"/>
  <c r="Q2504" i="1"/>
  <c r="P2504" i="1"/>
  <c r="N2504" i="1"/>
  <c r="M2504" i="1"/>
  <c r="K2504" i="1"/>
  <c r="J2504" i="1"/>
  <c r="I2504" i="1"/>
  <c r="H2504" i="1"/>
  <c r="R2503" i="1"/>
  <c r="Q2503" i="1"/>
  <c r="P2503" i="1"/>
  <c r="N2503" i="1"/>
  <c r="M2503" i="1"/>
  <c r="K2503" i="1"/>
  <c r="J2503" i="1"/>
  <c r="I2503" i="1"/>
  <c r="H2503" i="1"/>
  <c r="R2502" i="1"/>
  <c r="Q2502" i="1"/>
  <c r="P2502" i="1"/>
  <c r="N2502" i="1"/>
  <c r="M2502" i="1"/>
  <c r="K2502" i="1"/>
  <c r="J2502" i="1"/>
  <c r="I2502" i="1"/>
  <c r="H2502" i="1"/>
  <c r="R2501" i="1"/>
  <c r="Q2501" i="1"/>
  <c r="P2501" i="1"/>
  <c r="N2501" i="1"/>
  <c r="M2501" i="1"/>
  <c r="K2501" i="1"/>
  <c r="J2501" i="1"/>
  <c r="I2501" i="1"/>
  <c r="H2501" i="1"/>
  <c r="R2500" i="1"/>
  <c r="Q2500" i="1"/>
  <c r="P2500" i="1"/>
  <c r="N2500" i="1"/>
  <c r="M2500" i="1"/>
  <c r="K2500" i="1"/>
  <c r="J2500" i="1"/>
  <c r="I2500" i="1"/>
  <c r="H2500" i="1"/>
  <c r="R2499" i="1"/>
  <c r="Q2499" i="1"/>
  <c r="P2499" i="1"/>
  <c r="N2499" i="1"/>
  <c r="M2499" i="1"/>
  <c r="K2499" i="1"/>
  <c r="J2499" i="1"/>
  <c r="I2499" i="1"/>
  <c r="H2499" i="1"/>
  <c r="R2498" i="1"/>
  <c r="Q2498" i="1"/>
  <c r="P2498" i="1"/>
  <c r="N2498" i="1"/>
  <c r="M2498" i="1"/>
  <c r="K2498" i="1"/>
  <c r="J2498" i="1"/>
  <c r="I2498" i="1"/>
  <c r="H2498" i="1"/>
  <c r="R2497" i="1"/>
  <c r="Q2497" i="1"/>
  <c r="P2497" i="1"/>
  <c r="N2497" i="1"/>
  <c r="M2497" i="1"/>
  <c r="K2497" i="1"/>
  <c r="J2497" i="1"/>
  <c r="I2497" i="1"/>
  <c r="H2497" i="1"/>
  <c r="R2496" i="1"/>
  <c r="Q2496" i="1"/>
  <c r="P2496" i="1"/>
  <c r="N2496" i="1"/>
  <c r="M2496" i="1"/>
  <c r="K2496" i="1"/>
  <c r="J2496" i="1"/>
  <c r="I2496" i="1"/>
  <c r="H2496" i="1"/>
  <c r="R2495" i="1"/>
  <c r="Q2495" i="1"/>
  <c r="P2495" i="1"/>
  <c r="N2495" i="1"/>
  <c r="M2495" i="1"/>
  <c r="K2495" i="1"/>
  <c r="J2495" i="1"/>
  <c r="I2495" i="1"/>
  <c r="H2495" i="1"/>
  <c r="R2494" i="1"/>
  <c r="Q2494" i="1"/>
  <c r="P2494" i="1"/>
  <c r="N2494" i="1"/>
  <c r="M2494" i="1"/>
  <c r="K2494" i="1"/>
  <c r="J2494" i="1"/>
  <c r="I2494" i="1"/>
  <c r="H2494" i="1"/>
  <c r="R2493" i="1"/>
  <c r="Q2493" i="1"/>
  <c r="P2493" i="1"/>
  <c r="N2493" i="1"/>
  <c r="M2493" i="1"/>
  <c r="K2493" i="1"/>
  <c r="J2493" i="1"/>
  <c r="I2493" i="1"/>
  <c r="H2493" i="1"/>
  <c r="R2492" i="1"/>
  <c r="Q2492" i="1"/>
  <c r="P2492" i="1"/>
  <c r="N2492" i="1"/>
  <c r="M2492" i="1"/>
  <c r="K2492" i="1"/>
  <c r="J2492" i="1"/>
  <c r="I2492" i="1"/>
  <c r="H2492" i="1"/>
  <c r="R2491" i="1"/>
  <c r="Q2491" i="1"/>
  <c r="P2491" i="1"/>
  <c r="N2491" i="1"/>
  <c r="M2491" i="1"/>
  <c r="K2491" i="1"/>
  <c r="J2491" i="1"/>
  <c r="I2491" i="1"/>
  <c r="H2491" i="1"/>
  <c r="R2490" i="1"/>
  <c r="Q2490" i="1"/>
  <c r="P2490" i="1"/>
  <c r="N2490" i="1"/>
  <c r="M2490" i="1"/>
  <c r="K2490" i="1"/>
  <c r="J2490" i="1"/>
  <c r="I2490" i="1"/>
  <c r="H2490" i="1"/>
  <c r="R2489" i="1"/>
  <c r="Q2489" i="1"/>
  <c r="P2489" i="1"/>
  <c r="N2489" i="1"/>
  <c r="M2489" i="1"/>
  <c r="K2489" i="1"/>
  <c r="J2489" i="1"/>
  <c r="I2489" i="1"/>
  <c r="H2489" i="1"/>
  <c r="R2488" i="1"/>
  <c r="Q2488" i="1"/>
  <c r="P2488" i="1"/>
  <c r="N2488" i="1"/>
  <c r="M2488" i="1"/>
  <c r="K2488" i="1"/>
  <c r="J2488" i="1"/>
  <c r="O2488" i="1" s="1"/>
  <c r="I2488" i="1"/>
  <c r="H2488" i="1"/>
  <c r="G2488" i="1"/>
  <c r="L2488" i="1" s="1"/>
  <c r="R2487" i="1"/>
  <c r="Q2487" i="1"/>
  <c r="P2487" i="1"/>
  <c r="O2487" i="1"/>
  <c r="N2487" i="1"/>
  <c r="M2487" i="1"/>
  <c r="K2487" i="1"/>
  <c r="H2487" i="1" s="1"/>
  <c r="J2487" i="1"/>
  <c r="I2487" i="1"/>
  <c r="G2487" i="1"/>
  <c r="L2487" i="1" s="1"/>
  <c r="R2486" i="1"/>
  <c r="Q2486" i="1"/>
  <c r="P2486" i="1"/>
  <c r="N2486" i="1"/>
  <c r="M2486" i="1"/>
  <c r="K2486" i="1"/>
  <c r="H2486" i="1" s="1"/>
  <c r="J2486" i="1"/>
  <c r="I2486" i="1"/>
  <c r="R2485" i="1"/>
  <c r="Q2485" i="1"/>
  <c r="P2485" i="1"/>
  <c r="O2485" i="1"/>
  <c r="N2485" i="1"/>
  <c r="M2485" i="1"/>
  <c r="K2485" i="1"/>
  <c r="J2485" i="1"/>
  <c r="G2485" i="1"/>
  <c r="L2485" i="1" s="1"/>
  <c r="R2484" i="1"/>
  <c r="Q2484" i="1"/>
  <c r="P2484" i="1"/>
  <c r="O2484" i="1"/>
  <c r="N2484" i="1"/>
  <c r="M2484" i="1"/>
  <c r="K2484" i="1"/>
  <c r="J2484" i="1"/>
  <c r="G2484" i="1"/>
  <c r="L2484" i="1" s="1"/>
  <c r="R2483" i="1"/>
  <c r="Q2483" i="1"/>
  <c r="P2483" i="1"/>
  <c r="N2483" i="1"/>
  <c r="M2483" i="1"/>
  <c r="K2483" i="1"/>
  <c r="H2483" i="1" s="1"/>
  <c r="J2483" i="1"/>
  <c r="I2483" i="1"/>
  <c r="R2482" i="1"/>
  <c r="Q2482" i="1"/>
  <c r="P2482" i="1"/>
  <c r="O2482" i="1"/>
  <c r="N2482" i="1"/>
  <c r="M2482" i="1"/>
  <c r="K2482" i="1"/>
  <c r="J2482" i="1"/>
  <c r="G2482" i="1"/>
  <c r="L2482" i="1" s="1"/>
  <c r="R2481" i="1"/>
  <c r="Q2481" i="1"/>
  <c r="P2481" i="1"/>
  <c r="O2481" i="1"/>
  <c r="N2481" i="1"/>
  <c r="M2481" i="1"/>
  <c r="K2481" i="1"/>
  <c r="J2481" i="1"/>
  <c r="G2481" i="1"/>
  <c r="L2481" i="1" s="1"/>
  <c r="R2480" i="1"/>
  <c r="Q2480" i="1"/>
  <c r="P2480" i="1"/>
  <c r="N2480" i="1"/>
  <c r="M2480" i="1"/>
  <c r="K2480" i="1"/>
  <c r="H2480" i="1" s="1"/>
  <c r="J2480" i="1"/>
  <c r="I2480" i="1"/>
  <c r="R2479" i="1"/>
  <c r="Q2479" i="1"/>
  <c r="P2479" i="1"/>
  <c r="O2479" i="1"/>
  <c r="N2479" i="1"/>
  <c r="M2479" i="1"/>
  <c r="K2479" i="1"/>
  <c r="J2479" i="1"/>
  <c r="G2479" i="1"/>
  <c r="L2479" i="1" s="1"/>
  <c r="R2478" i="1"/>
  <c r="Q2478" i="1"/>
  <c r="P2478" i="1"/>
  <c r="O2478" i="1"/>
  <c r="N2478" i="1"/>
  <c r="M2478" i="1"/>
  <c r="K2478" i="1"/>
  <c r="J2478" i="1"/>
  <c r="G2478" i="1"/>
  <c r="L2478" i="1" s="1"/>
  <c r="R2477" i="1"/>
  <c r="Q2477" i="1"/>
  <c r="P2477" i="1"/>
  <c r="N2477" i="1"/>
  <c r="M2477" i="1"/>
  <c r="K2477" i="1"/>
  <c r="H2477" i="1" s="1"/>
  <c r="J2477" i="1"/>
  <c r="I2477" i="1"/>
  <c r="R2476" i="1"/>
  <c r="Q2476" i="1"/>
  <c r="P2476" i="1"/>
  <c r="O2476" i="1"/>
  <c r="N2476" i="1"/>
  <c r="M2476" i="1"/>
  <c r="K2476" i="1"/>
  <c r="J2476" i="1"/>
  <c r="G2476" i="1"/>
  <c r="L2476" i="1" s="1"/>
  <c r="R2475" i="1"/>
  <c r="Q2475" i="1"/>
  <c r="P2475" i="1"/>
  <c r="O2475" i="1"/>
  <c r="N2475" i="1"/>
  <c r="M2475" i="1"/>
  <c r="K2475" i="1"/>
  <c r="J2475" i="1"/>
  <c r="G2475" i="1"/>
  <c r="L2475" i="1" s="1"/>
  <c r="R2474" i="1"/>
  <c r="Q2474" i="1"/>
  <c r="P2474" i="1"/>
  <c r="N2474" i="1"/>
  <c r="M2474" i="1"/>
  <c r="K2474" i="1"/>
  <c r="H2474" i="1" s="1"/>
  <c r="J2474" i="1"/>
  <c r="I2474" i="1"/>
  <c r="R2473" i="1"/>
  <c r="Q2473" i="1"/>
  <c r="P2473" i="1"/>
  <c r="O2473" i="1"/>
  <c r="N2473" i="1"/>
  <c r="M2473" i="1"/>
  <c r="K2473" i="1"/>
  <c r="J2473" i="1"/>
  <c r="G2473" i="1"/>
  <c r="L2473" i="1" s="1"/>
  <c r="R2472" i="1"/>
  <c r="Q2472" i="1"/>
  <c r="P2472" i="1"/>
  <c r="O2472" i="1"/>
  <c r="N2472" i="1"/>
  <c r="M2472" i="1"/>
  <c r="K2472" i="1"/>
  <c r="J2472" i="1"/>
  <c r="G2472" i="1"/>
  <c r="L2472" i="1" s="1"/>
  <c r="R2471" i="1"/>
  <c r="Q2471" i="1"/>
  <c r="P2471" i="1"/>
  <c r="N2471" i="1"/>
  <c r="M2471" i="1"/>
  <c r="K2471" i="1"/>
  <c r="H2471" i="1" s="1"/>
  <c r="J2471" i="1"/>
  <c r="I2471" i="1"/>
  <c r="R2470" i="1"/>
  <c r="Q2470" i="1"/>
  <c r="P2470" i="1"/>
  <c r="O2470" i="1"/>
  <c r="N2470" i="1"/>
  <c r="M2470" i="1"/>
  <c r="K2470" i="1"/>
  <c r="J2470" i="1"/>
  <c r="G2470" i="1"/>
  <c r="L2470" i="1" s="1"/>
  <c r="R2469" i="1"/>
  <c r="Q2469" i="1"/>
  <c r="P2469" i="1"/>
  <c r="O2469" i="1"/>
  <c r="N2469" i="1"/>
  <c r="M2469" i="1"/>
  <c r="K2469" i="1"/>
  <c r="J2469" i="1"/>
  <c r="G2469" i="1"/>
  <c r="L2469" i="1" s="1"/>
  <c r="R2468" i="1"/>
  <c r="Q2468" i="1"/>
  <c r="P2468" i="1"/>
  <c r="N2468" i="1"/>
  <c r="M2468" i="1"/>
  <c r="K2468" i="1"/>
  <c r="H2468" i="1" s="1"/>
  <c r="J2468" i="1"/>
  <c r="I2468" i="1"/>
  <c r="R2467" i="1"/>
  <c r="Q2467" i="1"/>
  <c r="P2467" i="1"/>
  <c r="O2467" i="1"/>
  <c r="N2467" i="1"/>
  <c r="M2467" i="1"/>
  <c r="K2467" i="1"/>
  <c r="J2467" i="1"/>
  <c r="G2467" i="1"/>
  <c r="L2467" i="1" s="1"/>
  <c r="R2466" i="1"/>
  <c r="Q2466" i="1"/>
  <c r="P2466" i="1"/>
  <c r="O2466" i="1"/>
  <c r="N2466" i="1"/>
  <c r="M2466" i="1"/>
  <c r="K2466" i="1"/>
  <c r="J2466" i="1"/>
  <c r="G2466" i="1"/>
  <c r="L2466" i="1" s="1"/>
  <c r="R2465" i="1"/>
  <c r="Q2465" i="1"/>
  <c r="P2465" i="1"/>
  <c r="N2465" i="1"/>
  <c r="M2465" i="1"/>
  <c r="K2465" i="1"/>
  <c r="H2465" i="1" s="1"/>
  <c r="J2465" i="1"/>
  <c r="I2465" i="1"/>
  <c r="R2464" i="1"/>
  <c r="Q2464" i="1"/>
  <c r="P2464" i="1"/>
  <c r="O2464" i="1"/>
  <c r="N2464" i="1"/>
  <c r="M2464" i="1"/>
  <c r="K2464" i="1"/>
  <c r="J2464" i="1"/>
  <c r="G2464" i="1"/>
  <c r="L2464" i="1" s="1"/>
  <c r="R2463" i="1"/>
  <c r="Q2463" i="1"/>
  <c r="P2463" i="1"/>
  <c r="O2463" i="1"/>
  <c r="N2463" i="1"/>
  <c r="M2463" i="1"/>
  <c r="K2463" i="1"/>
  <c r="J2463" i="1"/>
  <c r="G2463" i="1"/>
  <c r="L2463" i="1" s="1"/>
  <c r="R2462" i="1"/>
  <c r="Q2462" i="1"/>
  <c r="P2462" i="1"/>
  <c r="N2462" i="1"/>
  <c r="M2462" i="1"/>
  <c r="K2462" i="1"/>
  <c r="H2462" i="1" s="1"/>
  <c r="J2462" i="1"/>
  <c r="I2462" i="1"/>
  <c r="R2461" i="1"/>
  <c r="Q2461" i="1"/>
  <c r="P2461" i="1"/>
  <c r="O2461" i="1"/>
  <c r="N2461" i="1"/>
  <c r="M2461" i="1"/>
  <c r="K2461" i="1"/>
  <c r="J2461" i="1"/>
  <c r="G2461" i="1"/>
  <c r="L2461" i="1" s="1"/>
  <c r="R2460" i="1"/>
  <c r="Q2460" i="1"/>
  <c r="P2460" i="1"/>
  <c r="O2460" i="1"/>
  <c r="N2460" i="1"/>
  <c r="M2460" i="1"/>
  <c r="K2460" i="1"/>
  <c r="J2460" i="1"/>
  <c r="G2460" i="1"/>
  <c r="L2460" i="1" s="1"/>
  <c r="R2459" i="1"/>
  <c r="Q2459" i="1"/>
  <c r="P2459" i="1"/>
  <c r="N2459" i="1"/>
  <c r="M2459" i="1"/>
  <c r="K2459" i="1"/>
  <c r="H2459" i="1" s="1"/>
  <c r="J2459" i="1"/>
  <c r="I2459" i="1"/>
  <c r="R2458" i="1"/>
  <c r="Q2458" i="1"/>
  <c r="P2458" i="1"/>
  <c r="O2458" i="1"/>
  <c r="N2458" i="1"/>
  <c r="M2458" i="1"/>
  <c r="K2458" i="1"/>
  <c r="J2458" i="1"/>
  <c r="G2458" i="1"/>
  <c r="L2458" i="1" s="1"/>
  <c r="R2457" i="1"/>
  <c r="Q2457" i="1"/>
  <c r="P2457" i="1"/>
  <c r="O2457" i="1"/>
  <c r="N2457" i="1"/>
  <c r="M2457" i="1"/>
  <c r="K2457" i="1"/>
  <c r="J2457" i="1"/>
  <c r="G2457" i="1"/>
  <c r="L2457" i="1" s="1"/>
  <c r="R2456" i="1"/>
  <c r="Q2456" i="1"/>
  <c r="P2456" i="1"/>
  <c r="N2456" i="1"/>
  <c r="M2456" i="1"/>
  <c r="K2456" i="1"/>
  <c r="H2456" i="1" s="1"/>
  <c r="J2456" i="1"/>
  <c r="I2456" i="1"/>
  <c r="R2455" i="1"/>
  <c r="Q2455" i="1"/>
  <c r="P2455" i="1"/>
  <c r="O2455" i="1"/>
  <c r="N2455" i="1"/>
  <c r="M2455" i="1"/>
  <c r="K2455" i="1"/>
  <c r="J2455" i="1"/>
  <c r="G2455" i="1"/>
  <c r="L2455" i="1" s="1"/>
  <c r="R2454" i="1"/>
  <c r="Q2454" i="1"/>
  <c r="P2454" i="1"/>
  <c r="O2454" i="1"/>
  <c r="N2454" i="1"/>
  <c r="M2454" i="1"/>
  <c r="K2454" i="1"/>
  <c r="J2454" i="1"/>
  <c r="G2454" i="1"/>
  <c r="L2454" i="1" s="1"/>
  <c r="R2453" i="1"/>
  <c r="Q2453" i="1"/>
  <c r="P2453" i="1"/>
  <c r="N2453" i="1"/>
  <c r="M2453" i="1"/>
  <c r="K2453" i="1"/>
  <c r="H2453" i="1" s="1"/>
  <c r="J2453" i="1"/>
  <c r="I2453" i="1"/>
  <c r="R2452" i="1"/>
  <c r="Q2452" i="1"/>
  <c r="P2452" i="1"/>
  <c r="O2452" i="1"/>
  <c r="N2452" i="1"/>
  <c r="M2452" i="1"/>
  <c r="K2452" i="1"/>
  <c r="J2452" i="1"/>
  <c r="G2452" i="1"/>
  <c r="L2452" i="1" s="1"/>
  <c r="R2451" i="1"/>
  <c r="Q2451" i="1"/>
  <c r="P2451" i="1"/>
  <c r="O2451" i="1"/>
  <c r="N2451" i="1"/>
  <c r="M2451" i="1"/>
  <c r="K2451" i="1"/>
  <c r="J2451" i="1"/>
  <c r="G2451" i="1"/>
  <c r="L2451" i="1" s="1"/>
  <c r="R2450" i="1"/>
  <c r="Q2450" i="1"/>
  <c r="P2450" i="1"/>
  <c r="N2450" i="1"/>
  <c r="M2450" i="1"/>
  <c r="K2450" i="1"/>
  <c r="H2450" i="1" s="1"/>
  <c r="J2450" i="1"/>
  <c r="I2450" i="1"/>
  <c r="R2449" i="1"/>
  <c r="Q2449" i="1"/>
  <c r="P2449" i="1"/>
  <c r="O2449" i="1"/>
  <c r="N2449" i="1"/>
  <c r="M2449" i="1"/>
  <c r="K2449" i="1"/>
  <c r="J2449" i="1"/>
  <c r="G2449" i="1"/>
  <c r="L2449" i="1" s="1"/>
  <c r="R2448" i="1"/>
  <c r="Q2448" i="1"/>
  <c r="P2448" i="1"/>
  <c r="O2448" i="1"/>
  <c r="N2448" i="1"/>
  <c r="M2448" i="1"/>
  <c r="K2448" i="1"/>
  <c r="J2448" i="1"/>
  <c r="G2448" i="1"/>
  <c r="L2448" i="1" s="1"/>
  <c r="R2447" i="1"/>
  <c r="Q2447" i="1"/>
  <c r="P2447" i="1"/>
  <c r="N2447" i="1"/>
  <c r="M2447" i="1"/>
  <c r="K2447" i="1"/>
  <c r="H2447" i="1" s="1"/>
  <c r="J2447" i="1"/>
  <c r="I2447" i="1"/>
  <c r="R2446" i="1"/>
  <c r="Q2446" i="1"/>
  <c r="P2446" i="1"/>
  <c r="O2446" i="1"/>
  <c r="N2446" i="1"/>
  <c r="M2446" i="1"/>
  <c r="K2446" i="1"/>
  <c r="J2446" i="1"/>
  <c r="G2446" i="1"/>
  <c r="L2446" i="1" s="1"/>
  <c r="R2445" i="1"/>
  <c r="Q2445" i="1"/>
  <c r="P2445" i="1"/>
  <c r="O2445" i="1"/>
  <c r="N2445" i="1"/>
  <c r="M2445" i="1"/>
  <c r="K2445" i="1"/>
  <c r="J2445" i="1"/>
  <c r="G2445" i="1"/>
  <c r="L2445" i="1" s="1"/>
  <c r="R2444" i="1"/>
  <c r="Q2444" i="1"/>
  <c r="P2444" i="1"/>
  <c r="N2444" i="1"/>
  <c r="M2444" i="1"/>
  <c r="K2444" i="1"/>
  <c r="H2444" i="1" s="1"/>
  <c r="J2444" i="1"/>
  <c r="I2444" i="1"/>
  <c r="R2443" i="1"/>
  <c r="Q2443" i="1"/>
  <c r="P2443" i="1"/>
  <c r="O2443" i="1"/>
  <c r="N2443" i="1"/>
  <c r="M2443" i="1"/>
  <c r="K2443" i="1"/>
  <c r="J2443" i="1"/>
  <c r="G2443" i="1"/>
  <c r="L2443" i="1" s="1"/>
  <c r="R2442" i="1"/>
  <c r="Q2442" i="1"/>
  <c r="P2442" i="1"/>
  <c r="O2442" i="1"/>
  <c r="N2442" i="1"/>
  <c r="M2442" i="1"/>
  <c r="K2442" i="1"/>
  <c r="J2442" i="1"/>
  <c r="G2442" i="1"/>
  <c r="L2442" i="1" s="1"/>
  <c r="R2441" i="1"/>
  <c r="Q2441" i="1"/>
  <c r="P2441" i="1"/>
  <c r="N2441" i="1"/>
  <c r="M2441" i="1"/>
  <c r="K2441" i="1"/>
  <c r="H2441" i="1" s="1"/>
  <c r="J2441" i="1"/>
  <c r="I2441" i="1"/>
  <c r="R2440" i="1"/>
  <c r="Q2440" i="1"/>
  <c r="P2440" i="1"/>
  <c r="O2440" i="1"/>
  <c r="N2440" i="1"/>
  <c r="M2440" i="1"/>
  <c r="K2440" i="1"/>
  <c r="J2440" i="1"/>
  <c r="G2440" i="1"/>
  <c r="L2440" i="1" s="1"/>
  <c r="R2439" i="1"/>
  <c r="Q2439" i="1"/>
  <c r="P2439" i="1"/>
  <c r="O2439" i="1"/>
  <c r="N2439" i="1"/>
  <c r="M2439" i="1"/>
  <c r="K2439" i="1"/>
  <c r="J2439" i="1"/>
  <c r="G2439" i="1"/>
  <c r="L2439" i="1" s="1"/>
  <c r="R2438" i="1"/>
  <c r="Q2438" i="1"/>
  <c r="P2438" i="1"/>
  <c r="N2438" i="1"/>
  <c r="M2438" i="1"/>
  <c r="K2438" i="1"/>
  <c r="H2438" i="1" s="1"/>
  <c r="J2438" i="1"/>
  <c r="I2438" i="1"/>
  <c r="R2437" i="1"/>
  <c r="Q2437" i="1"/>
  <c r="P2437" i="1"/>
  <c r="O2437" i="1"/>
  <c r="N2437" i="1"/>
  <c r="M2437" i="1"/>
  <c r="K2437" i="1"/>
  <c r="J2437" i="1"/>
  <c r="G2437" i="1"/>
  <c r="L2437" i="1" s="1"/>
  <c r="R2436" i="1"/>
  <c r="Q2436" i="1"/>
  <c r="P2436" i="1"/>
  <c r="O2436" i="1"/>
  <c r="N2436" i="1"/>
  <c r="M2436" i="1"/>
  <c r="K2436" i="1"/>
  <c r="J2436" i="1"/>
  <c r="G2436" i="1"/>
  <c r="L2436" i="1" s="1"/>
  <c r="R2435" i="1"/>
  <c r="Q2435" i="1"/>
  <c r="P2435" i="1"/>
  <c r="N2435" i="1"/>
  <c r="M2435" i="1"/>
  <c r="K2435" i="1"/>
  <c r="H2435" i="1" s="1"/>
  <c r="J2435" i="1"/>
  <c r="I2435" i="1"/>
  <c r="R2434" i="1"/>
  <c r="Q2434" i="1"/>
  <c r="P2434" i="1"/>
  <c r="O2434" i="1"/>
  <c r="N2434" i="1"/>
  <c r="M2434" i="1"/>
  <c r="K2434" i="1"/>
  <c r="J2434" i="1"/>
  <c r="G2434" i="1"/>
  <c r="L2434" i="1" s="1"/>
  <c r="R2433" i="1"/>
  <c r="Q2433" i="1"/>
  <c r="P2433" i="1"/>
  <c r="O2433" i="1"/>
  <c r="N2433" i="1"/>
  <c r="M2433" i="1"/>
  <c r="K2433" i="1"/>
  <c r="J2433" i="1"/>
  <c r="G2433" i="1"/>
  <c r="L2433" i="1" s="1"/>
  <c r="R2432" i="1"/>
  <c r="Q2432" i="1"/>
  <c r="P2432" i="1"/>
  <c r="N2432" i="1"/>
  <c r="M2432" i="1"/>
  <c r="K2432" i="1"/>
  <c r="H2432" i="1" s="1"/>
  <c r="J2432" i="1"/>
  <c r="I2432" i="1"/>
  <c r="R2431" i="1"/>
  <c r="Q2431" i="1"/>
  <c r="P2431" i="1"/>
  <c r="O2431" i="1"/>
  <c r="N2431" i="1"/>
  <c r="M2431" i="1"/>
  <c r="K2431" i="1"/>
  <c r="J2431" i="1"/>
  <c r="G2431" i="1"/>
  <c r="L2431" i="1" s="1"/>
  <c r="R2430" i="1"/>
  <c r="Q2430" i="1"/>
  <c r="P2430" i="1"/>
  <c r="O2430" i="1"/>
  <c r="N2430" i="1"/>
  <c r="M2430" i="1"/>
  <c r="K2430" i="1"/>
  <c r="J2430" i="1"/>
  <c r="G2430" i="1"/>
  <c r="L2430" i="1" s="1"/>
  <c r="R2429" i="1"/>
  <c r="Q2429" i="1"/>
  <c r="P2429" i="1"/>
  <c r="N2429" i="1"/>
  <c r="M2429" i="1"/>
  <c r="K2429" i="1"/>
  <c r="H2429" i="1" s="1"/>
  <c r="J2429" i="1"/>
  <c r="I2429" i="1"/>
  <c r="R2428" i="1"/>
  <c r="Q2428" i="1"/>
  <c r="P2428" i="1"/>
  <c r="O2428" i="1"/>
  <c r="N2428" i="1"/>
  <c r="M2428" i="1"/>
  <c r="K2428" i="1"/>
  <c r="J2428" i="1"/>
  <c r="G2428" i="1"/>
  <c r="L2428" i="1" s="1"/>
  <c r="R2427" i="1"/>
  <c r="Q2427" i="1"/>
  <c r="P2427" i="1"/>
  <c r="O2427" i="1"/>
  <c r="N2427" i="1"/>
  <c r="M2427" i="1"/>
  <c r="K2427" i="1"/>
  <c r="J2427" i="1"/>
  <c r="G2427" i="1"/>
  <c r="L2427" i="1" s="1"/>
  <c r="R2426" i="1"/>
  <c r="Q2426" i="1"/>
  <c r="P2426" i="1"/>
  <c r="N2426" i="1"/>
  <c r="M2426" i="1"/>
  <c r="K2426" i="1"/>
  <c r="H2426" i="1" s="1"/>
  <c r="J2426" i="1"/>
  <c r="I2426" i="1"/>
  <c r="R2425" i="1"/>
  <c r="Q2425" i="1"/>
  <c r="P2425" i="1"/>
  <c r="O2425" i="1"/>
  <c r="N2425" i="1"/>
  <c r="M2425" i="1"/>
  <c r="K2425" i="1"/>
  <c r="J2425" i="1"/>
  <c r="G2425" i="1"/>
  <c r="L2425" i="1" s="1"/>
  <c r="R2424" i="1"/>
  <c r="Q2424" i="1"/>
  <c r="P2424" i="1"/>
  <c r="O2424" i="1"/>
  <c r="N2424" i="1"/>
  <c r="M2424" i="1"/>
  <c r="K2424" i="1"/>
  <c r="J2424" i="1"/>
  <c r="G2424" i="1"/>
  <c r="L2424" i="1" s="1"/>
  <c r="R2423" i="1"/>
  <c r="Q2423" i="1"/>
  <c r="P2423" i="1"/>
  <c r="N2423" i="1"/>
  <c r="M2423" i="1"/>
  <c r="K2423" i="1"/>
  <c r="H2423" i="1" s="1"/>
  <c r="J2423" i="1"/>
  <c r="I2423" i="1"/>
  <c r="R2422" i="1"/>
  <c r="Q2422" i="1"/>
  <c r="P2422" i="1"/>
  <c r="O2422" i="1"/>
  <c r="N2422" i="1"/>
  <c r="M2422" i="1"/>
  <c r="K2422" i="1"/>
  <c r="J2422" i="1"/>
  <c r="G2422" i="1" s="1"/>
  <c r="L2422" i="1" s="1"/>
  <c r="R2421" i="1"/>
  <c r="Q2421" i="1"/>
  <c r="P2421" i="1"/>
  <c r="O2421" i="1"/>
  <c r="N2421" i="1"/>
  <c r="M2421" i="1"/>
  <c r="K2421" i="1"/>
  <c r="J2421" i="1"/>
  <c r="G2421" i="1"/>
  <c r="L2421" i="1" s="1"/>
  <c r="R2420" i="1"/>
  <c r="Q2420" i="1"/>
  <c r="P2420" i="1"/>
  <c r="N2420" i="1"/>
  <c r="M2420" i="1"/>
  <c r="K2420" i="1"/>
  <c r="H2420" i="1" s="1"/>
  <c r="J2420" i="1"/>
  <c r="I2420" i="1"/>
  <c r="R2419" i="1"/>
  <c r="Q2419" i="1"/>
  <c r="P2419" i="1"/>
  <c r="O2419" i="1"/>
  <c r="N2419" i="1"/>
  <c r="M2419" i="1"/>
  <c r="K2419" i="1"/>
  <c r="J2419" i="1"/>
  <c r="G2419" i="1" s="1"/>
  <c r="L2419" i="1" s="1"/>
  <c r="R2418" i="1"/>
  <c r="Q2418" i="1"/>
  <c r="P2418" i="1"/>
  <c r="O2418" i="1"/>
  <c r="N2418" i="1"/>
  <c r="M2418" i="1"/>
  <c r="K2418" i="1"/>
  <c r="J2418" i="1"/>
  <c r="G2418" i="1"/>
  <c r="L2418" i="1" s="1"/>
  <c r="R2417" i="1"/>
  <c r="Q2417" i="1"/>
  <c r="P2417" i="1"/>
  <c r="N2417" i="1"/>
  <c r="M2417" i="1"/>
  <c r="K2417" i="1"/>
  <c r="H2417" i="1" s="1"/>
  <c r="J2417" i="1"/>
  <c r="I2417" i="1"/>
  <c r="R2416" i="1"/>
  <c r="Q2416" i="1"/>
  <c r="P2416" i="1"/>
  <c r="O2416" i="1"/>
  <c r="N2416" i="1"/>
  <c r="M2416" i="1"/>
  <c r="K2416" i="1"/>
  <c r="J2416" i="1"/>
  <c r="G2416" i="1" s="1"/>
  <c r="L2416" i="1" s="1"/>
  <c r="R2415" i="1"/>
  <c r="Q2415" i="1"/>
  <c r="P2415" i="1"/>
  <c r="O2415" i="1"/>
  <c r="N2415" i="1"/>
  <c r="M2415" i="1"/>
  <c r="K2415" i="1"/>
  <c r="J2415" i="1"/>
  <c r="G2415" i="1"/>
  <c r="L2415" i="1" s="1"/>
  <c r="R2414" i="1"/>
  <c r="Q2414" i="1"/>
  <c r="P2414" i="1"/>
  <c r="N2414" i="1"/>
  <c r="M2414" i="1"/>
  <c r="K2414" i="1"/>
  <c r="H2414" i="1" s="1"/>
  <c r="J2414" i="1"/>
  <c r="I2414" i="1"/>
  <c r="R2413" i="1"/>
  <c r="Q2413" i="1"/>
  <c r="P2413" i="1"/>
  <c r="O2413" i="1"/>
  <c r="N2413" i="1"/>
  <c r="M2413" i="1"/>
  <c r="K2413" i="1"/>
  <c r="J2413" i="1"/>
  <c r="G2413" i="1" s="1"/>
  <c r="L2413" i="1" s="1"/>
  <c r="R2412" i="1"/>
  <c r="Q2412" i="1"/>
  <c r="P2412" i="1"/>
  <c r="O2412" i="1"/>
  <c r="N2412" i="1"/>
  <c r="M2412" i="1"/>
  <c r="K2412" i="1"/>
  <c r="J2412" i="1"/>
  <c r="G2412" i="1"/>
  <c r="L2412" i="1" s="1"/>
  <c r="R2411" i="1"/>
  <c r="Q2411" i="1"/>
  <c r="P2411" i="1"/>
  <c r="N2411" i="1"/>
  <c r="M2411" i="1"/>
  <c r="K2411" i="1"/>
  <c r="H2411" i="1" s="1"/>
  <c r="J2411" i="1"/>
  <c r="I2411" i="1"/>
  <c r="R2410" i="1"/>
  <c r="Q2410" i="1"/>
  <c r="P2410" i="1"/>
  <c r="O2410" i="1"/>
  <c r="N2410" i="1"/>
  <c r="M2410" i="1"/>
  <c r="K2410" i="1"/>
  <c r="J2410" i="1"/>
  <c r="G2410" i="1" s="1"/>
  <c r="L2410" i="1" s="1"/>
  <c r="R2409" i="1"/>
  <c r="Q2409" i="1"/>
  <c r="P2409" i="1"/>
  <c r="O2409" i="1"/>
  <c r="N2409" i="1"/>
  <c r="M2409" i="1"/>
  <c r="K2409" i="1"/>
  <c r="J2409" i="1"/>
  <c r="G2409" i="1"/>
  <c r="L2409" i="1" s="1"/>
  <c r="R2408" i="1"/>
  <c r="Q2408" i="1"/>
  <c r="P2408" i="1"/>
  <c r="N2408" i="1"/>
  <c r="M2408" i="1"/>
  <c r="K2408" i="1"/>
  <c r="H2408" i="1" s="1"/>
  <c r="J2408" i="1"/>
  <c r="I2408" i="1"/>
  <c r="R2407" i="1"/>
  <c r="Q2407" i="1"/>
  <c r="P2407" i="1"/>
  <c r="O2407" i="1"/>
  <c r="N2407" i="1"/>
  <c r="M2407" i="1"/>
  <c r="K2407" i="1"/>
  <c r="J2407" i="1"/>
  <c r="G2407" i="1" s="1"/>
  <c r="L2407" i="1" s="1"/>
  <c r="R2406" i="1"/>
  <c r="Q2406" i="1"/>
  <c r="P2406" i="1"/>
  <c r="O2406" i="1"/>
  <c r="N2406" i="1"/>
  <c r="M2406" i="1"/>
  <c r="K2406" i="1"/>
  <c r="J2406" i="1"/>
  <c r="G2406" i="1"/>
  <c r="L2406" i="1" s="1"/>
  <c r="R2405" i="1"/>
  <c r="Q2405" i="1"/>
  <c r="P2405" i="1"/>
  <c r="N2405" i="1"/>
  <c r="M2405" i="1"/>
  <c r="K2405" i="1"/>
  <c r="H2405" i="1" s="1"/>
  <c r="J2405" i="1"/>
  <c r="I2405" i="1"/>
  <c r="R2404" i="1"/>
  <c r="Q2404" i="1"/>
  <c r="P2404" i="1"/>
  <c r="O2404" i="1"/>
  <c r="N2404" i="1"/>
  <c r="M2404" i="1"/>
  <c r="K2404" i="1"/>
  <c r="J2404" i="1"/>
  <c r="G2404" i="1" s="1"/>
  <c r="L2404" i="1" s="1"/>
  <c r="R2403" i="1"/>
  <c r="Q2403" i="1"/>
  <c r="P2403" i="1"/>
  <c r="O2403" i="1"/>
  <c r="N2403" i="1"/>
  <c r="M2403" i="1"/>
  <c r="K2403" i="1"/>
  <c r="J2403" i="1"/>
  <c r="G2403" i="1"/>
  <c r="L2403" i="1" s="1"/>
  <c r="R2402" i="1"/>
  <c r="Q2402" i="1"/>
  <c r="P2402" i="1"/>
  <c r="N2402" i="1"/>
  <c r="M2402" i="1"/>
  <c r="K2402" i="1"/>
  <c r="H2402" i="1" s="1"/>
  <c r="J2402" i="1"/>
  <c r="I2402" i="1"/>
  <c r="R2401" i="1"/>
  <c r="Q2401" i="1"/>
  <c r="P2401" i="1"/>
  <c r="O2401" i="1"/>
  <c r="N2401" i="1"/>
  <c r="M2401" i="1"/>
  <c r="K2401" i="1"/>
  <c r="J2401" i="1"/>
  <c r="G2401" i="1" s="1"/>
  <c r="L2401" i="1" s="1"/>
  <c r="R2400" i="1"/>
  <c r="Q2400" i="1"/>
  <c r="P2400" i="1"/>
  <c r="O2400" i="1"/>
  <c r="N2400" i="1"/>
  <c r="M2400" i="1"/>
  <c r="K2400" i="1"/>
  <c r="J2400" i="1"/>
  <c r="G2400" i="1"/>
  <c r="L2400" i="1" s="1"/>
  <c r="R2399" i="1"/>
  <c r="Q2399" i="1"/>
  <c r="P2399" i="1"/>
  <c r="N2399" i="1"/>
  <c r="M2399" i="1"/>
  <c r="K2399" i="1"/>
  <c r="H2399" i="1" s="1"/>
  <c r="J2399" i="1"/>
  <c r="I2399" i="1"/>
  <c r="R2398" i="1"/>
  <c r="Q2398" i="1"/>
  <c r="P2398" i="1"/>
  <c r="O2398" i="1"/>
  <c r="N2398" i="1"/>
  <c r="M2398" i="1"/>
  <c r="K2398" i="1"/>
  <c r="J2398" i="1"/>
  <c r="G2398" i="1" s="1"/>
  <c r="L2398" i="1" s="1"/>
  <c r="R2397" i="1"/>
  <c r="Q2397" i="1"/>
  <c r="P2397" i="1"/>
  <c r="O2397" i="1"/>
  <c r="N2397" i="1"/>
  <c r="M2397" i="1"/>
  <c r="K2397" i="1"/>
  <c r="J2397" i="1"/>
  <c r="G2397" i="1"/>
  <c r="L2397" i="1" s="1"/>
  <c r="R2396" i="1"/>
  <c r="Q2396" i="1"/>
  <c r="P2396" i="1"/>
  <c r="N2396" i="1"/>
  <c r="M2396" i="1"/>
  <c r="K2396" i="1"/>
  <c r="H2396" i="1" s="1"/>
  <c r="J2396" i="1"/>
  <c r="I2396" i="1"/>
  <c r="R2395" i="1"/>
  <c r="Q2395" i="1"/>
  <c r="P2395" i="1"/>
  <c r="O2395" i="1"/>
  <c r="N2395" i="1"/>
  <c r="M2395" i="1"/>
  <c r="K2395" i="1"/>
  <c r="J2395" i="1"/>
  <c r="G2395" i="1" s="1"/>
  <c r="L2395" i="1" s="1"/>
  <c r="R2394" i="1"/>
  <c r="Q2394" i="1"/>
  <c r="P2394" i="1"/>
  <c r="O2394" i="1"/>
  <c r="N2394" i="1"/>
  <c r="M2394" i="1"/>
  <c r="K2394" i="1"/>
  <c r="J2394" i="1"/>
  <c r="G2394" i="1"/>
  <c r="L2394" i="1" s="1"/>
  <c r="R2393" i="1"/>
  <c r="Q2393" i="1"/>
  <c r="P2393" i="1"/>
  <c r="N2393" i="1"/>
  <c r="M2393" i="1"/>
  <c r="K2393" i="1"/>
  <c r="H2393" i="1" s="1"/>
  <c r="J2393" i="1"/>
  <c r="I2393" i="1"/>
  <c r="R2392" i="1"/>
  <c r="Q2392" i="1"/>
  <c r="P2392" i="1"/>
  <c r="O2392" i="1"/>
  <c r="N2392" i="1"/>
  <c r="M2392" i="1"/>
  <c r="K2392" i="1"/>
  <c r="J2392" i="1"/>
  <c r="G2392" i="1" s="1"/>
  <c r="L2392" i="1" s="1"/>
  <c r="R2391" i="1"/>
  <c r="Q2391" i="1"/>
  <c r="P2391" i="1"/>
  <c r="O2391" i="1"/>
  <c r="N2391" i="1"/>
  <c r="M2391" i="1"/>
  <c r="K2391" i="1"/>
  <c r="J2391" i="1"/>
  <c r="G2391" i="1"/>
  <c r="L2391" i="1" s="1"/>
  <c r="R2390" i="1"/>
  <c r="Q2390" i="1"/>
  <c r="P2390" i="1"/>
  <c r="N2390" i="1"/>
  <c r="M2390" i="1"/>
  <c r="K2390" i="1"/>
  <c r="H2390" i="1" s="1"/>
  <c r="J2390" i="1"/>
  <c r="I2390" i="1"/>
  <c r="R2389" i="1"/>
  <c r="Q2389" i="1"/>
  <c r="P2389" i="1"/>
  <c r="O2389" i="1"/>
  <c r="N2389" i="1"/>
  <c r="M2389" i="1"/>
  <c r="K2389" i="1"/>
  <c r="J2389" i="1"/>
  <c r="G2389" i="1" s="1"/>
  <c r="L2389" i="1" s="1"/>
  <c r="R2388" i="1"/>
  <c r="Q2388" i="1"/>
  <c r="P2388" i="1"/>
  <c r="O2388" i="1"/>
  <c r="N2388" i="1"/>
  <c r="M2388" i="1"/>
  <c r="K2388" i="1"/>
  <c r="J2388" i="1"/>
  <c r="G2388" i="1"/>
  <c r="L2388" i="1" s="1"/>
  <c r="R2387" i="1"/>
  <c r="Q2387" i="1"/>
  <c r="P2387" i="1"/>
  <c r="N2387" i="1"/>
  <c r="M2387" i="1"/>
  <c r="K2387" i="1"/>
  <c r="H2387" i="1" s="1"/>
  <c r="J2387" i="1"/>
  <c r="I2387" i="1"/>
  <c r="R2386" i="1"/>
  <c r="Q2386" i="1"/>
  <c r="P2386" i="1"/>
  <c r="O2386" i="1"/>
  <c r="N2386" i="1"/>
  <c r="M2386" i="1"/>
  <c r="K2386" i="1"/>
  <c r="J2386" i="1"/>
  <c r="G2386" i="1" s="1"/>
  <c r="L2386" i="1" s="1"/>
  <c r="R2385" i="1"/>
  <c r="Q2385" i="1"/>
  <c r="P2385" i="1"/>
  <c r="O2385" i="1"/>
  <c r="N2385" i="1"/>
  <c r="M2385" i="1"/>
  <c r="K2385" i="1"/>
  <c r="J2385" i="1"/>
  <c r="G2385" i="1"/>
  <c r="L2385" i="1" s="1"/>
  <c r="R2384" i="1"/>
  <c r="Q2384" i="1"/>
  <c r="P2384" i="1"/>
  <c r="N2384" i="1"/>
  <c r="M2384" i="1"/>
  <c r="K2384" i="1"/>
  <c r="H2384" i="1" s="1"/>
  <c r="J2384" i="1"/>
  <c r="I2384" i="1"/>
  <c r="R2383" i="1"/>
  <c r="Q2383" i="1"/>
  <c r="P2383" i="1"/>
  <c r="O2383" i="1"/>
  <c r="N2383" i="1"/>
  <c r="M2383" i="1"/>
  <c r="K2383" i="1"/>
  <c r="J2383" i="1"/>
  <c r="G2383" i="1" s="1"/>
  <c r="L2383" i="1" s="1"/>
  <c r="R2382" i="1"/>
  <c r="Q2382" i="1"/>
  <c r="P2382" i="1"/>
  <c r="O2382" i="1"/>
  <c r="N2382" i="1"/>
  <c r="M2382" i="1"/>
  <c r="K2382" i="1"/>
  <c r="J2382" i="1"/>
  <c r="G2382" i="1"/>
  <c r="L2382" i="1" s="1"/>
  <c r="R2381" i="1"/>
  <c r="Q2381" i="1"/>
  <c r="P2381" i="1"/>
  <c r="N2381" i="1"/>
  <c r="M2381" i="1"/>
  <c r="K2381" i="1"/>
  <c r="H2381" i="1" s="1"/>
  <c r="J2381" i="1"/>
  <c r="I2381" i="1"/>
  <c r="R2380" i="1"/>
  <c r="Q2380" i="1"/>
  <c r="P2380" i="1"/>
  <c r="O2380" i="1"/>
  <c r="N2380" i="1"/>
  <c r="M2380" i="1"/>
  <c r="K2380" i="1"/>
  <c r="J2380" i="1"/>
  <c r="G2380" i="1" s="1"/>
  <c r="L2380" i="1" s="1"/>
  <c r="R2379" i="1"/>
  <c r="Q2379" i="1"/>
  <c r="P2379" i="1"/>
  <c r="O2379" i="1"/>
  <c r="N2379" i="1"/>
  <c r="M2379" i="1"/>
  <c r="K2379" i="1"/>
  <c r="J2379" i="1"/>
  <c r="G2379" i="1"/>
  <c r="L2379" i="1" s="1"/>
  <c r="R2378" i="1"/>
  <c r="Q2378" i="1"/>
  <c r="P2378" i="1"/>
  <c r="N2378" i="1"/>
  <c r="M2378" i="1"/>
  <c r="K2378" i="1"/>
  <c r="H2378" i="1" s="1"/>
  <c r="J2378" i="1"/>
  <c r="I2378" i="1"/>
  <c r="R2377" i="1"/>
  <c r="Q2377" i="1"/>
  <c r="P2377" i="1"/>
  <c r="O2377" i="1"/>
  <c r="N2377" i="1"/>
  <c r="M2377" i="1"/>
  <c r="K2377" i="1"/>
  <c r="J2377" i="1"/>
  <c r="G2377" i="1" s="1"/>
  <c r="L2377" i="1" s="1"/>
  <c r="R2376" i="1"/>
  <c r="Q2376" i="1"/>
  <c r="P2376" i="1"/>
  <c r="O2376" i="1"/>
  <c r="N2376" i="1"/>
  <c r="M2376" i="1"/>
  <c r="K2376" i="1"/>
  <c r="J2376" i="1"/>
  <c r="G2376" i="1"/>
  <c r="L2376" i="1" s="1"/>
  <c r="R2375" i="1"/>
  <c r="Q2375" i="1"/>
  <c r="P2375" i="1"/>
  <c r="N2375" i="1"/>
  <c r="M2375" i="1"/>
  <c r="K2375" i="1"/>
  <c r="H2375" i="1" s="1"/>
  <c r="J2375" i="1"/>
  <c r="I2375" i="1"/>
  <c r="R2374" i="1"/>
  <c r="Q2374" i="1"/>
  <c r="P2374" i="1"/>
  <c r="O2374" i="1"/>
  <c r="N2374" i="1"/>
  <c r="M2374" i="1"/>
  <c r="K2374" i="1"/>
  <c r="J2374" i="1"/>
  <c r="G2374" i="1" s="1"/>
  <c r="L2374" i="1" s="1"/>
  <c r="R2373" i="1"/>
  <c r="Q2373" i="1"/>
  <c r="P2373" i="1"/>
  <c r="O2373" i="1"/>
  <c r="N2373" i="1"/>
  <c r="M2373" i="1"/>
  <c r="K2373" i="1"/>
  <c r="J2373" i="1"/>
  <c r="G2373" i="1"/>
  <c r="L2373" i="1" s="1"/>
  <c r="R2372" i="1"/>
  <c r="Q2372" i="1"/>
  <c r="P2372" i="1"/>
  <c r="N2372" i="1"/>
  <c r="M2372" i="1"/>
  <c r="K2372" i="1"/>
  <c r="H2372" i="1" s="1"/>
  <c r="J2372" i="1"/>
  <c r="I2372" i="1"/>
  <c r="R2371" i="1"/>
  <c r="Q2371" i="1"/>
  <c r="P2371" i="1"/>
  <c r="O2371" i="1"/>
  <c r="N2371" i="1"/>
  <c r="M2371" i="1"/>
  <c r="K2371" i="1"/>
  <c r="J2371" i="1"/>
  <c r="G2371" i="1" s="1"/>
  <c r="L2371" i="1" s="1"/>
  <c r="R2370" i="1"/>
  <c r="Q2370" i="1"/>
  <c r="P2370" i="1"/>
  <c r="O2370" i="1"/>
  <c r="N2370" i="1"/>
  <c r="M2370" i="1"/>
  <c r="K2370" i="1"/>
  <c r="J2370" i="1"/>
  <c r="G2370" i="1"/>
  <c r="L2370" i="1" s="1"/>
  <c r="R2369" i="1"/>
  <c r="Q2369" i="1"/>
  <c r="P2369" i="1"/>
  <c r="N2369" i="1"/>
  <c r="M2369" i="1"/>
  <c r="K2369" i="1"/>
  <c r="H2369" i="1" s="1"/>
  <c r="J2369" i="1"/>
  <c r="I2369" i="1"/>
  <c r="R2368" i="1"/>
  <c r="Q2368" i="1"/>
  <c r="P2368" i="1"/>
  <c r="O2368" i="1"/>
  <c r="N2368" i="1"/>
  <c r="M2368" i="1"/>
  <c r="K2368" i="1"/>
  <c r="J2368" i="1"/>
  <c r="G2368" i="1" s="1"/>
  <c r="L2368" i="1" s="1"/>
  <c r="R2367" i="1"/>
  <c r="Q2367" i="1"/>
  <c r="P2367" i="1"/>
  <c r="O2367" i="1"/>
  <c r="N2367" i="1"/>
  <c r="M2367" i="1"/>
  <c r="K2367" i="1"/>
  <c r="J2367" i="1"/>
  <c r="G2367" i="1"/>
  <c r="L2367" i="1" s="1"/>
  <c r="R2366" i="1"/>
  <c r="Q2366" i="1"/>
  <c r="P2366" i="1"/>
  <c r="N2366" i="1"/>
  <c r="M2366" i="1"/>
  <c r="K2366" i="1"/>
  <c r="H2366" i="1" s="1"/>
  <c r="J2366" i="1"/>
  <c r="I2366" i="1"/>
  <c r="R2365" i="1"/>
  <c r="Q2365" i="1"/>
  <c r="P2365" i="1"/>
  <c r="O2365" i="1"/>
  <c r="N2365" i="1"/>
  <c r="M2365" i="1"/>
  <c r="K2365" i="1"/>
  <c r="J2365" i="1"/>
  <c r="G2365" i="1" s="1"/>
  <c r="L2365" i="1" s="1"/>
  <c r="R2364" i="1"/>
  <c r="Q2364" i="1"/>
  <c r="P2364" i="1"/>
  <c r="O2364" i="1"/>
  <c r="N2364" i="1"/>
  <c r="M2364" i="1"/>
  <c r="K2364" i="1"/>
  <c r="J2364" i="1"/>
  <c r="G2364" i="1"/>
  <c r="L2364" i="1" s="1"/>
  <c r="R2363" i="1"/>
  <c r="Q2363" i="1"/>
  <c r="P2363" i="1"/>
  <c r="N2363" i="1"/>
  <c r="M2363" i="1"/>
  <c r="K2363" i="1"/>
  <c r="H2363" i="1" s="1"/>
  <c r="J2363" i="1"/>
  <c r="I2363" i="1"/>
  <c r="R2362" i="1"/>
  <c r="Q2362" i="1"/>
  <c r="P2362" i="1"/>
  <c r="O2362" i="1"/>
  <c r="N2362" i="1"/>
  <c r="M2362" i="1"/>
  <c r="K2362" i="1"/>
  <c r="J2362" i="1"/>
  <c r="G2362" i="1" s="1"/>
  <c r="L2362" i="1" s="1"/>
  <c r="R2361" i="1"/>
  <c r="Q2361" i="1"/>
  <c r="P2361" i="1"/>
  <c r="O2361" i="1"/>
  <c r="N2361" i="1"/>
  <c r="M2361" i="1"/>
  <c r="K2361" i="1"/>
  <c r="J2361" i="1"/>
  <c r="G2361" i="1"/>
  <c r="L2361" i="1" s="1"/>
  <c r="R2360" i="1"/>
  <c r="Q2360" i="1"/>
  <c r="P2360" i="1"/>
  <c r="N2360" i="1"/>
  <c r="M2360" i="1"/>
  <c r="K2360" i="1"/>
  <c r="H2360" i="1" s="1"/>
  <c r="J2360" i="1"/>
  <c r="I2360" i="1"/>
  <c r="R2359" i="1"/>
  <c r="Q2359" i="1"/>
  <c r="P2359" i="1"/>
  <c r="O2359" i="1"/>
  <c r="N2359" i="1"/>
  <c r="M2359" i="1"/>
  <c r="K2359" i="1"/>
  <c r="J2359" i="1"/>
  <c r="G2359" i="1" s="1"/>
  <c r="L2359" i="1" s="1"/>
  <c r="R2358" i="1"/>
  <c r="Q2358" i="1"/>
  <c r="P2358" i="1"/>
  <c r="O2358" i="1"/>
  <c r="N2358" i="1"/>
  <c r="M2358" i="1"/>
  <c r="K2358" i="1"/>
  <c r="J2358" i="1"/>
  <c r="G2358" i="1"/>
  <c r="L2358" i="1" s="1"/>
  <c r="R2357" i="1"/>
  <c r="Q2357" i="1"/>
  <c r="P2357" i="1"/>
  <c r="N2357" i="1"/>
  <c r="M2357" i="1"/>
  <c r="K2357" i="1"/>
  <c r="H2357" i="1" s="1"/>
  <c r="J2357" i="1"/>
  <c r="I2357" i="1"/>
  <c r="R2356" i="1"/>
  <c r="Q2356" i="1"/>
  <c r="P2356" i="1"/>
  <c r="O2356" i="1"/>
  <c r="N2356" i="1"/>
  <c r="M2356" i="1"/>
  <c r="K2356" i="1"/>
  <c r="J2356" i="1"/>
  <c r="G2356" i="1" s="1"/>
  <c r="L2356" i="1" s="1"/>
  <c r="R2355" i="1"/>
  <c r="Q2355" i="1"/>
  <c r="P2355" i="1"/>
  <c r="O2355" i="1"/>
  <c r="N2355" i="1"/>
  <c r="M2355" i="1"/>
  <c r="K2355" i="1"/>
  <c r="J2355" i="1"/>
  <c r="G2355" i="1"/>
  <c r="L2355" i="1" s="1"/>
  <c r="R2354" i="1"/>
  <c r="Q2354" i="1"/>
  <c r="P2354" i="1"/>
  <c r="N2354" i="1"/>
  <c r="M2354" i="1"/>
  <c r="K2354" i="1"/>
  <c r="H2354" i="1" s="1"/>
  <c r="J2354" i="1"/>
  <c r="I2354" i="1"/>
  <c r="R2353" i="1"/>
  <c r="Q2353" i="1"/>
  <c r="P2353" i="1"/>
  <c r="O2353" i="1"/>
  <c r="N2353" i="1"/>
  <c r="M2353" i="1"/>
  <c r="K2353" i="1"/>
  <c r="J2353" i="1"/>
  <c r="G2353" i="1" s="1"/>
  <c r="L2353" i="1" s="1"/>
  <c r="R2352" i="1"/>
  <c r="Q2352" i="1"/>
  <c r="P2352" i="1"/>
  <c r="O2352" i="1"/>
  <c r="N2352" i="1"/>
  <c r="M2352" i="1"/>
  <c r="K2352" i="1"/>
  <c r="J2352" i="1"/>
  <c r="G2352" i="1"/>
  <c r="L2352" i="1" s="1"/>
  <c r="R2351" i="1"/>
  <c r="Q2351" i="1"/>
  <c r="P2351" i="1"/>
  <c r="N2351" i="1"/>
  <c r="M2351" i="1"/>
  <c r="K2351" i="1"/>
  <c r="H2351" i="1" s="1"/>
  <c r="J2351" i="1"/>
  <c r="I2351" i="1"/>
  <c r="R2350" i="1"/>
  <c r="Q2350" i="1"/>
  <c r="P2350" i="1"/>
  <c r="O2350" i="1"/>
  <c r="N2350" i="1"/>
  <c r="M2350" i="1"/>
  <c r="K2350" i="1"/>
  <c r="J2350" i="1"/>
  <c r="G2350" i="1" s="1"/>
  <c r="L2350" i="1" s="1"/>
  <c r="R2349" i="1"/>
  <c r="Q2349" i="1"/>
  <c r="P2349" i="1"/>
  <c r="O2349" i="1"/>
  <c r="N2349" i="1"/>
  <c r="M2349" i="1"/>
  <c r="K2349" i="1"/>
  <c r="J2349" i="1"/>
  <c r="G2349" i="1"/>
  <c r="L2349" i="1" s="1"/>
  <c r="R2348" i="1"/>
  <c r="Q2348" i="1"/>
  <c r="P2348" i="1"/>
  <c r="N2348" i="1"/>
  <c r="M2348" i="1"/>
  <c r="K2348" i="1"/>
  <c r="H2348" i="1" s="1"/>
  <c r="J2348" i="1"/>
  <c r="I2348" i="1"/>
  <c r="R2347" i="1"/>
  <c r="Q2347" i="1"/>
  <c r="P2347" i="1"/>
  <c r="O2347" i="1"/>
  <c r="N2347" i="1"/>
  <c r="M2347" i="1"/>
  <c r="K2347" i="1"/>
  <c r="J2347" i="1"/>
  <c r="G2347" i="1" s="1"/>
  <c r="L2347" i="1" s="1"/>
  <c r="R2346" i="1"/>
  <c r="Q2346" i="1"/>
  <c r="P2346" i="1"/>
  <c r="O2346" i="1"/>
  <c r="N2346" i="1"/>
  <c r="M2346" i="1"/>
  <c r="K2346" i="1"/>
  <c r="J2346" i="1"/>
  <c r="G2346" i="1"/>
  <c r="L2346" i="1" s="1"/>
  <c r="R2345" i="1"/>
  <c r="Q2345" i="1"/>
  <c r="P2345" i="1"/>
  <c r="N2345" i="1"/>
  <c r="M2345" i="1"/>
  <c r="K2345" i="1"/>
  <c r="H2345" i="1" s="1"/>
  <c r="J2345" i="1"/>
  <c r="I2345" i="1"/>
  <c r="R2344" i="1"/>
  <c r="Q2344" i="1"/>
  <c r="P2344" i="1"/>
  <c r="O2344" i="1"/>
  <c r="N2344" i="1"/>
  <c r="M2344" i="1"/>
  <c r="K2344" i="1"/>
  <c r="J2344" i="1"/>
  <c r="G2344" i="1"/>
  <c r="L2344" i="1" s="1"/>
  <c r="R2343" i="1"/>
  <c r="Q2343" i="1"/>
  <c r="P2343" i="1"/>
  <c r="O2343" i="1"/>
  <c r="N2343" i="1"/>
  <c r="M2343" i="1"/>
  <c r="K2343" i="1"/>
  <c r="H2343" i="1" s="1"/>
  <c r="J2343" i="1"/>
  <c r="I2343" i="1"/>
  <c r="G2343" i="1"/>
  <c r="L2343" i="1" s="1"/>
  <c r="R2342" i="1"/>
  <c r="Q2342" i="1"/>
  <c r="P2342" i="1"/>
  <c r="N2342" i="1"/>
  <c r="M2342" i="1"/>
  <c r="K2342" i="1"/>
  <c r="H2342" i="1" s="1"/>
  <c r="J2342" i="1"/>
  <c r="I2342" i="1"/>
  <c r="R2341" i="1"/>
  <c r="Q2341" i="1"/>
  <c r="P2341" i="1"/>
  <c r="O2341" i="1"/>
  <c r="N2341" i="1"/>
  <c r="M2341" i="1"/>
  <c r="K2341" i="1"/>
  <c r="J2341" i="1"/>
  <c r="G2341" i="1"/>
  <c r="L2341" i="1" s="1"/>
  <c r="R2340" i="1"/>
  <c r="Q2340" i="1"/>
  <c r="P2340" i="1"/>
  <c r="O2340" i="1"/>
  <c r="N2340" i="1"/>
  <c r="M2340" i="1"/>
  <c r="K2340" i="1"/>
  <c r="H2340" i="1" s="1"/>
  <c r="J2340" i="1"/>
  <c r="I2340" i="1"/>
  <c r="G2340" i="1"/>
  <c r="L2340" i="1" s="1"/>
  <c r="R2339" i="1"/>
  <c r="Q2339" i="1"/>
  <c r="P2339" i="1"/>
  <c r="N2339" i="1"/>
  <c r="M2339" i="1"/>
  <c r="K2339" i="1"/>
  <c r="H2339" i="1" s="1"/>
  <c r="J2339" i="1"/>
  <c r="I2339" i="1"/>
  <c r="R2338" i="1"/>
  <c r="Q2338" i="1"/>
  <c r="P2338" i="1"/>
  <c r="O2338" i="1"/>
  <c r="N2338" i="1"/>
  <c r="M2338" i="1"/>
  <c r="K2338" i="1"/>
  <c r="J2338" i="1"/>
  <c r="G2338" i="1"/>
  <c r="L2338" i="1" s="1"/>
  <c r="R2337" i="1"/>
  <c r="Q2337" i="1"/>
  <c r="P2337" i="1"/>
  <c r="O2337" i="1"/>
  <c r="N2337" i="1"/>
  <c r="M2337" i="1"/>
  <c r="K2337" i="1"/>
  <c r="H2337" i="1" s="1"/>
  <c r="J2337" i="1"/>
  <c r="I2337" i="1"/>
  <c r="G2337" i="1"/>
  <c r="L2337" i="1" s="1"/>
  <c r="R2336" i="1"/>
  <c r="Q2336" i="1"/>
  <c r="P2336" i="1"/>
  <c r="N2336" i="1"/>
  <c r="M2336" i="1"/>
  <c r="K2336" i="1"/>
  <c r="H2336" i="1" s="1"/>
  <c r="J2336" i="1"/>
  <c r="I2336" i="1"/>
  <c r="R2335" i="1"/>
  <c r="Q2335" i="1"/>
  <c r="P2335" i="1"/>
  <c r="O2335" i="1"/>
  <c r="N2335" i="1"/>
  <c r="M2335" i="1"/>
  <c r="K2335" i="1"/>
  <c r="J2335" i="1"/>
  <c r="G2335" i="1"/>
  <c r="L2335" i="1" s="1"/>
  <c r="R2334" i="1"/>
  <c r="Q2334" i="1"/>
  <c r="P2334" i="1"/>
  <c r="O2334" i="1"/>
  <c r="N2334" i="1"/>
  <c r="M2334" i="1"/>
  <c r="K2334" i="1"/>
  <c r="H2334" i="1" s="1"/>
  <c r="J2334" i="1"/>
  <c r="I2334" i="1"/>
  <c r="G2334" i="1"/>
  <c r="L2334" i="1" s="1"/>
  <c r="R2333" i="1"/>
  <c r="Q2333" i="1"/>
  <c r="P2333" i="1"/>
  <c r="N2333" i="1"/>
  <c r="M2333" i="1"/>
  <c r="K2333" i="1"/>
  <c r="H2333" i="1" s="1"/>
  <c r="J2333" i="1"/>
  <c r="I2333" i="1"/>
  <c r="R2332" i="1"/>
  <c r="Q2332" i="1"/>
  <c r="P2332" i="1"/>
  <c r="O2332" i="1"/>
  <c r="N2332" i="1"/>
  <c r="M2332" i="1"/>
  <c r="K2332" i="1"/>
  <c r="J2332" i="1"/>
  <c r="G2332" i="1"/>
  <c r="L2332" i="1" s="1"/>
  <c r="R2331" i="1"/>
  <c r="Q2331" i="1"/>
  <c r="P2331" i="1"/>
  <c r="O2331" i="1"/>
  <c r="N2331" i="1"/>
  <c r="M2331" i="1"/>
  <c r="K2331" i="1"/>
  <c r="H2331" i="1" s="1"/>
  <c r="J2331" i="1"/>
  <c r="I2331" i="1"/>
  <c r="G2331" i="1"/>
  <c r="L2331" i="1" s="1"/>
  <c r="R2330" i="1"/>
  <c r="Q2330" i="1"/>
  <c r="P2330" i="1"/>
  <c r="N2330" i="1"/>
  <c r="M2330" i="1"/>
  <c r="K2330" i="1"/>
  <c r="H2330" i="1" s="1"/>
  <c r="J2330" i="1"/>
  <c r="I2330" i="1"/>
  <c r="R2329" i="1"/>
  <c r="Q2329" i="1"/>
  <c r="P2329" i="1"/>
  <c r="O2329" i="1"/>
  <c r="N2329" i="1"/>
  <c r="M2329" i="1"/>
  <c r="K2329" i="1"/>
  <c r="J2329" i="1"/>
  <c r="G2329" i="1"/>
  <c r="L2329" i="1" s="1"/>
  <c r="R2328" i="1"/>
  <c r="Q2328" i="1"/>
  <c r="P2328" i="1"/>
  <c r="O2328" i="1"/>
  <c r="N2328" i="1"/>
  <c r="M2328" i="1"/>
  <c r="K2328" i="1"/>
  <c r="H2328" i="1" s="1"/>
  <c r="J2328" i="1"/>
  <c r="I2328" i="1"/>
  <c r="G2328" i="1"/>
  <c r="L2328" i="1" s="1"/>
  <c r="R2327" i="1"/>
  <c r="Q2327" i="1"/>
  <c r="P2327" i="1"/>
  <c r="N2327" i="1"/>
  <c r="M2327" i="1"/>
  <c r="K2327" i="1"/>
  <c r="H2327" i="1" s="1"/>
  <c r="J2327" i="1"/>
  <c r="I2327" i="1"/>
  <c r="R2326" i="1"/>
  <c r="Q2326" i="1"/>
  <c r="P2326" i="1"/>
  <c r="O2326" i="1"/>
  <c r="N2326" i="1"/>
  <c r="M2326" i="1"/>
  <c r="K2326" i="1"/>
  <c r="J2326" i="1"/>
  <c r="G2326" i="1"/>
  <c r="L2326" i="1" s="1"/>
  <c r="R2325" i="1"/>
  <c r="Q2325" i="1"/>
  <c r="P2325" i="1"/>
  <c r="O2325" i="1"/>
  <c r="N2325" i="1"/>
  <c r="M2325" i="1"/>
  <c r="K2325" i="1"/>
  <c r="H2325" i="1" s="1"/>
  <c r="J2325" i="1"/>
  <c r="I2325" i="1"/>
  <c r="G2325" i="1"/>
  <c r="L2325" i="1" s="1"/>
  <c r="R2324" i="1"/>
  <c r="Q2324" i="1"/>
  <c r="P2324" i="1"/>
  <c r="N2324" i="1"/>
  <c r="M2324" i="1"/>
  <c r="K2324" i="1"/>
  <c r="H2324" i="1" s="1"/>
  <c r="J2324" i="1"/>
  <c r="I2324" i="1"/>
  <c r="R2323" i="1"/>
  <c r="Q2323" i="1"/>
  <c r="P2323" i="1"/>
  <c r="O2323" i="1"/>
  <c r="N2323" i="1"/>
  <c r="M2323" i="1"/>
  <c r="K2323" i="1"/>
  <c r="J2323" i="1"/>
  <c r="G2323" i="1"/>
  <c r="L2323" i="1" s="1"/>
  <c r="R2322" i="1"/>
  <c r="Q2322" i="1"/>
  <c r="P2322" i="1"/>
  <c r="O2322" i="1"/>
  <c r="N2322" i="1"/>
  <c r="M2322" i="1"/>
  <c r="K2322" i="1"/>
  <c r="H2322" i="1" s="1"/>
  <c r="J2322" i="1"/>
  <c r="I2322" i="1"/>
  <c r="G2322" i="1"/>
  <c r="L2322" i="1" s="1"/>
  <c r="R2321" i="1"/>
  <c r="Q2321" i="1"/>
  <c r="P2321" i="1"/>
  <c r="N2321" i="1"/>
  <c r="M2321" i="1"/>
  <c r="K2321" i="1"/>
  <c r="H2321" i="1" s="1"/>
  <c r="J2321" i="1"/>
  <c r="I2321" i="1"/>
  <c r="R2320" i="1"/>
  <c r="Q2320" i="1"/>
  <c r="P2320" i="1"/>
  <c r="O2320" i="1"/>
  <c r="N2320" i="1"/>
  <c r="M2320" i="1"/>
  <c r="K2320" i="1"/>
  <c r="J2320" i="1"/>
  <c r="G2320" i="1"/>
  <c r="L2320" i="1" s="1"/>
  <c r="R2319" i="1"/>
  <c r="Q2319" i="1"/>
  <c r="P2319" i="1"/>
  <c r="O2319" i="1"/>
  <c r="N2319" i="1"/>
  <c r="M2319" i="1"/>
  <c r="K2319" i="1"/>
  <c r="H2319" i="1" s="1"/>
  <c r="J2319" i="1"/>
  <c r="I2319" i="1"/>
  <c r="G2319" i="1"/>
  <c r="L2319" i="1" s="1"/>
  <c r="R2318" i="1"/>
  <c r="Q2318" i="1"/>
  <c r="P2318" i="1"/>
  <c r="N2318" i="1"/>
  <c r="M2318" i="1"/>
  <c r="K2318" i="1"/>
  <c r="H2318" i="1" s="1"/>
  <c r="J2318" i="1"/>
  <c r="I2318" i="1"/>
  <c r="R2317" i="1"/>
  <c r="Q2317" i="1"/>
  <c r="P2317" i="1"/>
  <c r="O2317" i="1"/>
  <c r="N2317" i="1"/>
  <c r="M2317" i="1"/>
  <c r="K2317" i="1"/>
  <c r="J2317" i="1"/>
  <c r="G2317" i="1"/>
  <c r="L2317" i="1" s="1"/>
  <c r="R2316" i="1"/>
  <c r="Q2316" i="1"/>
  <c r="P2316" i="1"/>
  <c r="O2316" i="1"/>
  <c r="N2316" i="1"/>
  <c r="M2316" i="1"/>
  <c r="K2316" i="1"/>
  <c r="H2316" i="1" s="1"/>
  <c r="J2316" i="1"/>
  <c r="I2316" i="1"/>
  <c r="G2316" i="1"/>
  <c r="L2316" i="1" s="1"/>
  <c r="R2315" i="1"/>
  <c r="Q2315" i="1"/>
  <c r="P2315" i="1"/>
  <c r="N2315" i="1"/>
  <c r="M2315" i="1"/>
  <c r="K2315" i="1"/>
  <c r="H2315" i="1" s="1"/>
  <c r="J2315" i="1"/>
  <c r="I2315" i="1"/>
  <c r="R2314" i="1"/>
  <c r="Q2314" i="1"/>
  <c r="P2314" i="1"/>
  <c r="O2314" i="1"/>
  <c r="N2314" i="1"/>
  <c r="M2314" i="1"/>
  <c r="K2314" i="1"/>
  <c r="J2314" i="1"/>
  <c r="G2314" i="1"/>
  <c r="L2314" i="1" s="1"/>
  <c r="R2313" i="1"/>
  <c r="Q2313" i="1"/>
  <c r="P2313" i="1"/>
  <c r="O2313" i="1"/>
  <c r="N2313" i="1"/>
  <c r="M2313" i="1"/>
  <c r="K2313" i="1"/>
  <c r="H2313" i="1" s="1"/>
  <c r="J2313" i="1"/>
  <c r="I2313" i="1"/>
  <c r="G2313" i="1"/>
  <c r="L2313" i="1" s="1"/>
  <c r="R2312" i="1"/>
  <c r="Q2312" i="1"/>
  <c r="P2312" i="1"/>
  <c r="N2312" i="1"/>
  <c r="M2312" i="1"/>
  <c r="K2312" i="1"/>
  <c r="H2312" i="1" s="1"/>
  <c r="J2312" i="1"/>
  <c r="I2312" i="1"/>
  <c r="R2311" i="1"/>
  <c r="Q2311" i="1"/>
  <c r="P2311" i="1"/>
  <c r="O2311" i="1"/>
  <c r="N2311" i="1"/>
  <c r="M2311" i="1"/>
  <c r="K2311" i="1"/>
  <c r="J2311" i="1"/>
  <c r="G2311" i="1"/>
  <c r="L2311" i="1" s="1"/>
  <c r="R2310" i="1"/>
  <c r="Q2310" i="1"/>
  <c r="P2310" i="1"/>
  <c r="O2310" i="1"/>
  <c r="N2310" i="1"/>
  <c r="M2310" i="1"/>
  <c r="K2310" i="1"/>
  <c r="H2310" i="1" s="1"/>
  <c r="J2310" i="1"/>
  <c r="I2310" i="1"/>
  <c r="G2310" i="1"/>
  <c r="L2310" i="1" s="1"/>
  <c r="R2309" i="1"/>
  <c r="Q2309" i="1"/>
  <c r="P2309" i="1"/>
  <c r="N2309" i="1"/>
  <c r="M2309" i="1"/>
  <c r="K2309" i="1"/>
  <c r="H2309" i="1" s="1"/>
  <c r="J2309" i="1"/>
  <c r="I2309" i="1"/>
  <c r="R2308" i="1"/>
  <c r="Q2308" i="1"/>
  <c r="P2308" i="1"/>
  <c r="O2308" i="1"/>
  <c r="N2308" i="1"/>
  <c r="M2308" i="1"/>
  <c r="K2308" i="1"/>
  <c r="J2308" i="1"/>
  <c r="G2308" i="1"/>
  <c r="L2308" i="1" s="1"/>
  <c r="R2307" i="1"/>
  <c r="Q2307" i="1"/>
  <c r="P2307" i="1"/>
  <c r="O2307" i="1"/>
  <c r="N2307" i="1"/>
  <c r="M2307" i="1"/>
  <c r="K2307" i="1"/>
  <c r="H2307" i="1" s="1"/>
  <c r="J2307" i="1"/>
  <c r="I2307" i="1"/>
  <c r="G2307" i="1"/>
  <c r="L2307" i="1" s="1"/>
  <c r="R2306" i="1"/>
  <c r="Q2306" i="1"/>
  <c r="P2306" i="1"/>
  <c r="N2306" i="1"/>
  <c r="M2306" i="1"/>
  <c r="K2306" i="1"/>
  <c r="H2306" i="1" s="1"/>
  <c r="J2306" i="1"/>
  <c r="I2306" i="1"/>
  <c r="R2305" i="1"/>
  <c r="Q2305" i="1"/>
  <c r="P2305" i="1"/>
  <c r="O2305" i="1"/>
  <c r="N2305" i="1"/>
  <c r="M2305" i="1"/>
  <c r="K2305" i="1"/>
  <c r="J2305" i="1"/>
  <c r="G2305" i="1"/>
  <c r="L2305" i="1" s="1"/>
  <c r="R2304" i="1"/>
  <c r="Q2304" i="1"/>
  <c r="P2304" i="1"/>
  <c r="O2304" i="1"/>
  <c r="N2304" i="1"/>
  <c r="M2304" i="1"/>
  <c r="K2304" i="1"/>
  <c r="H2304" i="1" s="1"/>
  <c r="J2304" i="1"/>
  <c r="I2304" i="1"/>
  <c r="G2304" i="1"/>
  <c r="L2304" i="1" s="1"/>
  <c r="R2303" i="1"/>
  <c r="Q2303" i="1"/>
  <c r="P2303" i="1"/>
  <c r="N2303" i="1"/>
  <c r="M2303" i="1"/>
  <c r="K2303" i="1"/>
  <c r="H2303" i="1" s="1"/>
  <c r="J2303" i="1"/>
  <c r="I2303" i="1"/>
  <c r="R2302" i="1"/>
  <c r="Q2302" i="1"/>
  <c r="P2302" i="1"/>
  <c r="O2302" i="1"/>
  <c r="N2302" i="1"/>
  <c r="M2302" i="1"/>
  <c r="K2302" i="1"/>
  <c r="J2302" i="1"/>
  <c r="G2302" i="1"/>
  <c r="L2302" i="1" s="1"/>
  <c r="R2301" i="1"/>
  <c r="Q2301" i="1"/>
  <c r="P2301" i="1"/>
  <c r="O2301" i="1"/>
  <c r="N2301" i="1"/>
  <c r="M2301" i="1"/>
  <c r="K2301" i="1"/>
  <c r="H2301" i="1" s="1"/>
  <c r="J2301" i="1"/>
  <c r="I2301" i="1"/>
  <c r="G2301" i="1"/>
  <c r="L2301" i="1" s="1"/>
  <c r="R2300" i="1"/>
  <c r="Q2300" i="1"/>
  <c r="P2300" i="1"/>
  <c r="N2300" i="1"/>
  <c r="M2300" i="1"/>
  <c r="K2300" i="1"/>
  <c r="H2300" i="1" s="1"/>
  <c r="J2300" i="1"/>
  <c r="I2300" i="1"/>
  <c r="R2299" i="1"/>
  <c r="Q2299" i="1"/>
  <c r="P2299" i="1"/>
  <c r="O2299" i="1"/>
  <c r="N2299" i="1"/>
  <c r="M2299" i="1"/>
  <c r="K2299" i="1"/>
  <c r="J2299" i="1"/>
  <c r="G2299" i="1"/>
  <c r="L2299" i="1" s="1"/>
  <c r="R2298" i="1"/>
  <c r="Q2298" i="1"/>
  <c r="P2298" i="1"/>
  <c r="O2298" i="1"/>
  <c r="N2298" i="1"/>
  <c r="M2298" i="1"/>
  <c r="K2298" i="1"/>
  <c r="H2298" i="1" s="1"/>
  <c r="J2298" i="1"/>
  <c r="I2298" i="1"/>
  <c r="G2298" i="1"/>
  <c r="L2298" i="1" s="1"/>
  <c r="R2297" i="1"/>
  <c r="Q2297" i="1"/>
  <c r="P2297" i="1"/>
  <c r="N2297" i="1"/>
  <c r="M2297" i="1"/>
  <c r="K2297" i="1"/>
  <c r="H2297" i="1" s="1"/>
  <c r="J2297" i="1"/>
  <c r="I2297" i="1"/>
  <c r="R2296" i="1"/>
  <c r="Q2296" i="1"/>
  <c r="P2296" i="1"/>
  <c r="O2296" i="1"/>
  <c r="N2296" i="1"/>
  <c r="M2296" i="1"/>
  <c r="K2296" i="1"/>
  <c r="J2296" i="1"/>
  <c r="G2296" i="1"/>
  <c r="L2296" i="1" s="1"/>
  <c r="R2295" i="1"/>
  <c r="Q2295" i="1"/>
  <c r="P2295" i="1"/>
  <c r="O2295" i="1"/>
  <c r="N2295" i="1"/>
  <c r="M2295" i="1"/>
  <c r="K2295" i="1"/>
  <c r="H2295" i="1" s="1"/>
  <c r="J2295" i="1"/>
  <c r="I2295" i="1"/>
  <c r="G2295" i="1"/>
  <c r="L2295" i="1" s="1"/>
  <c r="R2294" i="1"/>
  <c r="Q2294" i="1"/>
  <c r="P2294" i="1"/>
  <c r="N2294" i="1"/>
  <c r="M2294" i="1"/>
  <c r="K2294" i="1"/>
  <c r="H2294" i="1" s="1"/>
  <c r="J2294" i="1"/>
  <c r="I2294" i="1"/>
  <c r="R2293" i="1"/>
  <c r="Q2293" i="1"/>
  <c r="P2293" i="1"/>
  <c r="O2293" i="1"/>
  <c r="N2293" i="1"/>
  <c r="M2293" i="1"/>
  <c r="K2293" i="1"/>
  <c r="J2293" i="1"/>
  <c r="G2293" i="1"/>
  <c r="L2293" i="1" s="1"/>
  <c r="R2292" i="1"/>
  <c r="Q2292" i="1"/>
  <c r="P2292" i="1"/>
  <c r="O2292" i="1"/>
  <c r="N2292" i="1"/>
  <c r="M2292" i="1"/>
  <c r="K2292" i="1"/>
  <c r="H2292" i="1" s="1"/>
  <c r="J2292" i="1"/>
  <c r="I2292" i="1"/>
  <c r="G2292" i="1"/>
  <c r="L2292" i="1" s="1"/>
  <c r="R2291" i="1"/>
  <c r="Q2291" i="1"/>
  <c r="P2291" i="1"/>
  <c r="N2291" i="1"/>
  <c r="M2291" i="1"/>
  <c r="K2291" i="1"/>
  <c r="H2291" i="1" s="1"/>
  <c r="J2291" i="1"/>
  <c r="I2291" i="1"/>
  <c r="R2290" i="1"/>
  <c r="Q2290" i="1"/>
  <c r="P2290" i="1"/>
  <c r="O2290" i="1"/>
  <c r="N2290" i="1"/>
  <c r="M2290" i="1"/>
  <c r="K2290" i="1"/>
  <c r="J2290" i="1"/>
  <c r="G2290" i="1"/>
  <c r="L2290" i="1" s="1"/>
  <c r="R2289" i="1"/>
  <c r="Q2289" i="1"/>
  <c r="P2289" i="1"/>
  <c r="O2289" i="1"/>
  <c r="N2289" i="1"/>
  <c r="M2289" i="1"/>
  <c r="K2289" i="1"/>
  <c r="H2289" i="1" s="1"/>
  <c r="J2289" i="1"/>
  <c r="I2289" i="1"/>
  <c r="G2289" i="1"/>
  <c r="L2289" i="1" s="1"/>
  <c r="R2288" i="1"/>
  <c r="Q2288" i="1"/>
  <c r="P2288" i="1"/>
  <c r="N2288" i="1"/>
  <c r="M2288" i="1"/>
  <c r="K2288" i="1"/>
  <c r="H2288" i="1" s="1"/>
  <c r="J2288" i="1"/>
  <c r="I2288" i="1"/>
  <c r="R2287" i="1"/>
  <c r="Q2287" i="1"/>
  <c r="P2287" i="1"/>
  <c r="O2287" i="1"/>
  <c r="N2287" i="1"/>
  <c r="M2287" i="1"/>
  <c r="K2287" i="1"/>
  <c r="J2287" i="1"/>
  <c r="G2287" i="1"/>
  <c r="L2287" i="1" s="1"/>
  <c r="R2286" i="1"/>
  <c r="Q2286" i="1"/>
  <c r="P2286" i="1"/>
  <c r="O2286" i="1"/>
  <c r="N2286" i="1"/>
  <c r="M2286" i="1"/>
  <c r="K2286" i="1"/>
  <c r="H2286" i="1" s="1"/>
  <c r="J2286" i="1"/>
  <c r="I2286" i="1"/>
  <c r="G2286" i="1"/>
  <c r="L2286" i="1" s="1"/>
  <c r="R2285" i="1"/>
  <c r="Q2285" i="1"/>
  <c r="P2285" i="1"/>
  <c r="N2285" i="1"/>
  <c r="M2285" i="1"/>
  <c r="K2285" i="1"/>
  <c r="H2285" i="1" s="1"/>
  <c r="J2285" i="1"/>
  <c r="I2285" i="1"/>
  <c r="R2284" i="1"/>
  <c r="Q2284" i="1"/>
  <c r="P2284" i="1"/>
  <c r="O2284" i="1"/>
  <c r="N2284" i="1"/>
  <c r="M2284" i="1"/>
  <c r="K2284" i="1"/>
  <c r="J2284" i="1"/>
  <c r="G2284" i="1"/>
  <c r="L2284" i="1" s="1"/>
  <c r="R2283" i="1"/>
  <c r="Q2283" i="1"/>
  <c r="P2283" i="1"/>
  <c r="O2283" i="1"/>
  <c r="N2283" i="1"/>
  <c r="M2283" i="1"/>
  <c r="K2283" i="1"/>
  <c r="H2283" i="1" s="1"/>
  <c r="J2283" i="1"/>
  <c r="I2283" i="1"/>
  <c r="G2283" i="1"/>
  <c r="L2283" i="1" s="1"/>
  <c r="R2282" i="1"/>
  <c r="Q2282" i="1"/>
  <c r="P2282" i="1"/>
  <c r="N2282" i="1"/>
  <c r="M2282" i="1"/>
  <c r="K2282" i="1"/>
  <c r="H2282" i="1" s="1"/>
  <c r="J2282" i="1"/>
  <c r="I2282" i="1"/>
  <c r="R2281" i="1"/>
  <c r="Q2281" i="1"/>
  <c r="P2281" i="1"/>
  <c r="O2281" i="1"/>
  <c r="N2281" i="1"/>
  <c r="M2281" i="1"/>
  <c r="K2281" i="1"/>
  <c r="J2281" i="1"/>
  <c r="G2281" i="1"/>
  <c r="L2281" i="1" s="1"/>
  <c r="R2280" i="1"/>
  <c r="Q2280" i="1"/>
  <c r="P2280" i="1"/>
  <c r="O2280" i="1"/>
  <c r="N2280" i="1"/>
  <c r="M2280" i="1"/>
  <c r="K2280" i="1"/>
  <c r="H2280" i="1" s="1"/>
  <c r="J2280" i="1"/>
  <c r="I2280" i="1"/>
  <c r="G2280" i="1"/>
  <c r="L2280" i="1" s="1"/>
  <c r="R2279" i="1"/>
  <c r="Q2279" i="1"/>
  <c r="P2279" i="1"/>
  <c r="N2279" i="1"/>
  <c r="M2279" i="1"/>
  <c r="K2279" i="1"/>
  <c r="H2279" i="1" s="1"/>
  <c r="J2279" i="1"/>
  <c r="I2279" i="1"/>
  <c r="R2278" i="1"/>
  <c r="Q2278" i="1"/>
  <c r="P2278" i="1"/>
  <c r="O2278" i="1"/>
  <c r="N2278" i="1"/>
  <c r="M2278" i="1"/>
  <c r="K2278" i="1"/>
  <c r="J2278" i="1"/>
  <c r="G2278" i="1"/>
  <c r="L2278" i="1" s="1"/>
  <c r="R2277" i="1"/>
  <c r="Q2277" i="1"/>
  <c r="P2277" i="1"/>
  <c r="O2277" i="1"/>
  <c r="N2277" i="1"/>
  <c r="M2277" i="1"/>
  <c r="K2277" i="1"/>
  <c r="H2277" i="1" s="1"/>
  <c r="J2277" i="1"/>
  <c r="I2277" i="1"/>
  <c r="G2277" i="1"/>
  <c r="L2277" i="1" s="1"/>
  <c r="R2276" i="1"/>
  <c r="Q2276" i="1"/>
  <c r="P2276" i="1"/>
  <c r="N2276" i="1"/>
  <c r="M2276" i="1"/>
  <c r="K2276" i="1"/>
  <c r="H2276" i="1" s="1"/>
  <c r="J2276" i="1"/>
  <c r="I2276" i="1"/>
  <c r="R2275" i="1"/>
  <c r="Q2275" i="1"/>
  <c r="P2275" i="1"/>
  <c r="O2275" i="1"/>
  <c r="N2275" i="1"/>
  <c r="M2275" i="1"/>
  <c r="K2275" i="1"/>
  <c r="J2275" i="1"/>
  <c r="G2275" i="1"/>
  <c r="L2275" i="1" s="1"/>
  <c r="R2274" i="1"/>
  <c r="Q2274" i="1"/>
  <c r="P2274" i="1"/>
  <c r="O2274" i="1"/>
  <c r="N2274" i="1"/>
  <c r="M2274" i="1"/>
  <c r="K2274" i="1"/>
  <c r="H2274" i="1" s="1"/>
  <c r="J2274" i="1"/>
  <c r="I2274" i="1"/>
  <c r="G2274" i="1"/>
  <c r="L2274" i="1" s="1"/>
  <c r="R2273" i="1"/>
  <c r="Q2273" i="1"/>
  <c r="P2273" i="1"/>
  <c r="N2273" i="1"/>
  <c r="M2273" i="1"/>
  <c r="K2273" i="1"/>
  <c r="H2273" i="1" s="1"/>
  <c r="J2273" i="1"/>
  <c r="I2273" i="1"/>
  <c r="R2272" i="1"/>
  <c r="Q2272" i="1"/>
  <c r="P2272" i="1"/>
  <c r="O2272" i="1"/>
  <c r="N2272" i="1"/>
  <c r="M2272" i="1"/>
  <c r="K2272" i="1"/>
  <c r="J2272" i="1"/>
  <c r="G2272" i="1"/>
  <c r="L2272" i="1" s="1"/>
  <c r="R2271" i="1"/>
  <c r="Q2271" i="1"/>
  <c r="P2271" i="1"/>
  <c r="O2271" i="1"/>
  <c r="N2271" i="1"/>
  <c r="M2271" i="1"/>
  <c r="K2271" i="1"/>
  <c r="H2271" i="1" s="1"/>
  <c r="J2271" i="1"/>
  <c r="I2271" i="1"/>
  <c r="G2271" i="1"/>
  <c r="L2271" i="1" s="1"/>
  <c r="R2270" i="1"/>
  <c r="Q2270" i="1"/>
  <c r="P2270" i="1"/>
  <c r="N2270" i="1"/>
  <c r="M2270" i="1"/>
  <c r="K2270" i="1"/>
  <c r="H2270" i="1" s="1"/>
  <c r="J2270" i="1"/>
  <c r="I2270" i="1"/>
  <c r="R2269" i="1"/>
  <c r="Q2269" i="1"/>
  <c r="P2269" i="1"/>
  <c r="O2269" i="1"/>
  <c r="N2269" i="1"/>
  <c r="M2269" i="1"/>
  <c r="K2269" i="1"/>
  <c r="J2269" i="1"/>
  <c r="G2269" i="1"/>
  <c r="L2269" i="1" s="1"/>
  <c r="R2268" i="1"/>
  <c r="Q2268" i="1"/>
  <c r="P2268" i="1"/>
  <c r="O2268" i="1"/>
  <c r="N2268" i="1"/>
  <c r="M2268" i="1"/>
  <c r="K2268" i="1"/>
  <c r="H2268" i="1" s="1"/>
  <c r="J2268" i="1"/>
  <c r="I2268" i="1"/>
  <c r="G2268" i="1"/>
  <c r="L2268" i="1" s="1"/>
  <c r="R2267" i="1"/>
  <c r="Q2267" i="1"/>
  <c r="P2267" i="1"/>
  <c r="N2267" i="1"/>
  <c r="M2267" i="1"/>
  <c r="K2267" i="1"/>
  <c r="H2267" i="1" s="1"/>
  <c r="J2267" i="1"/>
  <c r="I2267" i="1"/>
  <c r="R2266" i="1"/>
  <c r="Q2266" i="1"/>
  <c r="P2266" i="1"/>
  <c r="O2266" i="1"/>
  <c r="N2266" i="1"/>
  <c r="M2266" i="1"/>
  <c r="K2266" i="1"/>
  <c r="J2266" i="1"/>
  <c r="G2266" i="1"/>
  <c r="L2266" i="1" s="1"/>
  <c r="R2265" i="1"/>
  <c r="Q2265" i="1"/>
  <c r="P2265" i="1"/>
  <c r="O2265" i="1"/>
  <c r="N2265" i="1"/>
  <c r="M2265" i="1"/>
  <c r="K2265" i="1"/>
  <c r="H2265" i="1" s="1"/>
  <c r="J2265" i="1"/>
  <c r="I2265" i="1"/>
  <c r="G2265" i="1"/>
  <c r="L2265" i="1" s="1"/>
  <c r="R2264" i="1"/>
  <c r="Q2264" i="1"/>
  <c r="P2264" i="1"/>
  <c r="N2264" i="1"/>
  <c r="M2264" i="1"/>
  <c r="K2264" i="1"/>
  <c r="H2264" i="1" s="1"/>
  <c r="J2264" i="1"/>
  <c r="I2264" i="1"/>
  <c r="R2263" i="1"/>
  <c r="Q2263" i="1"/>
  <c r="P2263" i="1"/>
  <c r="O2263" i="1"/>
  <c r="N2263" i="1"/>
  <c r="M2263" i="1"/>
  <c r="K2263" i="1"/>
  <c r="J2263" i="1"/>
  <c r="G2263" i="1"/>
  <c r="L2263" i="1" s="1"/>
  <c r="R2262" i="1"/>
  <c r="Q2262" i="1"/>
  <c r="P2262" i="1"/>
  <c r="O2262" i="1"/>
  <c r="N2262" i="1"/>
  <c r="M2262" i="1"/>
  <c r="K2262" i="1"/>
  <c r="H2262" i="1" s="1"/>
  <c r="J2262" i="1"/>
  <c r="I2262" i="1"/>
  <c r="G2262" i="1"/>
  <c r="L2262" i="1" s="1"/>
  <c r="R2261" i="1"/>
  <c r="Q2261" i="1"/>
  <c r="P2261" i="1"/>
  <c r="N2261" i="1"/>
  <c r="M2261" i="1"/>
  <c r="K2261" i="1"/>
  <c r="H2261" i="1" s="1"/>
  <c r="J2261" i="1"/>
  <c r="I2261" i="1"/>
  <c r="R2260" i="1"/>
  <c r="Q2260" i="1"/>
  <c r="P2260" i="1"/>
  <c r="O2260" i="1"/>
  <c r="N2260" i="1"/>
  <c r="M2260" i="1"/>
  <c r="K2260" i="1"/>
  <c r="J2260" i="1"/>
  <c r="G2260" i="1"/>
  <c r="L2260" i="1" s="1"/>
  <c r="R2259" i="1"/>
  <c r="Q2259" i="1"/>
  <c r="P2259" i="1"/>
  <c r="O2259" i="1"/>
  <c r="N2259" i="1"/>
  <c r="M2259" i="1"/>
  <c r="K2259" i="1"/>
  <c r="H2259" i="1" s="1"/>
  <c r="J2259" i="1"/>
  <c r="I2259" i="1"/>
  <c r="G2259" i="1"/>
  <c r="L2259" i="1" s="1"/>
  <c r="R2258" i="1"/>
  <c r="Q2258" i="1"/>
  <c r="P2258" i="1"/>
  <c r="N2258" i="1"/>
  <c r="M2258" i="1"/>
  <c r="K2258" i="1"/>
  <c r="H2258" i="1" s="1"/>
  <c r="J2258" i="1"/>
  <c r="I2258" i="1"/>
  <c r="R2257" i="1"/>
  <c r="Q2257" i="1"/>
  <c r="P2257" i="1"/>
  <c r="O2257" i="1"/>
  <c r="N2257" i="1"/>
  <c r="M2257" i="1"/>
  <c r="K2257" i="1"/>
  <c r="J2257" i="1"/>
  <c r="G2257" i="1"/>
  <c r="L2257" i="1" s="1"/>
  <c r="R2256" i="1"/>
  <c r="Q2256" i="1"/>
  <c r="P2256" i="1"/>
  <c r="O2256" i="1"/>
  <c r="N2256" i="1"/>
  <c r="M2256" i="1"/>
  <c r="K2256" i="1"/>
  <c r="H2256" i="1" s="1"/>
  <c r="J2256" i="1"/>
  <c r="I2256" i="1"/>
  <c r="G2256" i="1"/>
  <c r="L2256" i="1" s="1"/>
  <c r="R2255" i="1"/>
  <c r="Q2255" i="1"/>
  <c r="P2255" i="1"/>
  <c r="N2255" i="1"/>
  <c r="M2255" i="1"/>
  <c r="K2255" i="1"/>
  <c r="H2255" i="1" s="1"/>
  <c r="J2255" i="1"/>
  <c r="I2255" i="1"/>
  <c r="R2254" i="1"/>
  <c r="Q2254" i="1"/>
  <c r="P2254" i="1"/>
  <c r="O2254" i="1"/>
  <c r="N2254" i="1"/>
  <c r="M2254" i="1"/>
  <c r="K2254" i="1"/>
  <c r="J2254" i="1"/>
  <c r="G2254" i="1"/>
  <c r="L2254" i="1" s="1"/>
  <c r="R2253" i="1"/>
  <c r="Q2253" i="1"/>
  <c r="P2253" i="1"/>
  <c r="O2253" i="1"/>
  <c r="N2253" i="1"/>
  <c r="M2253" i="1"/>
  <c r="K2253" i="1"/>
  <c r="H2253" i="1" s="1"/>
  <c r="J2253" i="1"/>
  <c r="I2253" i="1"/>
  <c r="G2253" i="1"/>
  <c r="L2253" i="1" s="1"/>
  <c r="R2252" i="1"/>
  <c r="Q2252" i="1"/>
  <c r="P2252" i="1"/>
  <c r="N2252" i="1"/>
  <c r="M2252" i="1"/>
  <c r="K2252" i="1"/>
  <c r="H2252" i="1" s="1"/>
  <c r="J2252" i="1"/>
  <c r="I2252" i="1"/>
  <c r="R2251" i="1"/>
  <c r="Q2251" i="1"/>
  <c r="P2251" i="1"/>
  <c r="O2251" i="1"/>
  <c r="N2251" i="1"/>
  <c r="M2251" i="1"/>
  <c r="K2251" i="1"/>
  <c r="J2251" i="1"/>
  <c r="G2251" i="1"/>
  <c r="L2251" i="1" s="1"/>
  <c r="R2250" i="1"/>
  <c r="Q2250" i="1"/>
  <c r="P2250" i="1"/>
  <c r="O2250" i="1"/>
  <c r="N2250" i="1"/>
  <c r="M2250" i="1"/>
  <c r="K2250" i="1"/>
  <c r="H2250" i="1" s="1"/>
  <c r="J2250" i="1"/>
  <c r="I2250" i="1"/>
  <c r="G2250" i="1"/>
  <c r="L2250" i="1" s="1"/>
  <c r="R2249" i="1"/>
  <c r="Q2249" i="1"/>
  <c r="P2249" i="1"/>
  <c r="N2249" i="1"/>
  <c r="M2249" i="1"/>
  <c r="K2249" i="1"/>
  <c r="H2249" i="1" s="1"/>
  <c r="J2249" i="1"/>
  <c r="I2249" i="1"/>
  <c r="R2248" i="1"/>
  <c r="Q2248" i="1"/>
  <c r="P2248" i="1"/>
  <c r="O2248" i="1"/>
  <c r="N2248" i="1"/>
  <c r="M2248" i="1"/>
  <c r="K2248" i="1"/>
  <c r="J2248" i="1"/>
  <c r="G2248" i="1"/>
  <c r="L2248" i="1" s="1"/>
  <c r="R2247" i="1"/>
  <c r="Q2247" i="1"/>
  <c r="P2247" i="1"/>
  <c r="O2247" i="1"/>
  <c r="N2247" i="1"/>
  <c r="M2247" i="1"/>
  <c r="K2247" i="1"/>
  <c r="H2247" i="1" s="1"/>
  <c r="J2247" i="1"/>
  <c r="I2247" i="1"/>
  <c r="G2247" i="1"/>
  <c r="L2247" i="1" s="1"/>
  <c r="R2246" i="1"/>
  <c r="Q2246" i="1"/>
  <c r="P2246" i="1"/>
  <c r="N2246" i="1"/>
  <c r="M2246" i="1"/>
  <c r="K2246" i="1"/>
  <c r="H2246" i="1" s="1"/>
  <c r="J2246" i="1"/>
  <c r="I2246" i="1"/>
  <c r="R2245" i="1"/>
  <c r="Q2245" i="1"/>
  <c r="P2245" i="1"/>
  <c r="O2245" i="1"/>
  <c r="N2245" i="1"/>
  <c r="M2245" i="1"/>
  <c r="K2245" i="1"/>
  <c r="J2245" i="1"/>
  <c r="G2245" i="1"/>
  <c r="L2245" i="1" s="1"/>
  <c r="R2244" i="1"/>
  <c r="Q2244" i="1"/>
  <c r="P2244" i="1"/>
  <c r="O2244" i="1"/>
  <c r="N2244" i="1"/>
  <c r="M2244" i="1"/>
  <c r="K2244" i="1"/>
  <c r="H2244" i="1" s="1"/>
  <c r="J2244" i="1"/>
  <c r="I2244" i="1"/>
  <c r="G2244" i="1"/>
  <c r="L2244" i="1" s="1"/>
  <c r="R2243" i="1"/>
  <c r="Q2243" i="1"/>
  <c r="P2243" i="1"/>
  <c r="N2243" i="1"/>
  <c r="M2243" i="1"/>
  <c r="K2243" i="1"/>
  <c r="H2243" i="1" s="1"/>
  <c r="J2243" i="1"/>
  <c r="I2243" i="1"/>
  <c r="R2242" i="1"/>
  <c r="Q2242" i="1"/>
  <c r="P2242" i="1"/>
  <c r="O2242" i="1"/>
  <c r="N2242" i="1"/>
  <c r="M2242" i="1"/>
  <c r="K2242" i="1"/>
  <c r="J2242" i="1"/>
  <c r="G2242" i="1"/>
  <c r="L2242" i="1" s="1"/>
  <c r="R2241" i="1"/>
  <c r="Q2241" i="1"/>
  <c r="P2241" i="1"/>
  <c r="O2241" i="1"/>
  <c r="N2241" i="1"/>
  <c r="M2241" i="1"/>
  <c r="K2241" i="1"/>
  <c r="H2241" i="1" s="1"/>
  <c r="J2241" i="1"/>
  <c r="I2241" i="1"/>
  <c r="G2241" i="1"/>
  <c r="L2241" i="1" s="1"/>
  <c r="R2240" i="1"/>
  <c r="Q2240" i="1"/>
  <c r="P2240" i="1"/>
  <c r="N2240" i="1"/>
  <c r="M2240" i="1"/>
  <c r="K2240" i="1"/>
  <c r="H2240" i="1" s="1"/>
  <c r="J2240" i="1"/>
  <c r="I2240" i="1"/>
  <c r="R2239" i="1"/>
  <c r="Q2239" i="1"/>
  <c r="P2239" i="1"/>
  <c r="O2239" i="1"/>
  <c r="N2239" i="1"/>
  <c r="M2239" i="1"/>
  <c r="K2239" i="1"/>
  <c r="J2239" i="1"/>
  <c r="G2239" i="1"/>
  <c r="L2239" i="1" s="1"/>
  <c r="R2238" i="1"/>
  <c r="Q2238" i="1"/>
  <c r="P2238" i="1"/>
  <c r="O2238" i="1"/>
  <c r="N2238" i="1"/>
  <c r="M2238" i="1"/>
  <c r="K2238" i="1"/>
  <c r="H2238" i="1" s="1"/>
  <c r="J2238" i="1"/>
  <c r="I2238" i="1"/>
  <c r="G2238" i="1"/>
  <c r="L2238" i="1" s="1"/>
  <c r="R2237" i="1"/>
  <c r="Q2237" i="1"/>
  <c r="P2237" i="1"/>
  <c r="N2237" i="1"/>
  <c r="M2237" i="1"/>
  <c r="K2237" i="1"/>
  <c r="H2237" i="1" s="1"/>
  <c r="J2237" i="1"/>
  <c r="I2237" i="1"/>
  <c r="R2236" i="1"/>
  <c r="Q2236" i="1"/>
  <c r="P2236" i="1"/>
  <c r="O2236" i="1"/>
  <c r="N2236" i="1"/>
  <c r="M2236" i="1"/>
  <c r="K2236" i="1"/>
  <c r="J2236" i="1"/>
  <c r="G2236" i="1"/>
  <c r="L2236" i="1" s="1"/>
  <c r="R2235" i="1"/>
  <c r="Q2235" i="1"/>
  <c r="P2235" i="1"/>
  <c r="O2235" i="1"/>
  <c r="N2235" i="1"/>
  <c r="M2235" i="1"/>
  <c r="K2235" i="1"/>
  <c r="H2235" i="1" s="1"/>
  <c r="J2235" i="1"/>
  <c r="I2235" i="1"/>
  <c r="G2235" i="1"/>
  <c r="L2235" i="1" s="1"/>
  <c r="R2234" i="1"/>
  <c r="Q2234" i="1"/>
  <c r="P2234" i="1"/>
  <c r="N2234" i="1"/>
  <c r="M2234" i="1"/>
  <c r="K2234" i="1"/>
  <c r="H2234" i="1" s="1"/>
  <c r="J2234" i="1"/>
  <c r="I2234" i="1"/>
  <c r="R2233" i="1"/>
  <c r="Q2233" i="1"/>
  <c r="P2233" i="1"/>
  <c r="O2233" i="1"/>
  <c r="N2233" i="1"/>
  <c r="M2233" i="1"/>
  <c r="K2233" i="1"/>
  <c r="J2233" i="1"/>
  <c r="G2233" i="1"/>
  <c r="L2233" i="1" s="1"/>
  <c r="R2232" i="1"/>
  <c r="Q2232" i="1"/>
  <c r="P2232" i="1"/>
  <c r="O2232" i="1"/>
  <c r="N2232" i="1"/>
  <c r="M2232" i="1"/>
  <c r="K2232" i="1"/>
  <c r="H2232" i="1" s="1"/>
  <c r="J2232" i="1"/>
  <c r="I2232" i="1"/>
  <c r="G2232" i="1"/>
  <c r="L2232" i="1" s="1"/>
  <c r="R2231" i="1"/>
  <c r="Q2231" i="1"/>
  <c r="P2231" i="1"/>
  <c r="N2231" i="1"/>
  <c r="M2231" i="1"/>
  <c r="K2231" i="1"/>
  <c r="H2231" i="1" s="1"/>
  <c r="J2231" i="1"/>
  <c r="I2231" i="1"/>
  <c r="R2230" i="1"/>
  <c r="Q2230" i="1"/>
  <c r="P2230" i="1"/>
  <c r="O2230" i="1"/>
  <c r="N2230" i="1"/>
  <c r="M2230" i="1"/>
  <c r="K2230" i="1"/>
  <c r="J2230" i="1"/>
  <c r="G2230" i="1"/>
  <c r="L2230" i="1" s="1"/>
  <c r="R2229" i="1"/>
  <c r="Q2229" i="1"/>
  <c r="P2229" i="1"/>
  <c r="O2229" i="1"/>
  <c r="N2229" i="1"/>
  <c r="M2229" i="1"/>
  <c r="K2229" i="1"/>
  <c r="H2229" i="1" s="1"/>
  <c r="J2229" i="1"/>
  <c r="I2229" i="1"/>
  <c r="G2229" i="1"/>
  <c r="L2229" i="1" s="1"/>
  <c r="R2228" i="1"/>
  <c r="Q2228" i="1"/>
  <c r="P2228" i="1"/>
  <c r="N2228" i="1"/>
  <c r="M2228" i="1"/>
  <c r="K2228" i="1"/>
  <c r="H2228" i="1" s="1"/>
  <c r="J2228" i="1"/>
  <c r="I2228" i="1"/>
  <c r="R2227" i="1"/>
  <c r="Q2227" i="1"/>
  <c r="P2227" i="1"/>
  <c r="O2227" i="1"/>
  <c r="N2227" i="1"/>
  <c r="M2227" i="1"/>
  <c r="K2227" i="1"/>
  <c r="J2227" i="1"/>
  <c r="G2227" i="1"/>
  <c r="L2227" i="1" s="1"/>
  <c r="R2226" i="1"/>
  <c r="Q2226" i="1"/>
  <c r="P2226" i="1"/>
  <c r="O2226" i="1"/>
  <c r="N2226" i="1"/>
  <c r="M2226" i="1"/>
  <c r="K2226" i="1"/>
  <c r="H2226" i="1" s="1"/>
  <c r="J2226" i="1"/>
  <c r="I2226" i="1"/>
  <c r="G2226" i="1"/>
  <c r="L2226" i="1" s="1"/>
  <c r="R2225" i="1"/>
  <c r="Q2225" i="1"/>
  <c r="P2225" i="1"/>
  <c r="N2225" i="1"/>
  <c r="M2225" i="1"/>
  <c r="K2225" i="1"/>
  <c r="H2225" i="1" s="1"/>
  <c r="J2225" i="1"/>
  <c r="I2225" i="1"/>
  <c r="R2224" i="1"/>
  <c r="Q2224" i="1"/>
  <c r="P2224" i="1"/>
  <c r="O2224" i="1"/>
  <c r="N2224" i="1"/>
  <c r="M2224" i="1"/>
  <c r="K2224" i="1"/>
  <c r="J2224" i="1"/>
  <c r="G2224" i="1"/>
  <c r="L2224" i="1" s="1"/>
  <c r="R2223" i="1"/>
  <c r="Q2223" i="1"/>
  <c r="P2223" i="1"/>
  <c r="O2223" i="1"/>
  <c r="N2223" i="1"/>
  <c r="M2223" i="1"/>
  <c r="K2223" i="1"/>
  <c r="H2223" i="1" s="1"/>
  <c r="J2223" i="1"/>
  <c r="I2223" i="1"/>
  <c r="G2223" i="1"/>
  <c r="L2223" i="1" s="1"/>
  <c r="R2222" i="1"/>
  <c r="Q2222" i="1"/>
  <c r="P2222" i="1"/>
  <c r="N2222" i="1"/>
  <c r="M2222" i="1"/>
  <c r="K2222" i="1"/>
  <c r="H2222" i="1" s="1"/>
  <c r="J2222" i="1"/>
  <c r="I2222" i="1"/>
  <c r="R2221" i="1"/>
  <c r="Q2221" i="1"/>
  <c r="P2221" i="1"/>
  <c r="O2221" i="1"/>
  <c r="N2221" i="1"/>
  <c r="M2221" i="1"/>
  <c r="K2221" i="1"/>
  <c r="J2221" i="1"/>
  <c r="G2221" i="1"/>
  <c r="L2221" i="1" s="1"/>
  <c r="R2220" i="1"/>
  <c r="Q2220" i="1"/>
  <c r="P2220" i="1"/>
  <c r="O2220" i="1"/>
  <c r="N2220" i="1"/>
  <c r="M2220" i="1"/>
  <c r="K2220" i="1"/>
  <c r="H2220" i="1" s="1"/>
  <c r="J2220" i="1"/>
  <c r="I2220" i="1"/>
  <c r="G2220" i="1"/>
  <c r="L2220" i="1" s="1"/>
  <c r="R2219" i="1"/>
  <c r="Q2219" i="1"/>
  <c r="P2219" i="1"/>
  <c r="N2219" i="1"/>
  <c r="M2219" i="1"/>
  <c r="K2219" i="1"/>
  <c r="H2219" i="1" s="1"/>
  <c r="J2219" i="1"/>
  <c r="I2219" i="1"/>
  <c r="R2218" i="1"/>
  <c r="Q2218" i="1"/>
  <c r="P2218" i="1"/>
  <c r="O2218" i="1"/>
  <c r="N2218" i="1"/>
  <c r="M2218" i="1"/>
  <c r="K2218" i="1"/>
  <c r="J2218" i="1"/>
  <c r="G2218" i="1"/>
  <c r="L2218" i="1" s="1"/>
  <c r="R2217" i="1"/>
  <c r="Q2217" i="1"/>
  <c r="P2217" i="1"/>
  <c r="O2217" i="1"/>
  <c r="N2217" i="1"/>
  <c r="M2217" i="1"/>
  <c r="K2217" i="1"/>
  <c r="H2217" i="1" s="1"/>
  <c r="J2217" i="1"/>
  <c r="I2217" i="1"/>
  <c r="G2217" i="1"/>
  <c r="L2217" i="1" s="1"/>
  <c r="R2216" i="1"/>
  <c r="Q2216" i="1"/>
  <c r="P2216" i="1"/>
  <c r="N2216" i="1"/>
  <c r="M2216" i="1"/>
  <c r="K2216" i="1"/>
  <c r="H2216" i="1" s="1"/>
  <c r="J2216" i="1"/>
  <c r="I2216" i="1"/>
  <c r="R2215" i="1"/>
  <c r="Q2215" i="1"/>
  <c r="P2215" i="1"/>
  <c r="O2215" i="1"/>
  <c r="N2215" i="1"/>
  <c r="M2215" i="1"/>
  <c r="K2215" i="1"/>
  <c r="J2215" i="1"/>
  <c r="G2215" i="1"/>
  <c r="L2215" i="1" s="1"/>
  <c r="R2214" i="1"/>
  <c r="Q2214" i="1"/>
  <c r="P2214" i="1"/>
  <c r="O2214" i="1"/>
  <c r="N2214" i="1"/>
  <c r="M2214" i="1"/>
  <c r="K2214" i="1"/>
  <c r="H2214" i="1" s="1"/>
  <c r="J2214" i="1"/>
  <c r="I2214" i="1"/>
  <c r="G2214" i="1"/>
  <c r="L2214" i="1" s="1"/>
  <c r="R2213" i="1"/>
  <c r="Q2213" i="1"/>
  <c r="P2213" i="1"/>
  <c r="N2213" i="1"/>
  <c r="M2213" i="1"/>
  <c r="K2213" i="1"/>
  <c r="H2213" i="1" s="1"/>
  <c r="J2213" i="1"/>
  <c r="I2213" i="1"/>
  <c r="R2212" i="1"/>
  <c r="Q2212" i="1"/>
  <c r="P2212" i="1"/>
  <c r="O2212" i="1"/>
  <c r="N2212" i="1"/>
  <c r="M2212" i="1"/>
  <c r="K2212" i="1"/>
  <c r="J2212" i="1"/>
  <c r="G2212" i="1"/>
  <c r="L2212" i="1" s="1"/>
  <c r="R2211" i="1"/>
  <c r="Q2211" i="1"/>
  <c r="P2211" i="1"/>
  <c r="O2211" i="1"/>
  <c r="N2211" i="1"/>
  <c r="M2211" i="1"/>
  <c r="K2211" i="1"/>
  <c r="H2211" i="1" s="1"/>
  <c r="J2211" i="1"/>
  <c r="I2211" i="1"/>
  <c r="G2211" i="1"/>
  <c r="L2211" i="1" s="1"/>
  <c r="R2210" i="1"/>
  <c r="Q2210" i="1"/>
  <c r="P2210" i="1"/>
  <c r="N2210" i="1"/>
  <c r="M2210" i="1"/>
  <c r="K2210" i="1"/>
  <c r="H2210" i="1" s="1"/>
  <c r="J2210" i="1"/>
  <c r="I2210" i="1"/>
  <c r="R2209" i="1"/>
  <c r="Q2209" i="1"/>
  <c r="P2209" i="1"/>
  <c r="O2209" i="1"/>
  <c r="N2209" i="1"/>
  <c r="M2209" i="1"/>
  <c r="K2209" i="1"/>
  <c r="J2209" i="1"/>
  <c r="G2209" i="1"/>
  <c r="L2209" i="1" s="1"/>
  <c r="R2208" i="1"/>
  <c r="Q2208" i="1"/>
  <c r="P2208" i="1"/>
  <c r="O2208" i="1"/>
  <c r="N2208" i="1"/>
  <c r="M2208" i="1"/>
  <c r="K2208" i="1"/>
  <c r="H2208" i="1" s="1"/>
  <c r="J2208" i="1"/>
  <c r="I2208" i="1"/>
  <c r="G2208" i="1"/>
  <c r="L2208" i="1" s="1"/>
  <c r="R2207" i="1"/>
  <c r="Q2207" i="1"/>
  <c r="P2207" i="1"/>
  <c r="N2207" i="1"/>
  <c r="M2207" i="1"/>
  <c r="K2207" i="1"/>
  <c r="H2207" i="1" s="1"/>
  <c r="J2207" i="1"/>
  <c r="I2207" i="1"/>
  <c r="R2206" i="1"/>
  <c r="Q2206" i="1"/>
  <c r="P2206" i="1"/>
  <c r="O2206" i="1"/>
  <c r="N2206" i="1"/>
  <c r="M2206" i="1"/>
  <c r="K2206" i="1"/>
  <c r="J2206" i="1"/>
  <c r="G2206" i="1"/>
  <c r="L2206" i="1" s="1"/>
  <c r="R2205" i="1"/>
  <c r="Q2205" i="1"/>
  <c r="P2205" i="1"/>
  <c r="O2205" i="1"/>
  <c r="N2205" i="1"/>
  <c r="M2205" i="1"/>
  <c r="K2205" i="1"/>
  <c r="H2205" i="1" s="1"/>
  <c r="J2205" i="1"/>
  <c r="I2205" i="1"/>
  <c r="G2205" i="1"/>
  <c r="L2205" i="1" s="1"/>
  <c r="R2204" i="1"/>
  <c r="Q2204" i="1"/>
  <c r="P2204" i="1"/>
  <c r="N2204" i="1"/>
  <c r="M2204" i="1"/>
  <c r="K2204" i="1"/>
  <c r="H2204" i="1" s="1"/>
  <c r="J2204" i="1"/>
  <c r="I2204" i="1"/>
  <c r="R2203" i="1"/>
  <c r="Q2203" i="1"/>
  <c r="P2203" i="1"/>
  <c r="O2203" i="1"/>
  <c r="N2203" i="1"/>
  <c r="M2203" i="1"/>
  <c r="K2203" i="1"/>
  <c r="J2203" i="1"/>
  <c r="G2203" i="1"/>
  <c r="L2203" i="1" s="1"/>
  <c r="R2202" i="1"/>
  <c r="Q2202" i="1"/>
  <c r="P2202" i="1"/>
  <c r="O2202" i="1"/>
  <c r="N2202" i="1"/>
  <c r="M2202" i="1"/>
  <c r="K2202" i="1"/>
  <c r="H2202" i="1" s="1"/>
  <c r="J2202" i="1"/>
  <c r="I2202" i="1"/>
  <c r="G2202" i="1"/>
  <c r="L2202" i="1" s="1"/>
  <c r="R2201" i="1"/>
  <c r="Q2201" i="1"/>
  <c r="P2201" i="1"/>
  <c r="N2201" i="1"/>
  <c r="M2201" i="1"/>
  <c r="K2201" i="1"/>
  <c r="H2201" i="1" s="1"/>
  <c r="J2201" i="1"/>
  <c r="I2201" i="1"/>
  <c r="R2200" i="1"/>
  <c r="Q2200" i="1"/>
  <c r="P2200" i="1"/>
  <c r="O2200" i="1"/>
  <c r="N2200" i="1"/>
  <c r="M2200" i="1"/>
  <c r="K2200" i="1"/>
  <c r="J2200" i="1"/>
  <c r="G2200" i="1"/>
  <c r="L2200" i="1" s="1"/>
  <c r="R2199" i="1"/>
  <c r="Q2199" i="1"/>
  <c r="P2199" i="1"/>
  <c r="O2199" i="1"/>
  <c r="N2199" i="1"/>
  <c r="M2199" i="1"/>
  <c r="K2199" i="1"/>
  <c r="H2199" i="1" s="1"/>
  <c r="J2199" i="1"/>
  <c r="I2199" i="1"/>
  <c r="G2199" i="1"/>
  <c r="L2199" i="1" s="1"/>
  <c r="R2198" i="1"/>
  <c r="Q2198" i="1"/>
  <c r="P2198" i="1"/>
  <c r="N2198" i="1"/>
  <c r="M2198" i="1"/>
  <c r="K2198" i="1"/>
  <c r="H2198" i="1" s="1"/>
  <c r="J2198" i="1"/>
  <c r="I2198" i="1"/>
  <c r="R2197" i="1"/>
  <c r="Q2197" i="1"/>
  <c r="P2197" i="1"/>
  <c r="O2197" i="1"/>
  <c r="N2197" i="1"/>
  <c r="M2197" i="1"/>
  <c r="K2197" i="1"/>
  <c r="J2197" i="1"/>
  <c r="G2197" i="1"/>
  <c r="L2197" i="1" s="1"/>
  <c r="R2196" i="1"/>
  <c r="Q2196" i="1"/>
  <c r="P2196" i="1"/>
  <c r="O2196" i="1"/>
  <c r="N2196" i="1"/>
  <c r="M2196" i="1"/>
  <c r="K2196" i="1"/>
  <c r="H2196" i="1" s="1"/>
  <c r="J2196" i="1"/>
  <c r="I2196" i="1"/>
  <c r="G2196" i="1"/>
  <c r="L2196" i="1" s="1"/>
  <c r="R2195" i="1"/>
  <c r="Q2195" i="1"/>
  <c r="P2195" i="1"/>
  <c r="N2195" i="1"/>
  <c r="M2195" i="1"/>
  <c r="K2195" i="1"/>
  <c r="H2195" i="1" s="1"/>
  <c r="J2195" i="1"/>
  <c r="I2195" i="1"/>
  <c r="R2194" i="1"/>
  <c r="Q2194" i="1"/>
  <c r="P2194" i="1"/>
  <c r="O2194" i="1"/>
  <c r="N2194" i="1"/>
  <c r="M2194" i="1"/>
  <c r="K2194" i="1"/>
  <c r="J2194" i="1"/>
  <c r="G2194" i="1"/>
  <c r="L2194" i="1" s="1"/>
  <c r="R2193" i="1"/>
  <c r="Q2193" i="1"/>
  <c r="P2193" i="1"/>
  <c r="O2193" i="1"/>
  <c r="N2193" i="1"/>
  <c r="M2193" i="1"/>
  <c r="K2193" i="1"/>
  <c r="H2193" i="1" s="1"/>
  <c r="J2193" i="1"/>
  <c r="I2193" i="1"/>
  <c r="G2193" i="1"/>
  <c r="L2193" i="1" s="1"/>
  <c r="R2192" i="1"/>
  <c r="Q2192" i="1"/>
  <c r="P2192" i="1"/>
  <c r="N2192" i="1"/>
  <c r="M2192" i="1"/>
  <c r="K2192" i="1"/>
  <c r="H2192" i="1" s="1"/>
  <c r="J2192" i="1"/>
  <c r="I2192" i="1"/>
  <c r="R2191" i="1"/>
  <c r="Q2191" i="1"/>
  <c r="P2191" i="1"/>
  <c r="O2191" i="1"/>
  <c r="N2191" i="1"/>
  <c r="M2191" i="1"/>
  <c r="K2191" i="1"/>
  <c r="J2191" i="1"/>
  <c r="G2191" i="1"/>
  <c r="L2191" i="1" s="1"/>
  <c r="R2190" i="1"/>
  <c r="Q2190" i="1"/>
  <c r="P2190" i="1"/>
  <c r="O2190" i="1"/>
  <c r="N2190" i="1"/>
  <c r="M2190" i="1"/>
  <c r="K2190" i="1"/>
  <c r="H2190" i="1" s="1"/>
  <c r="J2190" i="1"/>
  <c r="I2190" i="1"/>
  <c r="G2190" i="1"/>
  <c r="L2190" i="1" s="1"/>
  <c r="R2189" i="1"/>
  <c r="Q2189" i="1"/>
  <c r="P2189" i="1"/>
  <c r="N2189" i="1"/>
  <c r="M2189" i="1"/>
  <c r="K2189" i="1"/>
  <c r="H2189" i="1" s="1"/>
  <c r="J2189" i="1"/>
  <c r="I2189" i="1"/>
  <c r="R2188" i="1"/>
  <c r="Q2188" i="1"/>
  <c r="P2188" i="1"/>
  <c r="O2188" i="1"/>
  <c r="N2188" i="1"/>
  <c r="M2188" i="1"/>
  <c r="K2188" i="1"/>
  <c r="J2188" i="1"/>
  <c r="G2188" i="1"/>
  <c r="L2188" i="1" s="1"/>
  <c r="R2187" i="1"/>
  <c r="Q2187" i="1"/>
  <c r="P2187" i="1"/>
  <c r="O2187" i="1"/>
  <c r="N2187" i="1"/>
  <c r="M2187" i="1"/>
  <c r="K2187" i="1"/>
  <c r="H2187" i="1" s="1"/>
  <c r="J2187" i="1"/>
  <c r="I2187" i="1"/>
  <c r="G2187" i="1"/>
  <c r="L2187" i="1" s="1"/>
  <c r="R2186" i="1"/>
  <c r="Q2186" i="1"/>
  <c r="P2186" i="1"/>
  <c r="N2186" i="1"/>
  <c r="M2186" i="1"/>
  <c r="K2186" i="1"/>
  <c r="H2186" i="1" s="1"/>
  <c r="J2186" i="1"/>
  <c r="I2186" i="1"/>
  <c r="R2185" i="1"/>
  <c r="Q2185" i="1"/>
  <c r="P2185" i="1"/>
  <c r="O2185" i="1"/>
  <c r="N2185" i="1"/>
  <c r="M2185" i="1"/>
  <c r="K2185" i="1"/>
  <c r="J2185" i="1"/>
  <c r="G2185" i="1"/>
  <c r="L2185" i="1" s="1"/>
  <c r="R2184" i="1"/>
  <c r="Q2184" i="1"/>
  <c r="P2184" i="1"/>
  <c r="O2184" i="1"/>
  <c r="N2184" i="1"/>
  <c r="M2184" i="1"/>
  <c r="K2184" i="1"/>
  <c r="H2184" i="1" s="1"/>
  <c r="J2184" i="1"/>
  <c r="I2184" i="1"/>
  <c r="G2184" i="1"/>
  <c r="L2184" i="1" s="1"/>
  <c r="R2183" i="1"/>
  <c r="Q2183" i="1"/>
  <c r="P2183" i="1"/>
  <c r="N2183" i="1"/>
  <c r="M2183" i="1"/>
  <c r="K2183" i="1"/>
  <c r="H2183" i="1" s="1"/>
  <c r="J2183" i="1"/>
  <c r="I2183" i="1"/>
  <c r="R2182" i="1"/>
  <c r="Q2182" i="1"/>
  <c r="P2182" i="1"/>
  <c r="O2182" i="1"/>
  <c r="N2182" i="1"/>
  <c r="M2182" i="1"/>
  <c r="K2182" i="1"/>
  <c r="J2182" i="1"/>
  <c r="G2182" i="1"/>
  <c r="L2182" i="1" s="1"/>
  <c r="R2181" i="1"/>
  <c r="Q2181" i="1"/>
  <c r="P2181" i="1"/>
  <c r="O2181" i="1"/>
  <c r="N2181" i="1"/>
  <c r="M2181" i="1"/>
  <c r="K2181" i="1"/>
  <c r="H2181" i="1" s="1"/>
  <c r="J2181" i="1"/>
  <c r="I2181" i="1"/>
  <c r="G2181" i="1"/>
  <c r="L2181" i="1" s="1"/>
  <c r="R2180" i="1"/>
  <c r="Q2180" i="1"/>
  <c r="P2180" i="1"/>
  <c r="N2180" i="1"/>
  <c r="M2180" i="1"/>
  <c r="K2180" i="1"/>
  <c r="H2180" i="1" s="1"/>
  <c r="J2180" i="1"/>
  <c r="I2180" i="1"/>
  <c r="R2179" i="1"/>
  <c r="Q2179" i="1"/>
  <c r="P2179" i="1"/>
  <c r="O2179" i="1"/>
  <c r="N2179" i="1"/>
  <c r="M2179" i="1"/>
  <c r="K2179" i="1"/>
  <c r="J2179" i="1"/>
  <c r="G2179" i="1"/>
  <c r="L2179" i="1" s="1"/>
  <c r="R2178" i="1"/>
  <c r="Q2178" i="1"/>
  <c r="P2178" i="1"/>
  <c r="O2178" i="1"/>
  <c r="N2178" i="1"/>
  <c r="M2178" i="1"/>
  <c r="K2178" i="1"/>
  <c r="H2178" i="1" s="1"/>
  <c r="J2178" i="1"/>
  <c r="I2178" i="1"/>
  <c r="G2178" i="1"/>
  <c r="L2178" i="1" s="1"/>
  <c r="R2177" i="1"/>
  <c r="Q2177" i="1"/>
  <c r="P2177" i="1"/>
  <c r="N2177" i="1"/>
  <c r="M2177" i="1"/>
  <c r="K2177" i="1"/>
  <c r="H2177" i="1" s="1"/>
  <c r="J2177" i="1"/>
  <c r="I2177" i="1"/>
  <c r="R2176" i="1"/>
  <c r="Q2176" i="1"/>
  <c r="P2176" i="1"/>
  <c r="O2176" i="1"/>
  <c r="N2176" i="1"/>
  <c r="M2176" i="1"/>
  <c r="K2176" i="1"/>
  <c r="J2176" i="1"/>
  <c r="G2176" i="1"/>
  <c r="L2176" i="1" s="1"/>
  <c r="R2175" i="1"/>
  <c r="Q2175" i="1"/>
  <c r="P2175" i="1"/>
  <c r="O2175" i="1"/>
  <c r="N2175" i="1"/>
  <c r="M2175" i="1"/>
  <c r="K2175" i="1"/>
  <c r="H2175" i="1" s="1"/>
  <c r="J2175" i="1"/>
  <c r="I2175" i="1"/>
  <c r="G2175" i="1"/>
  <c r="L2175" i="1" s="1"/>
  <c r="R2174" i="1"/>
  <c r="Q2174" i="1"/>
  <c r="P2174" i="1"/>
  <c r="N2174" i="1"/>
  <c r="M2174" i="1"/>
  <c r="K2174" i="1"/>
  <c r="H2174" i="1" s="1"/>
  <c r="J2174" i="1"/>
  <c r="I2174" i="1"/>
  <c r="R2173" i="1"/>
  <c r="Q2173" i="1"/>
  <c r="P2173" i="1"/>
  <c r="O2173" i="1"/>
  <c r="N2173" i="1"/>
  <c r="M2173" i="1"/>
  <c r="K2173" i="1"/>
  <c r="J2173" i="1"/>
  <c r="G2173" i="1"/>
  <c r="L2173" i="1" s="1"/>
  <c r="R2172" i="1"/>
  <c r="Q2172" i="1"/>
  <c r="P2172" i="1"/>
  <c r="O2172" i="1"/>
  <c r="N2172" i="1"/>
  <c r="M2172" i="1"/>
  <c r="K2172" i="1"/>
  <c r="H2172" i="1" s="1"/>
  <c r="J2172" i="1"/>
  <c r="I2172" i="1"/>
  <c r="G2172" i="1"/>
  <c r="L2172" i="1" s="1"/>
  <c r="R2171" i="1"/>
  <c r="Q2171" i="1"/>
  <c r="P2171" i="1"/>
  <c r="N2171" i="1"/>
  <c r="M2171" i="1"/>
  <c r="K2171" i="1"/>
  <c r="H2171" i="1" s="1"/>
  <c r="J2171" i="1"/>
  <c r="I2171" i="1"/>
  <c r="R2170" i="1"/>
  <c r="Q2170" i="1"/>
  <c r="P2170" i="1"/>
  <c r="O2170" i="1"/>
  <c r="N2170" i="1"/>
  <c r="M2170" i="1"/>
  <c r="K2170" i="1"/>
  <c r="J2170" i="1"/>
  <c r="G2170" i="1"/>
  <c r="L2170" i="1" s="1"/>
  <c r="R2169" i="1"/>
  <c r="Q2169" i="1"/>
  <c r="P2169" i="1"/>
  <c r="O2169" i="1"/>
  <c r="N2169" i="1"/>
  <c r="M2169" i="1"/>
  <c r="K2169" i="1"/>
  <c r="H2169" i="1" s="1"/>
  <c r="J2169" i="1"/>
  <c r="I2169" i="1"/>
  <c r="G2169" i="1"/>
  <c r="L2169" i="1" s="1"/>
  <c r="R2168" i="1"/>
  <c r="Q2168" i="1"/>
  <c r="P2168" i="1"/>
  <c r="N2168" i="1"/>
  <c r="M2168" i="1"/>
  <c r="K2168" i="1"/>
  <c r="H2168" i="1" s="1"/>
  <c r="J2168" i="1"/>
  <c r="I2168" i="1"/>
  <c r="R2167" i="1"/>
  <c r="Q2167" i="1"/>
  <c r="P2167" i="1"/>
  <c r="O2167" i="1"/>
  <c r="N2167" i="1"/>
  <c r="M2167" i="1"/>
  <c r="K2167" i="1"/>
  <c r="J2167" i="1"/>
  <c r="G2167" i="1"/>
  <c r="L2167" i="1" s="1"/>
  <c r="R2166" i="1"/>
  <c r="Q2166" i="1"/>
  <c r="P2166" i="1"/>
  <c r="O2166" i="1"/>
  <c r="N2166" i="1"/>
  <c r="M2166" i="1"/>
  <c r="K2166" i="1"/>
  <c r="H2166" i="1" s="1"/>
  <c r="J2166" i="1"/>
  <c r="I2166" i="1"/>
  <c r="G2166" i="1"/>
  <c r="L2166" i="1" s="1"/>
  <c r="R2165" i="1"/>
  <c r="Q2165" i="1"/>
  <c r="P2165" i="1"/>
  <c r="N2165" i="1"/>
  <c r="M2165" i="1"/>
  <c r="K2165" i="1"/>
  <c r="H2165" i="1" s="1"/>
  <c r="J2165" i="1"/>
  <c r="I2165" i="1"/>
  <c r="R2164" i="1"/>
  <c r="Q2164" i="1"/>
  <c r="P2164" i="1"/>
  <c r="O2164" i="1"/>
  <c r="N2164" i="1"/>
  <c r="M2164" i="1"/>
  <c r="K2164" i="1"/>
  <c r="J2164" i="1"/>
  <c r="G2164" i="1"/>
  <c r="L2164" i="1" s="1"/>
  <c r="R2163" i="1"/>
  <c r="Q2163" i="1"/>
  <c r="P2163" i="1"/>
  <c r="O2163" i="1"/>
  <c r="N2163" i="1"/>
  <c r="M2163" i="1"/>
  <c r="K2163" i="1"/>
  <c r="H2163" i="1" s="1"/>
  <c r="J2163" i="1"/>
  <c r="I2163" i="1"/>
  <c r="G2163" i="1"/>
  <c r="L2163" i="1" s="1"/>
  <c r="R2162" i="1"/>
  <c r="Q2162" i="1"/>
  <c r="P2162" i="1"/>
  <c r="N2162" i="1"/>
  <c r="M2162" i="1"/>
  <c r="K2162" i="1"/>
  <c r="H2162" i="1" s="1"/>
  <c r="J2162" i="1"/>
  <c r="I2162" i="1"/>
  <c r="R2161" i="1"/>
  <c r="Q2161" i="1"/>
  <c r="P2161" i="1"/>
  <c r="O2161" i="1"/>
  <c r="N2161" i="1"/>
  <c r="M2161" i="1"/>
  <c r="K2161" i="1"/>
  <c r="J2161" i="1"/>
  <c r="G2161" i="1"/>
  <c r="L2161" i="1" s="1"/>
  <c r="R2160" i="1"/>
  <c r="Q2160" i="1"/>
  <c r="P2160" i="1"/>
  <c r="O2160" i="1"/>
  <c r="N2160" i="1"/>
  <c r="M2160" i="1"/>
  <c r="K2160" i="1"/>
  <c r="H2160" i="1" s="1"/>
  <c r="J2160" i="1"/>
  <c r="I2160" i="1"/>
  <c r="G2160" i="1"/>
  <c r="L2160" i="1" s="1"/>
  <c r="R2159" i="1"/>
  <c r="Q2159" i="1"/>
  <c r="P2159" i="1"/>
  <c r="N2159" i="1"/>
  <c r="M2159" i="1"/>
  <c r="K2159" i="1"/>
  <c r="H2159" i="1" s="1"/>
  <c r="J2159" i="1"/>
  <c r="I2159" i="1"/>
  <c r="R2158" i="1"/>
  <c r="Q2158" i="1"/>
  <c r="P2158" i="1"/>
  <c r="O2158" i="1"/>
  <c r="N2158" i="1"/>
  <c r="M2158" i="1"/>
  <c r="K2158" i="1"/>
  <c r="J2158" i="1"/>
  <c r="G2158" i="1"/>
  <c r="L2158" i="1" s="1"/>
  <c r="R2157" i="1"/>
  <c r="Q2157" i="1"/>
  <c r="P2157" i="1"/>
  <c r="O2157" i="1"/>
  <c r="N2157" i="1"/>
  <c r="M2157" i="1"/>
  <c r="K2157" i="1"/>
  <c r="H2157" i="1" s="1"/>
  <c r="J2157" i="1"/>
  <c r="I2157" i="1"/>
  <c r="G2157" i="1"/>
  <c r="L2157" i="1" s="1"/>
  <c r="R2156" i="1"/>
  <c r="Q2156" i="1"/>
  <c r="P2156" i="1"/>
  <c r="N2156" i="1"/>
  <c r="M2156" i="1"/>
  <c r="K2156" i="1"/>
  <c r="H2156" i="1" s="1"/>
  <c r="J2156" i="1"/>
  <c r="I2156" i="1"/>
  <c r="R2155" i="1"/>
  <c r="Q2155" i="1"/>
  <c r="P2155" i="1"/>
  <c r="O2155" i="1"/>
  <c r="N2155" i="1"/>
  <c r="M2155" i="1"/>
  <c r="K2155" i="1"/>
  <c r="J2155" i="1"/>
  <c r="G2155" i="1"/>
  <c r="L2155" i="1" s="1"/>
  <c r="R2154" i="1"/>
  <c r="Q2154" i="1"/>
  <c r="P2154" i="1"/>
  <c r="O2154" i="1"/>
  <c r="N2154" i="1"/>
  <c r="M2154" i="1"/>
  <c r="K2154" i="1"/>
  <c r="H2154" i="1" s="1"/>
  <c r="J2154" i="1"/>
  <c r="I2154" i="1"/>
  <c r="G2154" i="1"/>
  <c r="L2154" i="1" s="1"/>
  <c r="R2153" i="1"/>
  <c r="Q2153" i="1"/>
  <c r="P2153" i="1"/>
  <c r="N2153" i="1"/>
  <c r="M2153" i="1"/>
  <c r="K2153" i="1"/>
  <c r="H2153" i="1" s="1"/>
  <c r="J2153" i="1"/>
  <c r="I2153" i="1"/>
  <c r="R2152" i="1"/>
  <c r="Q2152" i="1"/>
  <c r="P2152" i="1"/>
  <c r="O2152" i="1"/>
  <c r="N2152" i="1"/>
  <c r="M2152" i="1"/>
  <c r="K2152" i="1"/>
  <c r="J2152" i="1"/>
  <c r="G2152" i="1"/>
  <c r="L2152" i="1" s="1"/>
  <c r="R2151" i="1"/>
  <c r="Q2151" i="1"/>
  <c r="P2151" i="1"/>
  <c r="O2151" i="1"/>
  <c r="N2151" i="1"/>
  <c r="M2151" i="1"/>
  <c r="K2151" i="1"/>
  <c r="H2151" i="1" s="1"/>
  <c r="J2151" i="1"/>
  <c r="I2151" i="1"/>
  <c r="G2151" i="1"/>
  <c r="L2151" i="1" s="1"/>
  <c r="R2150" i="1"/>
  <c r="Q2150" i="1"/>
  <c r="P2150" i="1"/>
  <c r="N2150" i="1"/>
  <c r="M2150" i="1"/>
  <c r="K2150" i="1"/>
  <c r="H2150" i="1" s="1"/>
  <c r="J2150" i="1"/>
  <c r="I2150" i="1"/>
  <c r="R2149" i="1"/>
  <c r="Q2149" i="1"/>
  <c r="P2149" i="1"/>
  <c r="O2149" i="1"/>
  <c r="N2149" i="1"/>
  <c r="M2149" i="1"/>
  <c r="K2149" i="1"/>
  <c r="J2149" i="1"/>
  <c r="G2149" i="1"/>
  <c r="L2149" i="1" s="1"/>
  <c r="R2148" i="1"/>
  <c r="Q2148" i="1"/>
  <c r="P2148" i="1"/>
  <c r="O2148" i="1"/>
  <c r="N2148" i="1"/>
  <c r="M2148" i="1"/>
  <c r="K2148" i="1"/>
  <c r="H2148" i="1" s="1"/>
  <c r="J2148" i="1"/>
  <c r="I2148" i="1"/>
  <c r="G2148" i="1"/>
  <c r="L2148" i="1" s="1"/>
  <c r="R2147" i="1"/>
  <c r="Q2147" i="1"/>
  <c r="P2147" i="1"/>
  <c r="N2147" i="1"/>
  <c r="M2147" i="1"/>
  <c r="K2147" i="1"/>
  <c r="H2147" i="1" s="1"/>
  <c r="J2147" i="1"/>
  <c r="I2147" i="1"/>
  <c r="R2146" i="1"/>
  <c r="Q2146" i="1"/>
  <c r="P2146" i="1"/>
  <c r="O2146" i="1"/>
  <c r="N2146" i="1"/>
  <c r="M2146" i="1"/>
  <c r="K2146" i="1"/>
  <c r="J2146" i="1"/>
  <c r="G2146" i="1"/>
  <c r="L2146" i="1" s="1"/>
  <c r="R2145" i="1"/>
  <c r="Q2145" i="1"/>
  <c r="P2145" i="1"/>
  <c r="O2145" i="1"/>
  <c r="N2145" i="1"/>
  <c r="M2145" i="1"/>
  <c r="K2145" i="1"/>
  <c r="H2145" i="1" s="1"/>
  <c r="J2145" i="1"/>
  <c r="I2145" i="1"/>
  <c r="G2145" i="1"/>
  <c r="L2145" i="1" s="1"/>
  <c r="R2144" i="1"/>
  <c r="Q2144" i="1"/>
  <c r="P2144" i="1"/>
  <c r="N2144" i="1"/>
  <c r="M2144" i="1"/>
  <c r="K2144" i="1"/>
  <c r="H2144" i="1" s="1"/>
  <c r="J2144" i="1"/>
  <c r="I2144" i="1"/>
  <c r="R2143" i="1"/>
  <c r="Q2143" i="1"/>
  <c r="P2143" i="1"/>
  <c r="O2143" i="1"/>
  <c r="N2143" i="1"/>
  <c r="M2143" i="1"/>
  <c r="K2143" i="1"/>
  <c r="J2143" i="1"/>
  <c r="G2143" i="1"/>
  <c r="L2143" i="1" s="1"/>
  <c r="R2142" i="1"/>
  <c r="Q2142" i="1"/>
  <c r="P2142" i="1"/>
  <c r="O2142" i="1"/>
  <c r="N2142" i="1"/>
  <c r="M2142" i="1"/>
  <c r="K2142" i="1"/>
  <c r="H2142" i="1" s="1"/>
  <c r="J2142" i="1"/>
  <c r="I2142" i="1"/>
  <c r="G2142" i="1"/>
  <c r="L2142" i="1" s="1"/>
  <c r="R2141" i="1"/>
  <c r="Q2141" i="1"/>
  <c r="P2141" i="1"/>
  <c r="N2141" i="1"/>
  <c r="M2141" i="1"/>
  <c r="K2141" i="1"/>
  <c r="H2141" i="1" s="1"/>
  <c r="J2141" i="1"/>
  <c r="I2141" i="1"/>
  <c r="R2140" i="1"/>
  <c r="Q2140" i="1"/>
  <c r="P2140" i="1"/>
  <c r="O2140" i="1"/>
  <c r="N2140" i="1"/>
  <c r="M2140" i="1"/>
  <c r="K2140" i="1"/>
  <c r="J2140" i="1"/>
  <c r="G2140" i="1"/>
  <c r="L2140" i="1" s="1"/>
  <c r="R2139" i="1"/>
  <c r="Q2139" i="1"/>
  <c r="P2139" i="1"/>
  <c r="O2139" i="1"/>
  <c r="N2139" i="1"/>
  <c r="M2139" i="1"/>
  <c r="K2139" i="1"/>
  <c r="H2139" i="1" s="1"/>
  <c r="J2139" i="1"/>
  <c r="I2139" i="1"/>
  <c r="G2139" i="1"/>
  <c r="L2139" i="1" s="1"/>
  <c r="R2138" i="1"/>
  <c r="Q2138" i="1"/>
  <c r="P2138" i="1"/>
  <c r="N2138" i="1"/>
  <c r="M2138" i="1"/>
  <c r="K2138" i="1"/>
  <c r="H2138" i="1" s="1"/>
  <c r="J2138" i="1"/>
  <c r="I2138" i="1"/>
  <c r="R2137" i="1"/>
  <c r="Q2137" i="1"/>
  <c r="P2137" i="1"/>
  <c r="O2137" i="1"/>
  <c r="N2137" i="1"/>
  <c r="M2137" i="1"/>
  <c r="K2137" i="1"/>
  <c r="J2137" i="1"/>
  <c r="G2137" i="1"/>
  <c r="L2137" i="1" s="1"/>
  <c r="R2136" i="1"/>
  <c r="Q2136" i="1"/>
  <c r="P2136" i="1"/>
  <c r="O2136" i="1"/>
  <c r="N2136" i="1"/>
  <c r="M2136" i="1"/>
  <c r="K2136" i="1"/>
  <c r="H2136" i="1" s="1"/>
  <c r="J2136" i="1"/>
  <c r="I2136" i="1"/>
  <c r="G2136" i="1"/>
  <c r="L2136" i="1" s="1"/>
  <c r="R2135" i="1"/>
  <c r="Q2135" i="1"/>
  <c r="P2135" i="1"/>
  <c r="N2135" i="1"/>
  <c r="M2135" i="1"/>
  <c r="K2135" i="1"/>
  <c r="H2135" i="1" s="1"/>
  <c r="J2135" i="1"/>
  <c r="I2135" i="1"/>
  <c r="R2134" i="1"/>
  <c r="Q2134" i="1"/>
  <c r="P2134" i="1"/>
  <c r="O2134" i="1"/>
  <c r="N2134" i="1"/>
  <c r="M2134" i="1"/>
  <c r="K2134" i="1"/>
  <c r="J2134" i="1"/>
  <c r="G2134" i="1"/>
  <c r="L2134" i="1" s="1"/>
  <c r="R2133" i="1"/>
  <c r="Q2133" i="1"/>
  <c r="P2133" i="1"/>
  <c r="O2133" i="1"/>
  <c r="N2133" i="1"/>
  <c r="M2133" i="1"/>
  <c r="K2133" i="1"/>
  <c r="H2133" i="1" s="1"/>
  <c r="J2133" i="1"/>
  <c r="I2133" i="1"/>
  <c r="G2133" i="1"/>
  <c r="L2133" i="1" s="1"/>
  <c r="R2132" i="1"/>
  <c r="Q2132" i="1"/>
  <c r="P2132" i="1"/>
  <c r="N2132" i="1"/>
  <c r="M2132" i="1"/>
  <c r="K2132" i="1"/>
  <c r="H2132" i="1" s="1"/>
  <c r="J2132" i="1"/>
  <c r="I2132" i="1"/>
  <c r="R2131" i="1"/>
  <c r="Q2131" i="1"/>
  <c r="P2131" i="1"/>
  <c r="O2131" i="1"/>
  <c r="N2131" i="1"/>
  <c r="M2131" i="1"/>
  <c r="K2131" i="1"/>
  <c r="J2131" i="1"/>
  <c r="G2131" i="1"/>
  <c r="L2131" i="1" s="1"/>
  <c r="R2130" i="1"/>
  <c r="Q2130" i="1"/>
  <c r="P2130" i="1"/>
  <c r="O2130" i="1"/>
  <c r="N2130" i="1"/>
  <c r="M2130" i="1"/>
  <c r="K2130" i="1"/>
  <c r="H2130" i="1" s="1"/>
  <c r="J2130" i="1"/>
  <c r="I2130" i="1"/>
  <c r="G2130" i="1"/>
  <c r="L2130" i="1" s="1"/>
  <c r="R2129" i="1"/>
  <c r="Q2129" i="1"/>
  <c r="P2129" i="1"/>
  <c r="N2129" i="1"/>
  <c r="M2129" i="1"/>
  <c r="K2129" i="1"/>
  <c r="H2129" i="1" s="1"/>
  <c r="J2129" i="1"/>
  <c r="I2129" i="1"/>
  <c r="R2128" i="1"/>
  <c r="Q2128" i="1"/>
  <c r="P2128" i="1"/>
  <c r="O2128" i="1"/>
  <c r="N2128" i="1"/>
  <c r="M2128" i="1"/>
  <c r="K2128" i="1"/>
  <c r="J2128" i="1"/>
  <c r="G2128" i="1"/>
  <c r="L2128" i="1" s="1"/>
  <c r="R2127" i="1"/>
  <c r="Q2127" i="1"/>
  <c r="P2127" i="1"/>
  <c r="O2127" i="1"/>
  <c r="N2127" i="1"/>
  <c r="M2127" i="1"/>
  <c r="K2127" i="1"/>
  <c r="H2127" i="1" s="1"/>
  <c r="J2127" i="1"/>
  <c r="I2127" i="1"/>
  <c r="G2127" i="1"/>
  <c r="L2127" i="1" s="1"/>
  <c r="R2126" i="1"/>
  <c r="Q2126" i="1"/>
  <c r="P2126" i="1"/>
  <c r="N2126" i="1"/>
  <c r="M2126" i="1"/>
  <c r="K2126" i="1"/>
  <c r="H2126" i="1" s="1"/>
  <c r="J2126" i="1"/>
  <c r="I2126" i="1"/>
  <c r="R2125" i="1"/>
  <c r="Q2125" i="1"/>
  <c r="P2125" i="1"/>
  <c r="O2125" i="1"/>
  <c r="N2125" i="1"/>
  <c r="M2125" i="1"/>
  <c r="K2125" i="1"/>
  <c r="J2125" i="1"/>
  <c r="G2125" i="1"/>
  <c r="L2125" i="1" s="1"/>
  <c r="R2124" i="1"/>
  <c r="Q2124" i="1"/>
  <c r="P2124" i="1"/>
  <c r="O2124" i="1"/>
  <c r="N2124" i="1"/>
  <c r="M2124" i="1"/>
  <c r="K2124" i="1"/>
  <c r="H2124" i="1" s="1"/>
  <c r="J2124" i="1"/>
  <c r="I2124" i="1"/>
  <c r="G2124" i="1"/>
  <c r="L2124" i="1" s="1"/>
  <c r="R2123" i="1"/>
  <c r="Q2123" i="1"/>
  <c r="P2123" i="1"/>
  <c r="N2123" i="1"/>
  <c r="M2123" i="1"/>
  <c r="K2123" i="1"/>
  <c r="H2123" i="1" s="1"/>
  <c r="J2123" i="1"/>
  <c r="I2123" i="1"/>
  <c r="R2122" i="1"/>
  <c r="Q2122" i="1"/>
  <c r="P2122" i="1"/>
  <c r="O2122" i="1"/>
  <c r="N2122" i="1"/>
  <c r="M2122" i="1"/>
  <c r="K2122" i="1"/>
  <c r="J2122" i="1"/>
  <c r="G2122" i="1"/>
  <c r="L2122" i="1" s="1"/>
  <c r="R2121" i="1"/>
  <c r="Q2121" i="1"/>
  <c r="P2121" i="1"/>
  <c r="O2121" i="1"/>
  <c r="N2121" i="1"/>
  <c r="M2121" i="1"/>
  <c r="K2121" i="1"/>
  <c r="H2121" i="1" s="1"/>
  <c r="J2121" i="1"/>
  <c r="I2121" i="1"/>
  <c r="G2121" i="1"/>
  <c r="L2121" i="1" s="1"/>
  <c r="R2120" i="1"/>
  <c r="Q2120" i="1"/>
  <c r="P2120" i="1"/>
  <c r="N2120" i="1"/>
  <c r="M2120" i="1"/>
  <c r="K2120" i="1"/>
  <c r="H2120" i="1" s="1"/>
  <c r="J2120" i="1"/>
  <c r="I2120" i="1"/>
  <c r="R2119" i="1"/>
  <c r="Q2119" i="1"/>
  <c r="P2119" i="1"/>
  <c r="O2119" i="1"/>
  <c r="N2119" i="1"/>
  <c r="M2119" i="1"/>
  <c r="K2119" i="1"/>
  <c r="J2119" i="1"/>
  <c r="G2119" i="1"/>
  <c r="L2119" i="1" s="1"/>
  <c r="R2118" i="1"/>
  <c r="Q2118" i="1"/>
  <c r="P2118" i="1"/>
  <c r="O2118" i="1"/>
  <c r="N2118" i="1"/>
  <c r="M2118" i="1"/>
  <c r="K2118" i="1"/>
  <c r="H2118" i="1" s="1"/>
  <c r="J2118" i="1"/>
  <c r="I2118" i="1"/>
  <c r="G2118" i="1"/>
  <c r="L2118" i="1" s="1"/>
  <c r="R2117" i="1"/>
  <c r="Q2117" i="1"/>
  <c r="P2117" i="1"/>
  <c r="N2117" i="1"/>
  <c r="M2117" i="1"/>
  <c r="K2117" i="1"/>
  <c r="H2117" i="1" s="1"/>
  <c r="J2117" i="1"/>
  <c r="I2117" i="1"/>
  <c r="R2116" i="1"/>
  <c r="Q2116" i="1"/>
  <c r="P2116" i="1"/>
  <c r="O2116" i="1"/>
  <c r="N2116" i="1"/>
  <c r="M2116" i="1"/>
  <c r="K2116" i="1"/>
  <c r="J2116" i="1"/>
  <c r="G2116" i="1"/>
  <c r="L2116" i="1" s="1"/>
  <c r="R2115" i="1"/>
  <c r="Q2115" i="1"/>
  <c r="P2115" i="1"/>
  <c r="O2115" i="1"/>
  <c r="N2115" i="1"/>
  <c r="M2115" i="1"/>
  <c r="K2115" i="1"/>
  <c r="H2115" i="1" s="1"/>
  <c r="J2115" i="1"/>
  <c r="I2115" i="1"/>
  <c r="G2115" i="1"/>
  <c r="L2115" i="1" s="1"/>
  <c r="R2114" i="1"/>
  <c r="Q2114" i="1"/>
  <c r="P2114" i="1"/>
  <c r="N2114" i="1"/>
  <c r="M2114" i="1"/>
  <c r="K2114" i="1"/>
  <c r="H2114" i="1" s="1"/>
  <c r="J2114" i="1"/>
  <c r="I2114" i="1"/>
  <c r="R2113" i="1"/>
  <c r="Q2113" i="1"/>
  <c r="P2113" i="1"/>
  <c r="O2113" i="1"/>
  <c r="N2113" i="1"/>
  <c r="M2113" i="1"/>
  <c r="K2113" i="1"/>
  <c r="J2113" i="1"/>
  <c r="G2113" i="1"/>
  <c r="L2113" i="1" s="1"/>
  <c r="R2112" i="1"/>
  <c r="Q2112" i="1"/>
  <c r="P2112" i="1"/>
  <c r="O2112" i="1"/>
  <c r="N2112" i="1"/>
  <c r="M2112" i="1"/>
  <c r="K2112" i="1"/>
  <c r="H2112" i="1" s="1"/>
  <c r="J2112" i="1"/>
  <c r="I2112" i="1"/>
  <c r="G2112" i="1"/>
  <c r="L2112" i="1" s="1"/>
  <c r="R2111" i="1"/>
  <c r="Q2111" i="1"/>
  <c r="P2111" i="1"/>
  <c r="N2111" i="1"/>
  <c r="M2111" i="1"/>
  <c r="K2111" i="1"/>
  <c r="H2111" i="1" s="1"/>
  <c r="J2111" i="1"/>
  <c r="I2111" i="1"/>
  <c r="R2110" i="1"/>
  <c r="Q2110" i="1"/>
  <c r="P2110" i="1"/>
  <c r="O2110" i="1"/>
  <c r="N2110" i="1"/>
  <c r="M2110" i="1"/>
  <c r="K2110" i="1"/>
  <c r="J2110" i="1"/>
  <c r="G2110" i="1"/>
  <c r="L2110" i="1" s="1"/>
  <c r="R2109" i="1"/>
  <c r="Q2109" i="1"/>
  <c r="P2109" i="1"/>
  <c r="O2109" i="1"/>
  <c r="N2109" i="1"/>
  <c r="M2109" i="1"/>
  <c r="K2109" i="1"/>
  <c r="H2109" i="1" s="1"/>
  <c r="J2109" i="1"/>
  <c r="I2109" i="1"/>
  <c r="G2109" i="1"/>
  <c r="L2109" i="1" s="1"/>
  <c r="R2108" i="1"/>
  <c r="Q2108" i="1"/>
  <c r="P2108" i="1"/>
  <c r="N2108" i="1"/>
  <c r="M2108" i="1"/>
  <c r="K2108" i="1"/>
  <c r="H2108" i="1" s="1"/>
  <c r="J2108" i="1"/>
  <c r="I2108" i="1"/>
  <c r="R2107" i="1"/>
  <c r="Q2107" i="1"/>
  <c r="P2107" i="1"/>
  <c r="O2107" i="1"/>
  <c r="N2107" i="1"/>
  <c r="M2107" i="1"/>
  <c r="K2107" i="1"/>
  <c r="J2107" i="1"/>
  <c r="G2107" i="1"/>
  <c r="L2107" i="1" s="1"/>
  <c r="R2106" i="1"/>
  <c r="Q2106" i="1"/>
  <c r="P2106" i="1"/>
  <c r="O2106" i="1"/>
  <c r="N2106" i="1"/>
  <c r="M2106" i="1"/>
  <c r="K2106" i="1"/>
  <c r="H2106" i="1" s="1"/>
  <c r="J2106" i="1"/>
  <c r="I2106" i="1"/>
  <c r="G2106" i="1"/>
  <c r="L2106" i="1" s="1"/>
  <c r="R2105" i="1"/>
  <c r="Q2105" i="1"/>
  <c r="P2105" i="1"/>
  <c r="N2105" i="1"/>
  <c r="M2105" i="1"/>
  <c r="K2105" i="1"/>
  <c r="H2105" i="1" s="1"/>
  <c r="J2105" i="1"/>
  <c r="I2105" i="1"/>
  <c r="R2104" i="1"/>
  <c r="Q2104" i="1"/>
  <c r="P2104" i="1"/>
  <c r="O2104" i="1"/>
  <c r="N2104" i="1"/>
  <c r="M2104" i="1"/>
  <c r="K2104" i="1"/>
  <c r="J2104" i="1"/>
  <c r="G2104" i="1"/>
  <c r="L2104" i="1" s="1"/>
  <c r="R2103" i="1"/>
  <c r="Q2103" i="1"/>
  <c r="P2103" i="1"/>
  <c r="O2103" i="1"/>
  <c r="N2103" i="1"/>
  <c r="M2103" i="1"/>
  <c r="K2103" i="1"/>
  <c r="H2103" i="1" s="1"/>
  <c r="J2103" i="1"/>
  <c r="I2103" i="1"/>
  <c r="G2103" i="1"/>
  <c r="L2103" i="1" s="1"/>
  <c r="R2102" i="1"/>
  <c r="Q2102" i="1"/>
  <c r="P2102" i="1"/>
  <c r="N2102" i="1"/>
  <c r="M2102" i="1"/>
  <c r="K2102" i="1"/>
  <c r="H2102" i="1" s="1"/>
  <c r="J2102" i="1"/>
  <c r="I2102" i="1"/>
  <c r="R2101" i="1"/>
  <c r="Q2101" i="1"/>
  <c r="P2101" i="1"/>
  <c r="O2101" i="1"/>
  <c r="N2101" i="1"/>
  <c r="M2101" i="1"/>
  <c r="K2101" i="1"/>
  <c r="J2101" i="1"/>
  <c r="G2101" i="1"/>
  <c r="L2101" i="1" s="1"/>
  <c r="R2100" i="1"/>
  <c r="Q2100" i="1"/>
  <c r="P2100" i="1"/>
  <c r="O2100" i="1"/>
  <c r="N2100" i="1"/>
  <c r="M2100" i="1"/>
  <c r="K2100" i="1"/>
  <c r="H2100" i="1" s="1"/>
  <c r="J2100" i="1"/>
  <c r="I2100" i="1"/>
  <c r="G2100" i="1"/>
  <c r="L2100" i="1" s="1"/>
  <c r="R2099" i="1"/>
  <c r="Q2099" i="1"/>
  <c r="P2099" i="1"/>
  <c r="N2099" i="1"/>
  <c r="M2099" i="1"/>
  <c r="K2099" i="1"/>
  <c r="H2099" i="1" s="1"/>
  <c r="J2099" i="1"/>
  <c r="I2099" i="1"/>
  <c r="R2098" i="1"/>
  <c r="Q2098" i="1"/>
  <c r="P2098" i="1"/>
  <c r="O2098" i="1"/>
  <c r="N2098" i="1"/>
  <c r="M2098" i="1"/>
  <c r="K2098" i="1"/>
  <c r="J2098" i="1"/>
  <c r="G2098" i="1"/>
  <c r="L2098" i="1" s="1"/>
  <c r="R2097" i="1"/>
  <c r="Q2097" i="1"/>
  <c r="P2097" i="1"/>
  <c r="O2097" i="1"/>
  <c r="N2097" i="1"/>
  <c r="M2097" i="1"/>
  <c r="K2097" i="1"/>
  <c r="H2097" i="1" s="1"/>
  <c r="J2097" i="1"/>
  <c r="I2097" i="1"/>
  <c r="G2097" i="1"/>
  <c r="L2097" i="1" s="1"/>
  <c r="R2096" i="1"/>
  <c r="Q2096" i="1"/>
  <c r="P2096" i="1"/>
  <c r="N2096" i="1"/>
  <c r="M2096" i="1"/>
  <c r="K2096" i="1"/>
  <c r="H2096" i="1" s="1"/>
  <c r="J2096" i="1"/>
  <c r="I2096" i="1"/>
  <c r="R2095" i="1"/>
  <c r="Q2095" i="1"/>
  <c r="P2095" i="1"/>
  <c r="O2095" i="1"/>
  <c r="N2095" i="1"/>
  <c r="M2095" i="1"/>
  <c r="K2095" i="1"/>
  <c r="J2095" i="1"/>
  <c r="G2095" i="1"/>
  <c r="L2095" i="1" s="1"/>
  <c r="R2094" i="1"/>
  <c r="Q2094" i="1"/>
  <c r="P2094" i="1"/>
  <c r="O2094" i="1"/>
  <c r="N2094" i="1"/>
  <c r="M2094" i="1"/>
  <c r="K2094" i="1"/>
  <c r="H2094" i="1" s="1"/>
  <c r="J2094" i="1"/>
  <c r="I2094" i="1"/>
  <c r="G2094" i="1"/>
  <c r="L2094" i="1" s="1"/>
  <c r="R2093" i="1"/>
  <c r="Q2093" i="1"/>
  <c r="P2093" i="1"/>
  <c r="N2093" i="1"/>
  <c r="M2093" i="1"/>
  <c r="K2093" i="1"/>
  <c r="H2093" i="1" s="1"/>
  <c r="J2093" i="1"/>
  <c r="I2093" i="1"/>
  <c r="R2092" i="1"/>
  <c r="Q2092" i="1"/>
  <c r="P2092" i="1"/>
  <c r="O2092" i="1"/>
  <c r="N2092" i="1"/>
  <c r="M2092" i="1"/>
  <c r="K2092" i="1"/>
  <c r="J2092" i="1"/>
  <c r="G2092" i="1"/>
  <c r="L2092" i="1" s="1"/>
  <c r="R2091" i="1"/>
  <c r="Q2091" i="1"/>
  <c r="P2091" i="1"/>
  <c r="O2091" i="1"/>
  <c r="N2091" i="1"/>
  <c r="M2091" i="1"/>
  <c r="K2091" i="1"/>
  <c r="H2091" i="1" s="1"/>
  <c r="J2091" i="1"/>
  <c r="I2091" i="1"/>
  <c r="G2091" i="1"/>
  <c r="L2091" i="1" s="1"/>
  <c r="R2090" i="1"/>
  <c r="Q2090" i="1"/>
  <c r="P2090" i="1"/>
  <c r="N2090" i="1"/>
  <c r="M2090" i="1"/>
  <c r="K2090" i="1"/>
  <c r="H2090" i="1" s="1"/>
  <c r="J2090" i="1"/>
  <c r="I2090" i="1"/>
  <c r="R2089" i="1"/>
  <c r="Q2089" i="1"/>
  <c r="P2089" i="1"/>
  <c r="O2089" i="1"/>
  <c r="N2089" i="1"/>
  <c r="M2089" i="1"/>
  <c r="K2089" i="1"/>
  <c r="J2089" i="1"/>
  <c r="G2089" i="1"/>
  <c r="L2089" i="1" s="1"/>
  <c r="R2088" i="1"/>
  <c r="Q2088" i="1"/>
  <c r="P2088" i="1"/>
  <c r="O2088" i="1"/>
  <c r="N2088" i="1"/>
  <c r="M2088" i="1"/>
  <c r="K2088" i="1"/>
  <c r="H2088" i="1" s="1"/>
  <c r="J2088" i="1"/>
  <c r="I2088" i="1"/>
  <c r="G2088" i="1"/>
  <c r="L2088" i="1" s="1"/>
  <c r="R2087" i="1"/>
  <c r="Q2087" i="1"/>
  <c r="P2087" i="1"/>
  <c r="N2087" i="1"/>
  <c r="M2087" i="1"/>
  <c r="K2087" i="1"/>
  <c r="H2087" i="1" s="1"/>
  <c r="J2087" i="1"/>
  <c r="I2087" i="1"/>
  <c r="R2086" i="1"/>
  <c r="Q2086" i="1"/>
  <c r="P2086" i="1"/>
  <c r="O2086" i="1"/>
  <c r="N2086" i="1"/>
  <c r="M2086" i="1"/>
  <c r="K2086" i="1"/>
  <c r="J2086" i="1"/>
  <c r="G2086" i="1"/>
  <c r="L2086" i="1" s="1"/>
  <c r="R2085" i="1"/>
  <c r="Q2085" i="1"/>
  <c r="P2085" i="1"/>
  <c r="O2085" i="1"/>
  <c r="N2085" i="1"/>
  <c r="M2085" i="1"/>
  <c r="K2085" i="1"/>
  <c r="H2085" i="1" s="1"/>
  <c r="J2085" i="1"/>
  <c r="I2085" i="1"/>
  <c r="G2085" i="1"/>
  <c r="L2085" i="1" s="1"/>
  <c r="R2084" i="1"/>
  <c r="Q2084" i="1"/>
  <c r="P2084" i="1"/>
  <c r="N2084" i="1"/>
  <c r="M2084" i="1"/>
  <c r="K2084" i="1"/>
  <c r="H2084" i="1" s="1"/>
  <c r="J2084" i="1"/>
  <c r="I2084" i="1"/>
  <c r="R2083" i="1"/>
  <c r="Q2083" i="1"/>
  <c r="P2083" i="1"/>
  <c r="O2083" i="1"/>
  <c r="N2083" i="1"/>
  <c r="M2083" i="1"/>
  <c r="K2083" i="1"/>
  <c r="J2083" i="1"/>
  <c r="G2083" i="1"/>
  <c r="L2083" i="1" s="1"/>
  <c r="R2082" i="1"/>
  <c r="Q2082" i="1"/>
  <c r="P2082" i="1"/>
  <c r="O2082" i="1"/>
  <c r="N2082" i="1"/>
  <c r="M2082" i="1"/>
  <c r="K2082" i="1"/>
  <c r="H2082" i="1" s="1"/>
  <c r="J2082" i="1"/>
  <c r="I2082" i="1"/>
  <c r="G2082" i="1"/>
  <c r="L2082" i="1" s="1"/>
  <c r="R2081" i="1"/>
  <c r="Q2081" i="1"/>
  <c r="P2081" i="1"/>
  <c r="N2081" i="1"/>
  <c r="M2081" i="1"/>
  <c r="K2081" i="1"/>
  <c r="H2081" i="1" s="1"/>
  <c r="J2081" i="1"/>
  <c r="I2081" i="1"/>
  <c r="R2080" i="1"/>
  <c r="Q2080" i="1"/>
  <c r="P2080" i="1"/>
  <c r="O2080" i="1"/>
  <c r="N2080" i="1"/>
  <c r="M2080" i="1"/>
  <c r="K2080" i="1"/>
  <c r="J2080" i="1"/>
  <c r="G2080" i="1"/>
  <c r="L2080" i="1" s="1"/>
  <c r="R2079" i="1"/>
  <c r="Q2079" i="1"/>
  <c r="P2079" i="1"/>
  <c r="O2079" i="1"/>
  <c r="N2079" i="1"/>
  <c r="M2079" i="1"/>
  <c r="K2079" i="1"/>
  <c r="H2079" i="1" s="1"/>
  <c r="J2079" i="1"/>
  <c r="I2079" i="1"/>
  <c r="G2079" i="1"/>
  <c r="L2079" i="1" s="1"/>
  <c r="R2078" i="1"/>
  <c r="Q2078" i="1"/>
  <c r="P2078" i="1"/>
  <c r="N2078" i="1"/>
  <c r="M2078" i="1"/>
  <c r="K2078" i="1"/>
  <c r="H2078" i="1" s="1"/>
  <c r="J2078" i="1"/>
  <c r="I2078" i="1"/>
  <c r="R2077" i="1"/>
  <c r="Q2077" i="1"/>
  <c r="P2077" i="1"/>
  <c r="O2077" i="1"/>
  <c r="N2077" i="1"/>
  <c r="M2077" i="1"/>
  <c r="K2077" i="1"/>
  <c r="J2077" i="1"/>
  <c r="G2077" i="1"/>
  <c r="L2077" i="1" s="1"/>
  <c r="R2076" i="1"/>
  <c r="Q2076" i="1"/>
  <c r="P2076" i="1"/>
  <c r="O2076" i="1"/>
  <c r="N2076" i="1"/>
  <c r="M2076" i="1"/>
  <c r="K2076" i="1"/>
  <c r="H2076" i="1" s="1"/>
  <c r="J2076" i="1"/>
  <c r="I2076" i="1"/>
  <c r="G2076" i="1"/>
  <c r="L2076" i="1" s="1"/>
  <c r="R2075" i="1"/>
  <c r="Q2075" i="1"/>
  <c r="P2075" i="1"/>
  <c r="N2075" i="1"/>
  <c r="M2075" i="1"/>
  <c r="K2075" i="1"/>
  <c r="H2075" i="1" s="1"/>
  <c r="J2075" i="1"/>
  <c r="I2075" i="1"/>
  <c r="R2074" i="1"/>
  <c r="Q2074" i="1"/>
  <c r="P2074" i="1"/>
  <c r="O2074" i="1"/>
  <c r="N2074" i="1"/>
  <c r="M2074" i="1"/>
  <c r="K2074" i="1"/>
  <c r="J2074" i="1"/>
  <c r="G2074" i="1"/>
  <c r="L2074" i="1" s="1"/>
  <c r="R2073" i="1"/>
  <c r="Q2073" i="1"/>
  <c r="P2073" i="1"/>
  <c r="O2073" i="1"/>
  <c r="N2073" i="1"/>
  <c r="M2073" i="1"/>
  <c r="K2073" i="1"/>
  <c r="H2073" i="1" s="1"/>
  <c r="J2073" i="1"/>
  <c r="I2073" i="1"/>
  <c r="G2073" i="1"/>
  <c r="L2073" i="1" s="1"/>
  <c r="R2072" i="1"/>
  <c r="Q2072" i="1"/>
  <c r="P2072" i="1"/>
  <c r="N2072" i="1"/>
  <c r="M2072" i="1"/>
  <c r="K2072" i="1"/>
  <c r="H2072" i="1" s="1"/>
  <c r="J2072" i="1"/>
  <c r="I2072" i="1"/>
  <c r="R2071" i="1"/>
  <c r="Q2071" i="1"/>
  <c r="P2071" i="1"/>
  <c r="O2071" i="1"/>
  <c r="N2071" i="1"/>
  <c r="M2071" i="1"/>
  <c r="K2071" i="1"/>
  <c r="J2071" i="1"/>
  <c r="G2071" i="1"/>
  <c r="L2071" i="1" s="1"/>
  <c r="R2070" i="1"/>
  <c r="Q2070" i="1"/>
  <c r="P2070" i="1"/>
  <c r="O2070" i="1"/>
  <c r="N2070" i="1"/>
  <c r="M2070" i="1"/>
  <c r="K2070" i="1"/>
  <c r="H2070" i="1" s="1"/>
  <c r="J2070" i="1"/>
  <c r="I2070" i="1"/>
  <c r="G2070" i="1"/>
  <c r="L2070" i="1" s="1"/>
  <c r="R2069" i="1"/>
  <c r="Q2069" i="1"/>
  <c r="P2069" i="1"/>
  <c r="N2069" i="1"/>
  <c r="M2069" i="1"/>
  <c r="K2069" i="1"/>
  <c r="H2069" i="1" s="1"/>
  <c r="J2069" i="1"/>
  <c r="I2069" i="1"/>
  <c r="R2068" i="1"/>
  <c r="Q2068" i="1"/>
  <c r="P2068" i="1"/>
  <c r="O2068" i="1"/>
  <c r="N2068" i="1"/>
  <c r="M2068" i="1"/>
  <c r="K2068" i="1"/>
  <c r="J2068" i="1"/>
  <c r="G2068" i="1"/>
  <c r="L2068" i="1" s="1"/>
  <c r="R2067" i="1"/>
  <c r="Q2067" i="1"/>
  <c r="P2067" i="1"/>
  <c r="O2067" i="1"/>
  <c r="N2067" i="1"/>
  <c r="M2067" i="1"/>
  <c r="K2067" i="1"/>
  <c r="H2067" i="1" s="1"/>
  <c r="J2067" i="1"/>
  <c r="I2067" i="1"/>
  <c r="G2067" i="1"/>
  <c r="L2067" i="1" s="1"/>
  <c r="R2066" i="1"/>
  <c r="Q2066" i="1"/>
  <c r="P2066" i="1"/>
  <c r="N2066" i="1"/>
  <c r="M2066" i="1"/>
  <c r="K2066" i="1"/>
  <c r="H2066" i="1" s="1"/>
  <c r="J2066" i="1"/>
  <c r="I2066" i="1"/>
  <c r="R2065" i="1"/>
  <c r="Q2065" i="1"/>
  <c r="P2065" i="1"/>
  <c r="O2065" i="1"/>
  <c r="N2065" i="1"/>
  <c r="M2065" i="1"/>
  <c r="K2065" i="1"/>
  <c r="J2065" i="1"/>
  <c r="G2065" i="1"/>
  <c r="L2065" i="1" s="1"/>
  <c r="R2064" i="1"/>
  <c r="Q2064" i="1"/>
  <c r="P2064" i="1"/>
  <c r="O2064" i="1"/>
  <c r="N2064" i="1"/>
  <c r="M2064" i="1"/>
  <c r="K2064" i="1"/>
  <c r="H2064" i="1" s="1"/>
  <c r="J2064" i="1"/>
  <c r="I2064" i="1"/>
  <c r="G2064" i="1"/>
  <c r="L2064" i="1" s="1"/>
  <c r="R2063" i="1"/>
  <c r="Q2063" i="1"/>
  <c r="P2063" i="1"/>
  <c r="N2063" i="1"/>
  <c r="M2063" i="1"/>
  <c r="K2063" i="1"/>
  <c r="H2063" i="1" s="1"/>
  <c r="J2063" i="1"/>
  <c r="I2063" i="1"/>
  <c r="R2062" i="1"/>
  <c r="Q2062" i="1"/>
  <c r="P2062" i="1"/>
  <c r="O2062" i="1"/>
  <c r="N2062" i="1"/>
  <c r="M2062" i="1"/>
  <c r="K2062" i="1"/>
  <c r="J2062" i="1"/>
  <c r="G2062" i="1"/>
  <c r="L2062" i="1" s="1"/>
  <c r="R2061" i="1"/>
  <c r="Q2061" i="1"/>
  <c r="P2061" i="1"/>
  <c r="O2061" i="1"/>
  <c r="N2061" i="1"/>
  <c r="M2061" i="1"/>
  <c r="K2061" i="1"/>
  <c r="H2061" i="1" s="1"/>
  <c r="J2061" i="1"/>
  <c r="I2061" i="1"/>
  <c r="G2061" i="1"/>
  <c r="L2061" i="1" s="1"/>
  <c r="R2060" i="1"/>
  <c r="Q2060" i="1"/>
  <c r="P2060" i="1"/>
  <c r="N2060" i="1"/>
  <c r="M2060" i="1"/>
  <c r="K2060" i="1"/>
  <c r="H2060" i="1" s="1"/>
  <c r="J2060" i="1"/>
  <c r="I2060" i="1"/>
  <c r="R2059" i="1"/>
  <c r="Q2059" i="1"/>
  <c r="P2059" i="1"/>
  <c r="O2059" i="1"/>
  <c r="N2059" i="1"/>
  <c r="M2059" i="1"/>
  <c r="K2059" i="1"/>
  <c r="J2059" i="1"/>
  <c r="G2059" i="1"/>
  <c r="L2059" i="1" s="1"/>
  <c r="R2058" i="1"/>
  <c r="Q2058" i="1"/>
  <c r="P2058" i="1"/>
  <c r="O2058" i="1"/>
  <c r="N2058" i="1"/>
  <c r="M2058" i="1"/>
  <c r="K2058" i="1"/>
  <c r="H2058" i="1" s="1"/>
  <c r="J2058" i="1"/>
  <c r="I2058" i="1"/>
  <c r="G2058" i="1"/>
  <c r="L2058" i="1" s="1"/>
  <c r="R2057" i="1"/>
  <c r="Q2057" i="1"/>
  <c r="P2057" i="1"/>
  <c r="N2057" i="1"/>
  <c r="M2057" i="1"/>
  <c r="K2057" i="1"/>
  <c r="H2057" i="1" s="1"/>
  <c r="J2057" i="1"/>
  <c r="I2057" i="1"/>
  <c r="R2056" i="1"/>
  <c r="Q2056" i="1"/>
  <c r="P2056" i="1"/>
  <c r="O2056" i="1"/>
  <c r="N2056" i="1"/>
  <c r="M2056" i="1"/>
  <c r="K2056" i="1"/>
  <c r="J2056" i="1"/>
  <c r="G2056" i="1"/>
  <c r="L2056" i="1" s="1"/>
  <c r="R2055" i="1"/>
  <c r="Q2055" i="1"/>
  <c r="P2055" i="1"/>
  <c r="O2055" i="1"/>
  <c r="N2055" i="1"/>
  <c r="M2055" i="1"/>
  <c r="K2055" i="1"/>
  <c r="H2055" i="1" s="1"/>
  <c r="J2055" i="1"/>
  <c r="I2055" i="1"/>
  <c r="G2055" i="1"/>
  <c r="L2055" i="1" s="1"/>
  <c r="R2054" i="1"/>
  <c r="Q2054" i="1"/>
  <c r="P2054" i="1"/>
  <c r="N2054" i="1"/>
  <c r="M2054" i="1"/>
  <c r="K2054" i="1"/>
  <c r="H2054" i="1" s="1"/>
  <c r="J2054" i="1"/>
  <c r="I2054" i="1"/>
  <c r="R2053" i="1"/>
  <c r="Q2053" i="1"/>
  <c r="P2053" i="1"/>
  <c r="O2053" i="1"/>
  <c r="N2053" i="1"/>
  <c r="M2053" i="1"/>
  <c r="K2053" i="1"/>
  <c r="J2053" i="1"/>
  <c r="G2053" i="1"/>
  <c r="L2053" i="1" s="1"/>
  <c r="R2052" i="1"/>
  <c r="Q2052" i="1"/>
  <c r="P2052" i="1"/>
  <c r="O2052" i="1"/>
  <c r="N2052" i="1"/>
  <c r="M2052" i="1"/>
  <c r="K2052" i="1"/>
  <c r="H2052" i="1" s="1"/>
  <c r="J2052" i="1"/>
  <c r="I2052" i="1"/>
  <c r="G2052" i="1"/>
  <c r="L2052" i="1" s="1"/>
  <c r="R2051" i="1"/>
  <c r="Q2051" i="1"/>
  <c r="P2051" i="1"/>
  <c r="N2051" i="1"/>
  <c r="M2051" i="1"/>
  <c r="K2051" i="1"/>
  <c r="H2051" i="1" s="1"/>
  <c r="J2051" i="1"/>
  <c r="I2051" i="1"/>
  <c r="R2050" i="1"/>
  <c r="Q2050" i="1"/>
  <c r="P2050" i="1"/>
  <c r="O2050" i="1"/>
  <c r="N2050" i="1"/>
  <c r="M2050" i="1"/>
  <c r="K2050" i="1"/>
  <c r="J2050" i="1"/>
  <c r="G2050" i="1"/>
  <c r="L2050" i="1" s="1"/>
  <c r="R2049" i="1"/>
  <c r="Q2049" i="1"/>
  <c r="P2049" i="1"/>
  <c r="O2049" i="1"/>
  <c r="N2049" i="1"/>
  <c r="M2049" i="1"/>
  <c r="K2049" i="1"/>
  <c r="H2049" i="1" s="1"/>
  <c r="J2049" i="1"/>
  <c r="I2049" i="1"/>
  <c r="G2049" i="1"/>
  <c r="L2049" i="1" s="1"/>
  <c r="R2048" i="1"/>
  <c r="Q2048" i="1"/>
  <c r="P2048" i="1"/>
  <c r="N2048" i="1"/>
  <c r="M2048" i="1"/>
  <c r="K2048" i="1"/>
  <c r="H2048" i="1" s="1"/>
  <c r="J2048" i="1"/>
  <c r="I2048" i="1"/>
  <c r="R2047" i="1"/>
  <c r="Q2047" i="1"/>
  <c r="P2047" i="1"/>
  <c r="O2047" i="1"/>
  <c r="N2047" i="1"/>
  <c r="M2047" i="1"/>
  <c r="K2047" i="1"/>
  <c r="J2047" i="1"/>
  <c r="G2047" i="1"/>
  <c r="L2047" i="1" s="1"/>
  <c r="R2046" i="1"/>
  <c r="Q2046" i="1"/>
  <c r="P2046" i="1"/>
  <c r="O2046" i="1"/>
  <c r="N2046" i="1"/>
  <c r="M2046" i="1"/>
  <c r="K2046" i="1"/>
  <c r="H2046" i="1" s="1"/>
  <c r="J2046" i="1"/>
  <c r="I2046" i="1"/>
  <c r="G2046" i="1"/>
  <c r="L2046" i="1" s="1"/>
  <c r="R2045" i="1"/>
  <c r="Q2045" i="1"/>
  <c r="P2045" i="1"/>
  <c r="N2045" i="1"/>
  <c r="M2045" i="1"/>
  <c r="K2045" i="1"/>
  <c r="H2045" i="1" s="1"/>
  <c r="J2045" i="1"/>
  <c r="I2045" i="1"/>
  <c r="R2044" i="1"/>
  <c r="Q2044" i="1"/>
  <c r="P2044" i="1"/>
  <c r="O2044" i="1"/>
  <c r="N2044" i="1"/>
  <c r="M2044" i="1"/>
  <c r="K2044" i="1"/>
  <c r="J2044" i="1"/>
  <c r="G2044" i="1"/>
  <c r="L2044" i="1" s="1"/>
  <c r="R2043" i="1"/>
  <c r="Q2043" i="1"/>
  <c r="P2043" i="1"/>
  <c r="O2043" i="1"/>
  <c r="N2043" i="1"/>
  <c r="M2043" i="1"/>
  <c r="K2043" i="1"/>
  <c r="H2043" i="1" s="1"/>
  <c r="J2043" i="1"/>
  <c r="I2043" i="1"/>
  <c r="G2043" i="1"/>
  <c r="L2043" i="1" s="1"/>
  <c r="R2042" i="1"/>
  <c r="Q2042" i="1"/>
  <c r="P2042" i="1"/>
  <c r="N2042" i="1"/>
  <c r="M2042" i="1"/>
  <c r="K2042" i="1"/>
  <c r="H2042" i="1" s="1"/>
  <c r="J2042" i="1"/>
  <c r="I2042" i="1"/>
  <c r="R2041" i="1"/>
  <c r="Q2041" i="1"/>
  <c r="P2041" i="1"/>
  <c r="O2041" i="1"/>
  <c r="N2041" i="1"/>
  <c r="M2041" i="1"/>
  <c r="K2041" i="1"/>
  <c r="J2041" i="1"/>
  <c r="G2041" i="1"/>
  <c r="L2041" i="1" s="1"/>
  <c r="R2040" i="1"/>
  <c r="Q2040" i="1"/>
  <c r="P2040" i="1"/>
  <c r="O2040" i="1"/>
  <c r="N2040" i="1"/>
  <c r="M2040" i="1"/>
  <c r="K2040" i="1"/>
  <c r="H2040" i="1" s="1"/>
  <c r="J2040" i="1"/>
  <c r="I2040" i="1"/>
  <c r="G2040" i="1"/>
  <c r="L2040" i="1" s="1"/>
  <c r="R2039" i="1"/>
  <c r="Q2039" i="1"/>
  <c r="P2039" i="1"/>
  <c r="N2039" i="1"/>
  <c r="M2039" i="1"/>
  <c r="K2039" i="1"/>
  <c r="H2039" i="1" s="1"/>
  <c r="J2039" i="1"/>
  <c r="I2039" i="1"/>
  <c r="R2038" i="1"/>
  <c r="Q2038" i="1"/>
  <c r="P2038" i="1"/>
  <c r="O2038" i="1"/>
  <c r="N2038" i="1"/>
  <c r="M2038" i="1"/>
  <c r="K2038" i="1"/>
  <c r="J2038" i="1"/>
  <c r="G2038" i="1"/>
  <c r="L2038" i="1" s="1"/>
  <c r="R2037" i="1"/>
  <c r="Q2037" i="1"/>
  <c r="P2037" i="1"/>
  <c r="O2037" i="1"/>
  <c r="N2037" i="1"/>
  <c r="M2037" i="1"/>
  <c r="K2037" i="1"/>
  <c r="H2037" i="1" s="1"/>
  <c r="J2037" i="1"/>
  <c r="I2037" i="1"/>
  <c r="G2037" i="1"/>
  <c r="L2037" i="1" s="1"/>
  <c r="R2036" i="1"/>
  <c r="Q2036" i="1"/>
  <c r="P2036" i="1"/>
  <c r="N2036" i="1"/>
  <c r="M2036" i="1"/>
  <c r="K2036" i="1"/>
  <c r="H2036" i="1" s="1"/>
  <c r="J2036" i="1"/>
  <c r="I2036" i="1"/>
  <c r="R2035" i="1"/>
  <c r="Q2035" i="1"/>
  <c r="P2035" i="1"/>
  <c r="O2035" i="1"/>
  <c r="N2035" i="1"/>
  <c r="M2035" i="1"/>
  <c r="K2035" i="1"/>
  <c r="J2035" i="1"/>
  <c r="G2035" i="1"/>
  <c r="L2035" i="1" s="1"/>
  <c r="R2034" i="1"/>
  <c r="Q2034" i="1"/>
  <c r="P2034" i="1"/>
  <c r="O2034" i="1"/>
  <c r="N2034" i="1"/>
  <c r="M2034" i="1"/>
  <c r="K2034" i="1"/>
  <c r="H2034" i="1" s="1"/>
  <c r="J2034" i="1"/>
  <c r="I2034" i="1"/>
  <c r="G2034" i="1"/>
  <c r="L2034" i="1" s="1"/>
  <c r="R2033" i="1"/>
  <c r="Q2033" i="1"/>
  <c r="P2033" i="1"/>
  <c r="N2033" i="1"/>
  <c r="M2033" i="1"/>
  <c r="K2033" i="1"/>
  <c r="H2033" i="1" s="1"/>
  <c r="J2033" i="1"/>
  <c r="I2033" i="1"/>
  <c r="R2032" i="1"/>
  <c r="Q2032" i="1"/>
  <c r="P2032" i="1"/>
  <c r="O2032" i="1"/>
  <c r="N2032" i="1"/>
  <c r="M2032" i="1"/>
  <c r="K2032" i="1"/>
  <c r="J2032" i="1"/>
  <c r="G2032" i="1"/>
  <c r="L2032" i="1" s="1"/>
  <c r="R2031" i="1"/>
  <c r="Q2031" i="1"/>
  <c r="P2031" i="1"/>
  <c r="O2031" i="1"/>
  <c r="N2031" i="1"/>
  <c r="M2031" i="1"/>
  <c r="K2031" i="1"/>
  <c r="H2031" i="1" s="1"/>
  <c r="J2031" i="1"/>
  <c r="I2031" i="1"/>
  <c r="G2031" i="1"/>
  <c r="L2031" i="1" s="1"/>
  <c r="R2030" i="1"/>
  <c r="Q2030" i="1"/>
  <c r="P2030" i="1"/>
  <c r="N2030" i="1"/>
  <c r="M2030" i="1"/>
  <c r="K2030" i="1"/>
  <c r="H2030" i="1" s="1"/>
  <c r="J2030" i="1"/>
  <c r="I2030" i="1"/>
  <c r="R2029" i="1"/>
  <c r="Q2029" i="1"/>
  <c r="P2029" i="1"/>
  <c r="O2029" i="1"/>
  <c r="N2029" i="1"/>
  <c r="M2029" i="1"/>
  <c r="K2029" i="1"/>
  <c r="J2029" i="1"/>
  <c r="G2029" i="1"/>
  <c r="L2029" i="1" s="1"/>
  <c r="R2028" i="1"/>
  <c r="Q2028" i="1"/>
  <c r="P2028" i="1"/>
  <c r="O2028" i="1"/>
  <c r="N2028" i="1"/>
  <c r="M2028" i="1"/>
  <c r="K2028" i="1"/>
  <c r="H2028" i="1" s="1"/>
  <c r="J2028" i="1"/>
  <c r="I2028" i="1"/>
  <c r="G2028" i="1"/>
  <c r="L2028" i="1" s="1"/>
  <c r="R2027" i="1"/>
  <c r="Q2027" i="1"/>
  <c r="P2027" i="1"/>
  <c r="N2027" i="1"/>
  <c r="M2027" i="1"/>
  <c r="K2027" i="1"/>
  <c r="H2027" i="1" s="1"/>
  <c r="J2027" i="1"/>
  <c r="I2027" i="1"/>
  <c r="R2026" i="1"/>
  <c r="Q2026" i="1"/>
  <c r="P2026" i="1"/>
  <c r="O2026" i="1"/>
  <c r="N2026" i="1"/>
  <c r="M2026" i="1"/>
  <c r="K2026" i="1"/>
  <c r="J2026" i="1"/>
  <c r="G2026" i="1"/>
  <c r="L2026" i="1" s="1"/>
  <c r="R2025" i="1"/>
  <c r="Q2025" i="1"/>
  <c r="P2025" i="1"/>
  <c r="O2025" i="1"/>
  <c r="N2025" i="1"/>
  <c r="M2025" i="1"/>
  <c r="K2025" i="1"/>
  <c r="H2025" i="1" s="1"/>
  <c r="J2025" i="1"/>
  <c r="I2025" i="1"/>
  <c r="G2025" i="1"/>
  <c r="L2025" i="1" s="1"/>
  <c r="R2024" i="1"/>
  <c r="Q2024" i="1"/>
  <c r="P2024" i="1"/>
  <c r="N2024" i="1"/>
  <c r="M2024" i="1"/>
  <c r="K2024" i="1"/>
  <c r="H2024" i="1" s="1"/>
  <c r="J2024" i="1"/>
  <c r="I2024" i="1"/>
  <c r="R2023" i="1"/>
  <c r="Q2023" i="1"/>
  <c r="P2023" i="1"/>
  <c r="O2023" i="1"/>
  <c r="N2023" i="1"/>
  <c r="M2023" i="1"/>
  <c r="K2023" i="1"/>
  <c r="J2023" i="1"/>
  <c r="G2023" i="1"/>
  <c r="L2023" i="1" s="1"/>
  <c r="R2022" i="1"/>
  <c r="Q2022" i="1"/>
  <c r="P2022" i="1"/>
  <c r="O2022" i="1"/>
  <c r="N2022" i="1"/>
  <c r="M2022" i="1"/>
  <c r="K2022" i="1"/>
  <c r="H2022" i="1" s="1"/>
  <c r="J2022" i="1"/>
  <c r="I2022" i="1"/>
  <c r="G2022" i="1"/>
  <c r="L2022" i="1" s="1"/>
  <c r="R2021" i="1"/>
  <c r="Q2021" i="1"/>
  <c r="P2021" i="1"/>
  <c r="N2021" i="1"/>
  <c r="M2021" i="1"/>
  <c r="K2021" i="1"/>
  <c r="H2021" i="1" s="1"/>
  <c r="J2021" i="1"/>
  <c r="I2021" i="1"/>
  <c r="R2020" i="1"/>
  <c r="Q2020" i="1"/>
  <c r="P2020" i="1"/>
  <c r="O2020" i="1"/>
  <c r="N2020" i="1"/>
  <c r="M2020" i="1"/>
  <c r="K2020" i="1"/>
  <c r="J2020" i="1"/>
  <c r="G2020" i="1"/>
  <c r="L2020" i="1" s="1"/>
  <c r="R2019" i="1"/>
  <c r="Q2019" i="1"/>
  <c r="P2019" i="1"/>
  <c r="O2019" i="1"/>
  <c r="N2019" i="1"/>
  <c r="M2019" i="1"/>
  <c r="K2019" i="1"/>
  <c r="H2019" i="1" s="1"/>
  <c r="J2019" i="1"/>
  <c r="I2019" i="1"/>
  <c r="G2019" i="1"/>
  <c r="L2019" i="1" s="1"/>
  <c r="R2018" i="1"/>
  <c r="Q2018" i="1"/>
  <c r="P2018" i="1"/>
  <c r="N2018" i="1"/>
  <c r="M2018" i="1"/>
  <c r="K2018" i="1"/>
  <c r="H2018" i="1" s="1"/>
  <c r="J2018" i="1"/>
  <c r="I2018" i="1"/>
  <c r="R2017" i="1"/>
  <c r="Q2017" i="1"/>
  <c r="P2017" i="1"/>
  <c r="O2017" i="1"/>
  <c r="N2017" i="1"/>
  <c r="M2017" i="1"/>
  <c r="K2017" i="1"/>
  <c r="J2017" i="1"/>
  <c r="G2017" i="1"/>
  <c r="L2017" i="1" s="1"/>
  <c r="R2016" i="1"/>
  <c r="Q2016" i="1"/>
  <c r="P2016" i="1"/>
  <c r="O2016" i="1"/>
  <c r="N2016" i="1"/>
  <c r="M2016" i="1"/>
  <c r="K2016" i="1"/>
  <c r="H2016" i="1" s="1"/>
  <c r="J2016" i="1"/>
  <c r="I2016" i="1"/>
  <c r="G2016" i="1"/>
  <c r="L2016" i="1" s="1"/>
  <c r="R2015" i="1"/>
  <c r="Q2015" i="1"/>
  <c r="P2015" i="1"/>
  <c r="N2015" i="1"/>
  <c r="M2015" i="1"/>
  <c r="K2015" i="1"/>
  <c r="H2015" i="1" s="1"/>
  <c r="J2015" i="1"/>
  <c r="I2015" i="1"/>
  <c r="R2014" i="1"/>
  <c r="Q2014" i="1"/>
  <c r="P2014" i="1"/>
  <c r="O2014" i="1"/>
  <c r="N2014" i="1"/>
  <c r="M2014" i="1"/>
  <c r="K2014" i="1"/>
  <c r="J2014" i="1"/>
  <c r="G2014" i="1"/>
  <c r="L2014" i="1" s="1"/>
  <c r="R2013" i="1"/>
  <c r="Q2013" i="1"/>
  <c r="P2013" i="1"/>
  <c r="O2013" i="1"/>
  <c r="N2013" i="1"/>
  <c r="M2013" i="1"/>
  <c r="K2013" i="1"/>
  <c r="H2013" i="1" s="1"/>
  <c r="J2013" i="1"/>
  <c r="I2013" i="1"/>
  <c r="G2013" i="1"/>
  <c r="L2013" i="1" s="1"/>
  <c r="R2012" i="1"/>
  <c r="Q2012" i="1"/>
  <c r="P2012" i="1"/>
  <c r="N2012" i="1"/>
  <c r="M2012" i="1"/>
  <c r="K2012" i="1"/>
  <c r="H2012" i="1" s="1"/>
  <c r="J2012" i="1"/>
  <c r="I2012" i="1"/>
  <c r="R2011" i="1"/>
  <c r="Q2011" i="1"/>
  <c r="P2011" i="1"/>
  <c r="O2011" i="1"/>
  <c r="N2011" i="1"/>
  <c r="M2011" i="1"/>
  <c r="K2011" i="1"/>
  <c r="J2011" i="1"/>
  <c r="G2011" i="1"/>
  <c r="L2011" i="1" s="1"/>
  <c r="R2010" i="1"/>
  <c r="Q2010" i="1"/>
  <c r="P2010" i="1"/>
  <c r="O2010" i="1"/>
  <c r="N2010" i="1"/>
  <c r="M2010" i="1"/>
  <c r="K2010" i="1"/>
  <c r="H2010" i="1" s="1"/>
  <c r="J2010" i="1"/>
  <c r="I2010" i="1"/>
  <c r="G2010" i="1"/>
  <c r="L2010" i="1" s="1"/>
  <c r="R2009" i="1"/>
  <c r="Q2009" i="1"/>
  <c r="P2009" i="1"/>
  <c r="N2009" i="1"/>
  <c r="M2009" i="1"/>
  <c r="K2009" i="1"/>
  <c r="H2009" i="1" s="1"/>
  <c r="J2009" i="1"/>
  <c r="I2009" i="1"/>
  <c r="R2008" i="1"/>
  <c r="Q2008" i="1"/>
  <c r="P2008" i="1"/>
  <c r="O2008" i="1"/>
  <c r="N2008" i="1"/>
  <c r="M2008" i="1"/>
  <c r="K2008" i="1"/>
  <c r="J2008" i="1"/>
  <c r="G2008" i="1"/>
  <c r="L2008" i="1" s="1"/>
  <c r="R2007" i="1"/>
  <c r="Q2007" i="1"/>
  <c r="P2007" i="1"/>
  <c r="O2007" i="1"/>
  <c r="N2007" i="1"/>
  <c r="M2007" i="1"/>
  <c r="K2007" i="1"/>
  <c r="H2007" i="1" s="1"/>
  <c r="J2007" i="1"/>
  <c r="I2007" i="1"/>
  <c r="G2007" i="1"/>
  <c r="L2007" i="1" s="1"/>
  <c r="R2006" i="1"/>
  <c r="Q2006" i="1"/>
  <c r="P2006" i="1"/>
  <c r="N2006" i="1"/>
  <c r="M2006" i="1"/>
  <c r="K2006" i="1"/>
  <c r="H2006" i="1" s="1"/>
  <c r="J2006" i="1"/>
  <c r="I2006" i="1"/>
  <c r="R2005" i="1"/>
  <c r="Q2005" i="1"/>
  <c r="P2005" i="1"/>
  <c r="O2005" i="1"/>
  <c r="N2005" i="1"/>
  <c r="M2005" i="1"/>
  <c r="K2005" i="1"/>
  <c r="J2005" i="1"/>
  <c r="G2005" i="1"/>
  <c r="L2005" i="1" s="1"/>
  <c r="R2004" i="1"/>
  <c r="Q2004" i="1"/>
  <c r="P2004" i="1"/>
  <c r="O2004" i="1"/>
  <c r="N2004" i="1"/>
  <c r="M2004" i="1"/>
  <c r="K2004" i="1"/>
  <c r="H2004" i="1" s="1"/>
  <c r="J2004" i="1"/>
  <c r="I2004" i="1"/>
  <c r="G2004" i="1"/>
  <c r="L2004" i="1" s="1"/>
  <c r="R2003" i="1"/>
  <c r="Q2003" i="1"/>
  <c r="P2003" i="1"/>
  <c r="N2003" i="1"/>
  <c r="M2003" i="1"/>
  <c r="K2003" i="1"/>
  <c r="H2003" i="1" s="1"/>
  <c r="J2003" i="1"/>
  <c r="I2003" i="1"/>
  <c r="R2002" i="1"/>
  <c r="Q2002" i="1"/>
  <c r="P2002" i="1"/>
  <c r="O2002" i="1"/>
  <c r="N2002" i="1"/>
  <c r="M2002" i="1"/>
  <c r="K2002" i="1"/>
  <c r="J2002" i="1"/>
  <c r="G2002" i="1"/>
  <c r="L2002" i="1" s="1"/>
  <c r="R2001" i="1"/>
  <c r="Q2001" i="1"/>
  <c r="P2001" i="1"/>
  <c r="O2001" i="1"/>
  <c r="N2001" i="1"/>
  <c r="M2001" i="1"/>
  <c r="K2001" i="1"/>
  <c r="H2001" i="1" s="1"/>
  <c r="J2001" i="1"/>
  <c r="I2001" i="1"/>
  <c r="G2001" i="1"/>
  <c r="L2001" i="1" s="1"/>
  <c r="R2000" i="1"/>
  <c r="Q2000" i="1"/>
  <c r="P2000" i="1"/>
  <c r="N2000" i="1"/>
  <c r="M2000" i="1"/>
  <c r="K2000" i="1"/>
  <c r="H2000" i="1" s="1"/>
  <c r="J2000" i="1"/>
  <c r="I2000" i="1"/>
  <c r="R1999" i="1"/>
  <c r="Q1999" i="1"/>
  <c r="P1999" i="1"/>
  <c r="O1999" i="1"/>
  <c r="N1999" i="1"/>
  <c r="M1999" i="1"/>
  <c r="K1999" i="1"/>
  <c r="J1999" i="1"/>
  <c r="G1999" i="1"/>
  <c r="L1999" i="1" s="1"/>
  <c r="R1998" i="1"/>
  <c r="Q1998" i="1"/>
  <c r="P1998" i="1"/>
  <c r="O1998" i="1"/>
  <c r="N1998" i="1"/>
  <c r="M1998" i="1"/>
  <c r="K1998" i="1"/>
  <c r="H1998" i="1" s="1"/>
  <c r="J1998" i="1"/>
  <c r="I1998" i="1"/>
  <c r="G1998" i="1"/>
  <c r="L1998" i="1" s="1"/>
  <c r="R1997" i="1"/>
  <c r="Q1997" i="1"/>
  <c r="P1997" i="1"/>
  <c r="N1997" i="1"/>
  <c r="M1997" i="1"/>
  <c r="K1997" i="1"/>
  <c r="H1997" i="1" s="1"/>
  <c r="J1997" i="1"/>
  <c r="I1997" i="1"/>
  <c r="R1996" i="1"/>
  <c r="Q1996" i="1"/>
  <c r="P1996" i="1"/>
  <c r="O1996" i="1"/>
  <c r="N1996" i="1"/>
  <c r="M1996" i="1"/>
  <c r="K1996" i="1"/>
  <c r="J1996" i="1"/>
  <c r="G1996" i="1"/>
  <c r="L1996" i="1" s="1"/>
  <c r="R1995" i="1"/>
  <c r="Q1995" i="1"/>
  <c r="P1995" i="1"/>
  <c r="O1995" i="1"/>
  <c r="N1995" i="1"/>
  <c r="M1995" i="1"/>
  <c r="K1995" i="1"/>
  <c r="H1995" i="1" s="1"/>
  <c r="J1995" i="1"/>
  <c r="I1995" i="1"/>
  <c r="G1995" i="1"/>
  <c r="L1995" i="1" s="1"/>
  <c r="R1994" i="1"/>
  <c r="Q1994" i="1"/>
  <c r="P1994" i="1"/>
  <c r="N1994" i="1"/>
  <c r="M1994" i="1"/>
  <c r="K1994" i="1"/>
  <c r="H1994" i="1" s="1"/>
  <c r="J1994" i="1"/>
  <c r="I1994" i="1"/>
  <c r="R1993" i="1"/>
  <c r="Q1993" i="1"/>
  <c r="P1993" i="1"/>
  <c r="O1993" i="1"/>
  <c r="N1993" i="1"/>
  <c r="M1993" i="1"/>
  <c r="K1993" i="1"/>
  <c r="J1993" i="1"/>
  <c r="G1993" i="1"/>
  <c r="L1993" i="1" s="1"/>
  <c r="R1992" i="1"/>
  <c r="Q1992" i="1"/>
  <c r="P1992" i="1"/>
  <c r="O1992" i="1"/>
  <c r="N1992" i="1"/>
  <c r="M1992" i="1"/>
  <c r="K1992" i="1"/>
  <c r="H1992" i="1" s="1"/>
  <c r="J1992" i="1"/>
  <c r="I1992" i="1"/>
  <c r="G1992" i="1"/>
  <c r="L1992" i="1" s="1"/>
  <c r="R1991" i="1"/>
  <c r="Q1991" i="1"/>
  <c r="P1991" i="1"/>
  <c r="N1991" i="1"/>
  <c r="M1991" i="1"/>
  <c r="K1991" i="1"/>
  <c r="H1991" i="1" s="1"/>
  <c r="J1991" i="1"/>
  <c r="I1991" i="1"/>
  <c r="R1990" i="1"/>
  <c r="Q1990" i="1"/>
  <c r="P1990" i="1"/>
  <c r="O1990" i="1"/>
  <c r="N1990" i="1"/>
  <c r="M1990" i="1"/>
  <c r="K1990" i="1"/>
  <c r="J1990" i="1"/>
  <c r="G1990" i="1"/>
  <c r="L1990" i="1" s="1"/>
  <c r="R1989" i="1"/>
  <c r="Q1989" i="1"/>
  <c r="P1989" i="1"/>
  <c r="O1989" i="1"/>
  <c r="N1989" i="1"/>
  <c r="M1989" i="1"/>
  <c r="K1989" i="1"/>
  <c r="H1989" i="1" s="1"/>
  <c r="J1989" i="1"/>
  <c r="I1989" i="1"/>
  <c r="G1989" i="1"/>
  <c r="L1989" i="1" s="1"/>
  <c r="R1988" i="1"/>
  <c r="Q1988" i="1"/>
  <c r="P1988" i="1"/>
  <c r="N1988" i="1"/>
  <c r="M1988" i="1"/>
  <c r="K1988" i="1"/>
  <c r="H1988" i="1" s="1"/>
  <c r="J1988" i="1"/>
  <c r="I1988" i="1"/>
  <c r="R1987" i="1"/>
  <c r="Q1987" i="1"/>
  <c r="P1987" i="1"/>
  <c r="O1987" i="1"/>
  <c r="N1987" i="1"/>
  <c r="M1987" i="1"/>
  <c r="K1987" i="1"/>
  <c r="J1987" i="1"/>
  <c r="G1987" i="1"/>
  <c r="L1987" i="1" s="1"/>
  <c r="R1986" i="1"/>
  <c r="Q1986" i="1"/>
  <c r="P1986" i="1"/>
  <c r="O1986" i="1"/>
  <c r="N1986" i="1"/>
  <c r="M1986" i="1"/>
  <c r="K1986" i="1"/>
  <c r="H1986" i="1" s="1"/>
  <c r="J1986" i="1"/>
  <c r="I1986" i="1"/>
  <c r="G1986" i="1"/>
  <c r="L1986" i="1" s="1"/>
  <c r="R1985" i="1"/>
  <c r="Q1985" i="1"/>
  <c r="P1985" i="1"/>
  <c r="N1985" i="1"/>
  <c r="M1985" i="1"/>
  <c r="K1985" i="1"/>
  <c r="H1985" i="1" s="1"/>
  <c r="J1985" i="1"/>
  <c r="I1985" i="1"/>
  <c r="R1984" i="1"/>
  <c r="Q1984" i="1"/>
  <c r="P1984" i="1"/>
  <c r="O1984" i="1"/>
  <c r="N1984" i="1"/>
  <c r="M1984" i="1"/>
  <c r="K1984" i="1"/>
  <c r="J1984" i="1"/>
  <c r="G1984" i="1"/>
  <c r="L1984" i="1" s="1"/>
  <c r="R1983" i="1"/>
  <c r="Q1983" i="1"/>
  <c r="P1983" i="1"/>
  <c r="O1983" i="1"/>
  <c r="N1983" i="1"/>
  <c r="M1983" i="1"/>
  <c r="K1983" i="1"/>
  <c r="H1983" i="1" s="1"/>
  <c r="J1983" i="1"/>
  <c r="I1983" i="1"/>
  <c r="G1983" i="1"/>
  <c r="L1983" i="1" s="1"/>
  <c r="R1982" i="1"/>
  <c r="Q1982" i="1"/>
  <c r="P1982" i="1"/>
  <c r="N1982" i="1"/>
  <c r="M1982" i="1"/>
  <c r="K1982" i="1"/>
  <c r="H1982" i="1" s="1"/>
  <c r="J1982" i="1"/>
  <c r="I1982" i="1"/>
  <c r="R1981" i="1"/>
  <c r="Q1981" i="1"/>
  <c r="P1981" i="1"/>
  <c r="O1981" i="1"/>
  <c r="N1981" i="1"/>
  <c r="M1981" i="1"/>
  <c r="K1981" i="1"/>
  <c r="J1981" i="1"/>
  <c r="G1981" i="1"/>
  <c r="L1981" i="1" s="1"/>
  <c r="R1980" i="1"/>
  <c r="Q1980" i="1"/>
  <c r="P1980" i="1"/>
  <c r="O1980" i="1"/>
  <c r="N1980" i="1"/>
  <c r="M1980" i="1"/>
  <c r="K1980" i="1"/>
  <c r="H1980" i="1" s="1"/>
  <c r="J1980" i="1"/>
  <c r="I1980" i="1"/>
  <c r="G1980" i="1"/>
  <c r="L1980" i="1" s="1"/>
  <c r="R1979" i="1"/>
  <c r="Q1979" i="1"/>
  <c r="P1979" i="1"/>
  <c r="N1979" i="1"/>
  <c r="M1979" i="1"/>
  <c r="K1979" i="1"/>
  <c r="H1979" i="1" s="1"/>
  <c r="J1979" i="1"/>
  <c r="I1979" i="1"/>
  <c r="R1978" i="1"/>
  <c r="Q1978" i="1"/>
  <c r="P1978" i="1"/>
  <c r="O1978" i="1"/>
  <c r="N1978" i="1"/>
  <c r="M1978" i="1"/>
  <c r="K1978" i="1"/>
  <c r="J1978" i="1"/>
  <c r="G1978" i="1"/>
  <c r="L1978" i="1" s="1"/>
  <c r="R1977" i="1"/>
  <c r="Q1977" i="1"/>
  <c r="P1977" i="1"/>
  <c r="O1977" i="1"/>
  <c r="N1977" i="1"/>
  <c r="M1977" i="1"/>
  <c r="K1977" i="1"/>
  <c r="H1977" i="1" s="1"/>
  <c r="J1977" i="1"/>
  <c r="I1977" i="1"/>
  <c r="G1977" i="1"/>
  <c r="L1977" i="1" s="1"/>
  <c r="R1976" i="1"/>
  <c r="Q1976" i="1"/>
  <c r="P1976" i="1"/>
  <c r="N1976" i="1"/>
  <c r="M1976" i="1"/>
  <c r="K1976" i="1"/>
  <c r="H1976" i="1" s="1"/>
  <c r="J1976" i="1"/>
  <c r="I1976" i="1"/>
  <c r="R1975" i="1"/>
  <c r="Q1975" i="1"/>
  <c r="P1975" i="1"/>
  <c r="O1975" i="1"/>
  <c r="N1975" i="1"/>
  <c r="M1975" i="1"/>
  <c r="K1975" i="1"/>
  <c r="J1975" i="1"/>
  <c r="G1975" i="1"/>
  <c r="L1975" i="1" s="1"/>
  <c r="R1974" i="1"/>
  <c r="Q1974" i="1"/>
  <c r="P1974" i="1"/>
  <c r="O1974" i="1"/>
  <c r="N1974" i="1"/>
  <c r="M1974" i="1"/>
  <c r="K1974" i="1"/>
  <c r="H1974" i="1" s="1"/>
  <c r="J1974" i="1"/>
  <c r="I1974" i="1"/>
  <c r="G1974" i="1"/>
  <c r="L1974" i="1" s="1"/>
  <c r="R1973" i="1"/>
  <c r="Q1973" i="1"/>
  <c r="P1973" i="1"/>
  <c r="N1973" i="1"/>
  <c r="M1973" i="1"/>
  <c r="K1973" i="1"/>
  <c r="H1973" i="1" s="1"/>
  <c r="J1973" i="1"/>
  <c r="I1973" i="1"/>
  <c r="R1972" i="1"/>
  <c r="Q1972" i="1"/>
  <c r="P1972" i="1"/>
  <c r="O1972" i="1"/>
  <c r="N1972" i="1"/>
  <c r="M1972" i="1"/>
  <c r="K1972" i="1"/>
  <c r="J1972" i="1"/>
  <c r="G1972" i="1"/>
  <c r="L1972" i="1" s="1"/>
  <c r="R1971" i="1"/>
  <c r="Q1971" i="1"/>
  <c r="P1971" i="1"/>
  <c r="O1971" i="1"/>
  <c r="N1971" i="1"/>
  <c r="M1971" i="1"/>
  <c r="K1971" i="1"/>
  <c r="H1971" i="1" s="1"/>
  <c r="J1971" i="1"/>
  <c r="I1971" i="1"/>
  <c r="G1971" i="1"/>
  <c r="L1971" i="1" s="1"/>
  <c r="R1970" i="1"/>
  <c r="Q1970" i="1"/>
  <c r="P1970" i="1"/>
  <c r="N1970" i="1"/>
  <c r="M1970" i="1"/>
  <c r="K1970" i="1"/>
  <c r="H1970" i="1" s="1"/>
  <c r="J1970" i="1"/>
  <c r="I1970" i="1"/>
  <c r="R1969" i="1"/>
  <c r="Q1969" i="1"/>
  <c r="P1969" i="1"/>
  <c r="O1969" i="1"/>
  <c r="N1969" i="1"/>
  <c r="M1969" i="1"/>
  <c r="K1969" i="1"/>
  <c r="J1969" i="1"/>
  <c r="G1969" i="1"/>
  <c r="L1969" i="1" s="1"/>
  <c r="R1968" i="1"/>
  <c r="Q1968" i="1"/>
  <c r="P1968" i="1"/>
  <c r="O1968" i="1"/>
  <c r="N1968" i="1"/>
  <c r="M1968" i="1"/>
  <c r="K1968" i="1"/>
  <c r="H1968" i="1" s="1"/>
  <c r="J1968" i="1"/>
  <c r="I1968" i="1"/>
  <c r="G1968" i="1"/>
  <c r="L1968" i="1" s="1"/>
  <c r="R1967" i="1"/>
  <c r="Q1967" i="1"/>
  <c r="P1967" i="1"/>
  <c r="N1967" i="1"/>
  <c r="M1967" i="1"/>
  <c r="K1967" i="1"/>
  <c r="H1967" i="1" s="1"/>
  <c r="J1967" i="1"/>
  <c r="I1967" i="1"/>
  <c r="R1966" i="1"/>
  <c r="Q1966" i="1"/>
  <c r="P1966" i="1"/>
  <c r="O1966" i="1"/>
  <c r="N1966" i="1"/>
  <c r="M1966" i="1"/>
  <c r="K1966" i="1"/>
  <c r="J1966" i="1"/>
  <c r="G1966" i="1"/>
  <c r="L1966" i="1" s="1"/>
  <c r="R1965" i="1"/>
  <c r="Q1965" i="1"/>
  <c r="P1965" i="1"/>
  <c r="O1965" i="1"/>
  <c r="N1965" i="1"/>
  <c r="M1965" i="1"/>
  <c r="K1965" i="1"/>
  <c r="H1965" i="1" s="1"/>
  <c r="J1965" i="1"/>
  <c r="I1965" i="1"/>
  <c r="G1965" i="1"/>
  <c r="L1965" i="1" s="1"/>
  <c r="R1964" i="1"/>
  <c r="Q1964" i="1"/>
  <c r="P1964" i="1"/>
  <c r="N1964" i="1"/>
  <c r="M1964" i="1"/>
  <c r="K1964" i="1"/>
  <c r="H1964" i="1" s="1"/>
  <c r="J1964" i="1"/>
  <c r="I1964" i="1"/>
  <c r="R1963" i="1"/>
  <c r="Q1963" i="1"/>
  <c r="P1963" i="1"/>
  <c r="O1963" i="1"/>
  <c r="N1963" i="1"/>
  <c r="M1963" i="1"/>
  <c r="K1963" i="1"/>
  <c r="J1963" i="1"/>
  <c r="G1963" i="1"/>
  <c r="L1963" i="1" s="1"/>
  <c r="R1962" i="1"/>
  <c r="Q1962" i="1"/>
  <c r="P1962" i="1"/>
  <c r="O1962" i="1"/>
  <c r="N1962" i="1"/>
  <c r="M1962" i="1"/>
  <c r="K1962" i="1"/>
  <c r="H1962" i="1" s="1"/>
  <c r="J1962" i="1"/>
  <c r="I1962" i="1"/>
  <c r="G1962" i="1"/>
  <c r="L1962" i="1" s="1"/>
  <c r="R1961" i="1"/>
  <c r="Q1961" i="1"/>
  <c r="P1961" i="1"/>
  <c r="N1961" i="1"/>
  <c r="M1961" i="1"/>
  <c r="K1961" i="1"/>
  <c r="H1961" i="1" s="1"/>
  <c r="J1961" i="1"/>
  <c r="I1961" i="1"/>
  <c r="R1960" i="1"/>
  <c r="Q1960" i="1"/>
  <c r="P1960" i="1"/>
  <c r="O1960" i="1"/>
  <c r="N1960" i="1"/>
  <c r="M1960" i="1"/>
  <c r="K1960" i="1"/>
  <c r="J1960" i="1"/>
  <c r="G1960" i="1"/>
  <c r="L1960" i="1" s="1"/>
  <c r="R1959" i="1"/>
  <c r="Q1959" i="1"/>
  <c r="P1959" i="1"/>
  <c r="O1959" i="1"/>
  <c r="N1959" i="1"/>
  <c r="M1959" i="1"/>
  <c r="K1959" i="1"/>
  <c r="H1959" i="1" s="1"/>
  <c r="J1959" i="1"/>
  <c r="I1959" i="1"/>
  <c r="G1959" i="1"/>
  <c r="L1959" i="1" s="1"/>
  <c r="R1958" i="1"/>
  <c r="Q1958" i="1"/>
  <c r="P1958" i="1"/>
  <c r="N1958" i="1"/>
  <c r="M1958" i="1"/>
  <c r="K1958" i="1"/>
  <c r="H1958" i="1" s="1"/>
  <c r="J1958" i="1"/>
  <c r="I1958" i="1"/>
  <c r="R1957" i="1"/>
  <c r="Q1957" i="1"/>
  <c r="P1957" i="1"/>
  <c r="O1957" i="1"/>
  <c r="N1957" i="1"/>
  <c r="M1957" i="1"/>
  <c r="K1957" i="1"/>
  <c r="J1957" i="1"/>
  <c r="G1957" i="1"/>
  <c r="L1957" i="1" s="1"/>
  <c r="R1956" i="1"/>
  <c r="Q1956" i="1"/>
  <c r="P1956" i="1"/>
  <c r="O1956" i="1"/>
  <c r="N1956" i="1"/>
  <c r="M1956" i="1"/>
  <c r="K1956" i="1"/>
  <c r="H1956" i="1" s="1"/>
  <c r="J1956" i="1"/>
  <c r="I1956" i="1"/>
  <c r="G1956" i="1"/>
  <c r="L1956" i="1" s="1"/>
  <c r="R1955" i="1"/>
  <c r="Q1955" i="1"/>
  <c r="P1955" i="1"/>
  <c r="N1955" i="1"/>
  <c r="M1955" i="1"/>
  <c r="K1955" i="1"/>
  <c r="H1955" i="1" s="1"/>
  <c r="J1955" i="1"/>
  <c r="I1955" i="1"/>
  <c r="R1954" i="1"/>
  <c r="Q1954" i="1"/>
  <c r="P1954" i="1"/>
  <c r="O1954" i="1"/>
  <c r="N1954" i="1"/>
  <c r="M1954" i="1"/>
  <c r="K1954" i="1"/>
  <c r="J1954" i="1"/>
  <c r="G1954" i="1"/>
  <c r="L1954" i="1" s="1"/>
  <c r="R1953" i="1"/>
  <c r="Q1953" i="1"/>
  <c r="P1953" i="1"/>
  <c r="O1953" i="1"/>
  <c r="N1953" i="1"/>
  <c r="M1953" i="1"/>
  <c r="K1953" i="1"/>
  <c r="H1953" i="1" s="1"/>
  <c r="J1953" i="1"/>
  <c r="I1953" i="1"/>
  <c r="G1953" i="1"/>
  <c r="L1953" i="1" s="1"/>
  <c r="R1952" i="1"/>
  <c r="Q1952" i="1"/>
  <c r="P1952" i="1"/>
  <c r="N1952" i="1"/>
  <c r="M1952" i="1"/>
  <c r="K1952" i="1"/>
  <c r="H1952" i="1" s="1"/>
  <c r="J1952" i="1"/>
  <c r="I1952" i="1"/>
  <c r="R1951" i="1"/>
  <c r="Q1951" i="1"/>
  <c r="P1951" i="1"/>
  <c r="O1951" i="1"/>
  <c r="N1951" i="1"/>
  <c r="M1951" i="1"/>
  <c r="K1951" i="1"/>
  <c r="J1951" i="1"/>
  <c r="G1951" i="1"/>
  <c r="L1951" i="1" s="1"/>
  <c r="R1950" i="1"/>
  <c r="Q1950" i="1"/>
  <c r="P1950" i="1"/>
  <c r="O1950" i="1"/>
  <c r="N1950" i="1"/>
  <c r="M1950" i="1"/>
  <c r="K1950" i="1"/>
  <c r="H1950" i="1" s="1"/>
  <c r="J1950" i="1"/>
  <c r="I1950" i="1"/>
  <c r="G1950" i="1"/>
  <c r="L1950" i="1" s="1"/>
  <c r="R1949" i="1"/>
  <c r="Q1949" i="1"/>
  <c r="P1949" i="1"/>
  <c r="N1949" i="1"/>
  <c r="M1949" i="1"/>
  <c r="K1949" i="1"/>
  <c r="H1949" i="1" s="1"/>
  <c r="J1949" i="1"/>
  <c r="I1949" i="1"/>
  <c r="R1948" i="1"/>
  <c r="Q1948" i="1"/>
  <c r="P1948" i="1"/>
  <c r="O1948" i="1"/>
  <c r="N1948" i="1"/>
  <c r="M1948" i="1"/>
  <c r="K1948" i="1"/>
  <c r="J1948" i="1"/>
  <c r="G1948" i="1"/>
  <c r="L1948" i="1" s="1"/>
  <c r="R1947" i="1"/>
  <c r="Q1947" i="1"/>
  <c r="P1947" i="1"/>
  <c r="O1947" i="1"/>
  <c r="N1947" i="1"/>
  <c r="M1947" i="1"/>
  <c r="K1947" i="1"/>
  <c r="H1947" i="1" s="1"/>
  <c r="J1947" i="1"/>
  <c r="I1947" i="1"/>
  <c r="G1947" i="1"/>
  <c r="L1947" i="1" s="1"/>
  <c r="R1946" i="1"/>
  <c r="Q1946" i="1"/>
  <c r="P1946" i="1"/>
  <c r="N1946" i="1"/>
  <c r="M1946" i="1"/>
  <c r="K1946" i="1"/>
  <c r="H1946" i="1" s="1"/>
  <c r="J1946" i="1"/>
  <c r="I1946" i="1"/>
  <c r="R1945" i="1"/>
  <c r="Q1945" i="1"/>
  <c r="P1945" i="1"/>
  <c r="O1945" i="1"/>
  <c r="N1945" i="1"/>
  <c r="M1945" i="1"/>
  <c r="K1945" i="1"/>
  <c r="J1945" i="1"/>
  <c r="G1945" i="1"/>
  <c r="L1945" i="1" s="1"/>
  <c r="R1944" i="1"/>
  <c r="Q1944" i="1"/>
  <c r="P1944" i="1"/>
  <c r="O1944" i="1"/>
  <c r="N1944" i="1"/>
  <c r="M1944" i="1"/>
  <c r="K1944" i="1"/>
  <c r="H1944" i="1" s="1"/>
  <c r="J1944" i="1"/>
  <c r="I1944" i="1"/>
  <c r="G1944" i="1"/>
  <c r="L1944" i="1" s="1"/>
  <c r="R1943" i="1"/>
  <c r="Q1943" i="1"/>
  <c r="P1943" i="1"/>
  <c r="N1943" i="1"/>
  <c r="M1943" i="1"/>
  <c r="K1943" i="1"/>
  <c r="H1943" i="1" s="1"/>
  <c r="J1943" i="1"/>
  <c r="I1943" i="1"/>
  <c r="R1942" i="1"/>
  <c r="Q1942" i="1"/>
  <c r="P1942" i="1"/>
  <c r="O1942" i="1"/>
  <c r="N1942" i="1"/>
  <c r="M1942" i="1"/>
  <c r="K1942" i="1"/>
  <c r="J1942" i="1"/>
  <c r="G1942" i="1"/>
  <c r="L1942" i="1" s="1"/>
  <c r="R1941" i="1"/>
  <c r="Q1941" i="1"/>
  <c r="P1941" i="1"/>
  <c r="O1941" i="1"/>
  <c r="N1941" i="1"/>
  <c r="M1941" i="1"/>
  <c r="K1941" i="1"/>
  <c r="H1941" i="1" s="1"/>
  <c r="J1941" i="1"/>
  <c r="I1941" i="1"/>
  <c r="G1941" i="1"/>
  <c r="L1941" i="1" s="1"/>
  <c r="R1940" i="1"/>
  <c r="Q1940" i="1"/>
  <c r="P1940" i="1"/>
  <c r="N1940" i="1"/>
  <c r="M1940" i="1"/>
  <c r="K1940" i="1"/>
  <c r="H1940" i="1" s="1"/>
  <c r="J1940" i="1"/>
  <c r="I1940" i="1"/>
  <c r="R1939" i="1"/>
  <c r="Q1939" i="1"/>
  <c r="P1939" i="1"/>
  <c r="O1939" i="1"/>
  <c r="N1939" i="1"/>
  <c r="M1939" i="1"/>
  <c r="K1939" i="1"/>
  <c r="J1939" i="1"/>
  <c r="G1939" i="1"/>
  <c r="L1939" i="1" s="1"/>
  <c r="R1938" i="1"/>
  <c r="Q1938" i="1"/>
  <c r="P1938" i="1"/>
  <c r="O1938" i="1"/>
  <c r="N1938" i="1"/>
  <c r="M1938" i="1"/>
  <c r="K1938" i="1"/>
  <c r="H1938" i="1" s="1"/>
  <c r="J1938" i="1"/>
  <c r="I1938" i="1"/>
  <c r="G1938" i="1"/>
  <c r="L1938" i="1" s="1"/>
  <c r="R1937" i="1"/>
  <c r="Q1937" i="1"/>
  <c r="P1937" i="1"/>
  <c r="N1937" i="1"/>
  <c r="M1937" i="1"/>
  <c r="K1937" i="1"/>
  <c r="H1937" i="1" s="1"/>
  <c r="J1937" i="1"/>
  <c r="I1937" i="1"/>
  <c r="R1936" i="1"/>
  <c r="Q1936" i="1"/>
  <c r="P1936" i="1"/>
  <c r="O1936" i="1"/>
  <c r="N1936" i="1"/>
  <c r="M1936" i="1"/>
  <c r="K1936" i="1"/>
  <c r="J1936" i="1"/>
  <c r="G1936" i="1"/>
  <c r="L1936" i="1" s="1"/>
  <c r="R1935" i="1"/>
  <c r="Q1935" i="1"/>
  <c r="P1935" i="1"/>
  <c r="O1935" i="1"/>
  <c r="N1935" i="1"/>
  <c r="M1935" i="1"/>
  <c r="K1935" i="1"/>
  <c r="H1935" i="1" s="1"/>
  <c r="J1935" i="1"/>
  <c r="I1935" i="1"/>
  <c r="G1935" i="1"/>
  <c r="L1935" i="1" s="1"/>
  <c r="R1934" i="1"/>
  <c r="Q1934" i="1"/>
  <c r="P1934" i="1"/>
  <c r="N1934" i="1"/>
  <c r="M1934" i="1"/>
  <c r="K1934" i="1"/>
  <c r="H1934" i="1" s="1"/>
  <c r="J1934" i="1"/>
  <c r="I1934" i="1"/>
  <c r="R1933" i="1"/>
  <c r="Q1933" i="1"/>
  <c r="P1933" i="1"/>
  <c r="O1933" i="1"/>
  <c r="N1933" i="1"/>
  <c r="M1933" i="1"/>
  <c r="K1933" i="1"/>
  <c r="J1933" i="1"/>
  <c r="G1933" i="1"/>
  <c r="L1933" i="1" s="1"/>
  <c r="R1932" i="1"/>
  <c r="Q1932" i="1"/>
  <c r="P1932" i="1"/>
  <c r="O1932" i="1"/>
  <c r="N1932" i="1"/>
  <c r="M1932" i="1"/>
  <c r="K1932" i="1"/>
  <c r="H1932" i="1" s="1"/>
  <c r="J1932" i="1"/>
  <c r="I1932" i="1"/>
  <c r="G1932" i="1"/>
  <c r="L1932" i="1" s="1"/>
  <c r="R1931" i="1"/>
  <c r="Q1931" i="1"/>
  <c r="P1931" i="1"/>
  <c r="N1931" i="1"/>
  <c r="M1931" i="1"/>
  <c r="K1931" i="1"/>
  <c r="H1931" i="1" s="1"/>
  <c r="J1931" i="1"/>
  <c r="I1931" i="1"/>
  <c r="R1930" i="1"/>
  <c r="Q1930" i="1"/>
  <c r="P1930" i="1"/>
  <c r="O1930" i="1"/>
  <c r="N1930" i="1"/>
  <c r="M1930" i="1"/>
  <c r="K1930" i="1"/>
  <c r="H1930" i="1" s="1"/>
  <c r="J1930" i="1"/>
  <c r="I1930" i="1"/>
  <c r="G1930" i="1"/>
  <c r="L1930" i="1" s="1"/>
  <c r="R1929" i="1"/>
  <c r="Q1929" i="1"/>
  <c r="P1929" i="1"/>
  <c r="N1929" i="1"/>
  <c r="M1929" i="1"/>
  <c r="K1929" i="1"/>
  <c r="H1929" i="1" s="1"/>
  <c r="J1929" i="1"/>
  <c r="O1929" i="1" s="1"/>
  <c r="I1929" i="1"/>
  <c r="R1928" i="1"/>
  <c r="Q1928" i="1"/>
  <c r="P1928" i="1"/>
  <c r="O1928" i="1"/>
  <c r="N1928" i="1"/>
  <c r="M1928" i="1"/>
  <c r="K1928" i="1"/>
  <c r="H1928" i="1" s="1"/>
  <c r="J1928" i="1"/>
  <c r="G1928" i="1"/>
  <c r="L1928" i="1" s="1"/>
  <c r="R1927" i="1"/>
  <c r="Q1927" i="1"/>
  <c r="P1927" i="1"/>
  <c r="O1927" i="1"/>
  <c r="N1927" i="1"/>
  <c r="M1927" i="1"/>
  <c r="K1927" i="1"/>
  <c r="H1927" i="1" s="1"/>
  <c r="J1927" i="1"/>
  <c r="I1927" i="1"/>
  <c r="G1927" i="1"/>
  <c r="L1927" i="1" s="1"/>
  <c r="R1926" i="1"/>
  <c r="Q1926" i="1"/>
  <c r="P1926" i="1"/>
  <c r="N1926" i="1"/>
  <c r="M1926" i="1"/>
  <c r="K1926" i="1"/>
  <c r="H1926" i="1" s="1"/>
  <c r="J1926" i="1"/>
  <c r="O1926" i="1" s="1"/>
  <c r="I1926" i="1"/>
  <c r="R1925" i="1"/>
  <c r="Q1925" i="1"/>
  <c r="P1925" i="1"/>
  <c r="O1925" i="1"/>
  <c r="N1925" i="1"/>
  <c r="M1925" i="1"/>
  <c r="K1925" i="1"/>
  <c r="H1925" i="1" s="1"/>
  <c r="J1925" i="1"/>
  <c r="G1925" i="1"/>
  <c r="L1925" i="1" s="1"/>
  <c r="R1924" i="1"/>
  <c r="Q1924" i="1"/>
  <c r="P1924" i="1"/>
  <c r="O1924" i="1"/>
  <c r="N1924" i="1"/>
  <c r="M1924" i="1"/>
  <c r="K1924" i="1"/>
  <c r="H1924" i="1" s="1"/>
  <c r="J1924" i="1"/>
  <c r="I1924" i="1"/>
  <c r="G1924" i="1"/>
  <c r="L1924" i="1" s="1"/>
  <c r="R1923" i="1"/>
  <c r="Q1923" i="1"/>
  <c r="P1923" i="1"/>
  <c r="N1923" i="1"/>
  <c r="M1923" i="1"/>
  <c r="K1923" i="1"/>
  <c r="H1923" i="1" s="1"/>
  <c r="J1923" i="1"/>
  <c r="O1923" i="1" s="1"/>
  <c r="I1923" i="1"/>
  <c r="R1922" i="1"/>
  <c r="Q1922" i="1"/>
  <c r="P1922" i="1"/>
  <c r="O1922" i="1"/>
  <c r="N1922" i="1"/>
  <c r="M1922" i="1"/>
  <c r="K1922" i="1"/>
  <c r="H1922" i="1" s="1"/>
  <c r="J1922" i="1"/>
  <c r="G1922" i="1"/>
  <c r="L1922" i="1" s="1"/>
  <c r="R1921" i="1"/>
  <c r="Q1921" i="1"/>
  <c r="P1921" i="1"/>
  <c r="O1921" i="1"/>
  <c r="N1921" i="1"/>
  <c r="M1921" i="1"/>
  <c r="K1921" i="1"/>
  <c r="H1921" i="1" s="1"/>
  <c r="J1921" i="1"/>
  <c r="I1921" i="1"/>
  <c r="G1921" i="1"/>
  <c r="L1921" i="1" s="1"/>
  <c r="R1920" i="1"/>
  <c r="Q1920" i="1"/>
  <c r="P1920" i="1"/>
  <c r="N1920" i="1"/>
  <c r="M1920" i="1"/>
  <c r="K1920" i="1"/>
  <c r="H1920" i="1" s="1"/>
  <c r="J1920" i="1"/>
  <c r="O1920" i="1" s="1"/>
  <c r="I1920" i="1"/>
  <c r="R1919" i="1"/>
  <c r="Q1919" i="1"/>
  <c r="P1919" i="1"/>
  <c r="O1919" i="1"/>
  <c r="N1919" i="1"/>
  <c r="M1919" i="1"/>
  <c r="K1919" i="1"/>
  <c r="H1919" i="1" s="1"/>
  <c r="J1919" i="1"/>
  <c r="G1919" i="1"/>
  <c r="L1919" i="1" s="1"/>
  <c r="R1918" i="1"/>
  <c r="Q1918" i="1"/>
  <c r="P1918" i="1"/>
  <c r="O1918" i="1"/>
  <c r="N1918" i="1"/>
  <c r="M1918" i="1"/>
  <c r="K1918" i="1"/>
  <c r="H1918" i="1" s="1"/>
  <c r="J1918" i="1"/>
  <c r="I1918" i="1"/>
  <c r="G1918" i="1"/>
  <c r="L1918" i="1" s="1"/>
  <c r="R1917" i="1"/>
  <c r="Q1917" i="1"/>
  <c r="P1917" i="1"/>
  <c r="N1917" i="1"/>
  <c r="M1917" i="1"/>
  <c r="K1917" i="1"/>
  <c r="H1917" i="1" s="1"/>
  <c r="J1917" i="1"/>
  <c r="O1917" i="1" s="1"/>
  <c r="I1917" i="1"/>
  <c r="R1916" i="1"/>
  <c r="Q1916" i="1"/>
  <c r="P1916" i="1"/>
  <c r="O1916" i="1"/>
  <c r="N1916" i="1"/>
  <c r="M1916" i="1"/>
  <c r="K1916" i="1"/>
  <c r="H1916" i="1" s="1"/>
  <c r="J1916" i="1"/>
  <c r="G1916" i="1"/>
  <c r="L1916" i="1" s="1"/>
  <c r="R1915" i="1"/>
  <c r="Q1915" i="1"/>
  <c r="P1915" i="1"/>
  <c r="O1915" i="1"/>
  <c r="N1915" i="1"/>
  <c r="M1915" i="1"/>
  <c r="K1915" i="1"/>
  <c r="H1915" i="1" s="1"/>
  <c r="J1915" i="1"/>
  <c r="I1915" i="1"/>
  <c r="G1915" i="1"/>
  <c r="L1915" i="1" s="1"/>
  <c r="R1914" i="1"/>
  <c r="Q1914" i="1"/>
  <c r="P1914" i="1"/>
  <c r="N1914" i="1"/>
  <c r="M1914" i="1"/>
  <c r="K1914" i="1"/>
  <c r="H1914" i="1" s="1"/>
  <c r="J1914" i="1"/>
  <c r="O1914" i="1" s="1"/>
  <c r="I1914" i="1"/>
  <c r="R1913" i="1"/>
  <c r="Q1913" i="1"/>
  <c r="P1913" i="1"/>
  <c r="O1913" i="1"/>
  <c r="N1913" i="1"/>
  <c r="M1913" i="1"/>
  <c r="K1913" i="1"/>
  <c r="H1913" i="1" s="1"/>
  <c r="J1913" i="1"/>
  <c r="G1913" i="1"/>
  <c r="L1913" i="1" s="1"/>
  <c r="R1912" i="1"/>
  <c r="Q1912" i="1"/>
  <c r="P1912" i="1"/>
  <c r="O1912" i="1"/>
  <c r="N1912" i="1"/>
  <c r="M1912" i="1"/>
  <c r="K1912" i="1"/>
  <c r="H1912" i="1" s="1"/>
  <c r="J1912" i="1"/>
  <c r="I1912" i="1"/>
  <c r="G1912" i="1"/>
  <c r="L1912" i="1" s="1"/>
  <c r="R1911" i="1"/>
  <c r="Q1911" i="1"/>
  <c r="P1911" i="1"/>
  <c r="N1911" i="1"/>
  <c r="M1911" i="1"/>
  <c r="K1911" i="1"/>
  <c r="H1911" i="1" s="1"/>
  <c r="J1911" i="1"/>
  <c r="O1911" i="1" s="1"/>
  <c r="I1911" i="1"/>
  <c r="R1910" i="1"/>
  <c r="Q1910" i="1"/>
  <c r="P1910" i="1"/>
  <c r="O1910" i="1"/>
  <c r="N1910" i="1"/>
  <c r="M1910" i="1"/>
  <c r="K1910" i="1"/>
  <c r="H1910" i="1" s="1"/>
  <c r="J1910" i="1"/>
  <c r="G1910" i="1"/>
  <c r="L1910" i="1" s="1"/>
  <c r="R1909" i="1"/>
  <c r="Q1909" i="1"/>
  <c r="P1909" i="1"/>
  <c r="O1909" i="1"/>
  <c r="N1909" i="1"/>
  <c r="M1909" i="1"/>
  <c r="K1909" i="1"/>
  <c r="H1909" i="1" s="1"/>
  <c r="J1909" i="1"/>
  <c r="I1909" i="1"/>
  <c r="G1909" i="1"/>
  <c r="L1909" i="1" s="1"/>
  <c r="R1908" i="1"/>
  <c r="Q1908" i="1"/>
  <c r="P1908" i="1"/>
  <c r="N1908" i="1"/>
  <c r="M1908" i="1"/>
  <c r="K1908" i="1"/>
  <c r="H1908" i="1" s="1"/>
  <c r="J1908" i="1"/>
  <c r="O1908" i="1" s="1"/>
  <c r="I1908" i="1"/>
  <c r="R1907" i="1"/>
  <c r="Q1907" i="1"/>
  <c r="P1907" i="1"/>
  <c r="O1907" i="1"/>
  <c r="N1907" i="1"/>
  <c r="M1907" i="1"/>
  <c r="K1907" i="1"/>
  <c r="H1907" i="1" s="1"/>
  <c r="J1907" i="1"/>
  <c r="G1907" i="1"/>
  <c r="L1907" i="1" s="1"/>
  <c r="R1906" i="1"/>
  <c r="Q1906" i="1"/>
  <c r="P1906" i="1"/>
  <c r="O1906" i="1"/>
  <c r="N1906" i="1"/>
  <c r="M1906" i="1"/>
  <c r="K1906" i="1"/>
  <c r="H1906" i="1" s="1"/>
  <c r="J1906" i="1"/>
  <c r="I1906" i="1"/>
  <c r="G1906" i="1"/>
  <c r="L1906" i="1" s="1"/>
  <c r="R1905" i="1"/>
  <c r="Q1905" i="1"/>
  <c r="P1905" i="1"/>
  <c r="N1905" i="1"/>
  <c r="M1905" i="1"/>
  <c r="K1905" i="1"/>
  <c r="H1905" i="1" s="1"/>
  <c r="J1905" i="1"/>
  <c r="O1905" i="1" s="1"/>
  <c r="I1905" i="1"/>
  <c r="R1904" i="1"/>
  <c r="Q1904" i="1"/>
  <c r="P1904" i="1"/>
  <c r="O1904" i="1"/>
  <c r="N1904" i="1"/>
  <c r="M1904" i="1"/>
  <c r="K1904" i="1"/>
  <c r="H1904" i="1" s="1"/>
  <c r="J1904" i="1"/>
  <c r="G1904" i="1"/>
  <c r="L1904" i="1" s="1"/>
  <c r="R1903" i="1"/>
  <c r="Q1903" i="1"/>
  <c r="P1903" i="1"/>
  <c r="O1903" i="1"/>
  <c r="N1903" i="1"/>
  <c r="M1903" i="1"/>
  <c r="K1903" i="1"/>
  <c r="H1903" i="1" s="1"/>
  <c r="J1903" i="1"/>
  <c r="I1903" i="1"/>
  <c r="G1903" i="1"/>
  <c r="L1903" i="1" s="1"/>
  <c r="R1902" i="1"/>
  <c r="Q1902" i="1"/>
  <c r="P1902" i="1"/>
  <c r="N1902" i="1"/>
  <c r="M1902" i="1"/>
  <c r="K1902" i="1"/>
  <c r="H1902" i="1" s="1"/>
  <c r="J1902" i="1"/>
  <c r="O1902" i="1" s="1"/>
  <c r="I1902" i="1"/>
  <c r="R1901" i="1"/>
  <c r="Q1901" i="1"/>
  <c r="P1901" i="1"/>
  <c r="O1901" i="1"/>
  <c r="N1901" i="1"/>
  <c r="M1901" i="1"/>
  <c r="K1901" i="1"/>
  <c r="H1901" i="1" s="1"/>
  <c r="J1901" i="1"/>
  <c r="G1901" i="1"/>
  <c r="L1901" i="1" s="1"/>
  <c r="R1900" i="1"/>
  <c r="Q1900" i="1"/>
  <c r="P1900" i="1"/>
  <c r="O1900" i="1"/>
  <c r="N1900" i="1"/>
  <c r="M1900" i="1"/>
  <c r="K1900" i="1"/>
  <c r="H1900" i="1" s="1"/>
  <c r="J1900" i="1"/>
  <c r="I1900" i="1"/>
  <c r="G1900" i="1"/>
  <c r="L1900" i="1" s="1"/>
  <c r="R1899" i="1"/>
  <c r="Q1899" i="1"/>
  <c r="P1899" i="1"/>
  <c r="N1899" i="1"/>
  <c r="M1899" i="1"/>
  <c r="K1899" i="1"/>
  <c r="H1899" i="1" s="1"/>
  <c r="J1899" i="1"/>
  <c r="O1899" i="1" s="1"/>
  <c r="I1899" i="1"/>
  <c r="R1898" i="1"/>
  <c r="Q1898" i="1"/>
  <c r="P1898" i="1"/>
  <c r="O1898" i="1"/>
  <c r="N1898" i="1"/>
  <c r="M1898" i="1"/>
  <c r="K1898" i="1"/>
  <c r="H1898" i="1" s="1"/>
  <c r="J1898" i="1"/>
  <c r="G1898" i="1"/>
  <c r="L1898" i="1" s="1"/>
  <c r="R1897" i="1"/>
  <c r="Q1897" i="1"/>
  <c r="P1897" i="1"/>
  <c r="O1897" i="1"/>
  <c r="N1897" i="1"/>
  <c r="M1897" i="1"/>
  <c r="K1897" i="1"/>
  <c r="H1897" i="1" s="1"/>
  <c r="J1897" i="1"/>
  <c r="I1897" i="1"/>
  <c r="G1897" i="1"/>
  <c r="L1897" i="1" s="1"/>
  <c r="R1896" i="1"/>
  <c r="Q1896" i="1"/>
  <c r="P1896" i="1"/>
  <c r="N1896" i="1"/>
  <c r="M1896" i="1"/>
  <c r="K1896" i="1"/>
  <c r="H1896" i="1" s="1"/>
  <c r="J1896" i="1"/>
  <c r="O1896" i="1" s="1"/>
  <c r="I1896" i="1"/>
  <c r="R1895" i="1"/>
  <c r="Q1895" i="1"/>
  <c r="P1895" i="1"/>
  <c r="O1895" i="1"/>
  <c r="N1895" i="1"/>
  <c r="M1895" i="1"/>
  <c r="K1895" i="1"/>
  <c r="H1895" i="1" s="1"/>
  <c r="J1895" i="1"/>
  <c r="G1895" i="1"/>
  <c r="L1895" i="1" s="1"/>
  <c r="R1894" i="1"/>
  <c r="Q1894" i="1"/>
  <c r="P1894" i="1"/>
  <c r="O1894" i="1"/>
  <c r="N1894" i="1"/>
  <c r="M1894" i="1"/>
  <c r="K1894" i="1"/>
  <c r="H1894" i="1" s="1"/>
  <c r="J1894" i="1"/>
  <c r="I1894" i="1"/>
  <c r="G1894" i="1"/>
  <c r="L1894" i="1" s="1"/>
  <c r="R1893" i="1"/>
  <c r="Q1893" i="1"/>
  <c r="P1893" i="1"/>
  <c r="N1893" i="1"/>
  <c r="M1893" i="1"/>
  <c r="K1893" i="1"/>
  <c r="H1893" i="1" s="1"/>
  <c r="J1893" i="1"/>
  <c r="O1893" i="1" s="1"/>
  <c r="I1893" i="1"/>
  <c r="R1892" i="1"/>
  <c r="Q1892" i="1"/>
  <c r="P1892" i="1"/>
  <c r="O1892" i="1"/>
  <c r="N1892" i="1"/>
  <c r="M1892" i="1"/>
  <c r="K1892" i="1"/>
  <c r="H1892" i="1" s="1"/>
  <c r="J1892" i="1"/>
  <c r="G1892" i="1"/>
  <c r="L1892" i="1" s="1"/>
  <c r="R1891" i="1"/>
  <c r="Q1891" i="1"/>
  <c r="P1891" i="1"/>
  <c r="O1891" i="1"/>
  <c r="N1891" i="1"/>
  <c r="M1891" i="1"/>
  <c r="K1891" i="1"/>
  <c r="H1891" i="1" s="1"/>
  <c r="J1891" i="1"/>
  <c r="I1891" i="1"/>
  <c r="G1891" i="1"/>
  <c r="L1891" i="1" s="1"/>
  <c r="R1890" i="1"/>
  <c r="Q1890" i="1"/>
  <c r="P1890" i="1"/>
  <c r="N1890" i="1"/>
  <c r="M1890" i="1"/>
  <c r="K1890" i="1"/>
  <c r="H1890" i="1" s="1"/>
  <c r="J1890" i="1"/>
  <c r="O1890" i="1" s="1"/>
  <c r="I1890" i="1"/>
  <c r="R1889" i="1"/>
  <c r="Q1889" i="1"/>
  <c r="P1889" i="1"/>
  <c r="O1889" i="1"/>
  <c r="N1889" i="1"/>
  <c r="M1889" i="1"/>
  <c r="K1889" i="1"/>
  <c r="H1889" i="1" s="1"/>
  <c r="J1889" i="1"/>
  <c r="G1889" i="1"/>
  <c r="L1889" i="1" s="1"/>
  <c r="R1888" i="1"/>
  <c r="Q1888" i="1"/>
  <c r="P1888" i="1"/>
  <c r="O1888" i="1"/>
  <c r="N1888" i="1"/>
  <c r="M1888" i="1"/>
  <c r="K1888" i="1"/>
  <c r="H1888" i="1" s="1"/>
  <c r="J1888" i="1"/>
  <c r="I1888" i="1"/>
  <c r="G1888" i="1"/>
  <c r="L1888" i="1" s="1"/>
  <c r="R1887" i="1"/>
  <c r="Q1887" i="1"/>
  <c r="P1887" i="1"/>
  <c r="N1887" i="1"/>
  <c r="M1887" i="1"/>
  <c r="K1887" i="1"/>
  <c r="H1887" i="1" s="1"/>
  <c r="J1887" i="1"/>
  <c r="O1887" i="1" s="1"/>
  <c r="I1887" i="1"/>
  <c r="R1886" i="1"/>
  <c r="Q1886" i="1"/>
  <c r="P1886" i="1"/>
  <c r="O1886" i="1"/>
  <c r="N1886" i="1"/>
  <c r="M1886" i="1"/>
  <c r="K1886" i="1"/>
  <c r="H1886" i="1" s="1"/>
  <c r="J1886" i="1"/>
  <c r="G1886" i="1"/>
  <c r="L1886" i="1" s="1"/>
  <c r="R1885" i="1"/>
  <c r="Q1885" i="1"/>
  <c r="P1885" i="1"/>
  <c r="O1885" i="1"/>
  <c r="N1885" i="1"/>
  <c r="M1885" i="1"/>
  <c r="K1885" i="1"/>
  <c r="H1885" i="1" s="1"/>
  <c r="J1885" i="1"/>
  <c r="I1885" i="1"/>
  <c r="G1885" i="1"/>
  <c r="L1885" i="1" s="1"/>
  <c r="R1884" i="1"/>
  <c r="Q1884" i="1"/>
  <c r="P1884" i="1"/>
  <c r="N1884" i="1"/>
  <c r="M1884" i="1"/>
  <c r="K1884" i="1"/>
  <c r="H1884" i="1" s="1"/>
  <c r="J1884" i="1"/>
  <c r="O1884" i="1" s="1"/>
  <c r="I1884" i="1"/>
  <c r="R1883" i="1"/>
  <c r="Q1883" i="1"/>
  <c r="P1883" i="1"/>
  <c r="O1883" i="1"/>
  <c r="N1883" i="1"/>
  <c r="M1883" i="1"/>
  <c r="K1883" i="1"/>
  <c r="H1883" i="1" s="1"/>
  <c r="J1883" i="1"/>
  <c r="G1883" i="1"/>
  <c r="L1883" i="1" s="1"/>
  <c r="R1882" i="1"/>
  <c r="Q1882" i="1"/>
  <c r="P1882" i="1"/>
  <c r="O1882" i="1"/>
  <c r="N1882" i="1"/>
  <c r="M1882" i="1"/>
  <c r="K1882" i="1"/>
  <c r="H1882" i="1" s="1"/>
  <c r="J1882" i="1"/>
  <c r="I1882" i="1"/>
  <c r="G1882" i="1"/>
  <c r="L1882" i="1" s="1"/>
  <c r="R1881" i="1"/>
  <c r="Q1881" i="1"/>
  <c r="P1881" i="1"/>
  <c r="N1881" i="1"/>
  <c r="M1881" i="1"/>
  <c r="K1881" i="1"/>
  <c r="H1881" i="1" s="1"/>
  <c r="J1881" i="1"/>
  <c r="O1881" i="1" s="1"/>
  <c r="I1881" i="1"/>
  <c r="R1880" i="1"/>
  <c r="Q1880" i="1"/>
  <c r="P1880" i="1"/>
  <c r="O1880" i="1"/>
  <c r="N1880" i="1"/>
  <c r="M1880" i="1"/>
  <c r="K1880" i="1"/>
  <c r="H1880" i="1" s="1"/>
  <c r="J1880" i="1"/>
  <c r="G1880" i="1"/>
  <c r="L1880" i="1" s="1"/>
  <c r="R1879" i="1"/>
  <c r="Q1879" i="1"/>
  <c r="P1879" i="1"/>
  <c r="O1879" i="1"/>
  <c r="N1879" i="1"/>
  <c r="M1879" i="1"/>
  <c r="K1879" i="1"/>
  <c r="H1879" i="1" s="1"/>
  <c r="J1879" i="1"/>
  <c r="I1879" i="1"/>
  <c r="G1879" i="1"/>
  <c r="L1879" i="1" s="1"/>
  <c r="R1878" i="1"/>
  <c r="Q1878" i="1"/>
  <c r="P1878" i="1"/>
  <c r="N1878" i="1"/>
  <c r="M1878" i="1"/>
  <c r="K1878" i="1"/>
  <c r="H1878" i="1" s="1"/>
  <c r="J1878" i="1"/>
  <c r="O1878" i="1" s="1"/>
  <c r="I1878" i="1"/>
  <c r="R1877" i="1"/>
  <c r="Q1877" i="1"/>
  <c r="P1877" i="1"/>
  <c r="O1877" i="1"/>
  <c r="N1877" i="1"/>
  <c r="M1877" i="1"/>
  <c r="K1877" i="1"/>
  <c r="H1877" i="1" s="1"/>
  <c r="J1877" i="1"/>
  <c r="G1877" i="1"/>
  <c r="L1877" i="1" s="1"/>
  <c r="R1876" i="1"/>
  <c r="Q1876" i="1"/>
  <c r="P1876" i="1"/>
  <c r="O1876" i="1"/>
  <c r="N1876" i="1"/>
  <c r="M1876" i="1"/>
  <c r="K1876" i="1"/>
  <c r="H1876" i="1" s="1"/>
  <c r="J1876" i="1"/>
  <c r="I1876" i="1"/>
  <c r="G1876" i="1"/>
  <c r="L1876" i="1" s="1"/>
  <c r="R1875" i="1"/>
  <c r="Q1875" i="1"/>
  <c r="P1875" i="1"/>
  <c r="N1875" i="1"/>
  <c r="M1875" i="1"/>
  <c r="K1875" i="1"/>
  <c r="H1875" i="1" s="1"/>
  <c r="J1875" i="1"/>
  <c r="O1875" i="1" s="1"/>
  <c r="I1875" i="1"/>
  <c r="R1874" i="1"/>
  <c r="Q1874" i="1"/>
  <c r="P1874" i="1"/>
  <c r="O1874" i="1"/>
  <c r="N1874" i="1"/>
  <c r="M1874" i="1"/>
  <c r="K1874" i="1"/>
  <c r="H1874" i="1" s="1"/>
  <c r="J1874" i="1"/>
  <c r="G1874" i="1"/>
  <c r="L1874" i="1" s="1"/>
  <c r="R1873" i="1"/>
  <c r="Q1873" i="1"/>
  <c r="P1873" i="1"/>
  <c r="O1873" i="1"/>
  <c r="N1873" i="1"/>
  <c r="M1873" i="1"/>
  <c r="K1873" i="1"/>
  <c r="H1873" i="1" s="1"/>
  <c r="J1873" i="1"/>
  <c r="I1873" i="1"/>
  <c r="G1873" i="1"/>
  <c r="L1873" i="1" s="1"/>
  <c r="R1872" i="1"/>
  <c r="Q1872" i="1"/>
  <c r="P1872" i="1"/>
  <c r="N1872" i="1"/>
  <c r="M1872" i="1"/>
  <c r="K1872" i="1"/>
  <c r="H1872" i="1" s="1"/>
  <c r="J1872" i="1"/>
  <c r="O1872" i="1" s="1"/>
  <c r="I1872" i="1"/>
  <c r="R1871" i="1"/>
  <c r="Q1871" i="1"/>
  <c r="P1871" i="1"/>
  <c r="O1871" i="1"/>
  <c r="N1871" i="1"/>
  <c r="M1871" i="1"/>
  <c r="K1871" i="1"/>
  <c r="H1871" i="1" s="1"/>
  <c r="J1871" i="1"/>
  <c r="G1871" i="1"/>
  <c r="L1871" i="1" s="1"/>
  <c r="R1870" i="1"/>
  <c r="Q1870" i="1"/>
  <c r="P1870" i="1"/>
  <c r="O1870" i="1"/>
  <c r="N1870" i="1"/>
  <c r="M1870" i="1"/>
  <c r="K1870" i="1"/>
  <c r="H1870" i="1" s="1"/>
  <c r="J1870" i="1"/>
  <c r="I1870" i="1"/>
  <c r="G1870" i="1"/>
  <c r="L1870" i="1" s="1"/>
  <c r="R1869" i="1"/>
  <c r="Q1869" i="1"/>
  <c r="P1869" i="1"/>
  <c r="N1869" i="1"/>
  <c r="M1869" i="1"/>
  <c r="K1869" i="1"/>
  <c r="H1869" i="1" s="1"/>
  <c r="J1869" i="1"/>
  <c r="O1869" i="1" s="1"/>
  <c r="I1869" i="1"/>
  <c r="R1868" i="1"/>
  <c r="Q1868" i="1"/>
  <c r="P1868" i="1"/>
  <c r="O1868" i="1"/>
  <c r="N1868" i="1"/>
  <c r="M1868" i="1"/>
  <c r="K1868" i="1"/>
  <c r="H1868" i="1" s="1"/>
  <c r="J1868" i="1"/>
  <c r="G1868" i="1"/>
  <c r="L1868" i="1" s="1"/>
  <c r="R1867" i="1"/>
  <c r="Q1867" i="1"/>
  <c r="P1867" i="1"/>
  <c r="O1867" i="1"/>
  <c r="N1867" i="1"/>
  <c r="M1867" i="1"/>
  <c r="K1867" i="1"/>
  <c r="H1867" i="1" s="1"/>
  <c r="J1867" i="1"/>
  <c r="I1867" i="1"/>
  <c r="G1867" i="1"/>
  <c r="L1867" i="1" s="1"/>
  <c r="R1866" i="1"/>
  <c r="Q1866" i="1"/>
  <c r="P1866" i="1"/>
  <c r="N1866" i="1"/>
  <c r="M1866" i="1"/>
  <c r="K1866" i="1"/>
  <c r="H1866" i="1" s="1"/>
  <c r="J1866" i="1"/>
  <c r="O1866" i="1" s="1"/>
  <c r="I1866" i="1"/>
  <c r="R1865" i="1"/>
  <c r="Q1865" i="1"/>
  <c r="P1865" i="1"/>
  <c r="O1865" i="1"/>
  <c r="N1865" i="1"/>
  <c r="M1865" i="1"/>
  <c r="K1865" i="1"/>
  <c r="H1865" i="1" s="1"/>
  <c r="J1865" i="1"/>
  <c r="G1865" i="1"/>
  <c r="L1865" i="1" s="1"/>
  <c r="R1864" i="1"/>
  <c r="Q1864" i="1"/>
  <c r="P1864" i="1"/>
  <c r="O1864" i="1"/>
  <c r="N1864" i="1"/>
  <c r="M1864" i="1"/>
  <c r="K1864" i="1"/>
  <c r="H1864" i="1" s="1"/>
  <c r="J1864" i="1"/>
  <c r="I1864" i="1"/>
  <c r="G1864" i="1"/>
  <c r="L1864" i="1" s="1"/>
  <c r="R1863" i="1"/>
  <c r="Q1863" i="1"/>
  <c r="P1863" i="1"/>
  <c r="N1863" i="1"/>
  <c r="M1863" i="1"/>
  <c r="K1863" i="1"/>
  <c r="H1863" i="1" s="1"/>
  <c r="J1863" i="1"/>
  <c r="O1863" i="1" s="1"/>
  <c r="I1863" i="1"/>
  <c r="R1862" i="1"/>
  <c r="Q1862" i="1"/>
  <c r="P1862" i="1"/>
  <c r="O1862" i="1"/>
  <c r="N1862" i="1"/>
  <c r="M1862" i="1"/>
  <c r="K1862" i="1"/>
  <c r="H1862" i="1" s="1"/>
  <c r="J1862" i="1"/>
  <c r="G1862" i="1"/>
  <c r="L1862" i="1" s="1"/>
  <c r="R1861" i="1"/>
  <c r="Q1861" i="1"/>
  <c r="P1861" i="1"/>
  <c r="O1861" i="1"/>
  <c r="N1861" i="1"/>
  <c r="M1861" i="1"/>
  <c r="K1861" i="1"/>
  <c r="H1861" i="1" s="1"/>
  <c r="J1861" i="1"/>
  <c r="I1861" i="1"/>
  <c r="G1861" i="1"/>
  <c r="L1861" i="1" s="1"/>
  <c r="R1860" i="1"/>
  <c r="Q1860" i="1"/>
  <c r="P1860" i="1"/>
  <c r="N1860" i="1"/>
  <c r="M1860" i="1"/>
  <c r="K1860" i="1"/>
  <c r="H1860" i="1" s="1"/>
  <c r="J1860" i="1"/>
  <c r="O1860" i="1" s="1"/>
  <c r="I1860" i="1"/>
  <c r="R1859" i="1"/>
  <c r="Q1859" i="1"/>
  <c r="P1859" i="1"/>
  <c r="O1859" i="1"/>
  <c r="N1859" i="1"/>
  <c r="M1859" i="1"/>
  <c r="K1859" i="1"/>
  <c r="H1859" i="1" s="1"/>
  <c r="J1859" i="1"/>
  <c r="G1859" i="1"/>
  <c r="L1859" i="1" s="1"/>
  <c r="R1858" i="1"/>
  <c r="Q1858" i="1"/>
  <c r="P1858" i="1"/>
  <c r="O1858" i="1"/>
  <c r="N1858" i="1"/>
  <c r="M1858" i="1"/>
  <c r="K1858" i="1"/>
  <c r="H1858" i="1" s="1"/>
  <c r="J1858" i="1"/>
  <c r="I1858" i="1"/>
  <c r="G1858" i="1"/>
  <c r="L1858" i="1" s="1"/>
  <c r="R1857" i="1"/>
  <c r="Q1857" i="1"/>
  <c r="P1857" i="1"/>
  <c r="N1857" i="1"/>
  <c r="M1857" i="1"/>
  <c r="K1857" i="1"/>
  <c r="H1857" i="1" s="1"/>
  <c r="J1857" i="1"/>
  <c r="O1857" i="1" s="1"/>
  <c r="I1857" i="1"/>
  <c r="R1856" i="1"/>
  <c r="Q1856" i="1"/>
  <c r="P1856" i="1"/>
  <c r="O1856" i="1"/>
  <c r="N1856" i="1"/>
  <c r="M1856" i="1"/>
  <c r="K1856" i="1"/>
  <c r="H1856" i="1" s="1"/>
  <c r="J1856" i="1"/>
  <c r="G1856" i="1"/>
  <c r="L1856" i="1" s="1"/>
  <c r="R1855" i="1"/>
  <c r="Q1855" i="1"/>
  <c r="P1855" i="1"/>
  <c r="O1855" i="1"/>
  <c r="N1855" i="1"/>
  <c r="M1855" i="1"/>
  <c r="K1855" i="1"/>
  <c r="H1855" i="1" s="1"/>
  <c r="J1855" i="1"/>
  <c r="I1855" i="1"/>
  <c r="G1855" i="1"/>
  <c r="L1855" i="1" s="1"/>
  <c r="R1854" i="1"/>
  <c r="Q1854" i="1"/>
  <c r="P1854" i="1"/>
  <c r="N1854" i="1"/>
  <c r="M1854" i="1"/>
  <c r="K1854" i="1"/>
  <c r="H1854" i="1" s="1"/>
  <c r="J1854" i="1"/>
  <c r="O1854" i="1" s="1"/>
  <c r="I1854" i="1"/>
  <c r="R1853" i="1"/>
  <c r="Q1853" i="1"/>
  <c r="P1853" i="1"/>
  <c r="O1853" i="1"/>
  <c r="N1853" i="1"/>
  <c r="M1853" i="1"/>
  <c r="K1853" i="1"/>
  <c r="H1853" i="1" s="1"/>
  <c r="J1853" i="1"/>
  <c r="G1853" i="1"/>
  <c r="L1853" i="1" s="1"/>
  <c r="R1852" i="1"/>
  <c r="Q1852" i="1"/>
  <c r="P1852" i="1"/>
  <c r="O1852" i="1"/>
  <c r="N1852" i="1"/>
  <c r="M1852" i="1"/>
  <c r="K1852" i="1"/>
  <c r="H1852" i="1" s="1"/>
  <c r="J1852" i="1"/>
  <c r="I1852" i="1"/>
  <c r="G1852" i="1"/>
  <c r="L1852" i="1" s="1"/>
  <c r="R1851" i="1"/>
  <c r="Q1851" i="1"/>
  <c r="P1851" i="1"/>
  <c r="N1851" i="1"/>
  <c r="M1851" i="1"/>
  <c r="K1851" i="1"/>
  <c r="H1851" i="1" s="1"/>
  <c r="J1851" i="1"/>
  <c r="O1851" i="1" s="1"/>
  <c r="I1851" i="1"/>
  <c r="R1850" i="1"/>
  <c r="Q1850" i="1"/>
  <c r="P1850" i="1"/>
  <c r="O1850" i="1"/>
  <c r="N1850" i="1"/>
  <c r="M1850" i="1"/>
  <c r="K1850" i="1"/>
  <c r="H1850" i="1" s="1"/>
  <c r="J1850" i="1"/>
  <c r="G1850" i="1"/>
  <c r="L1850" i="1" s="1"/>
  <c r="R1849" i="1"/>
  <c r="Q1849" i="1"/>
  <c r="P1849" i="1"/>
  <c r="O1849" i="1"/>
  <c r="N1849" i="1"/>
  <c r="M1849" i="1"/>
  <c r="K1849" i="1"/>
  <c r="H1849" i="1" s="1"/>
  <c r="J1849" i="1"/>
  <c r="I1849" i="1"/>
  <c r="G1849" i="1"/>
  <c r="L1849" i="1" s="1"/>
  <c r="R1848" i="1"/>
  <c r="Q1848" i="1"/>
  <c r="P1848" i="1"/>
  <c r="N1848" i="1"/>
  <c r="M1848" i="1"/>
  <c r="K1848" i="1"/>
  <c r="H1848" i="1" s="1"/>
  <c r="J1848" i="1"/>
  <c r="O1848" i="1" s="1"/>
  <c r="I1848" i="1"/>
  <c r="R1847" i="1"/>
  <c r="Q1847" i="1"/>
  <c r="P1847" i="1"/>
  <c r="O1847" i="1"/>
  <c r="N1847" i="1"/>
  <c r="M1847" i="1"/>
  <c r="K1847" i="1"/>
  <c r="H1847" i="1" s="1"/>
  <c r="J1847" i="1"/>
  <c r="G1847" i="1"/>
  <c r="L1847" i="1" s="1"/>
  <c r="R1846" i="1"/>
  <c r="Q1846" i="1"/>
  <c r="P1846" i="1"/>
  <c r="O1846" i="1"/>
  <c r="N1846" i="1"/>
  <c r="M1846" i="1"/>
  <c r="K1846" i="1"/>
  <c r="H1846" i="1" s="1"/>
  <c r="J1846" i="1"/>
  <c r="I1846" i="1"/>
  <c r="G1846" i="1"/>
  <c r="L1846" i="1" s="1"/>
  <c r="R1845" i="1"/>
  <c r="Q1845" i="1"/>
  <c r="P1845" i="1"/>
  <c r="N1845" i="1"/>
  <c r="M1845" i="1"/>
  <c r="K1845" i="1"/>
  <c r="H1845" i="1" s="1"/>
  <c r="J1845" i="1"/>
  <c r="O1845" i="1" s="1"/>
  <c r="I1845" i="1"/>
  <c r="R1844" i="1"/>
  <c r="Q1844" i="1"/>
  <c r="P1844" i="1"/>
  <c r="O1844" i="1"/>
  <c r="N1844" i="1"/>
  <c r="M1844" i="1"/>
  <c r="K1844" i="1"/>
  <c r="H1844" i="1" s="1"/>
  <c r="J1844" i="1"/>
  <c r="G1844" i="1"/>
  <c r="L1844" i="1" s="1"/>
  <c r="R1843" i="1"/>
  <c r="Q1843" i="1"/>
  <c r="P1843" i="1"/>
  <c r="O1843" i="1"/>
  <c r="N1843" i="1"/>
  <c r="M1843" i="1"/>
  <c r="K1843" i="1"/>
  <c r="H1843" i="1" s="1"/>
  <c r="J1843" i="1"/>
  <c r="I1843" i="1"/>
  <c r="G1843" i="1"/>
  <c r="L1843" i="1" s="1"/>
  <c r="R1842" i="1"/>
  <c r="Q1842" i="1"/>
  <c r="P1842" i="1"/>
  <c r="N1842" i="1"/>
  <c r="M1842" i="1"/>
  <c r="K1842" i="1"/>
  <c r="H1842" i="1" s="1"/>
  <c r="J1842" i="1"/>
  <c r="O1842" i="1" s="1"/>
  <c r="I1842" i="1"/>
  <c r="R1841" i="1"/>
  <c r="Q1841" i="1"/>
  <c r="P1841" i="1"/>
  <c r="O1841" i="1"/>
  <c r="N1841" i="1"/>
  <c r="M1841" i="1"/>
  <c r="K1841" i="1"/>
  <c r="H1841" i="1" s="1"/>
  <c r="J1841" i="1"/>
  <c r="G1841" i="1"/>
  <c r="L1841" i="1" s="1"/>
  <c r="R1840" i="1"/>
  <c r="Q1840" i="1"/>
  <c r="P1840" i="1"/>
  <c r="O1840" i="1"/>
  <c r="N1840" i="1"/>
  <c r="M1840" i="1"/>
  <c r="K1840" i="1"/>
  <c r="H1840" i="1" s="1"/>
  <c r="J1840" i="1"/>
  <c r="I1840" i="1"/>
  <c r="G1840" i="1"/>
  <c r="L1840" i="1" s="1"/>
  <c r="R1839" i="1"/>
  <c r="Q1839" i="1"/>
  <c r="P1839" i="1"/>
  <c r="N1839" i="1"/>
  <c r="M1839" i="1"/>
  <c r="K1839" i="1"/>
  <c r="H1839" i="1" s="1"/>
  <c r="J1839" i="1"/>
  <c r="O1839" i="1" s="1"/>
  <c r="I1839" i="1"/>
  <c r="R1838" i="1"/>
  <c r="Q1838" i="1"/>
  <c r="P1838" i="1"/>
  <c r="O1838" i="1"/>
  <c r="N1838" i="1"/>
  <c r="M1838" i="1"/>
  <c r="K1838" i="1"/>
  <c r="H1838" i="1" s="1"/>
  <c r="J1838" i="1"/>
  <c r="G1838" i="1"/>
  <c r="L1838" i="1" s="1"/>
  <c r="R1837" i="1"/>
  <c r="Q1837" i="1"/>
  <c r="P1837" i="1"/>
  <c r="O1837" i="1"/>
  <c r="N1837" i="1"/>
  <c r="M1837" i="1"/>
  <c r="K1837" i="1"/>
  <c r="H1837" i="1" s="1"/>
  <c r="J1837" i="1"/>
  <c r="I1837" i="1"/>
  <c r="G1837" i="1"/>
  <c r="L1837" i="1" s="1"/>
  <c r="R1836" i="1"/>
  <c r="Q1836" i="1"/>
  <c r="P1836" i="1"/>
  <c r="N1836" i="1"/>
  <c r="M1836" i="1"/>
  <c r="K1836" i="1"/>
  <c r="H1836" i="1" s="1"/>
  <c r="J1836" i="1"/>
  <c r="O1836" i="1" s="1"/>
  <c r="I1836" i="1"/>
  <c r="R1835" i="1"/>
  <c r="Q1835" i="1"/>
  <c r="P1835" i="1"/>
  <c r="O1835" i="1"/>
  <c r="N1835" i="1"/>
  <c r="M1835" i="1"/>
  <c r="K1835" i="1"/>
  <c r="H1835" i="1" s="1"/>
  <c r="J1835" i="1"/>
  <c r="G1835" i="1"/>
  <c r="L1835" i="1" s="1"/>
  <c r="R1834" i="1"/>
  <c r="Q1834" i="1"/>
  <c r="P1834" i="1"/>
  <c r="O1834" i="1"/>
  <c r="N1834" i="1"/>
  <c r="M1834" i="1"/>
  <c r="K1834" i="1"/>
  <c r="H1834" i="1" s="1"/>
  <c r="J1834" i="1"/>
  <c r="I1834" i="1"/>
  <c r="G1834" i="1"/>
  <c r="L1834" i="1" s="1"/>
  <c r="R1833" i="1"/>
  <c r="Q1833" i="1"/>
  <c r="P1833" i="1"/>
  <c r="N1833" i="1"/>
  <c r="M1833" i="1"/>
  <c r="K1833" i="1"/>
  <c r="H1833" i="1" s="1"/>
  <c r="J1833" i="1"/>
  <c r="O1833" i="1" s="1"/>
  <c r="I1833" i="1"/>
  <c r="R1832" i="1"/>
  <c r="Q1832" i="1"/>
  <c r="P1832" i="1"/>
  <c r="O1832" i="1"/>
  <c r="N1832" i="1"/>
  <c r="M1832" i="1"/>
  <c r="K1832" i="1"/>
  <c r="H1832" i="1" s="1"/>
  <c r="J1832" i="1"/>
  <c r="G1832" i="1"/>
  <c r="L1832" i="1" s="1"/>
  <c r="R1831" i="1"/>
  <c r="Q1831" i="1"/>
  <c r="P1831" i="1"/>
  <c r="O1831" i="1"/>
  <c r="N1831" i="1"/>
  <c r="M1831" i="1"/>
  <c r="K1831" i="1"/>
  <c r="H1831" i="1" s="1"/>
  <c r="J1831" i="1"/>
  <c r="I1831" i="1"/>
  <c r="G1831" i="1"/>
  <c r="L1831" i="1" s="1"/>
  <c r="R1830" i="1"/>
  <c r="Q1830" i="1"/>
  <c r="P1830" i="1"/>
  <c r="N1830" i="1"/>
  <c r="M1830" i="1"/>
  <c r="K1830" i="1"/>
  <c r="H1830" i="1" s="1"/>
  <c r="J1830" i="1"/>
  <c r="O1830" i="1" s="1"/>
  <c r="I1830" i="1"/>
  <c r="R1829" i="1"/>
  <c r="Q1829" i="1"/>
  <c r="P1829" i="1"/>
  <c r="O1829" i="1"/>
  <c r="N1829" i="1"/>
  <c r="M1829" i="1"/>
  <c r="K1829" i="1"/>
  <c r="H1829" i="1" s="1"/>
  <c r="J1829" i="1"/>
  <c r="G1829" i="1"/>
  <c r="L1829" i="1" s="1"/>
  <c r="R1828" i="1"/>
  <c r="Q1828" i="1"/>
  <c r="P1828" i="1"/>
  <c r="O1828" i="1"/>
  <c r="N1828" i="1"/>
  <c r="M1828" i="1"/>
  <c r="K1828" i="1"/>
  <c r="H1828" i="1" s="1"/>
  <c r="J1828" i="1"/>
  <c r="I1828" i="1"/>
  <c r="G1828" i="1"/>
  <c r="L1828" i="1" s="1"/>
  <c r="R1827" i="1"/>
  <c r="Q1827" i="1"/>
  <c r="P1827" i="1"/>
  <c r="N1827" i="1"/>
  <c r="M1827" i="1"/>
  <c r="K1827" i="1"/>
  <c r="H1827" i="1" s="1"/>
  <c r="J1827" i="1"/>
  <c r="O1827" i="1" s="1"/>
  <c r="I1827" i="1"/>
  <c r="R1826" i="1"/>
  <c r="Q1826" i="1"/>
  <c r="P1826" i="1"/>
  <c r="O1826" i="1"/>
  <c r="N1826" i="1"/>
  <c r="M1826" i="1"/>
  <c r="K1826" i="1"/>
  <c r="H1826" i="1" s="1"/>
  <c r="J1826" i="1"/>
  <c r="G1826" i="1"/>
  <c r="L1826" i="1" s="1"/>
  <c r="R1825" i="1"/>
  <c r="Q1825" i="1"/>
  <c r="P1825" i="1"/>
  <c r="O1825" i="1"/>
  <c r="N1825" i="1"/>
  <c r="M1825" i="1"/>
  <c r="K1825" i="1"/>
  <c r="H1825" i="1" s="1"/>
  <c r="J1825" i="1"/>
  <c r="I1825" i="1"/>
  <c r="G1825" i="1"/>
  <c r="L1825" i="1" s="1"/>
  <c r="R1824" i="1"/>
  <c r="Q1824" i="1"/>
  <c r="P1824" i="1"/>
  <c r="N1824" i="1"/>
  <c r="M1824" i="1"/>
  <c r="K1824" i="1"/>
  <c r="H1824" i="1" s="1"/>
  <c r="J1824" i="1"/>
  <c r="O1824" i="1" s="1"/>
  <c r="I1824" i="1"/>
  <c r="R1823" i="1"/>
  <c r="Q1823" i="1"/>
  <c r="P1823" i="1"/>
  <c r="O1823" i="1"/>
  <c r="N1823" i="1"/>
  <c r="M1823" i="1"/>
  <c r="K1823" i="1"/>
  <c r="H1823" i="1" s="1"/>
  <c r="J1823" i="1"/>
  <c r="G1823" i="1"/>
  <c r="L1823" i="1" s="1"/>
  <c r="R1822" i="1"/>
  <c r="Q1822" i="1"/>
  <c r="P1822" i="1"/>
  <c r="O1822" i="1"/>
  <c r="N1822" i="1"/>
  <c r="M1822" i="1"/>
  <c r="K1822" i="1"/>
  <c r="H1822" i="1" s="1"/>
  <c r="J1822" i="1"/>
  <c r="I1822" i="1"/>
  <c r="G1822" i="1"/>
  <c r="L1822" i="1" s="1"/>
  <c r="R1821" i="1"/>
  <c r="Q1821" i="1"/>
  <c r="P1821" i="1"/>
  <c r="N1821" i="1"/>
  <c r="M1821" i="1"/>
  <c r="K1821" i="1"/>
  <c r="H1821" i="1" s="1"/>
  <c r="J1821" i="1"/>
  <c r="O1821" i="1" s="1"/>
  <c r="I1821" i="1"/>
  <c r="R1820" i="1"/>
  <c r="Q1820" i="1"/>
  <c r="P1820" i="1"/>
  <c r="O1820" i="1"/>
  <c r="N1820" i="1"/>
  <c r="M1820" i="1"/>
  <c r="K1820" i="1"/>
  <c r="H1820" i="1" s="1"/>
  <c r="J1820" i="1"/>
  <c r="G1820" i="1"/>
  <c r="L1820" i="1" s="1"/>
  <c r="R1819" i="1"/>
  <c r="Q1819" i="1"/>
  <c r="P1819" i="1"/>
  <c r="O1819" i="1"/>
  <c r="N1819" i="1"/>
  <c r="M1819" i="1"/>
  <c r="K1819" i="1"/>
  <c r="H1819" i="1" s="1"/>
  <c r="J1819" i="1"/>
  <c r="I1819" i="1"/>
  <c r="G1819" i="1"/>
  <c r="L1819" i="1" s="1"/>
  <c r="R1818" i="1"/>
  <c r="Q1818" i="1"/>
  <c r="P1818" i="1"/>
  <c r="N1818" i="1"/>
  <c r="M1818" i="1"/>
  <c r="K1818" i="1"/>
  <c r="H1818" i="1" s="1"/>
  <c r="J1818" i="1"/>
  <c r="O1818" i="1" s="1"/>
  <c r="I1818" i="1"/>
  <c r="R1817" i="1"/>
  <c r="Q1817" i="1"/>
  <c r="P1817" i="1"/>
  <c r="O1817" i="1"/>
  <c r="N1817" i="1"/>
  <c r="M1817" i="1"/>
  <c r="K1817" i="1"/>
  <c r="H1817" i="1" s="1"/>
  <c r="J1817" i="1"/>
  <c r="G1817" i="1"/>
  <c r="L1817" i="1" s="1"/>
  <c r="R1816" i="1"/>
  <c r="Q1816" i="1"/>
  <c r="P1816" i="1"/>
  <c r="O1816" i="1"/>
  <c r="N1816" i="1"/>
  <c r="M1816" i="1"/>
  <c r="K1816" i="1"/>
  <c r="H1816" i="1" s="1"/>
  <c r="J1816" i="1"/>
  <c r="I1816" i="1"/>
  <c r="G1816" i="1"/>
  <c r="L1816" i="1" s="1"/>
  <c r="R1815" i="1"/>
  <c r="Q1815" i="1"/>
  <c r="P1815" i="1"/>
  <c r="N1815" i="1"/>
  <c r="M1815" i="1"/>
  <c r="K1815" i="1"/>
  <c r="H1815" i="1" s="1"/>
  <c r="J1815" i="1"/>
  <c r="O1815" i="1" s="1"/>
  <c r="I1815" i="1"/>
  <c r="R1814" i="1"/>
  <c r="Q1814" i="1"/>
  <c r="P1814" i="1"/>
  <c r="O1814" i="1"/>
  <c r="N1814" i="1"/>
  <c r="M1814" i="1"/>
  <c r="K1814" i="1"/>
  <c r="H1814" i="1" s="1"/>
  <c r="J1814" i="1"/>
  <c r="G1814" i="1"/>
  <c r="L1814" i="1" s="1"/>
  <c r="R1813" i="1"/>
  <c r="Q1813" i="1"/>
  <c r="P1813" i="1"/>
  <c r="O1813" i="1"/>
  <c r="N1813" i="1"/>
  <c r="M1813" i="1"/>
  <c r="K1813" i="1"/>
  <c r="H1813" i="1" s="1"/>
  <c r="J1813" i="1"/>
  <c r="I1813" i="1"/>
  <c r="G1813" i="1"/>
  <c r="L1813" i="1" s="1"/>
  <c r="R1812" i="1"/>
  <c r="Q1812" i="1"/>
  <c r="P1812" i="1"/>
  <c r="N1812" i="1"/>
  <c r="M1812" i="1"/>
  <c r="K1812" i="1"/>
  <c r="H1812" i="1" s="1"/>
  <c r="J1812" i="1"/>
  <c r="O1812" i="1" s="1"/>
  <c r="I1812" i="1"/>
  <c r="R1811" i="1"/>
  <c r="Q1811" i="1"/>
  <c r="P1811" i="1"/>
  <c r="O1811" i="1"/>
  <c r="N1811" i="1"/>
  <c r="M1811" i="1"/>
  <c r="K1811" i="1"/>
  <c r="H1811" i="1" s="1"/>
  <c r="J1811" i="1"/>
  <c r="G1811" i="1"/>
  <c r="L1811" i="1" s="1"/>
  <c r="R1810" i="1"/>
  <c r="Q1810" i="1"/>
  <c r="P1810" i="1"/>
  <c r="O1810" i="1"/>
  <c r="N1810" i="1"/>
  <c r="M1810" i="1"/>
  <c r="K1810" i="1"/>
  <c r="H1810" i="1" s="1"/>
  <c r="J1810" i="1"/>
  <c r="I1810" i="1"/>
  <c r="G1810" i="1"/>
  <c r="L1810" i="1" s="1"/>
  <c r="R1809" i="1"/>
  <c r="Q1809" i="1"/>
  <c r="P1809" i="1"/>
  <c r="N1809" i="1"/>
  <c r="M1809" i="1"/>
  <c r="K1809" i="1"/>
  <c r="H1809" i="1" s="1"/>
  <c r="J1809" i="1"/>
  <c r="O1809" i="1" s="1"/>
  <c r="I1809" i="1"/>
  <c r="R1808" i="1"/>
  <c r="Q1808" i="1"/>
  <c r="P1808" i="1"/>
  <c r="O1808" i="1"/>
  <c r="N1808" i="1"/>
  <c r="M1808" i="1"/>
  <c r="K1808" i="1"/>
  <c r="H1808" i="1" s="1"/>
  <c r="J1808" i="1"/>
  <c r="G1808" i="1"/>
  <c r="L1808" i="1" s="1"/>
  <c r="R1807" i="1"/>
  <c r="Q1807" i="1"/>
  <c r="P1807" i="1"/>
  <c r="O1807" i="1"/>
  <c r="N1807" i="1"/>
  <c r="M1807" i="1"/>
  <c r="K1807" i="1"/>
  <c r="H1807" i="1" s="1"/>
  <c r="J1807" i="1"/>
  <c r="I1807" i="1"/>
  <c r="G1807" i="1"/>
  <c r="L1807" i="1" s="1"/>
  <c r="R1806" i="1"/>
  <c r="Q1806" i="1"/>
  <c r="P1806" i="1"/>
  <c r="N1806" i="1"/>
  <c r="M1806" i="1"/>
  <c r="K1806" i="1"/>
  <c r="H1806" i="1" s="1"/>
  <c r="J1806" i="1"/>
  <c r="O1806" i="1" s="1"/>
  <c r="I1806" i="1"/>
  <c r="R1805" i="1"/>
  <c r="Q1805" i="1"/>
  <c r="P1805" i="1"/>
  <c r="O1805" i="1"/>
  <c r="N1805" i="1"/>
  <c r="M1805" i="1"/>
  <c r="K1805" i="1"/>
  <c r="H1805" i="1" s="1"/>
  <c r="J1805" i="1"/>
  <c r="G1805" i="1"/>
  <c r="L1805" i="1" s="1"/>
  <c r="R1804" i="1"/>
  <c r="Q1804" i="1"/>
  <c r="P1804" i="1"/>
  <c r="O1804" i="1"/>
  <c r="N1804" i="1"/>
  <c r="M1804" i="1"/>
  <c r="K1804" i="1"/>
  <c r="H1804" i="1" s="1"/>
  <c r="J1804" i="1"/>
  <c r="I1804" i="1"/>
  <c r="G1804" i="1"/>
  <c r="L1804" i="1" s="1"/>
  <c r="R1803" i="1"/>
  <c r="Q1803" i="1"/>
  <c r="P1803" i="1"/>
  <c r="N1803" i="1"/>
  <c r="M1803" i="1"/>
  <c r="K1803" i="1"/>
  <c r="H1803" i="1" s="1"/>
  <c r="J1803" i="1"/>
  <c r="O1803" i="1" s="1"/>
  <c r="I1803" i="1"/>
  <c r="R1802" i="1"/>
  <c r="Q1802" i="1"/>
  <c r="P1802" i="1"/>
  <c r="O1802" i="1"/>
  <c r="N1802" i="1"/>
  <c r="M1802" i="1"/>
  <c r="K1802" i="1"/>
  <c r="H1802" i="1" s="1"/>
  <c r="J1802" i="1"/>
  <c r="G1802" i="1"/>
  <c r="L1802" i="1" s="1"/>
  <c r="R1801" i="1"/>
  <c r="Q1801" i="1"/>
  <c r="P1801" i="1"/>
  <c r="O1801" i="1"/>
  <c r="N1801" i="1"/>
  <c r="M1801" i="1"/>
  <c r="K1801" i="1"/>
  <c r="H1801" i="1" s="1"/>
  <c r="J1801" i="1"/>
  <c r="I1801" i="1"/>
  <c r="G1801" i="1"/>
  <c r="L1801" i="1" s="1"/>
  <c r="R1800" i="1"/>
  <c r="Q1800" i="1"/>
  <c r="P1800" i="1"/>
  <c r="N1800" i="1"/>
  <c r="M1800" i="1"/>
  <c r="K1800" i="1"/>
  <c r="H1800" i="1" s="1"/>
  <c r="J1800" i="1"/>
  <c r="O1800" i="1" s="1"/>
  <c r="I1800" i="1"/>
  <c r="R1799" i="1"/>
  <c r="Q1799" i="1"/>
  <c r="P1799" i="1"/>
  <c r="O1799" i="1"/>
  <c r="N1799" i="1"/>
  <c r="M1799" i="1"/>
  <c r="K1799" i="1"/>
  <c r="H1799" i="1" s="1"/>
  <c r="J1799" i="1"/>
  <c r="G1799" i="1"/>
  <c r="L1799" i="1" s="1"/>
  <c r="R1798" i="1"/>
  <c r="Q1798" i="1"/>
  <c r="P1798" i="1"/>
  <c r="O1798" i="1"/>
  <c r="N1798" i="1"/>
  <c r="M1798" i="1"/>
  <c r="K1798" i="1"/>
  <c r="H1798" i="1" s="1"/>
  <c r="J1798" i="1"/>
  <c r="I1798" i="1"/>
  <c r="G1798" i="1"/>
  <c r="L1798" i="1" s="1"/>
  <c r="R1797" i="1"/>
  <c r="Q1797" i="1"/>
  <c r="P1797" i="1"/>
  <c r="N1797" i="1"/>
  <c r="M1797" i="1"/>
  <c r="K1797" i="1"/>
  <c r="H1797" i="1" s="1"/>
  <c r="J1797" i="1"/>
  <c r="O1797" i="1" s="1"/>
  <c r="I1797" i="1"/>
  <c r="R1796" i="1"/>
  <c r="Q1796" i="1"/>
  <c r="P1796" i="1"/>
  <c r="O1796" i="1"/>
  <c r="N1796" i="1"/>
  <c r="M1796" i="1"/>
  <c r="K1796" i="1"/>
  <c r="H1796" i="1" s="1"/>
  <c r="J1796" i="1"/>
  <c r="G1796" i="1"/>
  <c r="L1796" i="1" s="1"/>
  <c r="R1795" i="1"/>
  <c r="Q1795" i="1"/>
  <c r="P1795" i="1"/>
  <c r="O1795" i="1"/>
  <c r="N1795" i="1"/>
  <c r="M1795" i="1"/>
  <c r="K1795" i="1"/>
  <c r="H1795" i="1" s="1"/>
  <c r="J1795" i="1"/>
  <c r="I1795" i="1"/>
  <c r="G1795" i="1"/>
  <c r="L1795" i="1" s="1"/>
  <c r="R1794" i="1"/>
  <c r="Q1794" i="1"/>
  <c r="P1794" i="1"/>
  <c r="N1794" i="1"/>
  <c r="M1794" i="1"/>
  <c r="K1794" i="1"/>
  <c r="H1794" i="1" s="1"/>
  <c r="J1794" i="1"/>
  <c r="O1794" i="1" s="1"/>
  <c r="I1794" i="1"/>
  <c r="R1793" i="1"/>
  <c r="Q1793" i="1"/>
  <c r="P1793" i="1"/>
  <c r="O1793" i="1"/>
  <c r="N1793" i="1"/>
  <c r="M1793" i="1"/>
  <c r="K1793" i="1"/>
  <c r="H1793" i="1" s="1"/>
  <c r="J1793" i="1"/>
  <c r="G1793" i="1"/>
  <c r="L1793" i="1" s="1"/>
  <c r="R1792" i="1"/>
  <c r="Q1792" i="1"/>
  <c r="P1792" i="1"/>
  <c r="O1792" i="1"/>
  <c r="N1792" i="1"/>
  <c r="M1792" i="1"/>
  <c r="K1792" i="1"/>
  <c r="H1792" i="1" s="1"/>
  <c r="J1792" i="1"/>
  <c r="I1792" i="1"/>
  <c r="G1792" i="1"/>
  <c r="L1792" i="1" s="1"/>
  <c r="R1791" i="1"/>
  <c r="Q1791" i="1"/>
  <c r="P1791" i="1"/>
  <c r="N1791" i="1"/>
  <c r="M1791" i="1"/>
  <c r="K1791" i="1"/>
  <c r="H1791" i="1" s="1"/>
  <c r="J1791" i="1"/>
  <c r="O1791" i="1" s="1"/>
  <c r="I1791" i="1"/>
  <c r="R1790" i="1"/>
  <c r="Q1790" i="1"/>
  <c r="P1790" i="1"/>
  <c r="O1790" i="1"/>
  <c r="N1790" i="1"/>
  <c r="M1790" i="1"/>
  <c r="K1790" i="1"/>
  <c r="H1790" i="1" s="1"/>
  <c r="J1790" i="1"/>
  <c r="G1790" i="1"/>
  <c r="L1790" i="1" s="1"/>
  <c r="R1789" i="1"/>
  <c r="Q1789" i="1"/>
  <c r="P1789" i="1"/>
  <c r="O1789" i="1"/>
  <c r="N1789" i="1"/>
  <c r="M1789" i="1"/>
  <c r="K1789" i="1"/>
  <c r="H1789" i="1" s="1"/>
  <c r="J1789" i="1"/>
  <c r="I1789" i="1"/>
  <c r="G1789" i="1"/>
  <c r="L1789" i="1" s="1"/>
  <c r="R1788" i="1"/>
  <c r="Q1788" i="1"/>
  <c r="P1788" i="1"/>
  <c r="N1788" i="1"/>
  <c r="M1788" i="1"/>
  <c r="K1788" i="1"/>
  <c r="H1788" i="1" s="1"/>
  <c r="J1788" i="1"/>
  <c r="O1788" i="1" s="1"/>
  <c r="I1788" i="1"/>
  <c r="R1787" i="1"/>
  <c r="Q1787" i="1"/>
  <c r="P1787" i="1"/>
  <c r="O1787" i="1"/>
  <c r="N1787" i="1"/>
  <c r="M1787" i="1"/>
  <c r="K1787" i="1"/>
  <c r="H1787" i="1" s="1"/>
  <c r="J1787" i="1"/>
  <c r="G1787" i="1"/>
  <c r="L1787" i="1" s="1"/>
  <c r="R1786" i="1"/>
  <c r="Q1786" i="1"/>
  <c r="P1786" i="1"/>
  <c r="O1786" i="1"/>
  <c r="N1786" i="1"/>
  <c r="M1786" i="1"/>
  <c r="K1786" i="1"/>
  <c r="H1786" i="1" s="1"/>
  <c r="J1786" i="1"/>
  <c r="I1786" i="1"/>
  <c r="G1786" i="1"/>
  <c r="L1786" i="1" s="1"/>
  <c r="R1785" i="1"/>
  <c r="Q1785" i="1"/>
  <c r="P1785" i="1"/>
  <c r="N1785" i="1"/>
  <c r="M1785" i="1"/>
  <c r="K1785" i="1"/>
  <c r="H1785" i="1" s="1"/>
  <c r="J1785" i="1"/>
  <c r="O1785" i="1" s="1"/>
  <c r="I1785" i="1"/>
  <c r="R1784" i="1"/>
  <c r="Q1784" i="1"/>
  <c r="P1784" i="1"/>
  <c r="O1784" i="1"/>
  <c r="N1784" i="1"/>
  <c r="M1784" i="1"/>
  <c r="K1784" i="1"/>
  <c r="H1784" i="1" s="1"/>
  <c r="J1784" i="1"/>
  <c r="G1784" i="1"/>
  <c r="L1784" i="1" s="1"/>
  <c r="R1783" i="1"/>
  <c r="Q1783" i="1"/>
  <c r="P1783" i="1"/>
  <c r="O1783" i="1"/>
  <c r="N1783" i="1"/>
  <c r="M1783" i="1"/>
  <c r="K1783" i="1"/>
  <c r="H1783" i="1" s="1"/>
  <c r="J1783" i="1"/>
  <c r="I1783" i="1"/>
  <c r="G1783" i="1"/>
  <c r="L1783" i="1" s="1"/>
  <c r="R1782" i="1"/>
  <c r="Q1782" i="1"/>
  <c r="P1782" i="1"/>
  <c r="N1782" i="1"/>
  <c r="M1782" i="1"/>
  <c r="K1782" i="1"/>
  <c r="H1782" i="1" s="1"/>
  <c r="J1782" i="1"/>
  <c r="O1782" i="1" s="1"/>
  <c r="I1782" i="1"/>
  <c r="R1781" i="1"/>
  <c r="Q1781" i="1"/>
  <c r="P1781" i="1"/>
  <c r="O1781" i="1"/>
  <c r="N1781" i="1"/>
  <c r="M1781" i="1"/>
  <c r="K1781" i="1"/>
  <c r="H1781" i="1" s="1"/>
  <c r="J1781" i="1"/>
  <c r="G1781" i="1"/>
  <c r="L1781" i="1" s="1"/>
  <c r="R1780" i="1"/>
  <c r="Q1780" i="1"/>
  <c r="P1780" i="1"/>
  <c r="O1780" i="1"/>
  <c r="N1780" i="1"/>
  <c r="M1780" i="1"/>
  <c r="K1780" i="1"/>
  <c r="H1780" i="1" s="1"/>
  <c r="J1780" i="1"/>
  <c r="I1780" i="1"/>
  <c r="G1780" i="1"/>
  <c r="L1780" i="1" s="1"/>
  <c r="R1779" i="1"/>
  <c r="Q1779" i="1"/>
  <c r="P1779" i="1"/>
  <c r="N1779" i="1"/>
  <c r="M1779" i="1"/>
  <c r="K1779" i="1"/>
  <c r="H1779" i="1" s="1"/>
  <c r="J1779" i="1"/>
  <c r="O1779" i="1" s="1"/>
  <c r="I1779" i="1"/>
  <c r="R1778" i="1"/>
  <c r="Q1778" i="1"/>
  <c r="P1778" i="1"/>
  <c r="O1778" i="1"/>
  <c r="N1778" i="1"/>
  <c r="M1778" i="1"/>
  <c r="K1778" i="1"/>
  <c r="H1778" i="1" s="1"/>
  <c r="J1778" i="1"/>
  <c r="G1778" i="1"/>
  <c r="L1778" i="1" s="1"/>
  <c r="R1777" i="1"/>
  <c r="Q1777" i="1"/>
  <c r="P1777" i="1"/>
  <c r="O1777" i="1"/>
  <c r="N1777" i="1"/>
  <c r="M1777" i="1"/>
  <c r="K1777" i="1"/>
  <c r="H1777" i="1" s="1"/>
  <c r="J1777" i="1"/>
  <c r="I1777" i="1"/>
  <c r="G1777" i="1"/>
  <c r="L1777" i="1" s="1"/>
  <c r="R1776" i="1"/>
  <c r="Q1776" i="1"/>
  <c r="P1776" i="1"/>
  <c r="N1776" i="1"/>
  <c r="M1776" i="1"/>
  <c r="K1776" i="1"/>
  <c r="H1776" i="1" s="1"/>
  <c r="J1776" i="1"/>
  <c r="O1776" i="1" s="1"/>
  <c r="I1776" i="1"/>
  <c r="R1775" i="1"/>
  <c r="Q1775" i="1"/>
  <c r="P1775" i="1"/>
  <c r="O1775" i="1"/>
  <c r="N1775" i="1"/>
  <c r="M1775" i="1"/>
  <c r="K1775" i="1"/>
  <c r="H1775" i="1" s="1"/>
  <c r="J1775" i="1"/>
  <c r="G1775" i="1"/>
  <c r="L1775" i="1" s="1"/>
  <c r="R1774" i="1"/>
  <c r="Q1774" i="1"/>
  <c r="P1774" i="1"/>
  <c r="O1774" i="1"/>
  <c r="N1774" i="1"/>
  <c r="M1774" i="1"/>
  <c r="K1774" i="1"/>
  <c r="H1774" i="1" s="1"/>
  <c r="J1774" i="1"/>
  <c r="I1774" i="1"/>
  <c r="G1774" i="1"/>
  <c r="L1774" i="1" s="1"/>
  <c r="R1773" i="1"/>
  <c r="Q1773" i="1"/>
  <c r="P1773" i="1"/>
  <c r="N1773" i="1"/>
  <c r="M1773" i="1"/>
  <c r="K1773" i="1"/>
  <c r="H1773" i="1" s="1"/>
  <c r="J1773" i="1"/>
  <c r="O1773" i="1" s="1"/>
  <c r="I1773" i="1"/>
  <c r="R1772" i="1"/>
  <c r="Q1772" i="1"/>
  <c r="P1772" i="1"/>
  <c r="O1772" i="1"/>
  <c r="N1772" i="1"/>
  <c r="M1772" i="1"/>
  <c r="K1772" i="1"/>
  <c r="H1772" i="1" s="1"/>
  <c r="J1772" i="1"/>
  <c r="G1772" i="1"/>
  <c r="L1772" i="1" s="1"/>
  <c r="R1771" i="1"/>
  <c r="Q1771" i="1"/>
  <c r="P1771" i="1"/>
  <c r="O1771" i="1"/>
  <c r="N1771" i="1"/>
  <c r="M1771" i="1"/>
  <c r="K1771" i="1"/>
  <c r="H1771" i="1" s="1"/>
  <c r="J1771" i="1"/>
  <c r="I1771" i="1"/>
  <c r="G1771" i="1"/>
  <c r="L1771" i="1" s="1"/>
  <c r="R1770" i="1"/>
  <c r="Q1770" i="1"/>
  <c r="P1770" i="1"/>
  <c r="N1770" i="1"/>
  <c r="M1770" i="1"/>
  <c r="K1770" i="1"/>
  <c r="H1770" i="1" s="1"/>
  <c r="J1770" i="1"/>
  <c r="O1770" i="1" s="1"/>
  <c r="I1770" i="1"/>
  <c r="R1769" i="1"/>
  <c r="Q1769" i="1"/>
  <c r="P1769" i="1"/>
  <c r="O1769" i="1"/>
  <c r="N1769" i="1"/>
  <c r="M1769" i="1"/>
  <c r="K1769" i="1"/>
  <c r="H1769" i="1" s="1"/>
  <c r="J1769" i="1"/>
  <c r="G1769" i="1"/>
  <c r="L1769" i="1" s="1"/>
  <c r="R1768" i="1"/>
  <c r="Q1768" i="1"/>
  <c r="P1768" i="1"/>
  <c r="O1768" i="1"/>
  <c r="N1768" i="1"/>
  <c r="M1768" i="1"/>
  <c r="K1768" i="1"/>
  <c r="H1768" i="1" s="1"/>
  <c r="J1768" i="1"/>
  <c r="I1768" i="1"/>
  <c r="G1768" i="1"/>
  <c r="L1768" i="1" s="1"/>
  <c r="R1767" i="1"/>
  <c r="Q1767" i="1"/>
  <c r="P1767" i="1"/>
  <c r="N1767" i="1"/>
  <c r="M1767" i="1"/>
  <c r="K1767" i="1"/>
  <c r="H1767" i="1" s="1"/>
  <c r="J1767" i="1"/>
  <c r="O1767" i="1" s="1"/>
  <c r="I1767" i="1"/>
  <c r="R1766" i="1"/>
  <c r="Q1766" i="1"/>
  <c r="P1766" i="1"/>
  <c r="O1766" i="1"/>
  <c r="N1766" i="1"/>
  <c r="M1766" i="1"/>
  <c r="K1766" i="1"/>
  <c r="H1766" i="1" s="1"/>
  <c r="J1766" i="1"/>
  <c r="G1766" i="1"/>
  <c r="L1766" i="1" s="1"/>
  <c r="R1765" i="1"/>
  <c r="Q1765" i="1"/>
  <c r="P1765" i="1"/>
  <c r="O1765" i="1"/>
  <c r="N1765" i="1"/>
  <c r="M1765" i="1"/>
  <c r="K1765" i="1"/>
  <c r="H1765" i="1" s="1"/>
  <c r="J1765" i="1"/>
  <c r="I1765" i="1"/>
  <c r="G1765" i="1"/>
  <c r="L1765" i="1" s="1"/>
  <c r="R1764" i="1"/>
  <c r="Q1764" i="1"/>
  <c r="P1764" i="1"/>
  <c r="N1764" i="1"/>
  <c r="M1764" i="1"/>
  <c r="K1764" i="1"/>
  <c r="H1764" i="1" s="1"/>
  <c r="J1764" i="1"/>
  <c r="O1764" i="1" s="1"/>
  <c r="I1764" i="1"/>
  <c r="R1763" i="1"/>
  <c r="Q1763" i="1"/>
  <c r="P1763" i="1"/>
  <c r="O1763" i="1"/>
  <c r="N1763" i="1"/>
  <c r="M1763" i="1"/>
  <c r="K1763" i="1"/>
  <c r="H1763" i="1" s="1"/>
  <c r="J1763" i="1"/>
  <c r="G1763" i="1"/>
  <c r="L1763" i="1" s="1"/>
  <c r="R1762" i="1"/>
  <c r="Q1762" i="1"/>
  <c r="P1762" i="1"/>
  <c r="O1762" i="1"/>
  <c r="N1762" i="1"/>
  <c r="M1762" i="1"/>
  <c r="K1762" i="1"/>
  <c r="H1762" i="1" s="1"/>
  <c r="J1762" i="1"/>
  <c r="I1762" i="1"/>
  <c r="G1762" i="1"/>
  <c r="L1762" i="1" s="1"/>
  <c r="R1761" i="1"/>
  <c r="Q1761" i="1"/>
  <c r="P1761" i="1"/>
  <c r="N1761" i="1"/>
  <c r="M1761" i="1"/>
  <c r="K1761" i="1"/>
  <c r="H1761" i="1" s="1"/>
  <c r="J1761" i="1"/>
  <c r="O1761" i="1" s="1"/>
  <c r="I1761" i="1"/>
  <c r="R1760" i="1"/>
  <c r="Q1760" i="1"/>
  <c r="P1760" i="1"/>
  <c r="O1760" i="1"/>
  <c r="N1760" i="1"/>
  <c r="M1760" i="1"/>
  <c r="K1760" i="1"/>
  <c r="H1760" i="1" s="1"/>
  <c r="J1760" i="1"/>
  <c r="G1760" i="1"/>
  <c r="L1760" i="1" s="1"/>
  <c r="R1759" i="1"/>
  <c r="Q1759" i="1"/>
  <c r="P1759" i="1"/>
  <c r="O1759" i="1"/>
  <c r="N1759" i="1"/>
  <c r="M1759" i="1"/>
  <c r="K1759" i="1"/>
  <c r="H1759" i="1" s="1"/>
  <c r="J1759" i="1"/>
  <c r="I1759" i="1"/>
  <c r="G1759" i="1"/>
  <c r="L1759" i="1" s="1"/>
  <c r="R1758" i="1"/>
  <c r="Q1758" i="1"/>
  <c r="P1758" i="1"/>
  <c r="N1758" i="1"/>
  <c r="M1758" i="1"/>
  <c r="K1758" i="1"/>
  <c r="H1758" i="1" s="1"/>
  <c r="J1758" i="1"/>
  <c r="O1758" i="1" s="1"/>
  <c r="I1758" i="1"/>
  <c r="R1757" i="1"/>
  <c r="Q1757" i="1"/>
  <c r="P1757" i="1"/>
  <c r="O1757" i="1"/>
  <c r="N1757" i="1"/>
  <c r="M1757" i="1"/>
  <c r="K1757" i="1"/>
  <c r="H1757" i="1" s="1"/>
  <c r="J1757" i="1"/>
  <c r="G1757" i="1"/>
  <c r="L1757" i="1" s="1"/>
  <c r="R1756" i="1"/>
  <c r="Q1756" i="1"/>
  <c r="P1756" i="1"/>
  <c r="O1756" i="1"/>
  <c r="N1756" i="1"/>
  <c r="M1756" i="1"/>
  <c r="K1756" i="1"/>
  <c r="H1756" i="1" s="1"/>
  <c r="J1756" i="1"/>
  <c r="I1756" i="1"/>
  <c r="G1756" i="1"/>
  <c r="L1756" i="1" s="1"/>
  <c r="R1755" i="1"/>
  <c r="Q1755" i="1"/>
  <c r="P1755" i="1"/>
  <c r="N1755" i="1"/>
  <c r="M1755" i="1"/>
  <c r="K1755" i="1"/>
  <c r="H1755" i="1" s="1"/>
  <c r="J1755" i="1"/>
  <c r="O1755" i="1" s="1"/>
  <c r="I1755" i="1"/>
  <c r="R1754" i="1"/>
  <c r="Q1754" i="1"/>
  <c r="P1754" i="1"/>
  <c r="O1754" i="1"/>
  <c r="N1754" i="1"/>
  <c r="M1754" i="1"/>
  <c r="K1754" i="1"/>
  <c r="H1754" i="1" s="1"/>
  <c r="J1754" i="1"/>
  <c r="G1754" i="1"/>
  <c r="L1754" i="1" s="1"/>
  <c r="R1753" i="1"/>
  <c r="Q1753" i="1"/>
  <c r="P1753" i="1"/>
  <c r="O1753" i="1"/>
  <c r="N1753" i="1"/>
  <c r="M1753" i="1"/>
  <c r="K1753" i="1"/>
  <c r="H1753" i="1" s="1"/>
  <c r="J1753" i="1"/>
  <c r="I1753" i="1"/>
  <c r="G1753" i="1"/>
  <c r="L1753" i="1" s="1"/>
  <c r="R1752" i="1"/>
  <c r="Q1752" i="1"/>
  <c r="P1752" i="1"/>
  <c r="N1752" i="1"/>
  <c r="M1752" i="1"/>
  <c r="K1752" i="1"/>
  <c r="H1752" i="1" s="1"/>
  <c r="J1752" i="1"/>
  <c r="O1752" i="1" s="1"/>
  <c r="I1752" i="1"/>
  <c r="R1751" i="1"/>
  <c r="Q1751" i="1"/>
  <c r="P1751" i="1"/>
  <c r="O1751" i="1"/>
  <c r="N1751" i="1"/>
  <c r="M1751" i="1"/>
  <c r="K1751" i="1"/>
  <c r="H1751" i="1" s="1"/>
  <c r="J1751" i="1"/>
  <c r="G1751" i="1"/>
  <c r="L1751" i="1" s="1"/>
  <c r="R1750" i="1"/>
  <c r="Q1750" i="1"/>
  <c r="P1750" i="1"/>
  <c r="O1750" i="1"/>
  <c r="N1750" i="1"/>
  <c r="M1750" i="1"/>
  <c r="K1750" i="1"/>
  <c r="H1750" i="1" s="1"/>
  <c r="J1750" i="1"/>
  <c r="I1750" i="1"/>
  <c r="G1750" i="1"/>
  <c r="L1750" i="1" s="1"/>
  <c r="R1749" i="1"/>
  <c r="Q1749" i="1"/>
  <c r="P1749" i="1"/>
  <c r="N1749" i="1"/>
  <c r="M1749" i="1"/>
  <c r="K1749" i="1"/>
  <c r="H1749" i="1" s="1"/>
  <c r="J1749" i="1"/>
  <c r="O1749" i="1" s="1"/>
  <c r="I1749" i="1"/>
  <c r="R1748" i="1"/>
  <c r="Q1748" i="1"/>
  <c r="P1748" i="1"/>
  <c r="O1748" i="1"/>
  <c r="N1748" i="1"/>
  <c r="M1748" i="1"/>
  <c r="K1748" i="1"/>
  <c r="H1748" i="1" s="1"/>
  <c r="J1748" i="1"/>
  <c r="G1748" i="1"/>
  <c r="L1748" i="1" s="1"/>
  <c r="R1747" i="1"/>
  <c r="Q1747" i="1"/>
  <c r="P1747" i="1"/>
  <c r="O1747" i="1"/>
  <c r="N1747" i="1"/>
  <c r="M1747" i="1"/>
  <c r="K1747" i="1"/>
  <c r="H1747" i="1" s="1"/>
  <c r="J1747" i="1"/>
  <c r="I1747" i="1"/>
  <c r="G1747" i="1"/>
  <c r="L1747" i="1" s="1"/>
  <c r="R1746" i="1"/>
  <c r="Q1746" i="1"/>
  <c r="P1746" i="1"/>
  <c r="N1746" i="1"/>
  <c r="M1746" i="1"/>
  <c r="K1746" i="1"/>
  <c r="H1746" i="1" s="1"/>
  <c r="J1746" i="1"/>
  <c r="O1746" i="1" s="1"/>
  <c r="I1746" i="1"/>
  <c r="R1745" i="1"/>
  <c r="Q1745" i="1"/>
  <c r="P1745" i="1"/>
  <c r="O1745" i="1"/>
  <c r="N1745" i="1"/>
  <c r="M1745" i="1"/>
  <c r="K1745" i="1"/>
  <c r="H1745" i="1" s="1"/>
  <c r="J1745" i="1"/>
  <c r="G1745" i="1"/>
  <c r="L1745" i="1" s="1"/>
  <c r="R1744" i="1"/>
  <c r="Q1744" i="1"/>
  <c r="P1744" i="1"/>
  <c r="O1744" i="1"/>
  <c r="N1744" i="1"/>
  <c r="M1744" i="1"/>
  <c r="K1744" i="1"/>
  <c r="H1744" i="1" s="1"/>
  <c r="J1744" i="1"/>
  <c r="I1744" i="1"/>
  <c r="G1744" i="1"/>
  <c r="L1744" i="1" s="1"/>
  <c r="R1743" i="1"/>
  <c r="Q1743" i="1"/>
  <c r="P1743" i="1"/>
  <c r="N1743" i="1"/>
  <c r="M1743" i="1"/>
  <c r="K1743" i="1"/>
  <c r="H1743" i="1" s="1"/>
  <c r="J1743" i="1"/>
  <c r="O1743" i="1" s="1"/>
  <c r="I1743" i="1"/>
  <c r="R1742" i="1"/>
  <c r="Q1742" i="1"/>
  <c r="P1742" i="1"/>
  <c r="O1742" i="1"/>
  <c r="N1742" i="1"/>
  <c r="M1742" i="1"/>
  <c r="K1742" i="1"/>
  <c r="H1742" i="1" s="1"/>
  <c r="J1742" i="1"/>
  <c r="G1742" i="1"/>
  <c r="L1742" i="1" s="1"/>
  <c r="R1741" i="1"/>
  <c r="Q1741" i="1"/>
  <c r="P1741" i="1"/>
  <c r="O1741" i="1"/>
  <c r="N1741" i="1"/>
  <c r="M1741" i="1"/>
  <c r="K1741" i="1"/>
  <c r="H1741" i="1" s="1"/>
  <c r="J1741" i="1"/>
  <c r="I1741" i="1"/>
  <c r="G1741" i="1"/>
  <c r="L1741" i="1" s="1"/>
  <c r="R1740" i="1"/>
  <c r="Q1740" i="1"/>
  <c r="P1740" i="1"/>
  <c r="N1740" i="1"/>
  <c r="M1740" i="1"/>
  <c r="K1740" i="1"/>
  <c r="H1740" i="1" s="1"/>
  <c r="J1740" i="1"/>
  <c r="O1740" i="1" s="1"/>
  <c r="I1740" i="1"/>
  <c r="R1739" i="1"/>
  <c r="Q1739" i="1"/>
  <c r="P1739" i="1"/>
  <c r="O1739" i="1"/>
  <c r="N1739" i="1"/>
  <c r="M1739" i="1"/>
  <c r="K1739" i="1"/>
  <c r="H1739" i="1" s="1"/>
  <c r="J1739" i="1"/>
  <c r="G1739" i="1"/>
  <c r="L1739" i="1" s="1"/>
  <c r="R1738" i="1"/>
  <c r="Q1738" i="1"/>
  <c r="P1738" i="1"/>
  <c r="O1738" i="1"/>
  <c r="N1738" i="1"/>
  <c r="M1738" i="1"/>
  <c r="K1738" i="1"/>
  <c r="H1738" i="1" s="1"/>
  <c r="J1738" i="1"/>
  <c r="I1738" i="1"/>
  <c r="G1738" i="1"/>
  <c r="L1738" i="1" s="1"/>
  <c r="R1737" i="1"/>
  <c r="Q1737" i="1"/>
  <c r="P1737" i="1"/>
  <c r="N1737" i="1"/>
  <c r="M1737" i="1"/>
  <c r="K1737" i="1"/>
  <c r="H1737" i="1" s="1"/>
  <c r="J1737" i="1"/>
  <c r="O1737" i="1" s="1"/>
  <c r="I1737" i="1"/>
  <c r="R1736" i="1"/>
  <c r="Q1736" i="1"/>
  <c r="P1736" i="1"/>
  <c r="O1736" i="1"/>
  <c r="N1736" i="1"/>
  <c r="M1736" i="1"/>
  <c r="K1736" i="1"/>
  <c r="H1736" i="1" s="1"/>
  <c r="J1736" i="1"/>
  <c r="G1736" i="1"/>
  <c r="L1736" i="1" s="1"/>
  <c r="R1735" i="1"/>
  <c r="Q1735" i="1"/>
  <c r="P1735" i="1"/>
  <c r="O1735" i="1"/>
  <c r="N1735" i="1"/>
  <c r="M1735" i="1"/>
  <c r="K1735" i="1"/>
  <c r="H1735" i="1" s="1"/>
  <c r="J1735" i="1"/>
  <c r="I1735" i="1"/>
  <c r="G1735" i="1"/>
  <c r="L1735" i="1" s="1"/>
  <c r="R1734" i="1"/>
  <c r="Q1734" i="1"/>
  <c r="P1734" i="1"/>
  <c r="N1734" i="1"/>
  <c r="M1734" i="1"/>
  <c r="K1734" i="1"/>
  <c r="H1734" i="1" s="1"/>
  <c r="J1734" i="1"/>
  <c r="O1734" i="1" s="1"/>
  <c r="I1734" i="1"/>
  <c r="R1733" i="1"/>
  <c r="Q1733" i="1"/>
  <c r="P1733" i="1"/>
  <c r="O1733" i="1"/>
  <c r="N1733" i="1"/>
  <c r="M1733" i="1"/>
  <c r="K1733" i="1"/>
  <c r="H1733" i="1" s="1"/>
  <c r="J1733" i="1"/>
  <c r="G1733" i="1"/>
  <c r="L1733" i="1" s="1"/>
  <c r="R1732" i="1"/>
  <c r="Q1732" i="1"/>
  <c r="P1732" i="1"/>
  <c r="O1732" i="1"/>
  <c r="N1732" i="1"/>
  <c r="M1732" i="1"/>
  <c r="K1732" i="1"/>
  <c r="H1732" i="1" s="1"/>
  <c r="J1732" i="1"/>
  <c r="I1732" i="1"/>
  <c r="G1732" i="1"/>
  <c r="L1732" i="1" s="1"/>
  <c r="R1731" i="1"/>
  <c r="Q1731" i="1"/>
  <c r="P1731" i="1"/>
  <c r="N1731" i="1"/>
  <c r="M1731" i="1"/>
  <c r="K1731" i="1"/>
  <c r="H1731" i="1" s="1"/>
  <c r="J1731" i="1"/>
  <c r="O1731" i="1" s="1"/>
  <c r="I1731" i="1"/>
  <c r="R1730" i="1"/>
  <c r="Q1730" i="1"/>
  <c r="P1730" i="1"/>
  <c r="O1730" i="1"/>
  <c r="N1730" i="1"/>
  <c r="M1730" i="1"/>
  <c r="K1730" i="1"/>
  <c r="H1730" i="1" s="1"/>
  <c r="J1730" i="1"/>
  <c r="G1730" i="1"/>
  <c r="L1730" i="1" s="1"/>
  <c r="R1729" i="1"/>
  <c r="Q1729" i="1"/>
  <c r="P1729" i="1"/>
  <c r="O1729" i="1"/>
  <c r="N1729" i="1"/>
  <c r="M1729" i="1"/>
  <c r="K1729" i="1"/>
  <c r="H1729" i="1" s="1"/>
  <c r="J1729" i="1"/>
  <c r="I1729" i="1"/>
  <c r="G1729" i="1"/>
  <c r="L1729" i="1" s="1"/>
  <c r="R1728" i="1"/>
  <c r="Q1728" i="1"/>
  <c r="P1728" i="1"/>
  <c r="N1728" i="1"/>
  <c r="M1728" i="1"/>
  <c r="K1728" i="1"/>
  <c r="H1728" i="1" s="1"/>
  <c r="J1728" i="1"/>
  <c r="O1728" i="1" s="1"/>
  <c r="I1728" i="1"/>
  <c r="R1727" i="1"/>
  <c r="Q1727" i="1"/>
  <c r="P1727" i="1"/>
  <c r="O1727" i="1"/>
  <c r="N1727" i="1"/>
  <c r="M1727" i="1"/>
  <c r="K1727" i="1"/>
  <c r="H1727" i="1" s="1"/>
  <c r="J1727" i="1"/>
  <c r="G1727" i="1"/>
  <c r="L1727" i="1" s="1"/>
  <c r="R1726" i="1"/>
  <c r="Q1726" i="1"/>
  <c r="P1726" i="1"/>
  <c r="O1726" i="1"/>
  <c r="N1726" i="1"/>
  <c r="M1726" i="1"/>
  <c r="K1726" i="1"/>
  <c r="H1726" i="1" s="1"/>
  <c r="J1726" i="1"/>
  <c r="I1726" i="1"/>
  <c r="G1726" i="1"/>
  <c r="L1726" i="1" s="1"/>
  <c r="R1725" i="1"/>
  <c r="Q1725" i="1"/>
  <c r="P1725" i="1"/>
  <c r="N1725" i="1"/>
  <c r="M1725" i="1"/>
  <c r="K1725" i="1"/>
  <c r="H1725" i="1" s="1"/>
  <c r="J1725" i="1"/>
  <c r="O1725" i="1" s="1"/>
  <c r="I1725" i="1"/>
  <c r="R1724" i="1"/>
  <c r="Q1724" i="1"/>
  <c r="P1724" i="1"/>
  <c r="O1724" i="1"/>
  <c r="N1724" i="1"/>
  <c r="M1724" i="1"/>
  <c r="K1724" i="1"/>
  <c r="H1724" i="1" s="1"/>
  <c r="J1724" i="1"/>
  <c r="G1724" i="1"/>
  <c r="L1724" i="1" s="1"/>
  <c r="R1723" i="1"/>
  <c r="Q1723" i="1"/>
  <c r="P1723" i="1"/>
  <c r="O1723" i="1"/>
  <c r="N1723" i="1"/>
  <c r="M1723" i="1"/>
  <c r="K1723" i="1"/>
  <c r="H1723" i="1" s="1"/>
  <c r="J1723" i="1"/>
  <c r="I1723" i="1"/>
  <c r="G1723" i="1"/>
  <c r="L1723" i="1" s="1"/>
  <c r="R1722" i="1"/>
  <c r="Q1722" i="1"/>
  <c r="P1722" i="1"/>
  <c r="N1722" i="1"/>
  <c r="M1722" i="1"/>
  <c r="K1722" i="1"/>
  <c r="H1722" i="1" s="1"/>
  <c r="J1722" i="1"/>
  <c r="O1722" i="1" s="1"/>
  <c r="I1722" i="1"/>
  <c r="R1721" i="1"/>
  <c r="Q1721" i="1"/>
  <c r="P1721" i="1"/>
  <c r="O1721" i="1"/>
  <c r="N1721" i="1"/>
  <c r="M1721" i="1"/>
  <c r="K1721" i="1"/>
  <c r="H1721" i="1" s="1"/>
  <c r="J1721" i="1"/>
  <c r="G1721" i="1"/>
  <c r="L1721" i="1" s="1"/>
  <c r="R1720" i="1"/>
  <c r="Q1720" i="1"/>
  <c r="P1720" i="1"/>
  <c r="O1720" i="1"/>
  <c r="N1720" i="1"/>
  <c r="M1720" i="1"/>
  <c r="K1720" i="1"/>
  <c r="H1720" i="1" s="1"/>
  <c r="J1720" i="1"/>
  <c r="I1720" i="1"/>
  <c r="G1720" i="1"/>
  <c r="L1720" i="1" s="1"/>
  <c r="R1719" i="1"/>
  <c r="Q1719" i="1"/>
  <c r="P1719" i="1"/>
  <c r="N1719" i="1"/>
  <c r="M1719" i="1"/>
  <c r="K1719" i="1"/>
  <c r="H1719" i="1" s="1"/>
  <c r="J1719" i="1"/>
  <c r="O1719" i="1" s="1"/>
  <c r="I1719" i="1"/>
  <c r="R1718" i="1"/>
  <c r="Q1718" i="1"/>
  <c r="P1718" i="1"/>
  <c r="O1718" i="1"/>
  <c r="N1718" i="1"/>
  <c r="M1718" i="1"/>
  <c r="K1718" i="1"/>
  <c r="H1718" i="1" s="1"/>
  <c r="J1718" i="1"/>
  <c r="G1718" i="1"/>
  <c r="L1718" i="1" s="1"/>
  <c r="R1717" i="1"/>
  <c r="Q1717" i="1"/>
  <c r="P1717" i="1"/>
  <c r="O1717" i="1"/>
  <c r="N1717" i="1"/>
  <c r="M1717" i="1"/>
  <c r="K1717" i="1"/>
  <c r="H1717" i="1" s="1"/>
  <c r="J1717" i="1"/>
  <c r="I1717" i="1"/>
  <c r="G1717" i="1"/>
  <c r="L1717" i="1" s="1"/>
  <c r="R1716" i="1"/>
  <c r="Q1716" i="1"/>
  <c r="P1716" i="1"/>
  <c r="N1716" i="1"/>
  <c r="M1716" i="1"/>
  <c r="K1716" i="1"/>
  <c r="H1716" i="1" s="1"/>
  <c r="J1716" i="1"/>
  <c r="O1716" i="1" s="1"/>
  <c r="I1716" i="1"/>
  <c r="R1715" i="1"/>
  <c r="Q1715" i="1"/>
  <c r="P1715" i="1"/>
  <c r="O1715" i="1"/>
  <c r="N1715" i="1"/>
  <c r="M1715" i="1"/>
  <c r="K1715" i="1"/>
  <c r="H1715" i="1" s="1"/>
  <c r="J1715" i="1"/>
  <c r="G1715" i="1"/>
  <c r="L1715" i="1" s="1"/>
  <c r="R1714" i="1"/>
  <c r="Q1714" i="1"/>
  <c r="P1714" i="1"/>
  <c r="O1714" i="1"/>
  <c r="N1714" i="1"/>
  <c r="M1714" i="1"/>
  <c r="K1714" i="1"/>
  <c r="H1714" i="1" s="1"/>
  <c r="J1714" i="1"/>
  <c r="I1714" i="1"/>
  <c r="G1714" i="1"/>
  <c r="L1714" i="1" s="1"/>
  <c r="R1713" i="1"/>
  <c r="Q1713" i="1"/>
  <c r="P1713" i="1"/>
  <c r="N1713" i="1"/>
  <c r="M1713" i="1"/>
  <c r="K1713" i="1"/>
  <c r="H1713" i="1" s="1"/>
  <c r="J1713" i="1"/>
  <c r="O1713" i="1" s="1"/>
  <c r="I1713" i="1"/>
  <c r="R1712" i="1"/>
  <c r="Q1712" i="1"/>
  <c r="P1712" i="1"/>
  <c r="O1712" i="1"/>
  <c r="N1712" i="1"/>
  <c r="M1712" i="1"/>
  <c r="K1712" i="1"/>
  <c r="H1712" i="1" s="1"/>
  <c r="J1712" i="1"/>
  <c r="G1712" i="1"/>
  <c r="L1712" i="1" s="1"/>
  <c r="R1711" i="1"/>
  <c r="Q1711" i="1"/>
  <c r="P1711" i="1"/>
  <c r="O1711" i="1"/>
  <c r="N1711" i="1"/>
  <c r="M1711" i="1"/>
  <c r="K1711" i="1"/>
  <c r="H1711" i="1" s="1"/>
  <c r="J1711" i="1"/>
  <c r="I1711" i="1"/>
  <c r="G1711" i="1"/>
  <c r="L1711" i="1" s="1"/>
  <c r="R1710" i="1"/>
  <c r="Q1710" i="1"/>
  <c r="P1710" i="1"/>
  <c r="N1710" i="1"/>
  <c r="M1710" i="1"/>
  <c r="K1710" i="1"/>
  <c r="H1710" i="1" s="1"/>
  <c r="J1710" i="1"/>
  <c r="O1710" i="1" s="1"/>
  <c r="I1710" i="1"/>
  <c r="R1709" i="1"/>
  <c r="Q1709" i="1"/>
  <c r="P1709" i="1"/>
  <c r="O1709" i="1"/>
  <c r="N1709" i="1"/>
  <c r="M1709" i="1"/>
  <c r="K1709" i="1"/>
  <c r="H1709" i="1" s="1"/>
  <c r="J1709" i="1"/>
  <c r="G1709" i="1"/>
  <c r="L1709" i="1" s="1"/>
  <c r="R1708" i="1"/>
  <c r="Q1708" i="1"/>
  <c r="P1708" i="1"/>
  <c r="O1708" i="1"/>
  <c r="N1708" i="1"/>
  <c r="M1708" i="1"/>
  <c r="K1708" i="1"/>
  <c r="H1708" i="1" s="1"/>
  <c r="J1708" i="1"/>
  <c r="I1708" i="1"/>
  <c r="G1708" i="1"/>
  <c r="L1708" i="1" s="1"/>
  <c r="R1707" i="1"/>
  <c r="Q1707" i="1"/>
  <c r="P1707" i="1"/>
  <c r="N1707" i="1"/>
  <c r="M1707" i="1"/>
  <c r="K1707" i="1"/>
  <c r="H1707" i="1" s="1"/>
  <c r="J1707" i="1"/>
  <c r="O1707" i="1" s="1"/>
  <c r="I1707" i="1"/>
  <c r="R1706" i="1"/>
  <c r="Q1706" i="1"/>
  <c r="P1706" i="1"/>
  <c r="O1706" i="1"/>
  <c r="N1706" i="1"/>
  <c r="M1706" i="1"/>
  <c r="K1706" i="1"/>
  <c r="H1706" i="1" s="1"/>
  <c r="J1706" i="1"/>
  <c r="G1706" i="1"/>
  <c r="L1706" i="1" s="1"/>
  <c r="R1705" i="1"/>
  <c r="Q1705" i="1"/>
  <c r="P1705" i="1"/>
  <c r="O1705" i="1"/>
  <c r="N1705" i="1"/>
  <c r="M1705" i="1"/>
  <c r="K1705" i="1"/>
  <c r="H1705" i="1" s="1"/>
  <c r="J1705" i="1"/>
  <c r="I1705" i="1"/>
  <c r="G1705" i="1"/>
  <c r="L1705" i="1" s="1"/>
  <c r="R1704" i="1"/>
  <c r="Q1704" i="1"/>
  <c r="P1704" i="1"/>
  <c r="N1704" i="1"/>
  <c r="M1704" i="1"/>
  <c r="K1704" i="1"/>
  <c r="H1704" i="1" s="1"/>
  <c r="J1704" i="1"/>
  <c r="O1704" i="1" s="1"/>
  <c r="I1704" i="1"/>
  <c r="R1703" i="1"/>
  <c r="Q1703" i="1"/>
  <c r="P1703" i="1"/>
  <c r="O1703" i="1"/>
  <c r="N1703" i="1"/>
  <c r="M1703" i="1"/>
  <c r="K1703" i="1"/>
  <c r="H1703" i="1" s="1"/>
  <c r="J1703" i="1"/>
  <c r="G1703" i="1"/>
  <c r="L1703" i="1" s="1"/>
  <c r="R1702" i="1"/>
  <c r="Q1702" i="1"/>
  <c r="P1702" i="1"/>
  <c r="O1702" i="1"/>
  <c r="N1702" i="1"/>
  <c r="M1702" i="1"/>
  <c r="K1702" i="1"/>
  <c r="H1702" i="1" s="1"/>
  <c r="J1702" i="1"/>
  <c r="I1702" i="1"/>
  <c r="G1702" i="1"/>
  <c r="L1702" i="1" s="1"/>
  <c r="R1701" i="1"/>
  <c r="Q1701" i="1"/>
  <c r="P1701" i="1"/>
  <c r="N1701" i="1"/>
  <c r="M1701" i="1"/>
  <c r="K1701" i="1"/>
  <c r="H1701" i="1" s="1"/>
  <c r="J1701" i="1"/>
  <c r="O1701" i="1" s="1"/>
  <c r="I1701" i="1"/>
  <c r="R1700" i="1"/>
  <c r="Q1700" i="1"/>
  <c r="P1700" i="1"/>
  <c r="O1700" i="1"/>
  <c r="N1700" i="1"/>
  <c r="M1700" i="1"/>
  <c r="K1700" i="1"/>
  <c r="H1700" i="1" s="1"/>
  <c r="J1700" i="1"/>
  <c r="G1700" i="1"/>
  <c r="L1700" i="1" s="1"/>
  <c r="R1699" i="1"/>
  <c r="Q1699" i="1"/>
  <c r="P1699" i="1"/>
  <c r="O1699" i="1"/>
  <c r="N1699" i="1"/>
  <c r="M1699" i="1"/>
  <c r="K1699" i="1"/>
  <c r="H1699" i="1" s="1"/>
  <c r="J1699" i="1"/>
  <c r="I1699" i="1"/>
  <c r="G1699" i="1"/>
  <c r="L1699" i="1" s="1"/>
  <c r="R1698" i="1"/>
  <c r="Q1698" i="1"/>
  <c r="P1698" i="1"/>
  <c r="N1698" i="1"/>
  <c r="M1698" i="1"/>
  <c r="K1698" i="1"/>
  <c r="H1698" i="1" s="1"/>
  <c r="J1698" i="1"/>
  <c r="O1698" i="1" s="1"/>
  <c r="I1698" i="1"/>
  <c r="R1697" i="1"/>
  <c r="Q1697" i="1"/>
  <c r="P1697" i="1"/>
  <c r="O1697" i="1"/>
  <c r="N1697" i="1"/>
  <c r="M1697" i="1"/>
  <c r="K1697" i="1"/>
  <c r="H1697" i="1" s="1"/>
  <c r="J1697" i="1"/>
  <c r="G1697" i="1"/>
  <c r="L1697" i="1" s="1"/>
  <c r="R1696" i="1"/>
  <c r="Q1696" i="1"/>
  <c r="P1696" i="1"/>
  <c r="O1696" i="1"/>
  <c r="N1696" i="1"/>
  <c r="M1696" i="1"/>
  <c r="K1696" i="1"/>
  <c r="H1696" i="1" s="1"/>
  <c r="J1696" i="1"/>
  <c r="I1696" i="1"/>
  <c r="G1696" i="1"/>
  <c r="L1696" i="1" s="1"/>
  <c r="R1695" i="1"/>
  <c r="Q1695" i="1"/>
  <c r="P1695" i="1"/>
  <c r="N1695" i="1"/>
  <c r="M1695" i="1"/>
  <c r="K1695" i="1"/>
  <c r="H1695" i="1" s="1"/>
  <c r="J1695" i="1"/>
  <c r="O1695" i="1" s="1"/>
  <c r="I1695" i="1"/>
  <c r="R1694" i="1"/>
  <c r="Q1694" i="1"/>
  <c r="P1694" i="1"/>
  <c r="O1694" i="1"/>
  <c r="N1694" i="1"/>
  <c r="M1694" i="1"/>
  <c r="K1694" i="1"/>
  <c r="H1694" i="1" s="1"/>
  <c r="J1694" i="1"/>
  <c r="G1694" i="1"/>
  <c r="L1694" i="1" s="1"/>
  <c r="R1693" i="1"/>
  <c r="Q1693" i="1"/>
  <c r="P1693" i="1"/>
  <c r="O1693" i="1"/>
  <c r="N1693" i="1"/>
  <c r="M1693" i="1"/>
  <c r="K1693" i="1"/>
  <c r="H1693" i="1" s="1"/>
  <c r="J1693" i="1"/>
  <c r="I1693" i="1"/>
  <c r="G1693" i="1"/>
  <c r="L1693" i="1" s="1"/>
  <c r="R1692" i="1"/>
  <c r="Q1692" i="1"/>
  <c r="P1692" i="1"/>
  <c r="N1692" i="1"/>
  <c r="M1692" i="1"/>
  <c r="K1692" i="1"/>
  <c r="H1692" i="1" s="1"/>
  <c r="J1692" i="1"/>
  <c r="O1692" i="1" s="1"/>
  <c r="I1692" i="1"/>
  <c r="R1691" i="1"/>
  <c r="Q1691" i="1"/>
  <c r="P1691" i="1"/>
  <c r="O1691" i="1"/>
  <c r="N1691" i="1"/>
  <c r="M1691" i="1"/>
  <c r="K1691" i="1"/>
  <c r="H1691" i="1" s="1"/>
  <c r="J1691" i="1"/>
  <c r="G1691" i="1"/>
  <c r="L1691" i="1" s="1"/>
  <c r="R1690" i="1"/>
  <c r="Q1690" i="1"/>
  <c r="P1690" i="1"/>
  <c r="O1690" i="1"/>
  <c r="N1690" i="1"/>
  <c r="M1690" i="1"/>
  <c r="K1690" i="1"/>
  <c r="H1690" i="1" s="1"/>
  <c r="J1690" i="1"/>
  <c r="I1690" i="1"/>
  <c r="G1690" i="1"/>
  <c r="L1690" i="1" s="1"/>
  <c r="R1689" i="1"/>
  <c r="Q1689" i="1"/>
  <c r="P1689" i="1"/>
  <c r="N1689" i="1"/>
  <c r="M1689" i="1"/>
  <c r="K1689" i="1"/>
  <c r="H1689" i="1" s="1"/>
  <c r="J1689" i="1"/>
  <c r="O1689" i="1" s="1"/>
  <c r="I1689" i="1"/>
  <c r="R1688" i="1"/>
  <c r="Q1688" i="1"/>
  <c r="P1688" i="1"/>
  <c r="O1688" i="1"/>
  <c r="N1688" i="1"/>
  <c r="M1688" i="1"/>
  <c r="K1688" i="1"/>
  <c r="H1688" i="1" s="1"/>
  <c r="J1688" i="1"/>
  <c r="G1688" i="1"/>
  <c r="L1688" i="1" s="1"/>
  <c r="R1687" i="1"/>
  <c r="Q1687" i="1"/>
  <c r="P1687" i="1"/>
  <c r="O1687" i="1"/>
  <c r="N1687" i="1"/>
  <c r="M1687" i="1"/>
  <c r="K1687" i="1"/>
  <c r="H1687" i="1" s="1"/>
  <c r="J1687" i="1"/>
  <c r="I1687" i="1"/>
  <c r="G1687" i="1"/>
  <c r="L1687" i="1" s="1"/>
  <c r="R1686" i="1"/>
  <c r="Q1686" i="1"/>
  <c r="P1686" i="1"/>
  <c r="N1686" i="1"/>
  <c r="M1686" i="1"/>
  <c r="K1686" i="1"/>
  <c r="H1686" i="1" s="1"/>
  <c r="J1686" i="1"/>
  <c r="O1686" i="1" s="1"/>
  <c r="I1686" i="1"/>
  <c r="R1685" i="1"/>
  <c r="Q1685" i="1"/>
  <c r="P1685" i="1"/>
  <c r="O1685" i="1"/>
  <c r="N1685" i="1"/>
  <c r="M1685" i="1"/>
  <c r="K1685" i="1"/>
  <c r="H1685" i="1" s="1"/>
  <c r="J1685" i="1"/>
  <c r="G1685" i="1"/>
  <c r="L1685" i="1" s="1"/>
  <c r="R1684" i="1"/>
  <c r="Q1684" i="1"/>
  <c r="P1684" i="1"/>
  <c r="O1684" i="1"/>
  <c r="N1684" i="1"/>
  <c r="M1684" i="1"/>
  <c r="K1684" i="1"/>
  <c r="H1684" i="1" s="1"/>
  <c r="J1684" i="1"/>
  <c r="I1684" i="1"/>
  <c r="G1684" i="1"/>
  <c r="L1684" i="1" s="1"/>
  <c r="R1683" i="1"/>
  <c r="Q1683" i="1"/>
  <c r="P1683" i="1"/>
  <c r="N1683" i="1"/>
  <c r="M1683" i="1"/>
  <c r="K1683" i="1"/>
  <c r="H1683" i="1" s="1"/>
  <c r="J1683" i="1"/>
  <c r="O1683" i="1" s="1"/>
  <c r="I1683" i="1"/>
  <c r="R1682" i="1"/>
  <c r="Q1682" i="1"/>
  <c r="P1682" i="1"/>
  <c r="O1682" i="1"/>
  <c r="N1682" i="1"/>
  <c r="M1682" i="1"/>
  <c r="K1682" i="1"/>
  <c r="H1682" i="1" s="1"/>
  <c r="J1682" i="1"/>
  <c r="G1682" i="1"/>
  <c r="L1682" i="1" s="1"/>
  <c r="R1681" i="1"/>
  <c r="Q1681" i="1"/>
  <c r="P1681" i="1"/>
  <c r="O1681" i="1"/>
  <c r="N1681" i="1"/>
  <c r="M1681" i="1"/>
  <c r="K1681" i="1"/>
  <c r="H1681" i="1" s="1"/>
  <c r="J1681" i="1"/>
  <c r="I1681" i="1"/>
  <c r="G1681" i="1"/>
  <c r="L1681" i="1" s="1"/>
  <c r="R1680" i="1"/>
  <c r="Q1680" i="1"/>
  <c r="P1680" i="1"/>
  <c r="N1680" i="1"/>
  <c r="M1680" i="1"/>
  <c r="K1680" i="1"/>
  <c r="H1680" i="1" s="1"/>
  <c r="J1680" i="1"/>
  <c r="O1680" i="1" s="1"/>
  <c r="I1680" i="1"/>
  <c r="R1679" i="1"/>
  <c r="Q1679" i="1"/>
  <c r="P1679" i="1"/>
  <c r="O1679" i="1"/>
  <c r="N1679" i="1"/>
  <c r="M1679" i="1"/>
  <c r="K1679" i="1"/>
  <c r="H1679" i="1" s="1"/>
  <c r="J1679" i="1"/>
  <c r="G1679" i="1"/>
  <c r="L1679" i="1" s="1"/>
  <c r="R1678" i="1"/>
  <c r="Q1678" i="1"/>
  <c r="P1678" i="1"/>
  <c r="O1678" i="1"/>
  <c r="N1678" i="1"/>
  <c r="M1678" i="1"/>
  <c r="K1678" i="1"/>
  <c r="H1678" i="1" s="1"/>
  <c r="J1678" i="1"/>
  <c r="I1678" i="1"/>
  <c r="G1678" i="1"/>
  <c r="L1678" i="1" s="1"/>
  <c r="R1677" i="1"/>
  <c r="Q1677" i="1"/>
  <c r="P1677" i="1"/>
  <c r="N1677" i="1"/>
  <c r="M1677" i="1"/>
  <c r="K1677" i="1"/>
  <c r="H1677" i="1" s="1"/>
  <c r="J1677" i="1"/>
  <c r="O1677" i="1" s="1"/>
  <c r="I1677" i="1"/>
  <c r="R1676" i="1"/>
  <c r="Q1676" i="1"/>
  <c r="P1676" i="1"/>
  <c r="O1676" i="1"/>
  <c r="N1676" i="1"/>
  <c r="M1676" i="1"/>
  <c r="K1676" i="1"/>
  <c r="H1676" i="1" s="1"/>
  <c r="J1676" i="1"/>
  <c r="G1676" i="1"/>
  <c r="L1676" i="1" s="1"/>
  <c r="R1675" i="1"/>
  <c r="Q1675" i="1"/>
  <c r="P1675" i="1"/>
  <c r="O1675" i="1"/>
  <c r="N1675" i="1"/>
  <c r="M1675" i="1"/>
  <c r="K1675" i="1"/>
  <c r="H1675" i="1" s="1"/>
  <c r="J1675" i="1"/>
  <c r="I1675" i="1"/>
  <c r="G1675" i="1"/>
  <c r="L1675" i="1" s="1"/>
  <c r="R1674" i="1"/>
  <c r="Q1674" i="1"/>
  <c r="P1674" i="1"/>
  <c r="N1674" i="1"/>
  <c r="M1674" i="1"/>
  <c r="K1674" i="1"/>
  <c r="H1674" i="1" s="1"/>
  <c r="J1674" i="1"/>
  <c r="O1674" i="1" s="1"/>
  <c r="I1674" i="1"/>
  <c r="R1673" i="1"/>
  <c r="Q1673" i="1"/>
  <c r="P1673" i="1"/>
  <c r="O1673" i="1"/>
  <c r="N1673" i="1"/>
  <c r="M1673" i="1"/>
  <c r="K1673" i="1"/>
  <c r="H1673" i="1" s="1"/>
  <c r="J1673" i="1"/>
  <c r="G1673" i="1"/>
  <c r="L1673" i="1" s="1"/>
  <c r="R1672" i="1"/>
  <c r="Q1672" i="1"/>
  <c r="P1672" i="1"/>
  <c r="O1672" i="1"/>
  <c r="N1672" i="1"/>
  <c r="M1672" i="1"/>
  <c r="K1672" i="1"/>
  <c r="H1672" i="1" s="1"/>
  <c r="J1672" i="1"/>
  <c r="I1672" i="1"/>
  <c r="G1672" i="1"/>
  <c r="L1672" i="1" s="1"/>
  <c r="R1671" i="1"/>
  <c r="Q1671" i="1"/>
  <c r="P1671" i="1"/>
  <c r="N1671" i="1"/>
  <c r="M1671" i="1"/>
  <c r="K1671" i="1"/>
  <c r="H1671" i="1" s="1"/>
  <c r="J1671" i="1"/>
  <c r="O1671" i="1" s="1"/>
  <c r="I1671" i="1"/>
  <c r="R1670" i="1"/>
  <c r="Q1670" i="1"/>
  <c r="P1670" i="1"/>
  <c r="O1670" i="1"/>
  <c r="N1670" i="1"/>
  <c r="M1670" i="1"/>
  <c r="K1670" i="1"/>
  <c r="H1670" i="1" s="1"/>
  <c r="J1670" i="1"/>
  <c r="G1670" i="1"/>
  <c r="L1670" i="1" s="1"/>
  <c r="R1669" i="1"/>
  <c r="Q1669" i="1"/>
  <c r="P1669" i="1"/>
  <c r="O1669" i="1"/>
  <c r="N1669" i="1"/>
  <c r="M1669" i="1"/>
  <c r="K1669" i="1"/>
  <c r="H1669" i="1" s="1"/>
  <c r="J1669" i="1"/>
  <c r="I1669" i="1"/>
  <c r="G1669" i="1"/>
  <c r="L1669" i="1" s="1"/>
  <c r="R1668" i="1"/>
  <c r="Q1668" i="1"/>
  <c r="P1668" i="1"/>
  <c r="N1668" i="1"/>
  <c r="M1668" i="1"/>
  <c r="K1668" i="1"/>
  <c r="H1668" i="1" s="1"/>
  <c r="J1668" i="1"/>
  <c r="O1668" i="1" s="1"/>
  <c r="I1668" i="1"/>
  <c r="R1667" i="1"/>
  <c r="Q1667" i="1"/>
  <c r="P1667" i="1"/>
  <c r="O1667" i="1"/>
  <c r="N1667" i="1"/>
  <c r="M1667" i="1"/>
  <c r="K1667" i="1"/>
  <c r="H1667" i="1" s="1"/>
  <c r="J1667" i="1"/>
  <c r="G1667" i="1"/>
  <c r="L1667" i="1" s="1"/>
  <c r="R1666" i="1"/>
  <c r="Q1666" i="1"/>
  <c r="P1666" i="1"/>
  <c r="O1666" i="1"/>
  <c r="N1666" i="1"/>
  <c r="M1666" i="1"/>
  <c r="K1666" i="1"/>
  <c r="H1666" i="1" s="1"/>
  <c r="J1666" i="1"/>
  <c r="I1666" i="1"/>
  <c r="G1666" i="1"/>
  <c r="L1666" i="1" s="1"/>
  <c r="R1665" i="1"/>
  <c r="Q1665" i="1"/>
  <c r="P1665" i="1"/>
  <c r="N1665" i="1"/>
  <c r="M1665" i="1"/>
  <c r="K1665" i="1"/>
  <c r="H1665" i="1" s="1"/>
  <c r="J1665" i="1"/>
  <c r="O1665" i="1" s="1"/>
  <c r="I1665" i="1"/>
  <c r="R1664" i="1"/>
  <c r="Q1664" i="1"/>
  <c r="P1664" i="1"/>
  <c r="O1664" i="1"/>
  <c r="N1664" i="1"/>
  <c r="M1664" i="1"/>
  <c r="K1664" i="1"/>
  <c r="H1664" i="1" s="1"/>
  <c r="J1664" i="1"/>
  <c r="G1664" i="1"/>
  <c r="L1664" i="1" s="1"/>
  <c r="R1663" i="1"/>
  <c r="Q1663" i="1"/>
  <c r="P1663" i="1"/>
  <c r="O1663" i="1"/>
  <c r="N1663" i="1"/>
  <c r="M1663" i="1"/>
  <c r="K1663" i="1"/>
  <c r="H1663" i="1" s="1"/>
  <c r="J1663" i="1"/>
  <c r="I1663" i="1"/>
  <c r="G1663" i="1"/>
  <c r="L1663" i="1" s="1"/>
  <c r="R1662" i="1"/>
  <c r="Q1662" i="1"/>
  <c r="P1662" i="1"/>
  <c r="N1662" i="1"/>
  <c r="M1662" i="1"/>
  <c r="K1662" i="1"/>
  <c r="H1662" i="1" s="1"/>
  <c r="J1662" i="1"/>
  <c r="O1662" i="1" s="1"/>
  <c r="I1662" i="1"/>
  <c r="R1661" i="1"/>
  <c r="Q1661" i="1"/>
  <c r="P1661" i="1"/>
  <c r="O1661" i="1"/>
  <c r="N1661" i="1"/>
  <c r="M1661" i="1"/>
  <c r="K1661" i="1"/>
  <c r="H1661" i="1" s="1"/>
  <c r="J1661" i="1"/>
  <c r="G1661" i="1"/>
  <c r="L1661" i="1" s="1"/>
  <c r="R1660" i="1"/>
  <c r="Q1660" i="1"/>
  <c r="P1660" i="1"/>
  <c r="O1660" i="1"/>
  <c r="N1660" i="1"/>
  <c r="M1660" i="1"/>
  <c r="K1660" i="1"/>
  <c r="H1660" i="1" s="1"/>
  <c r="J1660" i="1"/>
  <c r="I1660" i="1"/>
  <c r="G1660" i="1"/>
  <c r="L1660" i="1" s="1"/>
  <c r="R1659" i="1"/>
  <c r="Q1659" i="1"/>
  <c r="P1659" i="1"/>
  <c r="N1659" i="1"/>
  <c r="M1659" i="1"/>
  <c r="K1659" i="1"/>
  <c r="H1659" i="1" s="1"/>
  <c r="J1659" i="1"/>
  <c r="O1659" i="1" s="1"/>
  <c r="I1659" i="1"/>
  <c r="R1658" i="1"/>
  <c r="Q1658" i="1"/>
  <c r="P1658" i="1"/>
  <c r="O1658" i="1"/>
  <c r="N1658" i="1"/>
  <c r="M1658" i="1"/>
  <c r="K1658" i="1"/>
  <c r="H1658" i="1" s="1"/>
  <c r="J1658" i="1"/>
  <c r="G1658" i="1"/>
  <c r="L1658" i="1" s="1"/>
  <c r="R1657" i="1"/>
  <c r="Q1657" i="1"/>
  <c r="P1657" i="1"/>
  <c r="O1657" i="1"/>
  <c r="N1657" i="1"/>
  <c r="M1657" i="1"/>
  <c r="K1657" i="1"/>
  <c r="H1657" i="1" s="1"/>
  <c r="J1657" i="1"/>
  <c r="I1657" i="1"/>
  <c r="G1657" i="1"/>
  <c r="L1657" i="1" s="1"/>
  <c r="R1656" i="1"/>
  <c r="Q1656" i="1"/>
  <c r="P1656" i="1"/>
  <c r="N1656" i="1"/>
  <c r="M1656" i="1"/>
  <c r="K1656" i="1"/>
  <c r="H1656" i="1" s="1"/>
  <c r="J1656" i="1"/>
  <c r="O1656" i="1" s="1"/>
  <c r="I1656" i="1"/>
  <c r="R1655" i="1"/>
  <c r="Q1655" i="1"/>
  <c r="P1655" i="1"/>
  <c r="O1655" i="1"/>
  <c r="N1655" i="1"/>
  <c r="M1655" i="1"/>
  <c r="K1655" i="1"/>
  <c r="H1655" i="1" s="1"/>
  <c r="J1655" i="1"/>
  <c r="G1655" i="1"/>
  <c r="L1655" i="1" s="1"/>
  <c r="R1654" i="1"/>
  <c r="Q1654" i="1"/>
  <c r="P1654" i="1"/>
  <c r="O1654" i="1"/>
  <c r="N1654" i="1"/>
  <c r="M1654" i="1"/>
  <c r="K1654" i="1"/>
  <c r="H1654" i="1" s="1"/>
  <c r="J1654" i="1"/>
  <c r="I1654" i="1"/>
  <c r="G1654" i="1"/>
  <c r="L1654" i="1" s="1"/>
  <c r="R1653" i="1"/>
  <c r="Q1653" i="1"/>
  <c r="P1653" i="1"/>
  <c r="N1653" i="1"/>
  <c r="M1653" i="1"/>
  <c r="K1653" i="1"/>
  <c r="H1653" i="1" s="1"/>
  <c r="J1653" i="1"/>
  <c r="O1653" i="1" s="1"/>
  <c r="I1653" i="1"/>
  <c r="R1652" i="1"/>
  <c r="Q1652" i="1"/>
  <c r="P1652" i="1"/>
  <c r="O1652" i="1"/>
  <c r="N1652" i="1"/>
  <c r="M1652" i="1"/>
  <c r="K1652" i="1"/>
  <c r="H1652" i="1" s="1"/>
  <c r="J1652" i="1"/>
  <c r="G1652" i="1"/>
  <c r="L1652" i="1" s="1"/>
  <c r="R1651" i="1"/>
  <c r="Q1651" i="1"/>
  <c r="P1651" i="1"/>
  <c r="O1651" i="1"/>
  <c r="N1651" i="1"/>
  <c r="M1651" i="1"/>
  <c r="K1651" i="1"/>
  <c r="H1651" i="1" s="1"/>
  <c r="J1651" i="1"/>
  <c r="I1651" i="1"/>
  <c r="G1651" i="1"/>
  <c r="L1651" i="1" s="1"/>
  <c r="R1650" i="1"/>
  <c r="Q1650" i="1"/>
  <c r="P1650" i="1"/>
  <c r="N1650" i="1"/>
  <c r="M1650" i="1"/>
  <c r="K1650" i="1"/>
  <c r="H1650" i="1" s="1"/>
  <c r="J1650" i="1"/>
  <c r="O1650" i="1" s="1"/>
  <c r="I1650" i="1"/>
  <c r="R1649" i="1"/>
  <c r="Q1649" i="1"/>
  <c r="P1649" i="1"/>
  <c r="O1649" i="1"/>
  <c r="N1649" i="1"/>
  <c r="M1649" i="1"/>
  <c r="K1649" i="1"/>
  <c r="H1649" i="1" s="1"/>
  <c r="J1649" i="1"/>
  <c r="G1649" i="1"/>
  <c r="L1649" i="1" s="1"/>
  <c r="R1648" i="1"/>
  <c r="Q1648" i="1"/>
  <c r="P1648" i="1"/>
  <c r="O1648" i="1"/>
  <c r="N1648" i="1"/>
  <c r="M1648" i="1"/>
  <c r="K1648" i="1"/>
  <c r="H1648" i="1" s="1"/>
  <c r="J1648" i="1"/>
  <c r="I1648" i="1"/>
  <c r="G1648" i="1"/>
  <c r="L1648" i="1" s="1"/>
  <c r="R1647" i="1"/>
  <c r="Q1647" i="1"/>
  <c r="P1647" i="1"/>
  <c r="N1647" i="1"/>
  <c r="M1647" i="1"/>
  <c r="K1647" i="1"/>
  <c r="H1647" i="1" s="1"/>
  <c r="J1647" i="1"/>
  <c r="O1647" i="1" s="1"/>
  <c r="I1647" i="1"/>
  <c r="R1646" i="1"/>
  <c r="Q1646" i="1"/>
  <c r="P1646" i="1"/>
  <c r="O1646" i="1"/>
  <c r="N1646" i="1"/>
  <c r="M1646" i="1"/>
  <c r="K1646" i="1"/>
  <c r="H1646" i="1" s="1"/>
  <c r="J1646" i="1"/>
  <c r="G1646" i="1"/>
  <c r="L1646" i="1" s="1"/>
  <c r="R1645" i="1"/>
  <c r="Q1645" i="1"/>
  <c r="P1645" i="1"/>
  <c r="O1645" i="1"/>
  <c r="N1645" i="1"/>
  <c r="M1645" i="1"/>
  <c r="K1645" i="1"/>
  <c r="H1645" i="1" s="1"/>
  <c r="J1645" i="1"/>
  <c r="I1645" i="1"/>
  <c r="G1645" i="1"/>
  <c r="L1645" i="1" s="1"/>
  <c r="R1644" i="1"/>
  <c r="Q1644" i="1"/>
  <c r="P1644" i="1"/>
  <c r="N1644" i="1"/>
  <c r="M1644" i="1"/>
  <c r="K1644" i="1"/>
  <c r="H1644" i="1" s="1"/>
  <c r="J1644" i="1"/>
  <c r="O1644" i="1" s="1"/>
  <c r="I1644" i="1"/>
  <c r="R1643" i="1"/>
  <c r="Q1643" i="1"/>
  <c r="P1643" i="1"/>
  <c r="O1643" i="1"/>
  <c r="N1643" i="1"/>
  <c r="M1643" i="1"/>
  <c r="K1643" i="1"/>
  <c r="H1643" i="1" s="1"/>
  <c r="J1643" i="1"/>
  <c r="G1643" i="1"/>
  <c r="L1643" i="1" s="1"/>
  <c r="R1642" i="1"/>
  <c r="Q1642" i="1"/>
  <c r="P1642" i="1"/>
  <c r="O1642" i="1"/>
  <c r="N1642" i="1"/>
  <c r="M1642" i="1"/>
  <c r="K1642" i="1"/>
  <c r="H1642" i="1" s="1"/>
  <c r="J1642" i="1"/>
  <c r="I1642" i="1"/>
  <c r="G1642" i="1"/>
  <c r="L1642" i="1" s="1"/>
  <c r="R1641" i="1"/>
  <c r="Q1641" i="1"/>
  <c r="P1641" i="1"/>
  <c r="N1641" i="1"/>
  <c r="M1641" i="1"/>
  <c r="K1641" i="1"/>
  <c r="H1641" i="1" s="1"/>
  <c r="J1641" i="1"/>
  <c r="O1641" i="1" s="1"/>
  <c r="I1641" i="1"/>
  <c r="R1640" i="1"/>
  <c r="Q1640" i="1"/>
  <c r="P1640" i="1"/>
  <c r="O1640" i="1"/>
  <c r="N1640" i="1"/>
  <c r="M1640" i="1"/>
  <c r="K1640" i="1"/>
  <c r="H1640" i="1" s="1"/>
  <c r="J1640" i="1"/>
  <c r="G1640" i="1"/>
  <c r="L1640" i="1" s="1"/>
  <c r="R1639" i="1"/>
  <c r="Q1639" i="1"/>
  <c r="P1639" i="1"/>
  <c r="O1639" i="1"/>
  <c r="N1639" i="1"/>
  <c r="M1639" i="1"/>
  <c r="K1639" i="1"/>
  <c r="H1639" i="1" s="1"/>
  <c r="J1639" i="1"/>
  <c r="I1639" i="1"/>
  <c r="G1639" i="1"/>
  <c r="L1639" i="1" s="1"/>
  <c r="R1638" i="1"/>
  <c r="Q1638" i="1"/>
  <c r="P1638" i="1"/>
  <c r="N1638" i="1"/>
  <c r="M1638" i="1"/>
  <c r="K1638" i="1"/>
  <c r="H1638" i="1" s="1"/>
  <c r="J1638" i="1"/>
  <c r="O1638" i="1" s="1"/>
  <c r="I1638" i="1"/>
  <c r="R1637" i="1"/>
  <c r="Q1637" i="1"/>
  <c r="P1637" i="1"/>
  <c r="O1637" i="1"/>
  <c r="N1637" i="1"/>
  <c r="M1637" i="1"/>
  <c r="K1637" i="1"/>
  <c r="H1637" i="1" s="1"/>
  <c r="J1637" i="1"/>
  <c r="G1637" i="1"/>
  <c r="L1637" i="1" s="1"/>
  <c r="R1636" i="1"/>
  <c r="Q1636" i="1"/>
  <c r="P1636" i="1"/>
  <c r="O1636" i="1"/>
  <c r="N1636" i="1"/>
  <c r="M1636" i="1"/>
  <c r="K1636" i="1"/>
  <c r="H1636" i="1" s="1"/>
  <c r="J1636" i="1"/>
  <c r="I1636" i="1"/>
  <c r="G1636" i="1"/>
  <c r="L1636" i="1" s="1"/>
  <c r="R1635" i="1"/>
  <c r="Q1635" i="1"/>
  <c r="P1635" i="1"/>
  <c r="N1635" i="1"/>
  <c r="M1635" i="1"/>
  <c r="K1635" i="1"/>
  <c r="H1635" i="1" s="1"/>
  <c r="J1635" i="1"/>
  <c r="O1635" i="1" s="1"/>
  <c r="I1635" i="1"/>
  <c r="R1634" i="1"/>
  <c r="Q1634" i="1"/>
  <c r="P1634" i="1"/>
  <c r="O1634" i="1"/>
  <c r="N1634" i="1"/>
  <c r="M1634" i="1"/>
  <c r="K1634" i="1"/>
  <c r="H1634" i="1" s="1"/>
  <c r="J1634" i="1"/>
  <c r="G1634" i="1"/>
  <c r="L1634" i="1" s="1"/>
  <c r="R1633" i="1"/>
  <c r="Q1633" i="1"/>
  <c r="P1633" i="1"/>
  <c r="O1633" i="1"/>
  <c r="N1633" i="1"/>
  <c r="M1633" i="1"/>
  <c r="K1633" i="1"/>
  <c r="H1633" i="1" s="1"/>
  <c r="J1633" i="1"/>
  <c r="I1633" i="1"/>
  <c r="G1633" i="1"/>
  <c r="L1633" i="1" s="1"/>
  <c r="R1632" i="1"/>
  <c r="Q1632" i="1"/>
  <c r="P1632" i="1"/>
  <c r="N1632" i="1"/>
  <c r="M1632" i="1"/>
  <c r="K1632" i="1"/>
  <c r="H1632" i="1" s="1"/>
  <c r="J1632" i="1"/>
  <c r="O1632" i="1" s="1"/>
  <c r="I1632" i="1"/>
  <c r="R1631" i="1"/>
  <c r="Q1631" i="1"/>
  <c r="P1631" i="1"/>
  <c r="O1631" i="1"/>
  <c r="N1631" i="1"/>
  <c r="M1631" i="1"/>
  <c r="K1631" i="1"/>
  <c r="H1631" i="1" s="1"/>
  <c r="J1631" i="1"/>
  <c r="G1631" i="1"/>
  <c r="L1631" i="1" s="1"/>
  <c r="R1630" i="1"/>
  <c r="Q1630" i="1"/>
  <c r="P1630" i="1"/>
  <c r="O1630" i="1"/>
  <c r="N1630" i="1"/>
  <c r="M1630" i="1"/>
  <c r="K1630" i="1"/>
  <c r="H1630" i="1" s="1"/>
  <c r="J1630" i="1"/>
  <c r="I1630" i="1"/>
  <c r="G1630" i="1"/>
  <c r="L1630" i="1" s="1"/>
  <c r="R1629" i="1"/>
  <c r="Q1629" i="1"/>
  <c r="P1629" i="1"/>
  <c r="N1629" i="1"/>
  <c r="M1629" i="1"/>
  <c r="K1629" i="1"/>
  <c r="H1629" i="1" s="1"/>
  <c r="J1629" i="1"/>
  <c r="O1629" i="1" s="1"/>
  <c r="I1629" i="1"/>
  <c r="R1628" i="1"/>
  <c r="Q1628" i="1"/>
  <c r="P1628" i="1"/>
  <c r="O1628" i="1"/>
  <c r="N1628" i="1"/>
  <c r="M1628" i="1"/>
  <c r="K1628" i="1"/>
  <c r="H1628" i="1" s="1"/>
  <c r="J1628" i="1"/>
  <c r="G1628" i="1"/>
  <c r="L1628" i="1" s="1"/>
  <c r="R1627" i="1"/>
  <c r="Q1627" i="1"/>
  <c r="P1627" i="1"/>
  <c r="O1627" i="1"/>
  <c r="N1627" i="1"/>
  <c r="M1627" i="1"/>
  <c r="K1627" i="1"/>
  <c r="H1627" i="1" s="1"/>
  <c r="J1627" i="1"/>
  <c r="I1627" i="1"/>
  <c r="G1627" i="1"/>
  <c r="L1627" i="1" s="1"/>
  <c r="R1626" i="1"/>
  <c r="Q1626" i="1"/>
  <c r="P1626" i="1"/>
  <c r="N1626" i="1"/>
  <c r="M1626" i="1"/>
  <c r="K1626" i="1"/>
  <c r="H1626" i="1" s="1"/>
  <c r="J1626" i="1"/>
  <c r="O1626" i="1" s="1"/>
  <c r="I1626" i="1"/>
  <c r="R1625" i="1"/>
  <c r="Q1625" i="1"/>
  <c r="P1625" i="1"/>
  <c r="O1625" i="1"/>
  <c r="N1625" i="1"/>
  <c r="M1625" i="1"/>
  <c r="K1625" i="1"/>
  <c r="H1625" i="1" s="1"/>
  <c r="J1625" i="1"/>
  <c r="G1625" i="1"/>
  <c r="L1625" i="1" s="1"/>
  <c r="R1624" i="1"/>
  <c r="Q1624" i="1"/>
  <c r="P1624" i="1"/>
  <c r="O1624" i="1"/>
  <c r="N1624" i="1"/>
  <c r="M1624" i="1"/>
  <c r="K1624" i="1"/>
  <c r="H1624" i="1" s="1"/>
  <c r="J1624" i="1"/>
  <c r="I1624" i="1"/>
  <c r="G1624" i="1"/>
  <c r="L1624" i="1" s="1"/>
  <c r="R1623" i="1"/>
  <c r="Q1623" i="1"/>
  <c r="P1623" i="1"/>
  <c r="N1623" i="1"/>
  <c r="M1623" i="1"/>
  <c r="K1623" i="1"/>
  <c r="H1623" i="1" s="1"/>
  <c r="J1623" i="1"/>
  <c r="O1623" i="1" s="1"/>
  <c r="I1623" i="1"/>
  <c r="R1622" i="1"/>
  <c r="Q1622" i="1"/>
  <c r="P1622" i="1"/>
  <c r="O1622" i="1"/>
  <c r="N1622" i="1"/>
  <c r="M1622" i="1"/>
  <c r="K1622" i="1"/>
  <c r="H1622" i="1" s="1"/>
  <c r="J1622" i="1"/>
  <c r="G1622" i="1"/>
  <c r="L1622" i="1" s="1"/>
  <c r="R1621" i="1"/>
  <c r="Q1621" i="1"/>
  <c r="P1621" i="1"/>
  <c r="O1621" i="1"/>
  <c r="N1621" i="1"/>
  <c r="M1621" i="1"/>
  <c r="K1621" i="1"/>
  <c r="H1621" i="1" s="1"/>
  <c r="J1621" i="1"/>
  <c r="I1621" i="1"/>
  <c r="G1621" i="1"/>
  <c r="L1621" i="1" s="1"/>
  <c r="R1620" i="1"/>
  <c r="Q1620" i="1"/>
  <c r="P1620" i="1"/>
  <c r="N1620" i="1"/>
  <c r="M1620" i="1"/>
  <c r="K1620" i="1"/>
  <c r="H1620" i="1" s="1"/>
  <c r="J1620" i="1"/>
  <c r="O1620" i="1" s="1"/>
  <c r="I1620" i="1"/>
  <c r="R1619" i="1"/>
  <c r="Q1619" i="1"/>
  <c r="P1619" i="1"/>
  <c r="O1619" i="1"/>
  <c r="N1619" i="1"/>
  <c r="M1619" i="1"/>
  <c r="K1619" i="1"/>
  <c r="H1619" i="1" s="1"/>
  <c r="J1619" i="1"/>
  <c r="G1619" i="1"/>
  <c r="L1619" i="1" s="1"/>
  <c r="R1618" i="1"/>
  <c r="Q1618" i="1"/>
  <c r="P1618" i="1"/>
  <c r="O1618" i="1"/>
  <c r="N1618" i="1"/>
  <c r="M1618" i="1"/>
  <c r="K1618" i="1"/>
  <c r="H1618" i="1" s="1"/>
  <c r="J1618" i="1"/>
  <c r="I1618" i="1"/>
  <c r="G1618" i="1"/>
  <c r="L1618" i="1" s="1"/>
  <c r="R1617" i="1"/>
  <c r="Q1617" i="1"/>
  <c r="P1617" i="1"/>
  <c r="N1617" i="1"/>
  <c r="M1617" i="1"/>
  <c r="K1617" i="1"/>
  <c r="H1617" i="1" s="1"/>
  <c r="J1617" i="1"/>
  <c r="O1617" i="1" s="1"/>
  <c r="I1617" i="1"/>
  <c r="R1616" i="1"/>
  <c r="Q1616" i="1"/>
  <c r="P1616" i="1"/>
  <c r="O1616" i="1"/>
  <c r="N1616" i="1"/>
  <c r="M1616" i="1"/>
  <c r="K1616" i="1"/>
  <c r="H1616" i="1" s="1"/>
  <c r="J1616" i="1"/>
  <c r="G1616" i="1"/>
  <c r="L1616" i="1" s="1"/>
  <c r="R1615" i="1"/>
  <c r="Q1615" i="1"/>
  <c r="P1615" i="1"/>
  <c r="O1615" i="1"/>
  <c r="N1615" i="1"/>
  <c r="M1615" i="1"/>
  <c r="K1615" i="1"/>
  <c r="H1615" i="1" s="1"/>
  <c r="J1615" i="1"/>
  <c r="I1615" i="1"/>
  <c r="G1615" i="1"/>
  <c r="L1615" i="1" s="1"/>
  <c r="R1614" i="1"/>
  <c r="Q1614" i="1"/>
  <c r="P1614" i="1"/>
  <c r="N1614" i="1"/>
  <c r="M1614" i="1"/>
  <c r="K1614" i="1"/>
  <c r="H1614" i="1" s="1"/>
  <c r="J1614" i="1"/>
  <c r="O1614" i="1" s="1"/>
  <c r="I1614" i="1"/>
  <c r="R1613" i="1"/>
  <c r="Q1613" i="1"/>
  <c r="P1613" i="1"/>
  <c r="O1613" i="1"/>
  <c r="N1613" i="1"/>
  <c r="M1613" i="1"/>
  <c r="K1613" i="1"/>
  <c r="H1613" i="1" s="1"/>
  <c r="J1613" i="1"/>
  <c r="G1613" i="1"/>
  <c r="L1613" i="1" s="1"/>
  <c r="R1612" i="1"/>
  <c r="Q1612" i="1"/>
  <c r="P1612" i="1"/>
  <c r="O1612" i="1"/>
  <c r="N1612" i="1"/>
  <c r="M1612" i="1"/>
  <c r="K1612" i="1"/>
  <c r="H1612" i="1" s="1"/>
  <c r="J1612" i="1"/>
  <c r="I1612" i="1"/>
  <c r="G1612" i="1"/>
  <c r="L1612" i="1" s="1"/>
  <c r="R1611" i="1"/>
  <c r="Q1611" i="1"/>
  <c r="P1611" i="1"/>
  <c r="N1611" i="1"/>
  <c r="M1611" i="1"/>
  <c r="K1611" i="1"/>
  <c r="H1611" i="1" s="1"/>
  <c r="J1611" i="1"/>
  <c r="O1611" i="1" s="1"/>
  <c r="I1611" i="1"/>
  <c r="R1610" i="1"/>
  <c r="Q1610" i="1"/>
  <c r="P1610" i="1"/>
  <c r="O1610" i="1"/>
  <c r="N1610" i="1"/>
  <c r="M1610" i="1"/>
  <c r="K1610" i="1"/>
  <c r="H1610" i="1" s="1"/>
  <c r="J1610" i="1"/>
  <c r="G1610" i="1"/>
  <c r="L1610" i="1" s="1"/>
  <c r="R1609" i="1"/>
  <c r="Q1609" i="1"/>
  <c r="P1609" i="1"/>
  <c r="O1609" i="1"/>
  <c r="N1609" i="1"/>
  <c r="M1609" i="1"/>
  <c r="K1609" i="1"/>
  <c r="H1609" i="1" s="1"/>
  <c r="J1609" i="1"/>
  <c r="I1609" i="1"/>
  <c r="G1609" i="1"/>
  <c r="L1609" i="1" s="1"/>
  <c r="R1608" i="1"/>
  <c r="Q1608" i="1"/>
  <c r="P1608" i="1"/>
  <c r="N1608" i="1"/>
  <c r="M1608" i="1"/>
  <c r="K1608" i="1"/>
  <c r="H1608" i="1" s="1"/>
  <c r="J1608" i="1"/>
  <c r="O1608" i="1" s="1"/>
  <c r="I1608" i="1"/>
  <c r="R1607" i="1"/>
  <c r="Q1607" i="1"/>
  <c r="P1607" i="1"/>
  <c r="O1607" i="1"/>
  <c r="N1607" i="1"/>
  <c r="M1607" i="1"/>
  <c r="K1607" i="1"/>
  <c r="H1607" i="1" s="1"/>
  <c r="J1607" i="1"/>
  <c r="G1607" i="1"/>
  <c r="L1607" i="1" s="1"/>
  <c r="R1606" i="1"/>
  <c r="Q1606" i="1"/>
  <c r="P1606" i="1"/>
  <c r="O1606" i="1"/>
  <c r="N1606" i="1"/>
  <c r="M1606" i="1"/>
  <c r="K1606" i="1"/>
  <c r="H1606" i="1" s="1"/>
  <c r="J1606" i="1"/>
  <c r="I1606" i="1"/>
  <c r="G1606" i="1"/>
  <c r="L1606" i="1" s="1"/>
  <c r="R1605" i="1"/>
  <c r="Q1605" i="1"/>
  <c r="P1605" i="1"/>
  <c r="N1605" i="1"/>
  <c r="M1605" i="1"/>
  <c r="K1605" i="1"/>
  <c r="H1605" i="1" s="1"/>
  <c r="J1605" i="1"/>
  <c r="O1605" i="1" s="1"/>
  <c r="I1605" i="1"/>
  <c r="R1604" i="1"/>
  <c r="Q1604" i="1"/>
  <c r="P1604" i="1"/>
  <c r="O1604" i="1"/>
  <c r="N1604" i="1"/>
  <c r="M1604" i="1"/>
  <c r="K1604" i="1"/>
  <c r="H1604" i="1" s="1"/>
  <c r="J1604" i="1"/>
  <c r="G1604" i="1"/>
  <c r="L1604" i="1" s="1"/>
  <c r="R1603" i="1"/>
  <c r="Q1603" i="1"/>
  <c r="P1603" i="1"/>
  <c r="O1603" i="1"/>
  <c r="N1603" i="1"/>
  <c r="M1603" i="1"/>
  <c r="K1603" i="1"/>
  <c r="H1603" i="1" s="1"/>
  <c r="J1603" i="1"/>
  <c r="I1603" i="1"/>
  <c r="G1603" i="1"/>
  <c r="L1603" i="1" s="1"/>
  <c r="R1602" i="1"/>
  <c r="Q1602" i="1"/>
  <c r="P1602" i="1"/>
  <c r="N1602" i="1"/>
  <c r="M1602" i="1"/>
  <c r="K1602" i="1"/>
  <c r="H1602" i="1" s="1"/>
  <c r="J1602" i="1"/>
  <c r="O1602" i="1" s="1"/>
  <c r="I1602" i="1"/>
  <c r="R1601" i="1"/>
  <c r="Q1601" i="1"/>
  <c r="P1601" i="1"/>
  <c r="O1601" i="1"/>
  <c r="N1601" i="1"/>
  <c r="M1601" i="1"/>
  <c r="K1601" i="1"/>
  <c r="H1601" i="1" s="1"/>
  <c r="J1601" i="1"/>
  <c r="G1601" i="1"/>
  <c r="L1601" i="1" s="1"/>
  <c r="R1600" i="1"/>
  <c r="Q1600" i="1"/>
  <c r="P1600" i="1"/>
  <c r="O1600" i="1"/>
  <c r="N1600" i="1"/>
  <c r="M1600" i="1"/>
  <c r="K1600" i="1"/>
  <c r="H1600" i="1" s="1"/>
  <c r="J1600" i="1"/>
  <c r="I1600" i="1"/>
  <c r="G1600" i="1"/>
  <c r="L1600" i="1" s="1"/>
  <c r="R1599" i="1"/>
  <c r="Q1599" i="1"/>
  <c r="P1599" i="1"/>
  <c r="N1599" i="1"/>
  <c r="M1599" i="1"/>
  <c r="K1599" i="1"/>
  <c r="H1599" i="1" s="1"/>
  <c r="J1599" i="1"/>
  <c r="O1599" i="1" s="1"/>
  <c r="I1599" i="1"/>
  <c r="R1598" i="1"/>
  <c r="Q1598" i="1"/>
  <c r="P1598" i="1"/>
  <c r="O1598" i="1"/>
  <c r="N1598" i="1"/>
  <c r="M1598" i="1"/>
  <c r="K1598" i="1"/>
  <c r="H1598" i="1" s="1"/>
  <c r="J1598" i="1"/>
  <c r="G1598" i="1"/>
  <c r="L1598" i="1" s="1"/>
  <c r="R1597" i="1"/>
  <c r="Q1597" i="1"/>
  <c r="P1597" i="1"/>
  <c r="O1597" i="1"/>
  <c r="N1597" i="1"/>
  <c r="M1597" i="1"/>
  <c r="K1597" i="1"/>
  <c r="H1597" i="1" s="1"/>
  <c r="J1597" i="1"/>
  <c r="I1597" i="1"/>
  <c r="G1597" i="1"/>
  <c r="L1597" i="1" s="1"/>
  <c r="R1596" i="1"/>
  <c r="Q1596" i="1"/>
  <c r="P1596" i="1"/>
  <c r="N1596" i="1"/>
  <c r="M1596" i="1"/>
  <c r="K1596" i="1"/>
  <c r="H1596" i="1" s="1"/>
  <c r="J1596" i="1"/>
  <c r="O1596" i="1" s="1"/>
  <c r="I1596" i="1"/>
  <c r="R1595" i="1"/>
  <c r="Q1595" i="1"/>
  <c r="P1595" i="1"/>
  <c r="O1595" i="1"/>
  <c r="N1595" i="1"/>
  <c r="M1595" i="1"/>
  <c r="K1595" i="1"/>
  <c r="H1595" i="1" s="1"/>
  <c r="J1595" i="1"/>
  <c r="G1595" i="1"/>
  <c r="L1595" i="1" s="1"/>
  <c r="R1594" i="1"/>
  <c r="Q1594" i="1"/>
  <c r="P1594" i="1"/>
  <c r="O1594" i="1"/>
  <c r="N1594" i="1"/>
  <c r="M1594" i="1"/>
  <c r="K1594" i="1"/>
  <c r="H1594" i="1" s="1"/>
  <c r="J1594" i="1"/>
  <c r="I1594" i="1"/>
  <c r="G1594" i="1"/>
  <c r="L1594" i="1" s="1"/>
  <c r="R1593" i="1"/>
  <c r="Q1593" i="1"/>
  <c r="P1593" i="1"/>
  <c r="N1593" i="1"/>
  <c r="M1593" i="1"/>
  <c r="K1593" i="1"/>
  <c r="H1593" i="1" s="1"/>
  <c r="J1593" i="1"/>
  <c r="O1593" i="1" s="1"/>
  <c r="I1593" i="1"/>
  <c r="R1592" i="1"/>
  <c r="Q1592" i="1"/>
  <c r="P1592" i="1"/>
  <c r="O1592" i="1"/>
  <c r="N1592" i="1"/>
  <c r="M1592" i="1"/>
  <c r="K1592" i="1"/>
  <c r="H1592" i="1" s="1"/>
  <c r="J1592" i="1"/>
  <c r="G1592" i="1"/>
  <c r="L1592" i="1" s="1"/>
  <c r="R1591" i="1"/>
  <c r="Q1591" i="1"/>
  <c r="P1591" i="1"/>
  <c r="O1591" i="1"/>
  <c r="N1591" i="1"/>
  <c r="M1591" i="1"/>
  <c r="K1591" i="1"/>
  <c r="H1591" i="1" s="1"/>
  <c r="J1591" i="1"/>
  <c r="I1591" i="1"/>
  <c r="G1591" i="1"/>
  <c r="L1591" i="1" s="1"/>
  <c r="R1590" i="1"/>
  <c r="Q1590" i="1"/>
  <c r="P1590" i="1"/>
  <c r="N1590" i="1"/>
  <c r="M1590" i="1"/>
  <c r="K1590" i="1"/>
  <c r="H1590" i="1" s="1"/>
  <c r="J1590" i="1"/>
  <c r="O1590" i="1" s="1"/>
  <c r="I1590" i="1"/>
  <c r="R1589" i="1"/>
  <c r="Q1589" i="1"/>
  <c r="P1589" i="1"/>
  <c r="O1589" i="1"/>
  <c r="N1589" i="1"/>
  <c r="M1589" i="1"/>
  <c r="K1589" i="1"/>
  <c r="H1589" i="1" s="1"/>
  <c r="J1589" i="1"/>
  <c r="G1589" i="1"/>
  <c r="L1589" i="1" s="1"/>
  <c r="R1588" i="1"/>
  <c r="Q1588" i="1"/>
  <c r="P1588" i="1"/>
  <c r="O1588" i="1"/>
  <c r="N1588" i="1"/>
  <c r="M1588" i="1"/>
  <c r="K1588" i="1"/>
  <c r="H1588" i="1" s="1"/>
  <c r="J1588" i="1"/>
  <c r="I1588" i="1"/>
  <c r="G1588" i="1"/>
  <c r="L1588" i="1" s="1"/>
  <c r="R1587" i="1"/>
  <c r="Q1587" i="1"/>
  <c r="P1587" i="1"/>
  <c r="N1587" i="1"/>
  <c r="M1587" i="1"/>
  <c r="K1587" i="1"/>
  <c r="J1587" i="1"/>
  <c r="G1587" i="1" s="1"/>
  <c r="L1587" i="1" s="1"/>
  <c r="I1587" i="1"/>
  <c r="H1587" i="1"/>
  <c r="R1586" i="1"/>
  <c r="Q1586" i="1"/>
  <c r="P1586" i="1"/>
  <c r="N1586" i="1"/>
  <c r="M1586" i="1"/>
  <c r="K1586" i="1"/>
  <c r="J1586" i="1"/>
  <c r="I1586" i="1"/>
  <c r="H1586" i="1"/>
  <c r="R1585" i="1"/>
  <c r="Q1585" i="1"/>
  <c r="P1585" i="1"/>
  <c r="N1585" i="1"/>
  <c r="M1585" i="1"/>
  <c r="K1585" i="1"/>
  <c r="J1585" i="1"/>
  <c r="I1585" i="1"/>
  <c r="H1585" i="1"/>
  <c r="R1584" i="1"/>
  <c r="Q1584" i="1"/>
  <c r="P1584" i="1"/>
  <c r="N1584" i="1"/>
  <c r="M1584" i="1"/>
  <c r="K1584" i="1"/>
  <c r="J1584" i="1"/>
  <c r="I1584" i="1"/>
  <c r="H1584" i="1"/>
  <c r="R1583" i="1"/>
  <c r="Q1583" i="1"/>
  <c r="P1583" i="1"/>
  <c r="N1583" i="1"/>
  <c r="M1583" i="1"/>
  <c r="K1583" i="1"/>
  <c r="J1583" i="1"/>
  <c r="I1583" i="1"/>
  <c r="H1583" i="1"/>
  <c r="R1582" i="1"/>
  <c r="Q1582" i="1"/>
  <c r="P1582" i="1"/>
  <c r="N1582" i="1"/>
  <c r="M1582" i="1"/>
  <c r="K1582" i="1"/>
  <c r="J1582" i="1"/>
  <c r="I1582" i="1"/>
  <c r="H1582" i="1"/>
  <c r="R1581" i="1"/>
  <c r="Q1581" i="1"/>
  <c r="P1581" i="1"/>
  <c r="N1581" i="1"/>
  <c r="M1581" i="1"/>
  <c r="K1581" i="1"/>
  <c r="J1581" i="1"/>
  <c r="I1581" i="1"/>
  <c r="H1581" i="1"/>
  <c r="R1580" i="1"/>
  <c r="Q1580" i="1"/>
  <c r="P1580" i="1"/>
  <c r="N1580" i="1"/>
  <c r="M1580" i="1"/>
  <c r="K1580" i="1"/>
  <c r="J1580" i="1"/>
  <c r="I1580" i="1"/>
  <c r="H1580" i="1"/>
  <c r="R1579" i="1"/>
  <c r="Q1579" i="1"/>
  <c r="P1579" i="1"/>
  <c r="N1579" i="1"/>
  <c r="M1579" i="1"/>
  <c r="K1579" i="1"/>
  <c r="J1579" i="1"/>
  <c r="I1579" i="1"/>
  <c r="H1579" i="1"/>
  <c r="R1578" i="1"/>
  <c r="Q1578" i="1"/>
  <c r="P1578" i="1"/>
  <c r="N1578" i="1"/>
  <c r="M1578" i="1"/>
  <c r="K1578" i="1"/>
  <c r="J1578" i="1"/>
  <c r="I1578" i="1"/>
  <c r="H1578" i="1"/>
  <c r="R1577" i="1"/>
  <c r="Q1577" i="1"/>
  <c r="P1577" i="1"/>
  <c r="N1577" i="1"/>
  <c r="M1577" i="1"/>
  <c r="K1577" i="1"/>
  <c r="J1577" i="1"/>
  <c r="I1577" i="1"/>
  <c r="H1577" i="1"/>
  <c r="R1576" i="1"/>
  <c r="Q1576" i="1"/>
  <c r="P1576" i="1"/>
  <c r="N1576" i="1"/>
  <c r="M1576" i="1"/>
  <c r="K1576" i="1"/>
  <c r="J1576" i="1"/>
  <c r="I1576" i="1"/>
  <c r="H1576" i="1"/>
  <c r="R1575" i="1"/>
  <c r="Q1575" i="1"/>
  <c r="P1575" i="1"/>
  <c r="N1575" i="1"/>
  <c r="M1575" i="1"/>
  <c r="K1575" i="1"/>
  <c r="J1575" i="1"/>
  <c r="I1575" i="1"/>
  <c r="H1575" i="1"/>
  <c r="R1574" i="1"/>
  <c r="Q1574" i="1"/>
  <c r="P1574" i="1"/>
  <c r="N1574" i="1"/>
  <c r="M1574" i="1"/>
  <c r="K1574" i="1"/>
  <c r="J1574" i="1"/>
  <c r="I1574" i="1"/>
  <c r="H1574" i="1"/>
  <c r="R1573" i="1"/>
  <c r="Q1573" i="1"/>
  <c r="P1573" i="1"/>
  <c r="N1573" i="1"/>
  <c r="M1573" i="1"/>
  <c r="K1573" i="1"/>
  <c r="J1573" i="1"/>
  <c r="I1573" i="1"/>
  <c r="H1573" i="1"/>
  <c r="R1572" i="1"/>
  <c r="Q1572" i="1"/>
  <c r="P1572" i="1"/>
  <c r="N1572" i="1"/>
  <c r="M1572" i="1"/>
  <c r="K1572" i="1"/>
  <c r="J1572" i="1"/>
  <c r="I1572" i="1"/>
  <c r="H1572" i="1"/>
  <c r="R1571" i="1"/>
  <c r="Q1571" i="1"/>
  <c r="P1571" i="1"/>
  <c r="N1571" i="1"/>
  <c r="M1571" i="1"/>
  <c r="K1571" i="1"/>
  <c r="J1571" i="1"/>
  <c r="I1571" i="1"/>
  <c r="H1571" i="1"/>
  <c r="R1570" i="1"/>
  <c r="Q1570" i="1"/>
  <c r="P1570" i="1"/>
  <c r="N1570" i="1"/>
  <c r="M1570" i="1"/>
  <c r="K1570" i="1"/>
  <c r="J1570" i="1"/>
  <c r="I1570" i="1"/>
  <c r="H1570" i="1"/>
  <c r="R1569" i="1"/>
  <c r="Q1569" i="1"/>
  <c r="P1569" i="1"/>
  <c r="N1569" i="1"/>
  <c r="M1569" i="1"/>
  <c r="K1569" i="1"/>
  <c r="J1569" i="1"/>
  <c r="I1569" i="1"/>
  <c r="H1569" i="1"/>
  <c r="R1568" i="1"/>
  <c r="Q1568" i="1"/>
  <c r="P1568" i="1"/>
  <c r="N1568" i="1"/>
  <c r="M1568" i="1"/>
  <c r="K1568" i="1"/>
  <c r="J1568" i="1"/>
  <c r="I1568" i="1"/>
  <c r="H1568" i="1"/>
  <c r="R1567" i="1"/>
  <c r="Q1567" i="1"/>
  <c r="P1567" i="1"/>
  <c r="N1567" i="1"/>
  <c r="M1567" i="1"/>
  <c r="K1567" i="1"/>
  <c r="J1567" i="1"/>
  <c r="I1567" i="1"/>
  <c r="H1567" i="1"/>
  <c r="R1566" i="1"/>
  <c r="Q1566" i="1"/>
  <c r="P1566" i="1"/>
  <c r="N1566" i="1"/>
  <c r="M1566" i="1"/>
  <c r="K1566" i="1"/>
  <c r="J1566" i="1"/>
  <c r="I1566" i="1"/>
  <c r="H1566" i="1"/>
  <c r="R1565" i="1"/>
  <c r="Q1565" i="1"/>
  <c r="P1565" i="1"/>
  <c r="N1565" i="1"/>
  <c r="M1565" i="1"/>
  <c r="K1565" i="1"/>
  <c r="J1565" i="1"/>
  <c r="I1565" i="1"/>
  <c r="H1565" i="1"/>
  <c r="R1564" i="1"/>
  <c r="Q1564" i="1"/>
  <c r="P1564" i="1"/>
  <c r="N1564" i="1"/>
  <c r="M1564" i="1"/>
  <c r="K1564" i="1"/>
  <c r="J1564" i="1"/>
  <c r="I1564" i="1"/>
  <c r="H1564" i="1"/>
  <c r="R1563" i="1"/>
  <c r="Q1563" i="1"/>
  <c r="P1563" i="1"/>
  <c r="N1563" i="1"/>
  <c r="M1563" i="1"/>
  <c r="K1563" i="1"/>
  <c r="J1563" i="1"/>
  <c r="I1563" i="1"/>
  <c r="H1563" i="1"/>
  <c r="R1562" i="1"/>
  <c r="Q1562" i="1"/>
  <c r="P1562" i="1"/>
  <c r="N1562" i="1"/>
  <c r="M1562" i="1"/>
  <c r="K1562" i="1"/>
  <c r="J1562" i="1"/>
  <c r="I1562" i="1"/>
  <c r="H1562" i="1"/>
  <c r="R1561" i="1"/>
  <c r="Q1561" i="1"/>
  <c r="P1561" i="1"/>
  <c r="N1561" i="1"/>
  <c r="M1561" i="1"/>
  <c r="K1561" i="1"/>
  <c r="J1561" i="1"/>
  <c r="I1561" i="1"/>
  <c r="H1561" i="1"/>
  <c r="R1560" i="1"/>
  <c r="Q1560" i="1"/>
  <c r="P1560" i="1"/>
  <c r="N1560" i="1"/>
  <c r="M1560" i="1"/>
  <c r="K1560" i="1"/>
  <c r="J1560" i="1"/>
  <c r="I1560" i="1"/>
  <c r="H1560" i="1"/>
  <c r="R1559" i="1"/>
  <c r="Q1559" i="1"/>
  <c r="P1559" i="1"/>
  <c r="N1559" i="1"/>
  <c r="M1559" i="1"/>
  <c r="K1559" i="1"/>
  <c r="J1559" i="1"/>
  <c r="I1559" i="1"/>
  <c r="H1559" i="1"/>
  <c r="R1558" i="1"/>
  <c r="Q1558" i="1"/>
  <c r="P1558" i="1"/>
  <c r="N1558" i="1"/>
  <c r="M1558" i="1"/>
  <c r="K1558" i="1"/>
  <c r="J1558" i="1"/>
  <c r="I1558" i="1"/>
  <c r="H1558" i="1"/>
  <c r="R1557" i="1"/>
  <c r="Q1557" i="1"/>
  <c r="P1557" i="1"/>
  <c r="N1557" i="1"/>
  <c r="M1557" i="1"/>
  <c r="K1557" i="1"/>
  <c r="J1557" i="1"/>
  <c r="I1557" i="1"/>
  <c r="H1557" i="1"/>
  <c r="R1556" i="1"/>
  <c r="Q1556" i="1"/>
  <c r="P1556" i="1"/>
  <c r="N1556" i="1"/>
  <c r="M1556" i="1"/>
  <c r="K1556" i="1"/>
  <c r="J1556" i="1"/>
  <c r="I1556" i="1"/>
  <c r="H1556" i="1"/>
  <c r="R1555" i="1"/>
  <c r="Q1555" i="1"/>
  <c r="P1555" i="1"/>
  <c r="N1555" i="1"/>
  <c r="M1555" i="1"/>
  <c r="K1555" i="1"/>
  <c r="J1555" i="1"/>
  <c r="I1555" i="1"/>
  <c r="H1555" i="1"/>
  <c r="R1554" i="1"/>
  <c r="Q1554" i="1"/>
  <c r="P1554" i="1"/>
  <c r="N1554" i="1"/>
  <c r="M1554" i="1"/>
  <c r="K1554" i="1"/>
  <c r="J1554" i="1"/>
  <c r="I1554" i="1"/>
  <c r="H1554" i="1"/>
  <c r="R1553" i="1"/>
  <c r="Q1553" i="1"/>
  <c r="P1553" i="1"/>
  <c r="N1553" i="1"/>
  <c r="M1553" i="1"/>
  <c r="K1553" i="1"/>
  <c r="J1553" i="1"/>
  <c r="I1553" i="1"/>
  <c r="H1553" i="1"/>
  <c r="R1552" i="1"/>
  <c r="Q1552" i="1"/>
  <c r="P1552" i="1"/>
  <c r="N1552" i="1"/>
  <c r="M1552" i="1"/>
  <c r="K1552" i="1"/>
  <c r="J1552" i="1"/>
  <c r="I1552" i="1"/>
  <c r="H1552" i="1"/>
  <c r="R1551" i="1"/>
  <c r="Q1551" i="1"/>
  <c r="P1551" i="1"/>
  <c r="N1551" i="1"/>
  <c r="M1551" i="1"/>
  <c r="K1551" i="1"/>
  <c r="J1551" i="1"/>
  <c r="I1551" i="1"/>
  <c r="H1551" i="1"/>
  <c r="R1550" i="1"/>
  <c r="Q1550" i="1"/>
  <c r="P1550" i="1"/>
  <c r="N1550" i="1"/>
  <c r="M1550" i="1"/>
  <c r="K1550" i="1"/>
  <c r="J1550" i="1"/>
  <c r="I1550" i="1"/>
  <c r="H1550" i="1"/>
  <c r="R1549" i="1"/>
  <c r="Q1549" i="1"/>
  <c r="P1549" i="1"/>
  <c r="N1549" i="1"/>
  <c r="M1549" i="1"/>
  <c r="K1549" i="1"/>
  <c r="J1549" i="1"/>
  <c r="I1549" i="1"/>
  <c r="H1549" i="1"/>
  <c r="R1548" i="1"/>
  <c r="Q1548" i="1"/>
  <c r="P1548" i="1"/>
  <c r="N1548" i="1"/>
  <c r="M1548" i="1"/>
  <c r="K1548" i="1"/>
  <c r="J1548" i="1"/>
  <c r="I1548" i="1"/>
  <c r="H1548" i="1"/>
  <c r="R1547" i="1"/>
  <c r="Q1547" i="1"/>
  <c r="P1547" i="1"/>
  <c r="N1547" i="1"/>
  <c r="M1547" i="1"/>
  <c r="K1547" i="1"/>
  <c r="J1547" i="1"/>
  <c r="I1547" i="1"/>
  <c r="H1547" i="1"/>
  <c r="R1546" i="1"/>
  <c r="Q1546" i="1"/>
  <c r="P1546" i="1"/>
  <c r="N1546" i="1"/>
  <c r="M1546" i="1"/>
  <c r="K1546" i="1"/>
  <c r="J1546" i="1"/>
  <c r="I1546" i="1"/>
  <c r="H1546" i="1"/>
  <c r="R1545" i="1"/>
  <c r="Q1545" i="1"/>
  <c r="P1545" i="1"/>
  <c r="N1545" i="1"/>
  <c r="M1545" i="1"/>
  <c r="K1545" i="1"/>
  <c r="J1545" i="1"/>
  <c r="I1545" i="1"/>
  <c r="H1545" i="1"/>
  <c r="R1544" i="1"/>
  <c r="Q1544" i="1"/>
  <c r="P1544" i="1"/>
  <c r="N1544" i="1"/>
  <c r="M1544" i="1"/>
  <c r="K1544" i="1"/>
  <c r="J1544" i="1"/>
  <c r="I1544" i="1"/>
  <c r="H1544" i="1"/>
  <c r="R1543" i="1"/>
  <c r="Q1543" i="1"/>
  <c r="P1543" i="1"/>
  <c r="N1543" i="1"/>
  <c r="M1543" i="1"/>
  <c r="K1543" i="1"/>
  <c r="J1543" i="1"/>
  <c r="I1543" i="1"/>
  <c r="H1543" i="1"/>
  <c r="R1542" i="1"/>
  <c r="Q1542" i="1"/>
  <c r="P1542" i="1"/>
  <c r="N1542" i="1"/>
  <c r="M1542" i="1"/>
  <c r="K1542" i="1"/>
  <c r="J1542" i="1"/>
  <c r="I1542" i="1"/>
  <c r="H1542" i="1"/>
  <c r="R1541" i="1"/>
  <c r="Q1541" i="1"/>
  <c r="P1541" i="1"/>
  <c r="N1541" i="1"/>
  <c r="M1541" i="1"/>
  <c r="K1541" i="1"/>
  <c r="J1541" i="1"/>
  <c r="I1541" i="1"/>
  <c r="H1541" i="1"/>
  <c r="R1540" i="1"/>
  <c r="Q1540" i="1"/>
  <c r="P1540" i="1"/>
  <c r="N1540" i="1"/>
  <c r="M1540" i="1"/>
  <c r="K1540" i="1"/>
  <c r="J1540" i="1"/>
  <c r="I1540" i="1"/>
  <c r="H1540" i="1"/>
  <c r="R1539" i="1"/>
  <c r="Q1539" i="1"/>
  <c r="P1539" i="1"/>
  <c r="N1539" i="1"/>
  <c r="M1539" i="1"/>
  <c r="K1539" i="1"/>
  <c r="J1539" i="1"/>
  <c r="I1539" i="1"/>
  <c r="H1539" i="1"/>
  <c r="R1538" i="1"/>
  <c r="Q1538" i="1"/>
  <c r="P1538" i="1"/>
  <c r="N1538" i="1"/>
  <c r="M1538" i="1"/>
  <c r="K1538" i="1"/>
  <c r="J1538" i="1"/>
  <c r="I1538" i="1"/>
  <c r="H1538" i="1"/>
  <c r="R1537" i="1"/>
  <c r="Q1537" i="1"/>
  <c r="P1537" i="1"/>
  <c r="N1537" i="1"/>
  <c r="M1537" i="1"/>
  <c r="K1537" i="1"/>
  <c r="J1537" i="1"/>
  <c r="I1537" i="1"/>
  <c r="H1537" i="1"/>
  <c r="R1536" i="1"/>
  <c r="Q1536" i="1"/>
  <c r="P1536" i="1"/>
  <c r="N1536" i="1"/>
  <c r="M1536" i="1"/>
  <c r="K1536" i="1"/>
  <c r="J1536" i="1"/>
  <c r="I1536" i="1"/>
  <c r="H1536" i="1"/>
  <c r="R1535" i="1"/>
  <c r="Q1535" i="1"/>
  <c r="P1535" i="1"/>
  <c r="N1535" i="1"/>
  <c r="M1535" i="1"/>
  <c r="K1535" i="1"/>
  <c r="J1535" i="1"/>
  <c r="I1535" i="1"/>
  <c r="H1535" i="1"/>
  <c r="R1534" i="1"/>
  <c r="Q1534" i="1"/>
  <c r="P1534" i="1"/>
  <c r="N1534" i="1"/>
  <c r="M1534" i="1"/>
  <c r="K1534" i="1"/>
  <c r="J1534" i="1"/>
  <c r="I1534" i="1"/>
  <c r="H1534" i="1"/>
  <c r="R1533" i="1"/>
  <c r="Q1533" i="1"/>
  <c r="P1533" i="1"/>
  <c r="N1533" i="1"/>
  <c r="M1533" i="1"/>
  <c r="K1533" i="1"/>
  <c r="J1533" i="1"/>
  <c r="I1533" i="1"/>
  <c r="H1533" i="1"/>
  <c r="R1532" i="1"/>
  <c r="Q1532" i="1"/>
  <c r="P1532" i="1"/>
  <c r="N1532" i="1"/>
  <c r="M1532" i="1"/>
  <c r="K1532" i="1"/>
  <c r="J1532" i="1"/>
  <c r="I1532" i="1"/>
  <c r="H1532" i="1"/>
  <c r="R1531" i="1"/>
  <c r="Q1531" i="1"/>
  <c r="P1531" i="1"/>
  <c r="N1531" i="1"/>
  <c r="M1531" i="1"/>
  <c r="K1531" i="1"/>
  <c r="J1531" i="1"/>
  <c r="I1531" i="1"/>
  <c r="H1531" i="1"/>
  <c r="R1530" i="1"/>
  <c r="Q1530" i="1"/>
  <c r="P1530" i="1"/>
  <c r="N1530" i="1"/>
  <c r="M1530" i="1"/>
  <c r="K1530" i="1"/>
  <c r="J1530" i="1"/>
  <c r="I1530" i="1"/>
  <c r="H1530" i="1"/>
  <c r="R1529" i="1"/>
  <c r="Q1529" i="1"/>
  <c r="P1529" i="1"/>
  <c r="N1529" i="1"/>
  <c r="M1529" i="1"/>
  <c r="K1529" i="1"/>
  <c r="J1529" i="1"/>
  <c r="I1529" i="1"/>
  <c r="H1529" i="1"/>
  <c r="R1528" i="1"/>
  <c r="Q1528" i="1"/>
  <c r="P1528" i="1"/>
  <c r="N1528" i="1"/>
  <c r="M1528" i="1"/>
  <c r="K1528" i="1"/>
  <c r="J1528" i="1"/>
  <c r="I1528" i="1"/>
  <c r="H1528" i="1"/>
  <c r="R1527" i="1"/>
  <c r="Q1527" i="1"/>
  <c r="P1527" i="1"/>
  <c r="N1527" i="1"/>
  <c r="M1527" i="1"/>
  <c r="K1527" i="1"/>
  <c r="J1527" i="1"/>
  <c r="I1527" i="1"/>
  <c r="H1527" i="1"/>
  <c r="R1526" i="1"/>
  <c r="Q1526" i="1"/>
  <c r="P1526" i="1"/>
  <c r="N1526" i="1"/>
  <c r="M1526" i="1"/>
  <c r="K1526" i="1"/>
  <c r="J1526" i="1"/>
  <c r="I1526" i="1"/>
  <c r="H1526" i="1"/>
  <c r="R1525" i="1"/>
  <c r="Q1525" i="1"/>
  <c r="P1525" i="1"/>
  <c r="N1525" i="1"/>
  <c r="M1525" i="1"/>
  <c r="K1525" i="1"/>
  <c r="J1525" i="1"/>
  <c r="I1525" i="1"/>
  <c r="H1525" i="1"/>
  <c r="R1524" i="1"/>
  <c r="Q1524" i="1"/>
  <c r="P1524" i="1"/>
  <c r="N1524" i="1"/>
  <c r="M1524" i="1"/>
  <c r="K1524" i="1"/>
  <c r="J1524" i="1"/>
  <c r="I1524" i="1"/>
  <c r="H1524" i="1"/>
  <c r="R1523" i="1"/>
  <c r="Q1523" i="1"/>
  <c r="P1523" i="1"/>
  <c r="N1523" i="1"/>
  <c r="M1523" i="1"/>
  <c r="K1523" i="1"/>
  <c r="J1523" i="1"/>
  <c r="I1523" i="1"/>
  <c r="H1523" i="1"/>
  <c r="R1522" i="1"/>
  <c r="Q1522" i="1"/>
  <c r="P1522" i="1"/>
  <c r="N1522" i="1"/>
  <c r="M1522" i="1"/>
  <c r="K1522" i="1"/>
  <c r="J1522" i="1"/>
  <c r="I1522" i="1"/>
  <c r="H1522" i="1"/>
  <c r="R1521" i="1"/>
  <c r="Q1521" i="1"/>
  <c r="P1521" i="1"/>
  <c r="N1521" i="1"/>
  <c r="M1521" i="1"/>
  <c r="K1521" i="1"/>
  <c r="J1521" i="1"/>
  <c r="I1521" i="1"/>
  <c r="H1521" i="1"/>
  <c r="R1520" i="1"/>
  <c r="Q1520" i="1"/>
  <c r="P1520" i="1"/>
  <c r="N1520" i="1"/>
  <c r="M1520" i="1"/>
  <c r="K1520" i="1"/>
  <c r="J1520" i="1"/>
  <c r="I1520" i="1"/>
  <c r="H1520" i="1"/>
  <c r="R1519" i="1"/>
  <c r="Q1519" i="1"/>
  <c r="P1519" i="1"/>
  <c r="N1519" i="1"/>
  <c r="M1519" i="1"/>
  <c r="K1519" i="1"/>
  <c r="J1519" i="1"/>
  <c r="I1519" i="1"/>
  <c r="H1519" i="1"/>
  <c r="R1518" i="1"/>
  <c r="Q1518" i="1"/>
  <c r="P1518" i="1"/>
  <c r="N1518" i="1"/>
  <c r="M1518" i="1"/>
  <c r="K1518" i="1"/>
  <c r="J1518" i="1"/>
  <c r="I1518" i="1"/>
  <c r="H1518" i="1"/>
  <c r="R1517" i="1"/>
  <c r="Q1517" i="1"/>
  <c r="P1517" i="1"/>
  <c r="N1517" i="1"/>
  <c r="M1517" i="1"/>
  <c r="K1517" i="1"/>
  <c r="J1517" i="1"/>
  <c r="I1517" i="1"/>
  <c r="H1517" i="1"/>
  <c r="R1516" i="1"/>
  <c r="Q1516" i="1"/>
  <c r="P1516" i="1"/>
  <c r="N1516" i="1"/>
  <c r="M1516" i="1"/>
  <c r="K1516" i="1"/>
  <c r="J1516" i="1"/>
  <c r="I1516" i="1"/>
  <c r="H1516" i="1"/>
  <c r="R1515" i="1"/>
  <c r="Q1515" i="1"/>
  <c r="P1515" i="1"/>
  <c r="N1515" i="1"/>
  <c r="M1515" i="1"/>
  <c r="K1515" i="1"/>
  <c r="J1515" i="1"/>
  <c r="I1515" i="1"/>
  <c r="H1515" i="1"/>
  <c r="R1514" i="1"/>
  <c r="Q1514" i="1"/>
  <c r="P1514" i="1"/>
  <c r="N1514" i="1"/>
  <c r="M1514" i="1"/>
  <c r="K1514" i="1"/>
  <c r="J1514" i="1"/>
  <c r="I1514" i="1"/>
  <c r="H1514" i="1"/>
  <c r="R1513" i="1"/>
  <c r="Q1513" i="1"/>
  <c r="P1513" i="1"/>
  <c r="N1513" i="1"/>
  <c r="M1513" i="1"/>
  <c r="K1513" i="1"/>
  <c r="J1513" i="1"/>
  <c r="I1513" i="1"/>
  <c r="H1513" i="1"/>
  <c r="R1512" i="1"/>
  <c r="Q1512" i="1"/>
  <c r="P1512" i="1"/>
  <c r="N1512" i="1"/>
  <c r="M1512" i="1"/>
  <c r="K1512" i="1"/>
  <c r="J1512" i="1"/>
  <c r="I1512" i="1"/>
  <c r="H1512" i="1"/>
  <c r="R1511" i="1"/>
  <c r="Q1511" i="1"/>
  <c r="P1511" i="1"/>
  <c r="N1511" i="1"/>
  <c r="M1511" i="1"/>
  <c r="K1511" i="1"/>
  <c r="J1511" i="1"/>
  <c r="I1511" i="1"/>
  <c r="H1511" i="1"/>
  <c r="R1510" i="1"/>
  <c r="Q1510" i="1"/>
  <c r="P1510" i="1"/>
  <c r="N1510" i="1"/>
  <c r="M1510" i="1"/>
  <c r="K1510" i="1"/>
  <c r="J1510" i="1"/>
  <c r="I1510" i="1"/>
  <c r="H1510" i="1"/>
  <c r="R1509" i="1"/>
  <c r="Q1509" i="1"/>
  <c r="P1509" i="1"/>
  <c r="N1509" i="1"/>
  <c r="M1509" i="1"/>
  <c r="K1509" i="1"/>
  <c r="J1509" i="1"/>
  <c r="I1509" i="1"/>
  <c r="H1509" i="1"/>
  <c r="R1508" i="1"/>
  <c r="Q1508" i="1"/>
  <c r="P1508" i="1"/>
  <c r="N1508" i="1"/>
  <c r="M1508" i="1"/>
  <c r="K1508" i="1"/>
  <c r="J1508" i="1"/>
  <c r="I1508" i="1"/>
  <c r="H1508" i="1"/>
  <c r="R1507" i="1"/>
  <c r="Q1507" i="1"/>
  <c r="P1507" i="1"/>
  <c r="N1507" i="1"/>
  <c r="M1507" i="1"/>
  <c r="K1507" i="1"/>
  <c r="J1507" i="1"/>
  <c r="I1507" i="1"/>
  <c r="H1507" i="1"/>
  <c r="R1506" i="1"/>
  <c r="Q1506" i="1"/>
  <c r="P1506" i="1"/>
  <c r="N1506" i="1"/>
  <c r="M1506" i="1"/>
  <c r="K1506" i="1"/>
  <c r="J1506" i="1"/>
  <c r="I1506" i="1"/>
  <c r="H1506" i="1"/>
  <c r="R1505" i="1"/>
  <c r="Q1505" i="1"/>
  <c r="P1505" i="1"/>
  <c r="N1505" i="1"/>
  <c r="M1505" i="1"/>
  <c r="K1505" i="1"/>
  <c r="J1505" i="1"/>
  <c r="I1505" i="1"/>
  <c r="H1505" i="1"/>
  <c r="R1504" i="1"/>
  <c r="Q1504" i="1"/>
  <c r="P1504" i="1"/>
  <c r="N1504" i="1"/>
  <c r="M1504" i="1"/>
  <c r="K1504" i="1"/>
  <c r="J1504" i="1"/>
  <c r="I1504" i="1"/>
  <c r="H1504" i="1"/>
  <c r="R1503" i="1"/>
  <c r="Q1503" i="1"/>
  <c r="P1503" i="1"/>
  <c r="N1503" i="1"/>
  <c r="M1503" i="1"/>
  <c r="K1503" i="1"/>
  <c r="J1503" i="1"/>
  <c r="I1503" i="1"/>
  <c r="H1503" i="1"/>
  <c r="R1502" i="1"/>
  <c r="Q1502" i="1"/>
  <c r="P1502" i="1"/>
  <c r="N1502" i="1"/>
  <c r="M1502" i="1"/>
  <c r="K1502" i="1"/>
  <c r="J1502" i="1"/>
  <c r="I1502" i="1"/>
  <c r="H1502" i="1"/>
  <c r="R1501" i="1"/>
  <c r="Q1501" i="1"/>
  <c r="P1501" i="1"/>
  <c r="N1501" i="1"/>
  <c r="M1501" i="1"/>
  <c r="K1501" i="1"/>
  <c r="J1501" i="1"/>
  <c r="I1501" i="1"/>
  <c r="H1501" i="1"/>
  <c r="R1500" i="1"/>
  <c r="Q1500" i="1"/>
  <c r="P1500" i="1"/>
  <c r="N1500" i="1"/>
  <c r="M1500" i="1"/>
  <c r="K1500" i="1"/>
  <c r="J1500" i="1"/>
  <c r="I1500" i="1"/>
  <c r="H1500" i="1"/>
  <c r="R1499" i="1"/>
  <c r="Q1499" i="1"/>
  <c r="P1499" i="1"/>
  <c r="N1499" i="1"/>
  <c r="M1499" i="1"/>
  <c r="K1499" i="1"/>
  <c r="J1499" i="1"/>
  <c r="I1499" i="1"/>
  <c r="H1499" i="1"/>
  <c r="R1498" i="1"/>
  <c r="Q1498" i="1"/>
  <c r="P1498" i="1"/>
  <c r="N1498" i="1"/>
  <c r="M1498" i="1"/>
  <c r="K1498" i="1"/>
  <c r="J1498" i="1"/>
  <c r="I1498" i="1"/>
  <c r="H1498" i="1"/>
  <c r="R1497" i="1"/>
  <c r="Q1497" i="1"/>
  <c r="P1497" i="1"/>
  <c r="N1497" i="1"/>
  <c r="M1497" i="1"/>
  <c r="K1497" i="1"/>
  <c r="J1497" i="1"/>
  <c r="I1497" i="1"/>
  <c r="H1497" i="1"/>
  <c r="R1496" i="1"/>
  <c r="Q1496" i="1"/>
  <c r="P1496" i="1"/>
  <c r="N1496" i="1"/>
  <c r="M1496" i="1"/>
  <c r="K1496" i="1"/>
  <c r="J1496" i="1"/>
  <c r="I1496" i="1"/>
  <c r="H1496" i="1"/>
  <c r="R1495" i="1"/>
  <c r="Q1495" i="1"/>
  <c r="P1495" i="1"/>
  <c r="N1495" i="1"/>
  <c r="M1495" i="1"/>
  <c r="K1495" i="1"/>
  <c r="J1495" i="1"/>
  <c r="I1495" i="1"/>
  <c r="H1495" i="1"/>
  <c r="R1494" i="1"/>
  <c r="Q1494" i="1"/>
  <c r="P1494" i="1"/>
  <c r="N1494" i="1"/>
  <c r="M1494" i="1"/>
  <c r="K1494" i="1"/>
  <c r="J1494" i="1"/>
  <c r="I1494" i="1"/>
  <c r="H1494" i="1"/>
  <c r="R1493" i="1"/>
  <c r="Q1493" i="1"/>
  <c r="P1493" i="1"/>
  <c r="N1493" i="1"/>
  <c r="M1493" i="1"/>
  <c r="K1493" i="1"/>
  <c r="J1493" i="1"/>
  <c r="I1493" i="1"/>
  <c r="H1493" i="1"/>
  <c r="R1492" i="1"/>
  <c r="Q1492" i="1"/>
  <c r="P1492" i="1"/>
  <c r="N1492" i="1"/>
  <c r="M1492" i="1"/>
  <c r="K1492" i="1"/>
  <c r="J1492" i="1"/>
  <c r="I1492" i="1"/>
  <c r="H1492" i="1"/>
  <c r="R1491" i="1"/>
  <c r="Q1491" i="1"/>
  <c r="P1491" i="1"/>
  <c r="N1491" i="1"/>
  <c r="M1491" i="1"/>
  <c r="K1491" i="1"/>
  <c r="J1491" i="1"/>
  <c r="I1491" i="1"/>
  <c r="H1491" i="1"/>
  <c r="R1490" i="1"/>
  <c r="Q1490" i="1"/>
  <c r="P1490" i="1"/>
  <c r="N1490" i="1"/>
  <c r="M1490" i="1"/>
  <c r="K1490" i="1"/>
  <c r="J1490" i="1"/>
  <c r="I1490" i="1"/>
  <c r="H1490" i="1"/>
  <c r="R1489" i="1"/>
  <c r="Q1489" i="1"/>
  <c r="P1489" i="1"/>
  <c r="N1489" i="1"/>
  <c r="M1489" i="1"/>
  <c r="K1489" i="1"/>
  <c r="J1489" i="1"/>
  <c r="I1489" i="1"/>
  <c r="H1489" i="1"/>
  <c r="R1488" i="1"/>
  <c r="Q1488" i="1"/>
  <c r="P1488" i="1"/>
  <c r="N1488" i="1"/>
  <c r="M1488" i="1"/>
  <c r="K1488" i="1"/>
  <c r="J1488" i="1"/>
  <c r="I1488" i="1"/>
  <c r="H1488" i="1"/>
  <c r="R1487" i="1"/>
  <c r="Q1487" i="1"/>
  <c r="P1487" i="1"/>
  <c r="N1487" i="1"/>
  <c r="M1487" i="1"/>
  <c r="K1487" i="1"/>
  <c r="J1487" i="1"/>
  <c r="I1487" i="1"/>
  <c r="H1487" i="1"/>
  <c r="R1486" i="1"/>
  <c r="Q1486" i="1"/>
  <c r="P1486" i="1"/>
  <c r="N1486" i="1"/>
  <c r="M1486" i="1"/>
  <c r="K1486" i="1"/>
  <c r="J1486" i="1"/>
  <c r="I1486" i="1"/>
  <c r="H1486" i="1"/>
  <c r="R1485" i="1"/>
  <c r="Q1485" i="1"/>
  <c r="P1485" i="1"/>
  <c r="N1485" i="1"/>
  <c r="M1485" i="1"/>
  <c r="K1485" i="1"/>
  <c r="J1485" i="1"/>
  <c r="I1485" i="1"/>
  <c r="H1485" i="1"/>
  <c r="R1484" i="1"/>
  <c r="Q1484" i="1"/>
  <c r="P1484" i="1"/>
  <c r="N1484" i="1"/>
  <c r="M1484" i="1"/>
  <c r="K1484" i="1"/>
  <c r="J1484" i="1"/>
  <c r="I1484" i="1"/>
  <c r="H1484" i="1"/>
  <c r="R1483" i="1"/>
  <c r="Q1483" i="1"/>
  <c r="P1483" i="1"/>
  <c r="N1483" i="1"/>
  <c r="M1483" i="1"/>
  <c r="K1483" i="1"/>
  <c r="J1483" i="1"/>
  <c r="I1483" i="1"/>
  <c r="H1483" i="1"/>
  <c r="R1482" i="1"/>
  <c r="Q1482" i="1"/>
  <c r="P1482" i="1"/>
  <c r="N1482" i="1"/>
  <c r="M1482" i="1"/>
  <c r="K1482" i="1"/>
  <c r="J1482" i="1"/>
  <c r="I1482" i="1"/>
  <c r="H1482" i="1"/>
  <c r="R1481" i="1"/>
  <c r="Q1481" i="1"/>
  <c r="P1481" i="1"/>
  <c r="N1481" i="1"/>
  <c r="M1481" i="1"/>
  <c r="K1481" i="1"/>
  <c r="J1481" i="1"/>
  <c r="I1481" i="1"/>
  <c r="H1481" i="1"/>
  <c r="R1480" i="1"/>
  <c r="Q1480" i="1"/>
  <c r="P1480" i="1"/>
  <c r="N1480" i="1"/>
  <c r="M1480" i="1"/>
  <c r="K1480" i="1"/>
  <c r="J1480" i="1"/>
  <c r="I1480" i="1"/>
  <c r="H1480" i="1"/>
  <c r="R1479" i="1"/>
  <c r="Q1479" i="1"/>
  <c r="P1479" i="1"/>
  <c r="N1479" i="1"/>
  <c r="M1479" i="1"/>
  <c r="K1479" i="1"/>
  <c r="J1479" i="1"/>
  <c r="I1479" i="1"/>
  <c r="H1479" i="1"/>
  <c r="R1478" i="1"/>
  <c r="Q1478" i="1"/>
  <c r="P1478" i="1"/>
  <c r="N1478" i="1"/>
  <c r="M1478" i="1"/>
  <c r="K1478" i="1"/>
  <c r="J1478" i="1"/>
  <c r="I1478" i="1"/>
  <c r="H1478" i="1"/>
  <c r="R1477" i="1"/>
  <c r="Q1477" i="1"/>
  <c r="P1477" i="1"/>
  <c r="N1477" i="1"/>
  <c r="M1477" i="1"/>
  <c r="K1477" i="1"/>
  <c r="J1477" i="1"/>
  <c r="I1477" i="1"/>
  <c r="H1477" i="1"/>
  <c r="R1476" i="1"/>
  <c r="Q1476" i="1"/>
  <c r="P1476" i="1"/>
  <c r="N1476" i="1"/>
  <c r="M1476" i="1"/>
  <c r="K1476" i="1"/>
  <c r="J1476" i="1"/>
  <c r="I1476" i="1"/>
  <c r="H1476" i="1"/>
  <c r="R1475" i="1"/>
  <c r="Q1475" i="1"/>
  <c r="P1475" i="1"/>
  <c r="N1475" i="1"/>
  <c r="M1475" i="1"/>
  <c r="K1475" i="1"/>
  <c r="J1475" i="1"/>
  <c r="I1475" i="1"/>
  <c r="H1475" i="1"/>
  <c r="R1474" i="1"/>
  <c r="Q1474" i="1"/>
  <c r="P1474" i="1"/>
  <c r="N1474" i="1"/>
  <c r="M1474" i="1"/>
  <c r="K1474" i="1"/>
  <c r="J1474" i="1"/>
  <c r="I1474" i="1"/>
  <c r="H1474" i="1"/>
  <c r="R1473" i="1"/>
  <c r="Q1473" i="1"/>
  <c r="P1473" i="1"/>
  <c r="N1473" i="1"/>
  <c r="M1473" i="1"/>
  <c r="K1473" i="1"/>
  <c r="J1473" i="1"/>
  <c r="I1473" i="1"/>
  <c r="H1473" i="1"/>
  <c r="R1472" i="1"/>
  <c r="Q1472" i="1"/>
  <c r="P1472" i="1"/>
  <c r="N1472" i="1"/>
  <c r="M1472" i="1"/>
  <c r="K1472" i="1"/>
  <c r="J1472" i="1"/>
  <c r="I1472" i="1"/>
  <c r="H1472" i="1"/>
  <c r="R1471" i="1"/>
  <c r="Q1471" i="1"/>
  <c r="P1471" i="1"/>
  <c r="N1471" i="1"/>
  <c r="M1471" i="1"/>
  <c r="K1471" i="1"/>
  <c r="J1471" i="1"/>
  <c r="I1471" i="1"/>
  <c r="H1471" i="1"/>
  <c r="R1470" i="1"/>
  <c r="Q1470" i="1"/>
  <c r="P1470" i="1"/>
  <c r="N1470" i="1"/>
  <c r="M1470" i="1"/>
  <c r="K1470" i="1"/>
  <c r="J1470" i="1"/>
  <c r="I1470" i="1"/>
  <c r="H1470" i="1"/>
  <c r="R1469" i="1"/>
  <c r="Q1469" i="1"/>
  <c r="P1469" i="1"/>
  <c r="N1469" i="1"/>
  <c r="M1469" i="1"/>
  <c r="K1469" i="1"/>
  <c r="J1469" i="1"/>
  <c r="I1469" i="1"/>
  <c r="H1469" i="1"/>
  <c r="R1468" i="1"/>
  <c r="Q1468" i="1"/>
  <c r="P1468" i="1"/>
  <c r="N1468" i="1"/>
  <c r="M1468" i="1"/>
  <c r="K1468" i="1"/>
  <c r="J1468" i="1"/>
  <c r="I1468" i="1"/>
  <c r="H1468" i="1"/>
  <c r="R1467" i="1"/>
  <c r="Q1467" i="1"/>
  <c r="P1467" i="1"/>
  <c r="N1467" i="1"/>
  <c r="M1467" i="1"/>
  <c r="K1467" i="1"/>
  <c r="J1467" i="1"/>
  <c r="I1467" i="1"/>
  <c r="H1467" i="1"/>
  <c r="R1466" i="1"/>
  <c r="Q1466" i="1"/>
  <c r="P1466" i="1"/>
  <c r="N1466" i="1"/>
  <c r="M1466" i="1"/>
  <c r="K1466" i="1"/>
  <c r="J1466" i="1"/>
  <c r="I1466" i="1"/>
  <c r="H1466" i="1"/>
  <c r="R1465" i="1"/>
  <c r="Q1465" i="1"/>
  <c r="P1465" i="1"/>
  <c r="N1465" i="1"/>
  <c r="M1465" i="1"/>
  <c r="K1465" i="1"/>
  <c r="J1465" i="1"/>
  <c r="I1465" i="1"/>
  <c r="H1465" i="1"/>
  <c r="R1464" i="1"/>
  <c r="Q1464" i="1"/>
  <c r="P1464" i="1"/>
  <c r="N1464" i="1"/>
  <c r="M1464" i="1"/>
  <c r="K1464" i="1"/>
  <c r="J1464" i="1"/>
  <c r="I1464" i="1"/>
  <c r="H1464" i="1"/>
  <c r="R1463" i="1"/>
  <c r="Q1463" i="1"/>
  <c r="P1463" i="1"/>
  <c r="N1463" i="1"/>
  <c r="M1463" i="1"/>
  <c r="K1463" i="1"/>
  <c r="J1463" i="1"/>
  <c r="I1463" i="1"/>
  <c r="H1463" i="1"/>
  <c r="R1462" i="1"/>
  <c r="Q1462" i="1"/>
  <c r="P1462" i="1"/>
  <c r="N1462" i="1"/>
  <c r="M1462" i="1"/>
  <c r="K1462" i="1"/>
  <c r="J1462" i="1"/>
  <c r="I1462" i="1"/>
  <c r="H1462" i="1"/>
  <c r="R1461" i="1"/>
  <c r="Q1461" i="1"/>
  <c r="P1461" i="1"/>
  <c r="N1461" i="1"/>
  <c r="M1461" i="1"/>
  <c r="K1461" i="1"/>
  <c r="J1461" i="1"/>
  <c r="I1461" i="1"/>
  <c r="H1461" i="1"/>
  <c r="R1460" i="1"/>
  <c r="Q1460" i="1"/>
  <c r="P1460" i="1"/>
  <c r="N1460" i="1"/>
  <c r="M1460" i="1"/>
  <c r="K1460" i="1"/>
  <c r="J1460" i="1"/>
  <c r="I1460" i="1"/>
  <c r="H1460" i="1"/>
  <c r="R1459" i="1"/>
  <c r="Q1459" i="1"/>
  <c r="P1459" i="1"/>
  <c r="N1459" i="1"/>
  <c r="M1459" i="1"/>
  <c r="K1459" i="1"/>
  <c r="J1459" i="1"/>
  <c r="I1459" i="1"/>
  <c r="H1459" i="1"/>
  <c r="R1458" i="1"/>
  <c r="Q1458" i="1"/>
  <c r="P1458" i="1"/>
  <c r="N1458" i="1"/>
  <c r="M1458" i="1"/>
  <c r="K1458" i="1"/>
  <c r="J1458" i="1"/>
  <c r="I1458" i="1"/>
  <c r="H1458" i="1"/>
  <c r="R1457" i="1"/>
  <c r="Q1457" i="1"/>
  <c r="P1457" i="1"/>
  <c r="N1457" i="1"/>
  <c r="M1457" i="1"/>
  <c r="K1457" i="1"/>
  <c r="J1457" i="1"/>
  <c r="I1457" i="1"/>
  <c r="H1457" i="1"/>
  <c r="R1456" i="1"/>
  <c r="Q1456" i="1"/>
  <c r="P1456" i="1"/>
  <c r="N1456" i="1"/>
  <c r="M1456" i="1"/>
  <c r="K1456" i="1"/>
  <c r="J1456" i="1"/>
  <c r="I1456" i="1"/>
  <c r="H1456" i="1"/>
  <c r="R1455" i="1"/>
  <c r="Q1455" i="1"/>
  <c r="P1455" i="1"/>
  <c r="N1455" i="1"/>
  <c r="M1455" i="1"/>
  <c r="K1455" i="1"/>
  <c r="J1455" i="1"/>
  <c r="I1455" i="1"/>
  <c r="H1455" i="1"/>
  <c r="R1454" i="1"/>
  <c r="Q1454" i="1"/>
  <c r="P1454" i="1"/>
  <c r="N1454" i="1"/>
  <c r="M1454" i="1"/>
  <c r="K1454" i="1"/>
  <c r="J1454" i="1"/>
  <c r="I1454" i="1"/>
  <c r="H1454" i="1"/>
  <c r="R1453" i="1"/>
  <c r="Q1453" i="1"/>
  <c r="P1453" i="1"/>
  <c r="N1453" i="1"/>
  <c r="M1453" i="1"/>
  <c r="K1453" i="1"/>
  <c r="J1453" i="1"/>
  <c r="I1453" i="1"/>
  <c r="H1453" i="1"/>
  <c r="R1452" i="1"/>
  <c r="Q1452" i="1"/>
  <c r="P1452" i="1"/>
  <c r="N1452" i="1"/>
  <c r="M1452" i="1"/>
  <c r="K1452" i="1"/>
  <c r="J1452" i="1"/>
  <c r="I1452" i="1"/>
  <c r="H1452" i="1"/>
  <c r="R1451" i="1"/>
  <c r="Q1451" i="1"/>
  <c r="P1451" i="1"/>
  <c r="N1451" i="1"/>
  <c r="M1451" i="1"/>
  <c r="K1451" i="1"/>
  <c r="J1451" i="1"/>
  <c r="I1451" i="1"/>
  <c r="H1451" i="1"/>
  <c r="R1450" i="1"/>
  <c r="Q1450" i="1"/>
  <c r="P1450" i="1"/>
  <c r="N1450" i="1"/>
  <c r="M1450" i="1"/>
  <c r="K1450" i="1"/>
  <c r="J1450" i="1"/>
  <c r="I1450" i="1"/>
  <c r="H1450" i="1"/>
  <c r="R1449" i="1"/>
  <c r="Q1449" i="1"/>
  <c r="P1449" i="1"/>
  <c r="N1449" i="1"/>
  <c r="M1449" i="1"/>
  <c r="K1449" i="1"/>
  <c r="J1449" i="1"/>
  <c r="I1449" i="1"/>
  <c r="H1449" i="1"/>
  <c r="R1448" i="1"/>
  <c r="Q1448" i="1"/>
  <c r="P1448" i="1"/>
  <c r="N1448" i="1"/>
  <c r="M1448" i="1"/>
  <c r="K1448" i="1"/>
  <c r="J1448" i="1"/>
  <c r="I1448" i="1"/>
  <c r="H1448" i="1"/>
  <c r="R1447" i="1"/>
  <c r="Q1447" i="1"/>
  <c r="P1447" i="1"/>
  <c r="N1447" i="1"/>
  <c r="M1447" i="1"/>
  <c r="K1447" i="1"/>
  <c r="J1447" i="1"/>
  <c r="I1447" i="1"/>
  <c r="H1447" i="1"/>
  <c r="R1446" i="1"/>
  <c r="Q1446" i="1"/>
  <c r="P1446" i="1"/>
  <c r="N1446" i="1"/>
  <c r="M1446" i="1"/>
  <c r="K1446" i="1"/>
  <c r="J1446" i="1"/>
  <c r="I1446" i="1"/>
  <c r="H1446" i="1"/>
  <c r="R1445" i="1"/>
  <c r="Q1445" i="1"/>
  <c r="P1445" i="1"/>
  <c r="N1445" i="1"/>
  <c r="M1445" i="1"/>
  <c r="K1445" i="1"/>
  <c r="J1445" i="1"/>
  <c r="I1445" i="1"/>
  <c r="H1445" i="1"/>
  <c r="R1444" i="1"/>
  <c r="Q1444" i="1"/>
  <c r="P1444" i="1"/>
  <c r="N1444" i="1"/>
  <c r="M1444" i="1"/>
  <c r="K1444" i="1"/>
  <c r="J1444" i="1"/>
  <c r="I1444" i="1"/>
  <c r="H1444" i="1"/>
  <c r="R1443" i="1"/>
  <c r="Q1443" i="1"/>
  <c r="P1443" i="1"/>
  <c r="N1443" i="1"/>
  <c r="M1443" i="1"/>
  <c r="K1443" i="1"/>
  <c r="J1443" i="1"/>
  <c r="I1443" i="1"/>
  <c r="H1443" i="1"/>
  <c r="R1442" i="1"/>
  <c r="Q1442" i="1"/>
  <c r="P1442" i="1"/>
  <c r="N1442" i="1"/>
  <c r="M1442" i="1"/>
  <c r="K1442" i="1"/>
  <c r="J1442" i="1"/>
  <c r="I1442" i="1"/>
  <c r="H1442" i="1"/>
  <c r="R1441" i="1"/>
  <c r="Q1441" i="1"/>
  <c r="P1441" i="1"/>
  <c r="N1441" i="1"/>
  <c r="M1441" i="1"/>
  <c r="K1441" i="1"/>
  <c r="J1441" i="1"/>
  <c r="I1441" i="1"/>
  <c r="H1441" i="1"/>
  <c r="R1440" i="1"/>
  <c r="Q1440" i="1"/>
  <c r="P1440" i="1"/>
  <c r="N1440" i="1"/>
  <c r="M1440" i="1"/>
  <c r="K1440" i="1"/>
  <c r="J1440" i="1"/>
  <c r="I1440" i="1"/>
  <c r="H1440" i="1"/>
  <c r="R1439" i="1"/>
  <c r="Q1439" i="1"/>
  <c r="P1439" i="1"/>
  <c r="N1439" i="1"/>
  <c r="M1439" i="1"/>
  <c r="K1439" i="1"/>
  <c r="J1439" i="1"/>
  <c r="I1439" i="1"/>
  <c r="H1439" i="1"/>
  <c r="R1438" i="1"/>
  <c r="Q1438" i="1"/>
  <c r="P1438" i="1"/>
  <c r="N1438" i="1"/>
  <c r="M1438" i="1"/>
  <c r="K1438" i="1"/>
  <c r="J1438" i="1"/>
  <c r="I1438" i="1"/>
  <c r="H1438" i="1"/>
  <c r="R1437" i="1"/>
  <c r="Q1437" i="1"/>
  <c r="P1437" i="1"/>
  <c r="N1437" i="1"/>
  <c r="M1437" i="1"/>
  <c r="K1437" i="1"/>
  <c r="J1437" i="1"/>
  <c r="I1437" i="1"/>
  <c r="H1437" i="1"/>
  <c r="R1436" i="1"/>
  <c r="Q1436" i="1"/>
  <c r="P1436" i="1"/>
  <c r="N1436" i="1"/>
  <c r="M1436" i="1"/>
  <c r="K1436" i="1"/>
  <c r="J1436" i="1"/>
  <c r="I1436" i="1"/>
  <c r="H1436" i="1"/>
  <c r="R1435" i="1"/>
  <c r="Q1435" i="1"/>
  <c r="P1435" i="1"/>
  <c r="N1435" i="1"/>
  <c r="M1435" i="1"/>
  <c r="K1435" i="1"/>
  <c r="J1435" i="1"/>
  <c r="I1435" i="1"/>
  <c r="H1435" i="1"/>
  <c r="R1434" i="1"/>
  <c r="Q1434" i="1"/>
  <c r="P1434" i="1"/>
  <c r="N1434" i="1"/>
  <c r="M1434" i="1"/>
  <c r="K1434" i="1"/>
  <c r="J1434" i="1"/>
  <c r="I1434" i="1"/>
  <c r="H1434" i="1"/>
  <c r="R1433" i="1"/>
  <c r="Q1433" i="1"/>
  <c r="P1433" i="1"/>
  <c r="N1433" i="1"/>
  <c r="M1433" i="1"/>
  <c r="K1433" i="1"/>
  <c r="J1433" i="1"/>
  <c r="I1433" i="1"/>
  <c r="H1433" i="1"/>
  <c r="R1432" i="1"/>
  <c r="Q1432" i="1"/>
  <c r="P1432" i="1"/>
  <c r="N1432" i="1"/>
  <c r="M1432" i="1"/>
  <c r="K1432" i="1"/>
  <c r="J1432" i="1"/>
  <c r="I1432" i="1"/>
  <c r="H1432" i="1"/>
  <c r="R1431" i="1"/>
  <c r="Q1431" i="1"/>
  <c r="P1431" i="1"/>
  <c r="N1431" i="1"/>
  <c r="M1431" i="1"/>
  <c r="K1431" i="1"/>
  <c r="J1431" i="1"/>
  <c r="I1431" i="1"/>
  <c r="H1431" i="1"/>
  <c r="R1430" i="1"/>
  <c r="Q1430" i="1"/>
  <c r="P1430" i="1"/>
  <c r="N1430" i="1"/>
  <c r="M1430" i="1"/>
  <c r="K1430" i="1"/>
  <c r="J1430" i="1"/>
  <c r="I1430" i="1"/>
  <c r="H1430" i="1"/>
  <c r="R1429" i="1"/>
  <c r="Q1429" i="1"/>
  <c r="P1429" i="1"/>
  <c r="N1429" i="1"/>
  <c r="M1429" i="1"/>
  <c r="K1429" i="1"/>
  <c r="J1429" i="1"/>
  <c r="I1429" i="1"/>
  <c r="H1429" i="1"/>
  <c r="R1428" i="1"/>
  <c r="Q1428" i="1"/>
  <c r="P1428" i="1"/>
  <c r="N1428" i="1"/>
  <c r="M1428" i="1"/>
  <c r="K1428" i="1"/>
  <c r="J1428" i="1"/>
  <c r="I1428" i="1"/>
  <c r="H1428" i="1"/>
  <c r="R1427" i="1"/>
  <c r="Q1427" i="1"/>
  <c r="P1427" i="1"/>
  <c r="N1427" i="1"/>
  <c r="M1427" i="1"/>
  <c r="K1427" i="1"/>
  <c r="J1427" i="1"/>
  <c r="I1427" i="1"/>
  <c r="H1427" i="1"/>
  <c r="R1426" i="1"/>
  <c r="Q1426" i="1"/>
  <c r="P1426" i="1"/>
  <c r="N1426" i="1"/>
  <c r="M1426" i="1"/>
  <c r="K1426" i="1"/>
  <c r="J1426" i="1"/>
  <c r="I1426" i="1"/>
  <c r="H1426" i="1"/>
  <c r="R1425" i="1"/>
  <c r="Q1425" i="1"/>
  <c r="P1425" i="1"/>
  <c r="N1425" i="1"/>
  <c r="M1425" i="1"/>
  <c r="K1425" i="1"/>
  <c r="J1425" i="1"/>
  <c r="I1425" i="1"/>
  <c r="H1425" i="1"/>
  <c r="R1424" i="1"/>
  <c r="Q1424" i="1"/>
  <c r="P1424" i="1"/>
  <c r="N1424" i="1"/>
  <c r="M1424" i="1"/>
  <c r="K1424" i="1"/>
  <c r="J1424" i="1"/>
  <c r="I1424" i="1"/>
  <c r="H1424" i="1"/>
  <c r="R1423" i="1"/>
  <c r="Q1423" i="1"/>
  <c r="P1423" i="1"/>
  <c r="N1423" i="1"/>
  <c r="M1423" i="1"/>
  <c r="K1423" i="1"/>
  <c r="J1423" i="1"/>
  <c r="I1423" i="1"/>
  <c r="H1423" i="1"/>
  <c r="R1422" i="1"/>
  <c r="Q1422" i="1"/>
  <c r="P1422" i="1"/>
  <c r="N1422" i="1"/>
  <c r="M1422" i="1"/>
  <c r="K1422" i="1"/>
  <c r="J1422" i="1"/>
  <c r="I1422" i="1"/>
  <c r="H1422" i="1"/>
  <c r="R1421" i="1"/>
  <c r="Q1421" i="1"/>
  <c r="P1421" i="1"/>
  <c r="N1421" i="1"/>
  <c r="M1421" i="1"/>
  <c r="K1421" i="1"/>
  <c r="J1421" i="1"/>
  <c r="I1421" i="1"/>
  <c r="H1421" i="1"/>
  <c r="R1420" i="1"/>
  <c r="Q1420" i="1"/>
  <c r="P1420" i="1"/>
  <c r="N1420" i="1"/>
  <c r="M1420" i="1"/>
  <c r="K1420" i="1"/>
  <c r="J1420" i="1"/>
  <c r="I1420" i="1"/>
  <c r="H1420" i="1"/>
  <c r="R1419" i="1"/>
  <c r="Q1419" i="1"/>
  <c r="P1419" i="1"/>
  <c r="N1419" i="1"/>
  <c r="M1419" i="1"/>
  <c r="K1419" i="1"/>
  <c r="J1419" i="1"/>
  <c r="I1419" i="1"/>
  <c r="H1419" i="1"/>
  <c r="R1418" i="1"/>
  <c r="Q1418" i="1"/>
  <c r="P1418" i="1"/>
  <c r="N1418" i="1"/>
  <c r="M1418" i="1"/>
  <c r="K1418" i="1"/>
  <c r="J1418" i="1"/>
  <c r="I1418" i="1"/>
  <c r="H1418" i="1"/>
  <c r="R1417" i="1"/>
  <c r="Q1417" i="1"/>
  <c r="P1417" i="1"/>
  <c r="N1417" i="1"/>
  <c r="M1417" i="1"/>
  <c r="K1417" i="1"/>
  <c r="J1417" i="1"/>
  <c r="I1417" i="1"/>
  <c r="H1417" i="1"/>
  <c r="R1416" i="1"/>
  <c r="Q1416" i="1"/>
  <c r="P1416" i="1"/>
  <c r="N1416" i="1"/>
  <c r="M1416" i="1"/>
  <c r="K1416" i="1"/>
  <c r="J1416" i="1"/>
  <c r="I1416" i="1"/>
  <c r="H1416" i="1"/>
  <c r="R1415" i="1"/>
  <c r="Q1415" i="1"/>
  <c r="P1415" i="1"/>
  <c r="N1415" i="1"/>
  <c r="M1415" i="1"/>
  <c r="K1415" i="1"/>
  <c r="J1415" i="1"/>
  <c r="I1415" i="1"/>
  <c r="H1415" i="1"/>
  <c r="R1414" i="1"/>
  <c r="Q1414" i="1"/>
  <c r="P1414" i="1"/>
  <c r="N1414" i="1"/>
  <c r="M1414" i="1"/>
  <c r="K1414" i="1"/>
  <c r="J1414" i="1"/>
  <c r="I1414" i="1"/>
  <c r="H1414" i="1"/>
  <c r="R1413" i="1"/>
  <c r="Q1413" i="1"/>
  <c r="P1413" i="1"/>
  <c r="N1413" i="1"/>
  <c r="M1413" i="1"/>
  <c r="K1413" i="1"/>
  <c r="J1413" i="1"/>
  <c r="I1413" i="1"/>
  <c r="H1413" i="1"/>
  <c r="R1412" i="1"/>
  <c r="Q1412" i="1"/>
  <c r="P1412" i="1"/>
  <c r="N1412" i="1"/>
  <c r="M1412" i="1"/>
  <c r="K1412" i="1"/>
  <c r="J1412" i="1"/>
  <c r="I1412" i="1"/>
  <c r="H1412" i="1"/>
  <c r="R1411" i="1"/>
  <c r="Q1411" i="1"/>
  <c r="P1411" i="1"/>
  <c r="N1411" i="1"/>
  <c r="M1411" i="1"/>
  <c r="K1411" i="1"/>
  <c r="J1411" i="1"/>
  <c r="I1411" i="1"/>
  <c r="H1411" i="1"/>
  <c r="R1410" i="1"/>
  <c r="Q1410" i="1"/>
  <c r="P1410" i="1"/>
  <c r="N1410" i="1"/>
  <c r="M1410" i="1"/>
  <c r="K1410" i="1"/>
  <c r="J1410" i="1"/>
  <c r="I1410" i="1"/>
  <c r="H1410" i="1"/>
  <c r="R1409" i="1"/>
  <c r="Q1409" i="1"/>
  <c r="P1409" i="1"/>
  <c r="N1409" i="1"/>
  <c r="M1409" i="1"/>
  <c r="K1409" i="1"/>
  <c r="J1409" i="1"/>
  <c r="I1409" i="1"/>
  <c r="H1409" i="1"/>
  <c r="R1408" i="1"/>
  <c r="Q1408" i="1"/>
  <c r="P1408" i="1"/>
  <c r="N1408" i="1"/>
  <c r="M1408" i="1"/>
  <c r="K1408" i="1"/>
  <c r="J1408" i="1"/>
  <c r="I1408" i="1"/>
  <c r="H1408" i="1"/>
  <c r="R1407" i="1"/>
  <c r="Q1407" i="1"/>
  <c r="P1407" i="1"/>
  <c r="N1407" i="1"/>
  <c r="M1407" i="1"/>
  <c r="K1407" i="1"/>
  <c r="J1407" i="1"/>
  <c r="I1407" i="1"/>
  <c r="H1407" i="1"/>
  <c r="R1406" i="1"/>
  <c r="Q1406" i="1"/>
  <c r="P1406" i="1"/>
  <c r="N1406" i="1"/>
  <c r="M1406" i="1"/>
  <c r="K1406" i="1"/>
  <c r="J1406" i="1"/>
  <c r="I1406" i="1"/>
  <c r="H1406" i="1"/>
  <c r="R1405" i="1"/>
  <c r="Q1405" i="1"/>
  <c r="P1405" i="1"/>
  <c r="N1405" i="1"/>
  <c r="M1405" i="1"/>
  <c r="K1405" i="1"/>
  <c r="J1405" i="1"/>
  <c r="I1405" i="1"/>
  <c r="H1405" i="1"/>
  <c r="R1404" i="1"/>
  <c r="Q1404" i="1"/>
  <c r="P1404" i="1"/>
  <c r="N1404" i="1"/>
  <c r="M1404" i="1"/>
  <c r="K1404" i="1"/>
  <c r="J1404" i="1"/>
  <c r="I1404" i="1"/>
  <c r="H1404" i="1"/>
  <c r="R1403" i="1"/>
  <c r="Q1403" i="1"/>
  <c r="P1403" i="1"/>
  <c r="N1403" i="1"/>
  <c r="M1403" i="1"/>
  <c r="K1403" i="1"/>
  <c r="J1403" i="1"/>
  <c r="I1403" i="1"/>
  <c r="H1403" i="1"/>
  <c r="R1402" i="1"/>
  <c r="Q1402" i="1"/>
  <c r="P1402" i="1"/>
  <c r="N1402" i="1"/>
  <c r="M1402" i="1"/>
  <c r="K1402" i="1"/>
  <c r="J1402" i="1"/>
  <c r="I1402" i="1"/>
  <c r="H1402" i="1"/>
  <c r="R1401" i="1"/>
  <c r="Q1401" i="1"/>
  <c r="P1401" i="1"/>
  <c r="N1401" i="1"/>
  <c r="M1401" i="1"/>
  <c r="K1401" i="1"/>
  <c r="J1401" i="1"/>
  <c r="I1401" i="1"/>
  <c r="H1401" i="1"/>
  <c r="R1400" i="1"/>
  <c r="Q1400" i="1"/>
  <c r="P1400" i="1"/>
  <c r="N1400" i="1"/>
  <c r="M1400" i="1"/>
  <c r="K1400" i="1"/>
  <c r="J1400" i="1"/>
  <c r="I1400" i="1"/>
  <c r="H1400" i="1"/>
  <c r="R1399" i="1"/>
  <c r="Q1399" i="1"/>
  <c r="P1399" i="1"/>
  <c r="N1399" i="1"/>
  <c r="M1399" i="1"/>
  <c r="K1399" i="1"/>
  <c r="J1399" i="1"/>
  <c r="I1399" i="1"/>
  <c r="H1399" i="1"/>
  <c r="R1398" i="1"/>
  <c r="Q1398" i="1"/>
  <c r="P1398" i="1"/>
  <c r="N1398" i="1"/>
  <c r="M1398" i="1"/>
  <c r="K1398" i="1"/>
  <c r="J1398" i="1"/>
  <c r="I1398" i="1"/>
  <c r="H1398" i="1"/>
  <c r="R1397" i="1"/>
  <c r="Q1397" i="1"/>
  <c r="P1397" i="1"/>
  <c r="N1397" i="1"/>
  <c r="M1397" i="1"/>
  <c r="K1397" i="1"/>
  <c r="J1397" i="1"/>
  <c r="I1397" i="1"/>
  <c r="H1397" i="1"/>
  <c r="R1396" i="1"/>
  <c r="Q1396" i="1"/>
  <c r="P1396" i="1"/>
  <c r="N1396" i="1"/>
  <c r="M1396" i="1"/>
  <c r="K1396" i="1"/>
  <c r="J1396" i="1"/>
  <c r="I1396" i="1"/>
  <c r="H1396" i="1"/>
  <c r="R1395" i="1"/>
  <c r="Q1395" i="1"/>
  <c r="P1395" i="1"/>
  <c r="N1395" i="1"/>
  <c r="M1395" i="1"/>
  <c r="K1395" i="1"/>
  <c r="J1395" i="1"/>
  <c r="I1395" i="1"/>
  <c r="H1395" i="1"/>
  <c r="R1394" i="1"/>
  <c r="Q1394" i="1"/>
  <c r="P1394" i="1"/>
  <c r="N1394" i="1"/>
  <c r="M1394" i="1"/>
  <c r="K1394" i="1"/>
  <c r="J1394" i="1"/>
  <c r="I1394" i="1"/>
  <c r="H1394" i="1"/>
  <c r="R1393" i="1"/>
  <c r="Q1393" i="1"/>
  <c r="P1393" i="1"/>
  <c r="N1393" i="1"/>
  <c r="M1393" i="1"/>
  <c r="K1393" i="1"/>
  <c r="J1393" i="1"/>
  <c r="I1393" i="1"/>
  <c r="H1393" i="1"/>
  <c r="R1392" i="1"/>
  <c r="Q1392" i="1"/>
  <c r="P1392" i="1"/>
  <c r="N1392" i="1"/>
  <c r="M1392" i="1"/>
  <c r="K1392" i="1"/>
  <c r="J1392" i="1"/>
  <c r="I1392" i="1"/>
  <c r="H1392" i="1"/>
  <c r="R1391" i="1"/>
  <c r="Q1391" i="1"/>
  <c r="P1391" i="1"/>
  <c r="N1391" i="1"/>
  <c r="M1391" i="1"/>
  <c r="K1391" i="1"/>
  <c r="J1391" i="1"/>
  <c r="I1391" i="1"/>
  <c r="H1391" i="1"/>
  <c r="R1390" i="1"/>
  <c r="Q1390" i="1"/>
  <c r="P1390" i="1"/>
  <c r="N1390" i="1"/>
  <c r="M1390" i="1"/>
  <c r="K1390" i="1"/>
  <c r="J1390" i="1"/>
  <c r="I1390" i="1"/>
  <c r="H1390" i="1"/>
  <c r="R1389" i="1"/>
  <c r="Q1389" i="1"/>
  <c r="P1389" i="1"/>
  <c r="N1389" i="1"/>
  <c r="M1389" i="1"/>
  <c r="K1389" i="1"/>
  <c r="J1389" i="1"/>
  <c r="I1389" i="1"/>
  <c r="H1389" i="1"/>
  <c r="R1388" i="1"/>
  <c r="Q1388" i="1"/>
  <c r="P1388" i="1"/>
  <c r="N1388" i="1"/>
  <c r="M1388" i="1"/>
  <c r="K1388" i="1"/>
  <c r="J1388" i="1"/>
  <c r="I1388" i="1"/>
  <c r="H1388" i="1"/>
  <c r="R1387" i="1"/>
  <c r="Q1387" i="1"/>
  <c r="P1387" i="1"/>
  <c r="N1387" i="1"/>
  <c r="M1387" i="1"/>
  <c r="K1387" i="1"/>
  <c r="J1387" i="1"/>
  <c r="I1387" i="1"/>
  <c r="H1387" i="1"/>
  <c r="R1386" i="1"/>
  <c r="Q1386" i="1"/>
  <c r="P1386" i="1"/>
  <c r="N1386" i="1"/>
  <c r="M1386" i="1"/>
  <c r="K1386" i="1"/>
  <c r="J1386" i="1"/>
  <c r="I1386" i="1"/>
  <c r="H1386" i="1"/>
  <c r="R1385" i="1"/>
  <c r="Q1385" i="1"/>
  <c r="P1385" i="1"/>
  <c r="N1385" i="1"/>
  <c r="M1385" i="1"/>
  <c r="K1385" i="1"/>
  <c r="J1385" i="1"/>
  <c r="I1385" i="1"/>
  <c r="H1385" i="1"/>
  <c r="R1384" i="1"/>
  <c r="Q1384" i="1"/>
  <c r="P1384" i="1"/>
  <c r="N1384" i="1"/>
  <c r="M1384" i="1"/>
  <c r="K1384" i="1"/>
  <c r="J1384" i="1"/>
  <c r="I1384" i="1"/>
  <c r="H1384" i="1"/>
  <c r="R1383" i="1"/>
  <c r="Q1383" i="1"/>
  <c r="P1383" i="1"/>
  <c r="N1383" i="1"/>
  <c r="M1383" i="1"/>
  <c r="K1383" i="1"/>
  <c r="J1383" i="1"/>
  <c r="I1383" i="1"/>
  <c r="H1383" i="1"/>
  <c r="R1382" i="1"/>
  <c r="Q1382" i="1"/>
  <c r="P1382" i="1"/>
  <c r="N1382" i="1"/>
  <c r="M1382" i="1"/>
  <c r="K1382" i="1"/>
  <c r="J1382" i="1"/>
  <c r="I1382" i="1"/>
  <c r="H1382" i="1"/>
  <c r="R1381" i="1"/>
  <c r="Q1381" i="1"/>
  <c r="P1381" i="1"/>
  <c r="N1381" i="1"/>
  <c r="M1381" i="1"/>
  <c r="K1381" i="1"/>
  <c r="J1381" i="1"/>
  <c r="I1381" i="1"/>
  <c r="H1381" i="1"/>
  <c r="R1380" i="1"/>
  <c r="Q1380" i="1"/>
  <c r="P1380" i="1"/>
  <c r="N1380" i="1"/>
  <c r="M1380" i="1"/>
  <c r="K1380" i="1"/>
  <c r="J1380" i="1"/>
  <c r="I1380" i="1"/>
  <c r="H1380" i="1"/>
  <c r="R1379" i="1"/>
  <c r="Q1379" i="1"/>
  <c r="P1379" i="1"/>
  <c r="N1379" i="1"/>
  <c r="M1379" i="1"/>
  <c r="K1379" i="1"/>
  <c r="J1379" i="1"/>
  <c r="I1379" i="1"/>
  <c r="H1379" i="1"/>
  <c r="R1378" i="1"/>
  <c r="Q1378" i="1"/>
  <c r="P1378" i="1"/>
  <c r="N1378" i="1"/>
  <c r="M1378" i="1"/>
  <c r="K1378" i="1"/>
  <c r="J1378" i="1"/>
  <c r="I1378" i="1"/>
  <c r="H1378" i="1"/>
  <c r="R1377" i="1"/>
  <c r="Q1377" i="1"/>
  <c r="P1377" i="1"/>
  <c r="N1377" i="1"/>
  <c r="M1377" i="1"/>
  <c r="K1377" i="1"/>
  <c r="J1377" i="1"/>
  <c r="I1377" i="1"/>
  <c r="H1377" i="1"/>
  <c r="R1376" i="1"/>
  <c r="Q1376" i="1"/>
  <c r="P1376" i="1"/>
  <c r="N1376" i="1"/>
  <c r="M1376" i="1"/>
  <c r="K1376" i="1"/>
  <c r="J1376" i="1"/>
  <c r="I1376" i="1"/>
  <c r="H1376" i="1"/>
  <c r="R1375" i="1"/>
  <c r="Q1375" i="1"/>
  <c r="P1375" i="1"/>
  <c r="N1375" i="1"/>
  <c r="M1375" i="1"/>
  <c r="K1375" i="1"/>
  <c r="J1375" i="1"/>
  <c r="I1375" i="1"/>
  <c r="H1375" i="1"/>
  <c r="R1374" i="1"/>
  <c r="Q1374" i="1"/>
  <c r="P1374" i="1"/>
  <c r="N1374" i="1"/>
  <c r="M1374" i="1"/>
  <c r="K1374" i="1"/>
  <c r="J1374" i="1"/>
  <c r="I1374" i="1"/>
  <c r="H1374" i="1"/>
  <c r="R1373" i="1"/>
  <c r="Q1373" i="1"/>
  <c r="P1373" i="1"/>
  <c r="N1373" i="1"/>
  <c r="M1373" i="1"/>
  <c r="K1373" i="1"/>
  <c r="J1373" i="1"/>
  <c r="I1373" i="1"/>
  <c r="H1373" i="1"/>
  <c r="R1372" i="1"/>
  <c r="Q1372" i="1"/>
  <c r="P1372" i="1"/>
  <c r="N1372" i="1"/>
  <c r="M1372" i="1"/>
  <c r="K1372" i="1"/>
  <c r="J1372" i="1"/>
  <c r="I1372" i="1"/>
  <c r="H1372" i="1"/>
  <c r="R1371" i="1"/>
  <c r="Q1371" i="1"/>
  <c r="P1371" i="1"/>
  <c r="N1371" i="1"/>
  <c r="M1371" i="1"/>
  <c r="K1371" i="1"/>
  <c r="J1371" i="1"/>
  <c r="I1371" i="1"/>
  <c r="H1371" i="1"/>
  <c r="R1370" i="1"/>
  <c r="Q1370" i="1"/>
  <c r="P1370" i="1"/>
  <c r="N1370" i="1"/>
  <c r="M1370" i="1"/>
  <c r="K1370" i="1"/>
  <c r="J1370" i="1"/>
  <c r="I1370" i="1"/>
  <c r="H1370" i="1"/>
  <c r="R1369" i="1"/>
  <c r="Q1369" i="1"/>
  <c r="P1369" i="1"/>
  <c r="N1369" i="1"/>
  <c r="M1369" i="1"/>
  <c r="K1369" i="1"/>
  <c r="J1369" i="1"/>
  <c r="I1369" i="1"/>
  <c r="H1369" i="1"/>
  <c r="R1368" i="1"/>
  <c r="Q1368" i="1"/>
  <c r="P1368" i="1"/>
  <c r="N1368" i="1"/>
  <c r="M1368" i="1"/>
  <c r="K1368" i="1"/>
  <c r="J1368" i="1"/>
  <c r="I1368" i="1"/>
  <c r="H1368" i="1"/>
  <c r="R1367" i="1"/>
  <c r="Q1367" i="1"/>
  <c r="P1367" i="1"/>
  <c r="N1367" i="1"/>
  <c r="M1367" i="1"/>
  <c r="K1367" i="1"/>
  <c r="J1367" i="1"/>
  <c r="I1367" i="1"/>
  <c r="H1367" i="1"/>
  <c r="R1366" i="1"/>
  <c r="Q1366" i="1"/>
  <c r="P1366" i="1"/>
  <c r="N1366" i="1"/>
  <c r="M1366" i="1"/>
  <c r="K1366" i="1"/>
  <c r="J1366" i="1"/>
  <c r="I1366" i="1"/>
  <c r="H1366" i="1"/>
  <c r="R1365" i="1"/>
  <c r="Q1365" i="1"/>
  <c r="P1365" i="1"/>
  <c r="N1365" i="1"/>
  <c r="M1365" i="1"/>
  <c r="K1365" i="1"/>
  <c r="J1365" i="1"/>
  <c r="I1365" i="1"/>
  <c r="H1365" i="1"/>
  <c r="R1364" i="1"/>
  <c r="Q1364" i="1"/>
  <c r="P1364" i="1"/>
  <c r="N1364" i="1"/>
  <c r="M1364" i="1"/>
  <c r="K1364" i="1"/>
  <c r="J1364" i="1"/>
  <c r="I1364" i="1"/>
  <c r="H1364" i="1"/>
  <c r="R1363" i="1"/>
  <c r="Q1363" i="1"/>
  <c r="P1363" i="1"/>
  <c r="N1363" i="1"/>
  <c r="M1363" i="1"/>
  <c r="K1363" i="1"/>
  <c r="J1363" i="1"/>
  <c r="I1363" i="1"/>
  <c r="H1363" i="1"/>
  <c r="R1362" i="1"/>
  <c r="Q1362" i="1"/>
  <c r="P1362" i="1"/>
  <c r="N1362" i="1"/>
  <c r="M1362" i="1"/>
  <c r="K1362" i="1"/>
  <c r="J1362" i="1"/>
  <c r="I1362" i="1"/>
  <c r="H1362" i="1"/>
  <c r="R1361" i="1"/>
  <c r="Q1361" i="1"/>
  <c r="P1361" i="1"/>
  <c r="N1361" i="1"/>
  <c r="M1361" i="1"/>
  <c r="K1361" i="1"/>
  <c r="J1361" i="1"/>
  <c r="I1361" i="1"/>
  <c r="H1361" i="1"/>
  <c r="R1360" i="1"/>
  <c r="Q1360" i="1"/>
  <c r="P1360" i="1"/>
  <c r="N1360" i="1"/>
  <c r="M1360" i="1"/>
  <c r="K1360" i="1"/>
  <c r="J1360" i="1"/>
  <c r="I1360" i="1"/>
  <c r="H1360" i="1"/>
  <c r="R1359" i="1"/>
  <c r="Q1359" i="1"/>
  <c r="P1359" i="1"/>
  <c r="N1359" i="1"/>
  <c r="M1359" i="1"/>
  <c r="K1359" i="1"/>
  <c r="J1359" i="1"/>
  <c r="I1359" i="1"/>
  <c r="H1359" i="1"/>
  <c r="R1358" i="1"/>
  <c r="Q1358" i="1"/>
  <c r="P1358" i="1"/>
  <c r="N1358" i="1"/>
  <c r="M1358" i="1"/>
  <c r="K1358" i="1"/>
  <c r="J1358" i="1"/>
  <c r="I1358" i="1"/>
  <c r="H1358" i="1"/>
  <c r="R1357" i="1"/>
  <c r="Q1357" i="1"/>
  <c r="P1357" i="1"/>
  <c r="N1357" i="1"/>
  <c r="M1357" i="1"/>
  <c r="K1357" i="1"/>
  <c r="J1357" i="1"/>
  <c r="I1357" i="1"/>
  <c r="H1357" i="1"/>
  <c r="R1356" i="1"/>
  <c r="Q1356" i="1"/>
  <c r="P1356" i="1"/>
  <c r="N1356" i="1"/>
  <c r="M1356" i="1"/>
  <c r="K1356" i="1"/>
  <c r="J1356" i="1"/>
  <c r="I1356" i="1"/>
  <c r="H1356" i="1"/>
  <c r="R1355" i="1"/>
  <c r="Q1355" i="1"/>
  <c r="P1355" i="1"/>
  <c r="N1355" i="1"/>
  <c r="M1355" i="1"/>
  <c r="K1355" i="1"/>
  <c r="J1355" i="1"/>
  <c r="I1355" i="1"/>
  <c r="H1355" i="1"/>
  <c r="R1354" i="1"/>
  <c r="Q1354" i="1"/>
  <c r="P1354" i="1"/>
  <c r="N1354" i="1"/>
  <c r="M1354" i="1"/>
  <c r="K1354" i="1"/>
  <c r="J1354" i="1"/>
  <c r="I1354" i="1"/>
  <c r="H1354" i="1"/>
  <c r="R1353" i="1"/>
  <c r="Q1353" i="1"/>
  <c r="P1353" i="1"/>
  <c r="N1353" i="1"/>
  <c r="M1353" i="1"/>
  <c r="K1353" i="1"/>
  <c r="J1353" i="1"/>
  <c r="I1353" i="1"/>
  <c r="H1353" i="1"/>
  <c r="R1352" i="1"/>
  <c r="Q1352" i="1"/>
  <c r="P1352" i="1"/>
  <c r="N1352" i="1"/>
  <c r="M1352" i="1"/>
  <c r="K1352" i="1"/>
  <c r="J1352" i="1"/>
  <c r="I1352" i="1"/>
  <c r="H1352" i="1"/>
  <c r="R1351" i="1"/>
  <c r="Q1351" i="1"/>
  <c r="P1351" i="1"/>
  <c r="N1351" i="1"/>
  <c r="M1351" i="1"/>
  <c r="K1351" i="1"/>
  <c r="J1351" i="1"/>
  <c r="I1351" i="1"/>
  <c r="H1351" i="1"/>
  <c r="R1350" i="1"/>
  <c r="Q1350" i="1"/>
  <c r="P1350" i="1"/>
  <c r="N1350" i="1"/>
  <c r="M1350" i="1"/>
  <c r="K1350" i="1"/>
  <c r="J1350" i="1"/>
  <c r="I1350" i="1"/>
  <c r="H1350" i="1"/>
  <c r="R1349" i="1"/>
  <c r="Q1349" i="1"/>
  <c r="P1349" i="1"/>
  <c r="N1349" i="1"/>
  <c r="M1349" i="1"/>
  <c r="K1349" i="1"/>
  <c r="J1349" i="1"/>
  <c r="I1349" i="1"/>
  <c r="H1349" i="1"/>
  <c r="R1348" i="1"/>
  <c r="Q1348" i="1"/>
  <c r="P1348" i="1"/>
  <c r="N1348" i="1"/>
  <c r="M1348" i="1"/>
  <c r="K1348" i="1"/>
  <c r="J1348" i="1"/>
  <c r="I1348" i="1"/>
  <c r="H1348" i="1"/>
  <c r="R1347" i="1"/>
  <c r="Q1347" i="1"/>
  <c r="P1347" i="1"/>
  <c r="N1347" i="1"/>
  <c r="M1347" i="1"/>
  <c r="K1347" i="1"/>
  <c r="J1347" i="1"/>
  <c r="I1347" i="1"/>
  <c r="H1347" i="1"/>
  <c r="R1346" i="1"/>
  <c r="Q1346" i="1"/>
  <c r="P1346" i="1"/>
  <c r="N1346" i="1"/>
  <c r="M1346" i="1"/>
  <c r="K1346" i="1"/>
  <c r="J1346" i="1"/>
  <c r="I1346" i="1"/>
  <c r="H1346" i="1"/>
  <c r="R1345" i="1"/>
  <c r="Q1345" i="1"/>
  <c r="P1345" i="1"/>
  <c r="N1345" i="1"/>
  <c r="M1345" i="1"/>
  <c r="K1345" i="1"/>
  <c r="J1345" i="1"/>
  <c r="I1345" i="1"/>
  <c r="H1345" i="1"/>
  <c r="R1344" i="1"/>
  <c r="Q1344" i="1"/>
  <c r="P1344" i="1"/>
  <c r="N1344" i="1"/>
  <c r="M1344" i="1"/>
  <c r="K1344" i="1"/>
  <c r="J1344" i="1"/>
  <c r="I1344" i="1"/>
  <c r="H1344" i="1"/>
  <c r="R1343" i="1"/>
  <c r="Q1343" i="1"/>
  <c r="P1343" i="1"/>
  <c r="N1343" i="1"/>
  <c r="M1343" i="1"/>
  <c r="K1343" i="1"/>
  <c r="J1343" i="1"/>
  <c r="I1343" i="1"/>
  <c r="H1343" i="1"/>
  <c r="R1342" i="1"/>
  <c r="Q1342" i="1"/>
  <c r="P1342" i="1"/>
  <c r="N1342" i="1"/>
  <c r="M1342" i="1"/>
  <c r="K1342" i="1"/>
  <c r="J1342" i="1"/>
  <c r="I1342" i="1"/>
  <c r="H1342" i="1"/>
  <c r="R1341" i="1"/>
  <c r="Q1341" i="1"/>
  <c r="P1341" i="1"/>
  <c r="N1341" i="1"/>
  <c r="M1341" i="1"/>
  <c r="K1341" i="1"/>
  <c r="J1341" i="1"/>
  <c r="I1341" i="1"/>
  <c r="H1341" i="1"/>
  <c r="R1340" i="1"/>
  <c r="Q1340" i="1"/>
  <c r="P1340" i="1"/>
  <c r="N1340" i="1"/>
  <c r="M1340" i="1"/>
  <c r="K1340" i="1"/>
  <c r="J1340" i="1"/>
  <c r="I1340" i="1"/>
  <c r="H1340" i="1"/>
  <c r="R1339" i="1"/>
  <c r="Q1339" i="1"/>
  <c r="P1339" i="1"/>
  <c r="N1339" i="1"/>
  <c r="M1339" i="1"/>
  <c r="K1339" i="1"/>
  <c r="J1339" i="1"/>
  <c r="I1339" i="1"/>
  <c r="H1339" i="1"/>
  <c r="R1338" i="1"/>
  <c r="Q1338" i="1"/>
  <c r="P1338" i="1"/>
  <c r="N1338" i="1"/>
  <c r="M1338" i="1"/>
  <c r="K1338" i="1"/>
  <c r="J1338" i="1"/>
  <c r="I1338" i="1"/>
  <c r="H1338" i="1"/>
  <c r="R1337" i="1"/>
  <c r="Q1337" i="1"/>
  <c r="P1337" i="1"/>
  <c r="N1337" i="1"/>
  <c r="M1337" i="1"/>
  <c r="K1337" i="1"/>
  <c r="J1337" i="1"/>
  <c r="I1337" i="1"/>
  <c r="H1337" i="1"/>
  <c r="R1336" i="1"/>
  <c r="Q1336" i="1"/>
  <c r="P1336" i="1"/>
  <c r="N1336" i="1"/>
  <c r="M1336" i="1"/>
  <c r="K1336" i="1"/>
  <c r="J1336" i="1"/>
  <c r="I1336" i="1"/>
  <c r="H1336" i="1"/>
  <c r="R1335" i="1"/>
  <c r="Q1335" i="1"/>
  <c r="P1335" i="1"/>
  <c r="N1335" i="1"/>
  <c r="M1335" i="1"/>
  <c r="K1335" i="1"/>
  <c r="J1335" i="1"/>
  <c r="I1335" i="1"/>
  <c r="H1335" i="1"/>
  <c r="R1334" i="1"/>
  <c r="Q1334" i="1"/>
  <c r="P1334" i="1"/>
  <c r="N1334" i="1"/>
  <c r="M1334" i="1"/>
  <c r="K1334" i="1"/>
  <c r="J1334" i="1"/>
  <c r="I1334" i="1"/>
  <c r="H1334" i="1"/>
  <c r="R1333" i="1"/>
  <c r="Q1333" i="1"/>
  <c r="P1333" i="1"/>
  <c r="N1333" i="1"/>
  <c r="M1333" i="1"/>
  <c r="K1333" i="1"/>
  <c r="J1333" i="1"/>
  <c r="I1333" i="1"/>
  <c r="H1333" i="1"/>
  <c r="R1332" i="1"/>
  <c r="Q1332" i="1"/>
  <c r="P1332" i="1"/>
  <c r="N1332" i="1"/>
  <c r="M1332" i="1"/>
  <c r="K1332" i="1"/>
  <c r="J1332" i="1"/>
  <c r="I1332" i="1"/>
  <c r="H1332" i="1"/>
  <c r="R1331" i="1"/>
  <c r="Q1331" i="1"/>
  <c r="P1331" i="1"/>
  <c r="N1331" i="1"/>
  <c r="M1331" i="1"/>
  <c r="K1331" i="1"/>
  <c r="J1331" i="1"/>
  <c r="I1331" i="1"/>
  <c r="H1331" i="1"/>
  <c r="R1330" i="1"/>
  <c r="Q1330" i="1"/>
  <c r="P1330" i="1"/>
  <c r="N1330" i="1"/>
  <c r="M1330" i="1"/>
  <c r="K1330" i="1"/>
  <c r="J1330" i="1"/>
  <c r="I1330" i="1"/>
  <c r="H1330" i="1"/>
  <c r="R1329" i="1"/>
  <c r="Q1329" i="1"/>
  <c r="P1329" i="1"/>
  <c r="N1329" i="1"/>
  <c r="M1329" i="1"/>
  <c r="K1329" i="1"/>
  <c r="J1329" i="1"/>
  <c r="I1329" i="1"/>
  <c r="H1329" i="1"/>
  <c r="R1328" i="1"/>
  <c r="Q1328" i="1"/>
  <c r="P1328" i="1"/>
  <c r="N1328" i="1"/>
  <c r="M1328" i="1"/>
  <c r="K1328" i="1"/>
  <c r="J1328" i="1"/>
  <c r="I1328" i="1"/>
  <c r="H1328" i="1"/>
  <c r="R1327" i="1"/>
  <c r="Q1327" i="1"/>
  <c r="P1327" i="1"/>
  <c r="N1327" i="1"/>
  <c r="M1327" i="1"/>
  <c r="K1327" i="1"/>
  <c r="J1327" i="1"/>
  <c r="I1327" i="1"/>
  <c r="H1327" i="1"/>
  <c r="R1326" i="1"/>
  <c r="Q1326" i="1"/>
  <c r="P1326" i="1"/>
  <c r="N1326" i="1"/>
  <c r="M1326" i="1"/>
  <c r="K1326" i="1"/>
  <c r="J1326" i="1"/>
  <c r="I1326" i="1"/>
  <c r="H1326" i="1"/>
  <c r="R1325" i="1"/>
  <c r="Q1325" i="1"/>
  <c r="P1325" i="1"/>
  <c r="N1325" i="1"/>
  <c r="M1325" i="1"/>
  <c r="K1325" i="1"/>
  <c r="J1325" i="1"/>
  <c r="I1325" i="1"/>
  <c r="H1325" i="1"/>
  <c r="R1324" i="1"/>
  <c r="Q1324" i="1"/>
  <c r="P1324" i="1"/>
  <c r="N1324" i="1"/>
  <c r="M1324" i="1"/>
  <c r="K1324" i="1"/>
  <c r="J1324" i="1"/>
  <c r="I1324" i="1"/>
  <c r="H1324" i="1"/>
  <c r="R1323" i="1"/>
  <c r="Q1323" i="1"/>
  <c r="P1323" i="1"/>
  <c r="N1323" i="1"/>
  <c r="M1323" i="1"/>
  <c r="K1323" i="1"/>
  <c r="J1323" i="1"/>
  <c r="I1323" i="1"/>
  <c r="H1323" i="1"/>
  <c r="R1322" i="1"/>
  <c r="Q1322" i="1"/>
  <c r="P1322" i="1"/>
  <c r="N1322" i="1"/>
  <c r="M1322" i="1"/>
  <c r="K1322" i="1"/>
  <c r="J1322" i="1"/>
  <c r="I1322" i="1"/>
  <c r="H1322" i="1"/>
  <c r="R1321" i="1"/>
  <c r="Q1321" i="1"/>
  <c r="P1321" i="1"/>
  <c r="N1321" i="1"/>
  <c r="M1321" i="1"/>
  <c r="K1321" i="1"/>
  <c r="J1321" i="1"/>
  <c r="I1321" i="1"/>
  <c r="H1321" i="1"/>
  <c r="R1320" i="1"/>
  <c r="Q1320" i="1"/>
  <c r="P1320" i="1"/>
  <c r="N1320" i="1"/>
  <c r="M1320" i="1"/>
  <c r="K1320" i="1"/>
  <c r="J1320" i="1"/>
  <c r="I1320" i="1"/>
  <c r="H1320" i="1"/>
  <c r="R1319" i="1"/>
  <c r="Q1319" i="1"/>
  <c r="P1319" i="1"/>
  <c r="N1319" i="1"/>
  <c r="M1319" i="1"/>
  <c r="K1319" i="1"/>
  <c r="J1319" i="1"/>
  <c r="I1319" i="1"/>
  <c r="H1319" i="1"/>
  <c r="R1318" i="1"/>
  <c r="Q1318" i="1"/>
  <c r="P1318" i="1"/>
  <c r="N1318" i="1"/>
  <c r="M1318" i="1"/>
  <c r="K1318" i="1"/>
  <c r="J1318" i="1"/>
  <c r="I1318" i="1"/>
  <c r="H1318" i="1"/>
  <c r="R1317" i="1"/>
  <c r="Q1317" i="1"/>
  <c r="P1317" i="1"/>
  <c r="N1317" i="1"/>
  <c r="M1317" i="1"/>
  <c r="K1317" i="1"/>
  <c r="J1317" i="1"/>
  <c r="I1317" i="1"/>
  <c r="H1317" i="1"/>
  <c r="R1316" i="1"/>
  <c r="Q1316" i="1"/>
  <c r="P1316" i="1"/>
  <c r="N1316" i="1"/>
  <c r="M1316" i="1"/>
  <c r="K1316" i="1"/>
  <c r="J1316" i="1"/>
  <c r="I1316" i="1"/>
  <c r="H1316" i="1"/>
  <c r="R1315" i="1"/>
  <c r="Q1315" i="1"/>
  <c r="P1315" i="1"/>
  <c r="N1315" i="1"/>
  <c r="M1315" i="1"/>
  <c r="K1315" i="1"/>
  <c r="J1315" i="1"/>
  <c r="I1315" i="1"/>
  <c r="H1315" i="1"/>
  <c r="R1314" i="1"/>
  <c r="Q1314" i="1"/>
  <c r="P1314" i="1"/>
  <c r="N1314" i="1"/>
  <c r="M1314" i="1"/>
  <c r="K1314" i="1"/>
  <c r="J1314" i="1"/>
  <c r="I1314" i="1"/>
  <c r="H1314" i="1"/>
  <c r="R1313" i="1"/>
  <c r="Q1313" i="1"/>
  <c r="P1313" i="1"/>
  <c r="N1313" i="1"/>
  <c r="M1313" i="1"/>
  <c r="K1313" i="1"/>
  <c r="J1313" i="1"/>
  <c r="I1313" i="1"/>
  <c r="H1313" i="1"/>
  <c r="R1312" i="1"/>
  <c r="Q1312" i="1"/>
  <c r="P1312" i="1"/>
  <c r="N1312" i="1"/>
  <c r="M1312" i="1"/>
  <c r="K1312" i="1"/>
  <c r="J1312" i="1"/>
  <c r="I1312" i="1"/>
  <c r="H1312" i="1"/>
  <c r="R1311" i="1"/>
  <c r="Q1311" i="1"/>
  <c r="P1311" i="1"/>
  <c r="N1311" i="1"/>
  <c r="M1311" i="1"/>
  <c r="K1311" i="1"/>
  <c r="J1311" i="1"/>
  <c r="I1311" i="1"/>
  <c r="H1311" i="1"/>
  <c r="R1310" i="1"/>
  <c r="Q1310" i="1"/>
  <c r="P1310" i="1"/>
  <c r="N1310" i="1"/>
  <c r="M1310" i="1"/>
  <c r="K1310" i="1"/>
  <c r="J1310" i="1"/>
  <c r="I1310" i="1"/>
  <c r="H1310" i="1"/>
  <c r="R1309" i="1"/>
  <c r="Q1309" i="1"/>
  <c r="P1309" i="1"/>
  <c r="N1309" i="1"/>
  <c r="M1309" i="1"/>
  <c r="K1309" i="1"/>
  <c r="J1309" i="1"/>
  <c r="I1309" i="1"/>
  <c r="H1309" i="1"/>
  <c r="R1308" i="1"/>
  <c r="Q1308" i="1"/>
  <c r="P1308" i="1"/>
  <c r="N1308" i="1"/>
  <c r="M1308" i="1"/>
  <c r="K1308" i="1"/>
  <c r="J1308" i="1"/>
  <c r="I1308" i="1"/>
  <c r="H1308" i="1"/>
  <c r="R1307" i="1"/>
  <c r="Q1307" i="1"/>
  <c r="P1307" i="1"/>
  <c r="N1307" i="1"/>
  <c r="M1307" i="1"/>
  <c r="K1307" i="1"/>
  <c r="J1307" i="1"/>
  <c r="I1307" i="1"/>
  <c r="H1307" i="1"/>
  <c r="R1306" i="1"/>
  <c r="Q1306" i="1"/>
  <c r="P1306" i="1"/>
  <c r="N1306" i="1"/>
  <c r="M1306" i="1"/>
  <c r="K1306" i="1"/>
  <c r="J1306" i="1"/>
  <c r="I1306" i="1"/>
  <c r="H1306" i="1"/>
  <c r="R1305" i="1"/>
  <c r="Q1305" i="1"/>
  <c r="P1305" i="1"/>
  <c r="N1305" i="1"/>
  <c r="M1305" i="1"/>
  <c r="K1305" i="1"/>
  <c r="J1305" i="1"/>
  <c r="I1305" i="1"/>
  <c r="H1305" i="1"/>
  <c r="R1304" i="1"/>
  <c r="Q1304" i="1"/>
  <c r="P1304" i="1"/>
  <c r="N1304" i="1"/>
  <c r="M1304" i="1"/>
  <c r="K1304" i="1"/>
  <c r="J1304" i="1"/>
  <c r="I1304" i="1"/>
  <c r="H1304" i="1"/>
  <c r="R1303" i="1"/>
  <c r="Q1303" i="1"/>
  <c r="P1303" i="1"/>
  <c r="N1303" i="1"/>
  <c r="M1303" i="1"/>
  <c r="K1303" i="1"/>
  <c r="J1303" i="1"/>
  <c r="I1303" i="1"/>
  <c r="H1303" i="1"/>
  <c r="R1302" i="1"/>
  <c r="Q1302" i="1"/>
  <c r="P1302" i="1"/>
  <c r="N1302" i="1"/>
  <c r="M1302" i="1"/>
  <c r="K1302" i="1"/>
  <c r="J1302" i="1"/>
  <c r="I1302" i="1"/>
  <c r="H1302" i="1"/>
  <c r="R1301" i="1"/>
  <c r="Q1301" i="1"/>
  <c r="P1301" i="1"/>
  <c r="N1301" i="1"/>
  <c r="M1301" i="1"/>
  <c r="K1301" i="1"/>
  <c r="J1301" i="1"/>
  <c r="I1301" i="1"/>
  <c r="H1301" i="1"/>
  <c r="R1300" i="1"/>
  <c r="Q1300" i="1"/>
  <c r="P1300" i="1"/>
  <c r="N1300" i="1"/>
  <c r="M1300" i="1"/>
  <c r="K1300" i="1"/>
  <c r="J1300" i="1"/>
  <c r="I1300" i="1"/>
  <c r="H1300" i="1"/>
  <c r="R1299" i="1"/>
  <c r="Q1299" i="1"/>
  <c r="P1299" i="1"/>
  <c r="N1299" i="1"/>
  <c r="M1299" i="1"/>
  <c r="K1299" i="1"/>
  <c r="J1299" i="1"/>
  <c r="I1299" i="1"/>
  <c r="H1299" i="1"/>
  <c r="R1298" i="1"/>
  <c r="Q1298" i="1"/>
  <c r="P1298" i="1"/>
  <c r="N1298" i="1"/>
  <c r="M1298" i="1"/>
  <c r="K1298" i="1"/>
  <c r="J1298" i="1"/>
  <c r="I1298" i="1"/>
  <c r="H1298" i="1"/>
  <c r="R1297" i="1"/>
  <c r="Q1297" i="1"/>
  <c r="P1297" i="1"/>
  <c r="N1297" i="1"/>
  <c r="M1297" i="1"/>
  <c r="K1297" i="1"/>
  <c r="J1297" i="1"/>
  <c r="I1297" i="1"/>
  <c r="H1297" i="1"/>
  <c r="R1296" i="1"/>
  <c r="Q1296" i="1"/>
  <c r="P1296" i="1"/>
  <c r="N1296" i="1"/>
  <c r="M1296" i="1"/>
  <c r="K1296" i="1"/>
  <c r="J1296" i="1"/>
  <c r="I1296" i="1"/>
  <c r="H1296" i="1"/>
  <c r="R1295" i="1"/>
  <c r="Q1295" i="1"/>
  <c r="P1295" i="1"/>
  <c r="N1295" i="1"/>
  <c r="M1295" i="1"/>
  <c r="K1295" i="1"/>
  <c r="J1295" i="1"/>
  <c r="I1295" i="1"/>
  <c r="H1295" i="1"/>
  <c r="R1294" i="1"/>
  <c r="Q1294" i="1"/>
  <c r="P1294" i="1"/>
  <c r="N1294" i="1"/>
  <c r="M1294" i="1"/>
  <c r="K1294" i="1"/>
  <c r="J1294" i="1"/>
  <c r="I1294" i="1"/>
  <c r="H1294" i="1"/>
  <c r="R1293" i="1"/>
  <c r="Q1293" i="1"/>
  <c r="P1293" i="1"/>
  <c r="N1293" i="1"/>
  <c r="M1293" i="1"/>
  <c r="K1293" i="1"/>
  <c r="J1293" i="1"/>
  <c r="I1293" i="1"/>
  <c r="H1293" i="1"/>
  <c r="R1292" i="1"/>
  <c r="Q1292" i="1"/>
  <c r="P1292" i="1"/>
  <c r="N1292" i="1"/>
  <c r="M1292" i="1"/>
  <c r="K1292" i="1"/>
  <c r="J1292" i="1"/>
  <c r="I1292" i="1"/>
  <c r="H1292" i="1"/>
  <c r="R1291" i="1"/>
  <c r="Q1291" i="1"/>
  <c r="P1291" i="1"/>
  <c r="N1291" i="1"/>
  <c r="M1291" i="1"/>
  <c r="K1291" i="1"/>
  <c r="J1291" i="1"/>
  <c r="I1291" i="1"/>
  <c r="H1291" i="1"/>
  <c r="R1290" i="1"/>
  <c r="Q1290" i="1"/>
  <c r="P1290" i="1"/>
  <c r="N1290" i="1"/>
  <c r="M1290" i="1"/>
  <c r="K1290" i="1"/>
  <c r="J1290" i="1"/>
  <c r="I1290" i="1"/>
  <c r="H1290" i="1"/>
  <c r="R1289" i="1"/>
  <c r="Q1289" i="1"/>
  <c r="P1289" i="1"/>
  <c r="N1289" i="1"/>
  <c r="M1289" i="1"/>
  <c r="K1289" i="1"/>
  <c r="J1289" i="1"/>
  <c r="I1289" i="1"/>
  <c r="H1289" i="1"/>
  <c r="R1288" i="1"/>
  <c r="Q1288" i="1"/>
  <c r="P1288" i="1"/>
  <c r="N1288" i="1"/>
  <c r="M1288" i="1"/>
  <c r="K1288" i="1"/>
  <c r="J1288" i="1"/>
  <c r="I1288" i="1"/>
  <c r="H1288" i="1"/>
  <c r="R1287" i="1"/>
  <c r="Q1287" i="1"/>
  <c r="P1287" i="1"/>
  <c r="N1287" i="1"/>
  <c r="M1287" i="1"/>
  <c r="K1287" i="1"/>
  <c r="J1287" i="1"/>
  <c r="I1287" i="1"/>
  <c r="H1287" i="1"/>
  <c r="R1286" i="1"/>
  <c r="Q1286" i="1"/>
  <c r="P1286" i="1"/>
  <c r="N1286" i="1"/>
  <c r="M1286" i="1"/>
  <c r="K1286" i="1"/>
  <c r="J1286" i="1"/>
  <c r="I1286" i="1"/>
  <c r="H1286" i="1"/>
  <c r="R1285" i="1"/>
  <c r="Q1285" i="1"/>
  <c r="P1285" i="1"/>
  <c r="N1285" i="1"/>
  <c r="M1285" i="1"/>
  <c r="K1285" i="1"/>
  <c r="J1285" i="1"/>
  <c r="I1285" i="1"/>
  <c r="H1285" i="1"/>
  <c r="R1284" i="1"/>
  <c r="Q1284" i="1"/>
  <c r="P1284" i="1"/>
  <c r="N1284" i="1"/>
  <c r="M1284" i="1"/>
  <c r="K1284" i="1"/>
  <c r="J1284" i="1"/>
  <c r="I1284" i="1"/>
  <c r="H1284" i="1"/>
  <c r="R1283" i="1"/>
  <c r="Q1283" i="1"/>
  <c r="P1283" i="1"/>
  <c r="N1283" i="1"/>
  <c r="M1283" i="1"/>
  <c r="K1283" i="1"/>
  <c r="J1283" i="1"/>
  <c r="I1283" i="1"/>
  <c r="H1283" i="1"/>
  <c r="R1282" i="1"/>
  <c r="Q1282" i="1"/>
  <c r="P1282" i="1"/>
  <c r="N1282" i="1"/>
  <c r="M1282" i="1"/>
  <c r="K1282" i="1"/>
  <c r="J1282" i="1"/>
  <c r="I1282" i="1"/>
  <c r="H1282" i="1"/>
  <c r="R1281" i="1"/>
  <c r="Q1281" i="1"/>
  <c r="P1281" i="1"/>
  <c r="N1281" i="1"/>
  <c r="M1281" i="1"/>
  <c r="K1281" i="1"/>
  <c r="J1281" i="1"/>
  <c r="I1281" i="1"/>
  <c r="H1281" i="1"/>
  <c r="R1280" i="1"/>
  <c r="Q1280" i="1"/>
  <c r="P1280" i="1"/>
  <c r="N1280" i="1"/>
  <c r="M1280" i="1"/>
  <c r="K1280" i="1"/>
  <c r="J1280" i="1"/>
  <c r="I1280" i="1"/>
  <c r="H1280" i="1"/>
  <c r="R1279" i="1"/>
  <c r="Q1279" i="1"/>
  <c r="P1279" i="1"/>
  <c r="N1279" i="1"/>
  <c r="M1279" i="1"/>
  <c r="K1279" i="1"/>
  <c r="J1279" i="1"/>
  <c r="I1279" i="1"/>
  <c r="H1279" i="1"/>
  <c r="R1278" i="1"/>
  <c r="Q1278" i="1"/>
  <c r="P1278" i="1"/>
  <c r="N1278" i="1"/>
  <c r="M1278" i="1"/>
  <c r="K1278" i="1"/>
  <c r="J1278" i="1"/>
  <c r="I1278" i="1"/>
  <c r="H1278" i="1"/>
  <c r="R1277" i="1"/>
  <c r="Q1277" i="1"/>
  <c r="P1277" i="1"/>
  <c r="N1277" i="1"/>
  <c r="M1277" i="1"/>
  <c r="K1277" i="1"/>
  <c r="J1277" i="1"/>
  <c r="I1277" i="1"/>
  <c r="H1277" i="1"/>
  <c r="R1276" i="1"/>
  <c r="Q1276" i="1"/>
  <c r="P1276" i="1"/>
  <c r="N1276" i="1"/>
  <c r="M1276" i="1"/>
  <c r="K1276" i="1"/>
  <c r="J1276" i="1"/>
  <c r="I1276" i="1"/>
  <c r="H1276" i="1"/>
  <c r="R1275" i="1"/>
  <c r="Q1275" i="1"/>
  <c r="P1275" i="1"/>
  <c r="N1275" i="1"/>
  <c r="M1275" i="1"/>
  <c r="K1275" i="1"/>
  <c r="J1275" i="1"/>
  <c r="I1275" i="1"/>
  <c r="H1275" i="1"/>
  <c r="R1274" i="1"/>
  <c r="Q1274" i="1"/>
  <c r="P1274" i="1"/>
  <c r="N1274" i="1"/>
  <c r="M1274" i="1"/>
  <c r="K1274" i="1"/>
  <c r="J1274" i="1"/>
  <c r="I1274" i="1"/>
  <c r="H1274" i="1"/>
  <c r="R1273" i="1"/>
  <c r="Q1273" i="1"/>
  <c r="P1273" i="1"/>
  <c r="N1273" i="1"/>
  <c r="M1273" i="1"/>
  <c r="K1273" i="1"/>
  <c r="J1273" i="1"/>
  <c r="I1273" i="1"/>
  <c r="H1273" i="1"/>
  <c r="R1272" i="1"/>
  <c r="Q1272" i="1"/>
  <c r="P1272" i="1"/>
  <c r="N1272" i="1"/>
  <c r="M1272" i="1"/>
  <c r="K1272" i="1"/>
  <c r="J1272" i="1"/>
  <c r="I1272" i="1"/>
  <c r="H1272" i="1"/>
  <c r="R1271" i="1"/>
  <c r="Q1271" i="1"/>
  <c r="P1271" i="1"/>
  <c r="N1271" i="1"/>
  <c r="M1271" i="1"/>
  <c r="K1271" i="1"/>
  <c r="J1271" i="1"/>
  <c r="I1271" i="1"/>
  <c r="H1271" i="1"/>
  <c r="R1270" i="1"/>
  <c r="Q1270" i="1"/>
  <c r="P1270" i="1"/>
  <c r="N1270" i="1"/>
  <c r="M1270" i="1"/>
  <c r="K1270" i="1"/>
  <c r="J1270" i="1"/>
  <c r="I1270" i="1"/>
  <c r="H1270" i="1"/>
  <c r="R1269" i="1"/>
  <c r="Q1269" i="1"/>
  <c r="P1269" i="1"/>
  <c r="N1269" i="1"/>
  <c r="M1269" i="1"/>
  <c r="K1269" i="1"/>
  <c r="J1269" i="1"/>
  <c r="I1269" i="1"/>
  <c r="H1269" i="1"/>
  <c r="R1268" i="1"/>
  <c r="Q1268" i="1"/>
  <c r="P1268" i="1"/>
  <c r="N1268" i="1"/>
  <c r="M1268" i="1"/>
  <c r="K1268" i="1"/>
  <c r="J1268" i="1"/>
  <c r="I1268" i="1"/>
  <c r="H1268" i="1"/>
  <c r="R1267" i="1"/>
  <c r="Q1267" i="1"/>
  <c r="P1267" i="1"/>
  <c r="N1267" i="1"/>
  <c r="M1267" i="1"/>
  <c r="K1267" i="1"/>
  <c r="J1267" i="1"/>
  <c r="I1267" i="1"/>
  <c r="H1267" i="1"/>
  <c r="R1266" i="1"/>
  <c r="Q1266" i="1"/>
  <c r="P1266" i="1"/>
  <c r="N1266" i="1"/>
  <c r="M1266" i="1"/>
  <c r="K1266" i="1"/>
  <c r="J1266" i="1"/>
  <c r="I1266" i="1"/>
  <c r="H1266" i="1"/>
  <c r="R1265" i="1"/>
  <c r="Q1265" i="1"/>
  <c r="P1265" i="1"/>
  <c r="N1265" i="1"/>
  <c r="M1265" i="1"/>
  <c r="K1265" i="1"/>
  <c r="J1265" i="1"/>
  <c r="I1265" i="1"/>
  <c r="H1265" i="1"/>
  <c r="R1264" i="1"/>
  <c r="Q1264" i="1"/>
  <c r="P1264" i="1"/>
  <c r="N1264" i="1"/>
  <c r="M1264" i="1"/>
  <c r="K1264" i="1"/>
  <c r="J1264" i="1"/>
  <c r="I1264" i="1"/>
  <c r="H1264" i="1"/>
  <c r="R1263" i="1"/>
  <c r="Q1263" i="1"/>
  <c r="P1263" i="1"/>
  <c r="N1263" i="1"/>
  <c r="M1263" i="1"/>
  <c r="K1263" i="1"/>
  <c r="J1263" i="1"/>
  <c r="I1263" i="1"/>
  <c r="H1263" i="1"/>
  <c r="R1262" i="1"/>
  <c r="Q1262" i="1"/>
  <c r="P1262" i="1"/>
  <c r="N1262" i="1"/>
  <c r="M1262" i="1"/>
  <c r="K1262" i="1"/>
  <c r="J1262" i="1"/>
  <c r="I1262" i="1"/>
  <c r="H1262" i="1"/>
  <c r="R1261" i="1"/>
  <c r="Q1261" i="1"/>
  <c r="P1261" i="1"/>
  <c r="N1261" i="1"/>
  <c r="M1261" i="1"/>
  <c r="K1261" i="1"/>
  <c r="J1261" i="1"/>
  <c r="I1261" i="1"/>
  <c r="H1261" i="1"/>
  <c r="R1260" i="1"/>
  <c r="Q1260" i="1"/>
  <c r="P1260" i="1"/>
  <c r="N1260" i="1"/>
  <c r="M1260" i="1"/>
  <c r="K1260" i="1"/>
  <c r="J1260" i="1"/>
  <c r="I1260" i="1"/>
  <c r="H1260" i="1"/>
  <c r="R1259" i="1"/>
  <c r="Q1259" i="1"/>
  <c r="P1259" i="1"/>
  <c r="N1259" i="1"/>
  <c r="M1259" i="1"/>
  <c r="K1259" i="1"/>
  <c r="J1259" i="1"/>
  <c r="I1259" i="1"/>
  <c r="H1259" i="1"/>
  <c r="R1258" i="1"/>
  <c r="Q1258" i="1"/>
  <c r="P1258" i="1"/>
  <c r="N1258" i="1"/>
  <c r="M1258" i="1"/>
  <c r="K1258" i="1"/>
  <c r="J1258" i="1"/>
  <c r="I1258" i="1"/>
  <c r="H1258" i="1"/>
  <c r="R1257" i="1"/>
  <c r="Q1257" i="1"/>
  <c r="P1257" i="1"/>
  <c r="N1257" i="1"/>
  <c r="M1257" i="1"/>
  <c r="K1257" i="1"/>
  <c r="J1257" i="1"/>
  <c r="I1257" i="1"/>
  <c r="H1257" i="1"/>
  <c r="R1256" i="1"/>
  <c r="Q1256" i="1"/>
  <c r="P1256" i="1"/>
  <c r="N1256" i="1"/>
  <c r="M1256" i="1"/>
  <c r="K1256" i="1"/>
  <c r="J1256" i="1"/>
  <c r="I1256" i="1"/>
  <c r="H1256" i="1"/>
  <c r="R1255" i="1"/>
  <c r="Q1255" i="1"/>
  <c r="P1255" i="1"/>
  <c r="N1255" i="1"/>
  <c r="M1255" i="1"/>
  <c r="K1255" i="1"/>
  <c r="J1255" i="1"/>
  <c r="I1255" i="1"/>
  <c r="H1255" i="1"/>
  <c r="R1254" i="1"/>
  <c r="Q1254" i="1"/>
  <c r="P1254" i="1"/>
  <c r="N1254" i="1"/>
  <c r="M1254" i="1"/>
  <c r="K1254" i="1"/>
  <c r="J1254" i="1"/>
  <c r="I1254" i="1"/>
  <c r="H1254" i="1"/>
  <c r="R1253" i="1"/>
  <c r="Q1253" i="1"/>
  <c r="P1253" i="1"/>
  <c r="N1253" i="1"/>
  <c r="M1253" i="1"/>
  <c r="K1253" i="1"/>
  <c r="J1253" i="1"/>
  <c r="I1253" i="1"/>
  <c r="H1253" i="1"/>
  <c r="R1252" i="1"/>
  <c r="Q1252" i="1"/>
  <c r="P1252" i="1"/>
  <c r="N1252" i="1"/>
  <c r="M1252" i="1"/>
  <c r="K1252" i="1"/>
  <c r="J1252" i="1"/>
  <c r="I1252" i="1"/>
  <c r="H1252" i="1"/>
  <c r="R1251" i="1"/>
  <c r="Q1251" i="1"/>
  <c r="P1251" i="1"/>
  <c r="N1251" i="1"/>
  <c r="M1251" i="1"/>
  <c r="K1251" i="1"/>
  <c r="J1251" i="1"/>
  <c r="I1251" i="1"/>
  <c r="H1251" i="1"/>
  <c r="R1250" i="1"/>
  <c r="Q1250" i="1"/>
  <c r="P1250" i="1"/>
  <c r="N1250" i="1"/>
  <c r="M1250" i="1"/>
  <c r="K1250" i="1"/>
  <c r="J1250" i="1"/>
  <c r="I1250" i="1"/>
  <c r="H1250" i="1"/>
  <c r="R1249" i="1"/>
  <c r="Q1249" i="1"/>
  <c r="P1249" i="1"/>
  <c r="N1249" i="1"/>
  <c r="M1249" i="1"/>
  <c r="K1249" i="1"/>
  <c r="J1249" i="1"/>
  <c r="I1249" i="1"/>
  <c r="H1249" i="1"/>
  <c r="R1248" i="1"/>
  <c r="Q1248" i="1"/>
  <c r="P1248" i="1"/>
  <c r="N1248" i="1"/>
  <c r="M1248" i="1"/>
  <c r="K1248" i="1"/>
  <c r="J1248" i="1"/>
  <c r="I1248" i="1"/>
  <c r="H1248" i="1"/>
  <c r="R1247" i="1"/>
  <c r="Q1247" i="1"/>
  <c r="P1247" i="1"/>
  <c r="N1247" i="1"/>
  <c r="M1247" i="1"/>
  <c r="K1247" i="1"/>
  <c r="J1247" i="1"/>
  <c r="I1247" i="1"/>
  <c r="H1247" i="1"/>
  <c r="R1246" i="1"/>
  <c r="Q1246" i="1"/>
  <c r="P1246" i="1"/>
  <c r="N1246" i="1"/>
  <c r="M1246" i="1"/>
  <c r="K1246" i="1"/>
  <c r="J1246" i="1"/>
  <c r="I1246" i="1"/>
  <c r="H1246" i="1"/>
  <c r="R1245" i="1"/>
  <c r="Q1245" i="1"/>
  <c r="P1245" i="1"/>
  <c r="N1245" i="1"/>
  <c r="M1245" i="1"/>
  <c r="K1245" i="1"/>
  <c r="J1245" i="1"/>
  <c r="I1245" i="1"/>
  <c r="H1245" i="1"/>
  <c r="R1244" i="1"/>
  <c r="Q1244" i="1"/>
  <c r="P1244" i="1"/>
  <c r="N1244" i="1"/>
  <c r="M1244" i="1"/>
  <c r="K1244" i="1"/>
  <c r="J1244" i="1"/>
  <c r="I1244" i="1"/>
  <c r="H1244" i="1"/>
  <c r="R1243" i="1"/>
  <c r="Q1243" i="1"/>
  <c r="P1243" i="1"/>
  <c r="N1243" i="1"/>
  <c r="M1243" i="1"/>
  <c r="K1243" i="1"/>
  <c r="J1243" i="1"/>
  <c r="I1243" i="1"/>
  <c r="H1243" i="1"/>
  <c r="R1242" i="1"/>
  <c r="Q1242" i="1"/>
  <c r="P1242" i="1"/>
  <c r="N1242" i="1"/>
  <c r="M1242" i="1"/>
  <c r="K1242" i="1"/>
  <c r="J1242" i="1"/>
  <c r="I1242" i="1"/>
  <c r="H1242" i="1"/>
  <c r="R1241" i="1"/>
  <c r="Q1241" i="1"/>
  <c r="P1241" i="1"/>
  <c r="N1241" i="1"/>
  <c r="M1241" i="1"/>
  <c r="K1241" i="1"/>
  <c r="J1241" i="1"/>
  <c r="I1241" i="1"/>
  <c r="H1241" i="1"/>
  <c r="R1240" i="1"/>
  <c r="Q1240" i="1"/>
  <c r="P1240" i="1"/>
  <c r="N1240" i="1"/>
  <c r="M1240" i="1"/>
  <c r="K1240" i="1"/>
  <c r="J1240" i="1"/>
  <c r="I1240" i="1"/>
  <c r="H1240" i="1"/>
  <c r="R1239" i="1"/>
  <c r="Q1239" i="1"/>
  <c r="P1239" i="1"/>
  <c r="N1239" i="1"/>
  <c r="M1239" i="1"/>
  <c r="K1239" i="1"/>
  <c r="J1239" i="1"/>
  <c r="I1239" i="1"/>
  <c r="H1239" i="1"/>
  <c r="R1238" i="1"/>
  <c r="Q1238" i="1"/>
  <c r="P1238" i="1"/>
  <c r="N1238" i="1"/>
  <c r="M1238" i="1"/>
  <c r="K1238" i="1"/>
  <c r="J1238" i="1"/>
  <c r="I1238" i="1"/>
  <c r="H1238" i="1"/>
  <c r="R1237" i="1"/>
  <c r="Q1237" i="1"/>
  <c r="P1237" i="1"/>
  <c r="N1237" i="1"/>
  <c r="M1237" i="1"/>
  <c r="K1237" i="1"/>
  <c r="J1237" i="1"/>
  <c r="I1237" i="1"/>
  <c r="H1237" i="1"/>
  <c r="R1236" i="1"/>
  <c r="Q1236" i="1"/>
  <c r="P1236" i="1"/>
  <c r="N1236" i="1"/>
  <c r="M1236" i="1"/>
  <c r="K1236" i="1"/>
  <c r="J1236" i="1"/>
  <c r="I1236" i="1"/>
  <c r="H1236" i="1"/>
  <c r="R1235" i="1"/>
  <c r="Q1235" i="1"/>
  <c r="P1235" i="1"/>
  <c r="N1235" i="1"/>
  <c r="M1235" i="1"/>
  <c r="K1235" i="1"/>
  <c r="J1235" i="1"/>
  <c r="I1235" i="1"/>
  <c r="H1235" i="1"/>
  <c r="R1234" i="1"/>
  <c r="Q1234" i="1"/>
  <c r="P1234" i="1"/>
  <c r="N1234" i="1"/>
  <c r="M1234" i="1"/>
  <c r="K1234" i="1"/>
  <c r="J1234" i="1"/>
  <c r="I1234" i="1"/>
  <c r="H1234" i="1"/>
  <c r="R1233" i="1"/>
  <c r="Q1233" i="1"/>
  <c r="P1233" i="1"/>
  <c r="N1233" i="1"/>
  <c r="M1233" i="1"/>
  <c r="K1233" i="1"/>
  <c r="J1233" i="1"/>
  <c r="I1233" i="1"/>
  <c r="H1233" i="1"/>
  <c r="R1232" i="1"/>
  <c r="Q1232" i="1"/>
  <c r="P1232" i="1"/>
  <c r="N1232" i="1"/>
  <c r="M1232" i="1"/>
  <c r="K1232" i="1"/>
  <c r="J1232" i="1"/>
  <c r="I1232" i="1"/>
  <c r="H1232" i="1"/>
  <c r="R1231" i="1"/>
  <c r="Q1231" i="1"/>
  <c r="P1231" i="1"/>
  <c r="N1231" i="1"/>
  <c r="M1231" i="1"/>
  <c r="K1231" i="1"/>
  <c r="J1231" i="1"/>
  <c r="I1231" i="1"/>
  <c r="H1231" i="1"/>
  <c r="R1230" i="1"/>
  <c r="Q1230" i="1"/>
  <c r="P1230" i="1"/>
  <c r="N1230" i="1"/>
  <c r="M1230" i="1"/>
  <c r="K1230" i="1"/>
  <c r="J1230" i="1"/>
  <c r="I1230" i="1"/>
  <c r="H1230" i="1"/>
  <c r="R1229" i="1"/>
  <c r="Q1229" i="1"/>
  <c r="P1229" i="1"/>
  <c r="N1229" i="1"/>
  <c r="M1229" i="1"/>
  <c r="K1229" i="1"/>
  <c r="J1229" i="1"/>
  <c r="I1229" i="1"/>
  <c r="H1229" i="1"/>
  <c r="R1228" i="1"/>
  <c r="Q1228" i="1"/>
  <c r="P1228" i="1"/>
  <c r="N1228" i="1"/>
  <c r="M1228" i="1"/>
  <c r="K1228" i="1"/>
  <c r="J1228" i="1"/>
  <c r="I1228" i="1"/>
  <c r="H1228" i="1"/>
  <c r="R1227" i="1"/>
  <c r="Q1227" i="1"/>
  <c r="P1227" i="1"/>
  <c r="N1227" i="1"/>
  <c r="M1227" i="1"/>
  <c r="K1227" i="1"/>
  <c r="J1227" i="1"/>
  <c r="I1227" i="1"/>
  <c r="H1227" i="1"/>
  <c r="R1226" i="1"/>
  <c r="Q1226" i="1"/>
  <c r="P1226" i="1"/>
  <c r="N1226" i="1"/>
  <c r="M1226" i="1"/>
  <c r="K1226" i="1"/>
  <c r="J1226" i="1"/>
  <c r="I1226" i="1"/>
  <c r="H1226" i="1"/>
  <c r="R1225" i="1"/>
  <c r="Q1225" i="1"/>
  <c r="P1225" i="1"/>
  <c r="N1225" i="1"/>
  <c r="M1225" i="1"/>
  <c r="K1225" i="1"/>
  <c r="J1225" i="1"/>
  <c r="I1225" i="1"/>
  <c r="H1225" i="1"/>
  <c r="R1224" i="1"/>
  <c r="Q1224" i="1"/>
  <c r="P1224" i="1"/>
  <c r="N1224" i="1"/>
  <c r="M1224" i="1"/>
  <c r="K1224" i="1"/>
  <c r="J1224" i="1"/>
  <c r="I1224" i="1"/>
  <c r="H1224" i="1"/>
  <c r="R1223" i="1"/>
  <c r="Q1223" i="1"/>
  <c r="P1223" i="1"/>
  <c r="N1223" i="1"/>
  <c r="M1223" i="1"/>
  <c r="K1223" i="1"/>
  <c r="J1223" i="1"/>
  <c r="I1223" i="1"/>
  <c r="H1223" i="1"/>
  <c r="R1222" i="1"/>
  <c r="Q1222" i="1"/>
  <c r="P1222" i="1"/>
  <c r="N1222" i="1"/>
  <c r="M1222" i="1"/>
  <c r="K1222" i="1"/>
  <c r="J1222" i="1"/>
  <c r="I1222" i="1"/>
  <c r="H1222" i="1"/>
  <c r="R1221" i="1"/>
  <c r="Q1221" i="1"/>
  <c r="P1221" i="1"/>
  <c r="N1221" i="1"/>
  <c r="M1221" i="1"/>
  <c r="K1221" i="1"/>
  <c r="J1221" i="1"/>
  <c r="I1221" i="1"/>
  <c r="H1221" i="1"/>
  <c r="R1220" i="1"/>
  <c r="Q1220" i="1"/>
  <c r="P1220" i="1"/>
  <c r="N1220" i="1"/>
  <c r="M1220" i="1"/>
  <c r="K1220" i="1"/>
  <c r="J1220" i="1"/>
  <c r="I1220" i="1"/>
  <c r="H1220" i="1"/>
  <c r="R1219" i="1"/>
  <c r="Q1219" i="1"/>
  <c r="P1219" i="1"/>
  <c r="N1219" i="1"/>
  <c r="M1219" i="1"/>
  <c r="K1219" i="1"/>
  <c r="J1219" i="1"/>
  <c r="I1219" i="1"/>
  <c r="H1219" i="1"/>
  <c r="R1218" i="1"/>
  <c r="Q1218" i="1"/>
  <c r="P1218" i="1"/>
  <c r="N1218" i="1"/>
  <c r="M1218" i="1"/>
  <c r="K1218" i="1"/>
  <c r="J1218" i="1"/>
  <c r="I1218" i="1"/>
  <c r="H1218" i="1"/>
  <c r="R1217" i="1"/>
  <c r="Q1217" i="1"/>
  <c r="P1217" i="1"/>
  <c r="N1217" i="1"/>
  <c r="M1217" i="1"/>
  <c r="K1217" i="1"/>
  <c r="J1217" i="1"/>
  <c r="I1217" i="1"/>
  <c r="H1217" i="1"/>
  <c r="R1216" i="1"/>
  <c r="Q1216" i="1"/>
  <c r="P1216" i="1"/>
  <c r="N1216" i="1"/>
  <c r="M1216" i="1"/>
  <c r="K1216" i="1"/>
  <c r="J1216" i="1"/>
  <c r="I1216" i="1"/>
  <c r="H1216" i="1"/>
  <c r="R1215" i="1"/>
  <c r="Q1215" i="1"/>
  <c r="P1215" i="1"/>
  <c r="N1215" i="1"/>
  <c r="M1215" i="1"/>
  <c r="K1215" i="1"/>
  <c r="J1215" i="1"/>
  <c r="I1215" i="1"/>
  <c r="H1215" i="1"/>
  <c r="R1214" i="1"/>
  <c r="Q1214" i="1"/>
  <c r="P1214" i="1"/>
  <c r="N1214" i="1"/>
  <c r="M1214" i="1"/>
  <c r="K1214" i="1"/>
  <c r="J1214" i="1"/>
  <c r="I1214" i="1"/>
  <c r="H1214" i="1"/>
  <c r="R1213" i="1"/>
  <c r="Q1213" i="1"/>
  <c r="P1213" i="1"/>
  <c r="N1213" i="1"/>
  <c r="M1213" i="1"/>
  <c r="K1213" i="1"/>
  <c r="J1213" i="1"/>
  <c r="I1213" i="1"/>
  <c r="H1213" i="1"/>
  <c r="R1212" i="1"/>
  <c r="Q1212" i="1"/>
  <c r="P1212" i="1"/>
  <c r="N1212" i="1"/>
  <c r="M1212" i="1"/>
  <c r="K1212" i="1"/>
  <c r="J1212" i="1"/>
  <c r="I1212" i="1"/>
  <c r="H1212" i="1"/>
  <c r="R1211" i="1"/>
  <c r="Q1211" i="1"/>
  <c r="P1211" i="1"/>
  <c r="N1211" i="1"/>
  <c r="M1211" i="1"/>
  <c r="K1211" i="1"/>
  <c r="J1211" i="1"/>
  <c r="I1211" i="1"/>
  <c r="H1211" i="1"/>
  <c r="R1210" i="1"/>
  <c r="Q1210" i="1"/>
  <c r="P1210" i="1"/>
  <c r="N1210" i="1"/>
  <c r="M1210" i="1"/>
  <c r="K1210" i="1"/>
  <c r="J1210" i="1"/>
  <c r="I1210" i="1"/>
  <c r="H1210" i="1"/>
  <c r="R1209" i="1"/>
  <c r="Q1209" i="1"/>
  <c r="P1209" i="1"/>
  <c r="N1209" i="1"/>
  <c r="M1209" i="1"/>
  <c r="K1209" i="1"/>
  <c r="J1209" i="1"/>
  <c r="I1209" i="1"/>
  <c r="H1209" i="1"/>
  <c r="R1208" i="1"/>
  <c r="Q1208" i="1"/>
  <c r="P1208" i="1"/>
  <c r="N1208" i="1"/>
  <c r="M1208" i="1"/>
  <c r="K1208" i="1"/>
  <c r="J1208" i="1"/>
  <c r="I1208" i="1"/>
  <c r="H1208" i="1"/>
  <c r="R1207" i="1"/>
  <c r="Q1207" i="1"/>
  <c r="P1207" i="1"/>
  <c r="N1207" i="1"/>
  <c r="M1207" i="1"/>
  <c r="K1207" i="1"/>
  <c r="J1207" i="1"/>
  <c r="I1207" i="1"/>
  <c r="H1207" i="1"/>
  <c r="R1206" i="1"/>
  <c r="Q1206" i="1"/>
  <c r="P1206" i="1"/>
  <c r="N1206" i="1"/>
  <c r="M1206" i="1"/>
  <c r="K1206" i="1"/>
  <c r="J1206" i="1"/>
  <c r="I1206" i="1"/>
  <c r="H1206" i="1"/>
  <c r="R1205" i="1"/>
  <c r="Q1205" i="1"/>
  <c r="P1205" i="1"/>
  <c r="N1205" i="1"/>
  <c r="M1205" i="1"/>
  <c r="K1205" i="1"/>
  <c r="J1205" i="1"/>
  <c r="I1205" i="1"/>
  <c r="H1205" i="1"/>
  <c r="R1204" i="1"/>
  <c r="Q1204" i="1"/>
  <c r="P1204" i="1"/>
  <c r="N1204" i="1"/>
  <c r="M1204" i="1"/>
  <c r="K1204" i="1"/>
  <c r="J1204" i="1"/>
  <c r="I1204" i="1"/>
  <c r="H1204" i="1"/>
  <c r="R1203" i="1"/>
  <c r="Q1203" i="1"/>
  <c r="P1203" i="1"/>
  <c r="N1203" i="1"/>
  <c r="M1203" i="1"/>
  <c r="K1203" i="1"/>
  <c r="J1203" i="1"/>
  <c r="I1203" i="1"/>
  <c r="H1203" i="1"/>
  <c r="R1202" i="1"/>
  <c r="Q1202" i="1"/>
  <c r="P1202" i="1"/>
  <c r="N1202" i="1"/>
  <c r="M1202" i="1"/>
  <c r="K1202" i="1"/>
  <c r="J1202" i="1"/>
  <c r="I1202" i="1"/>
  <c r="H1202" i="1"/>
  <c r="R1201" i="1"/>
  <c r="Q1201" i="1"/>
  <c r="P1201" i="1"/>
  <c r="N1201" i="1"/>
  <c r="M1201" i="1"/>
  <c r="K1201" i="1"/>
  <c r="J1201" i="1"/>
  <c r="I1201" i="1"/>
  <c r="H1201" i="1"/>
  <c r="R1200" i="1"/>
  <c r="Q1200" i="1"/>
  <c r="P1200" i="1"/>
  <c r="N1200" i="1"/>
  <c r="M1200" i="1"/>
  <c r="K1200" i="1"/>
  <c r="J1200" i="1"/>
  <c r="I1200" i="1"/>
  <c r="H1200" i="1"/>
  <c r="R1199" i="1"/>
  <c r="Q1199" i="1"/>
  <c r="P1199" i="1"/>
  <c r="N1199" i="1"/>
  <c r="M1199" i="1"/>
  <c r="K1199" i="1"/>
  <c r="J1199" i="1"/>
  <c r="I1199" i="1"/>
  <c r="H1199" i="1"/>
  <c r="R1198" i="1"/>
  <c r="Q1198" i="1"/>
  <c r="P1198" i="1"/>
  <c r="N1198" i="1"/>
  <c r="M1198" i="1"/>
  <c r="K1198" i="1"/>
  <c r="J1198" i="1"/>
  <c r="I1198" i="1"/>
  <c r="H1198" i="1"/>
  <c r="R1197" i="1"/>
  <c r="Q1197" i="1"/>
  <c r="P1197" i="1"/>
  <c r="N1197" i="1"/>
  <c r="M1197" i="1"/>
  <c r="K1197" i="1"/>
  <c r="J1197" i="1"/>
  <c r="I1197" i="1"/>
  <c r="H1197" i="1"/>
  <c r="R1196" i="1"/>
  <c r="Q1196" i="1"/>
  <c r="P1196" i="1"/>
  <c r="N1196" i="1"/>
  <c r="M1196" i="1"/>
  <c r="K1196" i="1"/>
  <c r="J1196" i="1"/>
  <c r="I1196" i="1"/>
  <c r="H1196" i="1"/>
  <c r="R1195" i="1"/>
  <c r="Q1195" i="1"/>
  <c r="P1195" i="1"/>
  <c r="N1195" i="1"/>
  <c r="M1195" i="1"/>
  <c r="K1195" i="1"/>
  <c r="J1195" i="1"/>
  <c r="I1195" i="1"/>
  <c r="H1195" i="1"/>
  <c r="R1194" i="1"/>
  <c r="Q1194" i="1"/>
  <c r="P1194" i="1"/>
  <c r="N1194" i="1"/>
  <c r="M1194" i="1"/>
  <c r="K1194" i="1"/>
  <c r="J1194" i="1"/>
  <c r="I1194" i="1"/>
  <c r="H1194" i="1"/>
  <c r="R1193" i="1"/>
  <c r="Q1193" i="1"/>
  <c r="P1193" i="1"/>
  <c r="N1193" i="1"/>
  <c r="M1193" i="1"/>
  <c r="K1193" i="1"/>
  <c r="J1193" i="1"/>
  <c r="I1193" i="1"/>
  <c r="H1193" i="1"/>
  <c r="R1192" i="1"/>
  <c r="Q1192" i="1"/>
  <c r="P1192" i="1"/>
  <c r="N1192" i="1"/>
  <c r="M1192" i="1"/>
  <c r="K1192" i="1"/>
  <c r="J1192" i="1"/>
  <c r="I1192" i="1"/>
  <c r="H1192" i="1"/>
  <c r="R1191" i="1"/>
  <c r="Q1191" i="1"/>
  <c r="P1191" i="1"/>
  <c r="N1191" i="1"/>
  <c r="M1191" i="1"/>
  <c r="K1191" i="1"/>
  <c r="J1191" i="1"/>
  <c r="I1191" i="1"/>
  <c r="H1191" i="1"/>
  <c r="R1190" i="1"/>
  <c r="Q1190" i="1"/>
  <c r="P1190" i="1"/>
  <c r="N1190" i="1"/>
  <c r="M1190" i="1"/>
  <c r="K1190" i="1"/>
  <c r="J1190" i="1"/>
  <c r="I1190" i="1"/>
  <c r="H1190" i="1"/>
  <c r="R1189" i="1"/>
  <c r="Q1189" i="1"/>
  <c r="P1189" i="1"/>
  <c r="N1189" i="1"/>
  <c r="M1189" i="1"/>
  <c r="K1189" i="1"/>
  <c r="J1189" i="1"/>
  <c r="I1189" i="1"/>
  <c r="H1189" i="1"/>
  <c r="R1188" i="1"/>
  <c r="Q1188" i="1"/>
  <c r="P1188" i="1"/>
  <c r="N1188" i="1"/>
  <c r="M1188" i="1"/>
  <c r="K1188" i="1"/>
  <c r="J1188" i="1"/>
  <c r="I1188" i="1"/>
  <c r="H1188" i="1"/>
  <c r="R1187" i="1"/>
  <c r="Q1187" i="1"/>
  <c r="P1187" i="1"/>
  <c r="N1187" i="1"/>
  <c r="M1187" i="1"/>
  <c r="K1187" i="1"/>
  <c r="J1187" i="1"/>
  <c r="I1187" i="1"/>
  <c r="H1187" i="1"/>
  <c r="R1186" i="1"/>
  <c r="Q1186" i="1"/>
  <c r="P1186" i="1"/>
  <c r="N1186" i="1"/>
  <c r="M1186" i="1"/>
  <c r="K1186" i="1"/>
  <c r="J1186" i="1"/>
  <c r="I1186" i="1"/>
  <c r="H1186" i="1"/>
  <c r="R1185" i="1"/>
  <c r="Q1185" i="1"/>
  <c r="P1185" i="1"/>
  <c r="N1185" i="1"/>
  <c r="M1185" i="1"/>
  <c r="K1185" i="1"/>
  <c r="J1185" i="1"/>
  <c r="I1185" i="1"/>
  <c r="H1185" i="1"/>
  <c r="R1184" i="1"/>
  <c r="Q1184" i="1"/>
  <c r="P1184" i="1"/>
  <c r="N1184" i="1"/>
  <c r="M1184" i="1"/>
  <c r="K1184" i="1"/>
  <c r="J1184" i="1"/>
  <c r="I1184" i="1"/>
  <c r="H1184" i="1"/>
  <c r="R1183" i="1"/>
  <c r="Q1183" i="1"/>
  <c r="P1183" i="1"/>
  <c r="N1183" i="1"/>
  <c r="M1183" i="1"/>
  <c r="K1183" i="1"/>
  <c r="J1183" i="1"/>
  <c r="I1183" i="1"/>
  <c r="H1183" i="1"/>
  <c r="R1182" i="1"/>
  <c r="Q1182" i="1"/>
  <c r="P1182" i="1"/>
  <c r="N1182" i="1"/>
  <c r="M1182" i="1"/>
  <c r="K1182" i="1"/>
  <c r="J1182" i="1"/>
  <c r="I1182" i="1"/>
  <c r="H1182" i="1"/>
  <c r="R1181" i="1"/>
  <c r="Q1181" i="1"/>
  <c r="P1181" i="1"/>
  <c r="N1181" i="1"/>
  <c r="M1181" i="1"/>
  <c r="K1181" i="1"/>
  <c r="J1181" i="1"/>
  <c r="I1181" i="1"/>
  <c r="H1181" i="1"/>
  <c r="R1180" i="1"/>
  <c r="Q1180" i="1"/>
  <c r="P1180" i="1"/>
  <c r="N1180" i="1"/>
  <c r="M1180" i="1"/>
  <c r="K1180" i="1"/>
  <c r="J1180" i="1"/>
  <c r="I1180" i="1"/>
  <c r="H1180" i="1"/>
  <c r="R1179" i="1"/>
  <c r="Q1179" i="1"/>
  <c r="P1179" i="1"/>
  <c r="N1179" i="1"/>
  <c r="M1179" i="1"/>
  <c r="K1179" i="1"/>
  <c r="J1179" i="1"/>
  <c r="I1179" i="1"/>
  <c r="H1179" i="1"/>
  <c r="R1178" i="1"/>
  <c r="Q1178" i="1"/>
  <c r="P1178" i="1"/>
  <c r="N1178" i="1"/>
  <c r="M1178" i="1"/>
  <c r="K1178" i="1"/>
  <c r="J1178" i="1"/>
  <c r="I1178" i="1"/>
  <c r="H1178" i="1"/>
  <c r="R1177" i="1"/>
  <c r="Q1177" i="1"/>
  <c r="P1177" i="1"/>
  <c r="N1177" i="1"/>
  <c r="M1177" i="1"/>
  <c r="K1177" i="1"/>
  <c r="J1177" i="1"/>
  <c r="I1177" i="1"/>
  <c r="H1177" i="1"/>
  <c r="R1176" i="1"/>
  <c r="Q1176" i="1"/>
  <c r="P1176" i="1"/>
  <c r="N1176" i="1"/>
  <c r="M1176" i="1"/>
  <c r="K1176" i="1"/>
  <c r="J1176" i="1"/>
  <c r="I1176" i="1"/>
  <c r="H1176" i="1"/>
  <c r="R1175" i="1"/>
  <c r="Q1175" i="1"/>
  <c r="P1175" i="1"/>
  <c r="N1175" i="1"/>
  <c r="M1175" i="1"/>
  <c r="K1175" i="1"/>
  <c r="J1175" i="1"/>
  <c r="I1175" i="1"/>
  <c r="H1175" i="1"/>
  <c r="R1174" i="1"/>
  <c r="Q1174" i="1"/>
  <c r="P1174" i="1"/>
  <c r="N1174" i="1"/>
  <c r="M1174" i="1"/>
  <c r="K1174" i="1"/>
  <c r="J1174" i="1"/>
  <c r="I1174" i="1"/>
  <c r="H1174" i="1"/>
  <c r="R1173" i="1"/>
  <c r="Q1173" i="1"/>
  <c r="P1173" i="1"/>
  <c r="N1173" i="1"/>
  <c r="M1173" i="1"/>
  <c r="K1173" i="1"/>
  <c r="J1173" i="1"/>
  <c r="I1173" i="1"/>
  <c r="H1173" i="1"/>
  <c r="R1172" i="1"/>
  <c r="Q1172" i="1"/>
  <c r="P1172" i="1"/>
  <c r="N1172" i="1"/>
  <c r="M1172" i="1"/>
  <c r="K1172" i="1"/>
  <c r="J1172" i="1"/>
  <c r="I1172" i="1"/>
  <c r="H1172" i="1"/>
  <c r="R1171" i="1"/>
  <c r="Q1171" i="1"/>
  <c r="P1171" i="1"/>
  <c r="N1171" i="1"/>
  <c r="M1171" i="1"/>
  <c r="K1171" i="1"/>
  <c r="J1171" i="1"/>
  <c r="I1171" i="1"/>
  <c r="H1171" i="1"/>
  <c r="R1170" i="1"/>
  <c r="Q1170" i="1"/>
  <c r="P1170" i="1"/>
  <c r="N1170" i="1"/>
  <c r="M1170" i="1"/>
  <c r="K1170" i="1"/>
  <c r="J1170" i="1"/>
  <c r="I1170" i="1"/>
  <c r="H1170" i="1"/>
  <c r="R1169" i="1"/>
  <c r="Q1169" i="1"/>
  <c r="P1169" i="1"/>
  <c r="N1169" i="1"/>
  <c r="M1169" i="1"/>
  <c r="K1169" i="1"/>
  <c r="J1169" i="1"/>
  <c r="I1169" i="1"/>
  <c r="H1169" i="1"/>
  <c r="R1168" i="1"/>
  <c r="Q1168" i="1"/>
  <c r="P1168" i="1"/>
  <c r="N1168" i="1"/>
  <c r="M1168" i="1"/>
  <c r="K1168" i="1"/>
  <c r="J1168" i="1"/>
  <c r="I1168" i="1"/>
  <c r="H1168" i="1"/>
  <c r="R1167" i="1"/>
  <c r="Q1167" i="1"/>
  <c r="P1167" i="1"/>
  <c r="N1167" i="1"/>
  <c r="M1167" i="1"/>
  <c r="K1167" i="1"/>
  <c r="J1167" i="1"/>
  <c r="I1167" i="1"/>
  <c r="H1167" i="1"/>
  <c r="R1166" i="1"/>
  <c r="Q1166" i="1"/>
  <c r="P1166" i="1"/>
  <c r="N1166" i="1"/>
  <c r="M1166" i="1"/>
  <c r="K1166" i="1"/>
  <c r="J1166" i="1"/>
  <c r="I1166" i="1"/>
  <c r="H1166" i="1"/>
  <c r="R1165" i="1"/>
  <c r="Q1165" i="1"/>
  <c r="P1165" i="1"/>
  <c r="N1165" i="1"/>
  <c r="M1165" i="1"/>
  <c r="K1165" i="1"/>
  <c r="J1165" i="1"/>
  <c r="I1165" i="1"/>
  <c r="H1165" i="1"/>
  <c r="R1164" i="1"/>
  <c r="Q1164" i="1"/>
  <c r="P1164" i="1"/>
  <c r="N1164" i="1"/>
  <c r="M1164" i="1"/>
  <c r="K1164" i="1"/>
  <c r="J1164" i="1"/>
  <c r="I1164" i="1"/>
  <c r="H1164" i="1"/>
  <c r="R1163" i="1"/>
  <c r="Q1163" i="1"/>
  <c r="P1163" i="1"/>
  <c r="N1163" i="1"/>
  <c r="M1163" i="1"/>
  <c r="K1163" i="1"/>
  <c r="J1163" i="1"/>
  <c r="I1163" i="1"/>
  <c r="H1163" i="1"/>
  <c r="R1162" i="1"/>
  <c r="Q1162" i="1"/>
  <c r="P1162" i="1"/>
  <c r="N1162" i="1"/>
  <c r="M1162" i="1"/>
  <c r="K1162" i="1"/>
  <c r="J1162" i="1"/>
  <c r="I1162" i="1"/>
  <c r="H1162" i="1"/>
  <c r="R1161" i="1"/>
  <c r="Q1161" i="1"/>
  <c r="P1161" i="1"/>
  <c r="N1161" i="1"/>
  <c r="M1161" i="1"/>
  <c r="K1161" i="1"/>
  <c r="J1161" i="1"/>
  <c r="I1161" i="1"/>
  <c r="H1161" i="1"/>
  <c r="R1160" i="1"/>
  <c r="Q1160" i="1"/>
  <c r="P1160" i="1"/>
  <c r="N1160" i="1"/>
  <c r="M1160" i="1"/>
  <c r="K1160" i="1"/>
  <c r="J1160" i="1"/>
  <c r="I1160" i="1"/>
  <c r="H1160" i="1"/>
  <c r="R1159" i="1"/>
  <c r="Q1159" i="1"/>
  <c r="P1159" i="1"/>
  <c r="N1159" i="1"/>
  <c r="M1159" i="1"/>
  <c r="K1159" i="1"/>
  <c r="J1159" i="1"/>
  <c r="I1159" i="1"/>
  <c r="H1159" i="1"/>
  <c r="R1158" i="1"/>
  <c r="Q1158" i="1"/>
  <c r="P1158" i="1"/>
  <c r="N1158" i="1"/>
  <c r="M1158" i="1"/>
  <c r="K1158" i="1"/>
  <c r="J1158" i="1"/>
  <c r="I1158" i="1"/>
  <c r="H1158" i="1"/>
  <c r="R1157" i="1"/>
  <c r="Q1157" i="1"/>
  <c r="P1157" i="1"/>
  <c r="N1157" i="1"/>
  <c r="M1157" i="1"/>
  <c r="K1157" i="1"/>
  <c r="J1157" i="1"/>
  <c r="I1157" i="1"/>
  <c r="H1157" i="1"/>
  <c r="R1156" i="1"/>
  <c r="Q1156" i="1"/>
  <c r="P1156" i="1"/>
  <c r="N1156" i="1"/>
  <c r="M1156" i="1"/>
  <c r="K1156" i="1"/>
  <c r="J1156" i="1"/>
  <c r="I1156" i="1"/>
  <c r="H1156" i="1"/>
  <c r="R1155" i="1"/>
  <c r="Q1155" i="1"/>
  <c r="P1155" i="1"/>
  <c r="N1155" i="1"/>
  <c r="M1155" i="1"/>
  <c r="K1155" i="1"/>
  <c r="J1155" i="1"/>
  <c r="I1155" i="1"/>
  <c r="H1155" i="1"/>
  <c r="R1154" i="1"/>
  <c r="Q1154" i="1"/>
  <c r="P1154" i="1"/>
  <c r="N1154" i="1"/>
  <c r="M1154" i="1"/>
  <c r="K1154" i="1"/>
  <c r="J1154" i="1"/>
  <c r="I1154" i="1"/>
  <c r="H1154" i="1"/>
  <c r="R1153" i="1"/>
  <c r="Q1153" i="1"/>
  <c r="P1153" i="1"/>
  <c r="N1153" i="1"/>
  <c r="M1153" i="1"/>
  <c r="K1153" i="1"/>
  <c r="J1153" i="1"/>
  <c r="I1153" i="1"/>
  <c r="H1153" i="1"/>
  <c r="R1152" i="1"/>
  <c r="Q1152" i="1"/>
  <c r="P1152" i="1"/>
  <c r="N1152" i="1"/>
  <c r="M1152" i="1"/>
  <c r="K1152" i="1"/>
  <c r="J1152" i="1"/>
  <c r="I1152" i="1"/>
  <c r="H1152" i="1"/>
  <c r="R1151" i="1"/>
  <c r="Q1151" i="1"/>
  <c r="P1151" i="1"/>
  <c r="N1151" i="1"/>
  <c r="M1151" i="1"/>
  <c r="K1151" i="1"/>
  <c r="J1151" i="1"/>
  <c r="I1151" i="1"/>
  <c r="H1151" i="1"/>
  <c r="R1150" i="1"/>
  <c r="Q1150" i="1"/>
  <c r="P1150" i="1"/>
  <c r="N1150" i="1"/>
  <c r="M1150" i="1"/>
  <c r="K1150" i="1"/>
  <c r="J1150" i="1"/>
  <c r="I1150" i="1"/>
  <c r="H1150" i="1"/>
  <c r="R1149" i="1"/>
  <c r="Q1149" i="1"/>
  <c r="P1149" i="1"/>
  <c r="N1149" i="1"/>
  <c r="M1149" i="1"/>
  <c r="K1149" i="1"/>
  <c r="J1149" i="1"/>
  <c r="I1149" i="1"/>
  <c r="H1149" i="1"/>
  <c r="R1148" i="1"/>
  <c r="Q1148" i="1"/>
  <c r="P1148" i="1"/>
  <c r="N1148" i="1"/>
  <c r="M1148" i="1"/>
  <c r="K1148" i="1"/>
  <c r="J1148" i="1"/>
  <c r="I1148" i="1"/>
  <c r="H1148" i="1"/>
  <c r="R1147" i="1"/>
  <c r="Q1147" i="1"/>
  <c r="P1147" i="1"/>
  <c r="N1147" i="1"/>
  <c r="M1147" i="1"/>
  <c r="K1147" i="1"/>
  <c r="J1147" i="1"/>
  <c r="I1147" i="1"/>
  <c r="H1147" i="1"/>
  <c r="R1146" i="1"/>
  <c r="Q1146" i="1"/>
  <c r="P1146" i="1"/>
  <c r="N1146" i="1"/>
  <c r="M1146" i="1"/>
  <c r="K1146" i="1"/>
  <c r="J1146" i="1"/>
  <c r="I1146" i="1"/>
  <c r="H1146" i="1"/>
  <c r="R1145" i="1"/>
  <c r="Q1145" i="1"/>
  <c r="P1145" i="1"/>
  <c r="N1145" i="1"/>
  <c r="M1145" i="1"/>
  <c r="K1145" i="1"/>
  <c r="J1145" i="1"/>
  <c r="I1145" i="1"/>
  <c r="H1145" i="1"/>
  <c r="R1144" i="1"/>
  <c r="Q1144" i="1"/>
  <c r="P1144" i="1"/>
  <c r="N1144" i="1"/>
  <c r="M1144" i="1"/>
  <c r="K1144" i="1"/>
  <c r="J1144" i="1"/>
  <c r="I1144" i="1"/>
  <c r="H1144" i="1"/>
  <c r="R1143" i="1"/>
  <c r="Q1143" i="1"/>
  <c r="P1143" i="1"/>
  <c r="N1143" i="1"/>
  <c r="M1143" i="1"/>
  <c r="K1143" i="1"/>
  <c r="J1143" i="1"/>
  <c r="I1143" i="1"/>
  <c r="H1143" i="1"/>
  <c r="R1142" i="1"/>
  <c r="Q1142" i="1"/>
  <c r="P1142" i="1"/>
  <c r="N1142" i="1"/>
  <c r="M1142" i="1"/>
  <c r="K1142" i="1"/>
  <c r="J1142" i="1"/>
  <c r="I1142" i="1"/>
  <c r="H1142" i="1"/>
  <c r="R1141" i="1"/>
  <c r="Q1141" i="1"/>
  <c r="P1141" i="1"/>
  <c r="N1141" i="1"/>
  <c r="M1141" i="1"/>
  <c r="K1141" i="1"/>
  <c r="J1141" i="1"/>
  <c r="I1141" i="1"/>
  <c r="H1141" i="1"/>
  <c r="R1140" i="1"/>
  <c r="Q1140" i="1"/>
  <c r="P1140" i="1"/>
  <c r="N1140" i="1"/>
  <c r="M1140" i="1"/>
  <c r="K1140" i="1"/>
  <c r="J1140" i="1"/>
  <c r="I1140" i="1"/>
  <c r="H1140" i="1"/>
  <c r="R1139" i="1"/>
  <c r="Q1139" i="1"/>
  <c r="P1139" i="1"/>
  <c r="N1139" i="1"/>
  <c r="M1139" i="1"/>
  <c r="K1139" i="1"/>
  <c r="J1139" i="1"/>
  <c r="I1139" i="1"/>
  <c r="H1139" i="1"/>
  <c r="R1138" i="1"/>
  <c r="Q1138" i="1"/>
  <c r="P1138" i="1"/>
  <c r="N1138" i="1"/>
  <c r="M1138" i="1"/>
  <c r="K1138" i="1"/>
  <c r="J1138" i="1"/>
  <c r="I1138" i="1"/>
  <c r="H1138" i="1"/>
  <c r="R1137" i="1"/>
  <c r="Q1137" i="1"/>
  <c r="P1137" i="1"/>
  <c r="N1137" i="1"/>
  <c r="M1137" i="1"/>
  <c r="K1137" i="1"/>
  <c r="J1137" i="1"/>
  <c r="I1137" i="1"/>
  <c r="H1137" i="1"/>
  <c r="R1136" i="1"/>
  <c r="Q1136" i="1"/>
  <c r="P1136" i="1"/>
  <c r="N1136" i="1"/>
  <c r="M1136" i="1"/>
  <c r="K1136" i="1"/>
  <c r="J1136" i="1"/>
  <c r="I1136" i="1"/>
  <c r="H1136" i="1"/>
  <c r="R1135" i="1"/>
  <c r="Q1135" i="1"/>
  <c r="P1135" i="1"/>
  <c r="N1135" i="1"/>
  <c r="M1135" i="1"/>
  <c r="K1135" i="1"/>
  <c r="J1135" i="1"/>
  <c r="I1135" i="1"/>
  <c r="H1135" i="1"/>
  <c r="R1134" i="1"/>
  <c r="Q1134" i="1"/>
  <c r="P1134" i="1"/>
  <c r="N1134" i="1"/>
  <c r="M1134" i="1"/>
  <c r="K1134" i="1"/>
  <c r="J1134" i="1"/>
  <c r="I1134" i="1"/>
  <c r="H1134" i="1"/>
  <c r="R1133" i="1"/>
  <c r="Q1133" i="1"/>
  <c r="P1133" i="1"/>
  <c r="N1133" i="1"/>
  <c r="M1133" i="1"/>
  <c r="K1133" i="1"/>
  <c r="J1133" i="1"/>
  <c r="I1133" i="1"/>
  <c r="H1133" i="1"/>
  <c r="R1132" i="1"/>
  <c r="Q1132" i="1"/>
  <c r="P1132" i="1"/>
  <c r="N1132" i="1"/>
  <c r="M1132" i="1"/>
  <c r="K1132" i="1"/>
  <c r="J1132" i="1"/>
  <c r="I1132" i="1"/>
  <c r="H1132" i="1"/>
  <c r="R1131" i="1"/>
  <c r="Q1131" i="1"/>
  <c r="P1131" i="1"/>
  <c r="N1131" i="1"/>
  <c r="M1131" i="1"/>
  <c r="K1131" i="1"/>
  <c r="J1131" i="1"/>
  <c r="I1131" i="1"/>
  <c r="H1131" i="1"/>
  <c r="R1130" i="1"/>
  <c r="Q1130" i="1"/>
  <c r="P1130" i="1"/>
  <c r="N1130" i="1"/>
  <c r="M1130" i="1"/>
  <c r="K1130" i="1"/>
  <c r="J1130" i="1"/>
  <c r="I1130" i="1"/>
  <c r="H1130" i="1"/>
  <c r="R1129" i="1"/>
  <c r="Q1129" i="1"/>
  <c r="P1129" i="1"/>
  <c r="N1129" i="1"/>
  <c r="M1129" i="1"/>
  <c r="K1129" i="1"/>
  <c r="J1129" i="1"/>
  <c r="I1129" i="1"/>
  <c r="H1129" i="1"/>
  <c r="R1128" i="1"/>
  <c r="Q1128" i="1"/>
  <c r="P1128" i="1"/>
  <c r="N1128" i="1"/>
  <c r="M1128" i="1"/>
  <c r="K1128" i="1"/>
  <c r="J1128" i="1"/>
  <c r="I1128" i="1"/>
  <c r="H1128" i="1"/>
  <c r="R1127" i="1"/>
  <c r="Q1127" i="1"/>
  <c r="P1127" i="1"/>
  <c r="N1127" i="1"/>
  <c r="M1127" i="1"/>
  <c r="K1127" i="1"/>
  <c r="J1127" i="1"/>
  <c r="I1127" i="1"/>
  <c r="H1127" i="1"/>
  <c r="R1126" i="1"/>
  <c r="Q1126" i="1"/>
  <c r="P1126" i="1"/>
  <c r="N1126" i="1"/>
  <c r="M1126" i="1"/>
  <c r="K1126" i="1"/>
  <c r="J1126" i="1"/>
  <c r="I1126" i="1"/>
  <c r="H1126" i="1"/>
  <c r="R1125" i="1"/>
  <c r="Q1125" i="1"/>
  <c r="P1125" i="1"/>
  <c r="N1125" i="1"/>
  <c r="M1125" i="1"/>
  <c r="K1125" i="1"/>
  <c r="J1125" i="1"/>
  <c r="I1125" i="1"/>
  <c r="H1125" i="1"/>
  <c r="R1124" i="1"/>
  <c r="Q1124" i="1"/>
  <c r="P1124" i="1"/>
  <c r="N1124" i="1"/>
  <c r="M1124" i="1"/>
  <c r="K1124" i="1"/>
  <c r="J1124" i="1"/>
  <c r="I1124" i="1"/>
  <c r="H1124" i="1"/>
  <c r="R1123" i="1"/>
  <c r="Q1123" i="1"/>
  <c r="P1123" i="1"/>
  <c r="N1123" i="1"/>
  <c r="M1123" i="1"/>
  <c r="K1123" i="1"/>
  <c r="J1123" i="1"/>
  <c r="I1123" i="1"/>
  <c r="H1123" i="1"/>
  <c r="R1122" i="1"/>
  <c r="Q1122" i="1"/>
  <c r="P1122" i="1"/>
  <c r="N1122" i="1"/>
  <c r="M1122" i="1"/>
  <c r="K1122" i="1"/>
  <c r="J1122" i="1"/>
  <c r="I1122" i="1"/>
  <c r="H1122" i="1"/>
  <c r="R1121" i="1"/>
  <c r="Q1121" i="1"/>
  <c r="P1121" i="1"/>
  <c r="N1121" i="1"/>
  <c r="M1121" i="1"/>
  <c r="K1121" i="1"/>
  <c r="J1121" i="1"/>
  <c r="I1121" i="1"/>
  <c r="H1121" i="1"/>
  <c r="R1120" i="1"/>
  <c r="Q1120" i="1"/>
  <c r="P1120" i="1"/>
  <c r="N1120" i="1"/>
  <c r="M1120" i="1"/>
  <c r="K1120" i="1"/>
  <c r="J1120" i="1"/>
  <c r="I1120" i="1"/>
  <c r="H1120" i="1"/>
  <c r="R1119" i="1"/>
  <c r="Q1119" i="1"/>
  <c r="P1119" i="1"/>
  <c r="N1119" i="1"/>
  <c r="M1119" i="1"/>
  <c r="K1119" i="1"/>
  <c r="J1119" i="1"/>
  <c r="I1119" i="1"/>
  <c r="H1119" i="1"/>
  <c r="R1118" i="1"/>
  <c r="Q1118" i="1"/>
  <c r="P1118" i="1"/>
  <c r="N1118" i="1"/>
  <c r="M1118" i="1"/>
  <c r="K1118" i="1"/>
  <c r="J1118" i="1"/>
  <c r="I1118" i="1"/>
  <c r="H1118" i="1"/>
  <c r="R1117" i="1"/>
  <c r="Q1117" i="1"/>
  <c r="P1117" i="1"/>
  <c r="N1117" i="1"/>
  <c r="M1117" i="1"/>
  <c r="K1117" i="1"/>
  <c r="J1117" i="1"/>
  <c r="I1117" i="1"/>
  <c r="H1117" i="1"/>
  <c r="R1116" i="1"/>
  <c r="Q1116" i="1"/>
  <c r="P1116" i="1"/>
  <c r="N1116" i="1"/>
  <c r="M1116" i="1"/>
  <c r="K1116" i="1"/>
  <c r="J1116" i="1"/>
  <c r="I1116" i="1"/>
  <c r="H1116" i="1"/>
  <c r="R1115" i="1"/>
  <c r="Q1115" i="1"/>
  <c r="P1115" i="1"/>
  <c r="N1115" i="1"/>
  <c r="M1115" i="1"/>
  <c r="K1115" i="1"/>
  <c r="J1115" i="1"/>
  <c r="I1115" i="1"/>
  <c r="H1115" i="1"/>
  <c r="R1114" i="1"/>
  <c r="Q1114" i="1"/>
  <c r="P1114" i="1"/>
  <c r="N1114" i="1"/>
  <c r="M1114" i="1"/>
  <c r="K1114" i="1"/>
  <c r="J1114" i="1"/>
  <c r="I1114" i="1"/>
  <c r="H1114" i="1"/>
  <c r="R1113" i="1"/>
  <c r="Q1113" i="1"/>
  <c r="P1113" i="1"/>
  <c r="N1113" i="1"/>
  <c r="M1113" i="1"/>
  <c r="K1113" i="1"/>
  <c r="J1113" i="1"/>
  <c r="I1113" i="1"/>
  <c r="H1113" i="1"/>
  <c r="R1112" i="1"/>
  <c r="Q1112" i="1"/>
  <c r="P1112" i="1"/>
  <c r="N1112" i="1"/>
  <c r="M1112" i="1"/>
  <c r="K1112" i="1"/>
  <c r="J1112" i="1"/>
  <c r="I1112" i="1"/>
  <c r="H1112" i="1"/>
  <c r="R1111" i="1"/>
  <c r="Q1111" i="1"/>
  <c r="P1111" i="1"/>
  <c r="N1111" i="1"/>
  <c r="M1111" i="1"/>
  <c r="K1111" i="1"/>
  <c r="J1111" i="1"/>
  <c r="I1111" i="1"/>
  <c r="H1111" i="1"/>
  <c r="R1110" i="1"/>
  <c r="Q1110" i="1"/>
  <c r="P1110" i="1"/>
  <c r="N1110" i="1"/>
  <c r="M1110" i="1"/>
  <c r="K1110" i="1"/>
  <c r="J1110" i="1"/>
  <c r="I1110" i="1"/>
  <c r="H1110" i="1"/>
  <c r="R1109" i="1"/>
  <c r="Q1109" i="1"/>
  <c r="P1109" i="1"/>
  <c r="N1109" i="1"/>
  <c r="M1109" i="1"/>
  <c r="K1109" i="1"/>
  <c r="J1109" i="1"/>
  <c r="I1109" i="1"/>
  <c r="H1109" i="1"/>
  <c r="R1108" i="1"/>
  <c r="Q1108" i="1"/>
  <c r="P1108" i="1"/>
  <c r="N1108" i="1"/>
  <c r="M1108" i="1"/>
  <c r="K1108" i="1"/>
  <c r="J1108" i="1"/>
  <c r="I1108" i="1"/>
  <c r="H1108" i="1"/>
  <c r="R1107" i="1"/>
  <c r="Q1107" i="1"/>
  <c r="P1107" i="1"/>
  <c r="N1107" i="1"/>
  <c r="M1107" i="1"/>
  <c r="K1107" i="1"/>
  <c r="J1107" i="1"/>
  <c r="I1107" i="1"/>
  <c r="H1107" i="1"/>
  <c r="R1106" i="1"/>
  <c r="Q1106" i="1"/>
  <c r="P1106" i="1"/>
  <c r="N1106" i="1"/>
  <c r="M1106" i="1"/>
  <c r="K1106" i="1"/>
  <c r="J1106" i="1"/>
  <c r="I1106" i="1"/>
  <c r="H1106" i="1"/>
  <c r="R1105" i="1"/>
  <c r="Q1105" i="1"/>
  <c r="P1105" i="1"/>
  <c r="N1105" i="1"/>
  <c r="M1105" i="1"/>
  <c r="K1105" i="1"/>
  <c r="J1105" i="1"/>
  <c r="I1105" i="1"/>
  <c r="H1105" i="1"/>
  <c r="R1104" i="1"/>
  <c r="Q1104" i="1"/>
  <c r="P1104" i="1"/>
  <c r="N1104" i="1"/>
  <c r="M1104" i="1"/>
  <c r="K1104" i="1"/>
  <c r="J1104" i="1"/>
  <c r="I1104" i="1"/>
  <c r="H1104" i="1"/>
  <c r="R1103" i="1"/>
  <c r="Q1103" i="1"/>
  <c r="P1103" i="1"/>
  <c r="N1103" i="1"/>
  <c r="M1103" i="1"/>
  <c r="K1103" i="1"/>
  <c r="J1103" i="1"/>
  <c r="I1103" i="1"/>
  <c r="H1103" i="1"/>
  <c r="R1102" i="1"/>
  <c r="Q1102" i="1"/>
  <c r="P1102" i="1"/>
  <c r="N1102" i="1"/>
  <c r="M1102" i="1"/>
  <c r="K1102" i="1"/>
  <c r="J1102" i="1"/>
  <c r="I1102" i="1"/>
  <c r="H1102" i="1"/>
  <c r="R1101" i="1"/>
  <c r="Q1101" i="1"/>
  <c r="P1101" i="1"/>
  <c r="N1101" i="1"/>
  <c r="M1101" i="1"/>
  <c r="K1101" i="1"/>
  <c r="J1101" i="1"/>
  <c r="I1101" i="1"/>
  <c r="H1101" i="1"/>
  <c r="R1100" i="1"/>
  <c r="Q1100" i="1"/>
  <c r="P1100" i="1"/>
  <c r="N1100" i="1"/>
  <c r="M1100" i="1"/>
  <c r="K1100" i="1"/>
  <c r="J1100" i="1"/>
  <c r="I1100" i="1"/>
  <c r="H1100" i="1"/>
  <c r="R1099" i="1"/>
  <c r="Q1099" i="1"/>
  <c r="P1099" i="1"/>
  <c r="N1099" i="1"/>
  <c r="M1099" i="1"/>
  <c r="K1099" i="1"/>
  <c r="J1099" i="1"/>
  <c r="I1099" i="1"/>
  <c r="H1099" i="1"/>
  <c r="R1098" i="1"/>
  <c r="Q1098" i="1"/>
  <c r="P1098" i="1"/>
  <c r="N1098" i="1"/>
  <c r="M1098" i="1"/>
  <c r="K1098" i="1"/>
  <c r="J1098" i="1"/>
  <c r="I1098" i="1"/>
  <c r="H1098" i="1"/>
  <c r="R1097" i="1"/>
  <c r="Q1097" i="1"/>
  <c r="P1097" i="1"/>
  <c r="N1097" i="1"/>
  <c r="M1097" i="1"/>
  <c r="K1097" i="1"/>
  <c r="J1097" i="1"/>
  <c r="I1097" i="1"/>
  <c r="H1097" i="1"/>
  <c r="R1096" i="1"/>
  <c r="Q1096" i="1"/>
  <c r="P1096" i="1"/>
  <c r="N1096" i="1"/>
  <c r="M1096" i="1"/>
  <c r="K1096" i="1"/>
  <c r="J1096" i="1"/>
  <c r="I1096" i="1"/>
  <c r="H1096" i="1"/>
  <c r="R1095" i="1"/>
  <c r="Q1095" i="1"/>
  <c r="P1095" i="1"/>
  <c r="N1095" i="1"/>
  <c r="M1095" i="1"/>
  <c r="K1095" i="1"/>
  <c r="J1095" i="1"/>
  <c r="I1095" i="1"/>
  <c r="H1095" i="1"/>
  <c r="R1094" i="1"/>
  <c r="Q1094" i="1"/>
  <c r="P1094" i="1"/>
  <c r="N1094" i="1"/>
  <c r="M1094" i="1"/>
  <c r="K1094" i="1"/>
  <c r="J1094" i="1"/>
  <c r="I1094" i="1"/>
  <c r="H1094" i="1"/>
  <c r="R1093" i="1"/>
  <c r="Q1093" i="1"/>
  <c r="P1093" i="1"/>
  <c r="N1093" i="1"/>
  <c r="M1093" i="1"/>
  <c r="K1093" i="1"/>
  <c r="J1093" i="1"/>
  <c r="I1093" i="1"/>
  <c r="H1093" i="1"/>
  <c r="R1092" i="1"/>
  <c r="Q1092" i="1"/>
  <c r="P1092" i="1"/>
  <c r="N1092" i="1"/>
  <c r="M1092" i="1"/>
  <c r="K1092" i="1"/>
  <c r="J1092" i="1"/>
  <c r="I1092" i="1"/>
  <c r="H1092" i="1"/>
  <c r="R1091" i="1"/>
  <c r="Q1091" i="1"/>
  <c r="P1091" i="1"/>
  <c r="N1091" i="1"/>
  <c r="M1091" i="1"/>
  <c r="K1091" i="1"/>
  <c r="J1091" i="1"/>
  <c r="I1091" i="1"/>
  <c r="H1091" i="1"/>
  <c r="R1090" i="1"/>
  <c r="Q1090" i="1"/>
  <c r="P1090" i="1"/>
  <c r="N1090" i="1"/>
  <c r="M1090" i="1"/>
  <c r="K1090" i="1"/>
  <c r="J1090" i="1"/>
  <c r="I1090" i="1"/>
  <c r="H1090" i="1"/>
  <c r="R1089" i="1"/>
  <c r="Q1089" i="1"/>
  <c r="P1089" i="1"/>
  <c r="N1089" i="1"/>
  <c r="M1089" i="1"/>
  <c r="K1089" i="1"/>
  <c r="J1089" i="1"/>
  <c r="I1089" i="1"/>
  <c r="H1089" i="1"/>
  <c r="R1088" i="1"/>
  <c r="Q1088" i="1"/>
  <c r="P1088" i="1"/>
  <c r="N1088" i="1"/>
  <c r="M1088" i="1"/>
  <c r="K1088" i="1"/>
  <c r="J1088" i="1"/>
  <c r="I1088" i="1"/>
  <c r="H1088" i="1"/>
  <c r="R1087" i="1"/>
  <c r="Q1087" i="1"/>
  <c r="P1087" i="1"/>
  <c r="N1087" i="1"/>
  <c r="M1087" i="1"/>
  <c r="K1087" i="1"/>
  <c r="J1087" i="1"/>
  <c r="I1087" i="1"/>
  <c r="H1087" i="1"/>
  <c r="R1086" i="1"/>
  <c r="Q1086" i="1"/>
  <c r="P1086" i="1"/>
  <c r="N1086" i="1"/>
  <c r="M1086" i="1"/>
  <c r="K1086" i="1"/>
  <c r="J1086" i="1"/>
  <c r="I1086" i="1"/>
  <c r="H1086" i="1"/>
  <c r="R1085" i="1"/>
  <c r="Q1085" i="1"/>
  <c r="P1085" i="1"/>
  <c r="N1085" i="1"/>
  <c r="M1085" i="1"/>
  <c r="K1085" i="1"/>
  <c r="J1085" i="1"/>
  <c r="I1085" i="1"/>
  <c r="H1085" i="1"/>
  <c r="R1084" i="1"/>
  <c r="Q1084" i="1"/>
  <c r="P1084" i="1"/>
  <c r="N1084" i="1"/>
  <c r="M1084" i="1"/>
  <c r="K1084" i="1"/>
  <c r="J1084" i="1"/>
  <c r="I1084" i="1"/>
  <c r="H1084" i="1"/>
  <c r="R1083" i="1"/>
  <c r="Q1083" i="1"/>
  <c r="P1083" i="1"/>
  <c r="N1083" i="1"/>
  <c r="M1083" i="1"/>
  <c r="K1083" i="1"/>
  <c r="J1083" i="1"/>
  <c r="I1083" i="1"/>
  <c r="H1083" i="1"/>
  <c r="R1082" i="1"/>
  <c r="Q1082" i="1"/>
  <c r="P1082" i="1"/>
  <c r="N1082" i="1"/>
  <c r="M1082" i="1"/>
  <c r="K1082" i="1"/>
  <c r="J1082" i="1"/>
  <c r="I1082" i="1"/>
  <c r="H1082" i="1"/>
  <c r="R1081" i="1"/>
  <c r="Q1081" i="1"/>
  <c r="P1081" i="1"/>
  <c r="N1081" i="1"/>
  <c r="M1081" i="1"/>
  <c r="K1081" i="1"/>
  <c r="J1081" i="1"/>
  <c r="I1081" i="1"/>
  <c r="H1081" i="1"/>
  <c r="R1080" i="1"/>
  <c r="Q1080" i="1"/>
  <c r="P1080" i="1"/>
  <c r="N1080" i="1"/>
  <c r="M1080" i="1"/>
  <c r="K1080" i="1"/>
  <c r="J1080" i="1"/>
  <c r="I1080" i="1"/>
  <c r="H1080" i="1"/>
  <c r="R1079" i="1"/>
  <c r="Q1079" i="1"/>
  <c r="P1079" i="1"/>
  <c r="N1079" i="1"/>
  <c r="M1079" i="1"/>
  <c r="K1079" i="1"/>
  <c r="J1079" i="1"/>
  <c r="I1079" i="1"/>
  <c r="H1079" i="1"/>
  <c r="R1078" i="1"/>
  <c r="Q1078" i="1"/>
  <c r="P1078" i="1"/>
  <c r="N1078" i="1"/>
  <c r="M1078" i="1"/>
  <c r="K1078" i="1"/>
  <c r="J1078" i="1"/>
  <c r="I1078" i="1"/>
  <c r="H1078" i="1"/>
  <c r="R1077" i="1"/>
  <c r="Q1077" i="1"/>
  <c r="P1077" i="1"/>
  <c r="N1077" i="1"/>
  <c r="M1077" i="1"/>
  <c r="K1077" i="1"/>
  <c r="J1077" i="1"/>
  <c r="I1077" i="1"/>
  <c r="H1077" i="1"/>
  <c r="R1076" i="1"/>
  <c r="Q1076" i="1"/>
  <c r="P1076" i="1"/>
  <c r="N1076" i="1"/>
  <c r="M1076" i="1"/>
  <c r="K1076" i="1"/>
  <c r="J1076" i="1"/>
  <c r="I1076" i="1"/>
  <c r="H1076" i="1"/>
  <c r="R1075" i="1"/>
  <c r="Q1075" i="1"/>
  <c r="P1075" i="1"/>
  <c r="N1075" i="1"/>
  <c r="M1075" i="1"/>
  <c r="K1075" i="1"/>
  <c r="J1075" i="1"/>
  <c r="I1075" i="1"/>
  <c r="H1075" i="1"/>
  <c r="R1074" i="1"/>
  <c r="Q1074" i="1"/>
  <c r="P1074" i="1"/>
  <c r="N1074" i="1"/>
  <c r="M1074" i="1"/>
  <c r="K1074" i="1"/>
  <c r="J1074" i="1"/>
  <c r="I1074" i="1"/>
  <c r="H1074" i="1"/>
  <c r="R1073" i="1"/>
  <c r="Q1073" i="1"/>
  <c r="P1073" i="1"/>
  <c r="N1073" i="1"/>
  <c r="M1073" i="1"/>
  <c r="K1073" i="1"/>
  <c r="J1073" i="1"/>
  <c r="I1073" i="1"/>
  <c r="H1073" i="1"/>
  <c r="R1072" i="1"/>
  <c r="Q1072" i="1"/>
  <c r="P1072" i="1"/>
  <c r="N1072" i="1"/>
  <c r="M1072" i="1"/>
  <c r="K1072" i="1"/>
  <c r="J1072" i="1"/>
  <c r="I1072" i="1"/>
  <c r="H1072" i="1"/>
  <c r="R1071" i="1"/>
  <c r="Q1071" i="1"/>
  <c r="P1071" i="1"/>
  <c r="N1071" i="1"/>
  <c r="M1071" i="1"/>
  <c r="K1071" i="1"/>
  <c r="J1071" i="1"/>
  <c r="I1071" i="1"/>
  <c r="H1071" i="1"/>
  <c r="R1070" i="1"/>
  <c r="Q1070" i="1"/>
  <c r="P1070" i="1"/>
  <c r="N1070" i="1"/>
  <c r="M1070" i="1"/>
  <c r="K1070" i="1"/>
  <c r="J1070" i="1"/>
  <c r="I1070" i="1"/>
  <c r="H1070" i="1"/>
  <c r="R1069" i="1"/>
  <c r="Q1069" i="1"/>
  <c r="P1069" i="1"/>
  <c r="N1069" i="1"/>
  <c r="M1069" i="1"/>
  <c r="K1069" i="1"/>
  <c r="J1069" i="1"/>
  <c r="I1069" i="1"/>
  <c r="H1069" i="1"/>
  <c r="R1068" i="1"/>
  <c r="Q1068" i="1"/>
  <c r="P1068" i="1"/>
  <c r="N1068" i="1"/>
  <c r="M1068" i="1"/>
  <c r="K1068" i="1"/>
  <c r="J1068" i="1"/>
  <c r="I1068" i="1"/>
  <c r="H1068" i="1"/>
  <c r="R1067" i="1"/>
  <c r="Q1067" i="1"/>
  <c r="P1067" i="1"/>
  <c r="N1067" i="1"/>
  <c r="M1067" i="1"/>
  <c r="K1067" i="1"/>
  <c r="J1067" i="1"/>
  <c r="I1067" i="1"/>
  <c r="H1067" i="1"/>
  <c r="R1066" i="1"/>
  <c r="Q1066" i="1"/>
  <c r="P1066" i="1"/>
  <c r="N1066" i="1"/>
  <c r="M1066" i="1"/>
  <c r="K1066" i="1"/>
  <c r="J1066" i="1"/>
  <c r="I1066" i="1"/>
  <c r="H1066" i="1"/>
  <c r="R1065" i="1"/>
  <c r="Q1065" i="1"/>
  <c r="P1065" i="1"/>
  <c r="N1065" i="1"/>
  <c r="M1065" i="1"/>
  <c r="K1065" i="1"/>
  <c r="J1065" i="1"/>
  <c r="I1065" i="1"/>
  <c r="H1065" i="1"/>
  <c r="R1064" i="1"/>
  <c r="Q1064" i="1"/>
  <c r="P1064" i="1"/>
  <c r="N1064" i="1"/>
  <c r="M1064" i="1"/>
  <c r="K1064" i="1"/>
  <c r="J1064" i="1"/>
  <c r="I1064" i="1"/>
  <c r="H1064" i="1"/>
  <c r="R1063" i="1"/>
  <c r="Q1063" i="1"/>
  <c r="P1063" i="1"/>
  <c r="N1063" i="1"/>
  <c r="M1063" i="1"/>
  <c r="K1063" i="1"/>
  <c r="J1063" i="1"/>
  <c r="I1063" i="1"/>
  <c r="H1063" i="1"/>
  <c r="R1062" i="1"/>
  <c r="Q1062" i="1"/>
  <c r="P1062" i="1"/>
  <c r="N1062" i="1"/>
  <c r="M1062" i="1"/>
  <c r="K1062" i="1"/>
  <c r="J1062" i="1"/>
  <c r="I1062" i="1"/>
  <c r="H1062" i="1"/>
  <c r="R1061" i="1"/>
  <c r="Q1061" i="1"/>
  <c r="P1061" i="1"/>
  <c r="N1061" i="1"/>
  <c r="M1061" i="1"/>
  <c r="K1061" i="1"/>
  <c r="J1061" i="1"/>
  <c r="I1061" i="1"/>
  <c r="H1061" i="1"/>
  <c r="R1060" i="1"/>
  <c r="Q1060" i="1"/>
  <c r="P1060" i="1"/>
  <c r="N1060" i="1"/>
  <c r="M1060" i="1"/>
  <c r="K1060" i="1"/>
  <c r="J1060" i="1"/>
  <c r="I1060" i="1"/>
  <c r="H1060" i="1"/>
  <c r="R1059" i="1"/>
  <c r="Q1059" i="1"/>
  <c r="P1059" i="1"/>
  <c r="N1059" i="1"/>
  <c r="M1059" i="1"/>
  <c r="K1059" i="1"/>
  <c r="J1059" i="1"/>
  <c r="I1059" i="1"/>
  <c r="H1059" i="1"/>
  <c r="R1058" i="1"/>
  <c r="Q1058" i="1"/>
  <c r="P1058" i="1"/>
  <c r="N1058" i="1"/>
  <c r="M1058" i="1"/>
  <c r="K1058" i="1"/>
  <c r="J1058" i="1"/>
  <c r="I1058" i="1"/>
  <c r="H1058" i="1"/>
  <c r="R1057" i="1"/>
  <c r="Q1057" i="1"/>
  <c r="P1057" i="1"/>
  <c r="N1057" i="1"/>
  <c r="M1057" i="1"/>
  <c r="K1057" i="1"/>
  <c r="J1057" i="1"/>
  <c r="I1057" i="1"/>
  <c r="H1057" i="1"/>
  <c r="R1056" i="1"/>
  <c r="Q1056" i="1"/>
  <c r="P1056" i="1"/>
  <c r="N1056" i="1"/>
  <c r="M1056" i="1"/>
  <c r="K1056" i="1"/>
  <c r="J1056" i="1"/>
  <c r="I1056" i="1"/>
  <c r="H1056" i="1"/>
  <c r="R1055" i="1"/>
  <c r="Q1055" i="1"/>
  <c r="P1055" i="1"/>
  <c r="N1055" i="1"/>
  <c r="M1055" i="1"/>
  <c r="K1055" i="1"/>
  <c r="J1055" i="1"/>
  <c r="I1055" i="1"/>
  <c r="H1055" i="1"/>
  <c r="R1054" i="1"/>
  <c r="Q1054" i="1"/>
  <c r="P1054" i="1"/>
  <c r="N1054" i="1"/>
  <c r="M1054" i="1"/>
  <c r="K1054" i="1"/>
  <c r="J1054" i="1"/>
  <c r="I1054" i="1"/>
  <c r="H1054" i="1"/>
  <c r="R1053" i="1"/>
  <c r="Q1053" i="1"/>
  <c r="P1053" i="1"/>
  <c r="N1053" i="1"/>
  <c r="M1053" i="1"/>
  <c r="K1053" i="1"/>
  <c r="J1053" i="1"/>
  <c r="I1053" i="1"/>
  <c r="H1053" i="1"/>
  <c r="R1052" i="1"/>
  <c r="Q1052" i="1"/>
  <c r="P1052" i="1"/>
  <c r="N1052" i="1"/>
  <c r="M1052" i="1"/>
  <c r="K1052" i="1"/>
  <c r="J1052" i="1"/>
  <c r="I1052" i="1"/>
  <c r="H1052" i="1"/>
  <c r="R1051" i="1"/>
  <c r="Q1051" i="1"/>
  <c r="P1051" i="1"/>
  <c r="N1051" i="1"/>
  <c r="M1051" i="1"/>
  <c r="K1051" i="1"/>
  <c r="J1051" i="1"/>
  <c r="I1051" i="1"/>
  <c r="H1051" i="1"/>
  <c r="R1050" i="1"/>
  <c r="Q1050" i="1"/>
  <c r="P1050" i="1"/>
  <c r="N1050" i="1"/>
  <c r="M1050" i="1"/>
  <c r="K1050" i="1"/>
  <c r="J1050" i="1"/>
  <c r="I1050" i="1"/>
  <c r="H1050" i="1"/>
  <c r="R1049" i="1"/>
  <c r="Q1049" i="1"/>
  <c r="P1049" i="1"/>
  <c r="N1049" i="1"/>
  <c r="M1049" i="1"/>
  <c r="K1049" i="1"/>
  <c r="J1049" i="1"/>
  <c r="I1049" i="1"/>
  <c r="H1049" i="1"/>
  <c r="R1048" i="1"/>
  <c r="Q1048" i="1"/>
  <c r="P1048" i="1"/>
  <c r="N1048" i="1"/>
  <c r="M1048" i="1"/>
  <c r="K1048" i="1"/>
  <c r="J1048" i="1"/>
  <c r="I1048" i="1"/>
  <c r="H1048" i="1"/>
  <c r="R1047" i="1"/>
  <c r="Q1047" i="1"/>
  <c r="P1047" i="1"/>
  <c r="N1047" i="1"/>
  <c r="M1047" i="1"/>
  <c r="K1047" i="1"/>
  <c r="J1047" i="1"/>
  <c r="I1047" i="1"/>
  <c r="H1047" i="1"/>
  <c r="R1046" i="1"/>
  <c r="Q1046" i="1"/>
  <c r="P1046" i="1"/>
  <c r="N1046" i="1"/>
  <c r="M1046" i="1"/>
  <c r="K1046" i="1"/>
  <c r="J1046" i="1"/>
  <c r="I1046" i="1"/>
  <c r="H1046" i="1"/>
  <c r="R1045" i="1"/>
  <c r="Q1045" i="1"/>
  <c r="P1045" i="1"/>
  <c r="N1045" i="1"/>
  <c r="M1045" i="1"/>
  <c r="K1045" i="1"/>
  <c r="J1045" i="1"/>
  <c r="I1045" i="1"/>
  <c r="H1045" i="1"/>
  <c r="R1044" i="1"/>
  <c r="Q1044" i="1"/>
  <c r="P1044" i="1"/>
  <c r="N1044" i="1"/>
  <c r="M1044" i="1"/>
  <c r="K1044" i="1"/>
  <c r="J1044" i="1"/>
  <c r="I1044" i="1"/>
  <c r="H1044" i="1"/>
  <c r="R1043" i="1"/>
  <c r="Q1043" i="1"/>
  <c r="P1043" i="1"/>
  <c r="N1043" i="1"/>
  <c r="M1043" i="1"/>
  <c r="K1043" i="1"/>
  <c r="J1043" i="1"/>
  <c r="I1043" i="1"/>
  <c r="H1043" i="1"/>
  <c r="R1042" i="1"/>
  <c r="Q1042" i="1"/>
  <c r="P1042" i="1"/>
  <c r="N1042" i="1"/>
  <c r="M1042" i="1"/>
  <c r="K1042" i="1"/>
  <c r="J1042" i="1"/>
  <c r="I1042" i="1"/>
  <c r="H1042" i="1"/>
  <c r="R1041" i="1"/>
  <c r="Q1041" i="1"/>
  <c r="P1041" i="1"/>
  <c r="N1041" i="1"/>
  <c r="M1041" i="1"/>
  <c r="K1041" i="1"/>
  <c r="J1041" i="1"/>
  <c r="I1041" i="1"/>
  <c r="H1041" i="1"/>
  <c r="R1040" i="1"/>
  <c r="Q1040" i="1"/>
  <c r="P1040" i="1"/>
  <c r="N1040" i="1"/>
  <c r="M1040" i="1"/>
  <c r="K1040" i="1"/>
  <c r="J1040" i="1"/>
  <c r="I1040" i="1"/>
  <c r="H1040" i="1"/>
  <c r="R1039" i="1"/>
  <c r="Q1039" i="1"/>
  <c r="P1039" i="1"/>
  <c r="N1039" i="1"/>
  <c r="M1039" i="1"/>
  <c r="K1039" i="1"/>
  <c r="J1039" i="1"/>
  <c r="I1039" i="1"/>
  <c r="H1039" i="1"/>
  <c r="R1038" i="1"/>
  <c r="Q1038" i="1"/>
  <c r="P1038" i="1"/>
  <c r="N1038" i="1"/>
  <c r="M1038" i="1"/>
  <c r="K1038" i="1"/>
  <c r="J1038" i="1"/>
  <c r="I1038" i="1"/>
  <c r="H1038" i="1"/>
  <c r="R1037" i="1"/>
  <c r="Q1037" i="1"/>
  <c r="P1037" i="1"/>
  <c r="N1037" i="1"/>
  <c r="M1037" i="1"/>
  <c r="K1037" i="1"/>
  <c r="J1037" i="1"/>
  <c r="I1037" i="1"/>
  <c r="H1037" i="1"/>
  <c r="R1036" i="1"/>
  <c r="Q1036" i="1"/>
  <c r="P1036" i="1"/>
  <c r="N1036" i="1"/>
  <c r="M1036" i="1"/>
  <c r="K1036" i="1"/>
  <c r="J1036" i="1"/>
  <c r="I1036" i="1"/>
  <c r="H1036" i="1"/>
  <c r="R1035" i="1"/>
  <c r="Q1035" i="1"/>
  <c r="P1035" i="1"/>
  <c r="N1035" i="1"/>
  <c r="M1035" i="1"/>
  <c r="K1035" i="1"/>
  <c r="J1035" i="1"/>
  <c r="I1035" i="1"/>
  <c r="H1035" i="1"/>
  <c r="R1034" i="1"/>
  <c r="Q1034" i="1"/>
  <c r="P1034" i="1"/>
  <c r="N1034" i="1"/>
  <c r="M1034" i="1"/>
  <c r="K1034" i="1"/>
  <c r="J1034" i="1"/>
  <c r="I1034" i="1"/>
  <c r="H1034" i="1"/>
  <c r="R1033" i="1"/>
  <c r="Q1033" i="1"/>
  <c r="P1033" i="1"/>
  <c r="N1033" i="1"/>
  <c r="M1033" i="1"/>
  <c r="K1033" i="1"/>
  <c r="J1033" i="1"/>
  <c r="I1033" i="1"/>
  <c r="H1033" i="1"/>
  <c r="R1032" i="1"/>
  <c r="Q1032" i="1"/>
  <c r="P1032" i="1"/>
  <c r="N1032" i="1"/>
  <c r="M1032" i="1"/>
  <c r="K1032" i="1"/>
  <c r="J1032" i="1"/>
  <c r="I1032" i="1"/>
  <c r="H1032" i="1"/>
  <c r="R1031" i="1"/>
  <c r="Q1031" i="1"/>
  <c r="P1031" i="1"/>
  <c r="N1031" i="1"/>
  <c r="M1031" i="1"/>
  <c r="K1031" i="1"/>
  <c r="J1031" i="1"/>
  <c r="I1031" i="1"/>
  <c r="H1031" i="1"/>
  <c r="R1030" i="1"/>
  <c r="Q1030" i="1"/>
  <c r="P1030" i="1"/>
  <c r="N1030" i="1"/>
  <c r="M1030" i="1"/>
  <c r="K1030" i="1"/>
  <c r="J1030" i="1"/>
  <c r="I1030" i="1"/>
  <c r="H1030" i="1"/>
  <c r="R1029" i="1"/>
  <c r="Q1029" i="1"/>
  <c r="P1029" i="1"/>
  <c r="N1029" i="1"/>
  <c r="M1029" i="1"/>
  <c r="K1029" i="1"/>
  <c r="J1029" i="1"/>
  <c r="I1029" i="1"/>
  <c r="H1029" i="1"/>
  <c r="R1028" i="1"/>
  <c r="Q1028" i="1"/>
  <c r="P1028" i="1"/>
  <c r="N1028" i="1"/>
  <c r="M1028" i="1"/>
  <c r="K1028" i="1"/>
  <c r="J1028" i="1"/>
  <c r="I1028" i="1"/>
  <c r="H1028" i="1"/>
  <c r="R1027" i="1"/>
  <c r="Q1027" i="1"/>
  <c r="P1027" i="1"/>
  <c r="N1027" i="1"/>
  <c r="M1027" i="1"/>
  <c r="K1027" i="1"/>
  <c r="J1027" i="1"/>
  <c r="I1027" i="1"/>
  <c r="H1027" i="1"/>
  <c r="R1026" i="1"/>
  <c r="Q1026" i="1"/>
  <c r="P1026" i="1"/>
  <c r="N1026" i="1"/>
  <c r="M1026" i="1"/>
  <c r="K1026" i="1"/>
  <c r="J1026" i="1"/>
  <c r="I1026" i="1"/>
  <c r="H1026" i="1"/>
  <c r="R1025" i="1"/>
  <c r="Q1025" i="1"/>
  <c r="P1025" i="1"/>
  <c r="N1025" i="1"/>
  <c r="M1025" i="1"/>
  <c r="K1025" i="1"/>
  <c r="J1025" i="1"/>
  <c r="I1025" i="1"/>
  <c r="H1025" i="1"/>
  <c r="R1024" i="1"/>
  <c r="Q1024" i="1"/>
  <c r="P1024" i="1"/>
  <c r="N1024" i="1"/>
  <c r="M1024" i="1"/>
  <c r="K1024" i="1"/>
  <c r="J1024" i="1"/>
  <c r="I1024" i="1"/>
  <c r="H1024" i="1"/>
  <c r="R1023" i="1"/>
  <c r="Q1023" i="1"/>
  <c r="P1023" i="1"/>
  <c r="N1023" i="1"/>
  <c r="M1023" i="1"/>
  <c r="K1023" i="1"/>
  <c r="J1023" i="1"/>
  <c r="I1023" i="1"/>
  <c r="H1023" i="1"/>
  <c r="R1022" i="1"/>
  <c r="Q1022" i="1"/>
  <c r="P1022" i="1"/>
  <c r="N1022" i="1"/>
  <c r="M1022" i="1"/>
  <c r="K1022" i="1"/>
  <c r="J1022" i="1"/>
  <c r="I1022" i="1"/>
  <c r="H1022" i="1"/>
  <c r="R1021" i="1"/>
  <c r="Q1021" i="1"/>
  <c r="P1021" i="1"/>
  <c r="N1021" i="1"/>
  <c r="M1021" i="1"/>
  <c r="K1021" i="1"/>
  <c r="J1021" i="1"/>
  <c r="I1021" i="1"/>
  <c r="H1021" i="1"/>
  <c r="R1020" i="1"/>
  <c r="Q1020" i="1"/>
  <c r="P1020" i="1"/>
  <c r="N1020" i="1"/>
  <c r="M1020" i="1"/>
  <c r="K1020" i="1"/>
  <c r="J1020" i="1"/>
  <c r="I1020" i="1"/>
  <c r="H1020" i="1"/>
  <c r="R1019" i="1"/>
  <c r="Q1019" i="1"/>
  <c r="P1019" i="1"/>
  <c r="N1019" i="1"/>
  <c r="M1019" i="1"/>
  <c r="K1019" i="1"/>
  <c r="J1019" i="1"/>
  <c r="I1019" i="1"/>
  <c r="H1019" i="1"/>
  <c r="R1018" i="1"/>
  <c r="Q1018" i="1"/>
  <c r="P1018" i="1"/>
  <c r="N1018" i="1"/>
  <c r="M1018" i="1"/>
  <c r="K1018" i="1"/>
  <c r="J1018" i="1"/>
  <c r="I1018" i="1"/>
  <c r="H1018" i="1"/>
  <c r="R1017" i="1"/>
  <c r="Q1017" i="1"/>
  <c r="P1017" i="1"/>
  <c r="N1017" i="1"/>
  <c r="M1017" i="1"/>
  <c r="K1017" i="1"/>
  <c r="J1017" i="1"/>
  <c r="I1017" i="1"/>
  <c r="H1017" i="1"/>
  <c r="R1016" i="1"/>
  <c r="Q1016" i="1"/>
  <c r="P1016" i="1"/>
  <c r="N1016" i="1"/>
  <c r="M1016" i="1"/>
  <c r="K1016" i="1"/>
  <c r="J1016" i="1"/>
  <c r="I1016" i="1"/>
  <c r="H1016" i="1"/>
  <c r="R1015" i="1"/>
  <c r="Q1015" i="1"/>
  <c r="P1015" i="1"/>
  <c r="N1015" i="1"/>
  <c r="M1015" i="1"/>
  <c r="K1015" i="1"/>
  <c r="J1015" i="1"/>
  <c r="I1015" i="1"/>
  <c r="H1015" i="1"/>
  <c r="R1014" i="1"/>
  <c r="Q1014" i="1"/>
  <c r="P1014" i="1"/>
  <c r="N1014" i="1"/>
  <c r="M1014" i="1"/>
  <c r="K1014" i="1"/>
  <c r="J1014" i="1"/>
  <c r="I1014" i="1"/>
  <c r="H1014" i="1"/>
  <c r="R1013" i="1"/>
  <c r="Q1013" i="1"/>
  <c r="P1013" i="1"/>
  <c r="N1013" i="1"/>
  <c r="M1013" i="1"/>
  <c r="K1013" i="1"/>
  <c r="J1013" i="1"/>
  <c r="I1013" i="1"/>
  <c r="H1013" i="1"/>
  <c r="R1012" i="1"/>
  <c r="Q1012" i="1"/>
  <c r="P1012" i="1"/>
  <c r="N1012" i="1"/>
  <c r="M1012" i="1"/>
  <c r="K1012" i="1"/>
  <c r="J1012" i="1"/>
  <c r="I1012" i="1"/>
  <c r="H1012" i="1"/>
  <c r="R1011" i="1"/>
  <c r="Q1011" i="1"/>
  <c r="P1011" i="1"/>
  <c r="N1011" i="1"/>
  <c r="M1011" i="1"/>
  <c r="K1011" i="1"/>
  <c r="J1011" i="1"/>
  <c r="I1011" i="1"/>
  <c r="H1011" i="1"/>
  <c r="R1010" i="1"/>
  <c r="Q1010" i="1"/>
  <c r="P1010" i="1"/>
  <c r="N1010" i="1"/>
  <c r="M1010" i="1"/>
  <c r="K1010" i="1"/>
  <c r="J1010" i="1"/>
  <c r="I1010" i="1"/>
  <c r="H1010" i="1"/>
  <c r="R1009" i="1"/>
  <c r="Q1009" i="1"/>
  <c r="P1009" i="1"/>
  <c r="N1009" i="1"/>
  <c r="M1009" i="1"/>
  <c r="K1009" i="1"/>
  <c r="J1009" i="1"/>
  <c r="I1009" i="1"/>
  <c r="H1009" i="1"/>
  <c r="R1008" i="1"/>
  <c r="Q1008" i="1"/>
  <c r="P1008" i="1"/>
  <c r="N1008" i="1"/>
  <c r="M1008" i="1"/>
  <c r="K1008" i="1"/>
  <c r="J1008" i="1"/>
  <c r="I1008" i="1"/>
  <c r="H1008" i="1"/>
  <c r="R1007" i="1"/>
  <c r="Q1007" i="1"/>
  <c r="P1007" i="1"/>
  <c r="N1007" i="1"/>
  <c r="M1007" i="1"/>
  <c r="K1007" i="1"/>
  <c r="J1007" i="1"/>
  <c r="I1007" i="1"/>
  <c r="H1007" i="1"/>
  <c r="R1006" i="1"/>
  <c r="Q1006" i="1"/>
  <c r="P1006" i="1"/>
  <c r="N1006" i="1"/>
  <c r="M1006" i="1"/>
  <c r="K1006" i="1"/>
  <c r="J1006" i="1"/>
  <c r="I1006" i="1"/>
  <c r="H1006" i="1"/>
  <c r="R1005" i="1"/>
  <c r="Q1005" i="1"/>
  <c r="P1005" i="1"/>
  <c r="N1005" i="1"/>
  <c r="M1005" i="1"/>
  <c r="K1005" i="1"/>
  <c r="J1005" i="1"/>
  <c r="I1005" i="1"/>
  <c r="H1005" i="1"/>
  <c r="R1004" i="1"/>
  <c r="Q1004" i="1"/>
  <c r="P1004" i="1"/>
  <c r="N1004" i="1"/>
  <c r="M1004" i="1"/>
  <c r="K1004" i="1"/>
  <c r="J1004" i="1"/>
  <c r="I1004" i="1"/>
  <c r="H1004" i="1"/>
  <c r="R1003" i="1"/>
  <c r="Q1003" i="1"/>
  <c r="P1003" i="1"/>
  <c r="N1003" i="1"/>
  <c r="M1003" i="1"/>
  <c r="K1003" i="1"/>
  <c r="J1003" i="1"/>
  <c r="I1003" i="1"/>
  <c r="H1003" i="1"/>
  <c r="R1002" i="1"/>
  <c r="Q1002" i="1"/>
  <c r="P1002" i="1"/>
  <c r="N1002" i="1"/>
  <c r="M1002" i="1"/>
  <c r="K1002" i="1"/>
  <c r="J1002" i="1"/>
  <c r="I1002" i="1"/>
  <c r="H1002" i="1"/>
  <c r="R1001" i="1"/>
  <c r="Q1001" i="1"/>
  <c r="P1001" i="1"/>
  <c r="N1001" i="1"/>
  <c r="M1001" i="1"/>
  <c r="K1001" i="1"/>
  <c r="J1001" i="1"/>
  <c r="I1001" i="1"/>
  <c r="H1001" i="1"/>
  <c r="R1000" i="1"/>
  <c r="Q1000" i="1"/>
  <c r="P1000" i="1"/>
  <c r="N1000" i="1"/>
  <c r="M1000" i="1"/>
  <c r="K1000" i="1"/>
  <c r="J1000" i="1"/>
  <c r="I1000" i="1"/>
  <c r="H1000" i="1"/>
  <c r="R999" i="1"/>
  <c r="Q999" i="1"/>
  <c r="P999" i="1"/>
  <c r="N999" i="1"/>
  <c r="M999" i="1"/>
  <c r="K999" i="1"/>
  <c r="J999" i="1"/>
  <c r="I999" i="1"/>
  <c r="H999" i="1"/>
  <c r="R998" i="1"/>
  <c r="Q998" i="1"/>
  <c r="P998" i="1"/>
  <c r="N998" i="1"/>
  <c r="M998" i="1"/>
  <c r="K998" i="1"/>
  <c r="J998" i="1"/>
  <c r="I998" i="1"/>
  <c r="H998" i="1"/>
  <c r="R997" i="1"/>
  <c r="Q997" i="1"/>
  <c r="P997" i="1"/>
  <c r="N997" i="1"/>
  <c r="M997" i="1"/>
  <c r="K997" i="1"/>
  <c r="J997" i="1"/>
  <c r="I997" i="1"/>
  <c r="H997" i="1"/>
  <c r="R996" i="1"/>
  <c r="Q996" i="1"/>
  <c r="P996" i="1"/>
  <c r="N996" i="1"/>
  <c r="M996" i="1"/>
  <c r="K996" i="1"/>
  <c r="J996" i="1"/>
  <c r="I996" i="1"/>
  <c r="H996" i="1"/>
  <c r="R995" i="1"/>
  <c r="Q995" i="1"/>
  <c r="P995" i="1"/>
  <c r="N995" i="1"/>
  <c r="M995" i="1"/>
  <c r="K995" i="1"/>
  <c r="J995" i="1"/>
  <c r="I995" i="1"/>
  <c r="H995" i="1"/>
  <c r="R994" i="1"/>
  <c r="Q994" i="1"/>
  <c r="P994" i="1"/>
  <c r="N994" i="1"/>
  <c r="M994" i="1"/>
  <c r="K994" i="1"/>
  <c r="J994" i="1"/>
  <c r="I994" i="1"/>
  <c r="H994" i="1"/>
  <c r="R993" i="1"/>
  <c r="Q993" i="1"/>
  <c r="P993" i="1"/>
  <c r="N993" i="1"/>
  <c r="M993" i="1"/>
  <c r="K993" i="1"/>
  <c r="J993" i="1"/>
  <c r="I993" i="1"/>
  <c r="H993" i="1"/>
  <c r="R992" i="1"/>
  <c r="Q992" i="1"/>
  <c r="P992" i="1"/>
  <c r="N992" i="1"/>
  <c r="M992" i="1"/>
  <c r="K992" i="1"/>
  <c r="J992" i="1"/>
  <c r="I992" i="1"/>
  <c r="H992" i="1"/>
  <c r="R991" i="1"/>
  <c r="Q991" i="1"/>
  <c r="P991" i="1"/>
  <c r="N991" i="1"/>
  <c r="M991" i="1"/>
  <c r="K991" i="1"/>
  <c r="J991" i="1"/>
  <c r="I991" i="1"/>
  <c r="H991" i="1"/>
  <c r="R990" i="1"/>
  <c r="Q990" i="1"/>
  <c r="P990" i="1"/>
  <c r="N990" i="1"/>
  <c r="M990" i="1"/>
  <c r="K990" i="1"/>
  <c r="J990" i="1"/>
  <c r="I990" i="1"/>
  <c r="H990" i="1"/>
  <c r="R989" i="1"/>
  <c r="Q989" i="1"/>
  <c r="P989" i="1"/>
  <c r="N989" i="1"/>
  <c r="M989" i="1"/>
  <c r="K989" i="1"/>
  <c r="J989" i="1"/>
  <c r="I989" i="1"/>
  <c r="H989" i="1"/>
  <c r="R988" i="1"/>
  <c r="Q988" i="1"/>
  <c r="P988" i="1"/>
  <c r="N988" i="1"/>
  <c r="M988" i="1"/>
  <c r="K988" i="1"/>
  <c r="J988" i="1"/>
  <c r="I988" i="1"/>
  <c r="H988" i="1"/>
  <c r="R987" i="1"/>
  <c r="Q987" i="1"/>
  <c r="P987" i="1"/>
  <c r="N987" i="1"/>
  <c r="M987" i="1"/>
  <c r="K987" i="1"/>
  <c r="J987" i="1"/>
  <c r="I987" i="1"/>
  <c r="H987" i="1"/>
  <c r="R986" i="1"/>
  <c r="Q986" i="1"/>
  <c r="P986" i="1"/>
  <c r="N986" i="1"/>
  <c r="M986" i="1"/>
  <c r="K986" i="1"/>
  <c r="J986" i="1"/>
  <c r="I986" i="1"/>
  <c r="H986" i="1"/>
  <c r="R985" i="1"/>
  <c r="Q985" i="1"/>
  <c r="P985" i="1"/>
  <c r="N985" i="1"/>
  <c r="M985" i="1"/>
  <c r="K985" i="1"/>
  <c r="J985" i="1"/>
  <c r="I985" i="1"/>
  <c r="H985" i="1"/>
  <c r="R984" i="1"/>
  <c r="Q984" i="1"/>
  <c r="P984" i="1"/>
  <c r="N984" i="1"/>
  <c r="M984" i="1"/>
  <c r="K984" i="1"/>
  <c r="J984" i="1"/>
  <c r="I984" i="1"/>
  <c r="H984" i="1"/>
  <c r="R983" i="1"/>
  <c r="Q983" i="1"/>
  <c r="P983" i="1"/>
  <c r="N983" i="1"/>
  <c r="M983" i="1"/>
  <c r="K983" i="1"/>
  <c r="J983" i="1"/>
  <c r="I983" i="1"/>
  <c r="H983" i="1"/>
  <c r="R982" i="1"/>
  <c r="Q982" i="1"/>
  <c r="P982" i="1"/>
  <c r="N982" i="1"/>
  <c r="M982" i="1"/>
  <c r="K982" i="1"/>
  <c r="J982" i="1"/>
  <c r="I982" i="1"/>
  <c r="H982" i="1"/>
  <c r="R981" i="1"/>
  <c r="Q981" i="1"/>
  <c r="P981" i="1"/>
  <c r="N981" i="1"/>
  <c r="M981" i="1"/>
  <c r="K981" i="1"/>
  <c r="J981" i="1"/>
  <c r="I981" i="1"/>
  <c r="H981" i="1"/>
  <c r="R980" i="1"/>
  <c r="Q980" i="1"/>
  <c r="P980" i="1"/>
  <c r="N980" i="1"/>
  <c r="M980" i="1"/>
  <c r="K980" i="1"/>
  <c r="J980" i="1"/>
  <c r="I980" i="1"/>
  <c r="H980" i="1"/>
  <c r="R979" i="1"/>
  <c r="Q979" i="1"/>
  <c r="P979" i="1"/>
  <c r="N979" i="1"/>
  <c r="M979" i="1"/>
  <c r="K979" i="1"/>
  <c r="J979" i="1"/>
  <c r="I979" i="1"/>
  <c r="H979" i="1"/>
  <c r="R978" i="1"/>
  <c r="Q978" i="1"/>
  <c r="P978" i="1"/>
  <c r="N978" i="1"/>
  <c r="M978" i="1"/>
  <c r="K978" i="1"/>
  <c r="J978" i="1"/>
  <c r="I978" i="1"/>
  <c r="H978" i="1"/>
  <c r="R977" i="1"/>
  <c r="Q977" i="1"/>
  <c r="P977" i="1"/>
  <c r="N977" i="1"/>
  <c r="M977" i="1"/>
  <c r="K977" i="1"/>
  <c r="J977" i="1"/>
  <c r="I977" i="1"/>
  <c r="H977" i="1"/>
  <c r="R976" i="1"/>
  <c r="Q976" i="1"/>
  <c r="P976" i="1"/>
  <c r="N976" i="1"/>
  <c r="M976" i="1"/>
  <c r="K976" i="1"/>
  <c r="J976" i="1"/>
  <c r="I976" i="1"/>
  <c r="H976" i="1"/>
  <c r="R975" i="1"/>
  <c r="Q975" i="1"/>
  <c r="P975" i="1"/>
  <c r="N975" i="1"/>
  <c r="M975" i="1"/>
  <c r="K975" i="1"/>
  <c r="J975" i="1"/>
  <c r="I975" i="1"/>
  <c r="H975" i="1"/>
  <c r="R974" i="1"/>
  <c r="Q974" i="1"/>
  <c r="P974" i="1"/>
  <c r="N974" i="1"/>
  <c r="M974" i="1"/>
  <c r="K974" i="1"/>
  <c r="J974" i="1"/>
  <c r="I974" i="1"/>
  <c r="H974" i="1"/>
  <c r="R973" i="1"/>
  <c r="Q973" i="1"/>
  <c r="P973" i="1"/>
  <c r="N973" i="1"/>
  <c r="M973" i="1"/>
  <c r="K973" i="1"/>
  <c r="J973" i="1"/>
  <c r="I973" i="1"/>
  <c r="H973" i="1"/>
  <c r="R972" i="1"/>
  <c r="Q972" i="1"/>
  <c r="P972" i="1"/>
  <c r="N972" i="1"/>
  <c r="M972" i="1"/>
  <c r="K972" i="1"/>
  <c r="J972" i="1"/>
  <c r="I972" i="1"/>
  <c r="H972" i="1"/>
  <c r="R971" i="1"/>
  <c r="Q971" i="1"/>
  <c r="P971" i="1"/>
  <c r="N971" i="1"/>
  <c r="M971" i="1"/>
  <c r="K971" i="1"/>
  <c r="J971" i="1"/>
  <c r="I971" i="1"/>
  <c r="H971" i="1"/>
  <c r="R970" i="1"/>
  <c r="Q970" i="1"/>
  <c r="P970" i="1"/>
  <c r="N970" i="1"/>
  <c r="M970" i="1"/>
  <c r="K970" i="1"/>
  <c r="J970" i="1"/>
  <c r="I970" i="1"/>
  <c r="H970" i="1"/>
  <c r="R969" i="1"/>
  <c r="Q969" i="1"/>
  <c r="P969" i="1"/>
  <c r="N969" i="1"/>
  <c r="M969" i="1"/>
  <c r="K969" i="1"/>
  <c r="J969" i="1"/>
  <c r="I969" i="1"/>
  <c r="H969" i="1"/>
  <c r="R968" i="1"/>
  <c r="Q968" i="1"/>
  <c r="P968" i="1"/>
  <c r="N968" i="1"/>
  <c r="M968" i="1"/>
  <c r="K968" i="1"/>
  <c r="J968" i="1"/>
  <c r="I968" i="1"/>
  <c r="H968" i="1"/>
  <c r="R967" i="1"/>
  <c r="Q967" i="1"/>
  <c r="P967" i="1"/>
  <c r="N967" i="1"/>
  <c r="M967" i="1"/>
  <c r="K967" i="1"/>
  <c r="J967" i="1"/>
  <c r="I967" i="1"/>
  <c r="H967" i="1"/>
  <c r="R966" i="1"/>
  <c r="Q966" i="1"/>
  <c r="P966" i="1"/>
  <c r="N966" i="1"/>
  <c r="M966" i="1"/>
  <c r="K966" i="1"/>
  <c r="J966" i="1"/>
  <c r="I966" i="1"/>
  <c r="H966" i="1"/>
  <c r="R965" i="1"/>
  <c r="Q965" i="1"/>
  <c r="P965" i="1"/>
  <c r="N965" i="1"/>
  <c r="M965" i="1"/>
  <c r="K965" i="1"/>
  <c r="J965" i="1"/>
  <c r="I965" i="1"/>
  <c r="H965" i="1"/>
  <c r="R964" i="1"/>
  <c r="Q964" i="1"/>
  <c r="P964" i="1"/>
  <c r="N964" i="1"/>
  <c r="M964" i="1"/>
  <c r="K964" i="1"/>
  <c r="J964" i="1"/>
  <c r="I964" i="1"/>
  <c r="H964" i="1"/>
  <c r="R963" i="1"/>
  <c r="Q963" i="1"/>
  <c r="P963" i="1"/>
  <c r="N963" i="1"/>
  <c r="M963" i="1"/>
  <c r="K963" i="1"/>
  <c r="J963" i="1"/>
  <c r="I963" i="1"/>
  <c r="H963" i="1"/>
  <c r="R962" i="1"/>
  <c r="Q962" i="1"/>
  <c r="P962" i="1"/>
  <c r="N962" i="1"/>
  <c r="M962" i="1"/>
  <c r="K962" i="1"/>
  <c r="J962" i="1"/>
  <c r="I962" i="1"/>
  <c r="H962" i="1"/>
  <c r="R961" i="1"/>
  <c r="Q961" i="1"/>
  <c r="P961" i="1"/>
  <c r="N961" i="1"/>
  <c r="M961" i="1"/>
  <c r="K961" i="1"/>
  <c r="J961" i="1"/>
  <c r="I961" i="1"/>
  <c r="H961" i="1"/>
  <c r="R960" i="1"/>
  <c r="Q960" i="1"/>
  <c r="P960" i="1"/>
  <c r="N960" i="1"/>
  <c r="M960" i="1"/>
  <c r="K960" i="1"/>
  <c r="J960" i="1"/>
  <c r="I960" i="1"/>
  <c r="H960" i="1"/>
  <c r="R959" i="1"/>
  <c r="Q959" i="1"/>
  <c r="P959" i="1"/>
  <c r="N959" i="1"/>
  <c r="M959" i="1"/>
  <c r="K959" i="1"/>
  <c r="J959" i="1"/>
  <c r="I959" i="1"/>
  <c r="H959" i="1"/>
  <c r="R958" i="1"/>
  <c r="Q958" i="1"/>
  <c r="P958" i="1"/>
  <c r="N958" i="1"/>
  <c r="M958" i="1"/>
  <c r="K958" i="1"/>
  <c r="J958" i="1"/>
  <c r="I958" i="1"/>
  <c r="H958" i="1"/>
  <c r="R957" i="1"/>
  <c r="Q957" i="1"/>
  <c r="P957" i="1"/>
  <c r="N957" i="1"/>
  <c r="M957" i="1"/>
  <c r="K957" i="1"/>
  <c r="J957" i="1"/>
  <c r="I957" i="1"/>
  <c r="H957" i="1"/>
  <c r="R956" i="1"/>
  <c r="Q956" i="1"/>
  <c r="P956" i="1"/>
  <c r="N956" i="1"/>
  <c r="M956" i="1"/>
  <c r="K956" i="1"/>
  <c r="J956" i="1"/>
  <c r="I956" i="1"/>
  <c r="H956" i="1"/>
  <c r="R955" i="1"/>
  <c r="Q955" i="1"/>
  <c r="P955" i="1"/>
  <c r="N955" i="1"/>
  <c r="M955" i="1"/>
  <c r="K955" i="1"/>
  <c r="J955" i="1"/>
  <c r="I955" i="1"/>
  <c r="H955" i="1"/>
  <c r="R954" i="1"/>
  <c r="Q954" i="1"/>
  <c r="P954" i="1"/>
  <c r="N954" i="1"/>
  <c r="M954" i="1"/>
  <c r="K954" i="1"/>
  <c r="J954" i="1"/>
  <c r="I954" i="1"/>
  <c r="H954" i="1"/>
  <c r="R953" i="1"/>
  <c r="Q953" i="1"/>
  <c r="P953" i="1"/>
  <c r="N953" i="1"/>
  <c r="M953" i="1"/>
  <c r="K953" i="1"/>
  <c r="J953" i="1"/>
  <c r="I953" i="1"/>
  <c r="H953" i="1"/>
  <c r="R952" i="1"/>
  <c r="Q952" i="1"/>
  <c r="P952" i="1"/>
  <c r="N952" i="1"/>
  <c r="M952" i="1"/>
  <c r="K952" i="1"/>
  <c r="J952" i="1"/>
  <c r="I952" i="1"/>
  <c r="H952" i="1"/>
  <c r="R951" i="1"/>
  <c r="Q951" i="1"/>
  <c r="P951" i="1"/>
  <c r="N951" i="1"/>
  <c r="M951" i="1"/>
  <c r="K951" i="1"/>
  <c r="J951" i="1"/>
  <c r="I951" i="1"/>
  <c r="H951" i="1"/>
  <c r="R950" i="1"/>
  <c r="Q950" i="1"/>
  <c r="P950" i="1"/>
  <c r="N950" i="1"/>
  <c r="M950" i="1"/>
  <c r="K950" i="1"/>
  <c r="J950" i="1"/>
  <c r="I950" i="1"/>
  <c r="H950" i="1"/>
  <c r="R949" i="1"/>
  <c r="Q949" i="1"/>
  <c r="P949" i="1"/>
  <c r="N949" i="1"/>
  <c r="M949" i="1"/>
  <c r="K949" i="1"/>
  <c r="J949" i="1"/>
  <c r="I949" i="1"/>
  <c r="H949" i="1"/>
  <c r="R948" i="1"/>
  <c r="Q948" i="1"/>
  <c r="P948" i="1"/>
  <c r="N948" i="1"/>
  <c r="M948" i="1"/>
  <c r="K948" i="1"/>
  <c r="J948" i="1"/>
  <c r="I948" i="1"/>
  <c r="H948" i="1"/>
  <c r="R947" i="1"/>
  <c r="Q947" i="1"/>
  <c r="P947" i="1"/>
  <c r="N947" i="1"/>
  <c r="M947" i="1"/>
  <c r="K947" i="1"/>
  <c r="J947" i="1"/>
  <c r="I947" i="1"/>
  <c r="H947" i="1"/>
  <c r="R946" i="1"/>
  <c r="Q946" i="1"/>
  <c r="P946" i="1"/>
  <c r="N946" i="1"/>
  <c r="M946" i="1"/>
  <c r="K946" i="1"/>
  <c r="J946" i="1"/>
  <c r="I946" i="1"/>
  <c r="H946" i="1"/>
  <c r="R945" i="1"/>
  <c r="Q945" i="1"/>
  <c r="P945" i="1"/>
  <c r="N945" i="1"/>
  <c r="M945" i="1"/>
  <c r="K945" i="1"/>
  <c r="J945" i="1"/>
  <c r="I945" i="1"/>
  <c r="H945" i="1"/>
  <c r="R944" i="1"/>
  <c r="Q944" i="1"/>
  <c r="P944" i="1"/>
  <c r="N944" i="1"/>
  <c r="M944" i="1"/>
  <c r="K944" i="1"/>
  <c r="J944" i="1"/>
  <c r="I944" i="1"/>
  <c r="H944" i="1"/>
  <c r="R943" i="1"/>
  <c r="Q943" i="1"/>
  <c r="P943" i="1"/>
  <c r="N943" i="1"/>
  <c r="M943" i="1"/>
  <c r="K943" i="1"/>
  <c r="J943" i="1"/>
  <c r="I943" i="1"/>
  <c r="H943" i="1"/>
  <c r="R942" i="1"/>
  <c r="Q942" i="1"/>
  <c r="P942" i="1"/>
  <c r="N942" i="1"/>
  <c r="M942" i="1"/>
  <c r="K942" i="1"/>
  <c r="J942" i="1"/>
  <c r="I942" i="1"/>
  <c r="H942" i="1"/>
  <c r="R941" i="1"/>
  <c r="Q941" i="1"/>
  <c r="P941" i="1"/>
  <c r="N941" i="1"/>
  <c r="M941" i="1"/>
  <c r="K941" i="1"/>
  <c r="J941" i="1"/>
  <c r="I941" i="1"/>
  <c r="H941" i="1"/>
  <c r="R940" i="1"/>
  <c r="Q940" i="1"/>
  <c r="P940" i="1"/>
  <c r="N940" i="1"/>
  <c r="M940" i="1"/>
  <c r="K940" i="1"/>
  <c r="J940" i="1"/>
  <c r="I940" i="1"/>
  <c r="H940" i="1"/>
  <c r="R939" i="1"/>
  <c r="Q939" i="1"/>
  <c r="P939" i="1"/>
  <c r="N939" i="1"/>
  <c r="M939" i="1"/>
  <c r="K939" i="1"/>
  <c r="J939" i="1"/>
  <c r="I939" i="1"/>
  <c r="H939" i="1"/>
  <c r="R938" i="1"/>
  <c r="Q938" i="1"/>
  <c r="P938" i="1"/>
  <c r="N938" i="1"/>
  <c r="M938" i="1"/>
  <c r="K938" i="1"/>
  <c r="J938" i="1"/>
  <c r="I938" i="1"/>
  <c r="H938" i="1"/>
  <c r="R937" i="1"/>
  <c r="Q937" i="1"/>
  <c r="P937" i="1"/>
  <c r="N937" i="1"/>
  <c r="M937" i="1"/>
  <c r="K937" i="1"/>
  <c r="J937" i="1"/>
  <c r="I937" i="1"/>
  <c r="H937" i="1"/>
  <c r="R936" i="1"/>
  <c r="Q936" i="1"/>
  <c r="P936" i="1"/>
  <c r="N936" i="1"/>
  <c r="M936" i="1"/>
  <c r="K936" i="1"/>
  <c r="J936" i="1"/>
  <c r="I936" i="1"/>
  <c r="H936" i="1"/>
  <c r="R935" i="1"/>
  <c r="Q935" i="1"/>
  <c r="P935" i="1"/>
  <c r="N935" i="1"/>
  <c r="M935" i="1"/>
  <c r="K935" i="1"/>
  <c r="J935" i="1"/>
  <c r="I935" i="1"/>
  <c r="H935" i="1"/>
  <c r="R934" i="1"/>
  <c r="Q934" i="1"/>
  <c r="P934" i="1"/>
  <c r="N934" i="1"/>
  <c r="M934" i="1"/>
  <c r="K934" i="1"/>
  <c r="J934" i="1"/>
  <c r="I934" i="1"/>
  <c r="H934" i="1"/>
  <c r="R933" i="1"/>
  <c r="Q933" i="1"/>
  <c r="P933" i="1"/>
  <c r="N933" i="1"/>
  <c r="M933" i="1"/>
  <c r="K933" i="1"/>
  <c r="J933" i="1"/>
  <c r="I933" i="1"/>
  <c r="H933" i="1"/>
  <c r="R932" i="1"/>
  <c r="Q932" i="1"/>
  <c r="P932" i="1"/>
  <c r="N932" i="1"/>
  <c r="M932" i="1"/>
  <c r="K932" i="1"/>
  <c r="J932" i="1"/>
  <c r="I932" i="1"/>
  <c r="H932" i="1"/>
  <c r="R931" i="1"/>
  <c r="Q931" i="1"/>
  <c r="P931" i="1"/>
  <c r="N931" i="1"/>
  <c r="M931" i="1"/>
  <c r="K931" i="1"/>
  <c r="J931" i="1"/>
  <c r="I931" i="1"/>
  <c r="H931" i="1"/>
  <c r="R930" i="1"/>
  <c r="Q930" i="1"/>
  <c r="P930" i="1"/>
  <c r="N930" i="1"/>
  <c r="M930" i="1"/>
  <c r="K930" i="1"/>
  <c r="J930" i="1"/>
  <c r="I930" i="1"/>
  <c r="H930" i="1"/>
  <c r="R929" i="1"/>
  <c r="Q929" i="1"/>
  <c r="P929" i="1"/>
  <c r="N929" i="1"/>
  <c r="M929" i="1"/>
  <c r="K929" i="1"/>
  <c r="J929" i="1"/>
  <c r="I929" i="1"/>
  <c r="H929" i="1"/>
  <c r="R928" i="1"/>
  <c r="Q928" i="1"/>
  <c r="P928" i="1"/>
  <c r="N928" i="1"/>
  <c r="M928" i="1"/>
  <c r="K928" i="1"/>
  <c r="J928" i="1"/>
  <c r="I928" i="1"/>
  <c r="H928" i="1"/>
  <c r="R927" i="1"/>
  <c r="Q927" i="1"/>
  <c r="P927" i="1"/>
  <c r="N927" i="1"/>
  <c r="M927" i="1"/>
  <c r="K927" i="1"/>
  <c r="J927" i="1"/>
  <c r="I927" i="1"/>
  <c r="H927" i="1"/>
  <c r="R926" i="1"/>
  <c r="Q926" i="1"/>
  <c r="P926" i="1"/>
  <c r="N926" i="1"/>
  <c r="M926" i="1"/>
  <c r="K926" i="1"/>
  <c r="J926" i="1"/>
  <c r="I926" i="1"/>
  <c r="H926" i="1"/>
  <c r="R925" i="1"/>
  <c r="Q925" i="1"/>
  <c r="P925" i="1"/>
  <c r="N925" i="1"/>
  <c r="M925" i="1"/>
  <c r="K925" i="1"/>
  <c r="J925" i="1"/>
  <c r="I925" i="1"/>
  <c r="H925" i="1"/>
  <c r="R924" i="1"/>
  <c r="Q924" i="1"/>
  <c r="P924" i="1"/>
  <c r="N924" i="1"/>
  <c r="M924" i="1"/>
  <c r="K924" i="1"/>
  <c r="J924" i="1"/>
  <c r="I924" i="1"/>
  <c r="H924" i="1"/>
  <c r="R923" i="1"/>
  <c r="Q923" i="1"/>
  <c r="P923" i="1"/>
  <c r="N923" i="1"/>
  <c r="M923" i="1"/>
  <c r="K923" i="1"/>
  <c r="J923" i="1"/>
  <c r="I923" i="1"/>
  <c r="H923" i="1"/>
  <c r="R922" i="1"/>
  <c r="Q922" i="1"/>
  <c r="P922" i="1"/>
  <c r="N922" i="1"/>
  <c r="M922" i="1"/>
  <c r="K922" i="1"/>
  <c r="J922" i="1"/>
  <c r="I922" i="1"/>
  <c r="H922" i="1"/>
  <c r="R921" i="1"/>
  <c r="Q921" i="1"/>
  <c r="P921" i="1"/>
  <c r="N921" i="1"/>
  <c r="M921" i="1"/>
  <c r="K921" i="1"/>
  <c r="J921" i="1"/>
  <c r="I921" i="1"/>
  <c r="H921" i="1"/>
  <c r="R920" i="1"/>
  <c r="Q920" i="1"/>
  <c r="P920" i="1"/>
  <c r="N920" i="1"/>
  <c r="M920" i="1"/>
  <c r="K920" i="1"/>
  <c r="J920" i="1"/>
  <c r="I920" i="1"/>
  <c r="H920" i="1"/>
  <c r="R919" i="1"/>
  <c r="Q919" i="1"/>
  <c r="P919" i="1"/>
  <c r="N919" i="1"/>
  <c r="M919" i="1"/>
  <c r="K919" i="1"/>
  <c r="J919" i="1"/>
  <c r="I919" i="1"/>
  <c r="H919" i="1"/>
  <c r="R918" i="1"/>
  <c r="Q918" i="1"/>
  <c r="P918" i="1"/>
  <c r="N918" i="1"/>
  <c r="M918" i="1"/>
  <c r="K918" i="1"/>
  <c r="J918" i="1"/>
  <c r="I918" i="1"/>
  <c r="H918" i="1"/>
  <c r="R917" i="1"/>
  <c r="Q917" i="1"/>
  <c r="P917" i="1"/>
  <c r="N917" i="1"/>
  <c r="M917" i="1"/>
  <c r="K917" i="1"/>
  <c r="J917" i="1"/>
  <c r="I917" i="1"/>
  <c r="H917" i="1"/>
  <c r="R916" i="1"/>
  <c r="Q916" i="1"/>
  <c r="P916" i="1"/>
  <c r="N916" i="1"/>
  <c r="M916" i="1"/>
  <c r="K916" i="1"/>
  <c r="J916" i="1"/>
  <c r="I916" i="1"/>
  <c r="H916" i="1"/>
  <c r="R915" i="1"/>
  <c r="Q915" i="1"/>
  <c r="P915" i="1"/>
  <c r="N915" i="1"/>
  <c r="M915" i="1"/>
  <c r="K915" i="1"/>
  <c r="J915" i="1"/>
  <c r="I915" i="1"/>
  <c r="H915" i="1"/>
  <c r="R914" i="1"/>
  <c r="Q914" i="1"/>
  <c r="P914" i="1"/>
  <c r="N914" i="1"/>
  <c r="M914" i="1"/>
  <c r="K914" i="1"/>
  <c r="J914" i="1"/>
  <c r="I914" i="1"/>
  <c r="H914" i="1"/>
  <c r="R913" i="1"/>
  <c r="Q913" i="1"/>
  <c r="P913" i="1"/>
  <c r="N913" i="1"/>
  <c r="M913" i="1"/>
  <c r="K913" i="1"/>
  <c r="J913" i="1"/>
  <c r="I913" i="1"/>
  <c r="H913" i="1"/>
  <c r="R912" i="1"/>
  <c r="Q912" i="1"/>
  <c r="P912" i="1"/>
  <c r="N912" i="1"/>
  <c r="M912" i="1"/>
  <c r="K912" i="1"/>
  <c r="J912" i="1"/>
  <c r="I912" i="1"/>
  <c r="H912" i="1"/>
  <c r="R911" i="1"/>
  <c r="Q911" i="1"/>
  <c r="P911" i="1"/>
  <c r="N911" i="1"/>
  <c r="M911" i="1"/>
  <c r="K911" i="1"/>
  <c r="J911" i="1"/>
  <c r="I911" i="1"/>
  <c r="H911" i="1"/>
  <c r="R910" i="1"/>
  <c r="Q910" i="1"/>
  <c r="P910" i="1"/>
  <c r="N910" i="1"/>
  <c r="M910" i="1"/>
  <c r="K910" i="1"/>
  <c r="J910" i="1"/>
  <c r="I910" i="1"/>
  <c r="H910" i="1"/>
  <c r="R909" i="1"/>
  <c r="Q909" i="1"/>
  <c r="P909" i="1"/>
  <c r="N909" i="1"/>
  <c r="M909" i="1"/>
  <c r="K909" i="1"/>
  <c r="J909" i="1"/>
  <c r="I909" i="1"/>
  <c r="H909" i="1"/>
  <c r="R908" i="1"/>
  <c r="Q908" i="1"/>
  <c r="P908" i="1"/>
  <c r="N908" i="1"/>
  <c r="M908" i="1"/>
  <c r="K908" i="1"/>
  <c r="J908" i="1"/>
  <c r="I908" i="1"/>
  <c r="H908" i="1"/>
  <c r="R907" i="1"/>
  <c r="Q907" i="1"/>
  <c r="P907" i="1"/>
  <c r="N907" i="1"/>
  <c r="M907" i="1"/>
  <c r="K907" i="1"/>
  <c r="J907" i="1"/>
  <c r="I907" i="1"/>
  <c r="H907" i="1"/>
  <c r="R906" i="1"/>
  <c r="Q906" i="1"/>
  <c r="P906" i="1"/>
  <c r="N906" i="1"/>
  <c r="M906" i="1"/>
  <c r="K906" i="1"/>
  <c r="J906" i="1"/>
  <c r="I906" i="1"/>
  <c r="H906" i="1"/>
  <c r="R905" i="1"/>
  <c r="Q905" i="1"/>
  <c r="P905" i="1"/>
  <c r="N905" i="1"/>
  <c r="M905" i="1"/>
  <c r="K905" i="1"/>
  <c r="J905" i="1"/>
  <c r="I905" i="1"/>
  <c r="H905" i="1"/>
  <c r="R904" i="1"/>
  <c r="Q904" i="1"/>
  <c r="P904" i="1"/>
  <c r="N904" i="1"/>
  <c r="M904" i="1"/>
  <c r="K904" i="1"/>
  <c r="J904" i="1"/>
  <c r="I904" i="1"/>
  <c r="H904" i="1"/>
  <c r="R903" i="1"/>
  <c r="Q903" i="1"/>
  <c r="P903" i="1"/>
  <c r="N903" i="1"/>
  <c r="M903" i="1"/>
  <c r="K903" i="1"/>
  <c r="J903" i="1"/>
  <c r="I903" i="1"/>
  <c r="H903" i="1"/>
  <c r="R902" i="1"/>
  <c r="Q902" i="1"/>
  <c r="P902" i="1"/>
  <c r="N902" i="1"/>
  <c r="M902" i="1"/>
  <c r="K902" i="1"/>
  <c r="J902" i="1"/>
  <c r="I902" i="1"/>
  <c r="H902" i="1"/>
  <c r="R901" i="1"/>
  <c r="Q901" i="1"/>
  <c r="P901" i="1"/>
  <c r="N901" i="1"/>
  <c r="M901" i="1"/>
  <c r="K901" i="1"/>
  <c r="J901" i="1"/>
  <c r="I901" i="1"/>
  <c r="H901" i="1"/>
  <c r="R900" i="1"/>
  <c r="Q900" i="1"/>
  <c r="P900" i="1"/>
  <c r="N900" i="1"/>
  <c r="M900" i="1"/>
  <c r="K900" i="1"/>
  <c r="J900" i="1"/>
  <c r="I900" i="1"/>
  <c r="H900" i="1"/>
  <c r="R899" i="1"/>
  <c r="Q899" i="1"/>
  <c r="P899" i="1"/>
  <c r="N899" i="1"/>
  <c r="M899" i="1"/>
  <c r="K899" i="1"/>
  <c r="J899" i="1"/>
  <c r="I899" i="1"/>
  <c r="H899" i="1"/>
  <c r="R898" i="1"/>
  <c r="Q898" i="1"/>
  <c r="P898" i="1"/>
  <c r="N898" i="1"/>
  <c r="M898" i="1"/>
  <c r="K898" i="1"/>
  <c r="J898" i="1"/>
  <c r="I898" i="1"/>
  <c r="H898" i="1"/>
  <c r="R897" i="1"/>
  <c r="Q897" i="1"/>
  <c r="P897" i="1"/>
  <c r="N897" i="1"/>
  <c r="M897" i="1"/>
  <c r="K897" i="1"/>
  <c r="J897" i="1"/>
  <c r="I897" i="1"/>
  <c r="H897" i="1"/>
  <c r="R896" i="1"/>
  <c r="Q896" i="1"/>
  <c r="P896" i="1"/>
  <c r="N896" i="1"/>
  <c r="M896" i="1"/>
  <c r="K896" i="1"/>
  <c r="J896" i="1"/>
  <c r="I896" i="1"/>
  <c r="H896" i="1"/>
  <c r="R895" i="1"/>
  <c r="Q895" i="1"/>
  <c r="P895" i="1"/>
  <c r="N895" i="1"/>
  <c r="M895" i="1"/>
  <c r="K895" i="1"/>
  <c r="J895" i="1"/>
  <c r="I895" i="1"/>
  <c r="H895" i="1"/>
  <c r="R894" i="1"/>
  <c r="Q894" i="1"/>
  <c r="P894" i="1"/>
  <c r="N894" i="1"/>
  <c r="M894" i="1"/>
  <c r="K894" i="1"/>
  <c r="J894" i="1"/>
  <c r="I894" i="1"/>
  <c r="H894" i="1"/>
  <c r="R893" i="1"/>
  <c r="Q893" i="1"/>
  <c r="P893" i="1"/>
  <c r="N893" i="1"/>
  <c r="M893" i="1"/>
  <c r="K893" i="1"/>
  <c r="J893" i="1"/>
  <c r="I893" i="1"/>
  <c r="H893" i="1"/>
  <c r="R892" i="1"/>
  <c r="Q892" i="1"/>
  <c r="P892" i="1"/>
  <c r="N892" i="1"/>
  <c r="M892" i="1"/>
  <c r="K892" i="1"/>
  <c r="J892" i="1"/>
  <c r="I892" i="1"/>
  <c r="H892" i="1"/>
  <c r="R891" i="1"/>
  <c r="Q891" i="1"/>
  <c r="P891" i="1"/>
  <c r="N891" i="1"/>
  <c r="M891" i="1"/>
  <c r="K891" i="1"/>
  <c r="J891" i="1"/>
  <c r="I891" i="1"/>
  <c r="H891" i="1"/>
  <c r="R890" i="1"/>
  <c r="Q890" i="1"/>
  <c r="P890" i="1"/>
  <c r="N890" i="1"/>
  <c r="M890" i="1"/>
  <c r="K890" i="1"/>
  <c r="J890" i="1"/>
  <c r="I890" i="1"/>
  <c r="H890" i="1"/>
  <c r="R889" i="1"/>
  <c r="Q889" i="1"/>
  <c r="P889" i="1"/>
  <c r="N889" i="1"/>
  <c r="M889" i="1"/>
  <c r="K889" i="1"/>
  <c r="J889" i="1"/>
  <c r="I889" i="1"/>
  <c r="H889" i="1"/>
  <c r="R888" i="1"/>
  <c r="Q888" i="1"/>
  <c r="P888" i="1"/>
  <c r="N888" i="1"/>
  <c r="M888" i="1"/>
  <c r="K888" i="1"/>
  <c r="J888" i="1"/>
  <c r="I888" i="1"/>
  <c r="H888" i="1"/>
  <c r="R887" i="1"/>
  <c r="Q887" i="1"/>
  <c r="P887" i="1"/>
  <c r="N887" i="1"/>
  <c r="M887" i="1"/>
  <c r="K887" i="1"/>
  <c r="J887" i="1"/>
  <c r="I887" i="1"/>
  <c r="H887" i="1"/>
  <c r="R886" i="1"/>
  <c r="Q886" i="1"/>
  <c r="P886" i="1"/>
  <c r="N886" i="1"/>
  <c r="M886" i="1"/>
  <c r="K886" i="1"/>
  <c r="J886" i="1"/>
  <c r="I886" i="1"/>
  <c r="H886" i="1"/>
  <c r="R885" i="1"/>
  <c r="Q885" i="1"/>
  <c r="P885" i="1"/>
  <c r="N885" i="1"/>
  <c r="M885" i="1"/>
  <c r="K885" i="1"/>
  <c r="J885" i="1"/>
  <c r="I885" i="1"/>
  <c r="H885" i="1"/>
  <c r="R884" i="1"/>
  <c r="Q884" i="1"/>
  <c r="P884" i="1"/>
  <c r="N884" i="1"/>
  <c r="M884" i="1"/>
  <c r="K884" i="1"/>
  <c r="J884" i="1"/>
  <c r="I884" i="1"/>
  <c r="H884" i="1"/>
  <c r="R883" i="1"/>
  <c r="Q883" i="1"/>
  <c r="P883" i="1"/>
  <c r="N883" i="1"/>
  <c r="M883" i="1"/>
  <c r="K883" i="1"/>
  <c r="J883" i="1"/>
  <c r="I883" i="1"/>
  <c r="H883" i="1"/>
  <c r="R882" i="1"/>
  <c r="Q882" i="1"/>
  <c r="P882" i="1"/>
  <c r="N882" i="1"/>
  <c r="M882" i="1"/>
  <c r="K882" i="1"/>
  <c r="J882" i="1"/>
  <c r="I882" i="1"/>
  <c r="H882" i="1"/>
  <c r="R881" i="1"/>
  <c r="Q881" i="1"/>
  <c r="P881" i="1"/>
  <c r="N881" i="1"/>
  <c r="M881" i="1"/>
  <c r="K881" i="1"/>
  <c r="J881" i="1"/>
  <c r="I881" i="1"/>
  <c r="H881" i="1"/>
  <c r="R880" i="1"/>
  <c r="Q880" i="1"/>
  <c r="P880" i="1"/>
  <c r="N880" i="1"/>
  <c r="M880" i="1"/>
  <c r="K880" i="1"/>
  <c r="J880" i="1"/>
  <c r="I880" i="1"/>
  <c r="H880" i="1"/>
  <c r="R879" i="1"/>
  <c r="Q879" i="1"/>
  <c r="P879" i="1"/>
  <c r="N879" i="1"/>
  <c r="M879" i="1"/>
  <c r="K879" i="1"/>
  <c r="J879" i="1"/>
  <c r="I879" i="1"/>
  <c r="H879" i="1"/>
  <c r="R878" i="1"/>
  <c r="Q878" i="1"/>
  <c r="P878" i="1"/>
  <c r="N878" i="1"/>
  <c r="M878" i="1"/>
  <c r="K878" i="1"/>
  <c r="J878" i="1"/>
  <c r="I878" i="1"/>
  <c r="H878" i="1"/>
  <c r="R877" i="1"/>
  <c r="Q877" i="1"/>
  <c r="P877" i="1"/>
  <c r="N877" i="1"/>
  <c r="M877" i="1"/>
  <c r="K877" i="1"/>
  <c r="J877" i="1"/>
  <c r="I877" i="1"/>
  <c r="H877" i="1"/>
  <c r="R876" i="1"/>
  <c r="Q876" i="1"/>
  <c r="P876" i="1"/>
  <c r="N876" i="1"/>
  <c r="M876" i="1"/>
  <c r="K876" i="1"/>
  <c r="J876" i="1"/>
  <c r="I876" i="1"/>
  <c r="H876" i="1"/>
  <c r="R875" i="1"/>
  <c r="Q875" i="1"/>
  <c r="P875" i="1"/>
  <c r="N875" i="1"/>
  <c r="M875" i="1"/>
  <c r="K875" i="1"/>
  <c r="J875" i="1"/>
  <c r="I875" i="1"/>
  <c r="H875" i="1"/>
  <c r="R874" i="1"/>
  <c r="Q874" i="1"/>
  <c r="P874" i="1"/>
  <c r="N874" i="1"/>
  <c r="M874" i="1"/>
  <c r="K874" i="1"/>
  <c r="J874" i="1"/>
  <c r="I874" i="1"/>
  <c r="H874" i="1"/>
  <c r="R873" i="1"/>
  <c r="Q873" i="1"/>
  <c r="P873" i="1"/>
  <c r="N873" i="1"/>
  <c r="M873" i="1"/>
  <c r="K873" i="1"/>
  <c r="J873" i="1"/>
  <c r="I873" i="1"/>
  <c r="H873" i="1"/>
  <c r="R872" i="1"/>
  <c r="Q872" i="1"/>
  <c r="P872" i="1"/>
  <c r="N872" i="1"/>
  <c r="M872" i="1"/>
  <c r="K872" i="1"/>
  <c r="J872" i="1"/>
  <c r="I872" i="1"/>
  <c r="H872" i="1"/>
  <c r="R871" i="1"/>
  <c r="Q871" i="1"/>
  <c r="P871" i="1"/>
  <c r="N871" i="1"/>
  <c r="M871" i="1"/>
  <c r="K871" i="1"/>
  <c r="J871" i="1"/>
  <c r="I871" i="1"/>
  <c r="H871" i="1"/>
  <c r="R870" i="1"/>
  <c r="Q870" i="1"/>
  <c r="P870" i="1"/>
  <c r="N870" i="1"/>
  <c r="M870" i="1"/>
  <c r="K870" i="1"/>
  <c r="J870" i="1"/>
  <c r="I870" i="1"/>
  <c r="H870" i="1"/>
  <c r="R869" i="1"/>
  <c r="Q869" i="1"/>
  <c r="P869" i="1"/>
  <c r="N869" i="1"/>
  <c r="M869" i="1"/>
  <c r="K869" i="1"/>
  <c r="J869" i="1"/>
  <c r="I869" i="1"/>
  <c r="H869" i="1"/>
  <c r="R868" i="1"/>
  <c r="Q868" i="1"/>
  <c r="P868" i="1"/>
  <c r="N868" i="1"/>
  <c r="M868" i="1"/>
  <c r="K868" i="1"/>
  <c r="J868" i="1"/>
  <c r="I868" i="1"/>
  <c r="H868" i="1"/>
  <c r="R867" i="1"/>
  <c r="Q867" i="1"/>
  <c r="P867" i="1"/>
  <c r="N867" i="1"/>
  <c r="M867" i="1"/>
  <c r="K867" i="1"/>
  <c r="J867" i="1"/>
  <c r="I867" i="1"/>
  <c r="H867" i="1"/>
  <c r="R866" i="1"/>
  <c r="Q866" i="1"/>
  <c r="P866" i="1"/>
  <c r="N866" i="1"/>
  <c r="M866" i="1"/>
  <c r="K866" i="1"/>
  <c r="J866" i="1"/>
  <c r="I866" i="1"/>
  <c r="H866" i="1"/>
  <c r="R865" i="1"/>
  <c r="Q865" i="1"/>
  <c r="P865" i="1"/>
  <c r="N865" i="1"/>
  <c r="M865" i="1"/>
  <c r="K865" i="1"/>
  <c r="J865" i="1"/>
  <c r="I865" i="1"/>
  <c r="H865" i="1"/>
  <c r="R864" i="1"/>
  <c r="Q864" i="1"/>
  <c r="P864" i="1"/>
  <c r="N864" i="1"/>
  <c r="M864" i="1"/>
  <c r="K864" i="1"/>
  <c r="J864" i="1"/>
  <c r="I864" i="1"/>
  <c r="H864" i="1"/>
  <c r="R863" i="1"/>
  <c r="Q863" i="1"/>
  <c r="P863" i="1"/>
  <c r="N863" i="1"/>
  <c r="M863" i="1"/>
  <c r="K863" i="1"/>
  <c r="J863" i="1"/>
  <c r="I863" i="1"/>
  <c r="H863" i="1"/>
  <c r="R862" i="1"/>
  <c r="Q862" i="1"/>
  <c r="P862" i="1"/>
  <c r="N862" i="1"/>
  <c r="M862" i="1"/>
  <c r="K862" i="1"/>
  <c r="J862" i="1"/>
  <c r="I862" i="1"/>
  <c r="H862" i="1"/>
  <c r="R861" i="1"/>
  <c r="Q861" i="1"/>
  <c r="P861" i="1"/>
  <c r="N861" i="1"/>
  <c r="M861" i="1"/>
  <c r="K861" i="1"/>
  <c r="J861" i="1"/>
  <c r="I861" i="1"/>
  <c r="H861" i="1"/>
  <c r="R860" i="1"/>
  <c r="Q860" i="1"/>
  <c r="P860" i="1"/>
  <c r="N860" i="1"/>
  <c r="M860" i="1"/>
  <c r="K860" i="1"/>
  <c r="J860" i="1"/>
  <c r="I860" i="1"/>
  <c r="H860" i="1"/>
  <c r="R859" i="1"/>
  <c r="Q859" i="1"/>
  <c r="P859" i="1"/>
  <c r="N859" i="1"/>
  <c r="M859" i="1"/>
  <c r="K859" i="1"/>
  <c r="J859" i="1"/>
  <c r="I859" i="1"/>
  <c r="H859" i="1"/>
  <c r="R858" i="1"/>
  <c r="Q858" i="1"/>
  <c r="P858" i="1"/>
  <c r="N858" i="1"/>
  <c r="M858" i="1"/>
  <c r="K858" i="1"/>
  <c r="J858" i="1"/>
  <c r="I858" i="1"/>
  <c r="H858" i="1"/>
  <c r="R857" i="1"/>
  <c r="Q857" i="1"/>
  <c r="P857" i="1"/>
  <c r="N857" i="1"/>
  <c r="M857" i="1"/>
  <c r="K857" i="1"/>
  <c r="J857" i="1"/>
  <c r="I857" i="1"/>
  <c r="H857" i="1"/>
  <c r="R856" i="1"/>
  <c r="Q856" i="1"/>
  <c r="P856" i="1"/>
  <c r="N856" i="1"/>
  <c r="M856" i="1"/>
  <c r="K856" i="1"/>
  <c r="J856" i="1"/>
  <c r="I856" i="1"/>
  <c r="H856" i="1"/>
  <c r="R855" i="1"/>
  <c r="Q855" i="1"/>
  <c r="P855" i="1"/>
  <c r="N855" i="1"/>
  <c r="M855" i="1"/>
  <c r="K855" i="1"/>
  <c r="J855" i="1"/>
  <c r="I855" i="1"/>
  <c r="H855" i="1"/>
  <c r="R854" i="1"/>
  <c r="Q854" i="1"/>
  <c r="P854" i="1"/>
  <c r="N854" i="1"/>
  <c r="M854" i="1"/>
  <c r="K854" i="1"/>
  <c r="J854" i="1"/>
  <c r="I854" i="1"/>
  <c r="H854" i="1"/>
  <c r="R853" i="1"/>
  <c r="Q853" i="1"/>
  <c r="P853" i="1"/>
  <c r="N853" i="1"/>
  <c r="M853" i="1"/>
  <c r="K853" i="1"/>
  <c r="J853" i="1"/>
  <c r="I853" i="1"/>
  <c r="H853" i="1"/>
  <c r="R852" i="1"/>
  <c r="Q852" i="1"/>
  <c r="P852" i="1"/>
  <c r="N852" i="1"/>
  <c r="M852" i="1"/>
  <c r="K852" i="1"/>
  <c r="J852" i="1"/>
  <c r="I852" i="1"/>
  <c r="H852" i="1"/>
  <c r="R851" i="1"/>
  <c r="Q851" i="1"/>
  <c r="P851" i="1"/>
  <c r="N851" i="1"/>
  <c r="M851" i="1"/>
  <c r="K851" i="1"/>
  <c r="J851" i="1"/>
  <c r="I851" i="1"/>
  <c r="H851" i="1"/>
  <c r="R850" i="1"/>
  <c r="Q850" i="1"/>
  <c r="P850" i="1"/>
  <c r="N850" i="1"/>
  <c r="M850" i="1"/>
  <c r="K850" i="1"/>
  <c r="J850" i="1"/>
  <c r="I850" i="1"/>
  <c r="H850" i="1"/>
  <c r="R849" i="1"/>
  <c r="Q849" i="1"/>
  <c r="P849" i="1"/>
  <c r="N849" i="1"/>
  <c r="M849" i="1"/>
  <c r="K849" i="1"/>
  <c r="J849" i="1"/>
  <c r="I849" i="1"/>
  <c r="H849" i="1"/>
  <c r="R848" i="1"/>
  <c r="Q848" i="1"/>
  <c r="P848" i="1"/>
  <c r="N848" i="1"/>
  <c r="M848" i="1"/>
  <c r="K848" i="1"/>
  <c r="J848" i="1"/>
  <c r="I848" i="1"/>
  <c r="H848" i="1"/>
  <c r="R847" i="1"/>
  <c r="Q847" i="1"/>
  <c r="P847" i="1"/>
  <c r="N847" i="1"/>
  <c r="M847" i="1"/>
  <c r="K847" i="1"/>
  <c r="J847" i="1"/>
  <c r="I847" i="1"/>
  <c r="H847" i="1"/>
  <c r="R846" i="1"/>
  <c r="Q846" i="1"/>
  <c r="P846" i="1"/>
  <c r="N846" i="1"/>
  <c r="M846" i="1"/>
  <c r="K846" i="1"/>
  <c r="J846" i="1"/>
  <c r="I846" i="1"/>
  <c r="H846" i="1"/>
  <c r="R845" i="1"/>
  <c r="Q845" i="1"/>
  <c r="P845" i="1"/>
  <c r="N845" i="1"/>
  <c r="M845" i="1"/>
  <c r="K845" i="1"/>
  <c r="J845" i="1"/>
  <c r="I845" i="1"/>
  <c r="H845" i="1"/>
  <c r="R844" i="1"/>
  <c r="Q844" i="1"/>
  <c r="P844" i="1"/>
  <c r="N844" i="1"/>
  <c r="M844" i="1"/>
  <c r="K844" i="1"/>
  <c r="J844" i="1"/>
  <c r="I844" i="1"/>
  <c r="H844" i="1"/>
  <c r="R843" i="1"/>
  <c r="Q843" i="1"/>
  <c r="P843" i="1"/>
  <c r="N843" i="1"/>
  <c r="M843" i="1"/>
  <c r="K843" i="1"/>
  <c r="J843" i="1"/>
  <c r="I843" i="1"/>
  <c r="H843" i="1"/>
  <c r="R842" i="1"/>
  <c r="Q842" i="1"/>
  <c r="P842" i="1"/>
  <c r="N842" i="1"/>
  <c r="M842" i="1"/>
  <c r="K842" i="1"/>
  <c r="J842" i="1"/>
  <c r="I842" i="1"/>
  <c r="H842" i="1"/>
  <c r="R841" i="1"/>
  <c r="Q841" i="1"/>
  <c r="P841" i="1"/>
  <c r="N841" i="1"/>
  <c r="M841" i="1"/>
  <c r="K841" i="1"/>
  <c r="J841" i="1"/>
  <c r="I841" i="1"/>
  <c r="H841" i="1"/>
  <c r="R840" i="1"/>
  <c r="Q840" i="1"/>
  <c r="P840" i="1"/>
  <c r="N840" i="1"/>
  <c r="M840" i="1"/>
  <c r="K840" i="1"/>
  <c r="J840" i="1"/>
  <c r="I840" i="1"/>
  <c r="H840" i="1"/>
  <c r="R839" i="1"/>
  <c r="Q839" i="1"/>
  <c r="P839" i="1"/>
  <c r="N839" i="1"/>
  <c r="M839" i="1"/>
  <c r="K839" i="1"/>
  <c r="J839" i="1"/>
  <c r="I839" i="1"/>
  <c r="H839" i="1"/>
  <c r="R838" i="1"/>
  <c r="Q838" i="1"/>
  <c r="P838" i="1"/>
  <c r="N838" i="1"/>
  <c r="M838" i="1"/>
  <c r="K838" i="1"/>
  <c r="J838" i="1"/>
  <c r="I838" i="1"/>
  <c r="H838" i="1"/>
  <c r="R837" i="1"/>
  <c r="Q837" i="1"/>
  <c r="P837" i="1"/>
  <c r="N837" i="1"/>
  <c r="M837" i="1"/>
  <c r="K837" i="1"/>
  <c r="J837" i="1"/>
  <c r="I837" i="1"/>
  <c r="H837" i="1"/>
  <c r="R836" i="1"/>
  <c r="Q836" i="1"/>
  <c r="P836" i="1"/>
  <c r="N836" i="1"/>
  <c r="M836" i="1"/>
  <c r="K836" i="1"/>
  <c r="J836" i="1"/>
  <c r="I836" i="1"/>
  <c r="H836" i="1"/>
  <c r="R835" i="1"/>
  <c r="Q835" i="1"/>
  <c r="P835" i="1"/>
  <c r="N835" i="1"/>
  <c r="M835" i="1"/>
  <c r="K835" i="1"/>
  <c r="J835" i="1"/>
  <c r="I835" i="1"/>
  <c r="H835" i="1"/>
  <c r="R834" i="1"/>
  <c r="Q834" i="1"/>
  <c r="P834" i="1"/>
  <c r="N834" i="1"/>
  <c r="M834" i="1"/>
  <c r="K834" i="1"/>
  <c r="J834" i="1"/>
  <c r="I834" i="1"/>
  <c r="H834" i="1"/>
  <c r="R833" i="1"/>
  <c r="Q833" i="1"/>
  <c r="P833" i="1"/>
  <c r="N833" i="1"/>
  <c r="M833" i="1"/>
  <c r="K833" i="1"/>
  <c r="J833" i="1"/>
  <c r="I833" i="1"/>
  <c r="H833" i="1"/>
  <c r="R832" i="1"/>
  <c r="Q832" i="1"/>
  <c r="P832" i="1"/>
  <c r="N832" i="1"/>
  <c r="M832" i="1"/>
  <c r="K832" i="1"/>
  <c r="J832" i="1"/>
  <c r="I832" i="1"/>
  <c r="H832" i="1"/>
  <c r="R831" i="1"/>
  <c r="Q831" i="1"/>
  <c r="P831" i="1"/>
  <c r="N831" i="1"/>
  <c r="M831" i="1"/>
  <c r="K831" i="1"/>
  <c r="J831" i="1"/>
  <c r="I831" i="1"/>
  <c r="H831" i="1"/>
  <c r="R830" i="1"/>
  <c r="Q830" i="1"/>
  <c r="P830" i="1"/>
  <c r="N830" i="1"/>
  <c r="M830" i="1"/>
  <c r="K830" i="1"/>
  <c r="J830" i="1"/>
  <c r="I830" i="1"/>
  <c r="H830" i="1"/>
  <c r="R829" i="1"/>
  <c r="Q829" i="1"/>
  <c r="P829" i="1"/>
  <c r="N829" i="1"/>
  <c r="M829" i="1"/>
  <c r="K829" i="1"/>
  <c r="J829" i="1"/>
  <c r="I829" i="1"/>
  <c r="H829" i="1"/>
  <c r="R828" i="1"/>
  <c r="Q828" i="1"/>
  <c r="P828" i="1"/>
  <c r="N828" i="1"/>
  <c r="M828" i="1"/>
  <c r="K828" i="1"/>
  <c r="J828" i="1"/>
  <c r="I828" i="1"/>
  <c r="H828" i="1"/>
  <c r="R827" i="1"/>
  <c r="Q827" i="1"/>
  <c r="P827" i="1"/>
  <c r="N827" i="1"/>
  <c r="M827" i="1"/>
  <c r="K827" i="1"/>
  <c r="J827" i="1"/>
  <c r="I827" i="1"/>
  <c r="H827" i="1"/>
  <c r="R826" i="1"/>
  <c r="Q826" i="1"/>
  <c r="P826" i="1"/>
  <c r="N826" i="1"/>
  <c r="M826" i="1"/>
  <c r="K826" i="1"/>
  <c r="J826" i="1"/>
  <c r="I826" i="1"/>
  <c r="H826" i="1"/>
  <c r="R825" i="1"/>
  <c r="Q825" i="1"/>
  <c r="P825" i="1"/>
  <c r="N825" i="1"/>
  <c r="M825" i="1"/>
  <c r="K825" i="1"/>
  <c r="J825" i="1"/>
  <c r="I825" i="1"/>
  <c r="H825" i="1"/>
  <c r="R824" i="1"/>
  <c r="Q824" i="1"/>
  <c r="P824" i="1"/>
  <c r="N824" i="1"/>
  <c r="M824" i="1"/>
  <c r="K824" i="1"/>
  <c r="J824" i="1"/>
  <c r="I824" i="1"/>
  <c r="H824" i="1"/>
  <c r="R823" i="1"/>
  <c r="Q823" i="1"/>
  <c r="P823" i="1"/>
  <c r="N823" i="1"/>
  <c r="M823" i="1"/>
  <c r="K823" i="1"/>
  <c r="J823" i="1"/>
  <c r="I823" i="1"/>
  <c r="H823" i="1"/>
  <c r="R822" i="1"/>
  <c r="Q822" i="1"/>
  <c r="P822" i="1"/>
  <c r="N822" i="1"/>
  <c r="M822" i="1"/>
  <c r="K822" i="1"/>
  <c r="J822" i="1"/>
  <c r="I822" i="1"/>
  <c r="H822" i="1"/>
  <c r="R821" i="1"/>
  <c r="Q821" i="1"/>
  <c r="P821" i="1"/>
  <c r="N821" i="1"/>
  <c r="M821" i="1"/>
  <c r="K821" i="1"/>
  <c r="J821" i="1"/>
  <c r="I821" i="1"/>
  <c r="H821" i="1"/>
  <c r="R820" i="1"/>
  <c r="Q820" i="1"/>
  <c r="P820" i="1"/>
  <c r="N820" i="1"/>
  <c r="M820" i="1"/>
  <c r="K820" i="1"/>
  <c r="J820" i="1"/>
  <c r="I820" i="1"/>
  <c r="H820" i="1"/>
  <c r="R819" i="1"/>
  <c r="Q819" i="1"/>
  <c r="P819" i="1"/>
  <c r="N819" i="1"/>
  <c r="M819" i="1"/>
  <c r="K819" i="1"/>
  <c r="J819" i="1"/>
  <c r="I819" i="1"/>
  <c r="H819" i="1"/>
  <c r="R818" i="1"/>
  <c r="Q818" i="1"/>
  <c r="P818" i="1"/>
  <c r="N818" i="1"/>
  <c r="M818" i="1"/>
  <c r="K818" i="1"/>
  <c r="J818" i="1"/>
  <c r="I818" i="1"/>
  <c r="H818" i="1"/>
  <c r="R817" i="1"/>
  <c r="Q817" i="1"/>
  <c r="P817" i="1"/>
  <c r="N817" i="1"/>
  <c r="M817" i="1"/>
  <c r="K817" i="1"/>
  <c r="J817" i="1"/>
  <c r="I817" i="1"/>
  <c r="H817" i="1"/>
  <c r="R816" i="1"/>
  <c r="Q816" i="1"/>
  <c r="P816" i="1"/>
  <c r="N816" i="1"/>
  <c r="M816" i="1"/>
  <c r="K816" i="1"/>
  <c r="J816" i="1"/>
  <c r="I816" i="1"/>
  <c r="H816" i="1"/>
  <c r="R815" i="1"/>
  <c r="Q815" i="1"/>
  <c r="P815" i="1"/>
  <c r="N815" i="1"/>
  <c r="M815" i="1"/>
  <c r="K815" i="1"/>
  <c r="J815" i="1"/>
  <c r="I815" i="1"/>
  <c r="H815" i="1"/>
  <c r="R814" i="1"/>
  <c r="Q814" i="1"/>
  <c r="P814" i="1"/>
  <c r="N814" i="1"/>
  <c r="M814" i="1"/>
  <c r="K814" i="1"/>
  <c r="J814" i="1"/>
  <c r="I814" i="1"/>
  <c r="H814" i="1"/>
  <c r="R813" i="1"/>
  <c r="Q813" i="1"/>
  <c r="P813" i="1"/>
  <c r="N813" i="1"/>
  <c r="M813" i="1"/>
  <c r="K813" i="1"/>
  <c r="J813" i="1"/>
  <c r="I813" i="1"/>
  <c r="H813" i="1"/>
  <c r="R812" i="1"/>
  <c r="Q812" i="1"/>
  <c r="P812" i="1"/>
  <c r="N812" i="1"/>
  <c r="M812" i="1"/>
  <c r="K812" i="1"/>
  <c r="J812" i="1"/>
  <c r="I812" i="1"/>
  <c r="H812" i="1"/>
  <c r="R811" i="1"/>
  <c r="Q811" i="1"/>
  <c r="P811" i="1"/>
  <c r="N811" i="1"/>
  <c r="M811" i="1"/>
  <c r="K811" i="1"/>
  <c r="J811" i="1"/>
  <c r="I811" i="1"/>
  <c r="H811" i="1"/>
  <c r="R810" i="1"/>
  <c r="Q810" i="1"/>
  <c r="P810" i="1"/>
  <c r="N810" i="1"/>
  <c r="M810" i="1"/>
  <c r="K810" i="1"/>
  <c r="J810" i="1"/>
  <c r="I810" i="1"/>
  <c r="H810" i="1"/>
  <c r="R809" i="1"/>
  <c r="Q809" i="1"/>
  <c r="P809" i="1"/>
  <c r="N809" i="1"/>
  <c r="M809" i="1"/>
  <c r="K809" i="1"/>
  <c r="J809" i="1"/>
  <c r="I809" i="1"/>
  <c r="H809" i="1"/>
  <c r="R808" i="1"/>
  <c r="Q808" i="1"/>
  <c r="P808" i="1"/>
  <c r="N808" i="1"/>
  <c r="M808" i="1"/>
  <c r="K808" i="1"/>
  <c r="J808" i="1"/>
  <c r="I808" i="1"/>
  <c r="H808" i="1"/>
  <c r="R807" i="1"/>
  <c r="Q807" i="1"/>
  <c r="P807" i="1"/>
  <c r="N807" i="1"/>
  <c r="M807" i="1"/>
  <c r="K807" i="1"/>
  <c r="J807" i="1"/>
  <c r="I807" i="1"/>
  <c r="H807" i="1"/>
  <c r="R806" i="1"/>
  <c r="Q806" i="1"/>
  <c r="P806" i="1"/>
  <c r="N806" i="1"/>
  <c r="M806" i="1"/>
  <c r="K806" i="1"/>
  <c r="J806" i="1"/>
  <c r="I806" i="1"/>
  <c r="H806" i="1"/>
  <c r="R805" i="1"/>
  <c r="Q805" i="1"/>
  <c r="P805" i="1"/>
  <c r="N805" i="1"/>
  <c r="M805" i="1"/>
  <c r="K805" i="1"/>
  <c r="J805" i="1"/>
  <c r="I805" i="1"/>
  <c r="H805" i="1"/>
  <c r="R804" i="1"/>
  <c r="Q804" i="1"/>
  <c r="P804" i="1"/>
  <c r="N804" i="1"/>
  <c r="M804" i="1"/>
  <c r="K804" i="1"/>
  <c r="J804" i="1"/>
  <c r="I804" i="1"/>
  <c r="H804" i="1"/>
  <c r="R803" i="1"/>
  <c r="Q803" i="1"/>
  <c r="P803" i="1"/>
  <c r="N803" i="1"/>
  <c r="M803" i="1"/>
  <c r="K803" i="1"/>
  <c r="J803" i="1"/>
  <c r="I803" i="1"/>
  <c r="H803" i="1"/>
  <c r="R802" i="1"/>
  <c r="Q802" i="1"/>
  <c r="P802" i="1"/>
  <c r="N802" i="1"/>
  <c r="M802" i="1"/>
  <c r="K802" i="1"/>
  <c r="J802" i="1"/>
  <c r="I802" i="1"/>
  <c r="H802" i="1"/>
  <c r="R801" i="1"/>
  <c r="Q801" i="1"/>
  <c r="P801" i="1"/>
  <c r="N801" i="1"/>
  <c r="M801" i="1"/>
  <c r="K801" i="1"/>
  <c r="J801" i="1"/>
  <c r="I801" i="1"/>
  <c r="H801" i="1"/>
  <c r="R800" i="1"/>
  <c r="Q800" i="1"/>
  <c r="P800" i="1"/>
  <c r="N800" i="1"/>
  <c r="M800" i="1"/>
  <c r="K800" i="1"/>
  <c r="J800" i="1"/>
  <c r="I800" i="1"/>
  <c r="H800" i="1"/>
  <c r="R799" i="1"/>
  <c r="Q799" i="1"/>
  <c r="P799" i="1"/>
  <c r="N799" i="1"/>
  <c r="M799" i="1"/>
  <c r="K799" i="1"/>
  <c r="J799" i="1"/>
  <c r="I799" i="1"/>
  <c r="H799" i="1"/>
  <c r="R798" i="1"/>
  <c r="Q798" i="1"/>
  <c r="P798" i="1"/>
  <c r="N798" i="1"/>
  <c r="M798" i="1"/>
  <c r="K798" i="1"/>
  <c r="J798" i="1"/>
  <c r="I798" i="1"/>
  <c r="H798" i="1"/>
  <c r="R797" i="1"/>
  <c r="Q797" i="1"/>
  <c r="P797" i="1"/>
  <c r="N797" i="1"/>
  <c r="M797" i="1"/>
  <c r="K797" i="1"/>
  <c r="J797" i="1"/>
  <c r="I797" i="1"/>
  <c r="H797" i="1"/>
  <c r="R796" i="1"/>
  <c r="Q796" i="1"/>
  <c r="P796" i="1"/>
  <c r="N796" i="1"/>
  <c r="M796" i="1"/>
  <c r="K796" i="1"/>
  <c r="J796" i="1"/>
  <c r="I796" i="1"/>
  <c r="H796" i="1"/>
  <c r="R795" i="1"/>
  <c r="Q795" i="1"/>
  <c r="P795" i="1"/>
  <c r="N795" i="1"/>
  <c r="M795" i="1"/>
  <c r="K795" i="1"/>
  <c r="J795" i="1"/>
  <c r="I795" i="1"/>
  <c r="H795" i="1"/>
  <c r="R794" i="1"/>
  <c r="Q794" i="1"/>
  <c r="P794" i="1"/>
  <c r="N794" i="1"/>
  <c r="M794" i="1"/>
  <c r="K794" i="1"/>
  <c r="J794" i="1"/>
  <c r="I794" i="1"/>
  <c r="H794" i="1"/>
  <c r="R793" i="1"/>
  <c r="Q793" i="1"/>
  <c r="P793" i="1"/>
  <c r="N793" i="1"/>
  <c r="M793" i="1"/>
  <c r="K793" i="1"/>
  <c r="J793" i="1"/>
  <c r="I793" i="1"/>
  <c r="H793" i="1"/>
  <c r="R792" i="1"/>
  <c r="Q792" i="1"/>
  <c r="P792" i="1"/>
  <c r="N792" i="1"/>
  <c r="M792" i="1"/>
  <c r="K792" i="1"/>
  <c r="J792" i="1"/>
  <c r="I792" i="1"/>
  <c r="H792" i="1"/>
  <c r="R791" i="1"/>
  <c r="Q791" i="1"/>
  <c r="P791" i="1"/>
  <c r="N791" i="1"/>
  <c r="M791" i="1"/>
  <c r="K791" i="1"/>
  <c r="J791" i="1"/>
  <c r="I791" i="1"/>
  <c r="H791" i="1"/>
  <c r="R790" i="1"/>
  <c r="Q790" i="1"/>
  <c r="P790" i="1"/>
  <c r="N790" i="1"/>
  <c r="M790" i="1"/>
  <c r="K790" i="1"/>
  <c r="J790" i="1"/>
  <c r="I790" i="1"/>
  <c r="H790" i="1"/>
  <c r="R789" i="1"/>
  <c r="Q789" i="1"/>
  <c r="P789" i="1"/>
  <c r="N789" i="1"/>
  <c r="M789" i="1"/>
  <c r="K789" i="1"/>
  <c r="J789" i="1"/>
  <c r="I789" i="1"/>
  <c r="H789" i="1"/>
  <c r="R788" i="1"/>
  <c r="Q788" i="1"/>
  <c r="P788" i="1"/>
  <c r="N788" i="1"/>
  <c r="M788" i="1"/>
  <c r="K788" i="1"/>
  <c r="J788" i="1"/>
  <c r="I788" i="1"/>
  <c r="H788" i="1"/>
  <c r="R787" i="1"/>
  <c r="Q787" i="1"/>
  <c r="P787" i="1"/>
  <c r="N787" i="1"/>
  <c r="M787" i="1"/>
  <c r="K787" i="1"/>
  <c r="J787" i="1"/>
  <c r="I787" i="1"/>
  <c r="H787" i="1"/>
  <c r="R786" i="1"/>
  <c r="Q786" i="1"/>
  <c r="P786" i="1"/>
  <c r="N786" i="1"/>
  <c r="M786" i="1"/>
  <c r="K786" i="1"/>
  <c r="J786" i="1"/>
  <c r="I786" i="1"/>
  <c r="H786" i="1"/>
  <c r="R785" i="1"/>
  <c r="Q785" i="1"/>
  <c r="P785" i="1"/>
  <c r="N785" i="1"/>
  <c r="M785" i="1"/>
  <c r="K785" i="1"/>
  <c r="J785" i="1"/>
  <c r="I785" i="1"/>
  <c r="H785" i="1"/>
  <c r="R784" i="1"/>
  <c r="Q784" i="1"/>
  <c r="P784" i="1"/>
  <c r="N784" i="1"/>
  <c r="M784" i="1"/>
  <c r="K784" i="1"/>
  <c r="J784" i="1"/>
  <c r="I784" i="1"/>
  <c r="H784" i="1"/>
  <c r="R783" i="1"/>
  <c r="Q783" i="1"/>
  <c r="P783" i="1"/>
  <c r="N783" i="1"/>
  <c r="M783" i="1"/>
  <c r="K783" i="1"/>
  <c r="J783" i="1"/>
  <c r="I783" i="1"/>
  <c r="H783" i="1"/>
  <c r="R782" i="1"/>
  <c r="Q782" i="1"/>
  <c r="P782" i="1"/>
  <c r="N782" i="1"/>
  <c r="M782" i="1"/>
  <c r="K782" i="1"/>
  <c r="J782" i="1"/>
  <c r="I782" i="1"/>
  <c r="H782" i="1"/>
  <c r="R781" i="1"/>
  <c r="Q781" i="1"/>
  <c r="P781" i="1"/>
  <c r="N781" i="1"/>
  <c r="M781" i="1"/>
  <c r="K781" i="1"/>
  <c r="J781" i="1"/>
  <c r="I781" i="1"/>
  <c r="H781" i="1"/>
  <c r="R780" i="1"/>
  <c r="Q780" i="1"/>
  <c r="P780" i="1"/>
  <c r="N780" i="1"/>
  <c r="M780" i="1"/>
  <c r="K780" i="1"/>
  <c r="J780" i="1"/>
  <c r="I780" i="1"/>
  <c r="H780" i="1"/>
  <c r="R779" i="1"/>
  <c r="Q779" i="1"/>
  <c r="P779" i="1"/>
  <c r="N779" i="1"/>
  <c r="M779" i="1"/>
  <c r="K779" i="1"/>
  <c r="J779" i="1"/>
  <c r="I779" i="1"/>
  <c r="H779" i="1"/>
  <c r="R778" i="1"/>
  <c r="Q778" i="1"/>
  <c r="P778" i="1"/>
  <c r="N778" i="1"/>
  <c r="M778" i="1"/>
  <c r="K778" i="1"/>
  <c r="J778" i="1"/>
  <c r="I778" i="1"/>
  <c r="H778" i="1"/>
  <c r="R777" i="1"/>
  <c r="Q777" i="1"/>
  <c r="P777" i="1"/>
  <c r="N777" i="1"/>
  <c r="M777" i="1"/>
  <c r="K777" i="1"/>
  <c r="J777" i="1"/>
  <c r="I777" i="1"/>
  <c r="H777" i="1"/>
  <c r="R776" i="1"/>
  <c r="Q776" i="1"/>
  <c r="P776" i="1"/>
  <c r="N776" i="1"/>
  <c r="M776" i="1"/>
  <c r="K776" i="1"/>
  <c r="J776" i="1"/>
  <c r="I776" i="1"/>
  <c r="H776" i="1"/>
  <c r="R775" i="1"/>
  <c r="Q775" i="1"/>
  <c r="P775" i="1"/>
  <c r="N775" i="1"/>
  <c r="M775" i="1"/>
  <c r="K775" i="1"/>
  <c r="J775" i="1"/>
  <c r="I775" i="1"/>
  <c r="H775" i="1"/>
  <c r="R774" i="1"/>
  <c r="Q774" i="1"/>
  <c r="P774" i="1"/>
  <c r="N774" i="1"/>
  <c r="M774" i="1"/>
  <c r="K774" i="1"/>
  <c r="J774" i="1"/>
  <c r="I774" i="1"/>
  <c r="H774" i="1"/>
  <c r="R773" i="1"/>
  <c r="Q773" i="1"/>
  <c r="P773" i="1"/>
  <c r="N773" i="1"/>
  <c r="M773" i="1"/>
  <c r="K773" i="1"/>
  <c r="J773" i="1"/>
  <c r="I773" i="1"/>
  <c r="H773" i="1"/>
  <c r="R772" i="1"/>
  <c r="Q772" i="1"/>
  <c r="P772" i="1"/>
  <c r="N772" i="1"/>
  <c r="M772" i="1"/>
  <c r="K772" i="1"/>
  <c r="J772" i="1"/>
  <c r="I772" i="1"/>
  <c r="H772" i="1"/>
  <c r="R771" i="1"/>
  <c r="Q771" i="1"/>
  <c r="P771" i="1"/>
  <c r="N771" i="1"/>
  <c r="M771" i="1"/>
  <c r="K771" i="1"/>
  <c r="J771" i="1"/>
  <c r="I771" i="1"/>
  <c r="H771" i="1"/>
  <c r="R770" i="1"/>
  <c r="Q770" i="1"/>
  <c r="P770" i="1"/>
  <c r="N770" i="1"/>
  <c r="M770" i="1"/>
  <c r="K770" i="1"/>
  <c r="J770" i="1"/>
  <c r="I770" i="1"/>
  <c r="H770" i="1"/>
  <c r="R769" i="1"/>
  <c r="Q769" i="1"/>
  <c r="P769" i="1"/>
  <c r="N769" i="1"/>
  <c r="M769" i="1"/>
  <c r="K769" i="1"/>
  <c r="J769" i="1"/>
  <c r="I769" i="1"/>
  <c r="H769" i="1"/>
  <c r="R768" i="1"/>
  <c r="Q768" i="1"/>
  <c r="P768" i="1"/>
  <c r="N768" i="1"/>
  <c r="M768" i="1"/>
  <c r="K768" i="1"/>
  <c r="J768" i="1"/>
  <c r="I768" i="1"/>
  <c r="H768" i="1"/>
  <c r="R767" i="1"/>
  <c r="Q767" i="1"/>
  <c r="P767" i="1"/>
  <c r="N767" i="1"/>
  <c r="M767" i="1"/>
  <c r="K767" i="1"/>
  <c r="J767" i="1"/>
  <c r="I767" i="1"/>
  <c r="H767" i="1"/>
  <c r="R766" i="1"/>
  <c r="Q766" i="1"/>
  <c r="P766" i="1"/>
  <c r="N766" i="1"/>
  <c r="M766" i="1"/>
  <c r="K766" i="1"/>
  <c r="J766" i="1"/>
  <c r="I766" i="1"/>
  <c r="H766" i="1"/>
  <c r="R765" i="1"/>
  <c r="Q765" i="1"/>
  <c r="P765" i="1"/>
  <c r="N765" i="1"/>
  <c r="M765" i="1"/>
  <c r="K765" i="1"/>
  <c r="J765" i="1"/>
  <c r="I765" i="1"/>
  <c r="H765" i="1"/>
  <c r="R764" i="1"/>
  <c r="Q764" i="1"/>
  <c r="P764" i="1"/>
  <c r="N764" i="1"/>
  <c r="M764" i="1"/>
  <c r="K764" i="1"/>
  <c r="J764" i="1"/>
  <c r="I764" i="1"/>
  <c r="H764" i="1"/>
  <c r="R763" i="1"/>
  <c r="Q763" i="1"/>
  <c r="P763" i="1"/>
  <c r="N763" i="1"/>
  <c r="M763" i="1"/>
  <c r="K763" i="1"/>
  <c r="J763" i="1"/>
  <c r="I763" i="1"/>
  <c r="H763" i="1"/>
  <c r="R762" i="1"/>
  <c r="Q762" i="1"/>
  <c r="P762" i="1"/>
  <c r="N762" i="1"/>
  <c r="M762" i="1"/>
  <c r="K762" i="1"/>
  <c r="J762" i="1"/>
  <c r="I762" i="1"/>
  <c r="H762" i="1"/>
  <c r="R761" i="1"/>
  <c r="Q761" i="1"/>
  <c r="P761" i="1"/>
  <c r="N761" i="1"/>
  <c r="M761" i="1"/>
  <c r="K761" i="1"/>
  <c r="J761" i="1"/>
  <c r="I761" i="1"/>
  <c r="H761" i="1"/>
  <c r="R760" i="1"/>
  <c r="Q760" i="1"/>
  <c r="P760" i="1"/>
  <c r="N760" i="1"/>
  <c r="M760" i="1"/>
  <c r="K760" i="1"/>
  <c r="J760" i="1"/>
  <c r="I760" i="1"/>
  <c r="H760" i="1"/>
  <c r="R759" i="1"/>
  <c r="Q759" i="1"/>
  <c r="P759" i="1"/>
  <c r="N759" i="1"/>
  <c r="M759" i="1"/>
  <c r="K759" i="1"/>
  <c r="J759" i="1"/>
  <c r="I759" i="1"/>
  <c r="H759" i="1"/>
  <c r="R758" i="1"/>
  <c r="Q758" i="1"/>
  <c r="P758" i="1"/>
  <c r="N758" i="1"/>
  <c r="M758" i="1"/>
  <c r="K758" i="1"/>
  <c r="J758" i="1"/>
  <c r="I758" i="1"/>
  <c r="H758" i="1"/>
  <c r="R757" i="1"/>
  <c r="Q757" i="1"/>
  <c r="P757" i="1"/>
  <c r="N757" i="1"/>
  <c r="M757" i="1"/>
  <c r="K757" i="1"/>
  <c r="J757" i="1"/>
  <c r="I757" i="1"/>
  <c r="H757" i="1"/>
  <c r="R756" i="1"/>
  <c r="Q756" i="1"/>
  <c r="P756" i="1"/>
  <c r="N756" i="1"/>
  <c r="M756" i="1"/>
  <c r="K756" i="1"/>
  <c r="J756" i="1"/>
  <c r="I756" i="1"/>
  <c r="H756" i="1"/>
  <c r="R755" i="1"/>
  <c r="Q755" i="1"/>
  <c r="P755" i="1"/>
  <c r="N755" i="1"/>
  <c r="M755" i="1"/>
  <c r="K755" i="1"/>
  <c r="J755" i="1"/>
  <c r="I755" i="1"/>
  <c r="H755" i="1"/>
  <c r="R754" i="1"/>
  <c r="Q754" i="1"/>
  <c r="P754" i="1"/>
  <c r="N754" i="1"/>
  <c r="M754" i="1"/>
  <c r="K754" i="1"/>
  <c r="J754" i="1"/>
  <c r="I754" i="1"/>
  <c r="H754" i="1"/>
  <c r="R753" i="1"/>
  <c r="Q753" i="1"/>
  <c r="P753" i="1"/>
  <c r="N753" i="1"/>
  <c r="M753" i="1"/>
  <c r="K753" i="1"/>
  <c r="J753" i="1"/>
  <c r="I753" i="1"/>
  <c r="H753" i="1"/>
  <c r="R752" i="1"/>
  <c r="Q752" i="1"/>
  <c r="P752" i="1"/>
  <c r="N752" i="1"/>
  <c r="M752" i="1"/>
  <c r="K752" i="1"/>
  <c r="J752" i="1"/>
  <c r="I752" i="1"/>
  <c r="H752" i="1"/>
  <c r="R751" i="1"/>
  <c r="Q751" i="1"/>
  <c r="P751" i="1"/>
  <c r="N751" i="1"/>
  <c r="M751" i="1"/>
  <c r="K751" i="1"/>
  <c r="J751" i="1"/>
  <c r="I751" i="1"/>
  <c r="H751" i="1"/>
  <c r="R750" i="1"/>
  <c r="Q750" i="1"/>
  <c r="P750" i="1"/>
  <c r="N750" i="1"/>
  <c r="M750" i="1"/>
  <c r="K750" i="1"/>
  <c r="J750" i="1"/>
  <c r="I750" i="1"/>
  <c r="H750" i="1"/>
  <c r="R749" i="1"/>
  <c r="Q749" i="1"/>
  <c r="P749" i="1"/>
  <c r="N749" i="1"/>
  <c r="M749" i="1"/>
  <c r="K749" i="1"/>
  <c r="J749" i="1"/>
  <c r="I749" i="1"/>
  <c r="H749" i="1"/>
  <c r="R748" i="1"/>
  <c r="Q748" i="1"/>
  <c r="P748" i="1"/>
  <c r="N748" i="1"/>
  <c r="M748" i="1"/>
  <c r="K748" i="1"/>
  <c r="J748" i="1"/>
  <c r="I748" i="1"/>
  <c r="H748" i="1"/>
  <c r="R747" i="1"/>
  <c r="Q747" i="1"/>
  <c r="P747" i="1"/>
  <c r="N747" i="1"/>
  <c r="M747" i="1"/>
  <c r="K747" i="1"/>
  <c r="J747" i="1"/>
  <c r="I747" i="1"/>
  <c r="H747" i="1"/>
  <c r="R746" i="1"/>
  <c r="Q746" i="1"/>
  <c r="P746" i="1"/>
  <c r="N746" i="1"/>
  <c r="M746" i="1"/>
  <c r="K746" i="1"/>
  <c r="J746" i="1"/>
  <c r="I746" i="1"/>
  <c r="H746" i="1"/>
  <c r="R745" i="1"/>
  <c r="Q745" i="1"/>
  <c r="P745" i="1"/>
  <c r="N745" i="1"/>
  <c r="M745" i="1"/>
  <c r="K745" i="1"/>
  <c r="J745" i="1"/>
  <c r="I745" i="1"/>
  <c r="H745" i="1"/>
  <c r="R744" i="1"/>
  <c r="Q744" i="1"/>
  <c r="P744" i="1"/>
  <c r="N744" i="1"/>
  <c r="M744" i="1"/>
  <c r="K744" i="1"/>
  <c r="J744" i="1"/>
  <c r="I744" i="1"/>
  <c r="H744" i="1"/>
  <c r="R743" i="1"/>
  <c r="Q743" i="1"/>
  <c r="P743" i="1"/>
  <c r="N743" i="1"/>
  <c r="M743" i="1"/>
  <c r="K743" i="1"/>
  <c r="J743" i="1"/>
  <c r="I743" i="1"/>
  <c r="H743" i="1"/>
  <c r="R742" i="1"/>
  <c r="Q742" i="1"/>
  <c r="P742" i="1"/>
  <c r="N742" i="1"/>
  <c r="M742" i="1"/>
  <c r="K742" i="1"/>
  <c r="J742" i="1"/>
  <c r="I742" i="1"/>
  <c r="H742" i="1"/>
  <c r="R741" i="1"/>
  <c r="Q741" i="1"/>
  <c r="P741" i="1"/>
  <c r="N741" i="1"/>
  <c r="M741" i="1"/>
  <c r="K741" i="1"/>
  <c r="J741" i="1"/>
  <c r="I741" i="1"/>
  <c r="H741" i="1"/>
  <c r="R740" i="1"/>
  <c r="Q740" i="1"/>
  <c r="P740" i="1"/>
  <c r="N740" i="1"/>
  <c r="M740" i="1"/>
  <c r="K740" i="1"/>
  <c r="J740" i="1"/>
  <c r="I740" i="1"/>
  <c r="H740" i="1"/>
  <c r="R739" i="1"/>
  <c r="Q739" i="1"/>
  <c r="P739" i="1"/>
  <c r="N739" i="1"/>
  <c r="M739" i="1"/>
  <c r="K739" i="1"/>
  <c r="J739" i="1"/>
  <c r="I739" i="1"/>
  <c r="H739" i="1"/>
  <c r="R738" i="1"/>
  <c r="Q738" i="1"/>
  <c r="P738" i="1"/>
  <c r="N738" i="1"/>
  <c r="M738" i="1"/>
  <c r="K738" i="1"/>
  <c r="J738" i="1"/>
  <c r="I738" i="1"/>
  <c r="H738" i="1"/>
  <c r="R737" i="1"/>
  <c r="Q737" i="1"/>
  <c r="P737" i="1"/>
  <c r="N737" i="1"/>
  <c r="M737" i="1"/>
  <c r="K737" i="1"/>
  <c r="J737" i="1"/>
  <c r="I737" i="1"/>
  <c r="H737" i="1"/>
  <c r="R736" i="1"/>
  <c r="Q736" i="1"/>
  <c r="P736" i="1"/>
  <c r="N736" i="1"/>
  <c r="M736" i="1"/>
  <c r="K736" i="1"/>
  <c r="J736" i="1"/>
  <c r="I736" i="1"/>
  <c r="H736" i="1"/>
  <c r="R735" i="1"/>
  <c r="Q735" i="1"/>
  <c r="P735" i="1"/>
  <c r="N735" i="1"/>
  <c r="M735" i="1"/>
  <c r="K735" i="1"/>
  <c r="J735" i="1"/>
  <c r="I735" i="1"/>
  <c r="H735" i="1"/>
  <c r="R734" i="1"/>
  <c r="Q734" i="1"/>
  <c r="P734" i="1"/>
  <c r="N734" i="1"/>
  <c r="M734" i="1"/>
  <c r="K734" i="1"/>
  <c r="J734" i="1"/>
  <c r="I734" i="1"/>
  <c r="H734" i="1"/>
  <c r="R733" i="1"/>
  <c r="Q733" i="1"/>
  <c r="P733" i="1"/>
  <c r="N733" i="1"/>
  <c r="M733" i="1"/>
  <c r="K733" i="1"/>
  <c r="J733" i="1"/>
  <c r="I733" i="1"/>
  <c r="H733" i="1"/>
  <c r="R732" i="1"/>
  <c r="Q732" i="1"/>
  <c r="P732" i="1"/>
  <c r="N732" i="1"/>
  <c r="M732" i="1"/>
  <c r="K732" i="1"/>
  <c r="J732" i="1"/>
  <c r="I732" i="1"/>
  <c r="H732" i="1"/>
  <c r="R731" i="1"/>
  <c r="Q731" i="1"/>
  <c r="P731" i="1"/>
  <c r="N731" i="1"/>
  <c r="M731" i="1"/>
  <c r="K731" i="1"/>
  <c r="J731" i="1"/>
  <c r="I731" i="1"/>
  <c r="H731" i="1"/>
  <c r="R730" i="1"/>
  <c r="Q730" i="1"/>
  <c r="P730" i="1"/>
  <c r="N730" i="1"/>
  <c r="M730" i="1"/>
  <c r="K730" i="1"/>
  <c r="J730" i="1"/>
  <c r="I730" i="1"/>
  <c r="H730" i="1"/>
  <c r="R729" i="1"/>
  <c r="Q729" i="1"/>
  <c r="P729" i="1"/>
  <c r="N729" i="1"/>
  <c r="M729" i="1"/>
  <c r="K729" i="1"/>
  <c r="J729" i="1"/>
  <c r="I729" i="1"/>
  <c r="H729" i="1"/>
  <c r="R728" i="1"/>
  <c r="Q728" i="1"/>
  <c r="P728" i="1"/>
  <c r="N728" i="1"/>
  <c r="M728" i="1"/>
  <c r="K728" i="1"/>
  <c r="J728" i="1"/>
  <c r="I728" i="1"/>
  <c r="H728" i="1"/>
  <c r="R727" i="1"/>
  <c r="Q727" i="1"/>
  <c r="P727" i="1"/>
  <c r="N727" i="1"/>
  <c r="M727" i="1"/>
  <c r="K727" i="1"/>
  <c r="J727" i="1"/>
  <c r="I727" i="1"/>
  <c r="H727" i="1"/>
  <c r="R726" i="1"/>
  <c r="Q726" i="1"/>
  <c r="P726" i="1"/>
  <c r="N726" i="1"/>
  <c r="M726" i="1"/>
  <c r="K726" i="1"/>
  <c r="J726" i="1"/>
  <c r="I726" i="1"/>
  <c r="H726" i="1"/>
  <c r="R725" i="1"/>
  <c r="Q725" i="1"/>
  <c r="P725" i="1"/>
  <c r="N725" i="1"/>
  <c r="M725" i="1"/>
  <c r="K725" i="1"/>
  <c r="J725" i="1"/>
  <c r="I725" i="1"/>
  <c r="H725" i="1"/>
  <c r="R724" i="1"/>
  <c r="Q724" i="1"/>
  <c r="P724" i="1"/>
  <c r="N724" i="1"/>
  <c r="M724" i="1"/>
  <c r="K724" i="1"/>
  <c r="J724" i="1"/>
  <c r="I724" i="1"/>
  <c r="H724" i="1"/>
  <c r="R723" i="1"/>
  <c r="Q723" i="1"/>
  <c r="P723" i="1"/>
  <c r="N723" i="1"/>
  <c r="M723" i="1"/>
  <c r="K723" i="1"/>
  <c r="J723" i="1"/>
  <c r="I723" i="1"/>
  <c r="H723" i="1"/>
  <c r="R722" i="1"/>
  <c r="Q722" i="1"/>
  <c r="P722" i="1"/>
  <c r="N722" i="1"/>
  <c r="M722" i="1"/>
  <c r="K722" i="1"/>
  <c r="J722" i="1"/>
  <c r="I722" i="1"/>
  <c r="H722" i="1"/>
  <c r="R721" i="1"/>
  <c r="Q721" i="1"/>
  <c r="P721" i="1"/>
  <c r="N721" i="1"/>
  <c r="M721" i="1"/>
  <c r="K721" i="1"/>
  <c r="J721" i="1"/>
  <c r="I721" i="1"/>
  <c r="H721" i="1"/>
  <c r="R720" i="1"/>
  <c r="Q720" i="1"/>
  <c r="P720" i="1"/>
  <c r="N720" i="1"/>
  <c r="M720" i="1"/>
  <c r="K720" i="1"/>
  <c r="J720" i="1"/>
  <c r="I720" i="1"/>
  <c r="H720" i="1"/>
  <c r="R719" i="1"/>
  <c r="Q719" i="1"/>
  <c r="P719" i="1"/>
  <c r="N719" i="1"/>
  <c r="M719" i="1"/>
  <c r="K719" i="1"/>
  <c r="J719" i="1"/>
  <c r="I719" i="1"/>
  <c r="H719" i="1"/>
  <c r="R718" i="1"/>
  <c r="Q718" i="1"/>
  <c r="P718" i="1"/>
  <c r="N718" i="1"/>
  <c r="M718" i="1"/>
  <c r="K718" i="1"/>
  <c r="J718" i="1"/>
  <c r="I718" i="1"/>
  <c r="H718" i="1"/>
  <c r="R717" i="1"/>
  <c r="Q717" i="1"/>
  <c r="P717" i="1"/>
  <c r="N717" i="1"/>
  <c r="M717" i="1"/>
  <c r="K717" i="1"/>
  <c r="J717" i="1"/>
  <c r="I717" i="1"/>
  <c r="H717" i="1"/>
  <c r="R716" i="1"/>
  <c r="Q716" i="1"/>
  <c r="P716" i="1"/>
  <c r="N716" i="1"/>
  <c r="M716" i="1"/>
  <c r="K716" i="1"/>
  <c r="J716" i="1"/>
  <c r="I716" i="1"/>
  <c r="H716" i="1"/>
  <c r="R715" i="1"/>
  <c r="Q715" i="1"/>
  <c r="P715" i="1"/>
  <c r="N715" i="1"/>
  <c r="M715" i="1"/>
  <c r="K715" i="1"/>
  <c r="J715" i="1"/>
  <c r="I715" i="1"/>
  <c r="H715" i="1"/>
  <c r="R714" i="1"/>
  <c r="Q714" i="1"/>
  <c r="P714" i="1"/>
  <c r="N714" i="1"/>
  <c r="M714" i="1"/>
  <c r="K714" i="1"/>
  <c r="J714" i="1"/>
  <c r="I714" i="1"/>
  <c r="H714" i="1"/>
  <c r="R713" i="1"/>
  <c r="Q713" i="1"/>
  <c r="P713" i="1"/>
  <c r="N713" i="1"/>
  <c r="M713" i="1"/>
  <c r="K713" i="1"/>
  <c r="J713" i="1"/>
  <c r="I713" i="1"/>
  <c r="H713" i="1"/>
  <c r="R712" i="1"/>
  <c r="Q712" i="1"/>
  <c r="P712" i="1"/>
  <c r="N712" i="1"/>
  <c r="M712" i="1"/>
  <c r="K712" i="1"/>
  <c r="J712" i="1"/>
  <c r="I712" i="1"/>
  <c r="H712" i="1"/>
  <c r="R711" i="1"/>
  <c r="Q711" i="1"/>
  <c r="P711" i="1"/>
  <c r="N711" i="1"/>
  <c r="M711" i="1"/>
  <c r="K711" i="1"/>
  <c r="J711" i="1"/>
  <c r="I711" i="1"/>
  <c r="H711" i="1"/>
  <c r="R710" i="1"/>
  <c r="Q710" i="1"/>
  <c r="P710" i="1"/>
  <c r="N710" i="1"/>
  <c r="M710" i="1"/>
  <c r="K710" i="1"/>
  <c r="J710" i="1"/>
  <c r="I710" i="1"/>
  <c r="H710" i="1"/>
  <c r="R709" i="1"/>
  <c r="Q709" i="1"/>
  <c r="P709" i="1"/>
  <c r="N709" i="1"/>
  <c r="M709" i="1"/>
  <c r="K709" i="1"/>
  <c r="J709" i="1"/>
  <c r="I709" i="1"/>
  <c r="H709" i="1"/>
  <c r="R708" i="1"/>
  <c r="Q708" i="1"/>
  <c r="P708" i="1"/>
  <c r="N708" i="1"/>
  <c r="M708" i="1"/>
  <c r="K708" i="1"/>
  <c r="J708" i="1"/>
  <c r="I708" i="1"/>
  <c r="H708" i="1"/>
  <c r="R707" i="1"/>
  <c r="Q707" i="1"/>
  <c r="P707" i="1"/>
  <c r="N707" i="1"/>
  <c r="M707" i="1"/>
  <c r="K707" i="1"/>
  <c r="J707" i="1"/>
  <c r="I707" i="1"/>
  <c r="H707" i="1"/>
  <c r="R706" i="1"/>
  <c r="Q706" i="1"/>
  <c r="P706" i="1"/>
  <c r="N706" i="1"/>
  <c r="M706" i="1"/>
  <c r="K706" i="1"/>
  <c r="J706" i="1"/>
  <c r="I706" i="1"/>
  <c r="H706" i="1"/>
  <c r="R705" i="1"/>
  <c r="Q705" i="1"/>
  <c r="P705" i="1"/>
  <c r="N705" i="1"/>
  <c r="M705" i="1"/>
  <c r="K705" i="1"/>
  <c r="J705" i="1"/>
  <c r="I705" i="1"/>
  <c r="H705" i="1"/>
  <c r="R704" i="1"/>
  <c r="Q704" i="1"/>
  <c r="P704" i="1"/>
  <c r="N704" i="1"/>
  <c r="M704" i="1"/>
  <c r="K704" i="1"/>
  <c r="J704" i="1"/>
  <c r="I704" i="1"/>
  <c r="H704" i="1"/>
  <c r="R703" i="1"/>
  <c r="Q703" i="1"/>
  <c r="P703" i="1"/>
  <c r="N703" i="1"/>
  <c r="M703" i="1"/>
  <c r="K703" i="1"/>
  <c r="J703" i="1"/>
  <c r="I703" i="1"/>
  <c r="H703" i="1"/>
  <c r="R702" i="1"/>
  <c r="Q702" i="1"/>
  <c r="P702" i="1"/>
  <c r="N702" i="1"/>
  <c r="M702" i="1"/>
  <c r="K702" i="1"/>
  <c r="J702" i="1"/>
  <c r="I702" i="1"/>
  <c r="H702" i="1"/>
  <c r="R701" i="1"/>
  <c r="Q701" i="1"/>
  <c r="P701" i="1"/>
  <c r="N701" i="1"/>
  <c r="M701" i="1"/>
  <c r="K701" i="1"/>
  <c r="J701" i="1"/>
  <c r="I701" i="1"/>
  <c r="H701" i="1"/>
  <c r="R700" i="1"/>
  <c r="Q700" i="1"/>
  <c r="P700" i="1"/>
  <c r="N700" i="1"/>
  <c r="M700" i="1"/>
  <c r="K700" i="1"/>
  <c r="J700" i="1"/>
  <c r="I700" i="1"/>
  <c r="H700" i="1"/>
  <c r="R699" i="1"/>
  <c r="Q699" i="1"/>
  <c r="P699" i="1"/>
  <c r="N699" i="1"/>
  <c r="M699" i="1"/>
  <c r="K699" i="1"/>
  <c r="J699" i="1"/>
  <c r="I699" i="1"/>
  <c r="H699" i="1"/>
  <c r="R698" i="1"/>
  <c r="Q698" i="1"/>
  <c r="P698" i="1"/>
  <c r="N698" i="1"/>
  <c r="M698" i="1"/>
  <c r="K698" i="1"/>
  <c r="J698" i="1"/>
  <c r="I698" i="1"/>
  <c r="H698" i="1"/>
  <c r="R697" i="1"/>
  <c r="Q697" i="1"/>
  <c r="P697" i="1"/>
  <c r="N697" i="1"/>
  <c r="M697" i="1"/>
  <c r="K697" i="1"/>
  <c r="J697" i="1"/>
  <c r="I697" i="1"/>
  <c r="H697" i="1"/>
  <c r="R696" i="1"/>
  <c r="Q696" i="1"/>
  <c r="P696" i="1"/>
  <c r="N696" i="1"/>
  <c r="M696" i="1"/>
  <c r="K696" i="1"/>
  <c r="J696" i="1"/>
  <c r="I696" i="1"/>
  <c r="H696" i="1"/>
  <c r="R695" i="1"/>
  <c r="Q695" i="1"/>
  <c r="P695" i="1"/>
  <c r="N695" i="1"/>
  <c r="M695" i="1"/>
  <c r="K695" i="1"/>
  <c r="J695" i="1"/>
  <c r="I695" i="1"/>
  <c r="H695" i="1"/>
  <c r="R694" i="1"/>
  <c r="Q694" i="1"/>
  <c r="P694" i="1"/>
  <c r="N694" i="1"/>
  <c r="M694" i="1"/>
  <c r="K694" i="1"/>
  <c r="J694" i="1"/>
  <c r="I694" i="1"/>
  <c r="H694" i="1"/>
  <c r="R693" i="1"/>
  <c r="Q693" i="1"/>
  <c r="P693" i="1"/>
  <c r="N693" i="1"/>
  <c r="M693" i="1"/>
  <c r="K693" i="1"/>
  <c r="J693" i="1"/>
  <c r="I693" i="1"/>
  <c r="H693" i="1"/>
  <c r="R692" i="1"/>
  <c r="Q692" i="1"/>
  <c r="P692" i="1"/>
  <c r="N692" i="1"/>
  <c r="M692" i="1"/>
  <c r="K692" i="1"/>
  <c r="J692" i="1"/>
  <c r="I692" i="1"/>
  <c r="H692" i="1"/>
  <c r="R691" i="1"/>
  <c r="Q691" i="1"/>
  <c r="P691" i="1"/>
  <c r="N691" i="1"/>
  <c r="M691" i="1"/>
  <c r="K691" i="1"/>
  <c r="J691" i="1"/>
  <c r="I691" i="1"/>
  <c r="H691" i="1"/>
  <c r="R690" i="1"/>
  <c r="Q690" i="1"/>
  <c r="P690" i="1"/>
  <c r="N690" i="1"/>
  <c r="M690" i="1"/>
  <c r="K690" i="1"/>
  <c r="J690" i="1"/>
  <c r="I690" i="1"/>
  <c r="H690" i="1"/>
  <c r="R689" i="1"/>
  <c r="Q689" i="1"/>
  <c r="P689" i="1"/>
  <c r="N689" i="1"/>
  <c r="M689" i="1"/>
  <c r="K689" i="1"/>
  <c r="J689" i="1"/>
  <c r="I689" i="1"/>
  <c r="H689" i="1"/>
  <c r="R688" i="1"/>
  <c r="Q688" i="1"/>
  <c r="P688" i="1"/>
  <c r="N688" i="1"/>
  <c r="M688" i="1"/>
  <c r="K688" i="1"/>
  <c r="J688" i="1"/>
  <c r="I688" i="1"/>
  <c r="H688" i="1"/>
  <c r="R687" i="1"/>
  <c r="Q687" i="1"/>
  <c r="P687" i="1"/>
  <c r="N687" i="1"/>
  <c r="M687" i="1"/>
  <c r="K687" i="1"/>
  <c r="J687" i="1"/>
  <c r="I687" i="1"/>
  <c r="H687" i="1"/>
  <c r="R686" i="1"/>
  <c r="Q686" i="1"/>
  <c r="P686" i="1"/>
  <c r="N686" i="1"/>
  <c r="M686" i="1"/>
  <c r="K686" i="1"/>
  <c r="J686" i="1"/>
  <c r="I686" i="1"/>
  <c r="H686" i="1"/>
  <c r="R685" i="1"/>
  <c r="Q685" i="1"/>
  <c r="P685" i="1"/>
  <c r="N685" i="1"/>
  <c r="M685" i="1"/>
  <c r="K685" i="1"/>
  <c r="J685" i="1"/>
  <c r="I685" i="1"/>
  <c r="H685" i="1"/>
  <c r="R684" i="1"/>
  <c r="Q684" i="1"/>
  <c r="P684" i="1"/>
  <c r="N684" i="1"/>
  <c r="M684" i="1"/>
  <c r="K684" i="1"/>
  <c r="J684" i="1"/>
  <c r="I684" i="1"/>
  <c r="H684" i="1"/>
  <c r="R683" i="1"/>
  <c r="Q683" i="1"/>
  <c r="P683" i="1"/>
  <c r="N683" i="1"/>
  <c r="M683" i="1"/>
  <c r="K683" i="1"/>
  <c r="J683" i="1"/>
  <c r="I683" i="1"/>
  <c r="H683" i="1"/>
  <c r="R682" i="1"/>
  <c r="Q682" i="1"/>
  <c r="P682" i="1"/>
  <c r="N682" i="1"/>
  <c r="M682" i="1"/>
  <c r="K682" i="1"/>
  <c r="J682" i="1"/>
  <c r="I682" i="1"/>
  <c r="H682" i="1"/>
  <c r="R681" i="1"/>
  <c r="Q681" i="1"/>
  <c r="P681" i="1"/>
  <c r="N681" i="1"/>
  <c r="M681" i="1"/>
  <c r="K681" i="1"/>
  <c r="J681" i="1"/>
  <c r="I681" i="1"/>
  <c r="H681" i="1"/>
  <c r="R680" i="1"/>
  <c r="Q680" i="1"/>
  <c r="P680" i="1"/>
  <c r="N680" i="1"/>
  <c r="M680" i="1"/>
  <c r="K680" i="1"/>
  <c r="J680" i="1"/>
  <c r="I680" i="1"/>
  <c r="H680" i="1"/>
  <c r="R679" i="1"/>
  <c r="Q679" i="1"/>
  <c r="P679" i="1"/>
  <c r="N679" i="1"/>
  <c r="M679" i="1"/>
  <c r="K679" i="1"/>
  <c r="J679" i="1"/>
  <c r="I679" i="1"/>
  <c r="H679" i="1"/>
  <c r="R678" i="1"/>
  <c r="Q678" i="1"/>
  <c r="P678" i="1"/>
  <c r="N678" i="1"/>
  <c r="M678" i="1"/>
  <c r="K678" i="1"/>
  <c r="J678" i="1"/>
  <c r="I678" i="1"/>
  <c r="H678" i="1"/>
  <c r="R677" i="1"/>
  <c r="Q677" i="1"/>
  <c r="P677" i="1"/>
  <c r="N677" i="1"/>
  <c r="M677" i="1"/>
  <c r="K677" i="1"/>
  <c r="J677" i="1"/>
  <c r="I677" i="1"/>
  <c r="H677" i="1"/>
  <c r="R676" i="1"/>
  <c r="Q676" i="1"/>
  <c r="P676" i="1"/>
  <c r="N676" i="1"/>
  <c r="M676" i="1"/>
  <c r="K676" i="1"/>
  <c r="J676" i="1"/>
  <c r="I676" i="1"/>
  <c r="H676" i="1"/>
  <c r="R675" i="1"/>
  <c r="Q675" i="1"/>
  <c r="P675" i="1"/>
  <c r="N675" i="1"/>
  <c r="M675" i="1"/>
  <c r="K675" i="1"/>
  <c r="J675" i="1"/>
  <c r="I675" i="1"/>
  <c r="H675" i="1"/>
  <c r="R674" i="1"/>
  <c r="Q674" i="1"/>
  <c r="P674" i="1"/>
  <c r="N674" i="1"/>
  <c r="M674" i="1"/>
  <c r="K674" i="1"/>
  <c r="J674" i="1"/>
  <c r="I674" i="1"/>
  <c r="H674" i="1"/>
  <c r="R673" i="1"/>
  <c r="Q673" i="1"/>
  <c r="P673" i="1"/>
  <c r="N673" i="1"/>
  <c r="M673" i="1"/>
  <c r="K673" i="1"/>
  <c r="J673" i="1"/>
  <c r="I673" i="1"/>
  <c r="H673" i="1"/>
  <c r="R672" i="1"/>
  <c r="Q672" i="1"/>
  <c r="P672" i="1"/>
  <c r="N672" i="1"/>
  <c r="M672" i="1"/>
  <c r="K672" i="1"/>
  <c r="J672" i="1"/>
  <c r="I672" i="1"/>
  <c r="H672" i="1"/>
  <c r="R671" i="1"/>
  <c r="Q671" i="1"/>
  <c r="P671" i="1"/>
  <c r="N671" i="1"/>
  <c r="M671" i="1"/>
  <c r="K671" i="1"/>
  <c r="J671" i="1"/>
  <c r="I671" i="1"/>
  <c r="H671" i="1"/>
  <c r="R670" i="1"/>
  <c r="Q670" i="1"/>
  <c r="P670" i="1"/>
  <c r="N670" i="1"/>
  <c r="M670" i="1"/>
  <c r="K670" i="1"/>
  <c r="J670" i="1"/>
  <c r="I670" i="1"/>
  <c r="H670" i="1"/>
  <c r="R669" i="1"/>
  <c r="Q669" i="1"/>
  <c r="P669" i="1"/>
  <c r="N669" i="1"/>
  <c r="M669" i="1"/>
  <c r="K669" i="1"/>
  <c r="J669" i="1"/>
  <c r="I669" i="1"/>
  <c r="H669" i="1"/>
  <c r="R668" i="1"/>
  <c r="Q668" i="1"/>
  <c r="P668" i="1"/>
  <c r="N668" i="1"/>
  <c r="M668" i="1"/>
  <c r="K668" i="1"/>
  <c r="J668" i="1"/>
  <c r="I668" i="1"/>
  <c r="H668" i="1"/>
  <c r="R667" i="1"/>
  <c r="Q667" i="1"/>
  <c r="P667" i="1"/>
  <c r="N667" i="1"/>
  <c r="M667" i="1"/>
  <c r="K667" i="1"/>
  <c r="J667" i="1"/>
  <c r="I667" i="1"/>
  <c r="H667" i="1"/>
  <c r="R666" i="1"/>
  <c r="Q666" i="1"/>
  <c r="P666" i="1"/>
  <c r="N666" i="1"/>
  <c r="M666" i="1"/>
  <c r="K666" i="1"/>
  <c r="J666" i="1"/>
  <c r="I666" i="1"/>
  <c r="H666" i="1"/>
  <c r="R665" i="1"/>
  <c r="Q665" i="1"/>
  <c r="P665" i="1"/>
  <c r="N665" i="1"/>
  <c r="M665" i="1"/>
  <c r="K665" i="1"/>
  <c r="J665" i="1"/>
  <c r="I665" i="1"/>
  <c r="H665" i="1"/>
  <c r="R664" i="1"/>
  <c r="Q664" i="1"/>
  <c r="P664" i="1"/>
  <c r="N664" i="1"/>
  <c r="M664" i="1"/>
  <c r="K664" i="1"/>
  <c r="J664" i="1"/>
  <c r="I664" i="1"/>
  <c r="H664" i="1"/>
  <c r="R663" i="1"/>
  <c r="Q663" i="1"/>
  <c r="P663" i="1"/>
  <c r="N663" i="1"/>
  <c r="M663" i="1"/>
  <c r="K663" i="1"/>
  <c r="J663" i="1"/>
  <c r="I663" i="1"/>
  <c r="H663" i="1"/>
  <c r="R662" i="1"/>
  <c r="Q662" i="1"/>
  <c r="P662" i="1"/>
  <c r="N662" i="1"/>
  <c r="M662" i="1"/>
  <c r="K662" i="1"/>
  <c r="J662" i="1"/>
  <c r="I662" i="1"/>
  <c r="H662" i="1"/>
  <c r="R661" i="1"/>
  <c r="Q661" i="1"/>
  <c r="P661" i="1"/>
  <c r="N661" i="1"/>
  <c r="M661" i="1"/>
  <c r="K661" i="1"/>
  <c r="J661" i="1"/>
  <c r="I661" i="1"/>
  <c r="H661" i="1"/>
  <c r="R660" i="1"/>
  <c r="Q660" i="1"/>
  <c r="P660" i="1"/>
  <c r="N660" i="1"/>
  <c r="M660" i="1"/>
  <c r="K660" i="1"/>
  <c r="J660" i="1"/>
  <c r="I660" i="1"/>
  <c r="H660" i="1"/>
  <c r="R659" i="1"/>
  <c r="Q659" i="1"/>
  <c r="P659" i="1"/>
  <c r="N659" i="1"/>
  <c r="M659" i="1"/>
  <c r="K659" i="1"/>
  <c r="J659" i="1"/>
  <c r="I659" i="1"/>
  <c r="H659" i="1"/>
  <c r="R658" i="1"/>
  <c r="Q658" i="1"/>
  <c r="P658" i="1"/>
  <c r="N658" i="1"/>
  <c r="M658" i="1"/>
  <c r="K658" i="1"/>
  <c r="J658" i="1"/>
  <c r="I658" i="1"/>
  <c r="H658" i="1"/>
  <c r="R657" i="1"/>
  <c r="Q657" i="1"/>
  <c r="P657" i="1"/>
  <c r="N657" i="1"/>
  <c r="M657" i="1"/>
  <c r="K657" i="1"/>
  <c r="J657" i="1"/>
  <c r="I657" i="1"/>
  <c r="H657" i="1"/>
  <c r="R656" i="1"/>
  <c r="Q656" i="1"/>
  <c r="P656" i="1"/>
  <c r="N656" i="1"/>
  <c r="M656" i="1"/>
  <c r="K656" i="1"/>
  <c r="J656" i="1"/>
  <c r="I656" i="1"/>
  <c r="H656" i="1"/>
  <c r="R655" i="1"/>
  <c r="Q655" i="1"/>
  <c r="P655" i="1"/>
  <c r="N655" i="1"/>
  <c r="M655" i="1"/>
  <c r="K655" i="1"/>
  <c r="J655" i="1"/>
  <c r="I655" i="1"/>
  <c r="H655" i="1"/>
  <c r="R654" i="1"/>
  <c r="Q654" i="1"/>
  <c r="P654" i="1"/>
  <c r="N654" i="1"/>
  <c r="M654" i="1"/>
  <c r="K654" i="1"/>
  <c r="J654" i="1"/>
  <c r="I654" i="1"/>
  <c r="H654" i="1"/>
  <c r="R653" i="1"/>
  <c r="Q653" i="1"/>
  <c r="P653" i="1"/>
  <c r="N653" i="1"/>
  <c r="M653" i="1"/>
  <c r="K653" i="1"/>
  <c r="J653" i="1"/>
  <c r="I653" i="1"/>
  <c r="H653" i="1"/>
  <c r="R652" i="1"/>
  <c r="Q652" i="1"/>
  <c r="P652" i="1"/>
  <c r="N652" i="1"/>
  <c r="M652" i="1"/>
  <c r="K652" i="1"/>
  <c r="J652" i="1"/>
  <c r="I652" i="1"/>
  <c r="H652" i="1"/>
  <c r="R651" i="1"/>
  <c r="Q651" i="1"/>
  <c r="P651" i="1"/>
  <c r="N651" i="1"/>
  <c r="M651" i="1"/>
  <c r="K651" i="1"/>
  <c r="J651" i="1"/>
  <c r="I651" i="1"/>
  <c r="H651" i="1"/>
  <c r="R650" i="1"/>
  <c r="Q650" i="1"/>
  <c r="P650" i="1"/>
  <c r="N650" i="1"/>
  <c r="M650" i="1"/>
  <c r="K650" i="1"/>
  <c r="J650" i="1"/>
  <c r="I650" i="1"/>
  <c r="H650" i="1"/>
  <c r="R649" i="1"/>
  <c r="Q649" i="1"/>
  <c r="P649" i="1"/>
  <c r="N649" i="1"/>
  <c r="M649" i="1"/>
  <c r="K649" i="1"/>
  <c r="J649" i="1"/>
  <c r="I649" i="1"/>
  <c r="H649" i="1"/>
  <c r="R648" i="1"/>
  <c r="Q648" i="1"/>
  <c r="P648" i="1"/>
  <c r="N648" i="1"/>
  <c r="M648" i="1"/>
  <c r="K648" i="1"/>
  <c r="J648" i="1"/>
  <c r="I648" i="1"/>
  <c r="H648" i="1"/>
  <c r="R647" i="1"/>
  <c r="Q647" i="1"/>
  <c r="P647" i="1"/>
  <c r="N647" i="1"/>
  <c r="M647" i="1"/>
  <c r="K647" i="1"/>
  <c r="J647" i="1"/>
  <c r="I647" i="1"/>
  <c r="H647" i="1"/>
  <c r="R646" i="1"/>
  <c r="Q646" i="1"/>
  <c r="P646" i="1"/>
  <c r="N646" i="1"/>
  <c r="M646" i="1"/>
  <c r="K646" i="1"/>
  <c r="J646" i="1"/>
  <c r="I646" i="1"/>
  <c r="H646" i="1"/>
  <c r="R645" i="1"/>
  <c r="Q645" i="1"/>
  <c r="P645" i="1"/>
  <c r="N645" i="1"/>
  <c r="M645" i="1"/>
  <c r="K645" i="1"/>
  <c r="J645" i="1"/>
  <c r="I645" i="1"/>
  <c r="H645" i="1"/>
  <c r="R644" i="1"/>
  <c r="Q644" i="1"/>
  <c r="P644" i="1"/>
  <c r="N644" i="1"/>
  <c r="M644" i="1"/>
  <c r="K644" i="1"/>
  <c r="J644" i="1"/>
  <c r="I644" i="1"/>
  <c r="H644" i="1"/>
  <c r="R643" i="1"/>
  <c r="Q643" i="1"/>
  <c r="P643" i="1"/>
  <c r="N643" i="1"/>
  <c r="M643" i="1"/>
  <c r="K643" i="1"/>
  <c r="J643" i="1"/>
  <c r="I643" i="1"/>
  <c r="H643" i="1"/>
  <c r="R642" i="1"/>
  <c r="Q642" i="1"/>
  <c r="P642" i="1"/>
  <c r="N642" i="1"/>
  <c r="M642" i="1"/>
  <c r="K642" i="1"/>
  <c r="J642" i="1"/>
  <c r="I642" i="1"/>
  <c r="H642" i="1"/>
  <c r="R641" i="1"/>
  <c r="Q641" i="1"/>
  <c r="P641" i="1"/>
  <c r="N641" i="1"/>
  <c r="M641" i="1"/>
  <c r="K641" i="1"/>
  <c r="J641" i="1"/>
  <c r="I641" i="1"/>
  <c r="H641" i="1"/>
  <c r="R640" i="1"/>
  <c r="Q640" i="1"/>
  <c r="P640" i="1"/>
  <c r="N640" i="1"/>
  <c r="M640" i="1"/>
  <c r="K640" i="1"/>
  <c r="J640" i="1"/>
  <c r="I640" i="1"/>
  <c r="H640" i="1"/>
  <c r="R639" i="1"/>
  <c r="Q639" i="1"/>
  <c r="P639" i="1"/>
  <c r="N639" i="1"/>
  <c r="M639" i="1"/>
  <c r="K639" i="1"/>
  <c r="J639" i="1"/>
  <c r="I639" i="1"/>
  <c r="H639" i="1"/>
  <c r="R638" i="1"/>
  <c r="Q638" i="1"/>
  <c r="P638" i="1"/>
  <c r="N638" i="1"/>
  <c r="M638" i="1"/>
  <c r="K638" i="1"/>
  <c r="J638" i="1"/>
  <c r="I638" i="1"/>
  <c r="H638" i="1"/>
  <c r="R637" i="1"/>
  <c r="Q637" i="1"/>
  <c r="P637" i="1"/>
  <c r="N637" i="1"/>
  <c r="M637" i="1"/>
  <c r="K637" i="1"/>
  <c r="J637" i="1"/>
  <c r="I637" i="1"/>
  <c r="H637" i="1"/>
  <c r="R636" i="1"/>
  <c r="Q636" i="1"/>
  <c r="P636" i="1"/>
  <c r="N636" i="1"/>
  <c r="M636" i="1"/>
  <c r="K636" i="1"/>
  <c r="J636" i="1"/>
  <c r="I636" i="1"/>
  <c r="H636" i="1"/>
  <c r="R635" i="1"/>
  <c r="Q635" i="1"/>
  <c r="P635" i="1"/>
  <c r="N635" i="1"/>
  <c r="M635" i="1"/>
  <c r="K635" i="1"/>
  <c r="J635" i="1"/>
  <c r="I635" i="1"/>
  <c r="H635" i="1"/>
  <c r="R634" i="1"/>
  <c r="Q634" i="1"/>
  <c r="P634" i="1"/>
  <c r="N634" i="1"/>
  <c r="M634" i="1"/>
  <c r="K634" i="1"/>
  <c r="J634" i="1"/>
  <c r="I634" i="1"/>
  <c r="H634" i="1"/>
  <c r="R633" i="1"/>
  <c r="Q633" i="1"/>
  <c r="P633" i="1"/>
  <c r="N633" i="1"/>
  <c r="M633" i="1"/>
  <c r="K633" i="1"/>
  <c r="J633" i="1"/>
  <c r="I633" i="1"/>
  <c r="H633" i="1"/>
  <c r="R632" i="1"/>
  <c r="Q632" i="1"/>
  <c r="P632" i="1"/>
  <c r="N632" i="1"/>
  <c r="M632" i="1"/>
  <c r="K632" i="1"/>
  <c r="J632" i="1"/>
  <c r="I632" i="1"/>
  <c r="H632" i="1"/>
  <c r="R631" i="1"/>
  <c r="Q631" i="1"/>
  <c r="P631" i="1"/>
  <c r="N631" i="1"/>
  <c r="M631" i="1"/>
  <c r="K631" i="1"/>
  <c r="J631" i="1"/>
  <c r="I631" i="1"/>
  <c r="H631" i="1"/>
  <c r="R630" i="1"/>
  <c r="Q630" i="1"/>
  <c r="P630" i="1"/>
  <c r="N630" i="1"/>
  <c r="M630" i="1"/>
  <c r="K630" i="1"/>
  <c r="J630" i="1"/>
  <c r="I630" i="1"/>
  <c r="H630" i="1"/>
  <c r="R629" i="1"/>
  <c r="Q629" i="1"/>
  <c r="P629" i="1"/>
  <c r="N629" i="1"/>
  <c r="M629" i="1"/>
  <c r="K629" i="1"/>
  <c r="J629" i="1"/>
  <c r="I629" i="1"/>
  <c r="H629" i="1"/>
  <c r="R628" i="1"/>
  <c r="Q628" i="1"/>
  <c r="P628" i="1"/>
  <c r="N628" i="1"/>
  <c r="M628" i="1"/>
  <c r="K628" i="1"/>
  <c r="J628" i="1"/>
  <c r="I628" i="1"/>
  <c r="H628" i="1"/>
  <c r="R627" i="1"/>
  <c r="Q627" i="1"/>
  <c r="P627" i="1"/>
  <c r="N627" i="1"/>
  <c r="M627" i="1"/>
  <c r="K627" i="1"/>
  <c r="J627" i="1"/>
  <c r="I627" i="1"/>
  <c r="H627" i="1"/>
  <c r="R626" i="1"/>
  <c r="Q626" i="1"/>
  <c r="P626" i="1"/>
  <c r="N626" i="1"/>
  <c r="M626" i="1"/>
  <c r="K626" i="1"/>
  <c r="J626" i="1"/>
  <c r="I626" i="1"/>
  <c r="H626" i="1"/>
  <c r="R625" i="1"/>
  <c r="Q625" i="1"/>
  <c r="P625" i="1"/>
  <c r="N625" i="1"/>
  <c r="M625" i="1"/>
  <c r="K625" i="1"/>
  <c r="J625" i="1"/>
  <c r="I625" i="1"/>
  <c r="H625" i="1"/>
  <c r="R624" i="1"/>
  <c r="Q624" i="1"/>
  <c r="P624" i="1"/>
  <c r="N624" i="1"/>
  <c r="M624" i="1"/>
  <c r="K624" i="1"/>
  <c r="J624" i="1"/>
  <c r="I624" i="1"/>
  <c r="H624" i="1"/>
  <c r="R623" i="1"/>
  <c r="Q623" i="1"/>
  <c r="P623" i="1"/>
  <c r="N623" i="1"/>
  <c r="M623" i="1"/>
  <c r="K623" i="1"/>
  <c r="J623" i="1"/>
  <c r="I623" i="1"/>
  <c r="H623" i="1"/>
  <c r="R622" i="1"/>
  <c r="Q622" i="1"/>
  <c r="P622" i="1"/>
  <c r="N622" i="1"/>
  <c r="M622" i="1"/>
  <c r="K622" i="1"/>
  <c r="J622" i="1"/>
  <c r="I622" i="1"/>
  <c r="H622" i="1"/>
  <c r="R621" i="1"/>
  <c r="Q621" i="1"/>
  <c r="P621" i="1"/>
  <c r="N621" i="1"/>
  <c r="M621" i="1"/>
  <c r="K621" i="1"/>
  <c r="J621" i="1"/>
  <c r="I621" i="1"/>
  <c r="H621" i="1"/>
  <c r="R620" i="1"/>
  <c r="Q620" i="1"/>
  <c r="P620" i="1"/>
  <c r="N620" i="1"/>
  <c r="M620" i="1"/>
  <c r="K620" i="1"/>
  <c r="J620" i="1"/>
  <c r="I620" i="1"/>
  <c r="H620" i="1"/>
  <c r="R619" i="1"/>
  <c r="Q619" i="1"/>
  <c r="P619" i="1"/>
  <c r="N619" i="1"/>
  <c r="M619" i="1"/>
  <c r="K619" i="1"/>
  <c r="J619" i="1"/>
  <c r="I619" i="1"/>
  <c r="H619" i="1"/>
  <c r="R618" i="1"/>
  <c r="Q618" i="1"/>
  <c r="P618" i="1"/>
  <c r="N618" i="1"/>
  <c r="M618" i="1"/>
  <c r="K618" i="1"/>
  <c r="J618" i="1"/>
  <c r="I618" i="1"/>
  <c r="H618" i="1"/>
  <c r="R617" i="1"/>
  <c r="Q617" i="1"/>
  <c r="P617" i="1"/>
  <c r="N617" i="1"/>
  <c r="M617" i="1"/>
  <c r="K617" i="1"/>
  <c r="J617" i="1"/>
  <c r="I617" i="1"/>
  <c r="H617" i="1"/>
  <c r="R616" i="1"/>
  <c r="Q616" i="1"/>
  <c r="P616" i="1"/>
  <c r="N616" i="1"/>
  <c r="M616" i="1"/>
  <c r="K616" i="1"/>
  <c r="J616" i="1"/>
  <c r="I616" i="1"/>
  <c r="H616" i="1"/>
  <c r="R615" i="1"/>
  <c r="Q615" i="1"/>
  <c r="P615" i="1"/>
  <c r="N615" i="1"/>
  <c r="M615" i="1"/>
  <c r="K615" i="1"/>
  <c r="J615" i="1"/>
  <c r="I615" i="1"/>
  <c r="H615" i="1"/>
  <c r="R614" i="1"/>
  <c r="Q614" i="1"/>
  <c r="P614" i="1"/>
  <c r="N614" i="1"/>
  <c r="M614" i="1"/>
  <c r="K614" i="1"/>
  <c r="J614" i="1"/>
  <c r="I614" i="1"/>
  <c r="H614" i="1"/>
  <c r="R613" i="1"/>
  <c r="Q613" i="1"/>
  <c r="P613" i="1"/>
  <c r="N613" i="1"/>
  <c r="M613" i="1"/>
  <c r="K613" i="1"/>
  <c r="J613" i="1"/>
  <c r="I613" i="1"/>
  <c r="H613" i="1"/>
  <c r="R612" i="1"/>
  <c r="Q612" i="1"/>
  <c r="P612" i="1"/>
  <c r="N612" i="1"/>
  <c r="M612" i="1"/>
  <c r="K612" i="1"/>
  <c r="J612" i="1"/>
  <c r="I612" i="1"/>
  <c r="H612" i="1"/>
  <c r="R611" i="1"/>
  <c r="Q611" i="1"/>
  <c r="P611" i="1"/>
  <c r="N611" i="1"/>
  <c r="M611" i="1"/>
  <c r="K611" i="1"/>
  <c r="J611" i="1"/>
  <c r="I611" i="1"/>
  <c r="H611" i="1"/>
  <c r="R610" i="1"/>
  <c r="Q610" i="1"/>
  <c r="P610" i="1"/>
  <c r="N610" i="1"/>
  <c r="M610" i="1"/>
  <c r="K610" i="1"/>
  <c r="J610" i="1"/>
  <c r="I610" i="1"/>
  <c r="H610" i="1"/>
  <c r="R609" i="1"/>
  <c r="Q609" i="1"/>
  <c r="P609" i="1"/>
  <c r="N609" i="1"/>
  <c r="M609" i="1"/>
  <c r="K609" i="1"/>
  <c r="J609" i="1"/>
  <c r="I609" i="1"/>
  <c r="H609" i="1"/>
  <c r="R608" i="1"/>
  <c r="Q608" i="1"/>
  <c r="P608" i="1"/>
  <c r="N608" i="1"/>
  <c r="M608" i="1"/>
  <c r="K608" i="1"/>
  <c r="J608" i="1"/>
  <c r="I608" i="1"/>
  <c r="H608" i="1"/>
  <c r="R607" i="1"/>
  <c r="Q607" i="1"/>
  <c r="P607" i="1"/>
  <c r="N607" i="1"/>
  <c r="M607" i="1"/>
  <c r="K607" i="1"/>
  <c r="J607" i="1"/>
  <c r="I607" i="1"/>
  <c r="H607" i="1"/>
  <c r="R606" i="1"/>
  <c r="Q606" i="1"/>
  <c r="P606" i="1"/>
  <c r="N606" i="1"/>
  <c r="M606" i="1"/>
  <c r="K606" i="1"/>
  <c r="J606" i="1"/>
  <c r="I606" i="1"/>
  <c r="H606" i="1"/>
  <c r="R605" i="1"/>
  <c r="Q605" i="1"/>
  <c r="P605" i="1"/>
  <c r="N605" i="1"/>
  <c r="M605" i="1"/>
  <c r="K605" i="1"/>
  <c r="J605" i="1"/>
  <c r="I605" i="1"/>
  <c r="H605" i="1"/>
  <c r="R604" i="1"/>
  <c r="Q604" i="1"/>
  <c r="P604" i="1"/>
  <c r="N604" i="1"/>
  <c r="M604" i="1"/>
  <c r="K604" i="1"/>
  <c r="J604" i="1"/>
  <c r="I604" i="1"/>
  <c r="H604" i="1"/>
  <c r="R603" i="1"/>
  <c r="Q603" i="1"/>
  <c r="P603" i="1"/>
  <c r="N603" i="1"/>
  <c r="M603" i="1"/>
  <c r="K603" i="1"/>
  <c r="J603" i="1"/>
  <c r="I603" i="1"/>
  <c r="H603" i="1"/>
  <c r="R602" i="1"/>
  <c r="Q602" i="1"/>
  <c r="P602" i="1"/>
  <c r="N602" i="1"/>
  <c r="M602" i="1"/>
  <c r="K602" i="1"/>
  <c r="J602" i="1"/>
  <c r="I602" i="1"/>
  <c r="H602" i="1"/>
  <c r="R601" i="1"/>
  <c r="Q601" i="1"/>
  <c r="P601" i="1"/>
  <c r="N601" i="1"/>
  <c r="M601" i="1"/>
  <c r="K601" i="1"/>
  <c r="J601" i="1"/>
  <c r="I601" i="1"/>
  <c r="H601" i="1"/>
  <c r="R600" i="1"/>
  <c r="Q600" i="1"/>
  <c r="P600" i="1"/>
  <c r="N600" i="1"/>
  <c r="M600" i="1"/>
  <c r="K600" i="1"/>
  <c r="J600" i="1"/>
  <c r="I600" i="1"/>
  <c r="H600" i="1"/>
  <c r="R599" i="1"/>
  <c r="Q599" i="1"/>
  <c r="P599" i="1"/>
  <c r="N599" i="1"/>
  <c r="M599" i="1"/>
  <c r="K599" i="1"/>
  <c r="J599" i="1"/>
  <c r="I599" i="1"/>
  <c r="H599" i="1"/>
  <c r="R598" i="1"/>
  <c r="Q598" i="1"/>
  <c r="P598" i="1"/>
  <c r="N598" i="1"/>
  <c r="M598" i="1"/>
  <c r="K598" i="1"/>
  <c r="J598" i="1"/>
  <c r="I598" i="1"/>
  <c r="H598" i="1"/>
  <c r="R597" i="1"/>
  <c r="Q597" i="1"/>
  <c r="P597" i="1"/>
  <c r="N597" i="1"/>
  <c r="M597" i="1"/>
  <c r="K597" i="1"/>
  <c r="J597" i="1"/>
  <c r="I597" i="1"/>
  <c r="H597" i="1"/>
  <c r="R596" i="1"/>
  <c r="Q596" i="1"/>
  <c r="P596" i="1"/>
  <c r="N596" i="1"/>
  <c r="M596" i="1"/>
  <c r="K596" i="1"/>
  <c r="J596" i="1"/>
  <c r="I596" i="1"/>
  <c r="H596" i="1"/>
  <c r="R595" i="1"/>
  <c r="Q595" i="1"/>
  <c r="P595" i="1"/>
  <c r="N595" i="1"/>
  <c r="M595" i="1"/>
  <c r="K595" i="1"/>
  <c r="J595" i="1"/>
  <c r="I595" i="1"/>
  <c r="H595" i="1"/>
  <c r="R594" i="1"/>
  <c r="Q594" i="1"/>
  <c r="P594" i="1"/>
  <c r="N594" i="1"/>
  <c r="M594" i="1"/>
  <c r="K594" i="1"/>
  <c r="J594" i="1"/>
  <c r="I594" i="1"/>
  <c r="H594" i="1"/>
  <c r="R593" i="1"/>
  <c r="Q593" i="1"/>
  <c r="P593" i="1"/>
  <c r="N593" i="1"/>
  <c r="M593" i="1"/>
  <c r="K593" i="1"/>
  <c r="J593" i="1"/>
  <c r="I593" i="1"/>
  <c r="H593" i="1"/>
  <c r="R592" i="1"/>
  <c r="Q592" i="1"/>
  <c r="P592" i="1"/>
  <c r="N592" i="1"/>
  <c r="M592" i="1"/>
  <c r="K592" i="1"/>
  <c r="J592" i="1"/>
  <c r="I592" i="1"/>
  <c r="H592" i="1"/>
  <c r="R591" i="1"/>
  <c r="Q591" i="1"/>
  <c r="P591" i="1"/>
  <c r="N591" i="1"/>
  <c r="M591" i="1"/>
  <c r="K591" i="1"/>
  <c r="J591" i="1"/>
  <c r="I591" i="1"/>
  <c r="H591" i="1"/>
  <c r="R590" i="1"/>
  <c r="Q590" i="1"/>
  <c r="P590" i="1"/>
  <c r="N590" i="1"/>
  <c r="M590" i="1"/>
  <c r="K590" i="1"/>
  <c r="J590" i="1"/>
  <c r="I590" i="1"/>
  <c r="H590" i="1"/>
  <c r="R589" i="1"/>
  <c r="Q589" i="1"/>
  <c r="P589" i="1"/>
  <c r="N589" i="1"/>
  <c r="M589" i="1"/>
  <c r="K589" i="1"/>
  <c r="J589" i="1"/>
  <c r="I589" i="1"/>
  <c r="H589" i="1"/>
  <c r="R588" i="1"/>
  <c r="Q588" i="1"/>
  <c r="P588" i="1"/>
  <c r="N588" i="1"/>
  <c r="M588" i="1"/>
  <c r="K588" i="1"/>
  <c r="J588" i="1"/>
  <c r="I588" i="1"/>
  <c r="H588" i="1"/>
  <c r="R587" i="1"/>
  <c r="Q587" i="1"/>
  <c r="P587" i="1"/>
  <c r="N587" i="1"/>
  <c r="M587" i="1"/>
  <c r="K587" i="1"/>
  <c r="J587" i="1"/>
  <c r="I587" i="1"/>
  <c r="H587" i="1"/>
  <c r="R586" i="1"/>
  <c r="Q586" i="1"/>
  <c r="P586" i="1"/>
  <c r="N586" i="1"/>
  <c r="M586" i="1"/>
  <c r="K586" i="1"/>
  <c r="J586" i="1"/>
  <c r="I586" i="1"/>
  <c r="H586" i="1"/>
  <c r="R585" i="1"/>
  <c r="Q585" i="1"/>
  <c r="P585" i="1"/>
  <c r="N585" i="1"/>
  <c r="M585" i="1"/>
  <c r="K585" i="1"/>
  <c r="J585" i="1"/>
  <c r="I585" i="1"/>
  <c r="H585" i="1"/>
  <c r="R584" i="1"/>
  <c r="Q584" i="1"/>
  <c r="P584" i="1"/>
  <c r="N584" i="1"/>
  <c r="M584" i="1"/>
  <c r="K584" i="1"/>
  <c r="J584" i="1"/>
  <c r="I584" i="1"/>
  <c r="H584" i="1"/>
  <c r="R583" i="1"/>
  <c r="Q583" i="1"/>
  <c r="P583" i="1"/>
  <c r="N583" i="1"/>
  <c r="M583" i="1"/>
  <c r="K583" i="1"/>
  <c r="J583" i="1"/>
  <c r="I583" i="1"/>
  <c r="H583" i="1"/>
  <c r="R582" i="1"/>
  <c r="Q582" i="1"/>
  <c r="P582" i="1"/>
  <c r="N582" i="1"/>
  <c r="M582" i="1"/>
  <c r="K582" i="1"/>
  <c r="J582" i="1"/>
  <c r="I582" i="1"/>
  <c r="H582" i="1"/>
  <c r="R581" i="1"/>
  <c r="Q581" i="1"/>
  <c r="P581" i="1"/>
  <c r="N581" i="1"/>
  <c r="M581" i="1"/>
  <c r="K581" i="1"/>
  <c r="J581" i="1"/>
  <c r="I581" i="1"/>
  <c r="H581" i="1"/>
  <c r="R580" i="1"/>
  <c r="Q580" i="1"/>
  <c r="P580" i="1"/>
  <c r="N580" i="1"/>
  <c r="M580" i="1"/>
  <c r="K580" i="1"/>
  <c r="J580" i="1"/>
  <c r="I580" i="1"/>
  <c r="H580" i="1"/>
  <c r="R579" i="1"/>
  <c r="Q579" i="1"/>
  <c r="P579" i="1"/>
  <c r="N579" i="1"/>
  <c r="M579" i="1"/>
  <c r="K579" i="1"/>
  <c r="J579" i="1"/>
  <c r="I579" i="1"/>
  <c r="H579" i="1"/>
  <c r="R578" i="1"/>
  <c r="Q578" i="1"/>
  <c r="P578" i="1"/>
  <c r="N578" i="1"/>
  <c r="M578" i="1"/>
  <c r="K578" i="1"/>
  <c r="J578" i="1"/>
  <c r="I578" i="1"/>
  <c r="H578" i="1"/>
  <c r="R577" i="1"/>
  <c r="Q577" i="1"/>
  <c r="P577" i="1"/>
  <c r="N577" i="1"/>
  <c r="M577" i="1"/>
  <c r="K577" i="1"/>
  <c r="J577" i="1"/>
  <c r="I577" i="1"/>
  <c r="H577" i="1"/>
  <c r="R576" i="1"/>
  <c r="Q576" i="1"/>
  <c r="P576" i="1"/>
  <c r="N576" i="1"/>
  <c r="M576" i="1"/>
  <c r="K576" i="1"/>
  <c r="J576" i="1"/>
  <c r="I576" i="1"/>
  <c r="H576" i="1"/>
  <c r="R575" i="1"/>
  <c r="Q575" i="1"/>
  <c r="P575" i="1"/>
  <c r="N575" i="1"/>
  <c r="M575" i="1"/>
  <c r="K575" i="1"/>
  <c r="J575" i="1"/>
  <c r="I575" i="1"/>
  <c r="H575" i="1"/>
  <c r="R574" i="1"/>
  <c r="Q574" i="1"/>
  <c r="P574" i="1"/>
  <c r="N574" i="1"/>
  <c r="M574" i="1"/>
  <c r="K574" i="1"/>
  <c r="J574" i="1"/>
  <c r="I574" i="1"/>
  <c r="H574" i="1"/>
  <c r="R573" i="1"/>
  <c r="Q573" i="1"/>
  <c r="P573" i="1"/>
  <c r="N573" i="1"/>
  <c r="M573" i="1"/>
  <c r="K573" i="1"/>
  <c r="J573" i="1"/>
  <c r="I573" i="1"/>
  <c r="H573" i="1"/>
  <c r="R572" i="1"/>
  <c r="Q572" i="1"/>
  <c r="P572" i="1"/>
  <c r="N572" i="1"/>
  <c r="M572" i="1"/>
  <c r="K572" i="1"/>
  <c r="J572" i="1"/>
  <c r="I572" i="1"/>
  <c r="H572" i="1"/>
  <c r="R571" i="1"/>
  <c r="Q571" i="1"/>
  <c r="P571" i="1"/>
  <c r="N571" i="1"/>
  <c r="M571" i="1"/>
  <c r="K571" i="1"/>
  <c r="J571" i="1"/>
  <c r="I571" i="1"/>
  <c r="H571" i="1"/>
  <c r="R570" i="1"/>
  <c r="Q570" i="1"/>
  <c r="P570" i="1"/>
  <c r="N570" i="1"/>
  <c r="M570" i="1"/>
  <c r="K570" i="1"/>
  <c r="J570" i="1"/>
  <c r="I570" i="1"/>
  <c r="H570" i="1"/>
  <c r="R569" i="1"/>
  <c r="Q569" i="1"/>
  <c r="P569" i="1"/>
  <c r="N569" i="1"/>
  <c r="M569" i="1"/>
  <c r="K569" i="1"/>
  <c r="J569" i="1"/>
  <c r="I569" i="1"/>
  <c r="H569" i="1"/>
  <c r="R568" i="1"/>
  <c r="Q568" i="1"/>
  <c r="P568" i="1"/>
  <c r="N568" i="1"/>
  <c r="M568" i="1"/>
  <c r="K568" i="1"/>
  <c r="J568" i="1"/>
  <c r="I568" i="1"/>
  <c r="H568" i="1"/>
  <c r="R567" i="1"/>
  <c r="Q567" i="1"/>
  <c r="P567" i="1"/>
  <c r="N567" i="1"/>
  <c r="M567" i="1"/>
  <c r="K567" i="1"/>
  <c r="J567" i="1"/>
  <c r="I567" i="1"/>
  <c r="H567" i="1"/>
  <c r="R566" i="1"/>
  <c r="Q566" i="1"/>
  <c r="P566" i="1"/>
  <c r="N566" i="1"/>
  <c r="M566" i="1"/>
  <c r="K566" i="1"/>
  <c r="J566" i="1"/>
  <c r="I566" i="1"/>
  <c r="H566" i="1"/>
  <c r="R565" i="1"/>
  <c r="Q565" i="1"/>
  <c r="P565" i="1"/>
  <c r="N565" i="1"/>
  <c r="M565" i="1"/>
  <c r="K565" i="1"/>
  <c r="J565" i="1"/>
  <c r="I565" i="1"/>
  <c r="H565" i="1"/>
  <c r="R564" i="1"/>
  <c r="Q564" i="1"/>
  <c r="P564" i="1"/>
  <c r="N564" i="1"/>
  <c r="M564" i="1"/>
  <c r="K564" i="1"/>
  <c r="J564" i="1"/>
  <c r="I564" i="1"/>
  <c r="H564" i="1"/>
  <c r="R563" i="1"/>
  <c r="Q563" i="1"/>
  <c r="P563" i="1"/>
  <c r="N563" i="1"/>
  <c r="M563" i="1"/>
  <c r="K563" i="1"/>
  <c r="J563" i="1"/>
  <c r="I563" i="1"/>
  <c r="H563" i="1"/>
  <c r="R562" i="1"/>
  <c r="Q562" i="1"/>
  <c r="P562" i="1"/>
  <c r="N562" i="1"/>
  <c r="M562" i="1"/>
  <c r="K562" i="1"/>
  <c r="J562" i="1"/>
  <c r="I562" i="1"/>
  <c r="H562" i="1"/>
  <c r="R561" i="1"/>
  <c r="Q561" i="1"/>
  <c r="P561" i="1"/>
  <c r="N561" i="1"/>
  <c r="M561" i="1"/>
  <c r="K561" i="1"/>
  <c r="J561" i="1"/>
  <c r="I561" i="1"/>
  <c r="H561" i="1"/>
  <c r="R560" i="1"/>
  <c r="Q560" i="1"/>
  <c r="P560" i="1"/>
  <c r="N560" i="1"/>
  <c r="M560" i="1"/>
  <c r="K560" i="1"/>
  <c r="J560" i="1"/>
  <c r="I560" i="1"/>
  <c r="H560" i="1"/>
  <c r="R559" i="1"/>
  <c r="Q559" i="1"/>
  <c r="P559" i="1"/>
  <c r="N559" i="1"/>
  <c r="M559" i="1"/>
  <c r="K559" i="1"/>
  <c r="J559" i="1"/>
  <c r="I559" i="1"/>
  <c r="H559" i="1"/>
  <c r="R558" i="1"/>
  <c r="Q558" i="1"/>
  <c r="P558" i="1"/>
  <c r="N558" i="1"/>
  <c r="M558" i="1"/>
  <c r="K558" i="1"/>
  <c r="J558" i="1"/>
  <c r="I558" i="1"/>
  <c r="H558" i="1"/>
  <c r="R557" i="1"/>
  <c r="Q557" i="1"/>
  <c r="P557" i="1"/>
  <c r="N557" i="1"/>
  <c r="M557" i="1"/>
  <c r="K557" i="1"/>
  <c r="J557" i="1"/>
  <c r="I557" i="1"/>
  <c r="H557" i="1"/>
  <c r="R556" i="1"/>
  <c r="Q556" i="1"/>
  <c r="P556" i="1"/>
  <c r="N556" i="1"/>
  <c r="M556" i="1"/>
  <c r="K556" i="1"/>
  <c r="J556" i="1"/>
  <c r="I556" i="1"/>
  <c r="H556" i="1"/>
  <c r="R555" i="1"/>
  <c r="Q555" i="1"/>
  <c r="P555" i="1"/>
  <c r="N555" i="1"/>
  <c r="M555" i="1"/>
  <c r="K555" i="1"/>
  <c r="J555" i="1"/>
  <c r="I555" i="1"/>
  <c r="H555" i="1"/>
  <c r="R554" i="1"/>
  <c r="Q554" i="1"/>
  <c r="P554" i="1"/>
  <c r="N554" i="1"/>
  <c r="M554" i="1"/>
  <c r="K554" i="1"/>
  <c r="J554" i="1"/>
  <c r="I554" i="1"/>
  <c r="H554" i="1"/>
  <c r="R553" i="1"/>
  <c r="Q553" i="1"/>
  <c r="P553" i="1"/>
  <c r="N553" i="1"/>
  <c r="M553" i="1"/>
  <c r="K553" i="1"/>
  <c r="J553" i="1"/>
  <c r="I553" i="1"/>
  <c r="H553" i="1"/>
  <c r="R552" i="1"/>
  <c r="Q552" i="1"/>
  <c r="P552" i="1"/>
  <c r="N552" i="1"/>
  <c r="M552" i="1"/>
  <c r="K552" i="1"/>
  <c r="J552" i="1"/>
  <c r="I552" i="1"/>
  <c r="H552" i="1"/>
  <c r="R551" i="1"/>
  <c r="Q551" i="1"/>
  <c r="P551" i="1"/>
  <c r="N551" i="1"/>
  <c r="M551" i="1"/>
  <c r="K551" i="1"/>
  <c r="J551" i="1"/>
  <c r="I551" i="1"/>
  <c r="H551" i="1"/>
  <c r="R550" i="1"/>
  <c r="Q550" i="1"/>
  <c r="P550" i="1"/>
  <c r="N550" i="1"/>
  <c r="M550" i="1"/>
  <c r="K550" i="1"/>
  <c r="J550" i="1"/>
  <c r="I550" i="1"/>
  <c r="H550" i="1"/>
  <c r="R549" i="1"/>
  <c r="Q549" i="1"/>
  <c r="P549" i="1"/>
  <c r="N549" i="1"/>
  <c r="M549" i="1"/>
  <c r="K549" i="1"/>
  <c r="J549" i="1"/>
  <c r="I549" i="1"/>
  <c r="H549" i="1"/>
  <c r="R548" i="1"/>
  <c r="Q548" i="1"/>
  <c r="P548" i="1"/>
  <c r="N548" i="1"/>
  <c r="M548" i="1"/>
  <c r="K548" i="1"/>
  <c r="J548" i="1"/>
  <c r="I548" i="1"/>
  <c r="H548" i="1"/>
  <c r="R547" i="1"/>
  <c r="Q547" i="1"/>
  <c r="P547" i="1"/>
  <c r="N547" i="1"/>
  <c r="M547" i="1"/>
  <c r="K547" i="1"/>
  <c r="J547" i="1"/>
  <c r="I547" i="1"/>
  <c r="H547" i="1"/>
  <c r="R546" i="1"/>
  <c r="Q546" i="1"/>
  <c r="P546" i="1"/>
  <c r="N546" i="1"/>
  <c r="M546" i="1"/>
  <c r="K546" i="1"/>
  <c r="J546" i="1"/>
  <c r="I546" i="1"/>
  <c r="H546" i="1"/>
  <c r="R545" i="1"/>
  <c r="Q545" i="1"/>
  <c r="P545" i="1"/>
  <c r="N545" i="1"/>
  <c r="M545" i="1"/>
  <c r="K545" i="1"/>
  <c r="J545" i="1"/>
  <c r="I545" i="1"/>
  <c r="H545" i="1"/>
  <c r="R544" i="1"/>
  <c r="Q544" i="1"/>
  <c r="P544" i="1"/>
  <c r="N544" i="1"/>
  <c r="M544" i="1"/>
  <c r="K544" i="1"/>
  <c r="J544" i="1"/>
  <c r="I544" i="1"/>
  <c r="H544" i="1"/>
  <c r="R543" i="1"/>
  <c r="Q543" i="1"/>
  <c r="P543" i="1"/>
  <c r="N543" i="1"/>
  <c r="M543" i="1"/>
  <c r="K543" i="1"/>
  <c r="J543" i="1"/>
  <c r="I543" i="1"/>
  <c r="H543" i="1"/>
  <c r="R542" i="1"/>
  <c r="Q542" i="1"/>
  <c r="P542" i="1"/>
  <c r="N542" i="1"/>
  <c r="M542" i="1"/>
  <c r="K542" i="1"/>
  <c r="J542" i="1"/>
  <c r="I542" i="1"/>
  <c r="H542" i="1"/>
  <c r="R541" i="1"/>
  <c r="Q541" i="1"/>
  <c r="P541" i="1"/>
  <c r="N541" i="1"/>
  <c r="M541" i="1"/>
  <c r="K541" i="1"/>
  <c r="J541" i="1"/>
  <c r="I541" i="1"/>
  <c r="H541" i="1"/>
  <c r="R540" i="1"/>
  <c r="Q540" i="1"/>
  <c r="P540" i="1"/>
  <c r="N540" i="1"/>
  <c r="M540" i="1"/>
  <c r="K540" i="1"/>
  <c r="J540" i="1"/>
  <c r="I540" i="1"/>
  <c r="H540" i="1"/>
  <c r="R539" i="1"/>
  <c r="Q539" i="1"/>
  <c r="P539" i="1"/>
  <c r="N539" i="1"/>
  <c r="M539" i="1"/>
  <c r="K539" i="1"/>
  <c r="J539" i="1"/>
  <c r="I539" i="1"/>
  <c r="H539" i="1"/>
  <c r="R538" i="1"/>
  <c r="Q538" i="1"/>
  <c r="P538" i="1"/>
  <c r="N538" i="1"/>
  <c r="M538" i="1"/>
  <c r="K538" i="1"/>
  <c r="J538" i="1"/>
  <c r="I538" i="1"/>
  <c r="H538" i="1"/>
  <c r="R537" i="1"/>
  <c r="Q537" i="1"/>
  <c r="P537" i="1"/>
  <c r="N537" i="1"/>
  <c r="M537" i="1"/>
  <c r="K537" i="1"/>
  <c r="J537" i="1"/>
  <c r="I537" i="1"/>
  <c r="H537" i="1"/>
  <c r="R536" i="1"/>
  <c r="Q536" i="1"/>
  <c r="P536" i="1"/>
  <c r="N536" i="1"/>
  <c r="M536" i="1"/>
  <c r="K536" i="1"/>
  <c r="J536" i="1"/>
  <c r="I536" i="1"/>
  <c r="H536" i="1"/>
  <c r="R535" i="1"/>
  <c r="Q535" i="1"/>
  <c r="P535" i="1"/>
  <c r="N535" i="1"/>
  <c r="M535" i="1"/>
  <c r="K535" i="1"/>
  <c r="J535" i="1"/>
  <c r="I535" i="1"/>
  <c r="H535" i="1"/>
  <c r="R534" i="1"/>
  <c r="Q534" i="1"/>
  <c r="P534" i="1"/>
  <c r="N534" i="1"/>
  <c r="M534" i="1"/>
  <c r="K534" i="1"/>
  <c r="J534" i="1"/>
  <c r="I534" i="1"/>
  <c r="H534" i="1"/>
  <c r="R533" i="1"/>
  <c r="Q533" i="1"/>
  <c r="P533" i="1"/>
  <c r="N533" i="1"/>
  <c r="M533" i="1"/>
  <c r="K533" i="1"/>
  <c r="J533" i="1"/>
  <c r="I533" i="1"/>
  <c r="H533" i="1"/>
  <c r="R532" i="1"/>
  <c r="Q532" i="1"/>
  <c r="P532" i="1"/>
  <c r="N532" i="1"/>
  <c r="M532" i="1"/>
  <c r="K532" i="1"/>
  <c r="J532" i="1"/>
  <c r="I532" i="1"/>
  <c r="H532" i="1"/>
  <c r="R531" i="1"/>
  <c r="Q531" i="1"/>
  <c r="P531" i="1"/>
  <c r="N531" i="1"/>
  <c r="M531" i="1"/>
  <c r="K531" i="1"/>
  <c r="J531" i="1"/>
  <c r="I531" i="1"/>
  <c r="H531" i="1"/>
  <c r="R530" i="1"/>
  <c r="Q530" i="1"/>
  <c r="P530" i="1"/>
  <c r="N530" i="1"/>
  <c r="M530" i="1"/>
  <c r="K530" i="1"/>
  <c r="J530" i="1"/>
  <c r="I530" i="1"/>
  <c r="H530" i="1"/>
  <c r="R529" i="1"/>
  <c r="Q529" i="1"/>
  <c r="P529" i="1"/>
  <c r="N529" i="1"/>
  <c r="M529" i="1"/>
  <c r="K529" i="1"/>
  <c r="J529" i="1"/>
  <c r="I529" i="1"/>
  <c r="H529" i="1"/>
  <c r="R528" i="1"/>
  <c r="Q528" i="1"/>
  <c r="P528" i="1"/>
  <c r="N528" i="1"/>
  <c r="M528" i="1"/>
  <c r="K528" i="1"/>
  <c r="J528" i="1"/>
  <c r="I528" i="1"/>
  <c r="H528" i="1"/>
  <c r="R527" i="1"/>
  <c r="Q527" i="1"/>
  <c r="P527" i="1"/>
  <c r="N527" i="1"/>
  <c r="M527" i="1"/>
  <c r="K527" i="1"/>
  <c r="J527" i="1"/>
  <c r="I527" i="1"/>
  <c r="H527" i="1"/>
  <c r="R526" i="1"/>
  <c r="Q526" i="1"/>
  <c r="P526" i="1"/>
  <c r="N526" i="1"/>
  <c r="M526" i="1"/>
  <c r="K526" i="1"/>
  <c r="J526" i="1"/>
  <c r="I526" i="1"/>
  <c r="H526" i="1"/>
  <c r="R525" i="1"/>
  <c r="Q525" i="1"/>
  <c r="P525" i="1"/>
  <c r="N525" i="1"/>
  <c r="M525" i="1"/>
  <c r="K525" i="1"/>
  <c r="J525" i="1"/>
  <c r="I525" i="1"/>
  <c r="H525" i="1"/>
  <c r="R524" i="1"/>
  <c r="Q524" i="1"/>
  <c r="P524" i="1"/>
  <c r="N524" i="1"/>
  <c r="M524" i="1"/>
  <c r="K524" i="1"/>
  <c r="J524" i="1"/>
  <c r="I524" i="1"/>
  <c r="H524" i="1"/>
  <c r="R523" i="1"/>
  <c r="Q523" i="1"/>
  <c r="P523" i="1"/>
  <c r="N523" i="1"/>
  <c r="M523" i="1"/>
  <c r="K523" i="1"/>
  <c r="J523" i="1"/>
  <c r="I523" i="1"/>
  <c r="H523" i="1"/>
  <c r="R522" i="1"/>
  <c r="Q522" i="1"/>
  <c r="P522" i="1"/>
  <c r="N522" i="1"/>
  <c r="M522" i="1"/>
  <c r="K522" i="1"/>
  <c r="J522" i="1"/>
  <c r="I522" i="1"/>
  <c r="H522" i="1"/>
  <c r="R521" i="1"/>
  <c r="Q521" i="1"/>
  <c r="P521" i="1"/>
  <c r="N521" i="1"/>
  <c r="M521" i="1"/>
  <c r="K521" i="1"/>
  <c r="J521" i="1"/>
  <c r="I521" i="1"/>
  <c r="H521" i="1"/>
  <c r="R520" i="1"/>
  <c r="Q520" i="1"/>
  <c r="P520" i="1"/>
  <c r="N520" i="1"/>
  <c r="M520" i="1"/>
  <c r="K520" i="1"/>
  <c r="J520" i="1"/>
  <c r="I520" i="1"/>
  <c r="H520" i="1"/>
  <c r="R519" i="1"/>
  <c r="Q519" i="1"/>
  <c r="P519" i="1"/>
  <c r="N519" i="1"/>
  <c r="M519" i="1"/>
  <c r="K519" i="1"/>
  <c r="J519" i="1"/>
  <c r="I519" i="1"/>
  <c r="H519" i="1"/>
  <c r="R518" i="1"/>
  <c r="Q518" i="1"/>
  <c r="P518" i="1"/>
  <c r="N518" i="1"/>
  <c r="M518" i="1"/>
  <c r="K518" i="1"/>
  <c r="J518" i="1"/>
  <c r="I518" i="1"/>
  <c r="H518" i="1"/>
  <c r="R517" i="1"/>
  <c r="Q517" i="1"/>
  <c r="P517" i="1"/>
  <c r="N517" i="1"/>
  <c r="M517" i="1"/>
  <c r="K517" i="1"/>
  <c r="J517" i="1"/>
  <c r="I517" i="1"/>
  <c r="H517" i="1"/>
  <c r="R516" i="1"/>
  <c r="Q516" i="1"/>
  <c r="P516" i="1"/>
  <c r="N516" i="1"/>
  <c r="M516" i="1"/>
  <c r="K516" i="1"/>
  <c r="J516" i="1"/>
  <c r="I516" i="1"/>
  <c r="H516" i="1"/>
  <c r="R515" i="1"/>
  <c r="Q515" i="1"/>
  <c r="P515" i="1"/>
  <c r="N515" i="1"/>
  <c r="M515" i="1"/>
  <c r="K515" i="1"/>
  <c r="J515" i="1"/>
  <c r="I515" i="1"/>
  <c r="H515" i="1"/>
  <c r="R514" i="1"/>
  <c r="Q514" i="1"/>
  <c r="P514" i="1"/>
  <c r="N514" i="1"/>
  <c r="M514" i="1"/>
  <c r="K514" i="1"/>
  <c r="J514" i="1"/>
  <c r="I514" i="1"/>
  <c r="H514" i="1"/>
  <c r="R513" i="1"/>
  <c r="Q513" i="1"/>
  <c r="P513" i="1"/>
  <c r="N513" i="1"/>
  <c r="M513" i="1"/>
  <c r="K513" i="1"/>
  <c r="J513" i="1"/>
  <c r="I513" i="1"/>
  <c r="H513" i="1"/>
  <c r="R512" i="1"/>
  <c r="Q512" i="1"/>
  <c r="P512" i="1"/>
  <c r="N512" i="1"/>
  <c r="M512" i="1"/>
  <c r="K512" i="1"/>
  <c r="J512" i="1"/>
  <c r="I512" i="1"/>
  <c r="H512" i="1"/>
  <c r="R511" i="1"/>
  <c r="Q511" i="1"/>
  <c r="P511" i="1"/>
  <c r="N511" i="1"/>
  <c r="M511" i="1"/>
  <c r="K511" i="1"/>
  <c r="J511" i="1"/>
  <c r="I511" i="1"/>
  <c r="H511" i="1"/>
  <c r="R510" i="1"/>
  <c r="Q510" i="1"/>
  <c r="P510" i="1"/>
  <c r="N510" i="1"/>
  <c r="M510" i="1"/>
  <c r="K510" i="1"/>
  <c r="J510" i="1"/>
  <c r="I510" i="1"/>
  <c r="H510" i="1"/>
  <c r="R509" i="1"/>
  <c r="Q509" i="1"/>
  <c r="P509" i="1"/>
  <c r="N509" i="1"/>
  <c r="M509" i="1"/>
  <c r="K509" i="1"/>
  <c r="J509" i="1"/>
  <c r="I509" i="1"/>
  <c r="H509" i="1"/>
  <c r="R508" i="1"/>
  <c r="Q508" i="1"/>
  <c r="P508" i="1"/>
  <c r="N508" i="1"/>
  <c r="M508" i="1"/>
  <c r="K508" i="1"/>
  <c r="J508" i="1"/>
  <c r="I508" i="1"/>
  <c r="H508" i="1"/>
  <c r="R507" i="1"/>
  <c r="Q507" i="1"/>
  <c r="P507" i="1"/>
  <c r="N507" i="1"/>
  <c r="M507" i="1"/>
  <c r="K507" i="1"/>
  <c r="J507" i="1"/>
  <c r="I507" i="1"/>
  <c r="H507" i="1"/>
  <c r="R506" i="1"/>
  <c r="Q506" i="1"/>
  <c r="P506" i="1"/>
  <c r="N506" i="1"/>
  <c r="M506" i="1"/>
  <c r="K506" i="1"/>
  <c r="J506" i="1"/>
  <c r="I506" i="1"/>
  <c r="H506" i="1"/>
  <c r="R505" i="1"/>
  <c r="Q505" i="1"/>
  <c r="P505" i="1"/>
  <c r="N505" i="1"/>
  <c r="M505" i="1"/>
  <c r="K505" i="1"/>
  <c r="J505" i="1"/>
  <c r="I505" i="1"/>
  <c r="H505" i="1"/>
  <c r="R504" i="1"/>
  <c r="Q504" i="1"/>
  <c r="P504" i="1"/>
  <c r="N504" i="1"/>
  <c r="M504" i="1"/>
  <c r="K504" i="1"/>
  <c r="J504" i="1"/>
  <c r="I504" i="1"/>
  <c r="H504" i="1"/>
  <c r="R503" i="1"/>
  <c r="Q503" i="1"/>
  <c r="P503" i="1"/>
  <c r="N503" i="1"/>
  <c r="M503" i="1"/>
  <c r="K503" i="1"/>
  <c r="J503" i="1"/>
  <c r="I503" i="1"/>
  <c r="H503" i="1"/>
  <c r="R502" i="1"/>
  <c r="Q502" i="1"/>
  <c r="P502" i="1"/>
  <c r="N502" i="1"/>
  <c r="M502" i="1"/>
  <c r="K502" i="1"/>
  <c r="J502" i="1"/>
  <c r="I502" i="1"/>
  <c r="H502" i="1"/>
  <c r="R501" i="1"/>
  <c r="Q501" i="1"/>
  <c r="P501" i="1"/>
  <c r="N501" i="1"/>
  <c r="M501" i="1"/>
  <c r="K501" i="1"/>
  <c r="J501" i="1"/>
  <c r="I501" i="1"/>
  <c r="H501" i="1"/>
  <c r="R500" i="1"/>
  <c r="Q500" i="1"/>
  <c r="P500" i="1"/>
  <c r="N500" i="1"/>
  <c r="M500" i="1"/>
  <c r="K500" i="1"/>
  <c r="J500" i="1"/>
  <c r="I500" i="1"/>
  <c r="H500" i="1"/>
  <c r="R499" i="1"/>
  <c r="Q499" i="1"/>
  <c r="P499" i="1"/>
  <c r="N499" i="1"/>
  <c r="M499" i="1"/>
  <c r="K499" i="1"/>
  <c r="J499" i="1"/>
  <c r="I499" i="1"/>
  <c r="H499" i="1"/>
  <c r="R498" i="1"/>
  <c r="Q498" i="1"/>
  <c r="P498" i="1"/>
  <c r="N498" i="1"/>
  <c r="M498" i="1"/>
  <c r="K498" i="1"/>
  <c r="J498" i="1"/>
  <c r="I498" i="1"/>
  <c r="H498" i="1"/>
  <c r="R497" i="1"/>
  <c r="Q497" i="1"/>
  <c r="P497" i="1"/>
  <c r="N497" i="1"/>
  <c r="M497" i="1"/>
  <c r="K497" i="1"/>
  <c r="J497" i="1"/>
  <c r="I497" i="1"/>
  <c r="H497" i="1"/>
  <c r="R496" i="1"/>
  <c r="Q496" i="1"/>
  <c r="P496" i="1"/>
  <c r="N496" i="1"/>
  <c r="M496" i="1"/>
  <c r="K496" i="1"/>
  <c r="J496" i="1"/>
  <c r="I496" i="1"/>
  <c r="H496" i="1"/>
  <c r="R495" i="1"/>
  <c r="Q495" i="1"/>
  <c r="P495" i="1"/>
  <c r="N495" i="1"/>
  <c r="M495" i="1"/>
  <c r="K495" i="1"/>
  <c r="J495" i="1"/>
  <c r="I495" i="1"/>
  <c r="H495" i="1"/>
  <c r="R494" i="1"/>
  <c r="Q494" i="1"/>
  <c r="P494" i="1"/>
  <c r="N494" i="1"/>
  <c r="M494" i="1"/>
  <c r="K494" i="1"/>
  <c r="J494" i="1"/>
  <c r="I494" i="1"/>
  <c r="H494" i="1"/>
  <c r="R493" i="1"/>
  <c r="Q493" i="1"/>
  <c r="P493" i="1"/>
  <c r="N493" i="1"/>
  <c r="M493" i="1"/>
  <c r="K493" i="1"/>
  <c r="J493" i="1"/>
  <c r="I493" i="1"/>
  <c r="H493" i="1"/>
  <c r="R492" i="1"/>
  <c r="Q492" i="1"/>
  <c r="P492" i="1"/>
  <c r="N492" i="1"/>
  <c r="M492" i="1"/>
  <c r="K492" i="1"/>
  <c r="J492" i="1"/>
  <c r="I492" i="1"/>
  <c r="H492" i="1"/>
  <c r="R491" i="1"/>
  <c r="Q491" i="1"/>
  <c r="P491" i="1"/>
  <c r="N491" i="1"/>
  <c r="M491" i="1"/>
  <c r="K491" i="1"/>
  <c r="J491" i="1"/>
  <c r="I491" i="1"/>
  <c r="H491" i="1"/>
  <c r="R490" i="1"/>
  <c r="Q490" i="1"/>
  <c r="P490" i="1"/>
  <c r="N490" i="1"/>
  <c r="M490" i="1"/>
  <c r="K490" i="1"/>
  <c r="J490" i="1"/>
  <c r="I490" i="1"/>
  <c r="H490" i="1"/>
  <c r="R489" i="1"/>
  <c r="Q489" i="1"/>
  <c r="P489" i="1"/>
  <c r="N489" i="1"/>
  <c r="M489" i="1"/>
  <c r="K489" i="1"/>
  <c r="J489" i="1"/>
  <c r="I489" i="1"/>
  <c r="H489" i="1"/>
  <c r="R488" i="1"/>
  <c r="Q488" i="1"/>
  <c r="P488" i="1"/>
  <c r="N488" i="1"/>
  <c r="M488" i="1"/>
  <c r="K488" i="1"/>
  <c r="J488" i="1"/>
  <c r="I488" i="1"/>
  <c r="H488" i="1"/>
  <c r="R487" i="1"/>
  <c r="Q487" i="1"/>
  <c r="P487" i="1"/>
  <c r="N487" i="1"/>
  <c r="M487" i="1"/>
  <c r="K487" i="1"/>
  <c r="J487" i="1"/>
  <c r="I487" i="1"/>
  <c r="H487" i="1"/>
  <c r="R486" i="1"/>
  <c r="Q486" i="1"/>
  <c r="P486" i="1"/>
  <c r="N486" i="1"/>
  <c r="M486" i="1"/>
  <c r="K486" i="1"/>
  <c r="J486" i="1"/>
  <c r="I486" i="1"/>
  <c r="H486" i="1"/>
  <c r="R485" i="1"/>
  <c r="Q485" i="1"/>
  <c r="P485" i="1"/>
  <c r="N485" i="1"/>
  <c r="M485" i="1"/>
  <c r="K485" i="1"/>
  <c r="J485" i="1"/>
  <c r="I485" i="1"/>
  <c r="H485" i="1"/>
  <c r="R484" i="1"/>
  <c r="Q484" i="1"/>
  <c r="P484" i="1"/>
  <c r="N484" i="1"/>
  <c r="M484" i="1"/>
  <c r="K484" i="1"/>
  <c r="J484" i="1"/>
  <c r="I484" i="1"/>
  <c r="H484" i="1"/>
  <c r="R483" i="1"/>
  <c r="Q483" i="1"/>
  <c r="P483" i="1"/>
  <c r="N483" i="1"/>
  <c r="M483" i="1"/>
  <c r="K483" i="1"/>
  <c r="J483" i="1"/>
  <c r="I483" i="1"/>
  <c r="H483" i="1"/>
  <c r="R482" i="1"/>
  <c r="Q482" i="1"/>
  <c r="P482" i="1"/>
  <c r="N482" i="1"/>
  <c r="M482" i="1"/>
  <c r="K482" i="1"/>
  <c r="J482" i="1"/>
  <c r="I482" i="1"/>
  <c r="H482" i="1"/>
  <c r="R481" i="1"/>
  <c r="Q481" i="1"/>
  <c r="P481" i="1"/>
  <c r="N481" i="1"/>
  <c r="M481" i="1"/>
  <c r="K481" i="1"/>
  <c r="J481" i="1"/>
  <c r="I481" i="1"/>
  <c r="H481" i="1"/>
  <c r="R480" i="1"/>
  <c r="Q480" i="1"/>
  <c r="P480" i="1"/>
  <c r="N480" i="1"/>
  <c r="M480" i="1"/>
  <c r="K480" i="1"/>
  <c r="J480" i="1"/>
  <c r="I480" i="1"/>
  <c r="H480" i="1"/>
  <c r="R479" i="1"/>
  <c r="Q479" i="1"/>
  <c r="P479" i="1"/>
  <c r="N479" i="1"/>
  <c r="M479" i="1"/>
  <c r="K479" i="1"/>
  <c r="J479" i="1"/>
  <c r="I479" i="1"/>
  <c r="H479" i="1"/>
  <c r="R478" i="1"/>
  <c r="Q478" i="1"/>
  <c r="P478" i="1"/>
  <c r="N478" i="1"/>
  <c r="M478" i="1"/>
  <c r="K478" i="1"/>
  <c r="J478" i="1"/>
  <c r="I478" i="1"/>
  <c r="H478" i="1"/>
  <c r="R477" i="1"/>
  <c r="Q477" i="1"/>
  <c r="P477" i="1"/>
  <c r="N477" i="1"/>
  <c r="M477" i="1"/>
  <c r="K477" i="1"/>
  <c r="J477" i="1"/>
  <c r="I477" i="1"/>
  <c r="H477" i="1"/>
  <c r="R476" i="1"/>
  <c r="Q476" i="1"/>
  <c r="P476" i="1"/>
  <c r="N476" i="1"/>
  <c r="M476" i="1"/>
  <c r="K476" i="1"/>
  <c r="J476" i="1"/>
  <c r="I476" i="1"/>
  <c r="H476" i="1"/>
  <c r="R475" i="1"/>
  <c r="Q475" i="1"/>
  <c r="P475" i="1"/>
  <c r="N475" i="1"/>
  <c r="M475" i="1"/>
  <c r="K475" i="1"/>
  <c r="J475" i="1"/>
  <c r="I475" i="1"/>
  <c r="H475" i="1"/>
  <c r="R474" i="1"/>
  <c r="Q474" i="1"/>
  <c r="P474" i="1"/>
  <c r="N474" i="1"/>
  <c r="M474" i="1"/>
  <c r="K474" i="1"/>
  <c r="J474" i="1"/>
  <c r="I474" i="1"/>
  <c r="H474" i="1"/>
  <c r="R473" i="1"/>
  <c r="Q473" i="1"/>
  <c r="P473" i="1"/>
  <c r="N473" i="1"/>
  <c r="M473" i="1"/>
  <c r="K473" i="1"/>
  <c r="J473" i="1"/>
  <c r="I473" i="1"/>
  <c r="H473" i="1"/>
  <c r="R472" i="1"/>
  <c r="Q472" i="1"/>
  <c r="P472" i="1"/>
  <c r="N472" i="1"/>
  <c r="M472" i="1"/>
  <c r="K472" i="1"/>
  <c r="J472" i="1"/>
  <c r="I472" i="1"/>
  <c r="H472" i="1"/>
  <c r="R471" i="1"/>
  <c r="Q471" i="1"/>
  <c r="P471" i="1"/>
  <c r="N471" i="1"/>
  <c r="M471" i="1"/>
  <c r="K471" i="1"/>
  <c r="J471" i="1"/>
  <c r="I471" i="1"/>
  <c r="H471" i="1"/>
  <c r="R470" i="1"/>
  <c r="Q470" i="1"/>
  <c r="P470" i="1"/>
  <c r="N470" i="1"/>
  <c r="M470" i="1"/>
  <c r="K470" i="1"/>
  <c r="J470" i="1"/>
  <c r="I470" i="1"/>
  <c r="H470" i="1"/>
  <c r="R469" i="1"/>
  <c r="Q469" i="1"/>
  <c r="P469" i="1"/>
  <c r="N469" i="1"/>
  <c r="M469" i="1"/>
  <c r="K469" i="1"/>
  <c r="J469" i="1"/>
  <c r="I469" i="1"/>
  <c r="H469" i="1"/>
  <c r="R468" i="1"/>
  <c r="Q468" i="1"/>
  <c r="P468" i="1"/>
  <c r="N468" i="1"/>
  <c r="M468" i="1"/>
  <c r="K468" i="1"/>
  <c r="J468" i="1"/>
  <c r="I468" i="1"/>
  <c r="H468" i="1"/>
  <c r="R467" i="1"/>
  <c r="Q467" i="1"/>
  <c r="P467" i="1"/>
  <c r="N467" i="1"/>
  <c r="M467" i="1"/>
  <c r="K467" i="1"/>
  <c r="J467" i="1"/>
  <c r="I467" i="1"/>
  <c r="H467" i="1"/>
  <c r="R466" i="1"/>
  <c r="Q466" i="1"/>
  <c r="P466" i="1"/>
  <c r="N466" i="1"/>
  <c r="M466" i="1"/>
  <c r="K466" i="1"/>
  <c r="J466" i="1"/>
  <c r="I466" i="1"/>
  <c r="H466" i="1"/>
  <c r="R465" i="1"/>
  <c r="Q465" i="1"/>
  <c r="P465" i="1"/>
  <c r="N465" i="1"/>
  <c r="M465" i="1"/>
  <c r="K465" i="1"/>
  <c r="J465" i="1"/>
  <c r="I465" i="1"/>
  <c r="H465" i="1"/>
  <c r="R464" i="1"/>
  <c r="Q464" i="1"/>
  <c r="P464" i="1"/>
  <c r="N464" i="1"/>
  <c r="M464" i="1"/>
  <c r="K464" i="1"/>
  <c r="J464" i="1"/>
  <c r="I464" i="1"/>
  <c r="H464" i="1"/>
  <c r="R463" i="1"/>
  <c r="Q463" i="1"/>
  <c r="P463" i="1"/>
  <c r="N463" i="1"/>
  <c r="M463" i="1"/>
  <c r="K463" i="1"/>
  <c r="J463" i="1"/>
  <c r="I463" i="1"/>
  <c r="H463" i="1"/>
  <c r="R462" i="1"/>
  <c r="Q462" i="1"/>
  <c r="P462" i="1"/>
  <c r="N462" i="1"/>
  <c r="M462" i="1"/>
  <c r="K462" i="1"/>
  <c r="J462" i="1"/>
  <c r="I462" i="1"/>
  <c r="H462" i="1"/>
  <c r="R461" i="1"/>
  <c r="Q461" i="1"/>
  <c r="P461" i="1"/>
  <c r="N461" i="1"/>
  <c r="M461" i="1"/>
  <c r="K461" i="1"/>
  <c r="J461" i="1"/>
  <c r="I461" i="1"/>
  <c r="H461" i="1"/>
  <c r="R460" i="1"/>
  <c r="Q460" i="1"/>
  <c r="P460" i="1"/>
  <c r="N460" i="1"/>
  <c r="M460" i="1"/>
  <c r="K460" i="1"/>
  <c r="J460" i="1"/>
  <c r="I460" i="1"/>
  <c r="H460" i="1"/>
  <c r="R459" i="1"/>
  <c r="Q459" i="1"/>
  <c r="P459" i="1"/>
  <c r="N459" i="1"/>
  <c r="M459" i="1"/>
  <c r="K459" i="1"/>
  <c r="J459" i="1"/>
  <c r="I459" i="1"/>
  <c r="H459" i="1"/>
  <c r="R458" i="1"/>
  <c r="Q458" i="1"/>
  <c r="P458" i="1"/>
  <c r="N458" i="1"/>
  <c r="M458" i="1"/>
  <c r="K458" i="1"/>
  <c r="J458" i="1"/>
  <c r="I458" i="1"/>
  <c r="H458" i="1"/>
  <c r="R457" i="1"/>
  <c r="Q457" i="1"/>
  <c r="P457" i="1"/>
  <c r="N457" i="1"/>
  <c r="M457" i="1"/>
  <c r="K457" i="1"/>
  <c r="J457" i="1"/>
  <c r="I457" i="1"/>
  <c r="H457" i="1"/>
  <c r="R456" i="1"/>
  <c r="Q456" i="1"/>
  <c r="P456" i="1"/>
  <c r="N456" i="1"/>
  <c r="M456" i="1"/>
  <c r="K456" i="1"/>
  <c r="J456" i="1"/>
  <c r="I456" i="1"/>
  <c r="H456" i="1"/>
  <c r="R455" i="1"/>
  <c r="Q455" i="1"/>
  <c r="P455" i="1"/>
  <c r="N455" i="1"/>
  <c r="M455" i="1"/>
  <c r="K455" i="1"/>
  <c r="J455" i="1"/>
  <c r="I455" i="1"/>
  <c r="H455" i="1"/>
  <c r="R454" i="1"/>
  <c r="Q454" i="1"/>
  <c r="P454" i="1"/>
  <c r="N454" i="1"/>
  <c r="M454" i="1"/>
  <c r="K454" i="1"/>
  <c r="J454" i="1"/>
  <c r="I454" i="1"/>
  <c r="H454" i="1"/>
  <c r="R453" i="1"/>
  <c r="Q453" i="1"/>
  <c r="P453" i="1"/>
  <c r="N453" i="1"/>
  <c r="M453" i="1"/>
  <c r="K453" i="1"/>
  <c r="J453" i="1"/>
  <c r="I453" i="1"/>
  <c r="H453" i="1"/>
  <c r="R452" i="1"/>
  <c r="Q452" i="1"/>
  <c r="P452" i="1"/>
  <c r="N452" i="1"/>
  <c r="M452" i="1"/>
  <c r="K452" i="1"/>
  <c r="J452" i="1"/>
  <c r="I452" i="1"/>
  <c r="H452" i="1"/>
  <c r="R451" i="1"/>
  <c r="Q451" i="1"/>
  <c r="P451" i="1"/>
  <c r="N451" i="1"/>
  <c r="M451" i="1"/>
  <c r="K451" i="1"/>
  <c r="J451" i="1"/>
  <c r="I451" i="1"/>
  <c r="H451" i="1"/>
  <c r="R450" i="1"/>
  <c r="Q450" i="1"/>
  <c r="P450" i="1"/>
  <c r="N450" i="1"/>
  <c r="M450" i="1"/>
  <c r="K450" i="1"/>
  <c r="J450" i="1"/>
  <c r="I450" i="1"/>
  <c r="H450" i="1"/>
  <c r="R449" i="1"/>
  <c r="Q449" i="1"/>
  <c r="P449" i="1"/>
  <c r="N449" i="1"/>
  <c r="M449" i="1"/>
  <c r="K449" i="1"/>
  <c r="J449" i="1"/>
  <c r="I449" i="1"/>
  <c r="H449" i="1"/>
  <c r="R448" i="1"/>
  <c r="Q448" i="1"/>
  <c r="P448" i="1"/>
  <c r="N448" i="1"/>
  <c r="M448" i="1"/>
  <c r="K448" i="1"/>
  <c r="J448" i="1"/>
  <c r="I448" i="1"/>
  <c r="H448" i="1"/>
  <c r="R447" i="1"/>
  <c r="Q447" i="1"/>
  <c r="P447" i="1"/>
  <c r="N447" i="1"/>
  <c r="M447" i="1"/>
  <c r="K447" i="1"/>
  <c r="J447" i="1"/>
  <c r="I447" i="1"/>
  <c r="H447" i="1"/>
  <c r="R446" i="1"/>
  <c r="Q446" i="1"/>
  <c r="P446" i="1"/>
  <c r="N446" i="1"/>
  <c r="M446" i="1"/>
  <c r="K446" i="1"/>
  <c r="J446" i="1"/>
  <c r="I446" i="1"/>
  <c r="H446" i="1"/>
  <c r="R445" i="1"/>
  <c r="Q445" i="1"/>
  <c r="P445" i="1"/>
  <c r="N445" i="1"/>
  <c r="M445" i="1"/>
  <c r="K445" i="1"/>
  <c r="J445" i="1"/>
  <c r="I445" i="1"/>
  <c r="H445" i="1"/>
  <c r="R444" i="1"/>
  <c r="Q444" i="1"/>
  <c r="P444" i="1"/>
  <c r="N444" i="1"/>
  <c r="M444" i="1"/>
  <c r="K444" i="1"/>
  <c r="J444" i="1"/>
  <c r="I444" i="1"/>
  <c r="H444" i="1"/>
  <c r="R443" i="1"/>
  <c r="Q443" i="1"/>
  <c r="P443" i="1"/>
  <c r="N443" i="1"/>
  <c r="M443" i="1"/>
  <c r="K443" i="1"/>
  <c r="J443" i="1"/>
  <c r="I443" i="1"/>
  <c r="H443" i="1"/>
  <c r="R442" i="1"/>
  <c r="Q442" i="1"/>
  <c r="P442" i="1"/>
  <c r="N442" i="1"/>
  <c r="M442" i="1"/>
  <c r="K442" i="1"/>
  <c r="J442" i="1"/>
  <c r="I442" i="1"/>
  <c r="H442" i="1"/>
  <c r="R441" i="1"/>
  <c r="Q441" i="1"/>
  <c r="P441" i="1"/>
  <c r="N441" i="1"/>
  <c r="M441" i="1"/>
  <c r="K441" i="1"/>
  <c r="J441" i="1"/>
  <c r="I441" i="1"/>
  <c r="H441" i="1"/>
  <c r="R440" i="1"/>
  <c r="Q440" i="1"/>
  <c r="P440" i="1"/>
  <c r="N440" i="1"/>
  <c r="M440" i="1"/>
  <c r="K440" i="1"/>
  <c r="J440" i="1"/>
  <c r="I440" i="1"/>
  <c r="H440" i="1"/>
  <c r="R439" i="1"/>
  <c r="Q439" i="1"/>
  <c r="P439" i="1"/>
  <c r="N439" i="1"/>
  <c r="M439" i="1"/>
  <c r="K439" i="1"/>
  <c r="J439" i="1"/>
  <c r="I439" i="1"/>
  <c r="H439" i="1"/>
  <c r="R438" i="1"/>
  <c r="Q438" i="1"/>
  <c r="P438" i="1"/>
  <c r="N438" i="1"/>
  <c r="M438" i="1"/>
  <c r="K438" i="1"/>
  <c r="J438" i="1"/>
  <c r="I438" i="1"/>
  <c r="H438" i="1"/>
  <c r="R437" i="1"/>
  <c r="Q437" i="1"/>
  <c r="P437" i="1"/>
  <c r="N437" i="1"/>
  <c r="M437" i="1"/>
  <c r="K437" i="1"/>
  <c r="J437" i="1"/>
  <c r="I437" i="1"/>
  <c r="H437" i="1"/>
  <c r="R436" i="1"/>
  <c r="Q436" i="1"/>
  <c r="P436" i="1"/>
  <c r="N436" i="1"/>
  <c r="M436" i="1"/>
  <c r="K436" i="1"/>
  <c r="J436" i="1"/>
  <c r="I436" i="1"/>
  <c r="H436" i="1"/>
  <c r="R435" i="1"/>
  <c r="Q435" i="1"/>
  <c r="P435" i="1"/>
  <c r="N435" i="1"/>
  <c r="M435" i="1"/>
  <c r="K435" i="1"/>
  <c r="J435" i="1"/>
  <c r="I435" i="1"/>
  <c r="H435" i="1"/>
  <c r="R434" i="1"/>
  <c r="Q434" i="1"/>
  <c r="P434" i="1"/>
  <c r="N434" i="1"/>
  <c r="M434" i="1"/>
  <c r="K434" i="1"/>
  <c r="J434" i="1"/>
  <c r="I434" i="1"/>
  <c r="H434" i="1"/>
  <c r="R433" i="1"/>
  <c r="Q433" i="1"/>
  <c r="P433" i="1"/>
  <c r="N433" i="1"/>
  <c r="M433" i="1"/>
  <c r="K433" i="1"/>
  <c r="J433" i="1"/>
  <c r="I433" i="1"/>
  <c r="H433" i="1"/>
  <c r="R432" i="1"/>
  <c r="Q432" i="1"/>
  <c r="P432" i="1"/>
  <c r="N432" i="1"/>
  <c r="M432" i="1"/>
  <c r="K432" i="1"/>
  <c r="J432" i="1"/>
  <c r="I432" i="1"/>
  <c r="H432" i="1"/>
  <c r="R431" i="1"/>
  <c r="Q431" i="1"/>
  <c r="P431" i="1"/>
  <c r="N431" i="1"/>
  <c r="M431" i="1"/>
  <c r="K431" i="1"/>
  <c r="J431" i="1"/>
  <c r="I431" i="1"/>
  <c r="H431" i="1"/>
  <c r="R430" i="1"/>
  <c r="Q430" i="1"/>
  <c r="P430" i="1"/>
  <c r="N430" i="1"/>
  <c r="M430" i="1"/>
  <c r="K430" i="1"/>
  <c r="J430" i="1"/>
  <c r="I430" i="1"/>
  <c r="H430" i="1"/>
  <c r="R429" i="1"/>
  <c r="Q429" i="1"/>
  <c r="P429" i="1"/>
  <c r="N429" i="1"/>
  <c r="M429" i="1"/>
  <c r="K429" i="1"/>
  <c r="J429" i="1"/>
  <c r="I429" i="1"/>
  <c r="H429" i="1"/>
  <c r="R428" i="1"/>
  <c r="Q428" i="1"/>
  <c r="P428" i="1"/>
  <c r="N428" i="1"/>
  <c r="M428" i="1"/>
  <c r="K428" i="1"/>
  <c r="J428" i="1"/>
  <c r="I428" i="1"/>
  <c r="H428" i="1"/>
  <c r="R427" i="1"/>
  <c r="Q427" i="1"/>
  <c r="P427" i="1"/>
  <c r="N427" i="1"/>
  <c r="M427" i="1"/>
  <c r="K427" i="1"/>
  <c r="J427" i="1"/>
  <c r="I427" i="1"/>
  <c r="H427" i="1"/>
  <c r="R426" i="1"/>
  <c r="Q426" i="1"/>
  <c r="P426" i="1"/>
  <c r="N426" i="1"/>
  <c r="M426" i="1"/>
  <c r="K426" i="1"/>
  <c r="J426" i="1"/>
  <c r="I426" i="1"/>
  <c r="H426" i="1"/>
  <c r="R425" i="1"/>
  <c r="Q425" i="1"/>
  <c r="P425" i="1"/>
  <c r="N425" i="1"/>
  <c r="M425" i="1"/>
  <c r="K425" i="1"/>
  <c r="J425" i="1"/>
  <c r="I425" i="1"/>
  <c r="H425" i="1"/>
  <c r="R424" i="1"/>
  <c r="Q424" i="1"/>
  <c r="P424" i="1"/>
  <c r="N424" i="1"/>
  <c r="M424" i="1"/>
  <c r="K424" i="1"/>
  <c r="J424" i="1"/>
  <c r="I424" i="1"/>
  <c r="H424" i="1"/>
  <c r="R423" i="1"/>
  <c r="Q423" i="1"/>
  <c r="P423" i="1"/>
  <c r="N423" i="1"/>
  <c r="M423" i="1"/>
  <c r="K423" i="1"/>
  <c r="J423" i="1"/>
  <c r="I423" i="1"/>
  <c r="H423" i="1"/>
  <c r="R422" i="1"/>
  <c r="Q422" i="1"/>
  <c r="P422" i="1"/>
  <c r="N422" i="1"/>
  <c r="M422" i="1"/>
  <c r="K422" i="1"/>
  <c r="J422" i="1"/>
  <c r="I422" i="1"/>
  <c r="H422" i="1"/>
  <c r="R421" i="1"/>
  <c r="Q421" i="1"/>
  <c r="P421" i="1"/>
  <c r="N421" i="1"/>
  <c r="M421" i="1"/>
  <c r="K421" i="1"/>
  <c r="J421" i="1"/>
  <c r="I421" i="1"/>
  <c r="H421" i="1"/>
  <c r="R420" i="1"/>
  <c r="Q420" i="1"/>
  <c r="P420" i="1"/>
  <c r="N420" i="1"/>
  <c r="M420" i="1"/>
  <c r="K420" i="1"/>
  <c r="J420" i="1"/>
  <c r="I420" i="1"/>
  <c r="H420" i="1"/>
  <c r="R419" i="1"/>
  <c r="Q419" i="1"/>
  <c r="P419" i="1"/>
  <c r="N419" i="1"/>
  <c r="M419" i="1"/>
  <c r="K419" i="1"/>
  <c r="J419" i="1"/>
  <c r="I419" i="1"/>
  <c r="H419" i="1"/>
  <c r="R418" i="1"/>
  <c r="Q418" i="1"/>
  <c r="P418" i="1"/>
  <c r="N418" i="1"/>
  <c r="M418" i="1"/>
  <c r="K418" i="1"/>
  <c r="J418" i="1"/>
  <c r="I418" i="1"/>
  <c r="H418" i="1"/>
  <c r="R417" i="1"/>
  <c r="Q417" i="1"/>
  <c r="P417" i="1"/>
  <c r="N417" i="1"/>
  <c r="M417" i="1"/>
  <c r="K417" i="1"/>
  <c r="J417" i="1"/>
  <c r="I417" i="1"/>
  <c r="H417" i="1"/>
  <c r="R416" i="1"/>
  <c r="Q416" i="1"/>
  <c r="P416" i="1"/>
  <c r="N416" i="1"/>
  <c r="M416" i="1"/>
  <c r="K416" i="1"/>
  <c r="J416" i="1"/>
  <c r="I416" i="1"/>
  <c r="H416" i="1"/>
  <c r="R415" i="1"/>
  <c r="Q415" i="1"/>
  <c r="P415" i="1"/>
  <c r="N415" i="1"/>
  <c r="M415" i="1"/>
  <c r="K415" i="1"/>
  <c r="J415" i="1"/>
  <c r="I415" i="1"/>
  <c r="H415" i="1"/>
  <c r="R414" i="1"/>
  <c r="Q414" i="1"/>
  <c r="P414" i="1"/>
  <c r="N414" i="1"/>
  <c r="M414" i="1"/>
  <c r="K414" i="1"/>
  <c r="J414" i="1"/>
  <c r="I414" i="1"/>
  <c r="H414" i="1"/>
  <c r="R413" i="1"/>
  <c r="Q413" i="1"/>
  <c r="P413" i="1"/>
  <c r="N413" i="1"/>
  <c r="M413" i="1"/>
  <c r="K413" i="1"/>
  <c r="J413" i="1"/>
  <c r="I413" i="1"/>
  <c r="H413" i="1"/>
  <c r="R412" i="1"/>
  <c r="Q412" i="1"/>
  <c r="P412" i="1"/>
  <c r="N412" i="1"/>
  <c r="M412" i="1"/>
  <c r="K412" i="1"/>
  <c r="J412" i="1"/>
  <c r="I412" i="1"/>
  <c r="H412" i="1"/>
  <c r="R411" i="1"/>
  <c r="Q411" i="1"/>
  <c r="P411" i="1"/>
  <c r="N411" i="1"/>
  <c r="M411" i="1"/>
  <c r="K411" i="1"/>
  <c r="J411" i="1"/>
  <c r="I411" i="1"/>
  <c r="H411" i="1"/>
  <c r="R410" i="1"/>
  <c r="Q410" i="1"/>
  <c r="P410" i="1"/>
  <c r="N410" i="1"/>
  <c r="M410" i="1"/>
  <c r="K410" i="1"/>
  <c r="J410" i="1"/>
  <c r="I410" i="1"/>
  <c r="H410" i="1"/>
  <c r="R409" i="1"/>
  <c r="Q409" i="1"/>
  <c r="P409" i="1"/>
  <c r="N409" i="1"/>
  <c r="M409" i="1"/>
  <c r="K409" i="1"/>
  <c r="J409" i="1"/>
  <c r="I409" i="1"/>
  <c r="H409" i="1"/>
  <c r="R408" i="1"/>
  <c r="Q408" i="1"/>
  <c r="P408" i="1"/>
  <c r="N408" i="1"/>
  <c r="M408" i="1"/>
  <c r="K408" i="1"/>
  <c r="J408" i="1"/>
  <c r="I408" i="1"/>
  <c r="H408" i="1"/>
  <c r="R407" i="1"/>
  <c r="Q407" i="1"/>
  <c r="P407" i="1"/>
  <c r="N407" i="1"/>
  <c r="M407" i="1"/>
  <c r="K407" i="1"/>
  <c r="J407" i="1"/>
  <c r="I407" i="1"/>
  <c r="H407" i="1"/>
  <c r="R406" i="1"/>
  <c r="Q406" i="1"/>
  <c r="P406" i="1"/>
  <c r="N406" i="1"/>
  <c r="M406" i="1"/>
  <c r="K406" i="1"/>
  <c r="J406" i="1"/>
  <c r="I406" i="1"/>
  <c r="H406" i="1"/>
  <c r="R405" i="1"/>
  <c r="Q405" i="1"/>
  <c r="P405" i="1"/>
  <c r="N405" i="1"/>
  <c r="M405" i="1"/>
  <c r="K405" i="1"/>
  <c r="J405" i="1"/>
  <c r="I405" i="1"/>
  <c r="H405" i="1"/>
  <c r="R404" i="1"/>
  <c r="Q404" i="1"/>
  <c r="P404" i="1"/>
  <c r="N404" i="1"/>
  <c r="M404" i="1"/>
  <c r="K404" i="1"/>
  <c r="J404" i="1"/>
  <c r="I404" i="1"/>
  <c r="H404" i="1"/>
  <c r="R403" i="1"/>
  <c r="Q403" i="1"/>
  <c r="P403" i="1"/>
  <c r="N403" i="1"/>
  <c r="M403" i="1"/>
  <c r="K403" i="1"/>
  <c r="J403" i="1"/>
  <c r="I403" i="1"/>
  <c r="H403" i="1"/>
  <c r="R402" i="1"/>
  <c r="Q402" i="1"/>
  <c r="P402" i="1"/>
  <c r="N402" i="1"/>
  <c r="M402" i="1"/>
  <c r="K402" i="1"/>
  <c r="J402" i="1"/>
  <c r="I402" i="1"/>
  <c r="H402" i="1"/>
  <c r="R401" i="1"/>
  <c r="Q401" i="1"/>
  <c r="P401" i="1"/>
  <c r="N401" i="1"/>
  <c r="M401" i="1"/>
  <c r="K401" i="1"/>
  <c r="J401" i="1"/>
  <c r="I401" i="1"/>
  <c r="H401" i="1"/>
  <c r="R400" i="1"/>
  <c r="Q400" i="1"/>
  <c r="P400" i="1"/>
  <c r="N400" i="1"/>
  <c r="M400" i="1"/>
  <c r="K400" i="1"/>
  <c r="J400" i="1"/>
  <c r="I400" i="1"/>
  <c r="H400" i="1"/>
  <c r="R399" i="1"/>
  <c r="Q399" i="1"/>
  <c r="P399" i="1"/>
  <c r="N399" i="1"/>
  <c r="M399" i="1"/>
  <c r="K399" i="1"/>
  <c r="J399" i="1"/>
  <c r="I399" i="1"/>
  <c r="H399" i="1"/>
  <c r="R398" i="1"/>
  <c r="Q398" i="1"/>
  <c r="P398" i="1"/>
  <c r="N398" i="1"/>
  <c r="M398" i="1"/>
  <c r="K398" i="1"/>
  <c r="J398" i="1"/>
  <c r="I398" i="1"/>
  <c r="H398" i="1"/>
  <c r="R397" i="1"/>
  <c r="Q397" i="1"/>
  <c r="P397" i="1"/>
  <c r="N397" i="1"/>
  <c r="M397" i="1"/>
  <c r="K397" i="1"/>
  <c r="J397" i="1"/>
  <c r="I397" i="1"/>
  <c r="H397" i="1"/>
  <c r="R396" i="1"/>
  <c r="Q396" i="1"/>
  <c r="P396" i="1"/>
  <c r="N396" i="1"/>
  <c r="M396" i="1"/>
  <c r="K396" i="1"/>
  <c r="J396" i="1"/>
  <c r="I396" i="1"/>
  <c r="H396" i="1"/>
  <c r="R395" i="1"/>
  <c r="Q395" i="1"/>
  <c r="P395" i="1"/>
  <c r="N395" i="1"/>
  <c r="M395" i="1"/>
  <c r="K395" i="1"/>
  <c r="J395" i="1"/>
  <c r="I395" i="1"/>
  <c r="H395" i="1"/>
  <c r="R394" i="1"/>
  <c r="Q394" i="1"/>
  <c r="P394" i="1"/>
  <c r="N394" i="1"/>
  <c r="M394" i="1"/>
  <c r="K394" i="1"/>
  <c r="J394" i="1"/>
  <c r="I394" i="1"/>
  <c r="H394" i="1"/>
  <c r="R393" i="1"/>
  <c r="Q393" i="1"/>
  <c r="P393" i="1"/>
  <c r="N393" i="1"/>
  <c r="M393" i="1"/>
  <c r="K393" i="1"/>
  <c r="J393" i="1"/>
  <c r="I393" i="1"/>
  <c r="H393" i="1"/>
  <c r="R392" i="1"/>
  <c r="Q392" i="1"/>
  <c r="P392" i="1"/>
  <c r="N392" i="1"/>
  <c r="M392" i="1"/>
  <c r="K392" i="1"/>
  <c r="J392" i="1"/>
  <c r="I392" i="1"/>
  <c r="H392" i="1"/>
  <c r="R391" i="1"/>
  <c r="Q391" i="1"/>
  <c r="P391" i="1"/>
  <c r="N391" i="1"/>
  <c r="M391" i="1"/>
  <c r="K391" i="1"/>
  <c r="J391" i="1"/>
  <c r="I391" i="1"/>
  <c r="H391" i="1"/>
  <c r="R390" i="1"/>
  <c r="Q390" i="1"/>
  <c r="P390" i="1"/>
  <c r="N390" i="1"/>
  <c r="M390" i="1"/>
  <c r="K390" i="1"/>
  <c r="J390" i="1"/>
  <c r="I390" i="1"/>
  <c r="H390" i="1"/>
  <c r="R389" i="1"/>
  <c r="Q389" i="1"/>
  <c r="P389" i="1"/>
  <c r="N389" i="1"/>
  <c r="M389" i="1"/>
  <c r="K389" i="1"/>
  <c r="J389" i="1"/>
  <c r="I389" i="1"/>
  <c r="H389" i="1"/>
  <c r="R388" i="1"/>
  <c r="Q388" i="1"/>
  <c r="P388" i="1"/>
  <c r="N388" i="1"/>
  <c r="M388" i="1"/>
  <c r="K388" i="1"/>
  <c r="J388" i="1"/>
  <c r="I388" i="1"/>
  <c r="H388" i="1"/>
  <c r="R387" i="1"/>
  <c r="Q387" i="1"/>
  <c r="P387" i="1"/>
  <c r="N387" i="1"/>
  <c r="M387" i="1"/>
  <c r="K387" i="1"/>
  <c r="J387" i="1"/>
  <c r="I387" i="1"/>
  <c r="H387" i="1"/>
  <c r="R386" i="1"/>
  <c r="Q386" i="1"/>
  <c r="P386" i="1"/>
  <c r="N386" i="1"/>
  <c r="M386" i="1"/>
  <c r="K386" i="1"/>
  <c r="J386" i="1"/>
  <c r="I386" i="1"/>
  <c r="H386" i="1"/>
  <c r="R385" i="1"/>
  <c r="Q385" i="1"/>
  <c r="P385" i="1"/>
  <c r="N385" i="1"/>
  <c r="M385" i="1"/>
  <c r="K385" i="1"/>
  <c r="J385" i="1"/>
  <c r="I385" i="1"/>
  <c r="H385" i="1"/>
  <c r="R384" i="1"/>
  <c r="Q384" i="1"/>
  <c r="P384" i="1"/>
  <c r="N384" i="1"/>
  <c r="M384" i="1"/>
  <c r="K384" i="1"/>
  <c r="J384" i="1"/>
  <c r="I384" i="1"/>
  <c r="H384" i="1"/>
  <c r="R383" i="1"/>
  <c r="Q383" i="1"/>
  <c r="P383" i="1"/>
  <c r="N383" i="1"/>
  <c r="M383" i="1"/>
  <c r="K383" i="1"/>
  <c r="J383" i="1"/>
  <c r="I383" i="1"/>
  <c r="H383" i="1"/>
  <c r="R382" i="1"/>
  <c r="Q382" i="1"/>
  <c r="P382" i="1"/>
  <c r="N382" i="1"/>
  <c r="M382" i="1"/>
  <c r="K382" i="1"/>
  <c r="J382" i="1"/>
  <c r="I382" i="1"/>
  <c r="H382" i="1"/>
  <c r="R381" i="1"/>
  <c r="Q381" i="1"/>
  <c r="P381" i="1"/>
  <c r="N381" i="1"/>
  <c r="M381" i="1"/>
  <c r="K381" i="1"/>
  <c r="J381" i="1"/>
  <c r="I381" i="1"/>
  <c r="H381" i="1"/>
  <c r="R380" i="1"/>
  <c r="Q380" i="1"/>
  <c r="P380" i="1"/>
  <c r="N380" i="1"/>
  <c r="M380" i="1"/>
  <c r="K380" i="1"/>
  <c r="J380" i="1"/>
  <c r="I380" i="1"/>
  <c r="H380" i="1"/>
  <c r="R379" i="1"/>
  <c r="Q379" i="1"/>
  <c r="P379" i="1"/>
  <c r="N379" i="1"/>
  <c r="M379" i="1"/>
  <c r="K379" i="1"/>
  <c r="J379" i="1"/>
  <c r="I379" i="1"/>
  <c r="H379" i="1"/>
  <c r="R378" i="1"/>
  <c r="Q378" i="1"/>
  <c r="P378" i="1"/>
  <c r="N378" i="1"/>
  <c r="M378" i="1"/>
  <c r="K378" i="1"/>
  <c r="J378" i="1"/>
  <c r="I378" i="1"/>
  <c r="H378" i="1"/>
  <c r="R377" i="1"/>
  <c r="Q377" i="1"/>
  <c r="P377" i="1"/>
  <c r="N377" i="1"/>
  <c r="M377" i="1"/>
  <c r="K377" i="1"/>
  <c r="J377" i="1"/>
  <c r="I377" i="1"/>
  <c r="H377" i="1"/>
  <c r="R376" i="1"/>
  <c r="Q376" i="1"/>
  <c r="P376" i="1"/>
  <c r="N376" i="1"/>
  <c r="M376" i="1"/>
  <c r="K376" i="1"/>
  <c r="J376" i="1"/>
  <c r="I376" i="1"/>
  <c r="H376" i="1"/>
  <c r="R375" i="1"/>
  <c r="Q375" i="1"/>
  <c r="P375" i="1"/>
  <c r="N375" i="1"/>
  <c r="M375" i="1"/>
  <c r="K375" i="1"/>
  <c r="J375" i="1"/>
  <c r="I375" i="1"/>
  <c r="H375" i="1"/>
  <c r="R374" i="1"/>
  <c r="Q374" i="1"/>
  <c r="P374" i="1"/>
  <c r="N374" i="1"/>
  <c r="M374" i="1"/>
  <c r="K374" i="1"/>
  <c r="J374" i="1"/>
  <c r="I374" i="1"/>
  <c r="H374" i="1"/>
  <c r="R373" i="1"/>
  <c r="Q373" i="1"/>
  <c r="P373" i="1"/>
  <c r="N373" i="1"/>
  <c r="M373" i="1"/>
  <c r="K373" i="1"/>
  <c r="J373" i="1"/>
  <c r="I373" i="1"/>
  <c r="H373" i="1"/>
  <c r="R372" i="1"/>
  <c r="Q372" i="1"/>
  <c r="P372" i="1"/>
  <c r="N372" i="1"/>
  <c r="M372" i="1"/>
  <c r="K372" i="1"/>
  <c r="J372" i="1"/>
  <c r="I372" i="1"/>
  <c r="H372" i="1"/>
  <c r="R371" i="1"/>
  <c r="Q371" i="1"/>
  <c r="P371" i="1"/>
  <c r="N371" i="1"/>
  <c r="M371" i="1"/>
  <c r="K371" i="1"/>
  <c r="J371" i="1"/>
  <c r="I371" i="1"/>
  <c r="H371" i="1"/>
  <c r="R370" i="1"/>
  <c r="Q370" i="1"/>
  <c r="P370" i="1"/>
  <c r="N370" i="1"/>
  <c r="M370" i="1"/>
  <c r="K370" i="1"/>
  <c r="J370" i="1"/>
  <c r="I370" i="1"/>
  <c r="H370" i="1"/>
  <c r="R369" i="1"/>
  <c r="Q369" i="1"/>
  <c r="P369" i="1"/>
  <c r="N369" i="1"/>
  <c r="M369" i="1"/>
  <c r="K369" i="1"/>
  <c r="J369" i="1"/>
  <c r="I369" i="1"/>
  <c r="H369" i="1"/>
  <c r="R368" i="1"/>
  <c r="Q368" i="1"/>
  <c r="P368" i="1"/>
  <c r="N368" i="1"/>
  <c r="M368" i="1"/>
  <c r="K368" i="1"/>
  <c r="J368" i="1"/>
  <c r="I368" i="1"/>
  <c r="H368" i="1"/>
  <c r="R367" i="1"/>
  <c r="Q367" i="1"/>
  <c r="P367" i="1"/>
  <c r="N367" i="1"/>
  <c r="M367" i="1"/>
  <c r="K367" i="1"/>
  <c r="J367" i="1"/>
  <c r="I367" i="1"/>
  <c r="H367" i="1"/>
  <c r="R366" i="1"/>
  <c r="Q366" i="1"/>
  <c r="P366" i="1"/>
  <c r="N366" i="1"/>
  <c r="M366" i="1"/>
  <c r="K366" i="1"/>
  <c r="J366" i="1"/>
  <c r="I366" i="1"/>
  <c r="H366" i="1"/>
  <c r="R365" i="1"/>
  <c r="Q365" i="1"/>
  <c r="P365" i="1"/>
  <c r="N365" i="1"/>
  <c r="M365" i="1"/>
  <c r="K365" i="1"/>
  <c r="J365" i="1"/>
  <c r="I365" i="1"/>
  <c r="H365" i="1"/>
  <c r="R364" i="1"/>
  <c r="Q364" i="1"/>
  <c r="P364" i="1"/>
  <c r="N364" i="1"/>
  <c r="M364" i="1"/>
  <c r="K364" i="1"/>
  <c r="J364" i="1"/>
  <c r="I364" i="1"/>
  <c r="H364" i="1"/>
  <c r="R363" i="1"/>
  <c r="Q363" i="1"/>
  <c r="P363" i="1"/>
  <c r="N363" i="1"/>
  <c r="M363" i="1"/>
  <c r="K363" i="1"/>
  <c r="J363" i="1"/>
  <c r="I363" i="1"/>
  <c r="H363" i="1"/>
  <c r="R362" i="1"/>
  <c r="Q362" i="1"/>
  <c r="P362" i="1"/>
  <c r="N362" i="1"/>
  <c r="M362" i="1"/>
  <c r="K362" i="1"/>
  <c r="J362" i="1"/>
  <c r="I362" i="1"/>
  <c r="H362" i="1"/>
  <c r="R361" i="1"/>
  <c r="Q361" i="1"/>
  <c r="P361" i="1"/>
  <c r="N361" i="1"/>
  <c r="M361" i="1"/>
  <c r="K361" i="1"/>
  <c r="J361" i="1"/>
  <c r="I361" i="1"/>
  <c r="H361" i="1"/>
  <c r="R360" i="1"/>
  <c r="Q360" i="1"/>
  <c r="P360" i="1"/>
  <c r="N360" i="1"/>
  <c r="M360" i="1"/>
  <c r="K360" i="1"/>
  <c r="J360" i="1"/>
  <c r="I360" i="1"/>
  <c r="H360" i="1"/>
  <c r="R359" i="1"/>
  <c r="Q359" i="1"/>
  <c r="P359" i="1"/>
  <c r="N359" i="1"/>
  <c r="M359" i="1"/>
  <c r="K359" i="1"/>
  <c r="J359" i="1"/>
  <c r="I359" i="1"/>
  <c r="H359" i="1"/>
  <c r="R358" i="1"/>
  <c r="Q358" i="1"/>
  <c r="P358" i="1"/>
  <c r="N358" i="1"/>
  <c r="M358" i="1"/>
  <c r="K358" i="1"/>
  <c r="J358" i="1"/>
  <c r="I358" i="1"/>
  <c r="H358" i="1"/>
  <c r="R357" i="1"/>
  <c r="Q357" i="1"/>
  <c r="P357" i="1"/>
  <c r="N357" i="1"/>
  <c r="M357" i="1"/>
  <c r="K357" i="1"/>
  <c r="J357" i="1"/>
  <c r="I357" i="1"/>
  <c r="H357" i="1"/>
  <c r="R356" i="1"/>
  <c r="Q356" i="1"/>
  <c r="P356" i="1"/>
  <c r="N356" i="1"/>
  <c r="M356" i="1"/>
  <c r="K356" i="1"/>
  <c r="J356" i="1"/>
  <c r="I356" i="1"/>
  <c r="H356" i="1"/>
  <c r="R355" i="1"/>
  <c r="Q355" i="1"/>
  <c r="P355" i="1"/>
  <c r="N355" i="1"/>
  <c r="M355" i="1"/>
  <c r="K355" i="1"/>
  <c r="J355" i="1"/>
  <c r="I355" i="1"/>
  <c r="H355" i="1"/>
  <c r="R354" i="1"/>
  <c r="Q354" i="1"/>
  <c r="P354" i="1"/>
  <c r="N354" i="1"/>
  <c r="M354" i="1"/>
  <c r="K354" i="1"/>
  <c r="J354" i="1"/>
  <c r="I354" i="1"/>
  <c r="H354" i="1"/>
  <c r="R353" i="1"/>
  <c r="Q353" i="1"/>
  <c r="P353" i="1"/>
  <c r="N353" i="1"/>
  <c r="M353" i="1"/>
  <c r="K353" i="1"/>
  <c r="J353" i="1"/>
  <c r="I353" i="1"/>
  <c r="H353" i="1"/>
  <c r="R352" i="1"/>
  <c r="Q352" i="1"/>
  <c r="P352" i="1"/>
  <c r="N352" i="1"/>
  <c r="M352" i="1"/>
  <c r="K352" i="1"/>
  <c r="J352" i="1"/>
  <c r="I352" i="1"/>
  <c r="H352" i="1"/>
  <c r="R351" i="1"/>
  <c r="Q351" i="1"/>
  <c r="P351" i="1"/>
  <c r="N351" i="1"/>
  <c r="M351" i="1"/>
  <c r="K351" i="1"/>
  <c r="J351" i="1"/>
  <c r="I351" i="1"/>
  <c r="H351" i="1"/>
  <c r="R350" i="1"/>
  <c r="Q350" i="1"/>
  <c r="P350" i="1"/>
  <c r="N350" i="1"/>
  <c r="M350" i="1"/>
  <c r="K350" i="1"/>
  <c r="J350" i="1"/>
  <c r="I350" i="1"/>
  <c r="H350" i="1"/>
  <c r="R349" i="1"/>
  <c r="Q349" i="1"/>
  <c r="P349" i="1"/>
  <c r="N349" i="1"/>
  <c r="M349" i="1"/>
  <c r="K349" i="1"/>
  <c r="J349" i="1"/>
  <c r="I349" i="1"/>
  <c r="H349" i="1"/>
  <c r="R348" i="1"/>
  <c r="Q348" i="1"/>
  <c r="P348" i="1"/>
  <c r="N348" i="1"/>
  <c r="M348" i="1"/>
  <c r="K348" i="1"/>
  <c r="J348" i="1"/>
  <c r="I348" i="1"/>
  <c r="H348" i="1"/>
  <c r="R347" i="1"/>
  <c r="Q347" i="1"/>
  <c r="P347" i="1"/>
  <c r="N347" i="1"/>
  <c r="M347" i="1"/>
  <c r="K347" i="1"/>
  <c r="J347" i="1"/>
  <c r="I347" i="1"/>
  <c r="H347" i="1"/>
  <c r="R346" i="1"/>
  <c r="Q346" i="1"/>
  <c r="P346" i="1"/>
  <c r="N346" i="1"/>
  <c r="M346" i="1"/>
  <c r="K346" i="1"/>
  <c r="J346" i="1"/>
  <c r="I346" i="1"/>
  <c r="H346" i="1"/>
  <c r="R345" i="1"/>
  <c r="Q345" i="1"/>
  <c r="P345" i="1"/>
  <c r="N345" i="1"/>
  <c r="M345" i="1"/>
  <c r="K345" i="1"/>
  <c r="J345" i="1"/>
  <c r="I345" i="1"/>
  <c r="H345" i="1"/>
  <c r="R344" i="1"/>
  <c r="Q344" i="1"/>
  <c r="P344" i="1"/>
  <c r="N344" i="1"/>
  <c r="M344" i="1"/>
  <c r="K344" i="1"/>
  <c r="J344" i="1"/>
  <c r="I344" i="1"/>
  <c r="H344" i="1"/>
  <c r="R343" i="1"/>
  <c r="Q343" i="1"/>
  <c r="P343" i="1"/>
  <c r="N343" i="1"/>
  <c r="M343" i="1"/>
  <c r="K343" i="1"/>
  <c r="J343" i="1"/>
  <c r="I343" i="1"/>
  <c r="H343" i="1"/>
  <c r="R342" i="1"/>
  <c r="Q342" i="1"/>
  <c r="P342" i="1"/>
  <c r="N342" i="1"/>
  <c r="M342" i="1"/>
  <c r="K342" i="1"/>
  <c r="J342" i="1"/>
  <c r="I342" i="1"/>
  <c r="H342" i="1"/>
  <c r="R341" i="1"/>
  <c r="Q341" i="1"/>
  <c r="P341" i="1"/>
  <c r="N341" i="1"/>
  <c r="M341" i="1"/>
  <c r="K341" i="1"/>
  <c r="J341" i="1"/>
  <c r="I341" i="1"/>
  <c r="H341" i="1"/>
  <c r="R340" i="1"/>
  <c r="Q340" i="1"/>
  <c r="P340" i="1"/>
  <c r="N340" i="1"/>
  <c r="M340" i="1"/>
  <c r="K340" i="1"/>
  <c r="J340" i="1"/>
  <c r="I340" i="1"/>
  <c r="H340" i="1"/>
  <c r="R339" i="1"/>
  <c r="Q339" i="1"/>
  <c r="P339" i="1"/>
  <c r="N339" i="1"/>
  <c r="M339" i="1"/>
  <c r="K339" i="1"/>
  <c r="J339" i="1"/>
  <c r="I339" i="1"/>
  <c r="H339" i="1"/>
  <c r="R338" i="1"/>
  <c r="Q338" i="1"/>
  <c r="P338" i="1"/>
  <c r="N338" i="1"/>
  <c r="M338" i="1"/>
  <c r="K338" i="1"/>
  <c r="J338" i="1"/>
  <c r="I338" i="1"/>
  <c r="H338" i="1"/>
  <c r="R337" i="1"/>
  <c r="Q337" i="1"/>
  <c r="P337" i="1"/>
  <c r="N337" i="1"/>
  <c r="M337" i="1"/>
  <c r="K337" i="1"/>
  <c r="J337" i="1"/>
  <c r="I337" i="1"/>
  <c r="H337" i="1"/>
  <c r="R336" i="1"/>
  <c r="Q336" i="1"/>
  <c r="P336" i="1"/>
  <c r="N336" i="1"/>
  <c r="M336" i="1"/>
  <c r="K336" i="1"/>
  <c r="J336" i="1"/>
  <c r="I336" i="1"/>
  <c r="H336" i="1"/>
  <c r="R335" i="1"/>
  <c r="Q335" i="1"/>
  <c r="P335" i="1"/>
  <c r="N335" i="1"/>
  <c r="M335" i="1"/>
  <c r="K335" i="1"/>
  <c r="J335" i="1"/>
  <c r="I335" i="1"/>
  <c r="H335" i="1"/>
  <c r="R334" i="1"/>
  <c r="Q334" i="1"/>
  <c r="P334" i="1"/>
  <c r="N334" i="1"/>
  <c r="M334" i="1"/>
  <c r="K334" i="1"/>
  <c r="J334" i="1"/>
  <c r="I334" i="1"/>
  <c r="H334" i="1"/>
  <c r="R333" i="1"/>
  <c r="Q333" i="1"/>
  <c r="P333" i="1"/>
  <c r="N333" i="1"/>
  <c r="M333" i="1"/>
  <c r="K333" i="1"/>
  <c r="J333" i="1"/>
  <c r="I333" i="1"/>
  <c r="H333" i="1"/>
  <c r="R332" i="1"/>
  <c r="Q332" i="1"/>
  <c r="P332" i="1"/>
  <c r="N332" i="1"/>
  <c r="M332" i="1"/>
  <c r="K332" i="1"/>
  <c r="J332" i="1"/>
  <c r="I332" i="1"/>
  <c r="H332" i="1"/>
  <c r="R331" i="1"/>
  <c r="Q331" i="1"/>
  <c r="P331" i="1"/>
  <c r="N331" i="1"/>
  <c r="M331" i="1"/>
  <c r="K331" i="1"/>
  <c r="J331" i="1"/>
  <c r="I331" i="1"/>
  <c r="H331" i="1"/>
  <c r="R330" i="1"/>
  <c r="Q330" i="1"/>
  <c r="P330" i="1"/>
  <c r="N330" i="1"/>
  <c r="M330" i="1"/>
  <c r="K330" i="1"/>
  <c r="J330" i="1"/>
  <c r="I330" i="1"/>
  <c r="H330" i="1"/>
  <c r="R329" i="1"/>
  <c r="Q329" i="1"/>
  <c r="P329" i="1"/>
  <c r="N329" i="1"/>
  <c r="M329" i="1"/>
  <c r="K329" i="1"/>
  <c r="J329" i="1"/>
  <c r="I329" i="1"/>
  <c r="H329" i="1"/>
  <c r="R328" i="1"/>
  <c r="Q328" i="1"/>
  <c r="P328" i="1"/>
  <c r="N328" i="1"/>
  <c r="M328" i="1"/>
  <c r="K328" i="1"/>
  <c r="J328" i="1"/>
  <c r="I328" i="1"/>
  <c r="H328" i="1"/>
  <c r="R327" i="1"/>
  <c r="Q327" i="1"/>
  <c r="P327" i="1"/>
  <c r="N327" i="1"/>
  <c r="M327" i="1"/>
  <c r="K327" i="1"/>
  <c r="J327" i="1"/>
  <c r="I327" i="1"/>
  <c r="H327" i="1"/>
  <c r="R326" i="1"/>
  <c r="Q326" i="1"/>
  <c r="P326" i="1"/>
  <c r="N326" i="1"/>
  <c r="M326" i="1"/>
  <c r="K326" i="1"/>
  <c r="J326" i="1"/>
  <c r="I326" i="1"/>
  <c r="H326" i="1"/>
  <c r="R325" i="1"/>
  <c r="Q325" i="1"/>
  <c r="P325" i="1"/>
  <c r="N325" i="1"/>
  <c r="M325" i="1"/>
  <c r="K325" i="1"/>
  <c r="J325" i="1"/>
  <c r="I325" i="1"/>
  <c r="H325" i="1"/>
  <c r="R324" i="1"/>
  <c r="Q324" i="1"/>
  <c r="P324" i="1"/>
  <c r="N324" i="1"/>
  <c r="M324" i="1"/>
  <c r="K324" i="1"/>
  <c r="J324" i="1"/>
  <c r="I324" i="1"/>
  <c r="H324" i="1"/>
  <c r="R323" i="1"/>
  <c r="Q323" i="1"/>
  <c r="P323" i="1"/>
  <c r="N323" i="1"/>
  <c r="M323" i="1"/>
  <c r="K323" i="1"/>
  <c r="J323" i="1"/>
  <c r="I323" i="1"/>
  <c r="H323" i="1"/>
  <c r="R322" i="1"/>
  <c r="Q322" i="1"/>
  <c r="P322" i="1"/>
  <c r="N322" i="1"/>
  <c r="M322" i="1"/>
  <c r="K322" i="1"/>
  <c r="J322" i="1"/>
  <c r="I322" i="1"/>
  <c r="H322" i="1"/>
  <c r="R321" i="1"/>
  <c r="Q321" i="1"/>
  <c r="P321" i="1"/>
  <c r="N321" i="1"/>
  <c r="M321" i="1"/>
  <c r="K321" i="1"/>
  <c r="J321" i="1"/>
  <c r="I321" i="1"/>
  <c r="H321" i="1"/>
  <c r="R320" i="1"/>
  <c r="Q320" i="1"/>
  <c r="P320" i="1"/>
  <c r="N320" i="1"/>
  <c r="M320" i="1"/>
  <c r="K320" i="1"/>
  <c r="J320" i="1"/>
  <c r="I320" i="1"/>
  <c r="H320" i="1"/>
  <c r="R319" i="1"/>
  <c r="Q319" i="1"/>
  <c r="P319" i="1"/>
  <c r="N319" i="1"/>
  <c r="M319" i="1"/>
  <c r="K319" i="1"/>
  <c r="J319" i="1"/>
  <c r="I319" i="1"/>
  <c r="H319" i="1"/>
  <c r="R318" i="1"/>
  <c r="Q318" i="1"/>
  <c r="P318" i="1"/>
  <c r="N318" i="1"/>
  <c r="M318" i="1"/>
  <c r="K318" i="1"/>
  <c r="J318" i="1"/>
  <c r="I318" i="1"/>
  <c r="H318" i="1"/>
  <c r="R317" i="1"/>
  <c r="Q317" i="1"/>
  <c r="P317" i="1"/>
  <c r="N317" i="1"/>
  <c r="M317" i="1"/>
  <c r="K317" i="1"/>
  <c r="J317" i="1"/>
  <c r="I317" i="1"/>
  <c r="H317" i="1"/>
  <c r="R316" i="1"/>
  <c r="Q316" i="1"/>
  <c r="P316" i="1"/>
  <c r="N316" i="1"/>
  <c r="M316" i="1"/>
  <c r="K316" i="1"/>
  <c r="J316" i="1"/>
  <c r="I316" i="1"/>
  <c r="H316" i="1"/>
  <c r="R315" i="1"/>
  <c r="Q315" i="1"/>
  <c r="P315" i="1"/>
  <c r="N315" i="1"/>
  <c r="M315" i="1"/>
  <c r="K315" i="1"/>
  <c r="J315" i="1"/>
  <c r="I315" i="1"/>
  <c r="H315" i="1"/>
  <c r="R314" i="1"/>
  <c r="Q314" i="1"/>
  <c r="P314" i="1"/>
  <c r="N314" i="1"/>
  <c r="M314" i="1"/>
  <c r="K314" i="1"/>
  <c r="J314" i="1"/>
  <c r="I314" i="1"/>
  <c r="H314" i="1"/>
  <c r="R313" i="1"/>
  <c r="Q313" i="1"/>
  <c r="P313" i="1"/>
  <c r="N313" i="1"/>
  <c r="M313" i="1"/>
  <c r="K313" i="1"/>
  <c r="J313" i="1"/>
  <c r="I313" i="1"/>
  <c r="H313" i="1"/>
  <c r="R312" i="1"/>
  <c r="Q312" i="1"/>
  <c r="P312" i="1"/>
  <c r="N312" i="1"/>
  <c r="M312" i="1"/>
  <c r="K312" i="1"/>
  <c r="J312" i="1"/>
  <c r="I312" i="1"/>
  <c r="H312" i="1"/>
  <c r="R311" i="1"/>
  <c r="Q311" i="1"/>
  <c r="P311" i="1"/>
  <c r="N311" i="1"/>
  <c r="M311" i="1"/>
  <c r="K311" i="1"/>
  <c r="J311" i="1"/>
  <c r="I311" i="1"/>
  <c r="H311" i="1"/>
  <c r="R310" i="1"/>
  <c r="Q310" i="1"/>
  <c r="P310" i="1"/>
  <c r="N310" i="1"/>
  <c r="M310" i="1"/>
  <c r="K310" i="1"/>
  <c r="J310" i="1"/>
  <c r="I310" i="1"/>
  <c r="H310" i="1"/>
  <c r="R309" i="1"/>
  <c r="Q309" i="1"/>
  <c r="P309" i="1"/>
  <c r="N309" i="1"/>
  <c r="M309" i="1"/>
  <c r="K309" i="1"/>
  <c r="J309" i="1"/>
  <c r="I309" i="1"/>
  <c r="H309" i="1"/>
  <c r="R308" i="1"/>
  <c r="Q308" i="1"/>
  <c r="P308" i="1"/>
  <c r="N308" i="1"/>
  <c r="M308" i="1"/>
  <c r="K308" i="1"/>
  <c r="J308" i="1"/>
  <c r="I308" i="1"/>
  <c r="H308" i="1"/>
  <c r="R307" i="1"/>
  <c r="Q307" i="1"/>
  <c r="P307" i="1"/>
  <c r="N307" i="1"/>
  <c r="M307" i="1"/>
  <c r="K307" i="1"/>
  <c r="J307" i="1"/>
  <c r="I307" i="1"/>
  <c r="H307" i="1"/>
  <c r="R306" i="1"/>
  <c r="Q306" i="1"/>
  <c r="P306" i="1"/>
  <c r="N306" i="1"/>
  <c r="M306" i="1"/>
  <c r="K306" i="1"/>
  <c r="J306" i="1"/>
  <c r="I306" i="1"/>
  <c r="H306" i="1"/>
  <c r="R305" i="1"/>
  <c r="Q305" i="1"/>
  <c r="P305" i="1"/>
  <c r="N305" i="1"/>
  <c r="M305" i="1"/>
  <c r="K305" i="1"/>
  <c r="J305" i="1"/>
  <c r="I305" i="1"/>
  <c r="H305" i="1"/>
  <c r="R304" i="1"/>
  <c r="Q304" i="1"/>
  <c r="P304" i="1"/>
  <c r="N304" i="1"/>
  <c r="M304" i="1"/>
  <c r="K304" i="1"/>
  <c r="J304" i="1"/>
  <c r="I304" i="1"/>
  <c r="H304" i="1"/>
  <c r="R303" i="1"/>
  <c r="Q303" i="1"/>
  <c r="P303" i="1"/>
  <c r="N303" i="1"/>
  <c r="M303" i="1"/>
  <c r="K303" i="1"/>
  <c r="J303" i="1"/>
  <c r="I303" i="1"/>
  <c r="H303" i="1"/>
  <c r="R302" i="1"/>
  <c r="Q302" i="1"/>
  <c r="P302" i="1"/>
  <c r="N302" i="1"/>
  <c r="M302" i="1"/>
  <c r="K302" i="1"/>
  <c r="J302" i="1"/>
  <c r="I302" i="1"/>
  <c r="H302" i="1"/>
  <c r="R301" i="1"/>
  <c r="Q301" i="1"/>
  <c r="P301" i="1"/>
  <c r="N301" i="1"/>
  <c r="M301" i="1"/>
  <c r="K301" i="1"/>
  <c r="J301" i="1"/>
  <c r="I301" i="1"/>
  <c r="H301" i="1"/>
  <c r="R300" i="1"/>
  <c r="Q300" i="1"/>
  <c r="P300" i="1"/>
  <c r="N300" i="1"/>
  <c r="M300" i="1"/>
  <c r="K300" i="1"/>
  <c r="J300" i="1"/>
  <c r="I300" i="1"/>
  <c r="H300" i="1"/>
  <c r="R299" i="1"/>
  <c r="Q299" i="1"/>
  <c r="P299" i="1"/>
  <c r="N299" i="1"/>
  <c r="M299" i="1"/>
  <c r="K299" i="1"/>
  <c r="J299" i="1"/>
  <c r="I299" i="1"/>
  <c r="H299" i="1"/>
  <c r="R298" i="1"/>
  <c r="Q298" i="1"/>
  <c r="P298" i="1"/>
  <c r="N298" i="1"/>
  <c r="M298" i="1"/>
  <c r="K298" i="1"/>
  <c r="J298" i="1"/>
  <c r="I298" i="1"/>
  <c r="H298" i="1"/>
  <c r="R297" i="1"/>
  <c r="Q297" i="1"/>
  <c r="P297" i="1"/>
  <c r="N297" i="1"/>
  <c r="M297" i="1"/>
  <c r="K297" i="1"/>
  <c r="J297" i="1"/>
  <c r="I297" i="1"/>
  <c r="H297" i="1"/>
  <c r="R296" i="1"/>
  <c r="Q296" i="1"/>
  <c r="P296" i="1"/>
  <c r="N296" i="1"/>
  <c r="M296" i="1"/>
  <c r="K296" i="1"/>
  <c r="J296" i="1"/>
  <c r="I296" i="1"/>
  <c r="H296" i="1"/>
  <c r="R295" i="1"/>
  <c r="Q295" i="1"/>
  <c r="P295" i="1"/>
  <c r="N295" i="1"/>
  <c r="M295" i="1"/>
  <c r="K295" i="1"/>
  <c r="J295" i="1"/>
  <c r="I295" i="1"/>
  <c r="H295" i="1"/>
  <c r="R294" i="1"/>
  <c r="Q294" i="1"/>
  <c r="P294" i="1"/>
  <c r="N294" i="1"/>
  <c r="M294" i="1"/>
  <c r="K294" i="1"/>
  <c r="J294" i="1"/>
  <c r="I294" i="1"/>
  <c r="H294" i="1"/>
  <c r="R293" i="1"/>
  <c r="Q293" i="1"/>
  <c r="P293" i="1"/>
  <c r="N293" i="1"/>
  <c r="M293" i="1"/>
  <c r="K293" i="1"/>
  <c r="J293" i="1"/>
  <c r="I293" i="1"/>
  <c r="H293" i="1"/>
  <c r="R292" i="1"/>
  <c r="Q292" i="1"/>
  <c r="P292" i="1"/>
  <c r="N292" i="1"/>
  <c r="M292" i="1"/>
  <c r="K292" i="1"/>
  <c r="J292" i="1"/>
  <c r="I292" i="1"/>
  <c r="H292" i="1"/>
  <c r="R291" i="1"/>
  <c r="Q291" i="1"/>
  <c r="P291" i="1"/>
  <c r="N291" i="1"/>
  <c r="M291" i="1"/>
  <c r="K291" i="1"/>
  <c r="J291" i="1"/>
  <c r="I291" i="1"/>
  <c r="H291" i="1"/>
  <c r="R290" i="1"/>
  <c r="Q290" i="1"/>
  <c r="P290" i="1"/>
  <c r="N290" i="1"/>
  <c r="M290" i="1"/>
  <c r="K290" i="1"/>
  <c r="J290" i="1"/>
  <c r="I290" i="1"/>
  <c r="H290" i="1"/>
  <c r="R289" i="1"/>
  <c r="Q289" i="1"/>
  <c r="P289" i="1"/>
  <c r="N289" i="1"/>
  <c r="M289" i="1"/>
  <c r="K289" i="1"/>
  <c r="J289" i="1"/>
  <c r="I289" i="1"/>
  <c r="H289" i="1"/>
  <c r="R288" i="1"/>
  <c r="Q288" i="1"/>
  <c r="P288" i="1"/>
  <c r="N288" i="1"/>
  <c r="M288" i="1"/>
  <c r="K288" i="1"/>
  <c r="J288" i="1"/>
  <c r="I288" i="1"/>
  <c r="H288" i="1"/>
  <c r="R287" i="1"/>
  <c r="Q287" i="1"/>
  <c r="P287" i="1"/>
  <c r="N287" i="1"/>
  <c r="M287" i="1"/>
  <c r="K287" i="1"/>
  <c r="J287" i="1"/>
  <c r="I287" i="1"/>
  <c r="H287" i="1"/>
  <c r="R286" i="1"/>
  <c r="Q286" i="1"/>
  <c r="P286" i="1"/>
  <c r="N286" i="1"/>
  <c r="M286" i="1"/>
  <c r="K286" i="1"/>
  <c r="J286" i="1"/>
  <c r="I286" i="1"/>
  <c r="H286" i="1"/>
  <c r="R285" i="1"/>
  <c r="Q285" i="1"/>
  <c r="P285" i="1"/>
  <c r="N285" i="1"/>
  <c r="M285" i="1"/>
  <c r="K285" i="1"/>
  <c r="J285" i="1"/>
  <c r="I285" i="1"/>
  <c r="H285" i="1"/>
  <c r="R284" i="1"/>
  <c r="Q284" i="1"/>
  <c r="P284" i="1"/>
  <c r="N284" i="1"/>
  <c r="M284" i="1"/>
  <c r="K284" i="1"/>
  <c r="J284" i="1"/>
  <c r="I284" i="1"/>
  <c r="H284" i="1"/>
  <c r="R283" i="1"/>
  <c r="Q283" i="1"/>
  <c r="P283" i="1"/>
  <c r="N283" i="1"/>
  <c r="M283" i="1"/>
  <c r="K283" i="1"/>
  <c r="J283" i="1"/>
  <c r="I283" i="1"/>
  <c r="H283" i="1"/>
  <c r="R282" i="1"/>
  <c r="Q282" i="1"/>
  <c r="P282" i="1"/>
  <c r="N282" i="1"/>
  <c r="M282" i="1"/>
  <c r="K282" i="1"/>
  <c r="J282" i="1"/>
  <c r="I282" i="1"/>
  <c r="H282" i="1"/>
  <c r="R281" i="1"/>
  <c r="Q281" i="1"/>
  <c r="P281" i="1"/>
  <c r="N281" i="1"/>
  <c r="M281" i="1"/>
  <c r="K281" i="1"/>
  <c r="J281" i="1"/>
  <c r="I281" i="1"/>
  <c r="H281" i="1"/>
  <c r="R280" i="1"/>
  <c r="Q280" i="1"/>
  <c r="P280" i="1"/>
  <c r="N280" i="1"/>
  <c r="M280" i="1"/>
  <c r="K280" i="1"/>
  <c r="J280" i="1"/>
  <c r="I280" i="1"/>
  <c r="H280" i="1"/>
  <c r="R279" i="1"/>
  <c r="Q279" i="1"/>
  <c r="P279" i="1"/>
  <c r="N279" i="1"/>
  <c r="M279" i="1"/>
  <c r="K279" i="1"/>
  <c r="J279" i="1"/>
  <c r="I279" i="1"/>
  <c r="H279" i="1"/>
  <c r="R278" i="1"/>
  <c r="Q278" i="1"/>
  <c r="P278" i="1"/>
  <c r="N278" i="1"/>
  <c r="M278" i="1"/>
  <c r="K278" i="1"/>
  <c r="J278" i="1"/>
  <c r="I278" i="1"/>
  <c r="H278" i="1"/>
  <c r="R277" i="1"/>
  <c r="Q277" i="1"/>
  <c r="P277" i="1"/>
  <c r="N277" i="1"/>
  <c r="M277" i="1"/>
  <c r="K277" i="1"/>
  <c r="J277" i="1"/>
  <c r="I277" i="1"/>
  <c r="H277" i="1"/>
  <c r="R276" i="1"/>
  <c r="Q276" i="1"/>
  <c r="P276" i="1"/>
  <c r="N276" i="1"/>
  <c r="M276" i="1"/>
  <c r="K276" i="1"/>
  <c r="J276" i="1"/>
  <c r="I276" i="1"/>
  <c r="H276" i="1"/>
  <c r="R275" i="1"/>
  <c r="Q275" i="1"/>
  <c r="P275" i="1"/>
  <c r="N275" i="1"/>
  <c r="M275" i="1"/>
  <c r="K275" i="1"/>
  <c r="J275" i="1"/>
  <c r="I275" i="1"/>
  <c r="H275" i="1"/>
  <c r="R274" i="1"/>
  <c r="Q274" i="1"/>
  <c r="P274" i="1"/>
  <c r="N274" i="1"/>
  <c r="M274" i="1"/>
  <c r="K274" i="1"/>
  <c r="J274" i="1"/>
  <c r="I274" i="1"/>
  <c r="H274" i="1"/>
  <c r="R273" i="1"/>
  <c r="Q273" i="1"/>
  <c r="P273" i="1"/>
  <c r="N273" i="1"/>
  <c r="M273" i="1"/>
  <c r="K273" i="1"/>
  <c r="J273" i="1"/>
  <c r="I273" i="1"/>
  <c r="H273" i="1"/>
  <c r="R272" i="1"/>
  <c r="Q272" i="1"/>
  <c r="P272" i="1"/>
  <c r="N272" i="1"/>
  <c r="M272" i="1"/>
  <c r="K272" i="1"/>
  <c r="J272" i="1"/>
  <c r="I272" i="1"/>
  <c r="H272" i="1"/>
  <c r="R271" i="1"/>
  <c r="Q271" i="1"/>
  <c r="P271" i="1"/>
  <c r="N271" i="1"/>
  <c r="M271" i="1"/>
  <c r="K271" i="1"/>
  <c r="J271" i="1"/>
  <c r="I271" i="1"/>
  <c r="H271" i="1"/>
  <c r="R270" i="1"/>
  <c r="Q270" i="1"/>
  <c r="P270" i="1"/>
  <c r="N270" i="1"/>
  <c r="M270" i="1"/>
  <c r="K270" i="1"/>
  <c r="J270" i="1"/>
  <c r="I270" i="1"/>
  <c r="H270" i="1"/>
  <c r="R269" i="1"/>
  <c r="Q269" i="1"/>
  <c r="P269" i="1"/>
  <c r="N269" i="1"/>
  <c r="M269" i="1"/>
  <c r="K269" i="1"/>
  <c r="J269" i="1"/>
  <c r="I269" i="1"/>
  <c r="H269" i="1"/>
  <c r="R268" i="1"/>
  <c r="Q268" i="1"/>
  <c r="P268" i="1"/>
  <c r="N268" i="1"/>
  <c r="M268" i="1"/>
  <c r="K268" i="1"/>
  <c r="J268" i="1"/>
  <c r="I268" i="1"/>
  <c r="H268" i="1"/>
  <c r="R267" i="1"/>
  <c r="Q267" i="1"/>
  <c r="P267" i="1"/>
  <c r="N267" i="1"/>
  <c r="M267" i="1"/>
  <c r="K267" i="1"/>
  <c r="J267" i="1"/>
  <c r="I267" i="1"/>
  <c r="H267" i="1"/>
  <c r="R266" i="1"/>
  <c r="Q266" i="1"/>
  <c r="P266" i="1"/>
  <c r="N266" i="1"/>
  <c r="M266" i="1"/>
  <c r="K266" i="1"/>
  <c r="J266" i="1"/>
  <c r="I266" i="1"/>
  <c r="H266" i="1"/>
  <c r="R265" i="1"/>
  <c r="Q265" i="1"/>
  <c r="P265" i="1"/>
  <c r="N265" i="1"/>
  <c r="M265" i="1"/>
  <c r="K265" i="1"/>
  <c r="J265" i="1"/>
  <c r="I265" i="1"/>
  <c r="H265" i="1"/>
  <c r="R264" i="1"/>
  <c r="Q264" i="1"/>
  <c r="P264" i="1"/>
  <c r="N264" i="1"/>
  <c r="M264" i="1"/>
  <c r="K264" i="1"/>
  <c r="J264" i="1"/>
  <c r="I264" i="1"/>
  <c r="H264" i="1"/>
  <c r="R263" i="1"/>
  <c r="Q263" i="1"/>
  <c r="P263" i="1"/>
  <c r="N263" i="1"/>
  <c r="M263" i="1"/>
  <c r="K263" i="1"/>
  <c r="J263" i="1"/>
  <c r="I263" i="1"/>
  <c r="H263" i="1"/>
  <c r="R262" i="1"/>
  <c r="Q262" i="1"/>
  <c r="P262" i="1"/>
  <c r="N262" i="1"/>
  <c r="M262" i="1"/>
  <c r="K262" i="1"/>
  <c r="J262" i="1"/>
  <c r="I262" i="1"/>
  <c r="H262" i="1"/>
  <c r="R261" i="1"/>
  <c r="Q261" i="1"/>
  <c r="P261" i="1"/>
  <c r="N261" i="1"/>
  <c r="M261" i="1"/>
  <c r="K261" i="1"/>
  <c r="J261" i="1"/>
  <c r="I261" i="1"/>
  <c r="H261" i="1"/>
  <c r="R260" i="1"/>
  <c r="Q260" i="1"/>
  <c r="P260" i="1"/>
  <c r="N260" i="1"/>
  <c r="M260" i="1"/>
  <c r="K260" i="1"/>
  <c r="J260" i="1"/>
  <c r="I260" i="1"/>
  <c r="H260" i="1"/>
  <c r="R259" i="1"/>
  <c r="Q259" i="1"/>
  <c r="P259" i="1"/>
  <c r="N259" i="1"/>
  <c r="M259" i="1"/>
  <c r="K259" i="1"/>
  <c r="J259" i="1"/>
  <c r="I259" i="1"/>
  <c r="H259" i="1"/>
  <c r="R258" i="1"/>
  <c r="Q258" i="1"/>
  <c r="P258" i="1"/>
  <c r="N258" i="1"/>
  <c r="M258" i="1"/>
  <c r="K258" i="1"/>
  <c r="J258" i="1"/>
  <c r="I258" i="1"/>
  <c r="H258" i="1"/>
  <c r="R257" i="1"/>
  <c r="Q257" i="1"/>
  <c r="P257" i="1"/>
  <c r="N257" i="1"/>
  <c r="M257" i="1"/>
  <c r="K257" i="1"/>
  <c r="J257" i="1"/>
  <c r="I257" i="1"/>
  <c r="H257" i="1"/>
  <c r="R256" i="1"/>
  <c r="Q256" i="1"/>
  <c r="P256" i="1"/>
  <c r="N256" i="1"/>
  <c r="M256" i="1"/>
  <c r="K256" i="1"/>
  <c r="J256" i="1"/>
  <c r="I256" i="1"/>
  <c r="H256" i="1"/>
  <c r="R255" i="1"/>
  <c r="Q255" i="1"/>
  <c r="P255" i="1"/>
  <c r="N255" i="1"/>
  <c r="M255" i="1"/>
  <c r="K255" i="1"/>
  <c r="J255" i="1"/>
  <c r="I255" i="1"/>
  <c r="H255" i="1"/>
  <c r="R254" i="1"/>
  <c r="Q254" i="1"/>
  <c r="P254" i="1"/>
  <c r="N254" i="1"/>
  <c r="M254" i="1"/>
  <c r="K254" i="1"/>
  <c r="J254" i="1"/>
  <c r="I254" i="1"/>
  <c r="H254" i="1"/>
  <c r="R253" i="1"/>
  <c r="Q253" i="1"/>
  <c r="P253" i="1"/>
  <c r="N253" i="1"/>
  <c r="M253" i="1"/>
  <c r="K253" i="1"/>
  <c r="J253" i="1"/>
  <c r="I253" i="1"/>
  <c r="H253" i="1"/>
  <c r="R252" i="1"/>
  <c r="Q252" i="1"/>
  <c r="P252" i="1"/>
  <c r="N252" i="1"/>
  <c r="M252" i="1"/>
  <c r="K252" i="1"/>
  <c r="J252" i="1"/>
  <c r="I252" i="1"/>
  <c r="H252" i="1"/>
  <c r="R251" i="1"/>
  <c r="Q251" i="1"/>
  <c r="P251" i="1"/>
  <c r="N251" i="1"/>
  <c r="M251" i="1"/>
  <c r="K251" i="1"/>
  <c r="J251" i="1"/>
  <c r="I251" i="1"/>
  <c r="H251" i="1"/>
  <c r="R250" i="1"/>
  <c r="Q250" i="1"/>
  <c r="P250" i="1"/>
  <c r="N250" i="1"/>
  <c r="M250" i="1"/>
  <c r="K250" i="1"/>
  <c r="J250" i="1"/>
  <c r="I250" i="1"/>
  <c r="H250" i="1"/>
  <c r="R249" i="1"/>
  <c r="Q249" i="1"/>
  <c r="P249" i="1"/>
  <c r="N249" i="1"/>
  <c r="M249" i="1"/>
  <c r="K249" i="1"/>
  <c r="J249" i="1"/>
  <c r="I249" i="1"/>
  <c r="H249" i="1"/>
  <c r="R248" i="1"/>
  <c r="Q248" i="1"/>
  <c r="P248" i="1"/>
  <c r="N248" i="1"/>
  <c r="M248" i="1"/>
  <c r="K248" i="1"/>
  <c r="J248" i="1"/>
  <c r="I248" i="1"/>
  <c r="H248" i="1"/>
  <c r="R247" i="1"/>
  <c r="Q247" i="1"/>
  <c r="P247" i="1"/>
  <c r="N247" i="1"/>
  <c r="M247" i="1"/>
  <c r="K247" i="1"/>
  <c r="J247" i="1"/>
  <c r="I247" i="1"/>
  <c r="H247" i="1"/>
  <c r="R246" i="1"/>
  <c r="Q246" i="1"/>
  <c r="P246" i="1"/>
  <c r="N246" i="1"/>
  <c r="M246" i="1"/>
  <c r="K246" i="1"/>
  <c r="J246" i="1"/>
  <c r="I246" i="1"/>
  <c r="H246" i="1"/>
  <c r="R245" i="1"/>
  <c r="Q245" i="1"/>
  <c r="P245" i="1"/>
  <c r="N245" i="1"/>
  <c r="M245" i="1"/>
  <c r="K245" i="1"/>
  <c r="J245" i="1"/>
  <c r="I245" i="1"/>
  <c r="H245" i="1"/>
  <c r="R244" i="1"/>
  <c r="Q244" i="1"/>
  <c r="P244" i="1"/>
  <c r="N244" i="1"/>
  <c r="M244" i="1"/>
  <c r="K244" i="1"/>
  <c r="J244" i="1"/>
  <c r="I244" i="1"/>
  <c r="H244" i="1"/>
  <c r="R243" i="1"/>
  <c r="Q243" i="1"/>
  <c r="P243" i="1"/>
  <c r="N243" i="1"/>
  <c r="M243" i="1"/>
  <c r="K243" i="1"/>
  <c r="J243" i="1"/>
  <c r="I243" i="1"/>
  <c r="H243" i="1"/>
  <c r="R242" i="1"/>
  <c r="Q242" i="1"/>
  <c r="P242" i="1"/>
  <c r="N242" i="1"/>
  <c r="M242" i="1"/>
  <c r="K242" i="1"/>
  <c r="J242" i="1"/>
  <c r="I242" i="1"/>
  <c r="H242" i="1"/>
  <c r="R241" i="1"/>
  <c r="Q241" i="1"/>
  <c r="P241" i="1"/>
  <c r="N241" i="1"/>
  <c r="M241" i="1"/>
  <c r="K241" i="1"/>
  <c r="J241" i="1"/>
  <c r="I241" i="1"/>
  <c r="H241" i="1"/>
  <c r="R240" i="1"/>
  <c r="Q240" i="1"/>
  <c r="P240" i="1"/>
  <c r="N240" i="1"/>
  <c r="M240" i="1"/>
  <c r="K240" i="1"/>
  <c r="J240" i="1"/>
  <c r="I240" i="1"/>
  <c r="H240" i="1"/>
  <c r="R239" i="1"/>
  <c r="Q239" i="1"/>
  <c r="P239" i="1"/>
  <c r="N239" i="1"/>
  <c r="M239" i="1"/>
  <c r="K239" i="1"/>
  <c r="J239" i="1"/>
  <c r="I239" i="1"/>
  <c r="H239" i="1"/>
  <c r="R238" i="1"/>
  <c r="Q238" i="1"/>
  <c r="P238" i="1"/>
  <c r="N238" i="1"/>
  <c r="M238" i="1"/>
  <c r="K238" i="1"/>
  <c r="J238" i="1"/>
  <c r="I238" i="1"/>
  <c r="H238" i="1"/>
  <c r="R237" i="1"/>
  <c r="Q237" i="1"/>
  <c r="P237" i="1"/>
  <c r="N237" i="1"/>
  <c r="M237" i="1"/>
  <c r="K237" i="1"/>
  <c r="J237" i="1"/>
  <c r="I237" i="1"/>
  <c r="H237" i="1"/>
  <c r="R236" i="1"/>
  <c r="Q236" i="1"/>
  <c r="P236" i="1"/>
  <c r="N236" i="1"/>
  <c r="M236" i="1"/>
  <c r="K236" i="1"/>
  <c r="J236" i="1"/>
  <c r="I236" i="1"/>
  <c r="H236" i="1"/>
  <c r="R235" i="1"/>
  <c r="Q235" i="1"/>
  <c r="P235" i="1"/>
  <c r="N235" i="1"/>
  <c r="M235" i="1"/>
  <c r="K235" i="1"/>
  <c r="J235" i="1"/>
  <c r="I235" i="1"/>
  <c r="H235" i="1"/>
  <c r="R234" i="1"/>
  <c r="Q234" i="1"/>
  <c r="P234" i="1"/>
  <c r="N234" i="1"/>
  <c r="M234" i="1"/>
  <c r="K234" i="1"/>
  <c r="J234" i="1"/>
  <c r="I234" i="1"/>
  <c r="H234" i="1"/>
  <c r="R233" i="1"/>
  <c r="Q233" i="1"/>
  <c r="P233" i="1"/>
  <c r="N233" i="1"/>
  <c r="M233" i="1"/>
  <c r="K233" i="1"/>
  <c r="J233" i="1"/>
  <c r="I233" i="1"/>
  <c r="H233" i="1"/>
  <c r="R232" i="1"/>
  <c r="Q232" i="1"/>
  <c r="P232" i="1"/>
  <c r="N232" i="1"/>
  <c r="M232" i="1"/>
  <c r="K232" i="1"/>
  <c r="J232" i="1"/>
  <c r="I232" i="1"/>
  <c r="H232" i="1"/>
  <c r="R231" i="1"/>
  <c r="Q231" i="1"/>
  <c r="P231" i="1"/>
  <c r="N231" i="1"/>
  <c r="M231" i="1"/>
  <c r="K231" i="1"/>
  <c r="J231" i="1"/>
  <c r="I231" i="1"/>
  <c r="H231" i="1"/>
  <c r="R230" i="1"/>
  <c r="Q230" i="1"/>
  <c r="P230" i="1"/>
  <c r="N230" i="1"/>
  <c r="M230" i="1"/>
  <c r="K230" i="1"/>
  <c r="J230" i="1"/>
  <c r="I230" i="1"/>
  <c r="H230" i="1"/>
  <c r="R229" i="1"/>
  <c r="Q229" i="1"/>
  <c r="P229" i="1"/>
  <c r="N229" i="1"/>
  <c r="M229" i="1"/>
  <c r="K229" i="1"/>
  <c r="J229" i="1"/>
  <c r="I229" i="1"/>
  <c r="H229" i="1"/>
  <c r="R228" i="1"/>
  <c r="Q228" i="1"/>
  <c r="P228" i="1"/>
  <c r="N228" i="1"/>
  <c r="M228" i="1"/>
  <c r="K228" i="1"/>
  <c r="J228" i="1"/>
  <c r="I228" i="1"/>
  <c r="H228" i="1"/>
  <c r="R227" i="1"/>
  <c r="Q227" i="1"/>
  <c r="P227" i="1"/>
  <c r="N227" i="1"/>
  <c r="M227" i="1"/>
  <c r="K227" i="1"/>
  <c r="J227" i="1"/>
  <c r="I227" i="1"/>
  <c r="H227" i="1"/>
  <c r="R226" i="1"/>
  <c r="Q226" i="1"/>
  <c r="P226" i="1"/>
  <c r="N226" i="1"/>
  <c r="M226" i="1"/>
  <c r="K226" i="1"/>
  <c r="J226" i="1"/>
  <c r="I226" i="1"/>
  <c r="H226" i="1"/>
  <c r="R225" i="1"/>
  <c r="Q225" i="1"/>
  <c r="P225" i="1"/>
  <c r="N225" i="1"/>
  <c r="M225" i="1"/>
  <c r="K225" i="1"/>
  <c r="J225" i="1"/>
  <c r="I225" i="1"/>
  <c r="H225" i="1"/>
  <c r="R224" i="1"/>
  <c r="Q224" i="1"/>
  <c r="P224" i="1"/>
  <c r="N224" i="1"/>
  <c r="M224" i="1"/>
  <c r="K224" i="1"/>
  <c r="J224" i="1"/>
  <c r="I224" i="1"/>
  <c r="H224" i="1"/>
  <c r="R223" i="1"/>
  <c r="Q223" i="1"/>
  <c r="P223" i="1"/>
  <c r="N223" i="1"/>
  <c r="M223" i="1"/>
  <c r="K223" i="1"/>
  <c r="J223" i="1"/>
  <c r="I223" i="1"/>
  <c r="H223" i="1"/>
  <c r="R222" i="1"/>
  <c r="Q222" i="1"/>
  <c r="P222" i="1"/>
  <c r="N222" i="1"/>
  <c r="M222" i="1"/>
  <c r="K222" i="1"/>
  <c r="J222" i="1"/>
  <c r="I222" i="1"/>
  <c r="H222" i="1"/>
  <c r="R221" i="1"/>
  <c r="Q221" i="1"/>
  <c r="P221" i="1"/>
  <c r="N221" i="1"/>
  <c r="M221" i="1"/>
  <c r="K221" i="1"/>
  <c r="J221" i="1"/>
  <c r="I221" i="1"/>
  <c r="H221" i="1"/>
  <c r="R220" i="1"/>
  <c r="Q220" i="1"/>
  <c r="P220" i="1"/>
  <c r="N220" i="1"/>
  <c r="M220" i="1"/>
  <c r="K220" i="1"/>
  <c r="J220" i="1"/>
  <c r="I220" i="1"/>
  <c r="H220" i="1"/>
  <c r="R219" i="1"/>
  <c r="Q219" i="1"/>
  <c r="P219" i="1"/>
  <c r="N219" i="1"/>
  <c r="M219" i="1"/>
  <c r="K219" i="1"/>
  <c r="J219" i="1"/>
  <c r="I219" i="1"/>
  <c r="H219" i="1"/>
  <c r="R218" i="1"/>
  <c r="Q218" i="1"/>
  <c r="P218" i="1"/>
  <c r="N218" i="1"/>
  <c r="M218" i="1"/>
  <c r="K218" i="1"/>
  <c r="J218" i="1"/>
  <c r="I218" i="1"/>
  <c r="H218" i="1"/>
  <c r="R217" i="1"/>
  <c r="Q217" i="1"/>
  <c r="P217" i="1"/>
  <c r="N217" i="1"/>
  <c r="M217" i="1"/>
  <c r="K217" i="1"/>
  <c r="J217" i="1"/>
  <c r="I217" i="1"/>
  <c r="H217" i="1"/>
  <c r="R216" i="1"/>
  <c r="Q216" i="1"/>
  <c r="P216" i="1"/>
  <c r="N216" i="1"/>
  <c r="M216" i="1"/>
  <c r="K216" i="1"/>
  <c r="J216" i="1"/>
  <c r="I216" i="1"/>
  <c r="H216" i="1"/>
  <c r="R215" i="1"/>
  <c r="Q215" i="1"/>
  <c r="P215" i="1"/>
  <c r="N215" i="1"/>
  <c r="M215" i="1"/>
  <c r="K215" i="1"/>
  <c r="J215" i="1"/>
  <c r="I215" i="1"/>
  <c r="H215" i="1"/>
  <c r="R214" i="1"/>
  <c r="Q214" i="1"/>
  <c r="P214" i="1"/>
  <c r="N214" i="1"/>
  <c r="M214" i="1"/>
  <c r="K214" i="1"/>
  <c r="J214" i="1"/>
  <c r="I214" i="1"/>
  <c r="H214" i="1"/>
  <c r="R213" i="1"/>
  <c r="Q213" i="1"/>
  <c r="P213" i="1"/>
  <c r="N213" i="1"/>
  <c r="M213" i="1"/>
  <c r="K213" i="1"/>
  <c r="J213" i="1"/>
  <c r="I213" i="1"/>
  <c r="H213" i="1"/>
  <c r="R212" i="1"/>
  <c r="Q212" i="1"/>
  <c r="P212" i="1"/>
  <c r="N212" i="1"/>
  <c r="M212" i="1"/>
  <c r="K212" i="1"/>
  <c r="J212" i="1"/>
  <c r="I212" i="1"/>
  <c r="H212" i="1"/>
  <c r="R211" i="1"/>
  <c r="Q211" i="1"/>
  <c r="P211" i="1"/>
  <c r="N211" i="1"/>
  <c r="M211" i="1"/>
  <c r="K211" i="1"/>
  <c r="J211" i="1"/>
  <c r="I211" i="1"/>
  <c r="H211" i="1"/>
  <c r="R210" i="1"/>
  <c r="Q210" i="1"/>
  <c r="P210" i="1"/>
  <c r="N210" i="1"/>
  <c r="M210" i="1"/>
  <c r="K210" i="1"/>
  <c r="J210" i="1"/>
  <c r="I210" i="1"/>
  <c r="H210" i="1"/>
  <c r="R209" i="1"/>
  <c r="Q209" i="1"/>
  <c r="P209" i="1"/>
  <c r="N209" i="1"/>
  <c r="M209" i="1"/>
  <c r="K209" i="1"/>
  <c r="J209" i="1"/>
  <c r="I209" i="1"/>
  <c r="H209" i="1"/>
  <c r="R208" i="1"/>
  <c r="Q208" i="1"/>
  <c r="P208" i="1"/>
  <c r="N208" i="1"/>
  <c r="M208" i="1"/>
  <c r="K208" i="1"/>
  <c r="J208" i="1"/>
  <c r="I208" i="1"/>
  <c r="H208" i="1"/>
  <c r="R207" i="1"/>
  <c r="Q207" i="1"/>
  <c r="P207" i="1"/>
  <c r="N207" i="1"/>
  <c r="M207" i="1"/>
  <c r="K207" i="1"/>
  <c r="J207" i="1"/>
  <c r="I207" i="1"/>
  <c r="H207" i="1"/>
  <c r="R206" i="1"/>
  <c r="Q206" i="1"/>
  <c r="P206" i="1"/>
  <c r="N206" i="1"/>
  <c r="M206" i="1"/>
  <c r="K206" i="1"/>
  <c r="J206" i="1"/>
  <c r="I206" i="1"/>
  <c r="H206" i="1"/>
  <c r="R205" i="1"/>
  <c r="Q205" i="1"/>
  <c r="P205" i="1"/>
  <c r="N205" i="1"/>
  <c r="M205" i="1"/>
  <c r="K205" i="1"/>
  <c r="J205" i="1"/>
  <c r="I205" i="1"/>
  <c r="H205" i="1"/>
  <c r="R204" i="1"/>
  <c r="Q204" i="1"/>
  <c r="P204" i="1"/>
  <c r="N204" i="1"/>
  <c r="M204" i="1"/>
  <c r="K204" i="1"/>
  <c r="J204" i="1"/>
  <c r="I204" i="1"/>
  <c r="H204" i="1"/>
  <c r="R203" i="1"/>
  <c r="Q203" i="1"/>
  <c r="P203" i="1"/>
  <c r="N203" i="1"/>
  <c r="M203" i="1"/>
  <c r="K203" i="1"/>
  <c r="J203" i="1"/>
  <c r="I203" i="1"/>
  <c r="H203" i="1"/>
  <c r="R202" i="1"/>
  <c r="Q202" i="1"/>
  <c r="P202" i="1"/>
  <c r="N202" i="1"/>
  <c r="M202" i="1"/>
  <c r="K202" i="1"/>
  <c r="J202" i="1"/>
  <c r="I202" i="1"/>
  <c r="H202" i="1"/>
  <c r="R201" i="1"/>
  <c r="Q201" i="1"/>
  <c r="P201" i="1"/>
  <c r="N201" i="1"/>
  <c r="M201" i="1"/>
  <c r="K201" i="1"/>
  <c r="J201" i="1"/>
  <c r="I201" i="1"/>
  <c r="H201" i="1"/>
  <c r="R200" i="1"/>
  <c r="Q200" i="1"/>
  <c r="P200" i="1"/>
  <c r="N200" i="1"/>
  <c r="M200" i="1"/>
  <c r="K200" i="1"/>
  <c r="J200" i="1"/>
  <c r="I200" i="1"/>
  <c r="H200" i="1"/>
  <c r="R199" i="1"/>
  <c r="Q199" i="1"/>
  <c r="P199" i="1"/>
  <c r="N199" i="1"/>
  <c r="M199" i="1"/>
  <c r="K199" i="1"/>
  <c r="J199" i="1"/>
  <c r="I199" i="1"/>
  <c r="H199" i="1"/>
  <c r="R198" i="1"/>
  <c r="Q198" i="1"/>
  <c r="P198" i="1"/>
  <c r="N198" i="1"/>
  <c r="M198" i="1"/>
  <c r="K198" i="1"/>
  <c r="J198" i="1"/>
  <c r="I198" i="1"/>
  <c r="H198" i="1"/>
  <c r="R197" i="1"/>
  <c r="Q197" i="1"/>
  <c r="P197" i="1"/>
  <c r="N197" i="1"/>
  <c r="M197" i="1"/>
  <c r="K197" i="1"/>
  <c r="J197" i="1"/>
  <c r="I197" i="1"/>
  <c r="H197" i="1"/>
  <c r="R196" i="1"/>
  <c r="Q196" i="1"/>
  <c r="P196" i="1"/>
  <c r="N196" i="1"/>
  <c r="M196" i="1"/>
  <c r="K196" i="1"/>
  <c r="J196" i="1"/>
  <c r="I196" i="1"/>
  <c r="H196" i="1"/>
  <c r="R195" i="1"/>
  <c r="Q195" i="1"/>
  <c r="P195" i="1"/>
  <c r="N195" i="1"/>
  <c r="M195" i="1"/>
  <c r="K195" i="1"/>
  <c r="J195" i="1"/>
  <c r="I195" i="1"/>
  <c r="H195" i="1"/>
  <c r="R194" i="1"/>
  <c r="Q194" i="1"/>
  <c r="P194" i="1"/>
  <c r="N194" i="1"/>
  <c r="M194" i="1"/>
  <c r="K194" i="1"/>
  <c r="J194" i="1"/>
  <c r="I194" i="1"/>
  <c r="H194" i="1"/>
  <c r="R193" i="1"/>
  <c r="Q193" i="1"/>
  <c r="P193" i="1"/>
  <c r="N193" i="1"/>
  <c r="M193" i="1"/>
  <c r="K193" i="1"/>
  <c r="J193" i="1"/>
  <c r="I193" i="1"/>
  <c r="H193" i="1"/>
  <c r="R192" i="1"/>
  <c r="Q192" i="1"/>
  <c r="P192" i="1"/>
  <c r="N192" i="1"/>
  <c r="M192" i="1"/>
  <c r="K192" i="1"/>
  <c r="J192" i="1"/>
  <c r="I192" i="1"/>
  <c r="H192" i="1"/>
  <c r="R191" i="1"/>
  <c r="Q191" i="1"/>
  <c r="P191" i="1"/>
  <c r="N191" i="1"/>
  <c r="M191" i="1"/>
  <c r="K191" i="1"/>
  <c r="J191" i="1"/>
  <c r="I191" i="1"/>
  <c r="H191" i="1"/>
  <c r="R190" i="1"/>
  <c r="Q190" i="1"/>
  <c r="P190" i="1"/>
  <c r="N190" i="1"/>
  <c r="M190" i="1"/>
  <c r="K190" i="1"/>
  <c r="J190" i="1"/>
  <c r="I190" i="1"/>
  <c r="H190" i="1"/>
  <c r="R189" i="1"/>
  <c r="Q189" i="1"/>
  <c r="P189" i="1"/>
  <c r="N189" i="1"/>
  <c r="M189" i="1"/>
  <c r="K189" i="1"/>
  <c r="J189" i="1"/>
  <c r="I189" i="1"/>
  <c r="H189" i="1"/>
  <c r="R188" i="1"/>
  <c r="Q188" i="1"/>
  <c r="P188" i="1"/>
  <c r="N188" i="1"/>
  <c r="M188" i="1"/>
  <c r="K188" i="1"/>
  <c r="J188" i="1"/>
  <c r="I188" i="1"/>
  <c r="H188" i="1"/>
  <c r="R187" i="1"/>
  <c r="Q187" i="1"/>
  <c r="P187" i="1"/>
  <c r="N187" i="1"/>
  <c r="M187" i="1"/>
  <c r="K187" i="1"/>
  <c r="J187" i="1"/>
  <c r="I187" i="1"/>
  <c r="H187" i="1"/>
  <c r="R186" i="1"/>
  <c r="Q186" i="1"/>
  <c r="P186" i="1"/>
  <c r="N186" i="1"/>
  <c r="M186" i="1"/>
  <c r="K186" i="1"/>
  <c r="J186" i="1"/>
  <c r="I186" i="1"/>
  <c r="H186" i="1"/>
  <c r="R185" i="1"/>
  <c r="Q185" i="1"/>
  <c r="P185" i="1"/>
  <c r="N185" i="1"/>
  <c r="M185" i="1"/>
  <c r="K185" i="1"/>
  <c r="J185" i="1"/>
  <c r="I185" i="1"/>
  <c r="H185" i="1"/>
  <c r="R184" i="1"/>
  <c r="Q184" i="1"/>
  <c r="P184" i="1"/>
  <c r="N184" i="1"/>
  <c r="M184" i="1"/>
  <c r="K184" i="1"/>
  <c r="J184" i="1"/>
  <c r="I184" i="1"/>
  <c r="H184" i="1"/>
  <c r="R183" i="1"/>
  <c r="Q183" i="1"/>
  <c r="P183" i="1"/>
  <c r="N183" i="1"/>
  <c r="M183" i="1"/>
  <c r="K183" i="1"/>
  <c r="J183" i="1"/>
  <c r="I183" i="1"/>
  <c r="H183" i="1"/>
  <c r="R182" i="1"/>
  <c r="Q182" i="1"/>
  <c r="P182" i="1"/>
  <c r="N182" i="1"/>
  <c r="M182" i="1"/>
  <c r="K182" i="1"/>
  <c r="J182" i="1"/>
  <c r="I182" i="1"/>
  <c r="H182" i="1"/>
  <c r="R181" i="1"/>
  <c r="Q181" i="1"/>
  <c r="P181" i="1"/>
  <c r="N181" i="1"/>
  <c r="M181" i="1"/>
  <c r="K181" i="1"/>
  <c r="J181" i="1"/>
  <c r="I181" i="1"/>
  <c r="H181" i="1"/>
  <c r="R180" i="1"/>
  <c r="Q180" i="1"/>
  <c r="P180" i="1"/>
  <c r="N180" i="1"/>
  <c r="M180" i="1"/>
  <c r="K180" i="1"/>
  <c r="J180" i="1"/>
  <c r="I180" i="1"/>
  <c r="H180" i="1"/>
  <c r="R179" i="1"/>
  <c r="Q179" i="1"/>
  <c r="P179" i="1"/>
  <c r="N179" i="1"/>
  <c r="M179" i="1"/>
  <c r="K179" i="1"/>
  <c r="J179" i="1"/>
  <c r="I179" i="1"/>
  <c r="H179" i="1"/>
  <c r="R178" i="1"/>
  <c r="Q178" i="1"/>
  <c r="P178" i="1"/>
  <c r="N178" i="1"/>
  <c r="M178" i="1"/>
  <c r="K178" i="1"/>
  <c r="J178" i="1"/>
  <c r="I178" i="1"/>
  <c r="H178" i="1"/>
  <c r="R177" i="1"/>
  <c r="Q177" i="1"/>
  <c r="P177" i="1"/>
  <c r="N177" i="1"/>
  <c r="M177" i="1"/>
  <c r="K177" i="1"/>
  <c r="J177" i="1"/>
  <c r="I177" i="1"/>
  <c r="H177" i="1"/>
  <c r="R176" i="1"/>
  <c r="Q176" i="1"/>
  <c r="P176" i="1"/>
  <c r="N176" i="1"/>
  <c r="M176" i="1"/>
  <c r="K176" i="1"/>
  <c r="J176" i="1"/>
  <c r="I176" i="1"/>
  <c r="H176" i="1"/>
  <c r="R175" i="1"/>
  <c r="Q175" i="1"/>
  <c r="P175" i="1"/>
  <c r="N175" i="1"/>
  <c r="M175" i="1"/>
  <c r="K175" i="1"/>
  <c r="J175" i="1"/>
  <c r="I175" i="1"/>
  <c r="H175" i="1"/>
  <c r="R174" i="1"/>
  <c r="Q174" i="1"/>
  <c r="P174" i="1"/>
  <c r="N174" i="1"/>
  <c r="M174" i="1"/>
  <c r="K174" i="1"/>
  <c r="J174" i="1"/>
  <c r="I174" i="1"/>
  <c r="H174" i="1"/>
  <c r="R173" i="1"/>
  <c r="Q173" i="1"/>
  <c r="P173" i="1"/>
  <c r="N173" i="1"/>
  <c r="M173" i="1"/>
  <c r="K173" i="1"/>
  <c r="J173" i="1"/>
  <c r="I173" i="1"/>
  <c r="H173" i="1"/>
  <c r="R172" i="1"/>
  <c r="Q172" i="1"/>
  <c r="P172" i="1"/>
  <c r="N172" i="1"/>
  <c r="M172" i="1"/>
  <c r="K172" i="1"/>
  <c r="J172" i="1"/>
  <c r="I172" i="1"/>
  <c r="H172" i="1"/>
  <c r="R171" i="1"/>
  <c r="Q171" i="1"/>
  <c r="P171" i="1"/>
  <c r="N171" i="1"/>
  <c r="M171" i="1"/>
  <c r="K171" i="1"/>
  <c r="J171" i="1"/>
  <c r="I171" i="1"/>
  <c r="H171" i="1"/>
  <c r="R170" i="1"/>
  <c r="Q170" i="1"/>
  <c r="P170" i="1"/>
  <c r="N170" i="1"/>
  <c r="M170" i="1"/>
  <c r="K170" i="1"/>
  <c r="J170" i="1"/>
  <c r="I170" i="1"/>
  <c r="H170" i="1"/>
  <c r="R169" i="1"/>
  <c r="Q169" i="1"/>
  <c r="P169" i="1"/>
  <c r="N169" i="1"/>
  <c r="M169" i="1"/>
  <c r="K169" i="1"/>
  <c r="J169" i="1"/>
  <c r="I169" i="1"/>
  <c r="H169" i="1"/>
  <c r="R168" i="1"/>
  <c r="Q168" i="1"/>
  <c r="P168" i="1"/>
  <c r="N168" i="1"/>
  <c r="M168" i="1"/>
  <c r="K168" i="1"/>
  <c r="J168" i="1"/>
  <c r="I168" i="1"/>
  <c r="H168" i="1"/>
  <c r="R167" i="1"/>
  <c r="Q167" i="1"/>
  <c r="P167" i="1"/>
  <c r="N167" i="1"/>
  <c r="M167" i="1"/>
  <c r="K167" i="1"/>
  <c r="J167" i="1"/>
  <c r="I167" i="1"/>
  <c r="H167" i="1"/>
  <c r="R166" i="1"/>
  <c r="Q166" i="1"/>
  <c r="P166" i="1"/>
  <c r="N166" i="1"/>
  <c r="M166" i="1"/>
  <c r="K166" i="1"/>
  <c r="J166" i="1"/>
  <c r="I166" i="1"/>
  <c r="H166" i="1"/>
  <c r="R165" i="1"/>
  <c r="Q165" i="1"/>
  <c r="P165" i="1"/>
  <c r="N165" i="1"/>
  <c r="M165" i="1"/>
  <c r="K165" i="1"/>
  <c r="J165" i="1"/>
  <c r="I165" i="1"/>
  <c r="H165" i="1"/>
  <c r="R164" i="1"/>
  <c r="Q164" i="1"/>
  <c r="P164" i="1"/>
  <c r="N164" i="1"/>
  <c r="M164" i="1"/>
  <c r="K164" i="1"/>
  <c r="J164" i="1"/>
  <c r="I164" i="1"/>
  <c r="H164" i="1"/>
  <c r="R163" i="1"/>
  <c r="Q163" i="1"/>
  <c r="P163" i="1"/>
  <c r="N163" i="1"/>
  <c r="M163" i="1"/>
  <c r="K163" i="1"/>
  <c r="J163" i="1"/>
  <c r="I163" i="1"/>
  <c r="H163" i="1"/>
  <c r="R162" i="1"/>
  <c r="Q162" i="1"/>
  <c r="P162" i="1"/>
  <c r="N162" i="1"/>
  <c r="M162" i="1"/>
  <c r="K162" i="1"/>
  <c r="J162" i="1"/>
  <c r="I162" i="1"/>
  <c r="H162" i="1"/>
  <c r="R161" i="1"/>
  <c r="Q161" i="1"/>
  <c r="P161" i="1"/>
  <c r="N161" i="1"/>
  <c r="M161" i="1"/>
  <c r="K161" i="1"/>
  <c r="J161" i="1"/>
  <c r="I161" i="1"/>
  <c r="H161" i="1"/>
  <c r="R160" i="1"/>
  <c r="Q160" i="1"/>
  <c r="P160" i="1"/>
  <c r="N160" i="1"/>
  <c r="M160" i="1"/>
  <c r="K160" i="1"/>
  <c r="J160" i="1"/>
  <c r="I160" i="1"/>
  <c r="H160" i="1"/>
  <c r="R159" i="1"/>
  <c r="Q159" i="1"/>
  <c r="P159" i="1"/>
  <c r="N159" i="1"/>
  <c r="M159" i="1"/>
  <c r="K159" i="1"/>
  <c r="J159" i="1"/>
  <c r="I159" i="1"/>
  <c r="H159" i="1"/>
  <c r="R158" i="1"/>
  <c r="Q158" i="1"/>
  <c r="P158" i="1"/>
  <c r="N158" i="1"/>
  <c r="M158" i="1"/>
  <c r="K158" i="1"/>
  <c r="J158" i="1"/>
  <c r="I158" i="1"/>
  <c r="H158" i="1"/>
  <c r="R157" i="1"/>
  <c r="Q157" i="1"/>
  <c r="P157" i="1"/>
  <c r="N157" i="1"/>
  <c r="M157" i="1"/>
  <c r="K157" i="1"/>
  <c r="J157" i="1"/>
  <c r="I157" i="1"/>
  <c r="H157" i="1"/>
  <c r="R156" i="1"/>
  <c r="Q156" i="1"/>
  <c r="P156" i="1"/>
  <c r="N156" i="1"/>
  <c r="M156" i="1"/>
  <c r="K156" i="1"/>
  <c r="J156" i="1"/>
  <c r="I156" i="1"/>
  <c r="H156" i="1"/>
  <c r="R155" i="1"/>
  <c r="Q155" i="1"/>
  <c r="P155" i="1"/>
  <c r="N155" i="1"/>
  <c r="M155" i="1"/>
  <c r="K155" i="1"/>
  <c r="J155" i="1"/>
  <c r="I155" i="1"/>
  <c r="H155" i="1"/>
  <c r="R154" i="1"/>
  <c r="Q154" i="1"/>
  <c r="P154" i="1"/>
  <c r="N154" i="1"/>
  <c r="M154" i="1"/>
  <c r="K154" i="1"/>
  <c r="J154" i="1"/>
  <c r="I154" i="1"/>
  <c r="H154" i="1"/>
  <c r="R153" i="1"/>
  <c r="Q153" i="1"/>
  <c r="P153" i="1"/>
  <c r="N153" i="1"/>
  <c r="M153" i="1"/>
  <c r="K153" i="1"/>
  <c r="J153" i="1"/>
  <c r="I153" i="1"/>
  <c r="H153" i="1"/>
  <c r="R152" i="1"/>
  <c r="Q152" i="1"/>
  <c r="P152" i="1"/>
  <c r="N152" i="1"/>
  <c r="M152" i="1"/>
  <c r="K152" i="1"/>
  <c r="J152" i="1"/>
  <c r="I152" i="1"/>
  <c r="H152" i="1"/>
  <c r="R151" i="1"/>
  <c r="Q151" i="1"/>
  <c r="P151" i="1"/>
  <c r="N151" i="1"/>
  <c r="M151" i="1"/>
  <c r="K151" i="1"/>
  <c r="J151" i="1"/>
  <c r="I151" i="1"/>
  <c r="H151" i="1"/>
  <c r="R150" i="1"/>
  <c r="Q150" i="1"/>
  <c r="P150" i="1"/>
  <c r="N150" i="1"/>
  <c r="M150" i="1"/>
  <c r="K150" i="1"/>
  <c r="J150" i="1"/>
  <c r="I150" i="1"/>
  <c r="H150" i="1"/>
  <c r="R149" i="1"/>
  <c r="Q149" i="1"/>
  <c r="P149" i="1"/>
  <c r="N149" i="1"/>
  <c r="M149" i="1"/>
  <c r="K149" i="1"/>
  <c r="J149" i="1"/>
  <c r="I149" i="1"/>
  <c r="H149" i="1"/>
  <c r="R148" i="1"/>
  <c r="Q148" i="1"/>
  <c r="P148" i="1"/>
  <c r="N148" i="1"/>
  <c r="M148" i="1"/>
  <c r="K148" i="1"/>
  <c r="J148" i="1"/>
  <c r="I148" i="1"/>
  <c r="H148" i="1"/>
  <c r="R147" i="1"/>
  <c r="Q147" i="1"/>
  <c r="P147" i="1"/>
  <c r="N147" i="1"/>
  <c r="M147" i="1"/>
  <c r="K147" i="1"/>
  <c r="J147" i="1"/>
  <c r="I147" i="1"/>
  <c r="H147" i="1"/>
  <c r="R146" i="1"/>
  <c r="Q146" i="1"/>
  <c r="P146" i="1"/>
  <c r="N146" i="1"/>
  <c r="M146" i="1"/>
  <c r="K146" i="1"/>
  <c r="J146" i="1"/>
  <c r="I146" i="1"/>
  <c r="H146" i="1"/>
  <c r="R145" i="1"/>
  <c r="Q145" i="1"/>
  <c r="P145" i="1"/>
  <c r="N145" i="1"/>
  <c r="M145" i="1"/>
  <c r="K145" i="1"/>
  <c r="J145" i="1"/>
  <c r="I145" i="1"/>
  <c r="H145" i="1"/>
  <c r="R144" i="1"/>
  <c r="Q144" i="1"/>
  <c r="P144" i="1"/>
  <c r="N144" i="1"/>
  <c r="M144" i="1"/>
  <c r="K144" i="1"/>
  <c r="J144" i="1"/>
  <c r="I144" i="1"/>
  <c r="H144" i="1"/>
  <c r="R143" i="1"/>
  <c r="Q143" i="1"/>
  <c r="P143" i="1"/>
  <c r="N143" i="1"/>
  <c r="M143" i="1"/>
  <c r="K143" i="1"/>
  <c r="J143" i="1"/>
  <c r="I143" i="1"/>
  <c r="H143" i="1"/>
  <c r="R142" i="1"/>
  <c r="Q142" i="1"/>
  <c r="P142" i="1"/>
  <c r="N142" i="1"/>
  <c r="M142" i="1"/>
  <c r="K142" i="1"/>
  <c r="J142" i="1"/>
  <c r="I142" i="1"/>
  <c r="H142" i="1"/>
  <c r="R141" i="1"/>
  <c r="Q141" i="1"/>
  <c r="P141" i="1"/>
  <c r="N141" i="1"/>
  <c r="M141" i="1"/>
  <c r="K141" i="1"/>
  <c r="J141" i="1"/>
  <c r="I141" i="1"/>
  <c r="H141" i="1"/>
  <c r="R140" i="1"/>
  <c r="Q140" i="1"/>
  <c r="P140" i="1"/>
  <c r="N140" i="1"/>
  <c r="M140" i="1"/>
  <c r="K140" i="1"/>
  <c r="J140" i="1"/>
  <c r="I140" i="1"/>
  <c r="H140" i="1"/>
  <c r="R139" i="1"/>
  <c r="Q139" i="1"/>
  <c r="P139" i="1"/>
  <c r="N139" i="1"/>
  <c r="M139" i="1"/>
  <c r="K139" i="1"/>
  <c r="J139" i="1"/>
  <c r="I139" i="1"/>
  <c r="H139" i="1"/>
  <c r="R138" i="1"/>
  <c r="Q138" i="1"/>
  <c r="P138" i="1"/>
  <c r="N138" i="1"/>
  <c r="M138" i="1"/>
  <c r="K138" i="1"/>
  <c r="J138" i="1"/>
  <c r="I138" i="1"/>
  <c r="H138" i="1"/>
  <c r="R137" i="1"/>
  <c r="Q137" i="1"/>
  <c r="P137" i="1"/>
  <c r="N137" i="1"/>
  <c r="M137" i="1"/>
  <c r="K137" i="1"/>
  <c r="J137" i="1"/>
  <c r="I137" i="1"/>
  <c r="H137" i="1"/>
  <c r="R136" i="1"/>
  <c r="Q136" i="1"/>
  <c r="P136" i="1"/>
  <c r="N136" i="1"/>
  <c r="M136" i="1"/>
  <c r="K136" i="1"/>
  <c r="J136" i="1"/>
  <c r="I136" i="1"/>
  <c r="H136" i="1"/>
  <c r="R135" i="1"/>
  <c r="Q135" i="1"/>
  <c r="P135" i="1"/>
  <c r="N135" i="1"/>
  <c r="M135" i="1"/>
  <c r="K135" i="1"/>
  <c r="J135" i="1"/>
  <c r="I135" i="1"/>
  <c r="H135" i="1"/>
  <c r="R134" i="1"/>
  <c r="Q134" i="1"/>
  <c r="P134" i="1"/>
  <c r="N134" i="1"/>
  <c r="M134" i="1"/>
  <c r="K134" i="1"/>
  <c r="J134" i="1"/>
  <c r="I134" i="1"/>
  <c r="H134" i="1"/>
  <c r="R133" i="1"/>
  <c r="Q133" i="1"/>
  <c r="P133" i="1"/>
  <c r="N133" i="1"/>
  <c r="M133" i="1"/>
  <c r="K133" i="1"/>
  <c r="J133" i="1"/>
  <c r="I133" i="1"/>
  <c r="H133" i="1"/>
  <c r="R132" i="1"/>
  <c r="Q132" i="1"/>
  <c r="P132" i="1"/>
  <c r="N132" i="1"/>
  <c r="M132" i="1"/>
  <c r="K132" i="1"/>
  <c r="J132" i="1"/>
  <c r="I132" i="1"/>
  <c r="H132" i="1"/>
  <c r="R131" i="1"/>
  <c r="Q131" i="1"/>
  <c r="P131" i="1"/>
  <c r="N131" i="1"/>
  <c r="M131" i="1"/>
  <c r="K131" i="1"/>
  <c r="J131" i="1"/>
  <c r="I131" i="1"/>
  <c r="H131" i="1"/>
  <c r="R130" i="1"/>
  <c r="Q130" i="1"/>
  <c r="P130" i="1"/>
  <c r="N130" i="1"/>
  <c r="M130" i="1"/>
  <c r="K130" i="1"/>
  <c r="J130" i="1"/>
  <c r="I130" i="1"/>
  <c r="H130" i="1"/>
  <c r="R129" i="1"/>
  <c r="Q129" i="1"/>
  <c r="P129" i="1"/>
  <c r="N129" i="1"/>
  <c r="M129" i="1"/>
  <c r="K129" i="1"/>
  <c r="J129" i="1"/>
  <c r="I129" i="1"/>
  <c r="H129" i="1"/>
  <c r="R128" i="1"/>
  <c r="Q128" i="1"/>
  <c r="P128" i="1"/>
  <c r="N128" i="1"/>
  <c r="M128" i="1"/>
  <c r="K128" i="1"/>
  <c r="J128" i="1"/>
  <c r="I128" i="1"/>
  <c r="H128" i="1"/>
  <c r="R127" i="1"/>
  <c r="Q127" i="1"/>
  <c r="P127" i="1"/>
  <c r="N127" i="1"/>
  <c r="M127" i="1"/>
  <c r="K127" i="1"/>
  <c r="J127" i="1"/>
  <c r="I127" i="1"/>
  <c r="H127" i="1"/>
  <c r="R126" i="1"/>
  <c r="Q126" i="1"/>
  <c r="P126" i="1"/>
  <c r="N126" i="1"/>
  <c r="M126" i="1"/>
  <c r="K126" i="1"/>
  <c r="J126" i="1"/>
  <c r="I126" i="1"/>
  <c r="H126" i="1"/>
  <c r="R125" i="1"/>
  <c r="Q125" i="1"/>
  <c r="P125" i="1"/>
  <c r="N125" i="1"/>
  <c r="M125" i="1"/>
  <c r="K125" i="1"/>
  <c r="J125" i="1"/>
  <c r="I125" i="1"/>
  <c r="H125" i="1"/>
  <c r="R124" i="1"/>
  <c r="Q124" i="1"/>
  <c r="P124" i="1"/>
  <c r="N124" i="1"/>
  <c r="M124" i="1"/>
  <c r="K124" i="1"/>
  <c r="J124" i="1"/>
  <c r="I124" i="1"/>
  <c r="H124" i="1"/>
  <c r="R123" i="1"/>
  <c r="Q123" i="1"/>
  <c r="P123" i="1"/>
  <c r="N123" i="1"/>
  <c r="M123" i="1"/>
  <c r="K123" i="1"/>
  <c r="J123" i="1"/>
  <c r="I123" i="1"/>
  <c r="H123" i="1"/>
  <c r="R122" i="1"/>
  <c r="Q122" i="1"/>
  <c r="P122" i="1"/>
  <c r="N122" i="1"/>
  <c r="M122" i="1"/>
  <c r="K122" i="1"/>
  <c r="J122" i="1"/>
  <c r="I122" i="1"/>
  <c r="H122" i="1"/>
  <c r="R121" i="1"/>
  <c r="Q121" i="1"/>
  <c r="P121" i="1"/>
  <c r="N121" i="1"/>
  <c r="M121" i="1"/>
  <c r="K121" i="1"/>
  <c r="J121" i="1"/>
  <c r="I121" i="1"/>
  <c r="H121" i="1"/>
  <c r="R120" i="1"/>
  <c r="Q120" i="1"/>
  <c r="P120" i="1"/>
  <c r="N120" i="1"/>
  <c r="M120" i="1"/>
  <c r="K120" i="1"/>
  <c r="J120" i="1"/>
  <c r="I120" i="1"/>
  <c r="H120" i="1"/>
  <c r="R119" i="1"/>
  <c r="Q119" i="1"/>
  <c r="P119" i="1"/>
  <c r="N119" i="1"/>
  <c r="M119" i="1"/>
  <c r="K119" i="1"/>
  <c r="J119" i="1"/>
  <c r="I119" i="1"/>
  <c r="H119" i="1"/>
  <c r="R118" i="1"/>
  <c r="Q118" i="1"/>
  <c r="P118" i="1"/>
  <c r="N118" i="1"/>
  <c r="M118" i="1"/>
  <c r="K118" i="1"/>
  <c r="J118" i="1"/>
  <c r="I118" i="1"/>
  <c r="H118" i="1"/>
  <c r="R117" i="1"/>
  <c r="Q117" i="1"/>
  <c r="P117" i="1"/>
  <c r="N117" i="1"/>
  <c r="M117" i="1"/>
  <c r="K117" i="1"/>
  <c r="J117" i="1"/>
  <c r="I117" i="1"/>
  <c r="H117" i="1"/>
  <c r="R116" i="1"/>
  <c r="Q116" i="1"/>
  <c r="P116" i="1"/>
  <c r="N116" i="1"/>
  <c r="M116" i="1"/>
  <c r="K116" i="1"/>
  <c r="J116" i="1"/>
  <c r="I116" i="1"/>
  <c r="H116" i="1"/>
  <c r="R115" i="1"/>
  <c r="Q115" i="1"/>
  <c r="P115" i="1"/>
  <c r="N115" i="1"/>
  <c r="M115" i="1"/>
  <c r="K115" i="1"/>
  <c r="J115" i="1"/>
  <c r="I115" i="1"/>
  <c r="H115" i="1"/>
  <c r="R114" i="1"/>
  <c r="Q114" i="1"/>
  <c r="P114" i="1"/>
  <c r="N114" i="1"/>
  <c r="M114" i="1"/>
  <c r="K114" i="1"/>
  <c r="J114" i="1"/>
  <c r="I114" i="1"/>
  <c r="H114" i="1"/>
  <c r="R113" i="1"/>
  <c r="Q113" i="1"/>
  <c r="P113" i="1"/>
  <c r="N113" i="1"/>
  <c r="M113" i="1"/>
  <c r="K113" i="1"/>
  <c r="J113" i="1"/>
  <c r="I113" i="1"/>
  <c r="H113" i="1"/>
  <c r="R112" i="1"/>
  <c r="Q112" i="1"/>
  <c r="P112" i="1"/>
  <c r="N112" i="1"/>
  <c r="M112" i="1"/>
  <c r="K112" i="1"/>
  <c r="J112" i="1"/>
  <c r="I112" i="1"/>
  <c r="H112" i="1"/>
  <c r="R111" i="1"/>
  <c r="Q111" i="1"/>
  <c r="P111" i="1"/>
  <c r="N111" i="1"/>
  <c r="M111" i="1"/>
  <c r="K111" i="1"/>
  <c r="J111" i="1"/>
  <c r="I111" i="1"/>
  <c r="H111" i="1"/>
  <c r="R110" i="1"/>
  <c r="Q110" i="1"/>
  <c r="P110" i="1"/>
  <c r="N110" i="1"/>
  <c r="M110" i="1"/>
  <c r="K110" i="1"/>
  <c r="J110" i="1"/>
  <c r="I110" i="1"/>
  <c r="H110" i="1"/>
  <c r="R109" i="1"/>
  <c r="Q109" i="1"/>
  <c r="P109" i="1"/>
  <c r="N109" i="1"/>
  <c r="M109" i="1"/>
  <c r="K109" i="1"/>
  <c r="J109" i="1"/>
  <c r="I109" i="1"/>
  <c r="H109" i="1"/>
  <c r="R108" i="1"/>
  <c r="Q108" i="1"/>
  <c r="P108" i="1"/>
  <c r="N108" i="1"/>
  <c r="M108" i="1"/>
  <c r="K108" i="1"/>
  <c r="J108" i="1"/>
  <c r="I108" i="1"/>
  <c r="H108" i="1"/>
  <c r="R107" i="1"/>
  <c r="Q107" i="1"/>
  <c r="P107" i="1"/>
  <c r="N107" i="1"/>
  <c r="M107" i="1"/>
  <c r="K107" i="1"/>
  <c r="J107" i="1"/>
  <c r="I107" i="1"/>
  <c r="H107" i="1"/>
  <c r="R106" i="1"/>
  <c r="Q106" i="1"/>
  <c r="P106" i="1"/>
  <c r="N106" i="1"/>
  <c r="M106" i="1"/>
  <c r="K106" i="1"/>
  <c r="J106" i="1"/>
  <c r="I106" i="1"/>
  <c r="H106" i="1"/>
  <c r="R105" i="1"/>
  <c r="Q105" i="1"/>
  <c r="P105" i="1"/>
  <c r="N105" i="1"/>
  <c r="M105" i="1"/>
  <c r="K105" i="1"/>
  <c r="J105" i="1"/>
  <c r="I105" i="1"/>
  <c r="H105" i="1"/>
  <c r="R104" i="1"/>
  <c r="Q104" i="1"/>
  <c r="P104" i="1"/>
  <c r="N104" i="1"/>
  <c r="M104" i="1"/>
  <c r="K104" i="1"/>
  <c r="J104" i="1"/>
  <c r="I104" i="1"/>
  <c r="H104" i="1"/>
  <c r="R103" i="1"/>
  <c r="Q103" i="1"/>
  <c r="P103" i="1"/>
  <c r="N103" i="1"/>
  <c r="M103" i="1"/>
  <c r="K103" i="1"/>
  <c r="J103" i="1"/>
  <c r="I103" i="1"/>
  <c r="H103" i="1"/>
  <c r="R102" i="1"/>
  <c r="Q102" i="1"/>
  <c r="P102" i="1"/>
  <c r="N102" i="1"/>
  <c r="M102" i="1"/>
  <c r="K102" i="1"/>
  <c r="J102" i="1"/>
  <c r="I102" i="1"/>
  <c r="H102" i="1"/>
  <c r="R101" i="1"/>
  <c r="Q101" i="1"/>
  <c r="P101" i="1"/>
  <c r="N101" i="1"/>
  <c r="M101" i="1"/>
  <c r="K101" i="1"/>
  <c r="J101" i="1"/>
  <c r="I101" i="1"/>
  <c r="H101" i="1"/>
  <c r="R100" i="1"/>
  <c r="Q100" i="1"/>
  <c r="P100" i="1"/>
  <c r="N100" i="1"/>
  <c r="M100" i="1"/>
  <c r="K100" i="1"/>
  <c r="J100" i="1"/>
  <c r="I100" i="1"/>
  <c r="H100" i="1"/>
  <c r="R99" i="1"/>
  <c r="Q99" i="1"/>
  <c r="P99" i="1"/>
  <c r="N99" i="1"/>
  <c r="M99" i="1"/>
  <c r="K99" i="1"/>
  <c r="J99" i="1"/>
  <c r="I99" i="1"/>
  <c r="H99" i="1"/>
  <c r="R98" i="1"/>
  <c r="Q98" i="1"/>
  <c r="P98" i="1"/>
  <c r="N98" i="1"/>
  <c r="M98" i="1"/>
  <c r="K98" i="1"/>
  <c r="J98" i="1"/>
  <c r="I98" i="1"/>
  <c r="H98" i="1"/>
  <c r="R97" i="1"/>
  <c r="Q97" i="1"/>
  <c r="P97" i="1"/>
  <c r="N97" i="1"/>
  <c r="M97" i="1"/>
  <c r="K97" i="1"/>
  <c r="J97" i="1"/>
  <c r="I97" i="1"/>
  <c r="H97" i="1"/>
  <c r="R96" i="1"/>
  <c r="Q96" i="1"/>
  <c r="P96" i="1"/>
  <c r="N96" i="1"/>
  <c r="M96" i="1"/>
  <c r="K96" i="1"/>
  <c r="J96" i="1"/>
  <c r="I96" i="1"/>
  <c r="H96" i="1"/>
  <c r="R95" i="1"/>
  <c r="Q95" i="1"/>
  <c r="P95" i="1"/>
  <c r="N95" i="1"/>
  <c r="M95" i="1"/>
  <c r="K95" i="1"/>
  <c r="J95" i="1"/>
  <c r="I95" i="1"/>
  <c r="H95" i="1"/>
  <c r="R94" i="1"/>
  <c r="Q94" i="1"/>
  <c r="P94" i="1"/>
  <c r="N94" i="1"/>
  <c r="M94" i="1"/>
  <c r="K94" i="1"/>
  <c r="J94" i="1"/>
  <c r="I94" i="1"/>
  <c r="H94" i="1"/>
  <c r="R93" i="1"/>
  <c r="Q93" i="1"/>
  <c r="P93" i="1"/>
  <c r="N93" i="1"/>
  <c r="M93" i="1"/>
  <c r="K93" i="1"/>
  <c r="J93" i="1"/>
  <c r="I93" i="1"/>
  <c r="H93" i="1"/>
  <c r="R92" i="1"/>
  <c r="Q92" i="1"/>
  <c r="P92" i="1"/>
  <c r="N92" i="1"/>
  <c r="M92" i="1"/>
  <c r="K92" i="1"/>
  <c r="J92" i="1"/>
  <c r="I92" i="1"/>
  <c r="H92" i="1"/>
  <c r="R91" i="1"/>
  <c r="Q91" i="1"/>
  <c r="P91" i="1"/>
  <c r="N91" i="1"/>
  <c r="M91" i="1"/>
  <c r="K91" i="1"/>
  <c r="J91" i="1"/>
  <c r="I91" i="1"/>
  <c r="H91" i="1"/>
  <c r="R90" i="1"/>
  <c r="Q90" i="1"/>
  <c r="P90" i="1"/>
  <c r="N90" i="1"/>
  <c r="M90" i="1"/>
  <c r="K90" i="1"/>
  <c r="J90" i="1"/>
  <c r="I90" i="1"/>
  <c r="H90" i="1"/>
  <c r="R89" i="1"/>
  <c r="Q89" i="1"/>
  <c r="P89" i="1"/>
  <c r="N89" i="1"/>
  <c r="M89" i="1"/>
  <c r="K89" i="1"/>
  <c r="J89" i="1"/>
  <c r="I89" i="1"/>
  <c r="H89" i="1"/>
  <c r="R88" i="1"/>
  <c r="Q88" i="1"/>
  <c r="P88" i="1"/>
  <c r="N88" i="1"/>
  <c r="M88" i="1"/>
  <c r="K88" i="1"/>
  <c r="J88" i="1"/>
  <c r="I88" i="1"/>
  <c r="H88" i="1"/>
  <c r="R87" i="1"/>
  <c r="Q87" i="1"/>
  <c r="P87" i="1"/>
  <c r="N87" i="1"/>
  <c r="M87" i="1"/>
  <c r="K87" i="1"/>
  <c r="J87" i="1"/>
  <c r="I87" i="1"/>
  <c r="H87" i="1"/>
  <c r="R86" i="1"/>
  <c r="Q86" i="1"/>
  <c r="P86" i="1"/>
  <c r="N86" i="1"/>
  <c r="M86" i="1"/>
  <c r="K86" i="1"/>
  <c r="J86" i="1"/>
  <c r="I86" i="1"/>
  <c r="H86" i="1"/>
  <c r="R85" i="1"/>
  <c r="Q85" i="1"/>
  <c r="P85" i="1"/>
  <c r="N85" i="1"/>
  <c r="M85" i="1"/>
  <c r="K85" i="1"/>
  <c r="J85" i="1"/>
  <c r="I85" i="1"/>
  <c r="H85" i="1"/>
  <c r="R84" i="1"/>
  <c r="Q84" i="1"/>
  <c r="P84" i="1"/>
  <c r="N84" i="1"/>
  <c r="M84" i="1"/>
  <c r="K84" i="1"/>
  <c r="J84" i="1"/>
  <c r="I84" i="1"/>
  <c r="H84" i="1"/>
  <c r="R83" i="1"/>
  <c r="Q83" i="1"/>
  <c r="P83" i="1"/>
  <c r="N83" i="1"/>
  <c r="M83" i="1"/>
  <c r="K83" i="1"/>
  <c r="J83" i="1"/>
  <c r="I83" i="1"/>
  <c r="H83" i="1"/>
  <c r="R82" i="1"/>
  <c r="Q82" i="1"/>
  <c r="P82" i="1"/>
  <c r="N82" i="1"/>
  <c r="M82" i="1"/>
  <c r="K82" i="1"/>
  <c r="J82" i="1"/>
  <c r="I82" i="1"/>
  <c r="H82" i="1"/>
  <c r="R81" i="1"/>
  <c r="Q81" i="1"/>
  <c r="P81" i="1"/>
  <c r="N81" i="1"/>
  <c r="M81" i="1"/>
  <c r="K81" i="1"/>
  <c r="J81" i="1"/>
  <c r="I81" i="1"/>
  <c r="H81" i="1"/>
  <c r="R80" i="1"/>
  <c r="Q80" i="1"/>
  <c r="P80" i="1"/>
  <c r="N80" i="1"/>
  <c r="M80" i="1"/>
  <c r="K80" i="1"/>
  <c r="J80" i="1"/>
  <c r="I80" i="1"/>
  <c r="H80" i="1"/>
  <c r="R79" i="1"/>
  <c r="Q79" i="1"/>
  <c r="P79" i="1"/>
  <c r="N79" i="1"/>
  <c r="M79" i="1"/>
  <c r="K79" i="1"/>
  <c r="J79" i="1"/>
  <c r="I79" i="1"/>
  <c r="H79" i="1"/>
  <c r="R78" i="1"/>
  <c r="Q78" i="1"/>
  <c r="P78" i="1"/>
  <c r="N78" i="1"/>
  <c r="M78" i="1"/>
  <c r="K78" i="1"/>
  <c r="J78" i="1"/>
  <c r="I78" i="1"/>
  <c r="H78" i="1"/>
  <c r="R77" i="1"/>
  <c r="Q77" i="1"/>
  <c r="P77" i="1"/>
  <c r="N77" i="1"/>
  <c r="M77" i="1"/>
  <c r="K77" i="1"/>
  <c r="J77" i="1"/>
  <c r="I77" i="1"/>
  <c r="H77" i="1"/>
  <c r="R76" i="1"/>
  <c r="Q76" i="1"/>
  <c r="P76" i="1"/>
  <c r="N76" i="1"/>
  <c r="M76" i="1"/>
  <c r="K76" i="1"/>
  <c r="J76" i="1"/>
  <c r="I76" i="1"/>
  <c r="H76" i="1"/>
  <c r="R75" i="1"/>
  <c r="Q75" i="1"/>
  <c r="P75" i="1"/>
  <c r="N75" i="1"/>
  <c r="M75" i="1"/>
  <c r="K75" i="1"/>
  <c r="J75" i="1"/>
  <c r="I75" i="1"/>
  <c r="H75" i="1"/>
  <c r="R74" i="1"/>
  <c r="Q74" i="1"/>
  <c r="P74" i="1"/>
  <c r="N74" i="1"/>
  <c r="M74" i="1"/>
  <c r="K74" i="1"/>
  <c r="J74" i="1"/>
  <c r="I74" i="1"/>
  <c r="H74" i="1"/>
  <c r="R73" i="1"/>
  <c r="Q73" i="1"/>
  <c r="P73" i="1"/>
  <c r="N73" i="1"/>
  <c r="M73" i="1"/>
  <c r="K73" i="1"/>
  <c r="J73" i="1"/>
  <c r="I73" i="1"/>
  <c r="H73" i="1"/>
  <c r="R72" i="1"/>
  <c r="Q72" i="1"/>
  <c r="P72" i="1"/>
  <c r="N72" i="1"/>
  <c r="M72" i="1"/>
  <c r="K72" i="1"/>
  <c r="J72" i="1"/>
  <c r="I72" i="1"/>
  <c r="H72" i="1"/>
  <c r="R71" i="1"/>
  <c r="Q71" i="1"/>
  <c r="P71" i="1"/>
  <c r="N71" i="1"/>
  <c r="M71" i="1"/>
  <c r="K71" i="1"/>
  <c r="J71" i="1"/>
  <c r="I71" i="1"/>
  <c r="H71" i="1"/>
  <c r="R70" i="1"/>
  <c r="Q70" i="1"/>
  <c r="P70" i="1"/>
  <c r="N70" i="1"/>
  <c r="M70" i="1"/>
  <c r="K70" i="1"/>
  <c r="J70" i="1"/>
  <c r="I70" i="1"/>
  <c r="H70" i="1"/>
  <c r="R69" i="1"/>
  <c r="Q69" i="1"/>
  <c r="P69" i="1"/>
  <c r="N69" i="1"/>
  <c r="M69" i="1"/>
  <c r="K69" i="1"/>
  <c r="J69" i="1"/>
  <c r="I69" i="1"/>
  <c r="H69" i="1"/>
  <c r="R68" i="1"/>
  <c r="Q68" i="1"/>
  <c r="P68" i="1"/>
  <c r="N68" i="1"/>
  <c r="M68" i="1"/>
  <c r="K68" i="1"/>
  <c r="J68" i="1"/>
  <c r="I68" i="1"/>
  <c r="H68" i="1"/>
  <c r="R67" i="1"/>
  <c r="Q67" i="1"/>
  <c r="P67" i="1"/>
  <c r="N67" i="1"/>
  <c r="M67" i="1"/>
  <c r="K67" i="1"/>
  <c r="J67" i="1"/>
  <c r="I67" i="1"/>
  <c r="H67" i="1"/>
  <c r="R66" i="1"/>
  <c r="Q66" i="1"/>
  <c r="P66" i="1"/>
  <c r="N66" i="1"/>
  <c r="M66" i="1"/>
  <c r="K66" i="1"/>
  <c r="J66" i="1"/>
  <c r="I66" i="1"/>
  <c r="H66" i="1"/>
  <c r="R65" i="1"/>
  <c r="Q65" i="1"/>
  <c r="P65" i="1"/>
  <c r="N65" i="1"/>
  <c r="M65" i="1"/>
  <c r="K65" i="1"/>
  <c r="J65" i="1"/>
  <c r="I65" i="1"/>
  <c r="H65" i="1"/>
  <c r="R64" i="1"/>
  <c r="Q64" i="1"/>
  <c r="P64" i="1"/>
  <c r="N64" i="1"/>
  <c r="M64" i="1"/>
  <c r="K64" i="1"/>
  <c r="J64" i="1"/>
  <c r="I64" i="1"/>
  <c r="H64" i="1"/>
  <c r="R63" i="1"/>
  <c r="Q63" i="1"/>
  <c r="P63" i="1"/>
  <c r="N63" i="1"/>
  <c r="M63" i="1"/>
  <c r="K63" i="1"/>
  <c r="J63" i="1"/>
  <c r="I63" i="1"/>
  <c r="H63" i="1"/>
  <c r="R62" i="1"/>
  <c r="Q62" i="1"/>
  <c r="P62" i="1"/>
  <c r="N62" i="1"/>
  <c r="M62" i="1"/>
  <c r="K62" i="1"/>
  <c r="J62" i="1"/>
  <c r="I62" i="1"/>
  <c r="H62" i="1"/>
  <c r="R61" i="1"/>
  <c r="Q61" i="1"/>
  <c r="P61" i="1"/>
  <c r="N61" i="1"/>
  <c r="M61" i="1"/>
  <c r="K61" i="1"/>
  <c r="J61" i="1"/>
  <c r="I61" i="1"/>
  <c r="H61" i="1"/>
  <c r="R60" i="1"/>
  <c r="Q60" i="1"/>
  <c r="P60" i="1"/>
  <c r="N60" i="1"/>
  <c r="M60" i="1"/>
  <c r="K60" i="1"/>
  <c r="J60" i="1"/>
  <c r="I60" i="1"/>
  <c r="H60" i="1"/>
  <c r="R59" i="1"/>
  <c r="Q59" i="1"/>
  <c r="P59" i="1"/>
  <c r="N59" i="1"/>
  <c r="M59" i="1"/>
  <c r="K59" i="1"/>
  <c r="J59" i="1"/>
  <c r="I59" i="1"/>
  <c r="H59" i="1"/>
  <c r="R58" i="1"/>
  <c r="Q58" i="1"/>
  <c r="P58" i="1"/>
  <c r="N58" i="1"/>
  <c r="M58" i="1"/>
  <c r="K58" i="1"/>
  <c r="J58" i="1"/>
  <c r="I58" i="1"/>
  <c r="H58" i="1"/>
  <c r="R57" i="1"/>
  <c r="Q57" i="1"/>
  <c r="P57" i="1"/>
  <c r="N57" i="1"/>
  <c r="M57" i="1"/>
  <c r="K57" i="1"/>
  <c r="J57" i="1"/>
  <c r="I57" i="1"/>
  <c r="H57" i="1"/>
  <c r="R56" i="1"/>
  <c r="Q56" i="1"/>
  <c r="P56" i="1"/>
  <c r="N56" i="1"/>
  <c r="M56" i="1"/>
  <c r="K56" i="1"/>
  <c r="J56" i="1"/>
  <c r="I56" i="1"/>
  <c r="H56" i="1"/>
  <c r="R55" i="1"/>
  <c r="Q55" i="1"/>
  <c r="P55" i="1"/>
  <c r="N55" i="1"/>
  <c r="M55" i="1"/>
  <c r="K55" i="1"/>
  <c r="J55" i="1"/>
  <c r="I55" i="1"/>
  <c r="H55" i="1"/>
  <c r="R54" i="1"/>
  <c r="Q54" i="1"/>
  <c r="P54" i="1"/>
  <c r="N54" i="1"/>
  <c r="M54" i="1"/>
  <c r="K54" i="1"/>
  <c r="J54" i="1"/>
  <c r="I54" i="1"/>
  <c r="H54" i="1"/>
  <c r="R53" i="1"/>
  <c r="Q53" i="1"/>
  <c r="P53" i="1"/>
  <c r="N53" i="1"/>
  <c r="M53" i="1"/>
  <c r="K53" i="1"/>
  <c r="J53" i="1"/>
  <c r="I53" i="1"/>
  <c r="H53" i="1"/>
  <c r="R52" i="1"/>
  <c r="Q52" i="1"/>
  <c r="P52" i="1"/>
  <c r="N52" i="1"/>
  <c r="M52" i="1"/>
  <c r="K52" i="1"/>
  <c r="J52" i="1"/>
  <c r="I52" i="1"/>
  <c r="H52" i="1"/>
  <c r="R51" i="1"/>
  <c r="Q51" i="1"/>
  <c r="P51" i="1"/>
  <c r="N51" i="1"/>
  <c r="M51" i="1"/>
  <c r="K51" i="1"/>
  <c r="J51" i="1"/>
  <c r="I51" i="1"/>
  <c r="H51" i="1"/>
  <c r="R50" i="1"/>
  <c r="Q50" i="1"/>
  <c r="P50" i="1"/>
  <c r="N50" i="1"/>
  <c r="M50" i="1"/>
  <c r="K50" i="1"/>
  <c r="J50" i="1"/>
  <c r="I50" i="1"/>
  <c r="H50" i="1"/>
  <c r="R49" i="1"/>
  <c r="Q49" i="1"/>
  <c r="P49" i="1"/>
  <c r="N49" i="1"/>
  <c r="M49" i="1"/>
  <c r="K49" i="1"/>
  <c r="J49" i="1"/>
  <c r="I49" i="1"/>
  <c r="H49" i="1"/>
  <c r="R48" i="1"/>
  <c r="Q48" i="1"/>
  <c r="P48" i="1"/>
  <c r="N48" i="1"/>
  <c r="M48" i="1"/>
  <c r="K48" i="1"/>
  <c r="J48" i="1"/>
  <c r="I48" i="1"/>
  <c r="H48" i="1"/>
  <c r="R47" i="1"/>
  <c r="Q47" i="1"/>
  <c r="P47" i="1"/>
  <c r="N47" i="1"/>
  <c r="M47" i="1"/>
  <c r="K47" i="1"/>
  <c r="J47" i="1"/>
  <c r="I47" i="1"/>
  <c r="H47" i="1"/>
  <c r="R46" i="1"/>
  <c r="Q46" i="1"/>
  <c r="P46" i="1"/>
  <c r="N46" i="1"/>
  <c r="M46" i="1"/>
  <c r="K46" i="1"/>
  <c r="J46" i="1"/>
  <c r="I46" i="1"/>
  <c r="H46" i="1"/>
  <c r="R45" i="1"/>
  <c r="Q45" i="1"/>
  <c r="P45" i="1"/>
  <c r="N45" i="1"/>
  <c r="M45" i="1"/>
  <c r="K45" i="1"/>
  <c r="J45" i="1"/>
  <c r="I45" i="1"/>
  <c r="H45" i="1"/>
  <c r="R44" i="1"/>
  <c r="Q44" i="1"/>
  <c r="P44" i="1"/>
  <c r="N44" i="1"/>
  <c r="M44" i="1"/>
  <c r="K44" i="1"/>
  <c r="J44" i="1"/>
  <c r="I44" i="1"/>
  <c r="H44" i="1"/>
  <c r="R43" i="1"/>
  <c r="Q43" i="1"/>
  <c r="P43" i="1"/>
  <c r="N43" i="1"/>
  <c r="M43" i="1"/>
  <c r="K43" i="1"/>
  <c r="J43" i="1"/>
  <c r="I43" i="1"/>
  <c r="H43" i="1"/>
  <c r="R42" i="1"/>
  <c r="Q42" i="1"/>
  <c r="P42" i="1"/>
  <c r="N42" i="1"/>
  <c r="M42" i="1"/>
  <c r="K42" i="1"/>
  <c r="J42" i="1"/>
  <c r="I42" i="1"/>
  <c r="H42" i="1"/>
  <c r="R41" i="1"/>
  <c r="Q41" i="1"/>
  <c r="P41" i="1"/>
  <c r="N41" i="1"/>
  <c r="M41" i="1"/>
  <c r="K41" i="1"/>
  <c r="J41" i="1"/>
  <c r="I41" i="1"/>
  <c r="H41" i="1"/>
  <c r="R40" i="1"/>
  <c r="Q40" i="1"/>
  <c r="P40" i="1"/>
  <c r="N40" i="1"/>
  <c r="M40" i="1"/>
  <c r="K40" i="1"/>
  <c r="J40" i="1"/>
  <c r="I40" i="1"/>
  <c r="H40" i="1"/>
  <c r="R39" i="1"/>
  <c r="Q39" i="1"/>
  <c r="P39" i="1"/>
  <c r="N39" i="1"/>
  <c r="M39" i="1"/>
  <c r="K39" i="1"/>
  <c r="J39" i="1"/>
  <c r="I39" i="1"/>
  <c r="H39" i="1"/>
  <c r="R38" i="1"/>
  <c r="Q38" i="1"/>
  <c r="P38" i="1"/>
  <c r="N38" i="1"/>
  <c r="M38" i="1"/>
  <c r="K38" i="1"/>
  <c r="J38" i="1"/>
  <c r="I38" i="1"/>
  <c r="H38" i="1"/>
  <c r="R37" i="1"/>
  <c r="Q37" i="1"/>
  <c r="P37" i="1"/>
  <c r="N37" i="1"/>
  <c r="M37" i="1"/>
  <c r="K37" i="1"/>
  <c r="J37" i="1"/>
  <c r="I37" i="1"/>
  <c r="H37" i="1"/>
  <c r="R36" i="1"/>
  <c r="Q36" i="1"/>
  <c r="P36" i="1"/>
  <c r="N36" i="1"/>
  <c r="M36" i="1"/>
  <c r="K36" i="1"/>
  <c r="J36" i="1"/>
  <c r="I36" i="1"/>
  <c r="H36" i="1"/>
  <c r="R35" i="1"/>
  <c r="Q35" i="1"/>
  <c r="P35" i="1"/>
  <c r="N35" i="1"/>
  <c r="M35" i="1"/>
  <c r="K35" i="1"/>
  <c r="J35" i="1"/>
  <c r="I35" i="1"/>
  <c r="H35" i="1"/>
  <c r="R34" i="1"/>
  <c r="Q34" i="1"/>
  <c r="P34" i="1"/>
  <c r="N34" i="1"/>
  <c r="M34" i="1"/>
  <c r="K34" i="1"/>
  <c r="J34" i="1"/>
  <c r="I34" i="1"/>
  <c r="H34" i="1"/>
  <c r="R33" i="1"/>
  <c r="Q33" i="1"/>
  <c r="P33" i="1"/>
  <c r="N33" i="1"/>
  <c r="M33" i="1"/>
  <c r="K33" i="1"/>
  <c r="J33" i="1"/>
  <c r="I33" i="1"/>
  <c r="H33" i="1"/>
  <c r="R32" i="1"/>
  <c r="Q32" i="1"/>
  <c r="P32" i="1"/>
  <c r="N32" i="1"/>
  <c r="M32" i="1"/>
  <c r="K32" i="1"/>
  <c r="J32" i="1"/>
  <c r="I32" i="1"/>
  <c r="H32" i="1"/>
  <c r="R31" i="1"/>
  <c r="Q31" i="1"/>
  <c r="P31" i="1"/>
  <c r="N31" i="1"/>
  <c r="M31" i="1"/>
  <c r="K31" i="1"/>
  <c r="J31" i="1"/>
  <c r="I31" i="1"/>
  <c r="H31" i="1"/>
  <c r="R30" i="1"/>
  <c r="Q30" i="1"/>
  <c r="P30" i="1"/>
  <c r="N30" i="1"/>
  <c r="M30" i="1"/>
  <c r="K30" i="1"/>
  <c r="J30" i="1"/>
  <c r="I30" i="1"/>
  <c r="H30" i="1"/>
  <c r="R29" i="1"/>
  <c r="Q29" i="1"/>
  <c r="P29" i="1"/>
  <c r="N29" i="1"/>
  <c r="M29" i="1"/>
  <c r="K29" i="1"/>
  <c r="J29" i="1"/>
  <c r="I29" i="1"/>
  <c r="H29" i="1"/>
  <c r="R28" i="1"/>
  <c r="Q28" i="1"/>
  <c r="P28" i="1"/>
  <c r="N28" i="1"/>
  <c r="M28" i="1"/>
  <c r="K28" i="1"/>
  <c r="J28" i="1"/>
  <c r="I28" i="1"/>
  <c r="H28" i="1"/>
  <c r="R27" i="1"/>
  <c r="Q27" i="1"/>
  <c r="P27" i="1"/>
  <c r="N27" i="1"/>
  <c r="M27" i="1"/>
  <c r="K27" i="1"/>
  <c r="J27" i="1"/>
  <c r="I27" i="1"/>
  <c r="H27" i="1"/>
  <c r="R26" i="1"/>
  <c r="Q26" i="1"/>
  <c r="P26" i="1"/>
  <c r="N26" i="1"/>
  <c r="M26" i="1"/>
  <c r="K26" i="1"/>
  <c r="J26" i="1"/>
  <c r="I26" i="1"/>
  <c r="H26" i="1"/>
  <c r="R25" i="1"/>
  <c r="Q25" i="1"/>
  <c r="P25" i="1"/>
  <c r="N25" i="1"/>
  <c r="M25" i="1"/>
  <c r="K25" i="1"/>
  <c r="J25" i="1"/>
  <c r="I25" i="1"/>
  <c r="H25" i="1"/>
  <c r="R24" i="1"/>
  <c r="Q24" i="1"/>
  <c r="P24" i="1"/>
  <c r="N24" i="1"/>
  <c r="M24" i="1"/>
  <c r="K24" i="1"/>
  <c r="J24" i="1"/>
  <c r="I24" i="1"/>
  <c r="H24" i="1"/>
  <c r="R23" i="1"/>
  <c r="Q23" i="1"/>
  <c r="P23" i="1"/>
  <c r="N23" i="1"/>
  <c r="M23" i="1"/>
  <c r="K23" i="1"/>
  <c r="J23" i="1"/>
  <c r="I23" i="1"/>
  <c r="H23" i="1"/>
  <c r="R22" i="1"/>
  <c r="Q22" i="1"/>
  <c r="P22" i="1"/>
  <c r="N22" i="1"/>
  <c r="M22" i="1"/>
  <c r="K22" i="1"/>
  <c r="J22" i="1"/>
  <c r="I22" i="1"/>
  <c r="H22" i="1"/>
  <c r="R21" i="1"/>
  <c r="Q21" i="1"/>
  <c r="P21" i="1"/>
  <c r="N21" i="1"/>
  <c r="M21" i="1"/>
  <c r="K21" i="1"/>
  <c r="J21" i="1"/>
  <c r="I21" i="1"/>
  <c r="H21" i="1"/>
  <c r="R20" i="1"/>
  <c r="Q20" i="1"/>
  <c r="P20" i="1"/>
  <c r="N20" i="1"/>
  <c r="M20" i="1"/>
  <c r="K20" i="1"/>
  <c r="J20" i="1"/>
  <c r="I20" i="1"/>
  <c r="H20" i="1"/>
  <c r="R19" i="1"/>
  <c r="Q19" i="1"/>
  <c r="P19" i="1"/>
  <c r="N19" i="1"/>
  <c r="M19" i="1"/>
  <c r="K19" i="1"/>
  <c r="J19" i="1"/>
  <c r="I19" i="1"/>
  <c r="H19" i="1"/>
  <c r="R18" i="1"/>
  <c r="Q18" i="1"/>
  <c r="P18" i="1"/>
  <c r="N18" i="1"/>
  <c r="M18" i="1"/>
  <c r="K18" i="1"/>
  <c r="J18" i="1"/>
  <c r="I18" i="1"/>
  <c r="H18" i="1"/>
  <c r="R17" i="1"/>
  <c r="Q17" i="1"/>
  <c r="P17" i="1"/>
  <c r="N17" i="1"/>
  <c r="M17" i="1"/>
  <c r="K17" i="1"/>
  <c r="J17" i="1"/>
  <c r="I17" i="1"/>
  <c r="H17" i="1"/>
  <c r="R16" i="1"/>
  <c r="Q16" i="1"/>
  <c r="P16" i="1"/>
  <c r="N16" i="1"/>
  <c r="M16" i="1"/>
  <c r="K16" i="1"/>
  <c r="J16" i="1"/>
  <c r="I16" i="1"/>
  <c r="H16" i="1"/>
  <c r="R15" i="1"/>
  <c r="Q15" i="1"/>
  <c r="P15" i="1"/>
  <c r="N15" i="1"/>
  <c r="M15" i="1"/>
  <c r="K15" i="1"/>
  <c r="J15" i="1"/>
  <c r="I15" i="1"/>
  <c r="H15" i="1"/>
  <c r="R14" i="1"/>
  <c r="Q14" i="1"/>
  <c r="P14" i="1"/>
  <c r="N14" i="1"/>
  <c r="M14" i="1"/>
  <c r="K14" i="1"/>
  <c r="J14" i="1"/>
  <c r="I14" i="1"/>
  <c r="H14" i="1"/>
  <c r="R13" i="1"/>
  <c r="Q13" i="1"/>
  <c r="P13" i="1"/>
  <c r="N13" i="1"/>
  <c r="M13" i="1"/>
  <c r="K13" i="1"/>
  <c r="J13" i="1"/>
  <c r="I13" i="1"/>
  <c r="H13" i="1"/>
  <c r="R12" i="1"/>
  <c r="Q12" i="1"/>
  <c r="P12" i="1"/>
  <c r="N12" i="1"/>
  <c r="M12" i="1"/>
  <c r="K12" i="1"/>
  <c r="J12" i="1"/>
  <c r="I12" i="1"/>
  <c r="H12" i="1"/>
  <c r="R11" i="1"/>
  <c r="Q11" i="1"/>
  <c r="P11" i="1"/>
  <c r="N11" i="1"/>
  <c r="M11" i="1"/>
  <c r="K11" i="1"/>
  <c r="J11" i="1"/>
  <c r="I11" i="1"/>
  <c r="H11" i="1"/>
  <c r="R10" i="1"/>
  <c r="Q10" i="1"/>
  <c r="P10" i="1"/>
  <c r="N10" i="1"/>
  <c r="M10" i="1"/>
  <c r="K10" i="1"/>
  <c r="J10" i="1"/>
  <c r="I10" i="1"/>
  <c r="H10" i="1"/>
  <c r="R9" i="1"/>
  <c r="Q9" i="1"/>
  <c r="P9" i="1"/>
  <c r="N9" i="1"/>
  <c r="M9" i="1"/>
  <c r="K9" i="1"/>
  <c r="J9" i="1"/>
  <c r="I9" i="1"/>
  <c r="H9" i="1"/>
  <c r="R8" i="1"/>
  <c r="Q8" i="1"/>
  <c r="P8" i="1"/>
  <c r="N8" i="1"/>
  <c r="M8" i="1"/>
  <c r="K8" i="1"/>
  <c r="J8" i="1"/>
  <c r="I8" i="1"/>
  <c r="H8" i="1"/>
  <c r="R7" i="1"/>
  <c r="Q7" i="1"/>
  <c r="P7" i="1"/>
  <c r="N7" i="1"/>
  <c r="M7" i="1"/>
  <c r="K7" i="1"/>
  <c r="J7" i="1"/>
  <c r="I7" i="1"/>
  <c r="H7" i="1"/>
  <c r="R6" i="1"/>
  <c r="Q6" i="1"/>
  <c r="P6" i="1"/>
  <c r="N6" i="1"/>
  <c r="M6" i="1"/>
  <c r="K6" i="1"/>
  <c r="J6" i="1"/>
  <c r="I6" i="1"/>
  <c r="H6" i="1"/>
  <c r="R5" i="1"/>
  <c r="Q5" i="1"/>
  <c r="P5" i="1"/>
  <c r="N5" i="1"/>
  <c r="M5" i="1"/>
  <c r="K5" i="1"/>
  <c r="J5" i="1"/>
  <c r="I5" i="1"/>
  <c r="H5" i="1"/>
  <c r="R4" i="1"/>
  <c r="Q4" i="1"/>
  <c r="P4" i="1"/>
  <c r="N4" i="1"/>
  <c r="M4" i="1"/>
  <c r="K4" i="1"/>
  <c r="J4" i="1"/>
  <c r="I4" i="1"/>
  <c r="H4" i="1"/>
  <c r="R3" i="1"/>
  <c r="Q3" i="1"/>
  <c r="P3" i="1"/>
  <c r="N3" i="1"/>
  <c r="M3" i="1"/>
  <c r="K3" i="1"/>
  <c r="J3" i="1"/>
  <c r="I3" i="1"/>
  <c r="H3" i="1"/>
  <c r="H2361" i="1" l="1"/>
  <c r="I2361" i="1"/>
  <c r="H2379" i="1"/>
  <c r="I2379" i="1"/>
  <c r="H2401" i="1"/>
  <c r="I2401" i="1"/>
  <c r="H2419" i="1"/>
  <c r="I2419" i="1"/>
  <c r="H2424" i="1"/>
  <c r="I2424" i="1"/>
  <c r="H2433" i="1"/>
  <c r="I2433" i="1"/>
  <c r="H2442" i="1"/>
  <c r="I2442" i="1"/>
  <c r="H2461" i="1"/>
  <c r="I2461" i="1"/>
  <c r="H2478" i="1"/>
  <c r="I2478" i="1"/>
  <c r="H1933" i="1"/>
  <c r="I1933" i="1"/>
  <c r="H1936" i="1"/>
  <c r="I1936" i="1"/>
  <c r="H1939" i="1"/>
  <c r="I1939" i="1"/>
  <c r="H1942" i="1"/>
  <c r="I1942" i="1"/>
  <c r="H1945" i="1"/>
  <c r="I1945" i="1"/>
  <c r="H1948" i="1"/>
  <c r="I1948" i="1"/>
  <c r="H1951" i="1"/>
  <c r="I1951" i="1"/>
  <c r="H1954" i="1"/>
  <c r="I1954" i="1"/>
  <c r="H1957" i="1"/>
  <c r="I1957" i="1"/>
  <c r="H1960" i="1"/>
  <c r="I1960" i="1"/>
  <c r="H1963" i="1"/>
  <c r="I1963" i="1"/>
  <c r="H1966" i="1"/>
  <c r="I1966" i="1"/>
  <c r="H1969" i="1"/>
  <c r="I1969" i="1"/>
  <c r="H1972" i="1"/>
  <c r="I1972" i="1"/>
  <c r="H1975" i="1"/>
  <c r="I1975" i="1"/>
  <c r="H1978" i="1"/>
  <c r="I1978" i="1"/>
  <c r="H1981" i="1"/>
  <c r="I1981" i="1"/>
  <c r="H1984" i="1"/>
  <c r="I1984" i="1"/>
  <c r="H1987" i="1"/>
  <c r="I1987" i="1"/>
  <c r="H1990" i="1"/>
  <c r="I1990" i="1"/>
  <c r="H1993" i="1"/>
  <c r="I1993" i="1"/>
  <c r="H1996" i="1"/>
  <c r="I1996" i="1"/>
  <c r="H1999" i="1"/>
  <c r="I1999" i="1"/>
  <c r="H2002" i="1"/>
  <c r="I2002" i="1"/>
  <c r="H2005" i="1"/>
  <c r="I2005" i="1"/>
  <c r="H2008" i="1"/>
  <c r="I2008" i="1"/>
  <c r="H2011" i="1"/>
  <c r="I2011" i="1"/>
  <c r="H2014" i="1"/>
  <c r="I2014" i="1"/>
  <c r="H2017" i="1"/>
  <c r="I2017" i="1"/>
  <c r="H2020" i="1"/>
  <c r="I2020" i="1"/>
  <c r="H2023" i="1"/>
  <c r="I2023" i="1"/>
  <c r="H2026" i="1"/>
  <c r="I2026" i="1"/>
  <c r="H2029" i="1"/>
  <c r="I2029" i="1"/>
  <c r="H2032" i="1"/>
  <c r="I2032" i="1"/>
  <c r="H2035" i="1"/>
  <c r="I2035" i="1"/>
  <c r="H2038" i="1"/>
  <c r="I2038" i="1"/>
  <c r="H2041" i="1"/>
  <c r="I2041" i="1"/>
  <c r="H2044" i="1"/>
  <c r="I2044" i="1"/>
  <c r="H2047" i="1"/>
  <c r="I2047" i="1"/>
  <c r="H2050" i="1"/>
  <c r="I2050" i="1"/>
  <c r="H2053" i="1"/>
  <c r="I2053" i="1"/>
  <c r="H2056" i="1"/>
  <c r="I2056" i="1"/>
  <c r="H2059" i="1"/>
  <c r="I2059" i="1"/>
  <c r="H2062" i="1"/>
  <c r="I2062" i="1"/>
  <c r="H2065" i="1"/>
  <c r="I2065" i="1"/>
  <c r="H2068" i="1"/>
  <c r="I2068" i="1"/>
  <c r="H2071" i="1"/>
  <c r="I2071" i="1"/>
  <c r="H2074" i="1"/>
  <c r="I2074" i="1"/>
  <c r="H2077" i="1"/>
  <c r="I2077" i="1"/>
  <c r="H2080" i="1"/>
  <c r="I2080" i="1"/>
  <c r="H2083" i="1"/>
  <c r="I2083" i="1"/>
  <c r="H2086" i="1"/>
  <c r="I2086" i="1"/>
  <c r="H2089" i="1"/>
  <c r="I2089" i="1"/>
  <c r="H2092" i="1"/>
  <c r="I2092" i="1"/>
  <c r="H2095" i="1"/>
  <c r="I2095" i="1"/>
  <c r="H2098" i="1"/>
  <c r="I2098" i="1"/>
  <c r="H2101" i="1"/>
  <c r="I2101" i="1"/>
  <c r="H2104" i="1"/>
  <c r="I2104" i="1"/>
  <c r="H2107" i="1"/>
  <c r="I2107" i="1"/>
  <c r="H2110" i="1"/>
  <c r="I2110" i="1"/>
  <c r="H2113" i="1"/>
  <c r="I2113" i="1"/>
  <c r="H2116" i="1"/>
  <c r="I2116" i="1"/>
  <c r="H2119" i="1"/>
  <c r="I2119" i="1"/>
  <c r="H2122" i="1"/>
  <c r="I2122" i="1"/>
  <c r="H2125" i="1"/>
  <c r="I2125" i="1"/>
  <c r="H2128" i="1"/>
  <c r="I2128" i="1"/>
  <c r="H2131" i="1"/>
  <c r="I2131" i="1"/>
  <c r="H2134" i="1"/>
  <c r="I2134" i="1"/>
  <c r="H2137" i="1"/>
  <c r="I2137" i="1"/>
  <c r="H2140" i="1"/>
  <c r="I2140" i="1"/>
  <c r="H2143" i="1"/>
  <c r="I2143" i="1"/>
  <c r="H2146" i="1"/>
  <c r="I2146" i="1"/>
  <c r="H2149" i="1"/>
  <c r="I2149" i="1"/>
  <c r="H2152" i="1"/>
  <c r="I2152" i="1"/>
  <c r="H2155" i="1"/>
  <c r="I2155" i="1"/>
  <c r="H2158" i="1"/>
  <c r="I2158" i="1"/>
  <c r="H2161" i="1"/>
  <c r="I2161" i="1"/>
  <c r="H2164" i="1"/>
  <c r="I2164" i="1"/>
  <c r="H2167" i="1"/>
  <c r="I2167" i="1"/>
  <c r="H2170" i="1"/>
  <c r="I2170" i="1"/>
  <c r="H2173" i="1"/>
  <c r="I2173" i="1"/>
  <c r="H2176" i="1"/>
  <c r="I2176" i="1"/>
  <c r="H2179" i="1"/>
  <c r="I2179" i="1"/>
  <c r="H2182" i="1"/>
  <c r="I2182" i="1"/>
  <c r="H2185" i="1"/>
  <c r="I2185" i="1"/>
  <c r="H2188" i="1"/>
  <c r="I2188" i="1"/>
  <c r="H2191" i="1"/>
  <c r="I2191" i="1"/>
  <c r="H2194" i="1"/>
  <c r="I2194" i="1"/>
  <c r="H2197" i="1"/>
  <c r="I2197" i="1"/>
  <c r="H2200" i="1"/>
  <c r="I2200" i="1"/>
  <c r="H2203" i="1"/>
  <c r="I2203" i="1"/>
  <c r="H2206" i="1"/>
  <c r="I2206" i="1"/>
  <c r="H2209" i="1"/>
  <c r="I2209" i="1"/>
  <c r="H2212" i="1"/>
  <c r="I2212" i="1"/>
  <c r="H2215" i="1"/>
  <c r="I2215" i="1"/>
  <c r="H2218" i="1"/>
  <c r="I2218" i="1"/>
  <c r="H2221" i="1"/>
  <c r="I2221" i="1"/>
  <c r="H2224" i="1"/>
  <c r="I2224" i="1"/>
  <c r="H2227" i="1"/>
  <c r="I2227" i="1"/>
  <c r="H2230" i="1"/>
  <c r="I2230" i="1"/>
  <c r="H2233" i="1"/>
  <c r="I2233" i="1"/>
  <c r="H2236" i="1"/>
  <c r="I2236" i="1"/>
  <c r="H2239" i="1"/>
  <c r="I2239" i="1"/>
  <c r="H2242" i="1"/>
  <c r="I2242" i="1"/>
  <c r="H2245" i="1"/>
  <c r="I2245" i="1"/>
  <c r="H2248" i="1"/>
  <c r="I2248" i="1"/>
  <c r="H2251" i="1"/>
  <c r="I2251" i="1"/>
  <c r="H2254" i="1"/>
  <c r="I2254" i="1"/>
  <c r="H2257" i="1"/>
  <c r="I2257" i="1"/>
  <c r="H2260" i="1"/>
  <c r="I2260" i="1"/>
  <c r="H2263" i="1"/>
  <c r="I2263" i="1"/>
  <c r="H2266" i="1"/>
  <c r="I2266" i="1"/>
  <c r="H2269" i="1"/>
  <c r="I2269" i="1"/>
  <c r="H2272" i="1"/>
  <c r="I2272" i="1"/>
  <c r="H2275" i="1"/>
  <c r="I2275" i="1"/>
  <c r="H2278" i="1"/>
  <c r="I2278" i="1"/>
  <c r="H2281" i="1"/>
  <c r="I2281" i="1"/>
  <c r="H2284" i="1"/>
  <c r="I2284" i="1"/>
  <c r="H2287" i="1"/>
  <c r="I2287" i="1"/>
  <c r="H2290" i="1"/>
  <c r="I2290" i="1"/>
  <c r="H2293" i="1"/>
  <c r="I2293" i="1"/>
  <c r="H2296" i="1"/>
  <c r="I2296" i="1"/>
  <c r="H2299" i="1"/>
  <c r="I2299" i="1"/>
  <c r="H2302" i="1"/>
  <c r="I2302" i="1"/>
  <c r="H2305" i="1"/>
  <c r="I2305" i="1"/>
  <c r="H2308" i="1"/>
  <c r="I2308" i="1"/>
  <c r="H2311" i="1"/>
  <c r="I2311" i="1"/>
  <c r="H2314" i="1"/>
  <c r="I2314" i="1"/>
  <c r="H2317" i="1"/>
  <c r="I2317" i="1"/>
  <c r="H2320" i="1"/>
  <c r="I2320" i="1"/>
  <c r="H2323" i="1"/>
  <c r="I2323" i="1"/>
  <c r="H2326" i="1"/>
  <c r="I2326" i="1"/>
  <c r="H2329" i="1"/>
  <c r="I2329" i="1"/>
  <c r="H2332" i="1"/>
  <c r="I2332" i="1"/>
  <c r="H2335" i="1"/>
  <c r="I2335" i="1"/>
  <c r="H2338" i="1"/>
  <c r="I2338" i="1"/>
  <c r="H2341" i="1"/>
  <c r="I2341" i="1"/>
  <c r="H2344" i="1"/>
  <c r="I2344" i="1"/>
  <c r="H2349" i="1"/>
  <c r="I2349" i="1"/>
  <c r="H2353" i="1"/>
  <c r="I2353" i="1"/>
  <c r="H2358" i="1"/>
  <c r="I2358" i="1"/>
  <c r="H2362" i="1"/>
  <c r="I2362" i="1"/>
  <c r="H2367" i="1"/>
  <c r="I2367" i="1"/>
  <c r="H2371" i="1"/>
  <c r="I2371" i="1"/>
  <c r="H2376" i="1"/>
  <c r="I2376" i="1"/>
  <c r="H2380" i="1"/>
  <c r="I2380" i="1"/>
  <c r="H2385" i="1"/>
  <c r="I2385" i="1"/>
  <c r="H2389" i="1"/>
  <c r="I2389" i="1"/>
  <c r="H2394" i="1"/>
  <c r="I2394" i="1"/>
  <c r="H2398" i="1"/>
  <c r="I2398" i="1"/>
  <c r="H2403" i="1"/>
  <c r="I2403" i="1"/>
  <c r="H2407" i="1"/>
  <c r="I2407" i="1"/>
  <c r="H2412" i="1"/>
  <c r="I2412" i="1"/>
  <c r="H2416" i="1"/>
  <c r="I2416" i="1"/>
  <c r="H2421" i="1"/>
  <c r="I2421" i="1"/>
  <c r="H2427" i="1"/>
  <c r="I2427" i="1"/>
  <c r="H2428" i="1"/>
  <c r="I2428" i="1"/>
  <c r="H2436" i="1"/>
  <c r="I2436" i="1"/>
  <c r="H2437" i="1"/>
  <c r="I2437" i="1"/>
  <c r="H2445" i="1"/>
  <c r="I2445" i="1"/>
  <c r="H2446" i="1"/>
  <c r="I2446" i="1"/>
  <c r="H2454" i="1"/>
  <c r="I2454" i="1"/>
  <c r="H2455" i="1"/>
  <c r="I2455" i="1"/>
  <c r="H2463" i="1"/>
  <c r="I2463" i="1"/>
  <c r="H2464" i="1"/>
  <c r="I2464" i="1"/>
  <c r="H2472" i="1"/>
  <c r="I2472" i="1"/>
  <c r="H2473" i="1"/>
  <c r="I2473" i="1"/>
  <c r="H2481" i="1"/>
  <c r="I2481" i="1"/>
  <c r="H2482" i="1"/>
  <c r="I2482" i="1"/>
  <c r="H2347" i="1"/>
  <c r="I2347" i="1"/>
  <c r="H2352" i="1"/>
  <c r="I2352" i="1"/>
  <c r="H2356" i="1"/>
  <c r="I2356" i="1"/>
  <c r="H2365" i="1"/>
  <c r="I2365" i="1"/>
  <c r="H2370" i="1"/>
  <c r="I2370" i="1"/>
  <c r="H2374" i="1"/>
  <c r="I2374" i="1"/>
  <c r="H2383" i="1"/>
  <c r="I2383" i="1"/>
  <c r="H2388" i="1"/>
  <c r="I2388" i="1"/>
  <c r="H2392" i="1"/>
  <c r="I2392" i="1"/>
  <c r="H2397" i="1"/>
  <c r="I2397" i="1"/>
  <c r="H2406" i="1"/>
  <c r="I2406" i="1"/>
  <c r="H2410" i="1"/>
  <c r="I2410" i="1"/>
  <c r="H2415" i="1"/>
  <c r="I2415" i="1"/>
  <c r="H2425" i="1"/>
  <c r="I2425" i="1"/>
  <c r="H2434" i="1"/>
  <c r="I2434" i="1"/>
  <c r="H2443" i="1"/>
  <c r="I2443" i="1"/>
  <c r="H2451" i="1"/>
  <c r="I2451" i="1"/>
  <c r="H2452" i="1"/>
  <c r="I2452" i="1"/>
  <c r="H2460" i="1"/>
  <c r="I2460" i="1"/>
  <c r="H2469" i="1"/>
  <c r="I2469" i="1"/>
  <c r="H2470" i="1"/>
  <c r="I2470" i="1"/>
  <c r="H2479" i="1"/>
  <c r="I2479" i="1"/>
  <c r="I1589" i="1"/>
  <c r="G1590" i="1"/>
  <c r="L1590" i="1" s="1"/>
  <c r="I1592" i="1"/>
  <c r="G1593" i="1"/>
  <c r="L1593" i="1" s="1"/>
  <c r="I1595" i="1"/>
  <c r="G1596" i="1"/>
  <c r="L1596" i="1" s="1"/>
  <c r="I1598" i="1"/>
  <c r="G1599" i="1"/>
  <c r="L1599" i="1" s="1"/>
  <c r="I1601" i="1"/>
  <c r="G1602" i="1"/>
  <c r="L1602" i="1" s="1"/>
  <c r="I1604" i="1"/>
  <c r="G1605" i="1"/>
  <c r="L1605" i="1" s="1"/>
  <c r="I1607" i="1"/>
  <c r="G1608" i="1"/>
  <c r="L1608" i="1" s="1"/>
  <c r="I1610" i="1"/>
  <c r="G1611" i="1"/>
  <c r="L1611" i="1" s="1"/>
  <c r="I1613" i="1"/>
  <c r="G1614" i="1"/>
  <c r="L1614" i="1" s="1"/>
  <c r="I1616" i="1"/>
  <c r="G1617" i="1"/>
  <c r="L1617" i="1" s="1"/>
  <c r="I1619" i="1"/>
  <c r="G1620" i="1"/>
  <c r="L1620" i="1" s="1"/>
  <c r="I1622" i="1"/>
  <c r="G1623" i="1"/>
  <c r="L1623" i="1" s="1"/>
  <c r="I1625" i="1"/>
  <c r="G1626" i="1"/>
  <c r="L1626" i="1" s="1"/>
  <c r="I1628" i="1"/>
  <c r="G1629" i="1"/>
  <c r="L1629" i="1" s="1"/>
  <c r="I1631" i="1"/>
  <c r="G1632" i="1"/>
  <c r="L1632" i="1" s="1"/>
  <c r="I1634" i="1"/>
  <c r="G1635" i="1"/>
  <c r="L1635" i="1" s="1"/>
  <c r="I1637" i="1"/>
  <c r="G1638" i="1"/>
  <c r="L1638" i="1" s="1"/>
  <c r="I1640" i="1"/>
  <c r="G1641" i="1"/>
  <c r="L1641" i="1" s="1"/>
  <c r="I1643" i="1"/>
  <c r="G1644" i="1"/>
  <c r="L1644" i="1" s="1"/>
  <c r="I1646" i="1"/>
  <c r="G1647" i="1"/>
  <c r="L1647" i="1" s="1"/>
  <c r="I1649" i="1"/>
  <c r="G1650" i="1"/>
  <c r="L1650" i="1" s="1"/>
  <c r="I1652" i="1"/>
  <c r="G1653" i="1"/>
  <c r="L1653" i="1" s="1"/>
  <c r="I1655" i="1"/>
  <c r="G1656" i="1"/>
  <c r="L1656" i="1" s="1"/>
  <c r="I1658" i="1"/>
  <c r="G1659" i="1"/>
  <c r="L1659" i="1" s="1"/>
  <c r="I1661" i="1"/>
  <c r="G1662" i="1"/>
  <c r="L1662" i="1" s="1"/>
  <c r="I1664" i="1"/>
  <c r="G1665" i="1"/>
  <c r="L1665" i="1" s="1"/>
  <c r="I1667" i="1"/>
  <c r="G1668" i="1"/>
  <c r="L1668" i="1" s="1"/>
  <c r="I1670" i="1"/>
  <c r="G1671" i="1"/>
  <c r="L1671" i="1" s="1"/>
  <c r="I1673" i="1"/>
  <c r="G1674" i="1"/>
  <c r="L1674" i="1" s="1"/>
  <c r="I1676" i="1"/>
  <c r="G1677" i="1"/>
  <c r="L1677" i="1" s="1"/>
  <c r="I1679" i="1"/>
  <c r="G1680" i="1"/>
  <c r="L1680" i="1" s="1"/>
  <c r="I1682" i="1"/>
  <c r="G1683" i="1"/>
  <c r="L1683" i="1" s="1"/>
  <c r="I1685" i="1"/>
  <c r="G1686" i="1"/>
  <c r="L1686" i="1" s="1"/>
  <c r="I1688" i="1"/>
  <c r="G1689" i="1"/>
  <c r="L1689" i="1" s="1"/>
  <c r="I1691" i="1"/>
  <c r="G1692" i="1"/>
  <c r="L1692" i="1" s="1"/>
  <c r="I1694" i="1"/>
  <c r="G1695" i="1"/>
  <c r="L1695" i="1" s="1"/>
  <c r="I1697" i="1"/>
  <c r="G1698" i="1"/>
  <c r="L1698" i="1" s="1"/>
  <c r="I1700" i="1"/>
  <c r="G1701" i="1"/>
  <c r="L1701" i="1" s="1"/>
  <c r="I1703" i="1"/>
  <c r="G1704" i="1"/>
  <c r="L1704" i="1" s="1"/>
  <c r="I1706" i="1"/>
  <c r="G1707" i="1"/>
  <c r="L1707" i="1" s="1"/>
  <c r="I1709" i="1"/>
  <c r="G1710" i="1"/>
  <c r="L1710" i="1" s="1"/>
  <c r="I1712" i="1"/>
  <c r="G1713" i="1"/>
  <c r="L1713" i="1" s="1"/>
  <c r="I1715" i="1"/>
  <c r="G1716" i="1"/>
  <c r="L1716" i="1" s="1"/>
  <c r="I1718" i="1"/>
  <c r="G1719" i="1"/>
  <c r="L1719" i="1" s="1"/>
  <c r="I1721" i="1"/>
  <c r="G1722" i="1"/>
  <c r="L1722" i="1" s="1"/>
  <c r="I1724" i="1"/>
  <c r="G1725" i="1"/>
  <c r="L1725" i="1" s="1"/>
  <c r="I1727" i="1"/>
  <c r="G1728" i="1"/>
  <c r="L1728" i="1" s="1"/>
  <c r="I1730" i="1"/>
  <c r="G1731" i="1"/>
  <c r="L1731" i="1" s="1"/>
  <c r="I1733" i="1"/>
  <c r="G1734" i="1"/>
  <c r="L1734" i="1" s="1"/>
  <c r="I1736" i="1"/>
  <c r="G1737" i="1"/>
  <c r="L1737" i="1" s="1"/>
  <c r="I1739" i="1"/>
  <c r="G1740" i="1"/>
  <c r="L1740" i="1" s="1"/>
  <c r="I1742" i="1"/>
  <c r="G1743" i="1"/>
  <c r="L1743" i="1" s="1"/>
  <c r="I1745" i="1"/>
  <c r="G1746" i="1"/>
  <c r="L1746" i="1" s="1"/>
  <c r="I1748" i="1"/>
  <c r="G1749" i="1"/>
  <c r="L1749" i="1" s="1"/>
  <c r="I1751" i="1"/>
  <c r="G1752" i="1"/>
  <c r="L1752" i="1" s="1"/>
  <c r="I1754" i="1"/>
  <c r="G1755" i="1"/>
  <c r="L1755" i="1" s="1"/>
  <c r="I1757" i="1"/>
  <c r="G1758" i="1"/>
  <c r="L1758" i="1" s="1"/>
  <c r="I1760" i="1"/>
  <c r="G1761" i="1"/>
  <c r="L1761" i="1" s="1"/>
  <c r="I1763" i="1"/>
  <c r="G1764" i="1"/>
  <c r="L1764" i="1" s="1"/>
  <c r="I1766" i="1"/>
  <c r="G1767" i="1"/>
  <c r="L1767" i="1" s="1"/>
  <c r="I1769" i="1"/>
  <c r="G1770" i="1"/>
  <c r="L1770" i="1" s="1"/>
  <c r="I1772" i="1"/>
  <c r="G1773" i="1"/>
  <c r="L1773" i="1" s="1"/>
  <c r="I1775" i="1"/>
  <c r="G1776" i="1"/>
  <c r="L1776" i="1" s="1"/>
  <c r="I1778" i="1"/>
  <c r="G1779" i="1"/>
  <c r="L1779" i="1" s="1"/>
  <c r="I1781" i="1"/>
  <c r="G1782" i="1"/>
  <c r="L1782" i="1" s="1"/>
  <c r="I1784" i="1"/>
  <c r="G1785" i="1"/>
  <c r="L1785" i="1" s="1"/>
  <c r="I1787" i="1"/>
  <c r="G1788" i="1"/>
  <c r="L1788" i="1" s="1"/>
  <c r="I1790" i="1"/>
  <c r="G1791" i="1"/>
  <c r="L1791" i="1" s="1"/>
  <c r="I1793" i="1"/>
  <c r="G1794" i="1"/>
  <c r="L1794" i="1" s="1"/>
  <c r="I1796" i="1"/>
  <c r="G1797" i="1"/>
  <c r="L1797" i="1" s="1"/>
  <c r="I1799" i="1"/>
  <c r="G1800" i="1"/>
  <c r="L1800" i="1" s="1"/>
  <c r="I1802" i="1"/>
  <c r="G1803" i="1"/>
  <c r="L1803" i="1" s="1"/>
  <c r="I1805" i="1"/>
  <c r="G1806" i="1"/>
  <c r="L1806" i="1" s="1"/>
  <c r="I1808" i="1"/>
  <c r="G1809" i="1"/>
  <c r="L1809" i="1" s="1"/>
  <c r="I1811" i="1"/>
  <c r="G1812" i="1"/>
  <c r="L1812" i="1" s="1"/>
  <c r="I1814" i="1"/>
  <c r="G1815" i="1"/>
  <c r="L1815" i="1" s="1"/>
  <c r="I1817" i="1"/>
  <c r="G1818" i="1"/>
  <c r="L1818" i="1" s="1"/>
  <c r="I1820" i="1"/>
  <c r="G1821" i="1"/>
  <c r="L1821" i="1" s="1"/>
  <c r="I1823" i="1"/>
  <c r="G1824" i="1"/>
  <c r="L1824" i="1" s="1"/>
  <c r="I1826" i="1"/>
  <c r="G1827" i="1"/>
  <c r="L1827" i="1" s="1"/>
  <c r="I1829" i="1"/>
  <c r="G1830" i="1"/>
  <c r="L1830" i="1" s="1"/>
  <c r="I1832" i="1"/>
  <c r="G1833" i="1"/>
  <c r="L1833" i="1" s="1"/>
  <c r="I1835" i="1"/>
  <c r="G1836" i="1"/>
  <c r="L1836" i="1" s="1"/>
  <c r="I1838" i="1"/>
  <c r="G1839" i="1"/>
  <c r="L1839" i="1" s="1"/>
  <c r="I1841" i="1"/>
  <c r="G1842" i="1"/>
  <c r="L1842" i="1" s="1"/>
  <c r="I1844" i="1"/>
  <c r="G1845" i="1"/>
  <c r="L1845" i="1" s="1"/>
  <c r="I1847" i="1"/>
  <c r="G1848" i="1"/>
  <c r="L1848" i="1" s="1"/>
  <c r="I1850" i="1"/>
  <c r="G1851" i="1"/>
  <c r="L1851" i="1" s="1"/>
  <c r="I1853" i="1"/>
  <c r="G1854" i="1"/>
  <c r="L1854" i="1" s="1"/>
  <c r="I1856" i="1"/>
  <c r="G1857" i="1"/>
  <c r="L1857" i="1" s="1"/>
  <c r="I1859" i="1"/>
  <c r="G1860" i="1"/>
  <c r="L1860" i="1" s="1"/>
  <c r="I1862" i="1"/>
  <c r="G1863" i="1"/>
  <c r="L1863" i="1" s="1"/>
  <c r="I1865" i="1"/>
  <c r="G1866" i="1"/>
  <c r="L1866" i="1" s="1"/>
  <c r="I1868" i="1"/>
  <c r="G1869" i="1"/>
  <c r="L1869" i="1" s="1"/>
  <c r="I1871" i="1"/>
  <c r="G1872" i="1"/>
  <c r="L1872" i="1" s="1"/>
  <c r="I1874" i="1"/>
  <c r="G1875" i="1"/>
  <c r="L1875" i="1" s="1"/>
  <c r="I1877" i="1"/>
  <c r="G1878" i="1"/>
  <c r="L1878" i="1" s="1"/>
  <c r="I1880" i="1"/>
  <c r="G1881" i="1"/>
  <c r="L1881" i="1" s="1"/>
  <c r="I1883" i="1"/>
  <c r="G1884" i="1"/>
  <c r="L1884" i="1" s="1"/>
  <c r="I1886" i="1"/>
  <c r="G1887" i="1"/>
  <c r="L1887" i="1" s="1"/>
  <c r="I1889" i="1"/>
  <c r="G1890" i="1"/>
  <c r="L1890" i="1" s="1"/>
  <c r="I1892" i="1"/>
  <c r="G1893" i="1"/>
  <c r="L1893" i="1" s="1"/>
  <c r="I1895" i="1"/>
  <c r="G1896" i="1"/>
  <c r="L1896" i="1" s="1"/>
  <c r="I1898" i="1"/>
  <c r="G1899" i="1"/>
  <c r="L1899" i="1" s="1"/>
  <c r="I1901" i="1"/>
  <c r="G1902" i="1"/>
  <c r="L1902" i="1" s="1"/>
  <c r="I1904" i="1"/>
  <c r="G1905" i="1"/>
  <c r="L1905" i="1" s="1"/>
  <c r="I1907" i="1"/>
  <c r="G1908" i="1"/>
  <c r="L1908" i="1" s="1"/>
  <c r="I1910" i="1"/>
  <c r="G1911" i="1"/>
  <c r="L1911" i="1" s="1"/>
  <c r="I1913" i="1"/>
  <c r="G1914" i="1"/>
  <c r="L1914" i="1" s="1"/>
  <c r="I1916" i="1"/>
  <c r="G1917" i="1"/>
  <c r="L1917" i="1" s="1"/>
  <c r="I1919" i="1"/>
  <c r="G1920" i="1"/>
  <c r="L1920" i="1" s="1"/>
  <c r="I1922" i="1"/>
  <c r="G1923" i="1"/>
  <c r="L1923" i="1" s="1"/>
  <c r="I1925" i="1"/>
  <c r="G1926" i="1"/>
  <c r="L1926" i="1" s="1"/>
  <c r="I1928" i="1"/>
  <c r="G1929" i="1"/>
  <c r="L1929" i="1" s="1"/>
  <c r="O1931" i="1"/>
  <c r="G1931" i="1"/>
  <c r="L1931" i="1" s="1"/>
  <c r="O1934" i="1"/>
  <c r="G1934" i="1"/>
  <c r="L1934" i="1" s="1"/>
  <c r="O1937" i="1"/>
  <c r="G1937" i="1"/>
  <c r="L1937" i="1" s="1"/>
  <c r="O1940" i="1"/>
  <c r="G1940" i="1"/>
  <c r="L1940" i="1" s="1"/>
  <c r="O1943" i="1"/>
  <c r="G1943" i="1"/>
  <c r="L1943" i="1" s="1"/>
  <c r="O1946" i="1"/>
  <c r="G1946" i="1"/>
  <c r="L1946" i="1" s="1"/>
  <c r="O1949" i="1"/>
  <c r="G1949" i="1"/>
  <c r="L1949" i="1" s="1"/>
  <c r="O1952" i="1"/>
  <c r="G1952" i="1"/>
  <c r="L1952" i="1" s="1"/>
  <c r="O1955" i="1"/>
  <c r="G1955" i="1"/>
  <c r="L1955" i="1" s="1"/>
  <c r="O1958" i="1"/>
  <c r="G1958" i="1"/>
  <c r="L1958" i="1" s="1"/>
  <c r="O1961" i="1"/>
  <c r="G1961" i="1"/>
  <c r="L1961" i="1" s="1"/>
  <c r="O1964" i="1"/>
  <c r="G1964" i="1"/>
  <c r="L1964" i="1" s="1"/>
  <c r="O1967" i="1"/>
  <c r="G1967" i="1"/>
  <c r="L1967" i="1" s="1"/>
  <c r="O1970" i="1"/>
  <c r="G1970" i="1"/>
  <c r="L1970" i="1" s="1"/>
  <c r="O1973" i="1"/>
  <c r="G1973" i="1"/>
  <c r="L1973" i="1" s="1"/>
  <c r="O1976" i="1"/>
  <c r="G1976" i="1"/>
  <c r="L1976" i="1" s="1"/>
  <c r="O1979" i="1"/>
  <c r="G1979" i="1"/>
  <c r="L1979" i="1" s="1"/>
  <c r="O1982" i="1"/>
  <c r="G1982" i="1"/>
  <c r="L1982" i="1" s="1"/>
  <c r="O1985" i="1"/>
  <c r="G1985" i="1"/>
  <c r="L1985" i="1" s="1"/>
  <c r="O1988" i="1"/>
  <c r="G1988" i="1"/>
  <c r="L1988" i="1" s="1"/>
  <c r="O1991" i="1"/>
  <c r="G1991" i="1"/>
  <c r="L1991" i="1" s="1"/>
  <c r="O1994" i="1"/>
  <c r="G1994" i="1"/>
  <c r="L1994" i="1" s="1"/>
  <c r="O1997" i="1"/>
  <c r="G1997" i="1"/>
  <c r="L1997" i="1" s="1"/>
  <c r="O2000" i="1"/>
  <c r="G2000" i="1"/>
  <c r="L2000" i="1" s="1"/>
  <c r="O2003" i="1"/>
  <c r="G2003" i="1"/>
  <c r="L2003" i="1" s="1"/>
  <c r="O2006" i="1"/>
  <c r="G2006" i="1"/>
  <c r="L2006" i="1" s="1"/>
  <c r="O2009" i="1"/>
  <c r="G2009" i="1"/>
  <c r="L2009" i="1" s="1"/>
  <c r="O2012" i="1"/>
  <c r="G2012" i="1"/>
  <c r="L2012" i="1" s="1"/>
  <c r="O2015" i="1"/>
  <c r="G2015" i="1"/>
  <c r="L2015" i="1" s="1"/>
  <c r="O2018" i="1"/>
  <c r="G2018" i="1"/>
  <c r="L2018" i="1" s="1"/>
  <c r="O2021" i="1"/>
  <c r="G2021" i="1"/>
  <c r="L2021" i="1" s="1"/>
  <c r="O2024" i="1"/>
  <c r="G2024" i="1"/>
  <c r="L2024" i="1" s="1"/>
  <c r="O2027" i="1"/>
  <c r="G2027" i="1"/>
  <c r="L2027" i="1" s="1"/>
  <c r="O2030" i="1"/>
  <c r="G2030" i="1"/>
  <c r="L2030" i="1" s="1"/>
  <c r="O2033" i="1"/>
  <c r="G2033" i="1"/>
  <c r="L2033" i="1" s="1"/>
  <c r="O2036" i="1"/>
  <c r="G2036" i="1"/>
  <c r="L2036" i="1" s="1"/>
  <c r="O2039" i="1"/>
  <c r="G2039" i="1"/>
  <c r="L2039" i="1" s="1"/>
  <c r="O2042" i="1"/>
  <c r="G2042" i="1"/>
  <c r="L2042" i="1" s="1"/>
  <c r="O2045" i="1"/>
  <c r="G2045" i="1"/>
  <c r="L2045" i="1" s="1"/>
  <c r="O2048" i="1"/>
  <c r="G2048" i="1"/>
  <c r="L2048" i="1" s="1"/>
  <c r="O2051" i="1"/>
  <c r="G2051" i="1"/>
  <c r="L2051" i="1" s="1"/>
  <c r="O2054" i="1"/>
  <c r="G2054" i="1"/>
  <c r="L2054" i="1" s="1"/>
  <c r="O2057" i="1"/>
  <c r="G2057" i="1"/>
  <c r="L2057" i="1" s="1"/>
  <c r="O2060" i="1"/>
  <c r="G2060" i="1"/>
  <c r="L2060" i="1" s="1"/>
  <c r="O2063" i="1"/>
  <c r="G2063" i="1"/>
  <c r="L2063" i="1" s="1"/>
  <c r="O2066" i="1"/>
  <c r="G2066" i="1"/>
  <c r="L2066" i="1" s="1"/>
  <c r="O2069" i="1"/>
  <c r="G2069" i="1"/>
  <c r="L2069" i="1" s="1"/>
  <c r="O2072" i="1"/>
  <c r="G2072" i="1"/>
  <c r="L2072" i="1" s="1"/>
  <c r="O2075" i="1"/>
  <c r="G2075" i="1"/>
  <c r="L2075" i="1" s="1"/>
  <c r="O2078" i="1"/>
  <c r="G2078" i="1"/>
  <c r="L2078" i="1" s="1"/>
  <c r="O2081" i="1"/>
  <c r="G2081" i="1"/>
  <c r="L2081" i="1" s="1"/>
  <c r="O2084" i="1"/>
  <c r="G2084" i="1"/>
  <c r="L2084" i="1" s="1"/>
  <c r="O2087" i="1"/>
  <c r="G2087" i="1"/>
  <c r="L2087" i="1" s="1"/>
  <c r="O2090" i="1"/>
  <c r="G2090" i="1"/>
  <c r="L2090" i="1" s="1"/>
  <c r="O2093" i="1"/>
  <c r="G2093" i="1"/>
  <c r="L2093" i="1" s="1"/>
  <c r="O2096" i="1"/>
  <c r="G2096" i="1"/>
  <c r="L2096" i="1" s="1"/>
  <c r="O2099" i="1"/>
  <c r="G2099" i="1"/>
  <c r="L2099" i="1" s="1"/>
  <c r="O2102" i="1"/>
  <c r="G2102" i="1"/>
  <c r="L2102" i="1" s="1"/>
  <c r="O2105" i="1"/>
  <c r="G2105" i="1"/>
  <c r="L2105" i="1" s="1"/>
  <c r="O2108" i="1"/>
  <c r="G2108" i="1"/>
  <c r="L2108" i="1" s="1"/>
  <c r="O2111" i="1"/>
  <c r="G2111" i="1"/>
  <c r="L2111" i="1" s="1"/>
  <c r="O2114" i="1"/>
  <c r="G2114" i="1"/>
  <c r="L2114" i="1" s="1"/>
  <c r="O2117" i="1"/>
  <c r="G2117" i="1"/>
  <c r="L2117" i="1" s="1"/>
  <c r="O2120" i="1"/>
  <c r="G2120" i="1"/>
  <c r="L2120" i="1" s="1"/>
  <c r="O2123" i="1"/>
  <c r="G2123" i="1"/>
  <c r="L2123" i="1" s="1"/>
  <c r="O2126" i="1"/>
  <c r="G2126" i="1"/>
  <c r="L2126" i="1" s="1"/>
  <c r="O2129" i="1"/>
  <c r="G2129" i="1"/>
  <c r="L2129" i="1" s="1"/>
  <c r="O2132" i="1"/>
  <c r="G2132" i="1"/>
  <c r="L2132" i="1" s="1"/>
  <c r="O2135" i="1"/>
  <c r="G2135" i="1"/>
  <c r="L2135" i="1" s="1"/>
  <c r="O2138" i="1"/>
  <c r="G2138" i="1"/>
  <c r="L2138" i="1" s="1"/>
  <c r="O2141" i="1"/>
  <c r="G2141" i="1"/>
  <c r="L2141" i="1" s="1"/>
  <c r="O2144" i="1"/>
  <c r="G2144" i="1"/>
  <c r="L2144" i="1" s="1"/>
  <c r="O2147" i="1"/>
  <c r="G2147" i="1"/>
  <c r="L2147" i="1" s="1"/>
  <c r="O2150" i="1"/>
  <c r="G2150" i="1"/>
  <c r="L2150" i="1" s="1"/>
  <c r="O2153" i="1"/>
  <c r="G2153" i="1"/>
  <c r="L2153" i="1" s="1"/>
  <c r="O2156" i="1"/>
  <c r="G2156" i="1"/>
  <c r="L2156" i="1" s="1"/>
  <c r="O2159" i="1"/>
  <c r="G2159" i="1"/>
  <c r="L2159" i="1" s="1"/>
  <c r="O2162" i="1"/>
  <c r="G2162" i="1"/>
  <c r="L2162" i="1" s="1"/>
  <c r="O2165" i="1"/>
  <c r="G2165" i="1"/>
  <c r="L2165" i="1" s="1"/>
  <c r="O2168" i="1"/>
  <c r="G2168" i="1"/>
  <c r="L2168" i="1" s="1"/>
  <c r="O2171" i="1"/>
  <c r="G2171" i="1"/>
  <c r="L2171" i="1" s="1"/>
  <c r="O2174" i="1"/>
  <c r="G2174" i="1"/>
  <c r="L2174" i="1" s="1"/>
  <c r="O2177" i="1"/>
  <c r="G2177" i="1"/>
  <c r="L2177" i="1" s="1"/>
  <c r="O2180" i="1"/>
  <c r="G2180" i="1"/>
  <c r="L2180" i="1" s="1"/>
  <c r="O2183" i="1"/>
  <c r="G2183" i="1"/>
  <c r="L2183" i="1" s="1"/>
  <c r="O2186" i="1"/>
  <c r="G2186" i="1"/>
  <c r="L2186" i="1" s="1"/>
  <c r="O2189" i="1"/>
  <c r="G2189" i="1"/>
  <c r="L2189" i="1" s="1"/>
  <c r="O2192" i="1"/>
  <c r="G2192" i="1"/>
  <c r="L2192" i="1" s="1"/>
  <c r="O2195" i="1"/>
  <c r="G2195" i="1"/>
  <c r="L2195" i="1" s="1"/>
  <c r="O2198" i="1"/>
  <c r="G2198" i="1"/>
  <c r="L2198" i="1" s="1"/>
  <c r="O2201" i="1"/>
  <c r="G2201" i="1"/>
  <c r="L2201" i="1" s="1"/>
  <c r="O2204" i="1"/>
  <c r="G2204" i="1"/>
  <c r="L2204" i="1" s="1"/>
  <c r="O2207" i="1"/>
  <c r="G2207" i="1"/>
  <c r="L2207" i="1" s="1"/>
  <c r="O2210" i="1"/>
  <c r="G2210" i="1"/>
  <c r="L2210" i="1" s="1"/>
  <c r="O2213" i="1"/>
  <c r="G2213" i="1"/>
  <c r="L2213" i="1" s="1"/>
  <c r="O2216" i="1"/>
  <c r="G2216" i="1"/>
  <c r="L2216" i="1" s="1"/>
  <c r="O2219" i="1"/>
  <c r="G2219" i="1"/>
  <c r="L2219" i="1" s="1"/>
  <c r="O2222" i="1"/>
  <c r="G2222" i="1"/>
  <c r="L2222" i="1" s="1"/>
  <c r="O2225" i="1"/>
  <c r="G2225" i="1"/>
  <c r="L2225" i="1" s="1"/>
  <c r="O2228" i="1"/>
  <c r="G2228" i="1"/>
  <c r="L2228" i="1" s="1"/>
  <c r="O2231" i="1"/>
  <c r="G2231" i="1"/>
  <c r="L2231" i="1" s="1"/>
  <c r="O2234" i="1"/>
  <c r="G2234" i="1"/>
  <c r="L2234" i="1" s="1"/>
  <c r="O2237" i="1"/>
  <c r="G2237" i="1"/>
  <c r="L2237" i="1" s="1"/>
  <c r="O2240" i="1"/>
  <c r="G2240" i="1"/>
  <c r="L2240" i="1" s="1"/>
  <c r="O2243" i="1"/>
  <c r="G2243" i="1"/>
  <c r="L2243" i="1" s="1"/>
  <c r="O2246" i="1"/>
  <c r="G2246" i="1"/>
  <c r="L2246" i="1" s="1"/>
  <c r="O2249" i="1"/>
  <c r="G2249" i="1"/>
  <c r="L2249" i="1" s="1"/>
  <c r="O2252" i="1"/>
  <c r="G2252" i="1"/>
  <c r="L2252" i="1" s="1"/>
  <c r="O2255" i="1"/>
  <c r="G2255" i="1"/>
  <c r="L2255" i="1" s="1"/>
  <c r="O2258" i="1"/>
  <c r="G2258" i="1"/>
  <c r="L2258" i="1" s="1"/>
  <c r="O2261" i="1"/>
  <c r="G2261" i="1"/>
  <c r="L2261" i="1" s="1"/>
  <c r="O2264" i="1"/>
  <c r="G2264" i="1"/>
  <c r="L2264" i="1" s="1"/>
  <c r="O2267" i="1"/>
  <c r="G2267" i="1"/>
  <c r="L2267" i="1" s="1"/>
  <c r="O2270" i="1"/>
  <c r="G2270" i="1"/>
  <c r="L2270" i="1" s="1"/>
  <c r="O2273" i="1"/>
  <c r="G2273" i="1"/>
  <c r="L2273" i="1" s="1"/>
  <c r="O2276" i="1"/>
  <c r="G2276" i="1"/>
  <c r="L2276" i="1" s="1"/>
  <c r="O2279" i="1"/>
  <c r="G2279" i="1"/>
  <c r="L2279" i="1" s="1"/>
  <c r="O2282" i="1"/>
  <c r="G2282" i="1"/>
  <c r="L2282" i="1" s="1"/>
  <c r="O2285" i="1"/>
  <c r="G2285" i="1"/>
  <c r="L2285" i="1" s="1"/>
  <c r="O2288" i="1"/>
  <c r="G2288" i="1"/>
  <c r="L2288" i="1" s="1"/>
  <c r="O2291" i="1"/>
  <c r="G2291" i="1"/>
  <c r="L2291" i="1" s="1"/>
  <c r="O2294" i="1"/>
  <c r="G2294" i="1"/>
  <c r="L2294" i="1" s="1"/>
  <c r="O2297" i="1"/>
  <c r="G2297" i="1"/>
  <c r="L2297" i="1" s="1"/>
  <c r="O2300" i="1"/>
  <c r="G2300" i="1"/>
  <c r="L2300" i="1" s="1"/>
  <c r="O2303" i="1"/>
  <c r="G2303" i="1"/>
  <c r="L2303" i="1" s="1"/>
  <c r="O2306" i="1"/>
  <c r="G2306" i="1"/>
  <c r="L2306" i="1" s="1"/>
  <c r="O2309" i="1"/>
  <c r="G2309" i="1"/>
  <c r="L2309" i="1" s="1"/>
  <c r="O2312" i="1"/>
  <c r="G2312" i="1"/>
  <c r="L2312" i="1" s="1"/>
  <c r="O2315" i="1"/>
  <c r="G2315" i="1"/>
  <c r="L2315" i="1" s="1"/>
  <c r="O2318" i="1"/>
  <c r="G2318" i="1"/>
  <c r="L2318" i="1" s="1"/>
  <c r="O2321" i="1"/>
  <c r="G2321" i="1"/>
  <c r="L2321" i="1" s="1"/>
  <c r="O2324" i="1"/>
  <c r="G2324" i="1"/>
  <c r="L2324" i="1" s="1"/>
  <c r="O2327" i="1"/>
  <c r="G2327" i="1"/>
  <c r="L2327" i="1" s="1"/>
  <c r="O2330" i="1"/>
  <c r="G2330" i="1"/>
  <c r="L2330" i="1" s="1"/>
  <c r="O2333" i="1"/>
  <c r="G2333" i="1"/>
  <c r="L2333" i="1" s="1"/>
  <c r="O2336" i="1"/>
  <c r="G2336" i="1"/>
  <c r="L2336" i="1" s="1"/>
  <c r="O2339" i="1"/>
  <c r="G2339" i="1"/>
  <c r="L2339" i="1" s="1"/>
  <c r="O2342" i="1"/>
  <c r="G2342" i="1"/>
  <c r="L2342" i="1" s="1"/>
  <c r="H2346" i="1"/>
  <c r="I2346" i="1"/>
  <c r="H2350" i="1"/>
  <c r="I2350" i="1"/>
  <c r="H2355" i="1"/>
  <c r="I2355" i="1"/>
  <c r="H2359" i="1"/>
  <c r="I2359" i="1"/>
  <c r="H2364" i="1"/>
  <c r="I2364" i="1"/>
  <c r="H2368" i="1"/>
  <c r="I2368" i="1"/>
  <c r="H2373" i="1"/>
  <c r="I2373" i="1"/>
  <c r="H2377" i="1"/>
  <c r="I2377" i="1"/>
  <c r="H2382" i="1"/>
  <c r="I2382" i="1"/>
  <c r="H2386" i="1"/>
  <c r="I2386" i="1"/>
  <c r="H2391" i="1"/>
  <c r="I2391" i="1"/>
  <c r="H2395" i="1"/>
  <c r="I2395" i="1"/>
  <c r="H2400" i="1"/>
  <c r="I2400" i="1"/>
  <c r="H2404" i="1"/>
  <c r="I2404" i="1"/>
  <c r="H2409" i="1"/>
  <c r="I2409" i="1"/>
  <c r="H2413" i="1"/>
  <c r="I2413" i="1"/>
  <c r="H2418" i="1"/>
  <c r="I2418" i="1"/>
  <c r="H2422" i="1"/>
  <c r="I2422" i="1"/>
  <c r="H2430" i="1"/>
  <c r="I2430" i="1"/>
  <c r="H2431" i="1"/>
  <c r="I2431" i="1"/>
  <c r="H2439" i="1"/>
  <c r="I2439" i="1"/>
  <c r="H2440" i="1"/>
  <c r="I2440" i="1"/>
  <c r="H2448" i="1"/>
  <c r="I2448" i="1"/>
  <c r="H2449" i="1"/>
  <c r="I2449" i="1"/>
  <c r="H2457" i="1"/>
  <c r="I2457" i="1"/>
  <c r="H2458" i="1"/>
  <c r="I2458" i="1"/>
  <c r="H2466" i="1"/>
  <c r="I2466" i="1"/>
  <c r="H2467" i="1"/>
  <c r="I2467" i="1"/>
  <c r="H2475" i="1"/>
  <c r="I2475" i="1"/>
  <c r="H2476" i="1"/>
  <c r="I2476" i="1"/>
  <c r="H2484" i="1"/>
  <c r="I2484" i="1"/>
  <c r="H2485" i="1"/>
  <c r="I2485" i="1"/>
  <c r="I2593" i="1"/>
  <c r="H2593" i="1"/>
  <c r="I2602" i="1"/>
  <c r="H2602" i="1"/>
  <c r="I2611" i="1"/>
  <c r="H2611" i="1"/>
  <c r="I2620" i="1"/>
  <c r="H2620" i="1"/>
  <c r="I2629" i="1"/>
  <c r="H2629" i="1"/>
  <c r="I2638" i="1"/>
  <c r="H2638" i="1"/>
  <c r="I2647" i="1"/>
  <c r="H2647" i="1"/>
  <c r="I2656" i="1"/>
  <c r="H2656" i="1"/>
  <c r="I2665" i="1"/>
  <c r="H2665" i="1"/>
  <c r="H2677" i="1"/>
  <c r="I2677" i="1"/>
  <c r="H2678" i="1"/>
  <c r="I2678" i="1"/>
  <c r="O2345" i="1"/>
  <c r="G2345" i="1"/>
  <c r="L2345" i="1" s="1"/>
  <c r="O2348" i="1"/>
  <c r="G2348" i="1"/>
  <c r="L2348" i="1" s="1"/>
  <c r="O2351" i="1"/>
  <c r="G2351" i="1"/>
  <c r="L2351" i="1" s="1"/>
  <c r="O2354" i="1"/>
  <c r="G2354" i="1"/>
  <c r="L2354" i="1" s="1"/>
  <c r="O2357" i="1"/>
  <c r="G2357" i="1"/>
  <c r="L2357" i="1" s="1"/>
  <c r="O2360" i="1"/>
  <c r="G2360" i="1"/>
  <c r="L2360" i="1" s="1"/>
  <c r="O2363" i="1"/>
  <c r="G2363" i="1"/>
  <c r="L2363" i="1" s="1"/>
  <c r="O2366" i="1"/>
  <c r="G2366" i="1"/>
  <c r="L2366" i="1" s="1"/>
  <c r="O2369" i="1"/>
  <c r="G2369" i="1"/>
  <c r="L2369" i="1" s="1"/>
  <c r="O2372" i="1"/>
  <c r="G2372" i="1"/>
  <c r="L2372" i="1" s="1"/>
  <c r="O2375" i="1"/>
  <c r="G2375" i="1"/>
  <c r="L2375" i="1" s="1"/>
  <c r="O2378" i="1"/>
  <c r="G2378" i="1"/>
  <c r="L2378" i="1" s="1"/>
  <c r="O2381" i="1"/>
  <c r="G2381" i="1"/>
  <c r="L2381" i="1" s="1"/>
  <c r="O2384" i="1"/>
  <c r="G2384" i="1"/>
  <c r="L2384" i="1" s="1"/>
  <c r="O2387" i="1"/>
  <c r="G2387" i="1"/>
  <c r="L2387" i="1" s="1"/>
  <c r="O2390" i="1"/>
  <c r="G2390" i="1"/>
  <c r="L2390" i="1" s="1"/>
  <c r="O2393" i="1"/>
  <c r="G2393" i="1"/>
  <c r="L2393" i="1" s="1"/>
  <c r="O2396" i="1"/>
  <c r="G2396" i="1"/>
  <c r="L2396" i="1" s="1"/>
  <c r="O2399" i="1"/>
  <c r="G2399" i="1"/>
  <c r="L2399" i="1" s="1"/>
  <c r="O2402" i="1"/>
  <c r="G2402" i="1"/>
  <c r="L2402" i="1" s="1"/>
  <c r="O2405" i="1"/>
  <c r="G2405" i="1"/>
  <c r="L2405" i="1" s="1"/>
  <c r="O2408" i="1"/>
  <c r="G2408" i="1"/>
  <c r="L2408" i="1" s="1"/>
  <c r="O2411" i="1"/>
  <c r="G2411" i="1"/>
  <c r="L2411" i="1" s="1"/>
  <c r="O2414" i="1"/>
  <c r="G2414" i="1"/>
  <c r="L2414" i="1" s="1"/>
  <c r="O2417" i="1"/>
  <c r="G2417" i="1"/>
  <c r="L2417" i="1" s="1"/>
  <c r="O2420" i="1"/>
  <c r="G2420" i="1"/>
  <c r="L2420" i="1" s="1"/>
  <c r="O2423" i="1"/>
  <c r="G2423" i="1"/>
  <c r="L2423" i="1" s="1"/>
  <c r="O2426" i="1"/>
  <c r="G2426" i="1"/>
  <c r="L2426" i="1" s="1"/>
  <c r="O2429" i="1"/>
  <c r="G2429" i="1"/>
  <c r="L2429" i="1" s="1"/>
  <c r="O2432" i="1"/>
  <c r="G2432" i="1"/>
  <c r="L2432" i="1" s="1"/>
  <c r="O2435" i="1"/>
  <c r="G2435" i="1"/>
  <c r="L2435" i="1" s="1"/>
  <c r="O2438" i="1"/>
  <c r="G2438" i="1"/>
  <c r="L2438" i="1" s="1"/>
  <c r="O2441" i="1"/>
  <c r="G2441" i="1"/>
  <c r="L2441" i="1" s="1"/>
  <c r="O2444" i="1"/>
  <c r="G2444" i="1"/>
  <c r="L2444" i="1" s="1"/>
  <c r="O2447" i="1"/>
  <c r="G2447" i="1"/>
  <c r="L2447" i="1" s="1"/>
  <c r="O2450" i="1"/>
  <c r="G2450" i="1"/>
  <c r="L2450" i="1" s="1"/>
  <c r="O2453" i="1"/>
  <c r="G2453" i="1"/>
  <c r="L2453" i="1" s="1"/>
  <c r="O2456" i="1"/>
  <c r="G2456" i="1"/>
  <c r="L2456" i="1" s="1"/>
  <c r="O2459" i="1"/>
  <c r="G2459" i="1"/>
  <c r="L2459" i="1" s="1"/>
  <c r="O2462" i="1"/>
  <c r="G2462" i="1"/>
  <c r="L2462" i="1" s="1"/>
  <c r="O2465" i="1"/>
  <c r="G2465" i="1"/>
  <c r="L2465" i="1" s="1"/>
  <c r="O2468" i="1"/>
  <c r="G2468" i="1"/>
  <c r="L2468" i="1" s="1"/>
  <c r="O2471" i="1"/>
  <c r="G2471" i="1"/>
  <c r="L2471" i="1" s="1"/>
  <c r="O2474" i="1"/>
  <c r="G2474" i="1"/>
  <c r="L2474" i="1" s="1"/>
  <c r="O2477" i="1"/>
  <c r="G2477" i="1"/>
  <c r="L2477" i="1" s="1"/>
  <c r="O2480" i="1"/>
  <c r="G2480" i="1"/>
  <c r="L2480" i="1" s="1"/>
  <c r="O2483" i="1"/>
  <c r="G2483" i="1"/>
  <c r="L2483" i="1" s="1"/>
  <c r="O2486" i="1"/>
  <c r="G2486" i="1"/>
  <c r="L2486" i="1" s="1"/>
  <c r="I2596" i="1"/>
  <c r="H2596" i="1"/>
  <c r="I2605" i="1"/>
  <c r="H2605" i="1"/>
  <c r="I2614" i="1"/>
  <c r="H2614" i="1"/>
  <c r="I2623" i="1"/>
  <c r="H2623" i="1"/>
  <c r="I2632" i="1"/>
  <c r="H2632" i="1"/>
  <c r="I2641" i="1"/>
  <c r="H2641" i="1"/>
  <c r="I2650" i="1"/>
  <c r="H2650" i="1"/>
  <c r="I2659" i="1"/>
  <c r="H2659" i="1"/>
  <c r="I2668" i="1"/>
  <c r="H2668" i="1"/>
  <c r="H2674" i="1"/>
  <c r="I2674" i="1"/>
  <c r="H2675" i="1"/>
  <c r="I2675" i="1"/>
  <c r="I2599" i="1"/>
  <c r="H2599" i="1"/>
  <c r="I2608" i="1"/>
  <c r="H2608" i="1"/>
  <c r="I2617" i="1"/>
  <c r="H2617" i="1"/>
  <c r="I2626" i="1"/>
  <c r="H2626" i="1"/>
  <c r="I2635" i="1"/>
  <c r="H2635" i="1"/>
  <c r="I2644" i="1"/>
  <c r="H2644" i="1"/>
  <c r="I2653" i="1"/>
  <c r="H2653" i="1"/>
  <c r="I2662" i="1"/>
  <c r="H2662" i="1"/>
  <c r="I2671" i="1"/>
  <c r="H2671" i="1"/>
  <c r="H2680" i="1"/>
  <c r="I2680" i="1"/>
  <c r="H2681" i="1"/>
  <c r="I2681" i="1"/>
  <c r="H2684" i="1"/>
  <c r="I2684" i="1"/>
  <c r="H2687" i="1"/>
  <c r="I2687" i="1"/>
  <c r="H2690" i="1"/>
  <c r="I2690" i="1"/>
  <c r="H2693" i="1"/>
  <c r="I2693" i="1"/>
  <c r="I2683" i="1"/>
  <c r="I2686" i="1"/>
  <c r="H2698" i="1"/>
  <c r="I2698" i="1"/>
  <c r="H2699" i="1"/>
  <c r="I2699" i="1"/>
  <c r="H2702" i="1"/>
  <c r="I2702" i="1"/>
  <c r="H2592" i="1"/>
  <c r="H2595" i="1"/>
  <c r="H2598" i="1"/>
  <c r="H2601" i="1"/>
  <c r="H2604" i="1"/>
  <c r="H2607" i="1"/>
  <c r="H2610" i="1"/>
  <c r="H2613" i="1"/>
  <c r="H2616" i="1"/>
  <c r="H2619" i="1"/>
  <c r="H2622" i="1"/>
  <c r="H2625" i="1"/>
  <c r="H2628" i="1"/>
  <c r="H2631" i="1"/>
  <c r="H2634" i="1"/>
  <c r="H2637" i="1"/>
  <c r="H2640" i="1"/>
  <c r="H2643" i="1"/>
  <c r="H2646" i="1"/>
  <c r="H2649" i="1"/>
  <c r="H2652" i="1"/>
  <c r="H2655" i="1"/>
  <c r="H2658" i="1"/>
  <c r="H2661" i="1"/>
  <c r="H2664" i="1"/>
  <c r="H2667" i="1"/>
  <c r="H2670" i="1"/>
  <c r="H2695" i="1"/>
  <c r="I2695" i="1"/>
  <c r="H2696" i="1"/>
  <c r="I2696" i="1"/>
  <c r="O2676" i="1"/>
  <c r="G2676" i="1"/>
  <c r="L2676" i="1" s="1"/>
  <c r="O2679" i="1"/>
  <c r="G2679" i="1"/>
  <c r="L2679" i="1" s="1"/>
  <c r="O2682" i="1"/>
  <c r="G2682" i="1"/>
  <c r="L2682" i="1" s="1"/>
  <c r="O2685" i="1"/>
  <c r="G2685" i="1"/>
  <c r="L2685" i="1" s="1"/>
  <c r="O2688" i="1"/>
  <c r="G2688" i="1"/>
  <c r="L2688" i="1" s="1"/>
  <c r="O2691" i="1"/>
  <c r="G2691" i="1"/>
  <c r="L2691" i="1" s="1"/>
  <c r="O2694" i="1"/>
  <c r="G2694" i="1"/>
  <c r="L2694" i="1" s="1"/>
  <c r="O2697" i="1"/>
  <c r="G2697" i="1"/>
  <c r="L2697" i="1" s="1"/>
  <c r="O2700" i="1"/>
  <c r="G2700" i="1"/>
  <c r="L2700" i="1" s="1"/>
  <c r="H2940" i="1"/>
  <c r="H2943" i="1"/>
  <c r="H2946" i="1"/>
  <c r="H2949" i="1"/>
  <c r="H2952" i="1"/>
  <c r="H2955" i="1"/>
  <c r="H2958" i="1"/>
  <c r="H2961" i="1"/>
  <c r="H2964" i="1"/>
  <c r="H2967" i="1"/>
  <c r="H2970" i="1"/>
  <c r="H2973" i="1"/>
  <c r="H2976" i="1"/>
  <c r="H2979" i="1"/>
  <c r="H2982" i="1"/>
  <c r="H2985" i="1"/>
  <c r="H2988" i="1"/>
  <c r="H2991" i="1"/>
  <c r="H2994" i="1"/>
  <c r="H2997" i="1"/>
  <c r="H3000" i="1"/>
  <c r="H2831" i="1"/>
  <c r="H2834" i="1"/>
  <c r="H2837" i="1"/>
  <c r="H2840" i="1"/>
  <c r="H2843" i="1"/>
  <c r="H2846" i="1"/>
  <c r="H2849" i="1"/>
  <c r="H2852" i="1"/>
  <c r="H2855" i="1"/>
  <c r="H2858" i="1"/>
  <c r="H2861" i="1"/>
  <c r="H2864" i="1"/>
  <c r="H2867" i="1"/>
  <c r="H2870" i="1"/>
  <c r="H2873" i="1"/>
  <c r="H2876" i="1"/>
  <c r="H2879" i="1"/>
  <c r="H2882" i="1"/>
  <c r="H2885" i="1"/>
  <c r="H2888" i="1"/>
  <c r="H2891" i="1"/>
  <c r="H2894" i="1"/>
  <c r="H2897" i="1"/>
  <c r="H2900" i="1"/>
  <c r="H2903" i="1"/>
  <c r="H2906" i="1"/>
  <c r="H2909" i="1"/>
  <c r="H2912" i="1"/>
  <c r="H2915" i="1"/>
  <c r="H2918" i="1"/>
  <c r="H2921" i="1"/>
  <c r="H2924" i="1"/>
  <c r="H2927" i="1"/>
  <c r="H2930" i="1"/>
  <c r="H2933" i="1"/>
  <c r="H2936" i="1"/>
  <c r="H2939" i="1"/>
  <c r="H2942" i="1"/>
  <c r="H2945" i="1"/>
  <c r="H2948" i="1"/>
  <c r="H2951" i="1"/>
  <c r="H2954" i="1"/>
  <c r="H2957" i="1"/>
  <c r="H2960" i="1"/>
  <c r="H2963" i="1"/>
  <c r="H2966" i="1"/>
  <c r="H2969" i="1"/>
  <c r="H2972" i="1"/>
  <c r="H2975" i="1"/>
  <c r="H2978" i="1"/>
  <c r="H2981" i="1"/>
  <c r="H2984" i="1"/>
  <c r="H2987" i="1"/>
  <c r="H2990" i="1"/>
  <c r="H2993" i="1"/>
  <c r="H2996" i="1"/>
  <c r="H2999" i="1"/>
  <c r="O3" i="1"/>
  <c r="G3" i="1"/>
  <c r="L3" i="1" s="1"/>
  <c r="O5" i="1"/>
  <c r="G5" i="1"/>
  <c r="L5" i="1" s="1"/>
  <c r="O7" i="1"/>
  <c r="G7" i="1"/>
  <c r="L7" i="1" s="1"/>
  <c r="O9" i="1"/>
  <c r="G9" i="1"/>
  <c r="L9" i="1" s="1"/>
  <c r="O11" i="1"/>
  <c r="G11" i="1"/>
  <c r="L11" i="1" s="1"/>
  <c r="O13" i="1"/>
  <c r="G13" i="1"/>
  <c r="L13" i="1" s="1"/>
  <c r="O15" i="1"/>
  <c r="G15" i="1"/>
  <c r="L15" i="1" s="1"/>
  <c r="O17" i="1"/>
  <c r="G17" i="1"/>
  <c r="L17" i="1" s="1"/>
  <c r="O19" i="1"/>
  <c r="G19" i="1"/>
  <c r="L19" i="1" s="1"/>
  <c r="O21" i="1"/>
  <c r="G21" i="1"/>
  <c r="L21" i="1" s="1"/>
  <c r="O23" i="1"/>
  <c r="G23" i="1"/>
  <c r="L23" i="1" s="1"/>
  <c r="O25" i="1"/>
  <c r="G25" i="1"/>
  <c r="L25" i="1" s="1"/>
  <c r="O27" i="1"/>
  <c r="G27" i="1"/>
  <c r="L27" i="1" s="1"/>
  <c r="O29" i="1"/>
  <c r="G29" i="1"/>
  <c r="L29" i="1" s="1"/>
  <c r="O32" i="1"/>
  <c r="G32" i="1"/>
  <c r="L32" i="1" s="1"/>
  <c r="O34" i="1"/>
  <c r="G34" i="1"/>
  <c r="L34" i="1" s="1"/>
  <c r="O36" i="1"/>
  <c r="G36" i="1"/>
  <c r="L36" i="1" s="1"/>
  <c r="O38" i="1"/>
  <c r="G38" i="1"/>
  <c r="L38" i="1" s="1"/>
  <c r="O40" i="1"/>
  <c r="G40" i="1"/>
  <c r="L40" i="1" s="1"/>
  <c r="O42" i="1"/>
  <c r="G42" i="1"/>
  <c r="L42" i="1" s="1"/>
  <c r="O44" i="1"/>
  <c r="G44" i="1"/>
  <c r="L44" i="1" s="1"/>
  <c r="O46" i="1"/>
  <c r="G46" i="1"/>
  <c r="L46" i="1" s="1"/>
  <c r="O48" i="1"/>
  <c r="G48" i="1"/>
  <c r="L48" i="1" s="1"/>
  <c r="O50" i="1"/>
  <c r="G50" i="1"/>
  <c r="L50" i="1" s="1"/>
  <c r="O52" i="1"/>
  <c r="G52" i="1"/>
  <c r="L52" i="1" s="1"/>
  <c r="O54" i="1"/>
  <c r="G54" i="1"/>
  <c r="L54" i="1" s="1"/>
  <c r="O56" i="1"/>
  <c r="G56" i="1"/>
  <c r="L56" i="1" s="1"/>
  <c r="O58" i="1"/>
  <c r="G58" i="1"/>
  <c r="L58" i="1" s="1"/>
  <c r="O60" i="1"/>
  <c r="G60" i="1"/>
  <c r="L60" i="1" s="1"/>
  <c r="O62" i="1"/>
  <c r="G62" i="1"/>
  <c r="L62" i="1" s="1"/>
  <c r="O64" i="1"/>
  <c r="G64" i="1"/>
  <c r="L64" i="1" s="1"/>
  <c r="O66" i="1"/>
  <c r="G66" i="1"/>
  <c r="L66" i="1" s="1"/>
  <c r="O68" i="1"/>
  <c r="G68" i="1"/>
  <c r="L68" i="1" s="1"/>
  <c r="O70" i="1"/>
  <c r="G70" i="1"/>
  <c r="L70" i="1" s="1"/>
  <c r="O72" i="1"/>
  <c r="G72" i="1"/>
  <c r="L72" i="1" s="1"/>
  <c r="O74" i="1"/>
  <c r="G74" i="1"/>
  <c r="L74" i="1" s="1"/>
  <c r="O76" i="1"/>
  <c r="G76" i="1"/>
  <c r="L76" i="1" s="1"/>
  <c r="O78" i="1"/>
  <c r="G78" i="1"/>
  <c r="L78" i="1" s="1"/>
  <c r="O80" i="1"/>
  <c r="G80" i="1"/>
  <c r="L80" i="1" s="1"/>
  <c r="O82" i="1"/>
  <c r="G82" i="1"/>
  <c r="L82" i="1" s="1"/>
  <c r="O84" i="1"/>
  <c r="G84" i="1"/>
  <c r="L84" i="1" s="1"/>
  <c r="O86" i="1"/>
  <c r="G86" i="1"/>
  <c r="L86" i="1" s="1"/>
  <c r="O88" i="1"/>
  <c r="G88" i="1"/>
  <c r="L88" i="1" s="1"/>
  <c r="O90" i="1"/>
  <c r="G90" i="1"/>
  <c r="L90" i="1" s="1"/>
  <c r="O92" i="1"/>
  <c r="G92" i="1"/>
  <c r="L92" i="1" s="1"/>
  <c r="O94" i="1"/>
  <c r="G94" i="1"/>
  <c r="L94" i="1" s="1"/>
  <c r="O96" i="1"/>
  <c r="G96" i="1"/>
  <c r="L96" i="1" s="1"/>
  <c r="O98" i="1"/>
  <c r="G98" i="1"/>
  <c r="L98" i="1" s="1"/>
  <c r="O101" i="1"/>
  <c r="G101" i="1"/>
  <c r="L101" i="1" s="1"/>
  <c r="O103" i="1"/>
  <c r="G103" i="1"/>
  <c r="L103" i="1" s="1"/>
  <c r="O105" i="1"/>
  <c r="G105" i="1"/>
  <c r="L105" i="1" s="1"/>
  <c r="O107" i="1"/>
  <c r="G107" i="1"/>
  <c r="L107" i="1" s="1"/>
  <c r="O109" i="1"/>
  <c r="G109" i="1"/>
  <c r="L109" i="1" s="1"/>
  <c r="O111" i="1"/>
  <c r="G111" i="1"/>
  <c r="L111" i="1" s="1"/>
  <c r="O113" i="1"/>
  <c r="G113" i="1"/>
  <c r="L113" i="1" s="1"/>
  <c r="O115" i="1"/>
  <c r="G115" i="1"/>
  <c r="L115" i="1" s="1"/>
  <c r="O117" i="1"/>
  <c r="G117" i="1"/>
  <c r="L117" i="1" s="1"/>
  <c r="O119" i="1"/>
  <c r="G119" i="1"/>
  <c r="L119" i="1" s="1"/>
  <c r="O121" i="1"/>
  <c r="G121" i="1"/>
  <c r="L121" i="1" s="1"/>
  <c r="O123" i="1"/>
  <c r="G123" i="1"/>
  <c r="L123" i="1" s="1"/>
  <c r="O137" i="1"/>
  <c r="G137" i="1"/>
  <c r="L137" i="1" s="1"/>
  <c r="O139" i="1"/>
  <c r="G139" i="1"/>
  <c r="L139" i="1" s="1"/>
  <c r="O140" i="1"/>
  <c r="G140" i="1"/>
  <c r="L140" i="1" s="1"/>
  <c r="O141" i="1"/>
  <c r="G141" i="1"/>
  <c r="L141" i="1" s="1"/>
  <c r="O142" i="1"/>
  <c r="G142" i="1"/>
  <c r="L142" i="1" s="1"/>
  <c r="O143" i="1"/>
  <c r="G143" i="1"/>
  <c r="L143" i="1" s="1"/>
  <c r="O144" i="1"/>
  <c r="G144" i="1"/>
  <c r="L144" i="1" s="1"/>
  <c r="O145" i="1"/>
  <c r="G145" i="1"/>
  <c r="L145" i="1" s="1"/>
  <c r="O4" i="1"/>
  <c r="G4" i="1"/>
  <c r="L4" i="1" s="1"/>
  <c r="O6" i="1"/>
  <c r="G6" i="1"/>
  <c r="L6" i="1" s="1"/>
  <c r="O8" i="1"/>
  <c r="G8" i="1"/>
  <c r="L8" i="1" s="1"/>
  <c r="O10" i="1"/>
  <c r="G10" i="1"/>
  <c r="L10" i="1" s="1"/>
  <c r="O12" i="1"/>
  <c r="G12" i="1"/>
  <c r="L12" i="1" s="1"/>
  <c r="O14" i="1"/>
  <c r="G14" i="1"/>
  <c r="L14" i="1" s="1"/>
  <c r="O16" i="1"/>
  <c r="G16" i="1"/>
  <c r="L16" i="1" s="1"/>
  <c r="O18" i="1"/>
  <c r="G18" i="1"/>
  <c r="L18" i="1" s="1"/>
  <c r="O20" i="1"/>
  <c r="G20" i="1"/>
  <c r="L20" i="1" s="1"/>
  <c r="O22" i="1"/>
  <c r="G22" i="1"/>
  <c r="L22" i="1" s="1"/>
  <c r="O24" i="1"/>
  <c r="G24" i="1"/>
  <c r="L24" i="1" s="1"/>
  <c r="O26" i="1"/>
  <c r="G26" i="1"/>
  <c r="L26" i="1" s="1"/>
  <c r="O28" i="1"/>
  <c r="G28" i="1"/>
  <c r="L28" i="1" s="1"/>
  <c r="O30" i="1"/>
  <c r="G30" i="1"/>
  <c r="L30" i="1" s="1"/>
  <c r="O31" i="1"/>
  <c r="G31" i="1"/>
  <c r="L31" i="1" s="1"/>
  <c r="O33" i="1"/>
  <c r="G33" i="1"/>
  <c r="L33" i="1" s="1"/>
  <c r="O35" i="1"/>
  <c r="G35" i="1"/>
  <c r="L35" i="1" s="1"/>
  <c r="O37" i="1"/>
  <c r="G37" i="1"/>
  <c r="L37" i="1" s="1"/>
  <c r="O39" i="1"/>
  <c r="G39" i="1"/>
  <c r="L39" i="1" s="1"/>
  <c r="O41" i="1"/>
  <c r="G41" i="1"/>
  <c r="L41" i="1" s="1"/>
  <c r="O43" i="1"/>
  <c r="G43" i="1"/>
  <c r="L43" i="1" s="1"/>
  <c r="O45" i="1"/>
  <c r="G45" i="1"/>
  <c r="L45" i="1" s="1"/>
  <c r="O47" i="1"/>
  <c r="G47" i="1"/>
  <c r="L47" i="1" s="1"/>
  <c r="O49" i="1"/>
  <c r="G49" i="1"/>
  <c r="L49" i="1" s="1"/>
  <c r="O51" i="1"/>
  <c r="G51" i="1"/>
  <c r="L51" i="1" s="1"/>
  <c r="O53" i="1"/>
  <c r="G53" i="1"/>
  <c r="L53" i="1" s="1"/>
  <c r="O55" i="1"/>
  <c r="G55" i="1"/>
  <c r="L55" i="1" s="1"/>
  <c r="O57" i="1"/>
  <c r="G57" i="1"/>
  <c r="L57" i="1" s="1"/>
  <c r="O59" i="1"/>
  <c r="G59" i="1"/>
  <c r="L59" i="1" s="1"/>
  <c r="O61" i="1"/>
  <c r="G61" i="1"/>
  <c r="L61" i="1" s="1"/>
  <c r="O63" i="1"/>
  <c r="G63" i="1"/>
  <c r="L63" i="1" s="1"/>
  <c r="O65" i="1"/>
  <c r="G65" i="1"/>
  <c r="L65" i="1" s="1"/>
  <c r="O67" i="1"/>
  <c r="G67" i="1"/>
  <c r="L67" i="1" s="1"/>
  <c r="O69" i="1"/>
  <c r="G69" i="1"/>
  <c r="L69" i="1" s="1"/>
  <c r="O71" i="1"/>
  <c r="G71" i="1"/>
  <c r="L71" i="1" s="1"/>
  <c r="O73" i="1"/>
  <c r="G73" i="1"/>
  <c r="L73" i="1" s="1"/>
  <c r="O75" i="1"/>
  <c r="G75" i="1"/>
  <c r="L75" i="1" s="1"/>
  <c r="O77" i="1"/>
  <c r="G77" i="1"/>
  <c r="L77" i="1" s="1"/>
  <c r="O79" i="1"/>
  <c r="G79" i="1"/>
  <c r="L79" i="1" s="1"/>
  <c r="O81" i="1"/>
  <c r="G81" i="1"/>
  <c r="L81" i="1" s="1"/>
  <c r="O83" i="1"/>
  <c r="G83" i="1"/>
  <c r="L83" i="1" s="1"/>
  <c r="O85" i="1"/>
  <c r="G85" i="1"/>
  <c r="L85" i="1" s="1"/>
  <c r="O87" i="1"/>
  <c r="G87" i="1"/>
  <c r="L87" i="1" s="1"/>
  <c r="O89" i="1"/>
  <c r="G89" i="1"/>
  <c r="L89" i="1" s="1"/>
  <c r="O91" i="1"/>
  <c r="G91" i="1"/>
  <c r="L91" i="1" s="1"/>
  <c r="O93" i="1"/>
  <c r="G93" i="1"/>
  <c r="L93" i="1" s="1"/>
  <c r="O95" i="1"/>
  <c r="G95" i="1"/>
  <c r="L95" i="1" s="1"/>
  <c r="O97" i="1"/>
  <c r="G97" i="1"/>
  <c r="L97" i="1" s="1"/>
  <c r="O99" i="1"/>
  <c r="G99" i="1"/>
  <c r="L99" i="1" s="1"/>
  <c r="O100" i="1"/>
  <c r="G100" i="1"/>
  <c r="L100" i="1" s="1"/>
  <c r="O102" i="1"/>
  <c r="G102" i="1"/>
  <c r="L102" i="1" s="1"/>
  <c r="O104" i="1"/>
  <c r="G104" i="1"/>
  <c r="L104" i="1" s="1"/>
  <c r="O106" i="1"/>
  <c r="G106" i="1"/>
  <c r="L106" i="1" s="1"/>
  <c r="O108" i="1"/>
  <c r="G108" i="1"/>
  <c r="L108" i="1" s="1"/>
  <c r="O110" i="1"/>
  <c r="G110" i="1"/>
  <c r="L110" i="1" s="1"/>
  <c r="O112" i="1"/>
  <c r="G112" i="1"/>
  <c r="L112" i="1" s="1"/>
  <c r="O114" i="1"/>
  <c r="G114" i="1"/>
  <c r="L114" i="1" s="1"/>
  <c r="O116" i="1"/>
  <c r="G116" i="1"/>
  <c r="L116" i="1" s="1"/>
  <c r="O118" i="1"/>
  <c r="G118" i="1"/>
  <c r="L118" i="1" s="1"/>
  <c r="O120" i="1"/>
  <c r="G120" i="1"/>
  <c r="L120" i="1" s="1"/>
  <c r="O122" i="1"/>
  <c r="G122" i="1"/>
  <c r="L122" i="1" s="1"/>
  <c r="O124" i="1"/>
  <c r="G124" i="1"/>
  <c r="L124" i="1" s="1"/>
  <c r="O125" i="1"/>
  <c r="G125" i="1"/>
  <c r="L125" i="1" s="1"/>
  <c r="O126" i="1"/>
  <c r="G126" i="1"/>
  <c r="L126" i="1" s="1"/>
  <c r="O127" i="1"/>
  <c r="G127" i="1"/>
  <c r="L127" i="1" s="1"/>
  <c r="O128" i="1"/>
  <c r="G128" i="1"/>
  <c r="L128" i="1" s="1"/>
  <c r="O129" i="1"/>
  <c r="G129" i="1"/>
  <c r="L129" i="1" s="1"/>
  <c r="O130" i="1"/>
  <c r="G130" i="1"/>
  <c r="L130" i="1" s="1"/>
  <c r="O131" i="1"/>
  <c r="G131" i="1"/>
  <c r="L131" i="1" s="1"/>
  <c r="O132" i="1"/>
  <c r="G132" i="1"/>
  <c r="L132" i="1" s="1"/>
  <c r="O133" i="1"/>
  <c r="G133" i="1"/>
  <c r="L133" i="1" s="1"/>
  <c r="O134" i="1"/>
  <c r="G134" i="1"/>
  <c r="L134" i="1" s="1"/>
  <c r="O135" i="1"/>
  <c r="G135" i="1"/>
  <c r="L135" i="1" s="1"/>
  <c r="O136" i="1"/>
  <c r="G136" i="1"/>
  <c r="L136" i="1" s="1"/>
  <c r="O138" i="1"/>
  <c r="G138" i="1"/>
  <c r="L138" i="1" s="1"/>
  <c r="O146" i="1"/>
  <c r="G146" i="1"/>
  <c r="L146" i="1" s="1"/>
  <c r="O148" i="1"/>
  <c r="G148" i="1"/>
  <c r="L148" i="1" s="1"/>
  <c r="O150" i="1"/>
  <c r="G150" i="1"/>
  <c r="L150" i="1" s="1"/>
  <c r="O152" i="1"/>
  <c r="G152" i="1"/>
  <c r="L152" i="1" s="1"/>
  <c r="O153" i="1"/>
  <c r="G153" i="1"/>
  <c r="L153" i="1" s="1"/>
  <c r="O154" i="1"/>
  <c r="G154" i="1"/>
  <c r="L154" i="1" s="1"/>
  <c r="O156" i="1"/>
  <c r="G156" i="1"/>
  <c r="L156" i="1" s="1"/>
  <c r="O158" i="1"/>
  <c r="G158" i="1"/>
  <c r="L158" i="1" s="1"/>
  <c r="O160" i="1"/>
  <c r="G160" i="1"/>
  <c r="L160" i="1" s="1"/>
  <c r="O162" i="1"/>
  <c r="G162" i="1"/>
  <c r="L162" i="1" s="1"/>
  <c r="O164" i="1"/>
  <c r="G164" i="1"/>
  <c r="L164" i="1" s="1"/>
  <c r="O166" i="1"/>
  <c r="G166" i="1"/>
  <c r="L166" i="1" s="1"/>
  <c r="O168" i="1"/>
  <c r="G168" i="1"/>
  <c r="L168" i="1" s="1"/>
  <c r="O170" i="1"/>
  <c r="G170" i="1"/>
  <c r="L170" i="1" s="1"/>
  <c r="O172" i="1"/>
  <c r="G172" i="1"/>
  <c r="L172" i="1" s="1"/>
  <c r="O173" i="1"/>
  <c r="G173" i="1"/>
  <c r="L173" i="1" s="1"/>
  <c r="O175" i="1"/>
  <c r="G175" i="1"/>
  <c r="L175" i="1" s="1"/>
  <c r="O177" i="1"/>
  <c r="G177" i="1"/>
  <c r="L177" i="1" s="1"/>
  <c r="O179" i="1"/>
  <c r="G179" i="1"/>
  <c r="L179" i="1" s="1"/>
  <c r="O181" i="1"/>
  <c r="G181" i="1"/>
  <c r="L181" i="1" s="1"/>
  <c r="O183" i="1"/>
  <c r="G183" i="1"/>
  <c r="L183" i="1" s="1"/>
  <c r="O185" i="1"/>
  <c r="G185" i="1"/>
  <c r="L185" i="1" s="1"/>
  <c r="O187" i="1"/>
  <c r="G187" i="1"/>
  <c r="L187" i="1" s="1"/>
  <c r="O189" i="1"/>
  <c r="G189" i="1"/>
  <c r="L189" i="1" s="1"/>
  <c r="O191" i="1"/>
  <c r="G191" i="1"/>
  <c r="L191" i="1" s="1"/>
  <c r="O193" i="1"/>
  <c r="G193" i="1"/>
  <c r="L193" i="1" s="1"/>
  <c r="O195" i="1"/>
  <c r="G195" i="1"/>
  <c r="L195" i="1" s="1"/>
  <c r="O196" i="1"/>
  <c r="G196" i="1"/>
  <c r="L196" i="1" s="1"/>
  <c r="O198" i="1"/>
  <c r="G198" i="1"/>
  <c r="L198" i="1" s="1"/>
  <c r="O200" i="1"/>
  <c r="G200" i="1"/>
  <c r="L200" i="1" s="1"/>
  <c r="O202" i="1"/>
  <c r="G202" i="1"/>
  <c r="L202" i="1" s="1"/>
  <c r="O204" i="1"/>
  <c r="G204" i="1"/>
  <c r="L204" i="1" s="1"/>
  <c r="O206" i="1"/>
  <c r="G206" i="1"/>
  <c r="L206" i="1" s="1"/>
  <c r="O208" i="1"/>
  <c r="G208" i="1"/>
  <c r="L208" i="1" s="1"/>
  <c r="O210" i="1"/>
  <c r="G210" i="1"/>
  <c r="L210" i="1" s="1"/>
  <c r="O212" i="1"/>
  <c r="G212" i="1"/>
  <c r="L212" i="1" s="1"/>
  <c r="O214" i="1"/>
  <c r="G214" i="1"/>
  <c r="L214" i="1" s="1"/>
  <c r="O216" i="1"/>
  <c r="G216" i="1"/>
  <c r="L216" i="1" s="1"/>
  <c r="O218" i="1"/>
  <c r="G218" i="1"/>
  <c r="L218" i="1" s="1"/>
  <c r="O220" i="1"/>
  <c r="G220" i="1"/>
  <c r="L220" i="1" s="1"/>
  <c r="O222" i="1"/>
  <c r="G222" i="1"/>
  <c r="L222" i="1" s="1"/>
  <c r="O224" i="1"/>
  <c r="G224" i="1"/>
  <c r="L224" i="1" s="1"/>
  <c r="O226" i="1"/>
  <c r="G226" i="1"/>
  <c r="L226" i="1" s="1"/>
  <c r="O228" i="1"/>
  <c r="G228" i="1"/>
  <c r="L228" i="1" s="1"/>
  <c r="O230" i="1"/>
  <c r="G230" i="1"/>
  <c r="L230" i="1" s="1"/>
  <c r="O232" i="1"/>
  <c r="G232" i="1"/>
  <c r="L232" i="1" s="1"/>
  <c r="O234" i="1"/>
  <c r="G234" i="1"/>
  <c r="L234" i="1" s="1"/>
  <c r="O236" i="1"/>
  <c r="G236" i="1"/>
  <c r="L236" i="1" s="1"/>
  <c r="O238" i="1"/>
  <c r="G238" i="1"/>
  <c r="L238" i="1" s="1"/>
  <c r="O240" i="1"/>
  <c r="G240" i="1"/>
  <c r="L240" i="1" s="1"/>
  <c r="O242" i="1"/>
  <c r="G242" i="1"/>
  <c r="L242" i="1" s="1"/>
  <c r="O244" i="1"/>
  <c r="G244" i="1"/>
  <c r="L244" i="1" s="1"/>
  <c r="O246" i="1"/>
  <c r="G246" i="1"/>
  <c r="L246" i="1" s="1"/>
  <c r="O248" i="1"/>
  <c r="G248" i="1"/>
  <c r="L248" i="1" s="1"/>
  <c r="O250" i="1"/>
  <c r="G250" i="1"/>
  <c r="L250" i="1" s="1"/>
  <c r="O252" i="1"/>
  <c r="G252" i="1"/>
  <c r="L252" i="1" s="1"/>
  <c r="O254" i="1"/>
  <c r="G254" i="1"/>
  <c r="L254" i="1" s="1"/>
  <c r="O256" i="1"/>
  <c r="G256" i="1"/>
  <c r="L256" i="1" s="1"/>
  <c r="O257" i="1"/>
  <c r="G257" i="1"/>
  <c r="L257" i="1" s="1"/>
  <c r="O259" i="1"/>
  <c r="G259" i="1"/>
  <c r="L259" i="1" s="1"/>
  <c r="O261" i="1"/>
  <c r="G261" i="1"/>
  <c r="L261" i="1" s="1"/>
  <c r="O263" i="1"/>
  <c r="G263" i="1"/>
  <c r="L263" i="1" s="1"/>
  <c r="O265" i="1"/>
  <c r="G265" i="1"/>
  <c r="L265" i="1" s="1"/>
  <c r="O267" i="1"/>
  <c r="G267" i="1"/>
  <c r="L267" i="1" s="1"/>
  <c r="O269" i="1"/>
  <c r="G269" i="1"/>
  <c r="L269" i="1" s="1"/>
  <c r="O271" i="1"/>
  <c r="G271" i="1"/>
  <c r="L271" i="1" s="1"/>
  <c r="O273" i="1"/>
  <c r="G273" i="1"/>
  <c r="L273" i="1" s="1"/>
  <c r="O275" i="1"/>
  <c r="G275" i="1"/>
  <c r="L275" i="1" s="1"/>
  <c r="O277" i="1"/>
  <c r="G277" i="1"/>
  <c r="L277" i="1" s="1"/>
  <c r="O279" i="1"/>
  <c r="G279" i="1"/>
  <c r="L279" i="1" s="1"/>
  <c r="O281" i="1"/>
  <c r="G281" i="1"/>
  <c r="L281" i="1" s="1"/>
  <c r="O283" i="1"/>
  <c r="G283" i="1"/>
  <c r="L283" i="1" s="1"/>
  <c r="O285" i="1"/>
  <c r="G285" i="1"/>
  <c r="L285" i="1" s="1"/>
  <c r="O287" i="1"/>
  <c r="G287" i="1"/>
  <c r="L287" i="1" s="1"/>
  <c r="O289" i="1"/>
  <c r="G289" i="1"/>
  <c r="L289" i="1" s="1"/>
  <c r="O291" i="1"/>
  <c r="G291" i="1"/>
  <c r="L291" i="1" s="1"/>
  <c r="O293" i="1"/>
  <c r="G293" i="1"/>
  <c r="L293" i="1" s="1"/>
  <c r="O295" i="1"/>
  <c r="G295" i="1"/>
  <c r="L295" i="1" s="1"/>
  <c r="O298" i="1"/>
  <c r="G298" i="1"/>
  <c r="L298" i="1" s="1"/>
  <c r="O300" i="1"/>
  <c r="G300" i="1"/>
  <c r="L300" i="1" s="1"/>
  <c r="O302" i="1"/>
  <c r="G302" i="1"/>
  <c r="L302" i="1" s="1"/>
  <c r="O304" i="1"/>
  <c r="G304" i="1"/>
  <c r="L304" i="1" s="1"/>
  <c r="O306" i="1"/>
  <c r="G306" i="1"/>
  <c r="L306" i="1" s="1"/>
  <c r="O308" i="1"/>
  <c r="G308" i="1"/>
  <c r="L308" i="1" s="1"/>
  <c r="O310" i="1"/>
  <c r="G310" i="1"/>
  <c r="L310" i="1" s="1"/>
  <c r="O312" i="1"/>
  <c r="G312" i="1"/>
  <c r="L312" i="1" s="1"/>
  <c r="O314" i="1"/>
  <c r="G314" i="1"/>
  <c r="L314" i="1" s="1"/>
  <c r="O316" i="1"/>
  <c r="G316" i="1"/>
  <c r="L316" i="1" s="1"/>
  <c r="O318" i="1"/>
  <c r="G318" i="1"/>
  <c r="L318" i="1" s="1"/>
  <c r="O320" i="1"/>
  <c r="G320" i="1"/>
  <c r="L320" i="1" s="1"/>
  <c r="O322" i="1"/>
  <c r="G322" i="1"/>
  <c r="L322" i="1" s="1"/>
  <c r="O324" i="1"/>
  <c r="G324" i="1"/>
  <c r="L324" i="1" s="1"/>
  <c r="O326" i="1"/>
  <c r="G326" i="1"/>
  <c r="L326" i="1" s="1"/>
  <c r="O328" i="1"/>
  <c r="G328" i="1"/>
  <c r="L328" i="1" s="1"/>
  <c r="O330" i="1"/>
  <c r="G330" i="1"/>
  <c r="L330" i="1" s="1"/>
  <c r="O332" i="1"/>
  <c r="G332" i="1"/>
  <c r="L332" i="1" s="1"/>
  <c r="O334" i="1"/>
  <c r="G334" i="1"/>
  <c r="L334" i="1" s="1"/>
  <c r="O336" i="1"/>
  <c r="G336" i="1"/>
  <c r="L336" i="1" s="1"/>
  <c r="O338" i="1"/>
  <c r="G338" i="1"/>
  <c r="L338" i="1" s="1"/>
  <c r="O340" i="1"/>
  <c r="G340" i="1"/>
  <c r="L340" i="1" s="1"/>
  <c r="O342" i="1"/>
  <c r="G342" i="1"/>
  <c r="L342" i="1" s="1"/>
  <c r="O344" i="1"/>
  <c r="G344" i="1"/>
  <c r="L344" i="1" s="1"/>
  <c r="O346" i="1"/>
  <c r="G346" i="1"/>
  <c r="L346" i="1" s="1"/>
  <c r="O348" i="1"/>
  <c r="G348" i="1"/>
  <c r="L348" i="1" s="1"/>
  <c r="O350" i="1"/>
  <c r="G350" i="1"/>
  <c r="L350" i="1" s="1"/>
  <c r="O352" i="1"/>
  <c r="G352" i="1"/>
  <c r="L352" i="1" s="1"/>
  <c r="O354" i="1"/>
  <c r="G354" i="1"/>
  <c r="L354" i="1" s="1"/>
  <c r="O356" i="1"/>
  <c r="G356" i="1"/>
  <c r="L356" i="1" s="1"/>
  <c r="O358" i="1"/>
  <c r="G358" i="1"/>
  <c r="L358" i="1" s="1"/>
  <c r="O360" i="1"/>
  <c r="G360" i="1"/>
  <c r="L360" i="1" s="1"/>
  <c r="O362" i="1"/>
  <c r="G362" i="1"/>
  <c r="L362" i="1" s="1"/>
  <c r="O364" i="1"/>
  <c r="G364" i="1"/>
  <c r="L364" i="1" s="1"/>
  <c r="O367" i="1"/>
  <c r="G367" i="1"/>
  <c r="L367" i="1" s="1"/>
  <c r="O368" i="1"/>
  <c r="G368" i="1"/>
  <c r="L368" i="1" s="1"/>
  <c r="O370" i="1"/>
  <c r="G370" i="1"/>
  <c r="L370" i="1" s="1"/>
  <c r="O372" i="1"/>
  <c r="G372" i="1"/>
  <c r="L372" i="1" s="1"/>
  <c r="O375" i="1"/>
  <c r="G375" i="1"/>
  <c r="L375" i="1" s="1"/>
  <c r="O376" i="1"/>
  <c r="G376" i="1"/>
  <c r="L376" i="1" s="1"/>
  <c r="O378" i="1"/>
  <c r="G378" i="1"/>
  <c r="L378" i="1" s="1"/>
  <c r="O380" i="1"/>
  <c r="G380" i="1"/>
  <c r="L380" i="1" s="1"/>
  <c r="O382" i="1"/>
  <c r="G382" i="1"/>
  <c r="L382" i="1" s="1"/>
  <c r="O384" i="1"/>
  <c r="G384" i="1"/>
  <c r="L384" i="1" s="1"/>
  <c r="O386" i="1"/>
  <c r="G386" i="1"/>
  <c r="L386" i="1" s="1"/>
  <c r="O389" i="1"/>
  <c r="G389" i="1"/>
  <c r="L389" i="1" s="1"/>
  <c r="O390" i="1"/>
  <c r="G390" i="1"/>
  <c r="L390" i="1" s="1"/>
  <c r="O392" i="1"/>
  <c r="G392" i="1"/>
  <c r="L392" i="1" s="1"/>
  <c r="O394" i="1"/>
  <c r="G394" i="1"/>
  <c r="L394" i="1" s="1"/>
  <c r="O396" i="1"/>
  <c r="G396" i="1"/>
  <c r="L396" i="1" s="1"/>
  <c r="O398" i="1"/>
  <c r="G398" i="1"/>
  <c r="L398" i="1" s="1"/>
  <c r="O400" i="1"/>
  <c r="G400" i="1"/>
  <c r="L400" i="1" s="1"/>
  <c r="O402" i="1"/>
  <c r="G402" i="1"/>
  <c r="L402" i="1" s="1"/>
  <c r="O404" i="1"/>
  <c r="G404" i="1"/>
  <c r="L404" i="1" s="1"/>
  <c r="O406" i="1"/>
  <c r="G406" i="1"/>
  <c r="L406" i="1" s="1"/>
  <c r="O408" i="1"/>
  <c r="G408" i="1"/>
  <c r="L408" i="1" s="1"/>
  <c r="O410" i="1"/>
  <c r="G410" i="1"/>
  <c r="L410" i="1" s="1"/>
  <c r="O412" i="1"/>
  <c r="G412" i="1"/>
  <c r="L412" i="1" s="1"/>
  <c r="O414" i="1"/>
  <c r="G414" i="1"/>
  <c r="L414" i="1" s="1"/>
  <c r="O416" i="1"/>
  <c r="G416" i="1"/>
  <c r="L416" i="1" s="1"/>
  <c r="O418" i="1"/>
  <c r="G418" i="1"/>
  <c r="L418" i="1" s="1"/>
  <c r="O420" i="1"/>
  <c r="G420" i="1"/>
  <c r="L420" i="1" s="1"/>
  <c r="O422" i="1"/>
  <c r="G422" i="1"/>
  <c r="L422" i="1" s="1"/>
  <c r="O424" i="1"/>
  <c r="G424" i="1"/>
  <c r="L424" i="1" s="1"/>
  <c r="O426" i="1"/>
  <c r="G426" i="1"/>
  <c r="L426" i="1" s="1"/>
  <c r="O428" i="1"/>
  <c r="G428" i="1"/>
  <c r="L428" i="1" s="1"/>
  <c r="O430" i="1"/>
  <c r="G430" i="1"/>
  <c r="L430" i="1" s="1"/>
  <c r="O432" i="1"/>
  <c r="G432" i="1"/>
  <c r="L432" i="1" s="1"/>
  <c r="O434" i="1"/>
  <c r="G434" i="1"/>
  <c r="L434" i="1" s="1"/>
  <c r="O436" i="1"/>
  <c r="G436" i="1"/>
  <c r="L436" i="1" s="1"/>
  <c r="O438" i="1"/>
  <c r="G438" i="1"/>
  <c r="L438" i="1" s="1"/>
  <c r="O441" i="1"/>
  <c r="G441" i="1"/>
  <c r="L441" i="1" s="1"/>
  <c r="O443" i="1"/>
  <c r="G443" i="1"/>
  <c r="L443" i="1" s="1"/>
  <c r="O445" i="1"/>
  <c r="G445" i="1"/>
  <c r="L445" i="1" s="1"/>
  <c r="O447" i="1"/>
  <c r="G447" i="1"/>
  <c r="L447" i="1" s="1"/>
  <c r="O449" i="1"/>
  <c r="G449" i="1"/>
  <c r="L449" i="1" s="1"/>
  <c r="O451" i="1"/>
  <c r="G451" i="1"/>
  <c r="L451" i="1" s="1"/>
  <c r="O453" i="1"/>
  <c r="G453" i="1"/>
  <c r="L453" i="1" s="1"/>
  <c r="O455" i="1"/>
  <c r="G455" i="1"/>
  <c r="L455" i="1" s="1"/>
  <c r="O457" i="1"/>
  <c r="G457" i="1"/>
  <c r="L457" i="1" s="1"/>
  <c r="O459" i="1"/>
  <c r="G459" i="1"/>
  <c r="L459" i="1" s="1"/>
  <c r="O460" i="1"/>
  <c r="G460" i="1"/>
  <c r="L460" i="1" s="1"/>
  <c r="O463" i="1"/>
  <c r="G463" i="1"/>
  <c r="L463" i="1" s="1"/>
  <c r="O465" i="1"/>
  <c r="G465" i="1"/>
  <c r="L465" i="1" s="1"/>
  <c r="O467" i="1"/>
  <c r="G467" i="1"/>
  <c r="L467" i="1" s="1"/>
  <c r="O469" i="1"/>
  <c r="G469" i="1"/>
  <c r="L469" i="1" s="1"/>
  <c r="O471" i="1"/>
  <c r="G471" i="1"/>
  <c r="L471" i="1" s="1"/>
  <c r="O473" i="1"/>
  <c r="G473" i="1"/>
  <c r="L473" i="1" s="1"/>
  <c r="O475" i="1"/>
  <c r="G475" i="1"/>
  <c r="L475" i="1" s="1"/>
  <c r="O477" i="1"/>
  <c r="G477" i="1"/>
  <c r="L477" i="1" s="1"/>
  <c r="O479" i="1"/>
  <c r="G479" i="1"/>
  <c r="L479" i="1" s="1"/>
  <c r="O481" i="1"/>
  <c r="G481" i="1"/>
  <c r="L481" i="1" s="1"/>
  <c r="O483" i="1"/>
  <c r="G483" i="1"/>
  <c r="L483" i="1" s="1"/>
  <c r="O485" i="1"/>
  <c r="G485" i="1"/>
  <c r="L485" i="1" s="1"/>
  <c r="O486" i="1"/>
  <c r="G486" i="1"/>
  <c r="L486" i="1" s="1"/>
  <c r="O487" i="1"/>
  <c r="G487" i="1"/>
  <c r="L487" i="1" s="1"/>
  <c r="O489" i="1"/>
  <c r="G489" i="1"/>
  <c r="L489" i="1" s="1"/>
  <c r="O491" i="1"/>
  <c r="G491" i="1"/>
  <c r="L491" i="1" s="1"/>
  <c r="O493" i="1"/>
  <c r="G493" i="1"/>
  <c r="L493" i="1" s="1"/>
  <c r="O495" i="1"/>
  <c r="G495" i="1"/>
  <c r="L495" i="1" s="1"/>
  <c r="O497" i="1"/>
  <c r="G497" i="1"/>
  <c r="L497" i="1" s="1"/>
  <c r="O499" i="1"/>
  <c r="G499" i="1"/>
  <c r="L499" i="1" s="1"/>
  <c r="O501" i="1"/>
  <c r="G501" i="1"/>
  <c r="L501" i="1" s="1"/>
  <c r="O503" i="1"/>
  <c r="G503" i="1"/>
  <c r="L503" i="1" s="1"/>
  <c r="O505" i="1"/>
  <c r="G505" i="1"/>
  <c r="L505" i="1" s="1"/>
  <c r="O508" i="1"/>
  <c r="G508" i="1"/>
  <c r="L508" i="1" s="1"/>
  <c r="O510" i="1"/>
  <c r="G510" i="1"/>
  <c r="L510" i="1" s="1"/>
  <c r="O512" i="1"/>
  <c r="G512" i="1"/>
  <c r="L512" i="1" s="1"/>
  <c r="O514" i="1"/>
  <c r="G514" i="1"/>
  <c r="L514" i="1" s="1"/>
  <c r="O515" i="1"/>
  <c r="G515" i="1"/>
  <c r="L515" i="1" s="1"/>
  <c r="O517" i="1"/>
  <c r="G517" i="1"/>
  <c r="L517" i="1" s="1"/>
  <c r="O519" i="1"/>
  <c r="G519" i="1"/>
  <c r="L519" i="1" s="1"/>
  <c r="O521" i="1"/>
  <c r="G521" i="1"/>
  <c r="L521" i="1" s="1"/>
  <c r="O524" i="1"/>
  <c r="G524" i="1"/>
  <c r="L524" i="1" s="1"/>
  <c r="O525" i="1"/>
  <c r="G525" i="1"/>
  <c r="L525" i="1" s="1"/>
  <c r="O528" i="1"/>
  <c r="G528" i="1"/>
  <c r="L528" i="1" s="1"/>
  <c r="O529" i="1"/>
  <c r="G529" i="1"/>
  <c r="L529" i="1" s="1"/>
  <c r="O532" i="1"/>
  <c r="G532" i="1"/>
  <c r="L532" i="1" s="1"/>
  <c r="O534" i="1"/>
  <c r="G534" i="1"/>
  <c r="L534" i="1" s="1"/>
  <c r="O536" i="1"/>
  <c r="G536" i="1"/>
  <c r="L536" i="1" s="1"/>
  <c r="O538" i="1"/>
  <c r="G538" i="1"/>
  <c r="L538" i="1" s="1"/>
  <c r="O539" i="1"/>
  <c r="G539" i="1"/>
  <c r="L539" i="1" s="1"/>
  <c r="O541" i="1"/>
  <c r="G541" i="1"/>
  <c r="L541" i="1" s="1"/>
  <c r="O543" i="1"/>
  <c r="G543" i="1"/>
  <c r="L543" i="1" s="1"/>
  <c r="O545" i="1"/>
  <c r="G545" i="1"/>
  <c r="L545" i="1" s="1"/>
  <c r="O547" i="1"/>
  <c r="G547" i="1"/>
  <c r="L547" i="1" s="1"/>
  <c r="O549" i="1"/>
  <c r="G549" i="1"/>
  <c r="L549" i="1" s="1"/>
  <c r="O551" i="1"/>
  <c r="G551" i="1"/>
  <c r="L551" i="1" s="1"/>
  <c r="O553" i="1"/>
  <c r="G553" i="1"/>
  <c r="L553" i="1" s="1"/>
  <c r="O555" i="1"/>
  <c r="G555" i="1"/>
  <c r="L555" i="1" s="1"/>
  <c r="O558" i="1"/>
  <c r="G558" i="1"/>
  <c r="L558" i="1" s="1"/>
  <c r="O559" i="1"/>
  <c r="G559" i="1"/>
  <c r="L559" i="1" s="1"/>
  <c r="O562" i="1"/>
  <c r="G562" i="1"/>
  <c r="L562" i="1" s="1"/>
  <c r="O564" i="1"/>
  <c r="G564" i="1"/>
  <c r="L564" i="1" s="1"/>
  <c r="O565" i="1"/>
  <c r="G565" i="1"/>
  <c r="L565" i="1" s="1"/>
  <c r="O567" i="1"/>
  <c r="G567" i="1"/>
  <c r="L567" i="1" s="1"/>
  <c r="O569" i="1"/>
  <c r="G569" i="1"/>
  <c r="L569" i="1" s="1"/>
  <c r="O571" i="1"/>
  <c r="G571" i="1"/>
  <c r="L571" i="1" s="1"/>
  <c r="O573" i="1"/>
  <c r="G573" i="1"/>
  <c r="L573" i="1" s="1"/>
  <c r="O575" i="1"/>
  <c r="G575" i="1"/>
  <c r="L575" i="1" s="1"/>
  <c r="O578" i="1"/>
  <c r="G578" i="1"/>
  <c r="L578" i="1" s="1"/>
  <c r="O579" i="1"/>
  <c r="G579" i="1"/>
  <c r="L579" i="1" s="1"/>
  <c r="O581" i="1"/>
  <c r="G581" i="1"/>
  <c r="L581" i="1" s="1"/>
  <c r="O583" i="1"/>
  <c r="G583" i="1"/>
  <c r="L583" i="1" s="1"/>
  <c r="O585" i="1"/>
  <c r="G585" i="1"/>
  <c r="L585" i="1" s="1"/>
  <c r="O587" i="1"/>
  <c r="G587" i="1"/>
  <c r="L587" i="1" s="1"/>
  <c r="O589" i="1"/>
  <c r="G589" i="1"/>
  <c r="L589" i="1" s="1"/>
  <c r="O591" i="1"/>
  <c r="G591" i="1"/>
  <c r="L591" i="1" s="1"/>
  <c r="O593" i="1"/>
  <c r="G593" i="1"/>
  <c r="L593" i="1" s="1"/>
  <c r="O595" i="1"/>
  <c r="G595" i="1"/>
  <c r="L595" i="1" s="1"/>
  <c r="O597" i="1"/>
  <c r="G597" i="1"/>
  <c r="L597" i="1" s="1"/>
  <c r="O599" i="1"/>
  <c r="G599" i="1"/>
  <c r="L599" i="1" s="1"/>
  <c r="O601" i="1"/>
  <c r="G601" i="1"/>
  <c r="L601" i="1" s="1"/>
  <c r="O603" i="1"/>
  <c r="G603" i="1"/>
  <c r="L603" i="1" s="1"/>
  <c r="O605" i="1"/>
  <c r="G605" i="1"/>
  <c r="L605" i="1" s="1"/>
  <c r="O607" i="1"/>
  <c r="G607" i="1"/>
  <c r="L607" i="1" s="1"/>
  <c r="O609" i="1"/>
  <c r="G609" i="1"/>
  <c r="L609" i="1" s="1"/>
  <c r="O611" i="1"/>
  <c r="G611" i="1"/>
  <c r="L611" i="1" s="1"/>
  <c r="O613" i="1"/>
  <c r="G613" i="1"/>
  <c r="L613" i="1" s="1"/>
  <c r="O615" i="1"/>
  <c r="G615" i="1"/>
  <c r="L615" i="1" s="1"/>
  <c r="O617" i="1"/>
  <c r="G617" i="1"/>
  <c r="L617" i="1" s="1"/>
  <c r="O619" i="1"/>
  <c r="G619" i="1"/>
  <c r="L619" i="1" s="1"/>
  <c r="O621" i="1"/>
  <c r="G621" i="1"/>
  <c r="L621" i="1" s="1"/>
  <c r="O623" i="1"/>
  <c r="G623" i="1"/>
  <c r="L623" i="1" s="1"/>
  <c r="O625" i="1"/>
  <c r="G625" i="1"/>
  <c r="L625" i="1" s="1"/>
  <c r="O627" i="1"/>
  <c r="G627" i="1"/>
  <c r="L627" i="1" s="1"/>
  <c r="O629" i="1"/>
  <c r="G629" i="1"/>
  <c r="L629" i="1" s="1"/>
  <c r="O631" i="1"/>
  <c r="G631" i="1"/>
  <c r="L631" i="1" s="1"/>
  <c r="O633" i="1"/>
  <c r="G633" i="1"/>
  <c r="L633" i="1" s="1"/>
  <c r="O635" i="1"/>
  <c r="G635" i="1"/>
  <c r="L635" i="1" s="1"/>
  <c r="O637" i="1"/>
  <c r="G637" i="1"/>
  <c r="L637" i="1" s="1"/>
  <c r="O639" i="1"/>
  <c r="G639" i="1"/>
  <c r="L639" i="1" s="1"/>
  <c r="O641" i="1"/>
  <c r="G641" i="1"/>
  <c r="L641" i="1" s="1"/>
  <c r="O644" i="1"/>
  <c r="G644" i="1"/>
  <c r="L644" i="1" s="1"/>
  <c r="O646" i="1"/>
  <c r="G646" i="1"/>
  <c r="L646" i="1" s="1"/>
  <c r="O648" i="1"/>
  <c r="G648" i="1"/>
  <c r="L648" i="1" s="1"/>
  <c r="O650" i="1"/>
  <c r="G650" i="1"/>
  <c r="L650" i="1" s="1"/>
  <c r="O652" i="1"/>
  <c r="G652" i="1"/>
  <c r="L652" i="1" s="1"/>
  <c r="O654" i="1"/>
  <c r="G654" i="1"/>
  <c r="L654" i="1" s="1"/>
  <c r="O656" i="1"/>
  <c r="G656" i="1"/>
  <c r="L656" i="1" s="1"/>
  <c r="O658" i="1"/>
  <c r="G658" i="1"/>
  <c r="L658" i="1" s="1"/>
  <c r="O660" i="1"/>
  <c r="G660" i="1"/>
  <c r="L660" i="1" s="1"/>
  <c r="O662" i="1"/>
  <c r="G662" i="1"/>
  <c r="L662" i="1" s="1"/>
  <c r="O664" i="1"/>
  <c r="G664" i="1"/>
  <c r="L664" i="1" s="1"/>
  <c r="O666" i="1"/>
  <c r="G666" i="1"/>
  <c r="L666" i="1" s="1"/>
  <c r="O668" i="1"/>
  <c r="G668" i="1"/>
  <c r="L668" i="1" s="1"/>
  <c r="O677" i="1"/>
  <c r="G677" i="1"/>
  <c r="L677" i="1" s="1"/>
  <c r="O679" i="1"/>
  <c r="G679" i="1"/>
  <c r="L679" i="1" s="1"/>
  <c r="O681" i="1"/>
  <c r="G681" i="1"/>
  <c r="L681" i="1" s="1"/>
  <c r="O683" i="1"/>
  <c r="G683" i="1"/>
  <c r="L683" i="1" s="1"/>
  <c r="O685" i="1"/>
  <c r="G685" i="1"/>
  <c r="L685" i="1" s="1"/>
  <c r="O687" i="1"/>
  <c r="G687" i="1"/>
  <c r="L687" i="1" s="1"/>
  <c r="O689" i="1"/>
  <c r="G689" i="1"/>
  <c r="L689" i="1" s="1"/>
  <c r="O691" i="1"/>
  <c r="G691" i="1"/>
  <c r="L691" i="1" s="1"/>
  <c r="O693" i="1"/>
  <c r="G693" i="1"/>
  <c r="L693" i="1" s="1"/>
  <c r="O695" i="1"/>
  <c r="G695" i="1"/>
  <c r="L695" i="1" s="1"/>
  <c r="O697" i="1"/>
  <c r="G697" i="1"/>
  <c r="L697" i="1" s="1"/>
  <c r="O699" i="1"/>
  <c r="G699" i="1"/>
  <c r="L699" i="1" s="1"/>
  <c r="O701" i="1"/>
  <c r="G701" i="1"/>
  <c r="L701" i="1" s="1"/>
  <c r="O703" i="1"/>
  <c r="G703" i="1"/>
  <c r="L703" i="1" s="1"/>
  <c r="O705" i="1"/>
  <c r="G705" i="1"/>
  <c r="L705" i="1" s="1"/>
  <c r="O707" i="1"/>
  <c r="G707" i="1"/>
  <c r="L707" i="1" s="1"/>
  <c r="O709" i="1"/>
  <c r="G709" i="1"/>
  <c r="L709" i="1" s="1"/>
  <c r="O711" i="1"/>
  <c r="G711" i="1"/>
  <c r="L711" i="1" s="1"/>
  <c r="O713" i="1"/>
  <c r="G713" i="1"/>
  <c r="L713" i="1" s="1"/>
  <c r="O715" i="1"/>
  <c r="G715" i="1"/>
  <c r="L715" i="1" s="1"/>
  <c r="O717" i="1"/>
  <c r="G717" i="1"/>
  <c r="L717" i="1" s="1"/>
  <c r="O719" i="1"/>
  <c r="G719" i="1"/>
  <c r="L719" i="1" s="1"/>
  <c r="O721" i="1"/>
  <c r="G721" i="1"/>
  <c r="L721" i="1" s="1"/>
  <c r="O723" i="1"/>
  <c r="G723" i="1"/>
  <c r="L723" i="1" s="1"/>
  <c r="O725" i="1"/>
  <c r="G725" i="1"/>
  <c r="L725" i="1" s="1"/>
  <c r="O727" i="1"/>
  <c r="G727" i="1"/>
  <c r="L727" i="1" s="1"/>
  <c r="O728" i="1"/>
  <c r="G728" i="1"/>
  <c r="L728" i="1" s="1"/>
  <c r="O731" i="1"/>
  <c r="G731" i="1"/>
  <c r="L731" i="1" s="1"/>
  <c r="O733" i="1"/>
  <c r="G733" i="1"/>
  <c r="L733" i="1" s="1"/>
  <c r="O735" i="1"/>
  <c r="G735" i="1"/>
  <c r="L735" i="1" s="1"/>
  <c r="O737" i="1"/>
  <c r="G737" i="1"/>
  <c r="L737" i="1" s="1"/>
  <c r="O739" i="1"/>
  <c r="G739" i="1"/>
  <c r="L739" i="1" s="1"/>
  <c r="O740" i="1"/>
  <c r="G740" i="1"/>
  <c r="L740" i="1" s="1"/>
  <c r="O743" i="1"/>
  <c r="G743" i="1"/>
  <c r="L743" i="1" s="1"/>
  <c r="O745" i="1"/>
  <c r="G745" i="1"/>
  <c r="L745" i="1" s="1"/>
  <c r="O747" i="1"/>
  <c r="G747" i="1"/>
  <c r="L747" i="1" s="1"/>
  <c r="O749" i="1"/>
  <c r="G749" i="1"/>
  <c r="L749" i="1" s="1"/>
  <c r="O751" i="1"/>
  <c r="G751" i="1"/>
  <c r="L751" i="1" s="1"/>
  <c r="O753" i="1"/>
  <c r="G753" i="1"/>
  <c r="L753" i="1" s="1"/>
  <c r="O755" i="1"/>
  <c r="G755" i="1"/>
  <c r="L755" i="1" s="1"/>
  <c r="O757" i="1"/>
  <c r="G757" i="1"/>
  <c r="L757" i="1" s="1"/>
  <c r="O759" i="1"/>
  <c r="G759" i="1"/>
  <c r="L759" i="1" s="1"/>
  <c r="O761" i="1"/>
  <c r="G761" i="1"/>
  <c r="L761" i="1" s="1"/>
  <c r="O763" i="1"/>
  <c r="G763" i="1"/>
  <c r="L763" i="1" s="1"/>
  <c r="O765" i="1"/>
  <c r="G765" i="1"/>
  <c r="L765" i="1" s="1"/>
  <c r="O767" i="1"/>
  <c r="G767" i="1"/>
  <c r="L767" i="1" s="1"/>
  <c r="O769" i="1"/>
  <c r="G769" i="1"/>
  <c r="L769" i="1" s="1"/>
  <c r="O771" i="1"/>
  <c r="G771" i="1"/>
  <c r="L771" i="1" s="1"/>
  <c r="O773" i="1"/>
  <c r="G773" i="1"/>
  <c r="L773" i="1" s="1"/>
  <c r="O775" i="1"/>
  <c r="G775" i="1"/>
  <c r="L775" i="1" s="1"/>
  <c r="O777" i="1"/>
  <c r="G777" i="1"/>
  <c r="L777" i="1" s="1"/>
  <c r="O779" i="1"/>
  <c r="G779" i="1"/>
  <c r="L779" i="1" s="1"/>
  <c r="O781" i="1"/>
  <c r="G781" i="1"/>
  <c r="L781" i="1" s="1"/>
  <c r="O783" i="1"/>
  <c r="G783" i="1"/>
  <c r="L783" i="1" s="1"/>
  <c r="O785" i="1"/>
  <c r="G785" i="1"/>
  <c r="L785" i="1" s="1"/>
  <c r="O788" i="1"/>
  <c r="G788" i="1"/>
  <c r="L788" i="1" s="1"/>
  <c r="O790" i="1"/>
  <c r="G790" i="1"/>
  <c r="L790" i="1" s="1"/>
  <c r="O792" i="1"/>
  <c r="G792" i="1"/>
  <c r="L792" i="1" s="1"/>
  <c r="O794" i="1"/>
  <c r="G794" i="1"/>
  <c r="L794" i="1" s="1"/>
  <c r="O796" i="1"/>
  <c r="G796" i="1"/>
  <c r="L796" i="1" s="1"/>
  <c r="O798" i="1"/>
  <c r="G798" i="1"/>
  <c r="L798" i="1" s="1"/>
  <c r="O799" i="1"/>
  <c r="G799" i="1"/>
  <c r="L799" i="1" s="1"/>
  <c r="O802" i="1"/>
  <c r="G802" i="1"/>
  <c r="L802" i="1" s="1"/>
  <c r="O804" i="1"/>
  <c r="G804" i="1"/>
  <c r="L804" i="1" s="1"/>
  <c r="O806" i="1"/>
  <c r="G806" i="1"/>
  <c r="L806" i="1" s="1"/>
  <c r="O808" i="1"/>
  <c r="G808" i="1"/>
  <c r="L808" i="1" s="1"/>
  <c r="O810" i="1"/>
  <c r="G810" i="1"/>
  <c r="L810" i="1" s="1"/>
  <c r="O811" i="1"/>
  <c r="G811" i="1"/>
  <c r="L811" i="1" s="1"/>
  <c r="O814" i="1"/>
  <c r="G814" i="1"/>
  <c r="L814" i="1" s="1"/>
  <c r="O815" i="1"/>
  <c r="G815" i="1"/>
  <c r="L815" i="1" s="1"/>
  <c r="O816" i="1"/>
  <c r="G816" i="1"/>
  <c r="L816" i="1" s="1"/>
  <c r="O817" i="1"/>
  <c r="G817" i="1"/>
  <c r="L817" i="1" s="1"/>
  <c r="O819" i="1"/>
  <c r="G819" i="1"/>
  <c r="L819" i="1" s="1"/>
  <c r="O821" i="1"/>
  <c r="G821" i="1"/>
  <c r="L821" i="1" s="1"/>
  <c r="O823" i="1"/>
  <c r="G823" i="1"/>
  <c r="L823" i="1" s="1"/>
  <c r="O826" i="1"/>
  <c r="G826" i="1"/>
  <c r="L826" i="1" s="1"/>
  <c r="O828" i="1"/>
  <c r="G828" i="1"/>
  <c r="L828" i="1" s="1"/>
  <c r="O830" i="1"/>
  <c r="G830" i="1"/>
  <c r="L830" i="1" s="1"/>
  <c r="O833" i="1"/>
  <c r="G833" i="1"/>
  <c r="L833" i="1" s="1"/>
  <c r="O835" i="1"/>
  <c r="G835" i="1"/>
  <c r="L835" i="1" s="1"/>
  <c r="O838" i="1"/>
  <c r="G838" i="1"/>
  <c r="L838" i="1" s="1"/>
  <c r="O840" i="1"/>
  <c r="G840" i="1"/>
  <c r="L840" i="1" s="1"/>
  <c r="O843" i="1"/>
  <c r="G843" i="1"/>
  <c r="L843" i="1" s="1"/>
  <c r="O845" i="1"/>
  <c r="G845" i="1"/>
  <c r="L845" i="1" s="1"/>
  <c r="O847" i="1"/>
  <c r="G847" i="1"/>
  <c r="L847" i="1" s="1"/>
  <c r="O849" i="1"/>
  <c r="G849" i="1"/>
  <c r="L849" i="1" s="1"/>
  <c r="O851" i="1"/>
  <c r="G851" i="1"/>
  <c r="L851" i="1" s="1"/>
  <c r="O854" i="1"/>
  <c r="G854" i="1"/>
  <c r="L854" i="1" s="1"/>
  <c r="O856" i="1"/>
  <c r="G856" i="1"/>
  <c r="L856" i="1" s="1"/>
  <c r="O858" i="1"/>
  <c r="G858" i="1"/>
  <c r="L858" i="1" s="1"/>
  <c r="O860" i="1"/>
  <c r="G860" i="1"/>
  <c r="L860" i="1" s="1"/>
  <c r="O862" i="1"/>
  <c r="G862" i="1"/>
  <c r="L862" i="1" s="1"/>
  <c r="O864" i="1"/>
  <c r="G864" i="1"/>
  <c r="L864" i="1" s="1"/>
  <c r="O866" i="1"/>
  <c r="G866" i="1"/>
  <c r="L866" i="1" s="1"/>
  <c r="O869" i="1"/>
  <c r="G869" i="1"/>
  <c r="L869" i="1" s="1"/>
  <c r="O871" i="1"/>
  <c r="G871" i="1"/>
  <c r="L871" i="1" s="1"/>
  <c r="O873" i="1"/>
  <c r="G873" i="1"/>
  <c r="L873" i="1" s="1"/>
  <c r="O875" i="1"/>
  <c r="G875" i="1"/>
  <c r="L875" i="1" s="1"/>
  <c r="O877" i="1"/>
  <c r="G877" i="1"/>
  <c r="L877" i="1" s="1"/>
  <c r="O879" i="1"/>
  <c r="G879" i="1"/>
  <c r="L879" i="1" s="1"/>
  <c r="O880" i="1"/>
  <c r="G880" i="1"/>
  <c r="L880" i="1" s="1"/>
  <c r="O883" i="1"/>
  <c r="G883" i="1"/>
  <c r="L883" i="1" s="1"/>
  <c r="O885" i="1"/>
  <c r="G885" i="1"/>
  <c r="L885" i="1" s="1"/>
  <c r="O887" i="1"/>
  <c r="G887" i="1"/>
  <c r="L887" i="1" s="1"/>
  <c r="O889" i="1"/>
  <c r="G889" i="1"/>
  <c r="L889" i="1" s="1"/>
  <c r="O891" i="1"/>
  <c r="G891" i="1"/>
  <c r="L891" i="1" s="1"/>
  <c r="O893" i="1"/>
  <c r="G893" i="1"/>
  <c r="L893" i="1" s="1"/>
  <c r="O895" i="1"/>
  <c r="G895" i="1"/>
  <c r="L895" i="1" s="1"/>
  <c r="O897" i="1"/>
  <c r="G897" i="1"/>
  <c r="L897" i="1" s="1"/>
  <c r="O899" i="1"/>
  <c r="G899" i="1"/>
  <c r="L899" i="1" s="1"/>
  <c r="O901" i="1"/>
  <c r="G901" i="1"/>
  <c r="L901" i="1" s="1"/>
  <c r="O903" i="1"/>
  <c r="G903" i="1"/>
  <c r="L903" i="1" s="1"/>
  <c r="O904" i="1"/>
  <c r="G904" i="1"/>
  <c r="L904" i="1" s="1"/>
  <c r="O907" i="1"/>
  <c r="G907" i="1"/>
  <c r="L907" i="1" s="1"/>
  <c r="O908" i="1"/>
  <c r="G908" i="1"/>
  <c r="L908" i="1" s="1"/>
  <c r="O911" i="1"/>
  <c r="G911" i="1"/>
  <c r="L911" i="1" s="1"/>
  <c r="O913" i="1"/>
  <c r="G913" i="1"/>
  <c r="L913" i="1" s="1"/>
  <c r="O915" i="1"/>
  <c r="G915" i="1"/>
  <c r="L915" i="1" s="1"/>
  <c r="O917" i="1"/>
  <c r="G917" i="1"/>
  <c r="L917" i="1" s="1"/>
  <c r="O919" i="1"/>
  <c r="G919" i="1"/>
  <c r="L919" i="1" s="1"/>
  <c r="O920" i="1"/>
  <c r="G920" i="1"/>
  <c r="L920" i="1" s="1"/>
  <c r="O922" i="1"/>
  <c r="G922" i="1"/>
  <c r="L922" i="1" s="1"/>
  <c r="O925" i="1"/>
  <c r="G925" i="1"/>
  <c r="L925" i="1" s="1"/>
  <c r="O927" i="1"/>
  <c r="G927" i="1"/>
  <c r="L927" i="1" s="1"/>
  <c r="O929" i="1"/>
  <c r="G929" i="1"/>
  <c r="L929" i="1" s="1"/>
  <c r="O931" i="1"/>
  <c r="G931" i="1"/>
  <c r="L931" i="1" s="1"/>
  <c r="O933" i="1"/>
  <c r="G933" i="1"/>
  <c r="L933" i="1" s="1"/>
  <c r="O935" i="1"/>
  <c r="G935" i="1"/>
  <c r="L935" i="1" s="1"/>
  <c r="O937" i="1"/>
  <c r="G937" i="1"/>
  <c r="L937" i="1" s="1"/>
  <c r="O939" i="1"/>
  <c r="G939" i="1"/>
  <c r="L939" i="1" s="1"/>
  <c r="O941" i="1"/>
  <c r="G941" i="1"/>
  <c r="L941" i="1" s="1"/>
  <c r="O942" i="1"/>
  <c r="G942" i="1"/>
  <c r="L942" i="1" s="1"/>
  <c r="O945" i="1"/>
  <c r="G945" i="1"/>
  <c r="L945" i="1" s="1"/>
  <c r="O947" i="1"/>
  <c r="G947" i="1"/>
  <c r="L947" i="1" s="1"/>
  <c r="O949" i="1"/>
  <c r="G949" i="1"/>
  <c r="L949" i="1" s="1"/>
  <c r="O950" i="1"/>
  <c r="G950" i="1"/>
  <c r="L950" i="1" s="1"/>
  <c r="O953" i="1"/>
  <c r="G953" i="1"/>
  <c r="L953" i="1" s="1"/>
  <c r="O955" i="1"/>
  <c r="G955" i="1"/>
  <c r="L955" i="1" s="1"/>
  <c r="O957" i="1"/>
  <c r="G957" i="1"/>
  <c r="L957" i="1" s="1"/>
  <c r="O959" i="1"/>
  <c r="G959" i="1"/>
  <c r="L959" i="1" s="1"/>
  <c r="O961" i="1"/>
  <c r="G961" i="1"/>
  <c r="L961" i="1" s="1"/>
  <c r="O963" i="1"/>
  <c r="G963" i="1"/>
  <c r="L963" i="1" s="1"/>
  <c r="O965" i="1"/>
  <c r="G965" i="1"/>
  <c r="L965" i="1" s="1"/>
  <c r="O967" i="1"/>
  <c r="G967" i="1"/>
  <c r="L967" i="1" s="1"/>
  <c r="O969" i="1"/>
  <c r="G969" i="1"/>
  <c r="L969" i="1" s="1"/>
  <c r="O971" i="1"/>
  <c r="G971" i="1"/>
  <c r="L971" i="1" s="1"/>
  <c r="O973" i="1"/>
  <c r="G973" i="1"/>
  <c r="L973" i="1" s="1"/>
  <c r="O975" i="1"/>
  <c r="G975" i="1"/>
  <c r="L975" i="1" s="1"/>
  <c r="O977" i="1"/>
  <c r="G977" i="1"/>
  <c r="L977" i="1" s="1"/>
  <c r="O979" i="1"/>
  <c r="G979" i="1"/>
  <c r="L979" i="1" s="1"/>
  <c r="O981" i="1"/>
  <c r="G981" i="1"/>
  <c r="L981" i="1" s="1"/>
  <c r="O983" i="1"/>
  <c r="G983" i="1"/>
  <c r="L983" i="1" s="1"/>
  <c r="O985" i="1"/>
  <c r="G985" i="1"/>
  <c r="L985" i="1" s="1"/>
  <c r="O987" i="1"/>
  <c r="G987" i="1"/>
  <c r="L987" i="1" s="1"/>
  <c r="O989" i="1"/>
  <c r="G989" i="1"/>
  <c r="L989" i="1" s="1"/>
  <c r="O991" i="1"/>
  <c r="G991" i="1"/>
  <c r="L991" i="1" s="1"/>
  <c r="O993" i="1"/>
  <c r="G993" i="1"/>
  <c r="L993" i="1" s="1"/>
  <c r="O995" i="1"/>
  <c r="G995" i="1"/>
  <c r="L995" i="1" s="1"/>
  <c r="O997" i="1"/>
  <c r="G997" i="1"/>
  <c r="L997" i="1" s="1"/>
  <c r="O1000" i="1"/>
  <c r="G1000" i="1"/>
  <c r="L1000" i="1" s="1"/>
  <c r="O147" i="1"/>
  <c r="G147" i="1"/>
  <c r="L147" i="1" s="1"/>
  <c r="O149" i="1"/>
  <c r="G149" i="1"/>
  <c r="L149" i="1" s="1"/>
  <c r="O151" i="1"/>
  <c r="G151" i="1"/>
  <c r="L151" i="1" s="1"/>
  <c r="O155" i="1"/>
  <c r="G155" i="1"/>
  <c r="L155" i="1" s="1"/>
  <c r="O157" i="1"/>
  <c r="G157" i="1"/>
  <c r="L157" i="1" s="1"/>
  <c r="O159" i="1"/>
  <c r="G159" i="1"/>
  <c r="L159" i="1" s="1"/>
  <c r="O161" i="1"/>
  <c r="G161" i="1"/>
  <c r="L161" i="1" s="1"/>
  <c r="O163" i="1"/>
  <c r="G163" i="1"/>
  <c r="L163" i="1" s="1"/>
  <c r="O165" i="1"/>
  <c r="G165" i="1"/>
  <c r="L165" i="1" s="1"/>
  <c r="O167" i="1"/>
  <c r="G167" i="1"/>
  <c r="L167" i="1" s="1"/>
  <c r="O169" i="1"/>
  <c r="G169" i="1"/>
  <c r="L169" i="1" s="1"/>
  <c r="O171" i="1"/>
  <c r="G171" i="1"/>
  <c r="L171" i="1" s="1"/>
  <c r="O174" i="1"/>
  <c r="G174" i="1"/>
  <c r="L174" i="1" s="1"/>
  <c r="O176" i="1"/>
  <c r="G176" i="1"/>
  <c r="L176" i="1" s="1"/>
  <c r="O178" i="1"/>
  <c r="G178" i="1"/>
  <c r="L178" i="1" s="1"/>
  <c r="O180" i="1"/>
  <c r="G180" i="1"/>
  <c r="L180" i="1" s="1"/>
  <c r="O182" i="1"/>
  <c r="G182" i="1"/>
  <c r="L182" i="1" s="1"/>
  <c r="O184" i="1"/>
  <c r="G184" i="1"/>
  <c r="L184" i="1" s="1"/>
  <c r="O186" i="1"/>
  <c r="G186" i="1"/>
  <c r="L186" i="1" s="1"/>
  <c r="O188" i="1"/>
  <c r="G188" i="1"/>
  <c r="L188" i="1" s="1"/>
  <c r="O190" i="1"/>
  <c r="G190" i="1"/>
  <c r="L190" i="1" s="1"/>
  <c r="O192" i="1"/>
  <c r="G192" i="1"/>
  <c r="L192" i="1" s="1"/>
  <c r="O194" i="1"/>
  <c r="G194" i="1"/>
  <c r="L194" i="1" s="1"/>
  <c r="O197" i="1"/>
  <c r="G197" i="1"/>
  <c r="L197" i="1" s="1"/>
  <c r="O199" i="1"/>
  <c r="G199" i="1"/>
  <c r="L199" i="1" s="1"/>
  <c r="O201" i="1"/>
  <c r="G201" i="1"/>
  <c r="L201" i="1" s="1"/>
  <c r="O203" i="1"/>
  <c r="G203" i="1"/>
  <c r="L203" i="1" s="1"/>
  <c r="O205" i="1"/>
  <c r="G205" i="1"/>
  <c r="L205" i="1" s="1"/>
  <c r="O207" i="1"/>
  <c r="G207" i="1"/>
  <c r="L207" i="1" s="1"/>
  <c r="O209" i="1"/>
  <c r="G209" i="1"/>
  <c r="L209" i="1" s="1"/>
  <c r="O211" i="1"/>
  <c r="G211" i="1"/>
  <c r="L211" i="1" s="1"/>
  <c r="O213" i="1"/>
  <c r="G213" i="1"/>
  <c r="L213" i="1" s="1"/>
  <c r="O215" i="1"/>
  <c r="G215" i="1"/>
  <c r="L215" i="1" s="1"/>
  <c r="O217" i="1"/>
  <c r="G217" i="1"/>
  <c r="L217" i="1" s="1"/>
  <c r="O219" i="1"/>
  <c r="G219" i="1"/>
  <c r="L219" i="1" s="1"/>
  <c r="O221" i="1"/>
  <c r="G221" i="1"/>
  <c r="L221" i="1" s="1"/>
  <c r="O223" i="1"/>
  <c r="G223" i="1"/>
  <c r="L223" i="1" s="1"/>
  <c r="O225" i="1"/>
  <c r="G225" i="1"/>
  <c r="L225" i="1" s="1"/>
  <c r="O227" i="1"/>
  <c r="G227" i="1"/>
  <c r="L227" i="1" s="1"/>
  <c r="O229" i="1"/>
  <c r="G229" i="1"/>
  <c r="L229" i="1" s="1"/>
  <c r="O231" i="1"/>
  <c r="G231" i="1"/>
  <c r="L231" i="1" s="1"/>
  <c r="O233" i="1"/>
  <c r="G233" i="1"/>
  <c r="L233" i="1" s="1"/>
  <c r="O235" i="1"/>
  <c r="G235" i="1"/>
  <c r="L235" i="1" s="1"/>
  <c r="O237" i="1"/>
  <c r="G237" i="1"/>
  <c r="L237" i="1" s="1"/>
  <c r="O239" i="1"/>
  <c r="G239" i="1"/>
  <c r="L239" i="1" s="1"/>
  <c r="O241" i="1"/>
  <c r="G241" i="1"/>
  <c r="L241" i="1" s="1"/>
  <c r="O243" i="1"/>
  <c r="G243" i="1"/>
  <c r="L243" i="1" s="1"/>
  <c r="O245" i="1"/>
  <c r="G245" i="1"/>
  <c r="L245" i="1" s="1"/>
  <c r="O247" i="1"/>
  <c r="G247" i="1"/>
  <c r="L247" i="1" s="1"/>
  <c r="O249" i="1"/>
  <c r="G249" i="1"/>
  <c r="L249" i="1" s="1"/>
  <c r="O251" i="1"/>
  <c r="G251" i="1"/>
  <c r="L251" i="1" s="1"/>
  <c r="O253" i="1"/>
  <c r="G253" i="1"/>
  <c r="L253" i="1" s="1"/>
  <c r="O255" i="1"/>
  <c r="G255" i="1"/>
  <c r="L255" i="1" s="1"/>
  <c r="O258" i="1"/>
  <c r="G258" i="1"/>
  <c r="L258" i="1" s="1"/>
  <c r="O260" i="1"/>
  <c r="G260" i="1"/>
  <c r="L260" i="1" s="1"/>
  <c r="O262" i="1"/>
  <c r="G262" i="1"/>
  <c r="L262" i="1" s="1"/>
  <c r="O264" i="1"/>
  <c r="G264" i="1"/>
  <c r="L264" i="1" s="1"/>
  <c r="O266" i="1"/>
  <c r="G266" i="1"/>
  <c r="L266" i="1" s="1"/>
  <c r="O268" i="1"/>
  <c r="G268" i="1"/>
  <c r="L268" i="1" s="1"/>
  <c r="O270" i="1"/>
  <c r="G270" i="1"/>
  <c r="L270" i="1" s="1"/>
  <c r="O272" i="1"/>
  <c r="G272" i="1"/>
  <c r="L272" i="1" s="1"/>
  <c r="O274" i="1"/>
  <c r="G274" i="1"/>
  <c r="L274" i="1" s="1"/>
  <c r="O276" i="1"/>
  <c r="G276" i="1"/>
  <c r="L276" i="1" s="1"/>
  <c r="O278" i="1"/>
  <c r="G278" i="1"/>
  <c r="L278" i="1" s="1"/>
  <c r="O280" i="1"/>
  <c r="G280" i="1"/>
  <c r="L280" i="1" s="1"/>
  <c r="O282" i="1"/>
  <c r="G282" i="1"/>
  <c r="L282" i="1" s="1"/>
  <c r="O284" i="1"/>
  <c r="G284" i="1"/>
  <c r="L284" i="1" s="1"/>
  <c r="O286" i="1"/>
  <c r="G286" i="1"/>
  <c r="L286" i="1" s="1"/>
  <c r="O288" i="1"/>
  <c r="G288" i="1"/>
  <c r="L288" i="1" s="1"/>
  <c r="O290" i="1"/>
  <c r="G290" i="1"/>
  <c r="L290" i="1" s="1"/>
  <c r="O292" i="1"/>
  <c r="G292" i="1"/>
  <c r="L292" i="1" s="1"/>
  <c r="O294" i="1"/>
  <c r="G294" i="1"/>
  <c r="L294" i="1" s="1"/>
  <c r="O296" i="1"/>
  <c r="G296" i="1"/>
  <c r="L296" i="1" s="1"/>
  <c r="O297" i="1"/>
  <c r="G297" i="1"/>
  <c r="L297" i="1" s="1"/>
  <c r="O299" i="1"/>
  <c r="G299" i="1"/>
  <c r="L299" i="1" s="1"/>
  <c r="O301" i="1"/>
  <c r="G301" i="1"/>
  <c r="L301" i="1" s="1"/>
  <c r="O303" i="1"/>
  <c r="G303" i="1"/>
  <c r="L303" i="1" s="1"/>
  <c r="O305" i="1"/>
  <c r="G305" i="1"/>
  <c r="L305" i="1" s="1"/>
  <c r="O307" i="1"/>
  <c r="G307" i="1"/>
  <c r="L307" i="1" s="1"/>
  <c r="O309" i="1"/>
  <c r="G309" i="1"/>
  <c r="L309" i="1" s="1"/>
  <c r="O311" i="1"/>
  <c r="G311" i="1"/>
  <c r="L311" i="1" s="1"/>
  <c r="O313" i="1"/>
  <c r="G313" i="1"/>
  <c r="L313" i="1" s="1"/>
  <c r="O315" i="1"/>
  <c r="G315" i="1"/>
  <c r="L315" i="1" s="1"/>
  <c r="O317" i="1"/>
  <c r="G317" i="1"/>
  <c r="L317" i="1" s="1"/>
  <c r="O319" i="1"/>
  <c r="G319" i="1"/>
  <c r="L319" i="1" s="1"/>
  <c r="O321" i="1"/>
  <c r="G321" i="1"/>
  <c r="L321" i="1" s="1"/>
  <c r="O323" i="1"/>
  <c r="G323" i="1"/>
  <c r="L323" i="1" s="1"/>
  <c r="O325" i="1"/>
  <c r="G325" i="1"/>
  <c r="L325" i="1" s="1"/>
  <c r="O327" i="1"/>
  <c r="G327" i="1"/>
  <c r="L327" i="1" s="1"/>
  <c r="O329" i="1"/>
  <c r="G329" i="1"/>
  <c r="L329" i="1" s="1"/>
  <c r="O331" i="1"/>
  <c r="G331" i="1"/>
  <c r="L331" i="1" s="1"/>
  <c r="O333" i="1"/>
  <c r="G333" i="1"/>
  <c r="L333" i="1" s="1"/>
  <c r="O335" i="1"/>
  <c r="G335" i="1"/>
  <c r="L335" i="1" s="1"/>
  <c r="O337" i="1"/>
  <c r="G337" i="1"/>
  <c r="L337" i="1" s="1"/>
  <c r="O339" i="1"/>
  <c r="G339" i="1"/>
  <c r="L339" i="1" s="1"/>
  <c r="O341" i="1"/>
  <c r="G341" i="1"/>
  <c r="L341" i="1" s="1"/>
  <c r="O343" i="1"/>
  <c r="G343" i="1"/>
  <c r="L343" i="1" s="1"/>
  <c r="O345" i="1"/>
  <c r="G345" i="1"/>
  <c r="L345" i="1" s="1"/>
  <c r="O347" i="1"/>
  <c r="G347" i="1"/>
  <c r="L347" i="1" s="1"/>
  <c r="O349" i="1"/>
  <c r="G349" i="1"/>
  <c r="L349" i="1" s="1"/>
  <c r="O351" i="1"/>
  <c r="G351" i="1"/>
  <c r="L351" i="1" s="1"/>
  <c r="O353" i="1"/>
  <c r="G353" i="1"/>
  <c r="L353" i="1" s="1"/>
  <c r="O355" i="1"/>
  <c r="G355" i="1"/>
  <c r="L355" i="1" s="1"/>
  <c r="O357" i="1"/>
  <c r="G357" i="1"/>
  <c r="L357" i="1" s="1"/>
  <c r="O359" i="1"/>
  <c r="G359" i="1"/>
  <c r="L359" i="1" s="1"/>
  <c r="O361" i="1"/>
  <c r="G361" i="1"/>
  <c r="L361" i="1" s="1"/>
  <c r="O363" i="1"/>
  <c r="G363" i="1"/>
  <c r="L363" i="1" s="1"/>
  <c r="O365" i="1"/>
  <c r="G365" i="1"/>
  <c r="L365" i="1" s="1"/>
  <c r="O366" i="1"/>
  <c r="G366" i="1"/>
  <c r="L366" i="1" s="1"/>
  <c r="O369" i="1"/>
  <c r="G369" i="1"/>
  <c r="L369" i="1" s="1"/>
  <c r="O371" i="1"/>
  <c r="G371" i="1"/>
  <c r="L371" i="1" s="1"/>
  <c r="O373" i="1"/>
  <c r="G373" i="1"/>
  <c r="L373" i="1" s="1"/>
  <c r="O374" i="1"/>
  <c r="G374" i="1"/>
  <c r="L374" i="1" s="1"/>
  <c r="O377" i="1"/>
  <c r="G377" i="1"/>
  <c r="L377" i="1" s="1"/>
  <c r="O379" i="1"/>
  <c r="G379" i="1"/>
  <c r="L379" i="1" s="1"/>
  <c r="O381" i="1"/>
  <c r="G381" i="1"/>
  <c r="L381" i="1" s="1"/>
  <c r="O383" i="1"/>
  <c r="G383" i="1"/>
  <c r="L383" i="1" s="1"/>
  <c r="O385" i="1"/>
  <c r="G385" i="1"/>
  <c r="L385" i="1" s="1"/>
  <c r="O387" i="1"/>
  <c r="G387" i="1"/>
  <c r="L387" i="1" s="1"/>
  <c r="O388" i="1"/>
  <c r="G388" i="1"/>
  <c r="L388" i="1" s="1"/>
  <c r="O391" i="1"/>
  <c r="G391" i="1"/>
  <c r="L391" i="1" s="1"/>
  <c r="O393" i="1"/>
  <c r="G393" i="1"/>
  <c r="L393" i="1" s="1"/>
  <c r="O395" i="1"/>
  <c r="G395" i="1"/>
  <c r="L395" i="1" s="1"/>
  <c r="O397" i="1"/>
  <c r="G397" i="1"/>
  <c r="L397" i="1" s="1"/>
  <c r="O399" i="1"/>
  <c r="G399" i="1"/>
  <c r="L399" i="1" s="1"/>
  <c r="O401" i="1"/>
  <c r="G401" i="1"/>
  <c r="L401" i="1" s="1"/>
  <c r="O403" i="1"/>
  <c r="G403" i="1"/>
  <c r="L403" i="1" s="1"/>
  <c r="O405" i="1"/>
  <c r="G405" i="1"/>
  <c r="L405" i="1" s="1"/>
  <c r="O407" i="1"/>
  <c r="G407" i="1"/>
  <c r="L407" i="1" s="1"/>
  <c r="O409" i="1"/>
  <c r="G409" i="1"/>
  <c r="L409" i="1" s="1"/>
  <c r="O411" i="1"/>
  <c r="G411" i="1"/>
  <c r="L411" i="1" s="1"/>
  <c r="O413" i="1"/>
  <c r="G413" i="1"/>
  <c r="L413" i="1" s="1"/>
  <c r="O415" i="1"/>
  <c r="G415" i="1"/>
  <c r="L415" i="1" s="1"/>
  <c r="O417" i="1"/>
  <c r="G417" i="1"/>
  <c r="L417" i="1" s="1"/>
  <c r="O419" i="1"/>
  <c r="G419" i="1"/>
  <c r="L419" i="1" s="1"/>
  <c r="O421" i="1"/>
  <c r="G421" i="1"/>
  <c r="L421" i="1" s="1"/>
  <c r="O423" i="1"/>
  <c r="G423" i="1"/>
  <c r="L423" i="1" s="1"/>
  <c r="O425" i="1"/>
  <c r="G425" i="1"/>
  <c r="L425" i="1" s="1"/>
  <c r="O427" i="1"/>
  <c r="G427" i="1"/>
  <c r="L427" i="1" s="1"/>
  <c r="O429" i="1"/>
  <c r="G429" i="1"/>
  <c r="L429" i="1" s="1"/>
  <c r="O431" i="1"/>
  <c r="G431" i="1"/>
  <c r="L431" i="1" s="1"/>
  <c r="O433" i="1"/>
  <c r="G433" i="1"/>
  <c r="L433" i="1" s="1"/>
  <c r="O435" i="1"/>
  <c r="G435" i="1"/>
  <c r="L435" i="1" s="1"/>
  <c r="O437" i="1"/>
  <c r="G437" i="1"/>
  <c r="L437" i="1" s="1"/>
  <c r="O439" i="1"/>
  <c r="G439" i="1"/>
  <c r="L439" i="1" s="1"/>
  <c r="O440" i="1"/>
  <c r="G440" i="1"/>
  <c r="L440" i="1" s="1"/>
  <c r="O442" i="1"/>
  <c r="G442" i="1"/>
  <c r="L442" i="1" s="1"/>
  <c r="O444" i="1"/>
  <c r="G444" i="1"/>
  <c r="L444" i="1" s="1"/>
  <c r="O446" i="1"/>
  <c r="G446" i="1"/>
  <c r="L446" i="1" s="1"/>
  <c r="O448" i="1"/>
  <c r="G448" i="1"/>
  <c r="L448" i="1" s="1"/>
  <c r="O450" i="1"/>
  <c r="G450" i="1"/>
  <c r="L450" i="1" s="1"/>
  <c r="O452" i="1"/>
  <c r="G452" i="1"/>
  <c r="L452" i="1" s="1"/>
  <c r="O454" i="1"/>
  <c r="G454" i="1"/>
  <c r="L454" i="1" s="1"/>
  <c r="O456" i="1"/>
  <c r="G456" i="1"/>
  <c r="L456" i="1" s="1"/>
  <c r="O458" i="1"/>
  <c r="G458" i="1"/>
  <c r="L458" i="1" s="1"/>
  <c r="O461" i="1"/>
  <c r="G461" i="1"/>
  <c r="L461" i="1" s="1"/>
  <c r="O462" i="1"/>
  <c r="G462" i="1"/>
  <c r="L462" i="1" s="1"/>
  <c r="O464" i="1"/>
  <c r="G464" i="1"/>
  <c r="L464" i="1" s="1"/>
  <c r="O466" i="1"/>
  <c r="G466" i="1"/>
  <c r="L466" i="1" s="1"/>
  <c r="O468" i="1"/>
  <c r="G468" i="1"/>
  <c r="L468" i="1" s="1"/>
  <c r="O470" i="1"/>
  <c r="G470" i="1"/>
  <c r="L470" i="1" s="1"/>
  <c r="O472" i="1"/>
  <c r="G472" i="1"/>
  <c r="L472" i="1" s="1"/>
  <c r="O474" i="1"/>
  <c r="G474" i="1"/>
  <c r="L474" i="1" s="1"/>
  <c r="O476" i="1"/>
  <c r="G476" i="1"/>
  <c r="L476" i="1" s="1"/>
  <c r="O478" i="1"/>
  <c r="G478" i="1"/>
  <c r="L478" i="1" s="1"/>
  <c r="O480" i="1"/>
  <c r="G480" i="1"/>
  <c r="L480" i="1" s="1"/>
  <c r="O482" i="1"/>
  <c r="G482" i="1"/>
  <c r="L482" i="1" s="1"/>
  <c r="O484" i="1"/>
  <c r="G484" i="1"/>
  <c r="L484" i="1" s="1"/>
  <c r="O488" i="1"/>
  <c r="G488" i="1"/>
  <c r="L488" i="1" s="1"/>
  <c r="O490" i="1"/>
  <c r="G490" i="1"/>
  <c r="L490" i="1" s="1"/>
  <c r="O492" i="1"/>
  <c r="G492" i="1"/>
  <c r="L492" i="1" s="1"/>
  <c r="O494" i="1"/>
  <c r="G494" i="1"/>
  <c r="L494" i="1" s="1"/>
  <c r="O496" i="1"/>
  <c r="G496" i="1"/>
  <c r="L496" i="1" s="1"/>
  <c r="O498" i="1"/>
  <c r="G498" i="1"/>
  <c r="L498" i="1" s="1"/>
  <c r="O500" i="1"/>
  <c r="G500" i="1"/>
  <c r="L500" i="1" s="1"/>
  <c r="O502" i="1"/>
  <c r="G502" i="1"/>
  <c r="L502" i="1" s="1"/>
  <c r="O504" i="1"/>
  <c r="G504" i="1"/>
  <c r="L504" i="1" s="1"/>
  <c r="O506" i="1"/>
  <c r="G506" i="1"/>
  <c r="L506" i="1" s="1"/>
  <c r="O507" i="1"/>
  <c r="G507" i="1"/>
  <c r="L507" i="1" s="1"/>
  <c r="O509" i="1"/>
  <c r="G509" i="1"/>
  <c r="L509" i="1" s="1"/>
  <c r="O511" i="1"/>
  <c r="G511" i="1"/>
  <c r="L511" i="1" s="1"/>
  <c r="O513" i="1"/>
  <c r="G513" i="1"/>
  <c r="L513" i="1" s="1"/>
  <c r="O516" i="1"/>
  <c r="G516" i="1"/>
  <c r="L516" i="1" s="1"/>
  <c r="O518" i="1"/>
  <c r="G518" i="1"/>
  <c r="L518" i="1" s="1"/>
  <c r="O520" i="1"/>
  <c r="G520" i="1"/>
  <c r="L520" i="1" s="1"/>
  <c r="O522" i="1"/>
  <c r="G522" i="1"/>
  <c r="L522" i="1" s="1"/>
  <c r="O523" i="1"/>
  <c r="G523" i="1"/>
  <c r="L523" i="1" s="1"/>
  <c r="O526" i="1"/>
  <c r="G526" i="1"/>
  <c r="L526" i="1" s="1"/>
  <c r="O527" i="1"/>
  <c r="G527" i="1"/>
  <c r="L527" i="1" s="1"/>
  <c r="O530" i="1"/>
  <c r="G530" i="1"/>
  <c r="L530" i="1" s="1"/>
  <c r="O531" i="1"/>
  <c r="G531" i="1"/>
  <c r="L531" i="1" s="1"/>
  <c r="O533" i="1"/>
  <c r="G533" i="1"/>
  <c r="L533" i="1" s="1"/>
  <c r="O535" i="1"/>
  <c r="G535" i="1"/>
  <c r="L535" i="1" s="1"/>
  <c r="O537" i="1"/>
  <c r="G537" i="1"/>
  <c r="L537" i="1" s="1"/>
  <c r="O540" i="1"/>
  <c r="G540" i="1"/>
  <c r="L540" i="1" s="1"/>
  <c r="O542" i="1"/>
  <c r="G542" i="1"/>
  <c r="L542" i="1" s="1"/>
  <c r="O544" i="1"/>
  <c r="G544" i="1"/>
  <c r="L544" i="1" s="1"/>
  <c r="O546" i="1"/>
  <c r="G546" i="1"/>
  <c r="L546" i="1" s="1"/>
  <c r="O548" i="1"/>
  <c r="G548" i="1"/>
  <c r="L548" i="1" s="1"/>
  <c r="O550" i="1"/>
  <c r="G550" i="1"/>
  <c r="L550" i="1" s="1"/>
  <c r="O552" i="1"/>
  <c r="G552" i="1"/>
  <c r="L552" i="1" s="1"/>
  <c r="O554" i="1"/>
  <c r="G554" i="1"/>
  <c r="L554" i="1" s="1"/>
  <c r="O556" i="1"/>
  <c r="G556" i="1"/>
  <c r="L556" i="1" s="1"/>
  <c r="O557" i="1"/>
  <c r="G557" i="1"/>
  <c r="L557" i="1" s="1"/>
  <c r="O560" i="1"/>
  <c r="G560" i="1"/>
  <c r="L560" i="1" s="1"/>
  <c r="O561" i="1"/>
  <c r="G561" i="1"/>
  <c r="L561" i="1" s="1"/>
  <c r="O563" i="1"/>
  <c r="G563" i="1"/>
  <c r="L563" i="1" s="1"/>
  <c r="O566" i="1"/>
  <c r="G566" i="1"/>
  <c r="L566" i="1" s="1"/>
  <c r="O568" i="1"/>
  <c r="G568" i="1"/>
  <c r="L568" i="1" s="1"/>
  <c r="O570" i="1"/>
  <c r="G570" i="1"/>
  <c r="L570" i="1" s="1"/>
  <c r="O572" i="1"/>
  <c r="G572" i="1"/>
  <c r="L572" i="1" s="1"/>
  <c r="O574" i="1"/>
  <c r="G574" i="1"/>
  <c r="L574" i="1" s="1"/>
  <c r="O576" i="1"/>
  <c r="G576" i="1"/>
  <c r="L576" i="1" s="1"/>
  <c r="O577" i="1"/>
  <c r="G577" i="1"/>
  <c r="L577" i="1" s="1"/>
  <c r="O580" i="1"/>
  <c r="G580" i="1"/>
  <c r="L580" i="1" s="1"/>
  <c r="O582" i="1"/>
  <c r="G582" i="1"/>
  <c r="L582" i="1" s="1"/>
  <c r="O584" i="1"/>
  <c r="G584" i="1"/>
  <c r="L584" i="1" s="1"/>
  <c r="O586" i="1"/>
  <c r="G586" i="1"/>
  <c r="L586" i="1" s="1"/>
  <c r="O588" i="1"/>
  <c r="G588" i="1"/>
  <c r="L588" i="1" s="1"/>
  <c r="O590" i="1"/>
  <c r="G590" i="1"/>
  <c r="L590" i="1" s="1"/>
  <c r="O592" i="1"/>
  <c r="G592" i="1"/>
  <c r="L592" i="1" s="1"/>
  <c r="O594" i="1"/>
  <c r="G594" i="1"/>
  <c r="L594" i="1" s="1"/>
  <c r="O596" i="1"/>
  <c r="G596" i="1"/>
  <c r="L596" i="1" s="1"/>
  <c r="O598" i="1"/>
  <c r="G598" i="1"/>
  <c r="L598" i="1" s="1"/>
  <c r="O600" i="1"/>
  <c r="G600" i="1"/>
  <c r="L600" i="1" s="1"/>
  <c r="O602" i="1"/>
  <c r="G602" i="1"/>
  <c r="L602" i="1" s="1"/>
  <c r="O604" i="1"/>
  <c r="G604" i="1"/>
  <c r="L604" i="1" s="1"/>
  <c r="O606" i="1"/>
  <c r="G606" i="1"/>
  <c r="L606" i="1" s="1"/>
  <c r="O608" i="1"/>
  <c r="G608" i="1"/>
  <c r="L608" i="1" s="1"/>
  <c r="O610" i="1"/>
  <c r="G610" i="1"/>
  <c r="L610" i="1" s="1"/>
  <c r="O612" i="1"/>
  <c r="G612" i="1"/>
  <c r="L612" i="1" s="1"/>
  <c r="O614" i="1"/>
  <c r="G614" i="1"/>
  <c r="L614" i="1" s="1"/>
  <c r="O616" i="1"/>
  <c r="G616" i="1"/>
  <c r="L616" i="1" s="1"/>
  <c r="O618" i="1"/>
  <c r="G618" i="1"/>
  <c r="L618" i="1" s="1"/>
  <c r="O620" i="1"/>
  <c r="G620" i="1"/>
  <c r="L620" i="1" s="1"/>
  <c r="O622" i="1"/>
  <c r="G622" i="1"/>
  <c r="L622" i="1" s="1"/>
  <c r="O624" i="1"/>
  <c r="G624" i="1"/>
  <c r="L624" i="1" s="1"/>
  <c r="O626" i="1"/>
  <c r="G626" i="1"/>
  <c r="L626" i="1" s="1"/>
  <c r="O628" i="1"/>
  <c r="G628" i="1"/>
  <c r="L628" i="1" s="1"/>
  <c r="O630" i="1"/>
  <c r="G630" i="1"/>
  <c r="L630" i="1" s="1"/>
  <c r="O632" i="1"/>
  <c r="G632" i="1"/>
  <c r="L632" i="1" s="1"/>
  <c r="O634" i="1"/>
  <c r="G634" i="1"/>
  <c r="L634" i="1" s="1"/>
  <c r="O636" i="1"/>
  <c r="G636" i="1"/>
  <c r="L636" i="1" s="1"/>
  <c r="O638" i="1"/>
  <c r="G638" i="1"/>
  <c r="L638" i="1" s="1"/>
  <c r="O640" i="1"/>
  <c r="G640" i="1"/>
  <c r="L640" i="1" s="1"/>
  <c r="O642" i="1"/>
  <c r="G642" i="1"/>
  <c r="L642" i="1" s="1"/>
  <c r="O643" i="1"/>
  <c r="G643" i="1"/>
  <c r="L643" i="1" s="1"/>
  <c r="O645" i="1"/>
  <c r="G645" i="1"/>
  <c r="L645" i="1" s="1"/>
  <c r="O647" i="1"/>
  <c r="G647" i="1"/>
  <c r="L647" i="1" s="1"/>
  <c r="O649" i="1"/>
  <c r="G649" i="1"/>
  <c r="L649" i="1" s="1"/>
  <c r="O651" i="1"/>
  <c r="G651" i="1"/>
  <c r="L651" i="1" s="1"/>
  <c r="O653" i="1"/>
  <c r="G653" i="1"/>
  <c r="L653" i="1" s="1"/>
  <c r="O655" i="1"/>
  <c r="G655" i="1"/>
  <c r="L655" i="1" s="1"/>
  <c r="O657" i="1"/>
  <c r="G657" i="1"/>
  <c r="L657" i="1" s="1"/>
  <c r="O659" i="1"/>
  <c r="G659" i="1"/>
  <c r="L659" i="1" s="1"/>
  <c r="O661" i="1"/>
  <c r="G661" i="1"/>
  <c r="L661" i="1" s="1"/>
  <c r="O663" i="1"/>
  <c r="G663" i="1"/>
  <c r="L663" i="1" s="1"/>
  <c r="O665" i="1"/>
  <c r="G665" i="1"/>
  <c r="L665" i="1" s="1"/>
  <c r="O667" i="1"/>
  <c r="G667" i="1"/>
  <c r="L667" i="1" s="1"/>
  <c r="O669" i="1"/>
  <c r="G669" i="1"/>
  <c r="L669" i="1" s="1"/>
  <c r="O670" i="1"/>
  <c r="G670" i="1"/>
  <c r="L670" i="1" s="1"/>
  <c r="O671" i="1"/>
  <c r="G671" i="1"/>
  <c r="L671" i="1" s="1"/>
  <c r="O672" i="1"/>
  <c r="G672" i="1"/>
  <c r="L672" i="1" s="1"/>
  <c r="O673" i="1"/>
  <c r="G673" i="1"/>
  <c r="L673" i="1" s="1"/>
  <c r="O674" i="1"/>
  <c r="G674" i="1"/>
  <c r="L674" i="1" s="1"/>
  <c r="O675" i="1"/>
  <c r="G675" i="1"/>
  <c r="L675" i="1" s="1"/>
  <c r="O676" i="1"/>
  <c r="G676" i="1"/>
  <c r="L676" i="1" s="1"/>
  <c r="O678" i="1"/>
  <c r="G678" i="1"/>
  <c r="L678" i="1" s="1"/>
  <c r="O680" i="1"/>
  <c r="G680" i="1"/>
  <c r="L680" i="1" s="1"/>
  <c r="O682" i="1"/>
  <c r="G682" i="1"/>
  <c r="L682" i="1" s="1"/>
  <c r="O684" i="1"/>
  <c r="G684" i="1"/>
  <c r="L684" i="1" s="1"/>
  <c r="O686" i="1"/>
  <c r="G686" i="1"/>
  <c r="L686" i="1" s="1"/>
  <c r="O688" i="1"/>
  <c r="G688" i="1"/>
  <c r="L688" i="1" s="1"/>
  <c r="O690" i="1"/>
  <c r="G690" i="1"/>
  <c r="L690" i="1" s="1"/>
  <c r="O692" i="1"/>
  <c r="G692" i="1"/>
  <c r="L692" i="1" s="1"/>
  <c r="O694" i="1"/>
  <c r="G694" i="1"/>
  <c r="L694" i="1" s="1"/>
  <c r="O696" i="1"/>
  <c r="G696" i="1"/>
  <c r="L696" i="1" s="1"/>
  <c r="O698" i="1"/>
  <c r="G698" i="1"/>
  <c r="L698" i="1" s="1"/>
  <c r="O700" i="1"/>
  <c r="G700" i="1"/>
  <c r="L700" i="1" s="1"/>
  <c r="O702" i="1"/>
  <c r="G702" i="1"/>
  <c r="L702" i="1" s="1"/>
  <c r="O704" i="1"/>
  <c r="G704" i="1"/>
  <c r="L704" i="1" s="1"/>
  <c r="O706" i="1"/>
  <c r="G706" i="1"/>
  <c r="L706" i="1" s="1"/>
  <c r="O708" i="1"/>
  <c r="G708" i="1"/>
  <c r="L708" i="1" s="1"/>
  <c r="O710" i="1"/>
  <c r="G710" i="1"/>
  <c r="L710" i="1" s="1"/>
  <c r="O712" i="1"/>
  <c r="G712" i="1"/>
  <c r="L712" i="1" s="1"/>
  <c r="O714" i="1"/>
  <c r="G714" i="1"/>
  <c r="L714" i="1" s="1"/>
  <c r="O716" i="1"/>
  <c r="G716" i="1"/>
  <c r="L716" i="1" s="1"/>
  <c r="O718" i="1"/>
  <c r="G718" i="1"/>
  <c r="L718" i="1" s="1"/>
  <c r="O720" i="1"/>
  <c r="G720" i="1"/>
  <c r="L720" i="1" s="1"/>
  <c r="O722" i="1"/>
  <c r="G722" i="1"/>
  <c r="L722" i="1" s="1"/>
  <c r="O724" i="1"/>
  <c r="G724" i="1"/>
  <c r="L724" i="1" s="1"/>
  <c r="O726" i="1"/>
  <c r="G726" i="1"/>
  <c r="L726" i="1" s="1"/>
  <c r="O729" i="1"/>
  <c r="G729" i="1"/>
  <c r="L729" i="1" s="1"/>
  <c r="O730" i="1"/>
  <c r="G730" i="1"/>
  <c r="L730" i="1" s="1"/>
  <c r="O732" i="1"/>
  <c r="G732" i="1"/>
  <c r="L732" i="1" s="1"/>
  <c r="O734" i="1"/>
  <c r="G734" i="1"/>
  <c r="L734" i="1" s="1"/>
  <c r="O736" i="1"/>
  <c r="G736" i="1"/>
  <c r="L736" i="1" s="1"/>
  <c r="O738" i="1"/>
  <c r="G738" i="1"/>
  <c r="L738" i="1" s="1"/>
  <c r="O741" i="1"/>
  <c r="G741" i="1"/>
  <c r="L741" i="1" s="1"/>
  <c r="O742" i="1"/>
  <c r="G742" i="1"/>
  <c r="L742" i="1" s="1"/>
  <c r="O744" i="1"/>
  <c r="G744" i="1"/>
  <c r="L744" i="1" s="1"/>
  <c r="O746" i="1"/>
  <c r="G746" i="1"/>
  <c r="L746" i="1" s="1"/>
  <c r="O748" i="1"/>
  <c r="G748" i="1"/>
  <c r="L748" i="1" s="1"/>
  <c r="O750" i="1"/>
  <c r="G750" i="1"/>
  <c r="L750" i="1" s="1"/>
  <c r="O752" i="1"/>
  <c r="G752" i="1"/>
  <c r="L752" i="1" s="1"/>
  <c r="O754" i="1"/>
  <c r="G754" i="1"/>
  <c r="L754" i="1" s="1"/>
  <c r="O756" i="1"/>
  <c r="G756" i="1"/>
  <c r="L756" i="1" s="1"/>
  <c r="O758" i="1"/>
  <c r="G758" i="1"/>
  <c r="L758" i="1" s="1"/>
  <c r="O760" i="1"/>
  <c r="G760" i="1"/>
  <c r="L760" i="1" s="1"/>
  <c r="O762" i="1"/>
  <c r="G762" i="1"/>
  <c r="L762" i="1" s="1"/>
  <c r="O764" i="1"/>
  <c r="G764" i="1"/>
  <c r="L764" i="1" s="1"/>
  <c r="O766" i="1"/>
  <c r="G766" i="1"/>
  <c r="L766" i="1" s="1"/>
  <c r="O768" i="1"/>
  <c r="G768" i="1"/>
  <c r="L768" i="1" s="1"/>
  <c r="O770" i="1"/>
  <c r="G770" i="1"/>
  <c r="L770" i="1" s="1"/>
  <c r="O772" i="1"/>
  <c r="G772" i="1"/>
  <c r="L772" i="1" s="1"/>
  <c r="O774" i="1"/>
  <c r="G774" i="1"/>
  <c r="L774" i="1" s="1"/>
  <c r="O776" i="1"/>
  <c r="G776" i="1"/>
  <c r="L776" i="1" s="1"/>
  <c r="O778" i="1"/>
  <c r="G778" i="1"/>
  <c r="L778" i="1" s="1"/>
  <c r="O780" i="1"/>
  <c r="G780" i="1"/>
  <c r="L780" i="1" s="1"/>
  <c r="O782" i="1"/>
  <c r="G782" i="1"/>
  <c r="L782" i="1" s="1"/>
  <c r="O784" i="1"/>
  <c r="G784" i="1"/>
  <c r="L784" i="1" s="1"/>
  <c r="O786" i="1"/>
  <c r="G786" i="1"/>
  <c r="L786" i="1" s="1"/>
  <c r="O787" i="1"/>
  <c r="G787" i="1"/>
  <c r="L787" i="1" s="1"/>
  <c r="O789" i="1"/>
  <c r="G789" i="1"/>
  <c r="L789" i="1" s="1"/>
  <c r="O791" i="1"/>
  <c r="G791" i="1"/>
  <c r="L791" i="1" s="1"/>
  <c r="O793" i="1"/>
  <c r="G793" i="1"/>
  <c r="L793" i="1" s="1"/>
  <c r="O795" i="1"/>
  <c r="G795" i="1"/>
  <c r="L795" i="1" s="1"/>
  <c r="O797" i="1"/>
  <c r="G797" i="1"/>
  <c r="L797" i="1" s="1"/>
  <c r="O800" i="1"/>
  <c r="G800" i="1"/>
  <c r="L800" i="1" s="1"/>
  <c r="O801" i="1"/>
  <c r="G801" i="1"/>
  <c r="L801" i="1" s="1"/>
  <c r="O803" i="1"/>
  <c r="G803" i="1"/>
  <c r="L803" i="1" s="1"/>
  <c r="O805" i="1"/>
  <c r="G805" i="1"/>
  <c r="L805" i="1" s="1"/>
  <c r="O807" i="1"/>
  <c r="G807" i="1"/>
  <c r="L807" i="1" s="1"/>
  <c r="O809" i="1"/>
  <c r="G809" i="1"/>
  <c r="L809" i="1" s="1"/>
  <c r="O812" i="1"/>
  <c r="G812" i="1"/>
  <c r="L812" i="1" s="1"/>
  <c r="O813" i="1"/>
  <c r="G813" i="1"/>
  <c r="L813" i="1" s="1"/>
  <c r="O818" i="1"/>
  <c r="G818" i="1"/>
  <c r="L818" i="1" s="1"/>
  <c r="O820" i="1"/>
  <c r="G820" i="1"/>
  <c r="L820" i="1" s="1"/>
  <c r="O822" i="1"/>
  <c r="G822" i="1"/>
  <c r="L822" i="1" s="1"/>
  <c r="O824" i="1"/>
  <c r="G824" i="1"/>
  <c r="L824" i="1" s="1"/>
  <c r="O825" i="1"/>
  <c r="G825" i="1"/>
  <c r="L825" i="1" s="1"/>
  <c r="O827" i="1"/>
  <c r="G827" i="1"/>
  <c r="L827" i="1" s="1"/>
  <c r="O829" i="1"/>
  <c r="G829" i="1"/>
  <c r="L829" i="1" s="1"/>
  <c r="O831" i="1"/>
  <c r="G831" i="1"/>
  <c r="L831" i="1" s="1"/>
  <c r="O832" i="1"/>
  <c r="G832" i="1"/>
  <c r="L832" i="1" s="1"/>
  <c r="O834" i="1"/>
  <c r="G834" i="1"/>
  <c r="L834" i="1" s="1"/>
  <c r="O836" i="1"/>
  <c r="G836" i="1"/>
  <c r="L836" i="1" s="1"/>
  <c r="O837" i="1"/>
  <c r="G837" i="1"/>
  <c r="L837" i="1" s="1"/>
  <c r="O839" i="1"/>
  <c r="G839" i="1"/>
  <c r="L839" i="1" s="1"/>
  <c r="O841" i="1"/>
  <c r="G841" i="1"/>
  <c r="L841" i="1" s="1"/>
  <c r="O842" i="1"/>
  <c r="G842" i="1"/>
  <c r="L842" i="1" s="1"/>
  <c r="O844" i="1"/>
  <c r="G844" i="1"/>
  <c r="L844" i="1" s="1"/>
  <c r="O846" i="1"/>
  <c r="G846" i="1"/>
  <c r="L846" i="1" s="1"/>
  <c r="O848" i="1"/>
  <c r="G848" i="1"/>
  <c r="L848" i="1" s="1"/>
  <c r="O850" i="1"/>
  <c r="G850" i="1"/>
  <c r="L850" i="1" s="1"/>
  <c r="O852" i="1"/>
  <c r="G852" i="1"/>
  <c r="L852" i="1" s="1"/>
  <c r="O853" i="1"/>
  <c r="G853" i="1"/>
  <c r="L853" i="1" s="1"/>
  <c r="O855" i="1"/>
  <c r="G855" i="1"/>
  <c r="L855" i="1" s="1"/>
  <c r="O857" i="1"/>
  <c r="G857" i="1"/>
  <c r="L857" i="1" s="1"/>
  <c r="O859" i="1"/>
  <c r="G859" i="1"/>
  <c r="L859" i="1" s="1"/>
  <c r="O861" i="1"/>
  <c r="G861" i="1"/>
  <c r="L861" i="1" s="1"/>
  <c r="O863" i="1"/>
  <c r="G863" i="1"/>
  <c r="L863" i="1" s="1"/>
  <c r="O865" i="1"/>
  <c r="G865" i="1"/>
  <c r="L865" i="1" s="1"/>
  <c r="O867" i="1"/>
  <c r="G867" i="1"/>
  <c r="L867" i="1" s="1"/>
  <c r="O868" i="1"/>
  <c r="G868" i="1"/>
  <c r="L868" i="1" s="1"/>
  <c r="O870" i="1"/>
  <c r="G870" i="1"/>
  <c r="L870" i="1" s="1"/>
  <c r="O872" i="1"/>
  <c r="G872" i="1"/>
  <c r="L872" i="1" s="1"/>
  <c r="O874" i="1"/>
  <c r="G874" i="1"/>
  <c r="L874" i="1" s="1"/>
  <c r="O876" i="1"/>
  <c r="G876" i="1"/>
  <c r="L876" i="1" s="1"/>
  <c r="O878" i="1"/>
  <c r="G878" i="1"/>
  <c r="L878" i="1" s="1"/>
  <c r="O881" i="1"/>
  <c r="G881" i="1"/>
  <c r="L881" i="1" s="1"/>
  <c r="O882" i="1"/>
  <c r="G882" i="1"/>
  <c r="L882" i="1" s="1"/>
  <c r="O884" i="1"/>
  <c r="G884" i="1"/>
  <c r="L884" i="1" s="1"/>
  <c r="O886" i="1"/>
  <c r="G886" i="1"/>
  <c r="L886" i="1" s="1"/>
  <c r="O888" i="1"/>
  <c r="G888" i="1"/>
  <c r="L888" i="1" s="1"/>
  <c r="O890" i="1"/>
  <c r="G890" i="1"/>
  <c r="L890" i="1" s="1"/>
  <c r="O892" i="1"/>
  <c r="G892" i="1"/>
  <c r="L892" i="1" s="1"/>
  <c r="O894" i="1"/>
  <c r="G894" i="1"/>
  <c r="L894" i="1" s="1"/>
  <c r="O896" i="1"/>
  <c r="G896" i="1"/>
  <c r="L896" i="1" s="1"/>
  <c r="O898" i="1"/>
  <c r="G898" i="1"/>
  <c r="L898" i="1" s="1"/>
  <c r="O900" i="1"/>
  <c r="G900" i="1"/>
  <c r="L900" i="1" s="1"/>
  <c r="O902" i="1"/>
  <c r="G902" i="1"/>
  <c r="L902" i="1" s="1"/>
  <c r="O905" i="1"/>
  <c r="G905" i="1"/>
  <c r="L905" i="1" s="1"/>
  <c r="O906" i="1"/>
  <c r="G906" i="1"/>
  <c r="L906" i="1" s="1"/>
  <c r="O909" i="1"/>
  <c r="G909" i="1"/>
  <c r="L909" i="1" s="1"/>
  <c r="O910" i="1"/>
  <c r="G910" i="1"/>
  <c r="L910" i="1" s="1"/>
  <c r="O912" i="1"/>
  <c r="G912" i="1"/>
  <c r="L912" i="1" s="1"/>
  <c r="O914" i="1"/>
  <c r="G914" i="1"/>
  <c r="L914" i="1" s="1"/>
  <c r="O916" i="1"/>
  <c r="G916" i="1"/>
  <c r="L916" i="1" s="1"/>
  <c r="O918" i="1"/>
  <c r="G918" i="1"/>
  <c r="L918" i="1" s="1"/>
  <c r="O921" i="1"/>
  <c r="G921" i="1"/>
  <c r="L921" i="1" s="1"/>
  <c r="O923" i="1"/>
  <c r="G923" i="1"/>
  <c r="L923" i="1" s="1"/>
  <c r="O924" i="1"/>
  <c r="G924" i="1"/>
  <c r="L924" i="1" s="1"/>
  <c r="O926" i="1"/>
  <c r="G926" i="1"/>
  <c r="L926" i="1" s="1"/>
  <c r="O928" i="1"/>
  <c r="G928" i="1"/>
  <c r="L928" i="1" s="1"/>
  <c r="O930" i="1"/>
  <c r="G930" i="1"/>
  <c r="L930" i="1" s="1"/>
  <c r="O932" i="1"/>
  <c r="G932" i="1"/>
  <c r="L932" i="1" s="1"/>
  <c r="O934" i="1"/>
  <c r="G934" i="1"/>
  <c r="L934" i="1" s="1"/>
  <c r="O936" i="1"/>
  <c r="G936" i="1"/>
  <c r="L936" i="1" s="1"/>
  <c r="O938" i="1"/>
  <c r="G938" i="1"/>
  <c r="L938" i="1" s="1"/>
  <c r="O940" i="1"/>
  <c r="G940" i="1"/>
  <c r="L940" i="1" s="1"/>
  <c r="O943" i="1"/>
  <c r="G943" i="1"/>
  <c r="L943" i="1" s="1"/>
  <c r="O944" i="1"/>
  <c r="G944" i="1"/>
  <c r="L944" i="1" s="1"/>
  <c r="O946" i="1"/>
  <c r="G946" i="1"/>
  <c r="L946" i="1" s="1"/>
  <c r="O948" i="1"/>
  <c r="G948" i="1"/>
  <c r="L948" i="1" s="1"/>
  <c r="O951" i="1"/>
  <c r="G951" i="1"/>
  <c r="L951" i="1" s="1"/>
  <c r="O952" i="1"/>
  <c r="G952" i="1"/>
  <c r="L952" i="1" s="1"/>
  <c r="O954" i="1"/>
  <c r="G954" i="1"/>
  <c r="L954" i="1" s="1"/>
  <c r="O956" i="1"/>
  <c r="G956" i="1"/>
  <c r="L956" i="1" s="1"/>
  <c r="O958" i="1"/>
  <c r="G958" i="1"/>
  <c r="L958" i="1" s="1"/>
  <c r="O960" i="1"/>
  <c r="G960" i="1"/>
  <c r="L960" i="1" s="1"/>
  <c r="O962" i="1"/>
  <c r="G962" i="1"/>
  <c r="L962" i="1" s="1"/>
  <c r="O964" i="1"/>
  <c r="G964" i="1"/>
  <c r="L964" i="1" s="1"/>
  <c r="O966" i="1"/>
  <c r="G966" i="1"/>
  <c r="L966" i="1" s="1"/>
  <c r="O968" i="1"/>
  <c r="G968" i="1"/>
  <c r="L968" i="1" s="1"/>
  <c r="O970" i="1"/>
  <c r="G970" i="1"/>
  <c r="L970" i="1" s="1"/>
  <c r="O972" i="1"/>
  <c r="G972" i="1"/>
  <c r="L972" i="1" s="1"/>
  <c r="O974" i="1"/>
  <c r="G974" i="1"/>
  <c r="L974" i="1" s="1"/>
  <c r="O976" i="1"/>
  <c r="G976" i="1"/>
  <c r="L976" i="1" s="1"/>
  <c r="O978" i="1"/>
  <c r="G978" i="1"/>
  <c r="L978" i="1" s="1"/>
  <c r="O980" i="1"/>
  <c r="G980" i="1"/>
  <c r="L980" i="1" s="1"/>
  <c r="O982" i="1"/>
  <c r="G982" i="1"/>
  <c r="L982" i="1" s="1"/>
  <c r="O984" i="1"/>
  <c r="G984" i="1"/>
  <c r="L984" i="1" s="1"/>
  <c r="O986" i="1"/>
  <c r="G986" i="1"/>
  <c r="L986" i="1" s="1"/>
  <c r="O988" i="1"/>
  <c r="G988" i="1"/>
  <c r="L988" i="1" s="1"/>
  <c r="O990" i="1"/>
  <c r="G990" i="1"/>
  <c r="L990" i="1" s="1"/>
  <c r="O992" i="1"/>
  <c r="G992" i="1"/>
  <c r="L992" i="1" s="1"/>
  <c r="O994" i="1"/>
  <c r="G994" i="1"/>
  <c r="L994" i="1" s="1"/>
  <c r="O996" i="1"/>
  <c r="G996" i="1"/>
  <c r="L996" i="1" s="1"/>
  <c r="O998" i="1"/>
  <c r="G998" i="1"/>
  <c r="L998" i="1" s="1"/>
  <c r="O999" i="1"/>
  <c r="G999" i="1"/>
  <c r="L999" i="1" s="1"/>
  <c r="O1001" i="1"/>
  <c r="G1001" i="1"/>
  <c r="L1001" i="1" s="1"/>
  <c r="O1002" i="1"/>
  <c r="G1002" i="1"/>
  <c r="L1002" i="1" s="1"/>
  <c r="O1003" i="1"/>
  <c r="G1003" i="1"/>
  <c r="L1003" i="1" s="1"/>
  <c r="O1004" i="1"/>
  <c r="G1004" i="1"/>
  <c r="L1004" i="1" s="1"/>
  <c r="O1005" i="1"/>
  <c r="G1005" i="1"/>
  <c r="L1005" i="1" s="1"/>
  <c r="O1006" i="1"/>
  <c r="G1006" i="1"/>
  <c r="L1006" i="1" s="1"/>
  <c r="O1007" i="1"/>
  <c r="G1007" i="1"/>
  <c r="L1007" i="1" s="1"/>
  <c r="O1008" i="1"/>
  <c r="G1008" i="1"/>
  <c r="L1008" i="1" s="1"/>
  <c r="O1009" i="1"/>
  <c r="G1009" i="1"/>
  <c r="L1009" i="1" s="1"/>
  <c r="O1010" i="1"/>
  <c r="G1010" i="1"/>
  <c r="L1010" i="1" s="1"/>
  <c r="O1011" i="1"/>
  <c r="G1011" i="1"/>
  <c r="L1011" i="1" s="1"/>
  <c r="O1012" i="1"/>
  <c r="G1012" i="1"/>
  <c r="L1012" i="1" s="1"/>
  <c r="O1013" i="1"/>
  <c r="G1013" i="1"/>
  <c r="L1013" i="1" s="1"/>
  <c r="O1014" i="1"/>
  <c r="G1014" i="1"/>
  <c r="L1014" i="1" s="1"/>
  <c r="O1015" i="1"/>
  <c r="G1015" i="1"/>
  <c r="L1015" i="1" s="1"/>
  <c r="O1016" i="1"/>
  <c r="G1016" i="1"/>
  <c r="L1016" i="1" s="1"/>
  <c r="O1017" i="1"/>
  <c r="G1017" i="1"/>
  <c r="L1017" i="1" s="1"/>
  <c r="O1018" i="1"/>
  <c r="G1018" i="1"/>
  <c r="L1018" i="1" s="1"/>
  <c r="O1019" i="1"/>
  <c r="G1019" i="1"/>
  <c r="L1019" i="1" s="1"/>
  <c r="O1020" i="1"/>
  <c r="G1020" i="1"/>
  <c r="L1020" i="1" s="1"/>
  <c r="O1021" i="1"/>
  <c r="G1021" i="1"/>
  <c r="L1021" i="1" s="1"/>
  <c r="O1022" i="1"/>
  <c r="G1022" i="1"/>
  <c r="L1022" i="1" s="1"/>
  <c r="O1023" i="1"/>
  <c r="G1023" i="1"/>
  <c r="L1023" i="1" s="1"/>
  <c r="O1024" i="1"/>
  <c r="G1024" i="1"/>
  <c r="L1024" i="1" s="1"/>
  <c r="O1025" i="1"/>
  <c r="G1025" i="1"/>
  <c r="L1025" i="1" s="1"/>
  <c r="O1026" i="1"/>
  <c r="G1026" i="1"/>
  <c r="L1026" i="1" s="1"/>
  <c r="O1027" i="1"/>
  <c r="G1027" i="1"/>
  <c r="L1027" i="1" s="1"/>
  <c r="O1028" i="1"/>
  <c r="G1028" i="1"/>
  <c r="L1028" i="1" s="1"/>
  <c r="O1029" i="1"/>
  <c r="G1029" i="1"/>
  <c r="L1029" i="1" s="1"/>
  <c r="O1030" i="1"/>
  <c r="G1030" i="1"/>
  <c r="L1030" i="1" s="1"/>
  <c r="O1031" i="1"/>
  <c r="G1031" i="1"/>
  <c r="L1031" i="1" s="1"/>
  <c r="O1032" i="1"/>
  <c r="G1032" i="1"/>
  <c r="L1032" i="1" s="1"/>
  <c r="O1033" i="1"/>
  <c r="G1033" i="1"/>
  <c r="L1033" i="1" s="1"/>
  <c r="O1034" i="1"/>
  <c r="G1034" i="1"/>
  <c r="L1034" i="1" s="1"/>
  <c r="O1035" i="1"/>
  <c r="G1035" i="1"/>
  <c r="L1035" i="1" s="1"/>
  <c r="O1036" i="1"/>
  <c r="G1036" i="1"/>
  <c r="L1036" i="1" s="1"/>
  <c r="O1037" i="1"/>
  <c r="G1037" i="1"/>
  <c r="L1037" i="1" s="1"/>
  <c r="O1038" i="1"/>
  <c r="G1038" i="1"/>
  <c r="L1038" i="1" s="1"/>
  <c r="O1039" i="1"/>
  <c r="G1039" i="1"/>
  <c r="L1039" i="1" s="1"/>
  <c r="O1040" i="1"/>
  <c r="G1040" i="1"/>
  <c r="L1040" i="1" s="1"/>
  <c r="O1041" i="1"/>
  <c r="G1041" i="1"/>
  <c r="L1041" i="1" s="1"/>
  <c r="O1042" i="1"/>
  <c r="G1042" i="1"/>
  <c r="L1042" i="1" s="1"/>
  <c r="O1043" i="1"/>
  <c r="G1043" i="1"/>
  <c r="L1043" i="1" s="1"/>
  <c r="O1044" i="1"/>
  <c r="G1044" i="1"/>
  <c r="L1044" i="1" s="1"/>
  <c r="O1045" i="1"/>
  <c r="G1045" i="1"/>
  <c r="L1045" i="1" s="1"/>
  <c r="O1046" i="1"/>
  <c r="G1046" i="1"/>
  <c r="L1046" i="1" s="1"/>
  <c r="O1047" i="1"/>
  <c r="G1047" i="1"/>
  <c r="L1047" i="1" s="1"/>
  <c r="O1048" i="1"/>
  <c r="G1048" i="1"/>
  <c r="L1048" i="1" s="1"/>
  <c r="O1049" i="1"/>
  <c r="G1049" i="1"/>
  <c r="L1049" i="1" s="1"/>
  <c r="O1050" i="1"/>
  <c r="G1050" i="1"/>
  <c r="L1050" i="1" s="1"/>
  <c r="O1051" i="1"/>
  <c r="G1051" i="1"/>
  <c r="L1051" i="1" s="1"/>
  <c r="O1052" i="1"/>
  <c r="G1052" i="1"/>
  <c r="L1052" i="1" s="1"/>
  <c r="O1053" i="1"/>
  <c r="G1053" i="1"/>
  <c r="L1053" i="1" s="1"/>
  <c r="O1054" i="1"/>
  <c r="G1054" i="1"/>
  <c r="L1054" i="1" s="1"/>
  <c r="O1055" i="1"/>
  <c r="G1055" i="1"/>
  <c r="L1055" i="1" s="1"/>
  <c r="O1056" i="1"/>
  <c r="G1056" i="1"/>
  <c r="L1056" i="1" s="1"/>
  <c r="O1057" i="1"/>
  <c r="G1057" i="1"/>
  <c r="L1057" i="1" s="1"/>
  <c r="O1058" i="1"/>
  <c r="G1058" i="1"/>
  <c r="L1058" i="1" s="1"/>
  <c r="O1059" i="1"/>
  <c r="G1059" i="1"/>
  <c r="L1059" i="1" s="1"/>
  <c r="O1060" i="1"/>
  <c r="G1060" i="1"/>
  <c r="L1060" i="1" s="1"/>
  <c r="O1061" i="1"/>
  <c r="G1061" i="1"/>
  <c r="L1061" i="1" s="1"/>
  <c r="O1062" i="1"/>
  <c r="G1062" i="1"/>
  <c r="L1062" i="1" s="1"/>
  <c r="O1063" i="1"/>
  <c r="G1063" i="1"/>
  <c r="L1063" i="1" s="1"/>
  <c r="O1064" i="1"/>
  <c r="G1064" i="1"/>
  <c r="L1064" i="1" s="1"/>
  <c r="O1065" i="1"/>
  <c r="G1065" i="1"/>
  <c r="L1065" i="1" s="1"/>
  <c r="O1066" i="1"/>
  <c r="G1066" i="1"/>
  <c r="L1066" i="1" s="1"/>
  <c r="O1067" i="1"/>
  <c r="G1067" i="1"/>
  <c r="L1067" i="1" s="1"/>
  <c r="O1068" i="1"/>
  <c r="G1068" i="1"/>
  <c r="L1068" i="1" s="1"/>
  <c r="O1069" i="1"/>
  <c r="G1069" i="1"/>
  <c r="L1069" i="1" s="1"/>
  <c r="O1070" i="1"/>
  <c r="G1070" i="1"/>
  <c r="L1070" i="1" s="1"/>
  <c r="O1071" i="1"/>
  <c r="G1071" i="1"/>
  <c r="L1071" i="1" s="1"/>
  <c r="O1072" i="1"/>
  <c r="G1072" i="1"/>
  <c r="L1072" i="1" s="1"/>
  <c r="O1074" i="1"/>
  <c r="G1074" i="1"/>
  <c r="L1074" i="1" s="1"/>
  <c r="O1076" i="1"/>
  <c r="G1076" i="1"/>
  <c r="L1076" i="1" s="1"/>
  <c r="O1078" i="1"/>
  <c r="G1078" i="1"/>
  <c r="L1078" i="1" s="1"/>
  <c r="O1080" i="1"/>
  <c r="G1080" i="1"/>
  <c r="L1080" i="1" s="1"/>
  <c r="O1082" i="1"/>
  <c r="G1082" i="1"/>
  <c r="L1082" i="1" s="1"/>
  <c r="O1084" i="1"/>
  <c r="G1084" i="1"/>
  <c r="L1084" i="1" s="1"/>
  <c r="O1086" i="1"/>
  <c r="G1086" i="1"/>
  <c r="L1086" i="1" s="1"/>
  <c r="O1088" i="1"/>
  <c r="G1088" i="1"/>
  <c r="L1088" i="1" s="1"/>
  <c r="O1090" i="1"/>
  <c r="G1090" i="1"/>
  <c r="L1090" i="1" s="1"/>
  <c r="O1092" i="1"/>
  <c r="G1092" i="1"/>
  <c r="L1092" i="1" s="1"/>
  <c r="O1095" i="1"/>
  <c r="G1095" i="1"/>
  <c r="L1095" i="1" s="1"/>
  <c r="O1096" i="1"/>
  <c r="G1096" i="1"/>
  <c r="L1096" i="1" s="1"/>
  <c r="O1099" i="1"/>
  <c r="G1099" i="1"/>
  <c r="L1099" i="1" s="1"/>
  <c r="O1100" i="1"/>
  <c r="G1100" i="1"/>
  <c r="L1100" i="1" s="1"/>
  <c r="O1103" i="1"/>
  <c r="G1103" i="1"/>
  <c r="L1103" i="1" s="1"/>
  <c r="O1105" i="1"/>
  <c r="G1105" i="1"/>
  <c r="L1105" i="1" s="1"/>
  <c r="O1107" i="1"/>
  <c r="G1107" i="1"/>
  <c r="L1107" i="1" s="1"/>
  <c r="O1109" i="1"/>
  <c r="G1109" i="1"/>
  <c r="L1109" i="1" s="1"/>
  <c r="O1111" i="1"/>
  <c r="G1111" i="1"/>
  <c r="L1111" i="1" s="1"/>
  <c r="O1113" i="1"/>
  <c r="G1113" i="1"/>
  <c r="L1113" i="1" s="1"/>
  <c r="O1115" i="1"/>
  <c r="G1115" i="1"/>
  <c r="L1115" i="1" s="1"/>
  <c r="O1117" i="1"/>
  <c r="G1117" i="1"/>
  <c r="L1117" i="1" s="1"/>
  <c r="O1119" i="1"/>
  <c r="G1119" i="1"/>
  <c r="L1119" i="1" s="1"/>
  <c r="O1121" i="1"/>
  <c r="G1121" i="1"/>
  <c r="L1121" i="1" s="1"/>
  <c r="O1123" i="1"/>
  <c r="G1123" i="1"/>
  <c r="L1123" i="1" s="1"/>
  <c r="O1125" i="1"/>
  <c r="G1125" i="1"/>
  <c r="L1125" i="1" s="1"/>
  <c r="O1127" i="1"/>
  <c r="G1127" i="1"/>
  <c r="L1127" i="1" s="1"/>
  <c r="O1129" i="1"/>
  <c r="G1129" i="1"/>
  <c r="L1129" i="1" s="1"/>
  <c r="O1131" i="1"/>
  <c r="G1131" i="1"/>
  <c r="L1131" i="1" s="1"/>
  <c r="O1133" i="1"/>
  <c r="G1133" i="1"/>
  <c r="L1133" i="1" s="1"/>
  <c r="O1135" i="1"/>
  <c r="G1135" i="1"/>
  <c r="L1135" i="1" s="1"/>
  <c r="O1136" i="1"/>
  <c r="G1136" i="1"/>
  <c r="L1136" i="1" s="1"/>
  <c r="O1139" i="1"/>
  <c r="G1139" i="1"/>
  <c r="L1139" i="1" s="1"/>
  <c r="O1140" i="1"/>
  <c r="G1140" i="1"/>
  <c r="L1140" i="1" s="1"/>
  <c r="O1142" i="1"/>
  <c r="G1142" i="1"/>
  <c r="L1142" i="1" s="1"/>
  <c r="O1143" i="1"/>
  <c r="G1143" i="1"/>
  <c r="L1143" i="1" s="1"/>
  <c r="O1145" i="1"/>
  <c r="G1145" i="1"/>
  <c r="L1145" i="1" s="1"/>
  <c r="O1148" i="1"/>
  <c r="G1148" i="1"/>
  <c r="L1148" i="1" s="1"/>
  <c r="O1149" i="1"/>
  <c r="G1149" i="1"/>
  <c r="L1149" i="1" s="1"/>
  <c r="O1151" i="1"/>
  <c r="G1151" i="1"/>
  <c r="L1151" i="1" s="1"/>
  <c r="O1154" i="1"/>
  <c r="G1154" i="1"/>
  <c r="L1154" i="1" s="1"/>
  <c r="O1156" i="1"/>
  <c r="G1156" i="1"/>
  <c r="L1156" i="1" s="1"/>
  <c r="O1158" i="1"/>
  <c r="G1158" i="1"/>
  <c r="L1158" i="1" s="1"/>
  <c r="O1160" i="1"/>
  <c r="G1160" i="1"/>
  <c r="L1160" i="1" s="1"/>
  <c r="O1162" i="1"/>
  <c r="G1162" i="1"/>
  <c r="L1162" i="1" s="1"/>
  <c r="O1164" i="1"/>
  <c r="G1164" i="1"/>
  <c r="L1164" i="1" s="1"/>
  <c r="O1166" i="1"/>
  <c r="G1166" i="1"/>
  <c r="L1166" i="1" s="1"/>
  <c r="O1168" i="1"/>
  <c r="G1168" i="1"/>
  <c r="L1168" i="1" s="1"/>
  <c r="O1170" i="1"/>
  <c r="G1170" i="1"/>
  <c r="L1170" i="1" s="1"/>
  <c r="O1173" i="1"/>
  <c r="G1173" i="1"/>
  <c r="L1173" i="1" s="1"/>
  <c r="O1175" i="1"/>
  <c r="G1175" i="1"/>
  <c r="L1175" i="1" s="1"/>
  <c r="O1177" i="1"/>
  <c r="G1177" i="1"/>
  <c r="L1177" i="1" s="1"/>
  <c r="O1179" i="1"/>
  <c r="G1179" i="1"/>
  <c r="L1179" i="1" s="1"/>
  <c r="O1181" i="1"/>
  <c r="G1181" i="1"/>
  <c r="L1181" i="1" s="1"/>
  <c r="O1183" i="1"/>
  <c r="G1183" i="1"/>
  <c r="L1183" i="1" s="1"/>
  <c r="O1185" i="1"/>
  <c r="G1185" i="1"/>
  <c r="L1185" i="1" s="1"/>
  <c r="O1187" i="1"/>
  <c r="G1187" i="1"/>
  <c r="L1187" i="1" s="1"/>
  <c r="O1189" i="1"/>
  <c r="G1189" i="1"/>
  <c r="L1189" i="1" s="1"/>
  <c r="O1191" i="1"/>
  <c r="G1191" i="1"/>
  <c r="L1191" i="1" s="1"/>
  <c r="O1193" i="1"/>
  <c r="G1193" i="1"/>
  <c r="L1193" i="1" s="1"/>
  <c r="O1195" i="1"/>
  <c r="G1195" i="1"/>
  <c r="L1195" i="1" s="1"/>
  <c r="O1197" i="1"/>
  <c r="G1197" i="1"/>
  <c r="L1197" i="1" s="1"/>
  <c r="O1199" i="1"/>
  <c r="G1199" i="1"/>
  <c r="L1199" i="1" s="1"/>
  <c r="O1201" i="1"/>
  <c r="G1201" i="1"/>
  <c r="L1201" i="1" s="1"/>
  <c r="O1203" i="1"/>
  <c r="G1203" i="1"/>
  <c r="L1203" i="1" s="1"/>
  <c r="O1205" i="1"/>
  <c r="G1205" i="1"/>
  <c r="L1205" i="1" s="1"/>
  <c r="O1207" i="1"/>
  <c r="G1207" i="1"/>
  <c r="L1207" i="1" s="1"/>
  <c r="O1209" i="1"/>
  <c r="G1209" i="1"/>
  <c r="L1209" i="1" s="1"/>
  <c r="O1211" i="1"/>
  <c r="G1211" i="1"/>
  <c r="L1211" i="1" s="1"/>
  <c r="O1213" i="1"/>
  <c r="G1213" i="1"/>
  <c r="L1213" i="1" s="1"/>
  <c r="O1216" i="1"/>
  <c r="G1216" i="1"/>
  <c r="L1216" i="1" s="1"/>
  <c r="O1217" i="1"/>
  <c r="G1217" i="1"/>
  <c r="L1217" i="1" s="1"/>
  <c r="O1219" i="1"/>
  <c r="G1219" i="1"/>
  <c r="L1219" i="1" s="1"/>
  <c r="O1221" i="1"/>
  <c r="G1221" i="1"/>
  <c r="L1221" i="1" s="1"/>
  <c r="O1224" i="1"/>
  <c r="G1224" i="1"/>
  <c r="L1224" i="1" s="1"/>
  <c r="O1225" i="1"/>
  <c r="G1225" i="1"/>
  <c r="L1225" i="1" s="1"/>
  <c r="O1227" i="1"/>
  <c r="G1227" i="1"/>
  <c r="L1227" i="1" s="1"/>
  <c r="O1229" i="1"/>
  <c r="G1229" i="1"/>
  <c r="L1229" i="1" s="1"/>
  <c r="O1231" i="1"/>
  <c r="G1231" i="1"/>
  <c r="L1231" i="1" s="1"/>
  <c r="O1233" i="1"/>
  <c r="G1233" i="1"/>
  <c r="L1233" i="1" s="1"/>
  <c r="O1235" i="1"/>
  <c r="G1235" i="1"/>
  <c r="L1235" i="1" s="1"/>
  <c r="O1237" i="1"/>
  <c r="G1237" i="1"/>
  <c r="L1237" i="1" s="1"/>
  <c r="O1239" i="1"/>
  <c r="G1239" i="1"/>
  <c r="L1239" i="1" s="1"/>
  <c r="O1241" i="1"/>
  <c r="G1241" i="1"/>
  <c r="L1241" i="1" s="1"/>
  <c r="O1243" i="1"/>
  <c r="G1243" i="1"/>
  <c r="L1243" i="1" s="1"/>
  <c r="O1245" i="1"/>
  <c r="G1245" i="1"/>
  <c r="L1245" i="1" s="1"/>
  <c r="O1247" i="1"/>
  <c r="G1247" i="1"/>
  <c r="L1247" i="1" s="1"/>
  <c r="O1249" i="1"/>
  <c r="G1249" i="1"/>
  <c r="L1249" i="1" s="1"/>
  <c r="O1251" i="1"/>
  <c r="G1251" i="1"/>
  <c r="L1251" i="1" s="1"/>
  <c r="O1253" i="1"/>
  <c r="G1253" i="1"/>
  <c r="L1253" i="1" s="1"/>
  <c r="O1255" i="1"/>
  <c r="G1255" i="1"/>
  <c r="L1255" i="1" s="1"/>
  <c r="O1257" i="1"/>
  <c r="G1257" i="1"/>
  <c r="L1257" i="1" s="1"/>
  <c r="O1259" i="1"/>
  <c r="G1259" i="1"/>
  <c r="L1259" i="1" s="1"/>
  <c r="O1261" i="1"/>
  <c r="G1261" i="1"/>
  <c r="L1261" i="1" s="1"/>
  <c r="O1263" i="1"/>
  <c r="G1263" i="1"/>
  <c r="L1263" i="1" s="1"/>
  <c r="O1265" i="1"/>
  <c r="G1265" i="1"/>
  <c r="L1265" i="1" s="1"/>
  <c r="O1267" i="1"/>
  <c r="G1267" i="1"/>
  <c r="L1267" i="1" s="1"/>
  <c r="O1269" i="1"/>
  <c r="G1269" i="1"/>
  <c r="L1269" i="1" s="1"/>
  <c r="O1271" i="1"/>
  <c r="G1271" i="1"/>
  <c r="L1271" i="1" s="1"/>
  <c r="O1273" i="1"/>
  <c r="G1273" i="1"/>
  <c r="L1273" i="1" s="1"/>
  <c r="O1275" i="1"/>
  <c r="G1275" i="1"/>
  <c r="L1275" i="1" s="1"/>
  <c r="O1277" i="1"/>
  <c r="G1277" i="1"/>
  <c r="L1277" i="1" s="1"/>
  <c r="O1279" i="1"/>
  <c r="G1279" i="1"/>
  <c r="L1279" i="1" s="1"/>
  <c r="O1281" i="1"/>
  <c r="G1281" i="1"/>
  <c r="L1281" i="1" s="1"/>
  <c r="O1283" i="1"/>
  <c r="G1283" i="1"/>
  <c r="L1283" i="1" s="1"/>
  <c r="O1285" i="1"/>
  <c r="G1285" i="1"/>
  <c r="L1285" i="1" s="1"/>
  <c r="O1287" i="1"/>
  <c r="G1287" i="1"/>
  <c r="L1287" i="1" s="1"/>
  <c r="O1289" i="1"/>
  <c r="G1289" i="1"/>
  <c r="L1289" i="1" s="1"/>
  <c r="O1291" i="1"/>
  <c r="G1291" i="1"/>
  <c r="L1291" i="1" s="1"/>
  <c r="O1293" i="1"/>
  <c r="G1293" i="1"/>
  <c r="L1293" i="1" s="1"/>
  <c r="O1295" i="1"/>
  <c r="G1295" i="1"/>
  <c r="L1295" i="1" s="1"/>
  <c r="O1297" i="1"/>
  <c r="G1297" i="1"/>
  <c r="L1297" i="1" s="1"/>
  <c r="O1299" i="1"/>
  <c r="G1299" i="1"/>
  <c r="L1299" i="1" s="1"/>
  <c r="O1301" i="1"/>
  <c r="G1301" i="1"/>
  <c r="L1301" i="1" s="1"/>
  <c r="O1303" i="1"/>
  <c r="G1303" i="1"/>
  <c r="L1303" i="1" s="1"/>
  <c r="O1305" i="1"/>
  <c r="G1305" i="1"/>
  <c r="L1305" i="1" s="1"/>
  <c r="O1307" i="1"/>
  <c r="G1307" i="1"/>
  <c r="L1307" i="1" s="1"/>
  <c r="O1309" i="1"/>
  <c r="G1309" i="1"/>
  <c r="L1309" i="1" s="1"/>
  <c r="O1311" i="1"/>
  <c r="G1311" i="1"/>
  <c r="L1311" i="1" s="1"/>
  <c r="O1313" i="1"/>
  <c r="G1313" i="1"/>
  <c r="L1313" i="1" s="1"/>
  <c r="O1315" i="1"/>
  <c r="G1315" i="1"/>
  <c r="L1315" i="1" s="1"/>
  <c r="O1317" i="1"/>
  <c r="G1317" i="1"/>
  <c r="L1317" i="1" s="1"/>
  <c r="O1319" i="1"/>
  <c r="G1319" i="1"/>
  <c r="L1319" i="1" s="1"/>
  <c r="O1321" i="1"/>
  <c r="G1321" i="1"/>
  <c r="L1321" i="1" s="1"/>
  <c r="O1323" i="1"/>
  <c r="G1323" i="1"/>
  <c r="L1323" i="1" s="1"/>
  <c r="O1325" i="1"/>
  <c r="G1325" i="1"/>
  <c r="L1325" i="1" s="1"/>
  <c r="O1327" i="1"/>
  <c r="G1327" i="1"/>
  <c r="L1327" i="1" s="1"/>
  <c r="O1329" i="1"/>
  <c r="G1329" i="1"/>
  <c r="L1329" i="1" s="1"/>
  <c r="O1331" i="1"/>
  <c r="G1331" i="1"/>
  <c r="L1331" i="1" s="1"/>
  <c r="O1333" i="1"/>
  <c r="G1333" i="1"/>
  <c r="L1333" i="1" s="1"/>
  <c r="O1335" i="1"/>
  <c r="G1335" i="1"/>
  <c r="L1335" i="1" s="1"/>
  <c r="O1336" i="1"/>
  <c r="G1336" i="1"/>
  <c r="L1336" i="1" s="1"/>
  <c r="O1338" i="1"/>
  <c r="G1338" i="1"/>
  <c r="L1338" i="1" s="1"/>
  <c r="O1340" i="1"/>
  <c r="G1340" i="1"/>
  <c r="L1340" i="1" s="1"/>
  <c r="O1342" i="1"/>
  <c r="G1342" i="1"/>
  <c r="L1342" i="1" s="1"/>
  <c r="O1344" i="1"/>
  <c r="G1344" i="1"/>
  <c r="L1344" i="1" s="1"/>
  <c r="O1346" i="1"/>
  <c r="G1346" i="1"/>
  <c r="L1346" i="1" s="1"/>
  <c r="O1349" i="1"/>
  <c r="G1349" i="1"/>
  <c r="L1349" i="1" s="1"/>
  <c r="O1350" i="1"/>
  <c r="G1350" i="1"/>
  <c r="L1350" i="1" s="1"/>
  <c r="O1352" i="1"/>
  <c r="G1352" i="1"/>
  <c r="L1352" i="1" s="1"/>
  <c r="O1354" i="1"/>
  <c r="G1354" i="1"/>
  <c r="L1354" i="1" s="1"/>
  <c r="O1356" i="1"/>
  <c r="G1356" i="1"/>
  <c r="L1356" i="1" s="1"/>
  <c r="O1358" i="1"/>
  <c r="G1358" i="1"/>
  <c r="L1358" i="1" s="1"/>
  <c r="O1360" i="1"/>
  <c r="G1360" i="1"/>
  <c r="L1360" i="1" s="1"/>
  <c r="O1362" i="1"/>
  <c r="G1362" i="1"/>
  <c r="L1362" i="1" s="1"/>
  <c r="O1364" i="1"/>
  <c r="G1364" i="1"/>
  <c r="L1364" i="1" s="1"/>
  <c r="O1366" i="1"/>
  <c r="G1366" i="1"/>
  <c r="L1366" i="1" s="1"/>
  <c r="O1368" i="1"/>
  <c r="G1368" i="1"/>
  <c r="L1368" i="1" s="1"/>
  <c r="O1370" i="1"/>
  <c r="G1370" i="1"/>
  <c r="L1370" i="1" s="1"/>
  <c r="O1372" i="1"/>
  <c r="G1372" i="1"/>
  <c r="L1372" i="1" s="1"/>
  <c r="O1374" i="1"/>
  <c r="G1374" i="1"/>
  <c r="L1374" i="1" s="1"/>
  <c r="O1376" i="1"/>
  <c r="G1376" i="1"/>
  <c r="L1376" i="1" s="1"/>
  <c r="O1378" i="1"/>
  <c r="G1378" i="1"/>
  <c r="L1378" i="1" s="1"/>
  <c r="O1380" i="1"/>
  <c r="G1380" i="1"/>
  <c r="L1380" i="1" s="1"/>
  <c r="O1382" i="1"/>
  <c r="G1382" i="1"/>
  <c r="L1382" i="1" s="1"/>
  <c r="O1384" i="1"/>
  <c r="G1384" i="1"/>
  <c r="L1384" i="1" s="1"/>
  <c r="O1386" i="1"/>
  <c r="G1386" i="1"/>
  <c r="L1386" i="1" s="1"/>
  <c r="O1388" i="1"/>
  <c r="G1388" i="1"/>
  <c r="L1388" i="1" s="1"/>
  <c r="O1390" i="1"/>
  <c r="G1390" i="1"/>
  <c r="L1390" i="1" s="1"/>
  <c r="O1392" i="1"/>
  <c r="G1392" i="1"/>
  <c r="L1392" i="1" s="1"/>
  <c r="O1394" i="1"/>
  <c r="G1394" i="1"/>
  <c r="L1394" i="1" s="1"/>
  <c r="O1396" i="1"/>
  <c r="G1396" i="1"/>
  <c r="L1396" i="1" s="1"/>
  <c r="O1398" i="1"/>
  <c r="G1398" i="1"/>
  <c r="L1398" i="1" s="1"/>
  <c r="O1400" i="1"/>
  <c r="G1400" i="1"/>
  <c r="L1400" i="1" s="1"/>
  <c r="O1402" i="1"/>
  <c r="G1402" i="1"/>
  <c r="L1402" i="1" s="1"/>
  <c r="O1404" i="1"/>
  <c r="G1404" i="1"/>
  <c r="L1404" i="1" s="1"/>
  <c r="O1406" i="1"/>
  <c r="G1406" i="1"/>
  <c r="L1406" i="1" s="1"/>
  <c r="O1408" i="1"/>
  <c r="G1408" i="1"/>
  <c r="L1408" i="1" s="1"/>
  <c r="O1409" i="1"/>
  <c r="G1409" i="1"/>
  <c r="L1409" i="1" s="1"/>
  <c r="O1411" i="1"/>
  <c r="G1411" i="1"/>
  <c r="L1411" i="1" s="1"/>
  <c r="O1413" i="1"/>
  <c r="G1413" i="1"/>
  <c r="L1413" i="1" s="1"/>
  <c r="O1415" i="1"/>
  <c r="G1415" i="1"/>
  <c r="L1415" i="1" s="1"/>
  <c r="O1417" i="1"/>
  <c r="G1417" i="1"/>
  <c r="L1417" i="1" s="1"/>
  <c r="O1419" i="1"/>
  <c r="G1419" i="1"/>
  <c r="L1419" i="1" s="1"/>
  <c r="O1422" i="1"/>
  <c r="G1422" i="1"/>
  <c r="L1422" i="1" s="1"/>
  <c r="O1424" i="1"/>
  <c r="G1424" i="1"/>
  <c r="L1424" i="1" s="1"/>
  <c r="O1426" i="1"/>
  <c r="G1426" i="1"/>
  <c r="L1426" i="1" s="1"/>
  <c r="O1428" i="1"/>
  <c r="G1428" i="1"/>
  <c r="L1428" i="1" s="1"/>
  <c r="O1430" i="1"/>
  <c r="G1430" i="1"/>
  <c r="L1430" i="1" s="1"/>
  <c r="O1432" i="1"/>
  <c r="G1432" i="1"/>
  <c r="L1432" i="1" s="1"/>
  <c r="O1434" i="1"/>
  <c r="G1434" i="1"/>
  <c r="L1434" i="1" s="1"/>
  <c r="O1436" i="1"/>
  <c r="G1436" i="1"/>
  <c r="L1436" i="1" s="1"/>
  <c r="O1438" i="1"/>
  <c r="G1438" i="1"/>
  <c r="L1438" i="1" s="1"/>
  <c r="O1440" i="1"/>
  <c r="G1440" i="1"/>
  <c r="L1440" i="1" s="1"/>
  <c r="O1442" i="1"/>
  <c r="G1442" i="1"/>
  <c r="L1442" i="1" s="1"/>
  <c r="O1444" i="1"/>
  <c r="G1444" i="1"/>
  <c r="L1444" i="1" s="1"/>
  <c r="O1446" i="1"/>
  <c r="G1446" i="1"/>
  <c r="L1446" i="1" s="1"/>
  <c r="O1448" i="1"/>
  <c r="G1448" i="1"/>
  <c r="L1448" i="1" s="1"/>
  <c r="O1450" i="1"/>
  <c r="G1450" i="1"/>
  <c r="L1450" i="1" s="1"/>
  <c r="O1452" i="1"/>
  <c r="G1452" i="1"/>
  <c r="L1452" i="1" s="1"/>
  <c r="O1454" i="1"/>
  <c r="G1454" i="1"/>
  <c r="L1454" i="1" s="1"/>
  <c r="O1456" i="1"/>
  <c r="G1456" i="1"/>
  <c r="L1456" i="1" s="1"/>
  <c r="O1458" i="1"/>
  <c r="G1458" i="1"/>
  <c r="L1458" i="1" s="1"/>
  <c r="O1460" i="1"/>
  <c r="G1460" i="1"/>
  <c r="L1460" i="1" s="1"/>
  <c r="O1462" i="1"/>
  <c r="G1462" i="1"/>
  <c r="L1462" i="1" s="1"/>
  <c r="O1464" i="1"/>
  <c r="G1464" i="1"/>
  <c r="L1464" i="1" s="1"/>
  <c r="O1466" i="1"/>
  <c r="G1466" i="1"/>
  <c r="L1466" i="1" s="1"/>
  <c r="O1468" i="1"/>
  <c r="G1468" i="1"/>
  <c r="L1468" i="1" s="1"/>
  <c r="O1470" i="1"/>
  <c r="G1470" i="1"/>
  <c r="L1470" i="1" s="1"/>
  <c r="O1472" i="1"/>
  <c r="G1472" i="1"/>
  <c r="L1472" i="1" s="1"/>
  <c r="O1473" i="1"/>
  <c r="G1473" i="1"/>
  <c r="L1473" i="1" s="1"/>
  <c r="O1474" i="1"/>
  <c r="G1474" i="1"/>
  <c r="L1474" i="1" s="1"/>
  <c r="O1476" i="1"/>
  <c r="G1476" i="1"/>
  <c r="L1476" i="1" s="1"/>
  <c r="O1478" i="1"/>
  <c r="G1478" i="1"/>
  <c r="L1478" i="1" s="1"/>
  <c r="O1480" i="1"/>
  <c r="G1480" i="1"/>
  <c r="L1480" i="1" s="1"/>
  <c r="O1482" i="1"/>
  <c r="G1482" i="1"/>
  <c r="L1482" i="1" s="1"/>
  <c r="O1484" i="1"/>
  <c r="G1484" i="1"/>
  <c r="L1484" i="1" s="1"/>
  <c r="O1486" i="1"/>
  <c r="G1486" i="1"/>
  <c r="L1486" i="1" s="1"/>
  <c r="O1488" i="1"/>
  <c r="G1488" i="1"/>
  <c r="L1488" i="1" s="1"/>
  <c r="O1490" i="1"/>
  <c r="G1490" i="1"/>
  <c r="L1490" i="1" s="1"/>
  <c r="O1492" i="1"/>
  <c r="G1492" i="1"/>
  <c r="L1492" i="1" s="1"/>
  <c r="O1494" i="1"/>
  <c r="G1494" i="1"/>
  <c r="L1494" i="1" s="1"/>
  <c r="O1496" i="1"/>
  <c r="G1496" i="1"/>
  <c r="L1496" i="1" s="1"/>
  <c r="O1498" i="1"/>
  <c r="G1498" i="1"/>
  <c r="L1498" i="1" s="1"/>
  <c r="O1500" i="1"/>
  <c r="G1500" i="1"/>
  <c r="L1500" i="1" s="1"/>
  <c r="O1502" i="1"/>
  <c r="G1502" i="1"/>
  <c r="L1502" i="1" s="1"/>
  <c r="O1504" i="1"/>
  <c r="G1504" i="1"/>
  <c r="L1504" i="1" s="1"/>
  <c r="O1506" i="1"/>
  <c r="G1506" i="1"/>
  <c r="L1506" i="1" s="1"/>
  <c r="O1508" i="1"/>
  <c r="G1508" i="1"/>
  <c r="L1508" i="1" s="1"/>
  <c r="O1510" i="1"/>
  <c r="G1510" i="1"/>
  <c r="L1510" i="1" s="1"/>
  <c r="O1512" i="1"/>
  <c r="G1512" i="1"/>
  <c r="L1512" i="1" s="1"/>
  <c r="O1514" i="1"/>
  <c r="G1514" i="1"/>
  <c r="L1514" i="1" s="1"/>
  <c r="O1516" i="1"/>
  <c r="G1516" i="1"/>
  <c r="L1516" i="1" s="1"/>
  <c r="O1518" i="1"/>
  <c r="G1518" i="1"/>
  <c r="L1518" i="1" s="1"/>
  <c r="O1520" i="1"/>
  <c r="G1520" i="1"/>
  <c r="L1520" i="1" s="1"/>
  <c r="O1522" i="1"/>
  <c r="G1522" i="1"/>
  <c r="L1522" i="1" s="1"/>
  <c r="O1524" i="1"/>
  <c r="G1524" i="1"/>
  <c r="L1524" i="1" s="1"/>
  <c r="O1526" i="1"/>
  <c r="G1526" i="1"/>
  <c r="L1526" i="1" s="1"/>
  <c r="O1528" i="1"/>
  <c r="G1528" i="1"/>
  <c r="L1528" i="1" s="1"/>
  <c r="O1530" i="1"/>
  <c r="G1530" i="1"/>
  <c r="L1530" i="1" s="1"/>
  <c r="O1532" i="1"/>
  <c r="G1532" i="1"/>
  <c r="L1532" i="1" s="1"/>
  <c r="O1534" i="1"/>
  <c r="G1534" i="1"/>
  <c r="L1534" i="1" s="1"/>
  <c r="O1536" i="1"/>
  <c r="G1536" i="1"/>
  <c r="L1536" i="1" s="1"/>
  <c r="O1539" i="1"/>
  <c r="G1539" i="1"/>
  <c r="L1539" i="1" s="1"/>
  <c r="O1541" i="1"/>
  <c r="G1541" i="1"/>
  <c r="L1541" i="1" s="1"/>
  <c r="O1544" i="1"/>
  <c r="G1544" i="1"/>
  <c r="L1544" i="1" s="1"/>
  <c r="O1547" i="1"/>
  <c r="G1547" i="1"/>
  <c r="L1547" i="1" s="1"/>
  <c r="O1550" i="1"/>
  <c r="G1550" i="1"/>
  <c r="L1550" i="1" s="1"/>
  <c r="O1552" i="1"/>
  <c r="G1552" i="1"/>
  <c r="L1552" i="1" s="1"/>
  <c r="O1555" i="1"/>
  <c r="G1555" i="1"/>
  <c r="L1555" i="1" s="1"/>
  <c r="O1557" i="1"/>
  <c r="G1557" i="1"/>
  <c r="L1557" i="1" s="1"/>
  <c r="O1559" i="1"/>
  <c r="G1559" i="1"/>
  <c r="L1559" i="1" s="1"/>
  <c r="O1561" i="1"/>
  <c r="G1561" i="1"/>
  <c r="L1561" i="1" s="1"/>
  <c r="O1563" i="1"/>
  <c r="G1563" i="1"/>
  <c r="L1563" i="1" s="1"/>
  <c r="O1565" i="1"/>
  <c r="G1565" i="1"/>
  <c r="L1565" i="1" s="1"/>
  <c r="O1567" i="1"/>
  <c r="G1567" i="1"/>
  <c r="L1567" i="1" s="1"/>
  <c r="O1569" i="1"/>
  <c r="G1569" i="1"/>
  <c r="L1569" i="1" s="1"/>
  <c r="O1571" i="1"/>
  <c r="G1571" i="1"/>
  <c r="L1571" i="1" s="1"/>
  <c r="O1573" i="1"/>
  <c r="G1573" i="1"/>
  <c r="L1573" i="1" s="1"/>
  <c r="O1575" i="1"/>
  <c r="G1575" i="1"/>
  <c r="L1575" i="1" s="1"/>
  <c r="O1577" i="1"/>
  <c r="G1577" i="1"/>
  <c r="L1577" i="1" s="1"/>
  <c r="O1579" i="1"/>
  <c r="G1579" i="1"/>
  <c r="L1579" i="1" s="1"/>
  <c r="O1581" i="1"/>
  <c r="G1581" i="1"/>
  <c r="L1581" i="1" s="1"/>
  <c r="O1583" i="1"/>
  <c r="G1583" i="1"/>
  <c r="L1583" i="1" s="1"/>
  <c r="O1584" i="1"/>
  <c r="G1584" i="1"/>
  <c r="L1584" i="1" s="1"/>
  <c r="O1585" i="1"/>
  <c r="G1585" i="1"/>
  <c r="L1585" i="1" s="1"/>
  <c r="O1586" i="1"/>
  <c r="G1586" i="1"/>
  <c r="L1586" i="1" s="1"/>
  <c r="O1073" i="1"/>
  <c r="G1073" i="1"/>
  <c r="L1073" i="1" s="1"/>
  <c r="O1075" i="1"/>
  <c r="G1075" i="1"/>
  <c r="L1075" i="1" s="1"/>
  <c r="O1077" i="1"/>
  <c r="G1077" i="1"/>
  <c r="L1077" i="1" s="1"/>
  <c r="O1079" i="1"/>
  <c r="G1079" i="1"/>
  <c r="L1079" i="1" s="1"/>
  <c r="O1081" i="1"/>
  <c r="G1081" i="1"/>
  <c r="L1081" i="1" s="1"/>
  <c r="O1083" i="1"/>
  <c r="G1083" i="1"/>
  <c r="L1083" i="1" s="1"/>
  <c r="O1085" i="1"/>
  <c r="G1085" i="1"/>
  <c r="L1085" i="1" s="1"/>
  <c r="O1087" i="1"/>
  <c r="G1087" i="1"/>
  <c r="L1087" i="1" s="1"/>
  <c r="O1089" i="1"/>
  <c r="G1089" i="1"/>
  <c r="L1089" i="1" s="1"/>
  <c r="O1091" i="1"/>
  <c r="G1091" i="1"/>
  <c r="L1091" i="1" s="1"/>
  <c r="O1093" i="1"/>
  <c r="G1093" i="1"/>
  <c r="L1093" i="1" s="1"/>
  <c r="O1094" i="1"/>
  <c r="G1094" i="1"/>
  <c r="L1094" i="1" s="1"/>
  <c r="O1097" i="1"/>
  <c r="G1097" i="1"/>
  <c r="L1097" i="1" s="1"/>
  <c r="O1098" i="1"/>
  <c r="G1098" i="1"/>
  <c r="L1098" i="1" s="1"/>
  <c r="O1101" i="1"/>
  <c r="G1101" i="1"/>
  <c r="L1101" i="1" s="1"/>
  <c r="O1102" i="1"/>
  <c r="G1102" i="1"/>
  <c r="L1102" i="1" s="1"/>
  <c r="O1104" i="1"/>
  <c r="G1104" i="1"/>
  <c r="L1104" i="1" s="1"/>
  <c r="O1106" i="1"/>
  <c r="G1106" i="1"/>
  <c r="L1106" i="1" s="1"/>
  <c r="O1108" i="1"/>
  <c r="G1108" i="1"/>
  <c r="L1108" i="1" s="1"/>
  <c r="O1110" i="1"/>
  <c r="G1110" i="1"/>
  <c r="L1110" i="1" s="1"/>
  <c r="O1112" i="1"/>
  <c r="G1112" i="1"/>
  <c r="L1112" i="1" s="1"/>
  <c r="O1114" i="1"/>
  <c r="G1114" i="1"/>
  <c r="L1114" i="1" s="1"/>
  <c r="O1116" i="1"/>
  <c r="G1116" i="1"/>
  <c r="L1116" i="1" s="1"/>
  <c r="O1118" i="1"/>
  <c r="G1118" i="1"/>
  <c r="L1118" i="1" s="1"/>
  <c r="O1120" i="1"/>
  <c r="G1120" i="1"/>
  <c r="L1120" i="1" s="1"/>
  <c r="O1122" i="1"/>
  <c r="G1122" i="1"/>
  <c r="L1122" i="1" s="1"/>
  <c r="O1124" i="1"/>
  <c r="G1124" i="1"/>
  <c r="L1124" i="1" s="1"/>
  <c r="O1126" i="1"/>
  <c r="G1126" i="1"/>
  <c r="L1126" i="1" s="1"/>
  <c r="O1128" i="1"/>
  <c r="G1128" i="1"/>
  <c r="L1128" i="1" s="1"/>
  <c r="O1130" i="1"/>
  <c r="G1130" i="1"/>
  <c r="L1130" i="1" s="1"/>
  <c r="O1132" i="1"/>
  <c r="G1132" i="1"/>
  <c r="L1132" i="1" s="1"/>
  <c r="O1134" i="1"/>
  <c r="G1134" i="1"/>
  <c r="L1134" i="1" s="1"/>
  <c r="O1137" i="1"/>
  <c r="G1137" i="1"/>
  <c r="L1137" i="1" s="1"/>
  <c r="O1138" i="1"/>
  <c r="G1138" i="1"/>
  <c r="L1138" i="1" s="1"/>
  <c r="O1141" i="1"/>
  <c r="G1141" i="1"/>
  <c r="L1141" i="1" s="1"/>
  <c r="O1144" i="1"/>
  <c r="G1144" i="1"/>
  <c r="L1144" i="1" s="1"/>
  <c r="O1146" i="1"/>
  <c r="G1146" i="1"/>
  <c r="L1146" i="1" s="1"/>
  <c r="O1147" i="1"/>
  <c r="G1147" i="1"/>
  <c r="L1147" i="1" s="1"/>
  <c r="O1150" i="1"/>
  <c r="G1150" i="1"/>
  <c r="L1150" i="1" s="1"/>
  <c r="O1152" i="1"/>
  <c r="G1152" i="1"/>
  <c r="L1152" i="1" s="1"/>
  <c r="O1153" i="1"/>
  <c r="G1153" i="1"/>
  <c r="L1153" i="1" s="1"/>
  <c r="O1155" i="1"/>
  <c r="G1155" i="1"/>
  <c r="L1155" i="1" s="1"/>
  <c r="O1157" i="1"/>
  <c r="G1157" i="1"/>
  <c r="L1157" i="1" s="1"/>
  <c r="O1159" i="1"/>
  <c r="G1159" i="1"/>
  <c r="L1159" i="1" s="1"/>
  <c r="O1161" i="1"/>
  <c r="G1161" i="1"/>
  <c r="L1161" i="1" s="1"/>
  <c r="O1163" i="1"/>
  <c r="G1163" i="1"/>
  <c r="L1163" i="1" s="1"/>
  <c r="O1165" i="1"/>
  <c r="G1165" i="1"/>
  <c r="L1165" i="1" s="1"/>
  <c r="O1167" i="1"/>
  <c r="G1167" i="1"/>
  <c r="L1167" i="1" s="1"/>
  <c r="O1169" i="1"/>
  <c r="G1169" i="1"/>
  <c r="L1169" i="1" s="1"/>
  <c r="O1171" i="1"/>
  <c r="G1171" i="1"/>
  <c r="L1171" i="1" s="1"/>
  <c r="O1172" i="1"/>
  <c r="G1172" i="1"/>
  <c r="L1172" i="1" s="1"/>
  <c r="O1174" i="1"/>
  <c r="G1174" i="1"/>
  <c r="L1174" i="1" s="1"/>
  <c r="O1176" i="1"/>
  <c r="G1176" i="1"/>
  <c r="L1176" i="1" s="1"/>
  <c r="O1178" i="1"/>
  <c r="G1178" i="1"/>
  <c r="L1178" i="1" s="1"/>
  <c r="O1180" i="1"/>
  <c r="G1180" i="1"/>
  <c r="L1180" i="1" s="1"/>
  <c r="O1182" i="1"/>
  <c r="G1182" i="1"/>
  <c r="L1182" i="1" s="1"/>
  <c r="O1184" i="1"/>
  <c r="G1184" i="1"/>
  <c r="L1184" i="1" s="1"/>
  <c r="O1186" i="1"/>
  <c r="G1186" i="1"/>
  <c r="L1186" i="1" s="1"/>
  <c r="O1188" i="1"/>
  <c r="G1188" i="1"/>
  <c r="L1188" i="1" s="1"/>
  <c r="O1190" i="1"/>
  <c r="G1190" i="1"/>
  <c r="L1190" i="1" s="1"/>
  <c r="O1192" i="1"/>
  <c r="G1192" i="1"/>
  <c r="L1192" i="1" s="1"/>
  <c r="O1194" i="1"/>
  <c r="G1194" i="1"/>
  <c r="L1194" i="1" s="1"/>
  <c r="O1196" i="1"/>
  <c r="G1196" i="1"/>
  <c r="L1196" i="1" s="1"/>
  <c r="O1198" i="1"/>
  <c r="G1198" i="1"/>
  <c r="L1198" i="1" s="1"/>
  <c r="O1200" i="1"/>
  <c r="G1200" i="1"/>
  <c r="L1200" i="1" s="1"/>
  <c r="O1202" i="1"/>
  <c r="G1202" i="1"/>
  <c r="L1202" i="1" s="1"/>
  <c r="O1204" i="1"/>
  <c r="G1204" i="1"/>
  <c r="L1204" i="1" s="1"/>
  <c r="O1206" i="1"/>
  <c r="G1206" i="1"/>
  <c r="L1206" i="1" s="1"/>
  <c r="O1208" i="1"/>
  <c r="G1208" i="1"/>
  <c r="L1208" i="1" s="1"/>
  <c r="O1210" i="1"/>
  <c r="G1210" i="1"/>
  <c r="L1210" i="1" s="1"/>
  <c r="O1212" i="1"/>
  <c r="G1212" i="1"/>
  <c r="L1212" i="1" s="1"/>
  <c r="O1214" i="1"/>
  <c r="G1214" i="1"/>
  <c r="L1214" i="1" s="1"/>
  <c r="O1215" i="1"/>
  <c r="G1215" i="1"/>
  <c r="L1215" i="1" s="1"/>
  <c r="O1218" i="1"/>
  <c r="G1218" i="1"/>
  <c r="L1218" i="1" s="1"/>
  <c r="O1220" i="1"/>
  <c r="G1220" i="1"/>
  <c r="L1220" i="1" s="1"/>
  <c r="O1222" i="1"/>
  <c r="G1222" i="1"/>
  <c r="L1222" i="1" s="1"/>
  <c r="O1223" i="1"/>
  <c r="G1223" i="1"/>
  <c r="L1223" i="1" s="1"/>
  <c r="O1226" i="1"/>
  <c r="G1226" i="1"/>
  <c r="L1226" i="1" s="1"/>
  <c r="O1228" i="1"/>
  <c r="G1228" i="1"/>
  <c r="L1228" i="1" s="1"/>
  <c r="O1230" i="1"/>
  <c r="G1230" i="1"/>
  <c r="L1230" i="1" s="1"/>
  <c r="O1232" i="1"/>
  <c r="G1232" i="1"/>
  <c r="L1232" i="1" s="1"/>
  <c r="O1234" i="1"/>
  <c r="G1234" i="1"/>
  <c r="L1234" i="1" s="1"/>
  <c r="O1236" i="1"/>
  <c r="G1236" i="1"/>
  <c r="L1236" i="1" s="1"/>
  <c r="O1238" i="1"/>
  <c r="G1238" i="1"/>
  <c r="L1238" i="1" s="1"/>
  <c r="O1240" i="1"/>
  <c r="G1240" i="1"/>
  <c r="L1240" i="1" s="1"/>
  <c r="O1242" i="1"/>
  <c r="G1242" i="1"/>
  <c r="L1242" i="1" s="1"/>
  <c r="O1244" i="1"/>
  <c r="G1244" i="1"/>
  <c r="L1244" i="1" s="1"/>
  <c r="O1246" i="1"/>
  <c r="G1246" i="1"/>
  <c r="L1246" i="1" s="1"/>
  <c r="O1248" i="1"/>
  <c r="G1248" i="1"/>
  <c r="L1248" i="1" s="1"/>
  <c r="O1250" i="1"/>
  <c r="G1250" i="1"/>
  <c r="L1250" i="1" s="1"/>
  <c r="O1252" i="1"/>
  <c r="G1252" i="1"/>
  <c r="L1252" i="1" s="1"/>
  <c r="O1254" i="1"/>
  <c r="G1254" i="1"/>
  <c r="L1254" i="1" s="1"/>
  <c r="O1256" i="1"/>
  <c r="G1256" i="1"/>
  <c r="L1256" i="1" s="1"/>
  <c r="O1258" i="1"/>
  <c r="G1258" i="1"/>
  <c r="L1258" i="1" s="1"/>
  <c r="O1260" i="1"/>
  <c r="G1260" i="1"/>
  <c r="L1260" i="1" s="1"/>
  <c r="O1262" i="1"/>
  <c r="G1262" i="1"/>
  <c r="L1262" i="1" s="1"/>
  <c r="O1264" i="1"/>
  <c r="G1264" i="1"/>
  <c r="L1264" i="1" s="1"/>
  <c r="O1266" i="1"/>
  <c r="G1266" i="1"/>
  <c r="L1266" i="1" s="1"/>
  <c r="O1268" i="1"/>
  <c r="G1268" i="1"/>
  <c r="L1268" i="1" s="1"/>
  <c r="O1270" i="1"/>
  <c r="G1270" i="1"/>
  <c r="L1270" i="1" s="1"/>
  <c r="O1272" i="1"/>
  <c r="G1272" i="1"/>
  <c r="L1272" i="1" s="1"/>
  <c r="O1274" i="1"/>
  <c r="G1274" i="1"/>
  <c r="L1274" i="1" s="1"/>
  <c r="O1276" i="1"/>
  <c r="G1276" i="1"/>
  <c r="L1276" i="1" s="1"/>
  <c r="O1278" i="1"/>
  <c r="G1278" i="1"/>
  <c r="L1278" i="1" s="1"/>
  <c r="O1280" i="1"/>
  <c r="G1280" i="1"/>
  <c r="L1280" i="1" s="1"/>
  <c r="O1282" i="1"/>
  <c r="G1282" i="1"/>
  <c r="L1282" i="1" s="1"/>
  <c r="O1284" i="1"/>
  <c r="G1284" i="1"/>
  <c r="L1284" i="1" s="1"/>
  <c r="O1286" i="1"/>
  <c r="G1286" i="1"/>
  <c r="L1286" i="1" s="1"/>
  <c r="O1288" i="1"/>
  <c r="G1288" i="1"/>
  <c r="L1288" i="1" s="1"/>
  <c r="O1290" i="1"/>
  <c r="G1290" i="1"/>
  <c r="L1290" i="1" s="1"/>
  <c r="O1292" i="1"/>
  <c r="G1292" i="1"/>
  <c r="L1292" i="1" s="1"/>
  <c r="O1294" i="1"/>
  <c r="G1294" i="1"/>
  <c r="L1294" i="1" s="1"/>
  <c r="O1296" i="1"/>
  <c r="G1296" i="1"/>
  <c r="L1296" i="1" s="1"/>
  <c r="O1298" i="1"/>
  <c r="G1298" i="1"/>
  <c r="L1298" i="1" s="1"/>
  <c r="O1300" i="1"/>
  <c r="G1300" i="1"/>
  <c r="L1300" i="1" s="1"/>
  <c r="O1302" i="1"/>
  <c r="G1302" i="1"/>
  <c r="L1302" i="1" s="1"/>
  <c r="O1304" i="1"/>
  <c r="G1304" i="1"/>
  <c r="L1304" i="1" s="1"/>
  <c r="O1306" i="1"/>
  <c r="G1306" i="1"/>
  <c r="L1306" i="1" s="1"/>
  <c r="O1308" i="1"/>
  <c r="G1308" i="1"/>
  <c r="L1308" i="1" s="1"/>
  <c r="O1310" i="1"/>
  <c r="G1310" i="1"/>
  <c r="L1310" i="1" s="1"/>
  <c r="O1312" i="1"/>
  <c r="G1312" i="1"/>
  <c r="L1312" i="1" s="1"/>
  <c r="O1314" i="1"/>
  <c r="G1314" i="1"/>
  <c r="L1314" i="1" s="1"/>
  <c r="O1316" i="1"/>
  <c r="G1316" i="1"/>
  <c r="L1316" i="1" s="1"/>
  <c r="O1318" i="1"/>
  <c r="G1318" i="1"/>
  <c r="L1318" i="1" s="1"/>
  <c r="O1320" i="1"/>
  <c r="G1320" i="1"/>
  <c r="L1320" i="1" s="1"/>
  <c r="O1322" i="1"/>
  <c r="G1322" i="1"/>
  <c r="L1322" i="1" s="1"/>
  <c r="O1324" i="1"/>
  <c r="G1324" i="1"/>
  <c r="L1324" i="1" s="1"/>
  <c r="O1326" i="1"/>
  <c r="G1326" i="1"/>
  <c r="L1326" i="1" s="1"/>
  <c r="O1328" i="1"/>
  <c r="G1328" i="1"/>
  <c r="L1328" i="1" s="1"/>
  <c r="O1330" i="1"/>
  <c r="G1330" i="1"/>
  <c r="L1330" i="1" s="1"/>
  <c r="O1332" i="1"/>
  <c r="G1332" i="1"/>
  <c r="L1332" i="1" s="1"/>
  <c r="O1334" i="1"/>
  <c r="G1334" i="1"/>
  <c r="L1334" i="1" s="1"/>
  <c r="O1337" i="1"/>
  <c r="G1337" i="1"/>
  <c r="L1337" i="1" s="1"/>
  <c r="O1339" i="1"/>
  <c r="G1339" i="1"/>
  <c r="L1339" i="1" s="1"/>
  <c r="O1341" i="1"/>
  <c r="G1341" i="1"/>
  <c r="L1341" i="1" s="1"/>
  <c r="O1343" i="1"/>
  <c r="G1343" i="1"/>
  <c r="L1343" i="1" s="1"/>
  <c r="O1345" i="1"/>
  <c r="G1345" i="1"/>
  <c r="L1345" i="1" s="1"/>
  <c r="O1347" i="1"/>
  <c r="G1347" i="1"/>
  <c r="L1347" i="1" s="1"/>
  <c r="O1348" i="1"/>
  <c r="G1348" i="1"/>
  <c r="L1348" i="1" s="1"/>
  <c r="O1351" i="1"/>
  <c r="G1351" i="1"/>
  <c r="L1351" i="1" s="1"/>
  <c r="O1353" i="1"/>
  <c r="G1353" i="1"/>
  <c r="L1353" i="1" s="1"/>
  <c r="O1355" i="1"/>
  <c r="G1355" i="1"/>
  <c r="L1355" i="1" s="1"/>
  <c r="O1357" i="1"/>
  <c r="G1357" i="1"/>
  <c r="L1357" i="1" s="1"/>
  <c r="O1359" i="1"/>
  <c r="G1359" i="1"/>
  <c r="L1359" i="1" s="1"/>
  <c r="O1361" i="1"/>
  <c r="G1361" i="1"/>
  <c r="L1361" i="1" s="1"/>
  <c r="O1363" i="1"/>
  <c r="G1363" i="1"/>
  <c r="L1363" i="1" s="1"/>
  <c r="O1365" i="1"/>
  <c r="G1365" i="1"/>
  <c r="L1365" i="1" s="1"/>
  <c r="O1367" i="1"/>
  <c r="G1367" i="1"/>
  <c r="L1367" i="1" s="1"/>
  <c r="O1369" i="1"/>
  <c r="G1369" i="1"/>
  <c r="L1369" i="1" s="1"/>
  <c r="O1371" i="1"/>
  <c r="G1371" i="1"/>
  <c r="L1371" i="1" s="1"/>
  <c r="O1373" i="1"/>
  <c r="G1373" i="1"/>
  <c r="L1373" i="1" s="1"/>
  <c r="O1375" i="1"/>
  <c r="G1375" i="1"/>
  <c r="L1375" i="1" s="1"/>
  <c r="O1377" i="1"/>
  <c r="G1377" i="1"/>
  <c r="L1377" i="1" s="1"/>
  <c r="O1379" i="1"/>
  <c r="G1379" i="1"/>
  <c r="L1379" i="1" s="1"/>
  <c r="O1381" i="1"/>
  <c r="G1381" i="1"/>
  <c r="L1381" i="1" s="1"/>
  <c r="O1383" i="1"/>
  <c r="G1383" i="1"/>
  <c r="L1383" i="1" s="1"/>
  <c r="O1385" i="1"/>
  <c r="G1385" i="1"/>
  <c r="L1385" i="1" s="1"/>
  <c r="O1387" i="1"/>
  <c r="G1387" i="1"/>
  <c r="L1387" i="1" s="1"/>
  <c r="O1389" i="1"/>
  <c r="G1389" i="1"/>
  <c r="L1389" i="1" s="1"/>
  <c r="O1391" i="1"/>
  <c r="G1391" i="1"/>
  <c r="L1391" i="1" s="1"/>
  <c r="O1393" i="1"/>
  <c r="G1393" i="1"/>
  <c r="L1393" i="1" s="1"/>
  <c r="O1395" i="1"/>
  <c r="G1395" i="1"/>
  <c r="L1395" i="1" s="1"/>
  <c r="O1397" i="1"/>
  <c r="G1397" i="1"/>
  <c r="L1397" i="1" s="1"/>
  <c r="O1399" i="1"/>
  <c r="G1399" i="1"/>
  <c r="L1399" i="1" s="1"/>
  <c r="O1401" i="1"/>
  <c r="G1401" i="1"/>
  <c r="L1401" i="1" s="1"/>
  <c r="O1403" i="1"/>
  <c r="G1403" i="1"/>
  <c r="L1403" i="1" s="1"/>
  <c r="O1405" i="1"/>
  <c r="G1405" i="1"/>
  <c r="L1405" i="1" s="1"/>
  <c r="O1407" i="1"/>
  <c r="G1407" i="1"/>
  <c r="L1407" i="1" s="1"/>
  <c r="O1410" i="1"/>
  <c r="G1410" i="1"/>
  <c r="L1410" i="1" s="1"/>
  <c r="O1412" i="1"/>
  <c r="G1412" i="1"/>
  <c r="L1412" i="1" s="1"/>
  <c r="O1414" i="1"/>
  <c r="G1414" i="1"/>
  <c r="L1414" i="1" s="1"/>
  <c r="O1416" i="1"/>
  <c r="G1416" i="1"/>
  <c r="L1416" i="1" s="1"/>
  <c r="O1418" i="1"/>
  <c r="G1418" i="1"/>
  <c r="L1418" i="1" s="1"/>
  <c r="O1420" i="1"/>
  <c r="G1420" i="1"/>
  <c r="L1420" i="1" s="1"/>
  <c r="O1421" i="1"/>
  <c r="G1421" i="1"/>
  <c r="L1421" i="1" s="1"/>
  <c r="O1423" i="1"/>
  <c r="G1423" i="1"/>
  <c r="L1423" i="1" s="1"/>
  <c r="O1425" i="1"/>
  <c r="G1425" i="1"/>
  <c r="L1425" i="1" s="1"/>
  <c r="O1427" i="1"/>
  <c r="G1427" i="1"/>
  <c r="L1427" i="1" s="1"/>
  <c r="O1429" i="1"/>
  <c r="G1429" i="1"/>
  <c r="L1429" i="1" s="1"/>
  <c r="O1431" i="1"/>
  <c r="G1431" i="1"/>
  <c r="L1431" i="1" s="1"/>
  <c r="O1433" i="1"/>
  <c r="G1433" i="1"/>
  <c r="L1433" i="1" s="1"/>
  <c r="O1435" i="1"/>
  <c r="G1435" i="1"/>
  <c r="L1435" i="1" s="1"/>
  <c r="O1437" i="1"/>
  <c r="G1437" i="1"/>
  <c r="L1437" i="1" s="1"/>
  <c r="O1439" i="1"/>
  <c r="G1439" i="1"/>
  <c r="L1439" i="1" s="1"/>
  <c r="O1441" i="1"/>
  <c r="G1441" i="1"/>
  <c r="L1441" i="1" s="1"/>
  <c r="O1443" i="1"/>
  <c r="G1443" i="1"/>
  <c r="L1443" i="1" s="1"/>
  <c r="O1445" i="1"/>
  <c r="G1445" i="1"/>
  <c r="L1445" i="1" s="1"/>
  <c r="O1447" i="1"/>
  <c r="G1447" i="1"/>
  <c r="L1447" i="1" s="1"/>
  <c r="O1449" i="1"/>
  <c r="G1449" i="1"/>
  <c r="L1449" i="1" s="1"/>
  <c r="O1451" i="1"/>
  <c r="G1451" i="1"/>
  <c r="L1451" i="1" s="1"/>
  <c r="O1453" i="1"/>
  <c r="G1453" i="1"/>
  <c r="L1453" i="1" s="1"/>
  <c r="O1455" i="1"/>
  <c r="G1455" i="1"/>
  <c r="L1455" i="1" s="1"/>
  <c r="O1457" i="1"/>
  <c r="G1457" i="1"/>
  <c r="L1457" i="1" s="1"/>
  <c r="O1459" i="1"/>
  <c r="G1459" i="1"/>
  <c r="L1459" i="1" s="1"/>
  <c r="O1461" i="1"/>
  <c r="G1461" i="1"/>
  <c r="L1461" i="1" s="1"/>
  <c r="O1463" i="1"/>
  <c r="G1463" i="1"/>
  <c r="L1463" i="1" s="1"/>
  <c r="O1465" i="1"/>
  <c r="G1465" i="1"/>
  <c r="L1465" i="1" s="1"/>
  <c r="O1467" i="1"/>
  <c r="G1467" i="1"/>
  <c r="L1467" i="1" s="1"/>
  <c r="O1469" i="1"/>
  <c r="G1469" i="1"/>
  <c r="L1469" i="1" s="1"/>
  <c r="O1471" i="1"/>
  <c r="G1471" i="1"/>
  <c r="L1471" i="1" s="1"/>
  <c r="O1475" i="1"/>
  <c r="G1475" i="1"/>
  <c r="L1475" i="1" s="1"/>
  <c r="O1477" i="1"/>
  <c r="G1477" i="1"/>
  <c r="L1477" i="1" s="1"/>
  <c r="O1479" i="1"/>
  <c r="G1479" i="1"/>
  <c r="L1479" i="1" s="1"/>
  <c r="O1481" i="1"/>
  <c r="G1481" i="1"/>
  <c r="L1481" i="1" s="1"/>
  <c r="O1483" i="1"/>
  <c r="G1483" i="1"/>
  <c r="L1483" i="1" s="1"/>
  <c r="O1485" i="1"/>
  <c r="G1485" i="1"/>
  <c r="L1485" i="1" s="1"/>
  <c r="O1487" i="1"/>
  <c r="G1487" i="1"/>
  <c r="L1487" i="1" s="1"/>
  <c r="O1489" i="1"/>
  <c r="G1489" i="1"/>
  <c r="L1489" i="1" s="1"/>
  <c r="O1491" i="1"/>
  <c r="G1491" i="1"/>
  <c r="L1491" i="1" s="1"/>
  <c r="O1493" i="1"/>
  <c r="G1493" i="1"/>
  <c r="L1493" i="1" s="1"/>
  <c r="O1495" i="1"/>
  <c r="G1495" i="1"/>
  <c r="L1495" i="1" s="1"/>
  <c r="O1497" i="1"/>
  <c r="G1497" i="1"/>
  <c r="L1497" i="1" s="1"/>
  <c r="O1499" i="1"/>
  <c r="G1499" i="1"/>
  <c r="L1499" i="1" s="1"/>
  <c r="O1501" i="1"/>
  <c r="G1501" i="1"/>
  <c r="L1501" i="1" s="1"/>
  <c r="O1503" i="1"/>
  <c r="G1503" i="1"/>
  <c r="L1503" i="1" s="1"/>
  <c r="O1505" i="1"/>
  <c r="G1505" i="1"/>
  <c r="L1505" i="1" s="1"/>
  <c r="O1507" i="1"/>
  <c r="G1507" i="1"/>
  <c r="L1507" i="1" s="1"/>
  <c r="O1509" i="1"/>
  <c r="G1509" i="1"/>
  <c r="L1509" i="1" s="1"/>
  <c r="O1511" i="1"/>
  <c r="G1511" i="1"/>
  <c r="L1511" i="1" s="1"/>
  <c r="O1513" i="1"/>
  <c r="G1513" i="1"/>
  <c r="L1513" i="1" s="1"/>
  <c r="O1515" i="1"/>
  <c r="G1515" i="1"/>
  <c r="L1515" i="1" s="1"/>
  <c r="O1517" i="1"/>
  <c r="G1517" i="1"/>
  <c r="L1517" i="1" s="1"/>
  <c r="O1519" i="1"/>
  <c r="G1519" i="1"/>
  <c r="L1519" i="1" s="1"/>
  <c r="O1521" i="1"/>
  <c r="G1521" i="1"/>
  <c r="L1521" i="1" s="1"/>
  <c r="O1523" i="1"/>
  <c r="G1523" i="1"/>
  <c r="L1523" i="1" s="1"/>
  <c r="O1525" i="1"/>
  <c r="G1525" i="1"/>
  <c r="L1525" i="1" s="1"/>
  <c r="O1527" i="1"/>
  <c r="G1527" i="1"/>
  <c r="L1527" i="1" s="1"/>
  <c r="O1529" i="1"/>
  <c r="G1529" i="1"/>
  <c r="L1529" i="1" s="1"/>
  <c r="O1531" i="1"/>
  <c r="G1531" i="1"/>
  <c r="L1531" i="1" s="1"/>
  <c r="O1533" i="1"/>
  <c r="G1533" i="1"/>
  <c r="L1533" i="1" s="1"/>
  <c r="O1535" i="1"/>
  <c r="G1535" i="1"/>
  <c r="L1535" i="1" s="1"/>
  <c r="O1537" i="1"/>
  <c r="G1537" i="1"/>
  <c r="L1537" i="1" s="1"/>
  <c r="O1538" i="1"/>
  <c r="G1538" i="1"/>
  <c r="L1538" i="1" s="1"/>
  <c r="O1540" i="1"/>
  <c r="G1540" i="1"/>
  <c r="L1540" i="1" s="1"/>
  <c r="O1542" i="1"/>
  <c r="G1542" i="1"/>
  <c r="L1542" i="1" s="1"/>
  <c r="O1543" i="1"/>
  <c r="G1543" i="1"/>
  <c r="L1543" i="1" s="1"/>
  <c r="O1545" i="1"/>
  <c r="G1545" i="1"/>
  <c r="L1545" i="1" s="1"/>
  <c r="O1546" i="1"/>
  <c r="G1546" i="1"/>
  <c r="L1546" i="1" s="1"/>
  <c r="O1548" i="1"/>
  <c r="G1548" i="1"/>
  <c r="L1548" i="1" s="1"/>
  <c r="O1549" i="1"/>
  <c r="G1549" i="1"/>
  <c r="L1549" i="1" s="1"/>
  <c r="O1551" i="1"/>
  <c r="G1551" i="1"/>
  <c r="L1551" i="1" s="1"/>
  <c r="O1553" i="1"/>
  <c r="G1553" i="1"/>
  <c r="L1553" i="1" s="1"/>
  <c r="O1554" i="1"/>
  <c r="G1554" i="1"/>
  <c r="L1554" i="1" s="1"/>
  <c r="O1556" i="1"/>
  <c r="G1556" i="1"/>
  <c r="L1556" i="1" s="1"/>
  <c r="O1558" i="1"/>
  <c r="G1558" i="1"/>
  <c r="L1558" i="1" s="1"/>
  <c r="O1560" i="1"/>
  <c r="G1560" i="1"/>
  <c r="L1560" i="1" s="1"/>
  <c r="O1562" i="1"/>
  <c r="G1562" i="1"/>
  <c r="L1562" i="1" s="1"/>
  <c r="O1564" i="1"/>
  <c r="G1564" i="1"/>
  <c r="L1564" i="1" s="1"/>
  <c r="O1566" i="1"/>
  <c r="G1566" i="1"/>
  <c r="L1566" i="1" s="1"/>
  <c r="O1568" i="1"/>
  <c r="G1568" i="1"/>
  <c r="L1568" i="1" s="1"/>
  <c r="O1570" i="1"/>
  <c r="G1570" i="1"/>
  <c r="L1570" i="1" s="1"/>
  <c r="O1572" i="1"/>
  <c r="G1572" i="1"/>
  <c r="L1572" i="1" s="1"/>
  <c r="O1574" i="1"/>
  <c r="G1574" i="1"/>
  <c r="L1574" i="1" s="1"/>
  <c r="O1576" i="1"/>
  <c r="G1576" i="1"/>
  <c r="L1576" i="1" s="1"/>
  <c r="O1578" i="1"/>
  <c r="G1578" i="1"/>
  <c r="L1578" i="1" s="1"/>
  <c r="O1580" i="1"/>
  <c r="G1580" i="1"/>
  <c r="L1580" i="1" s="1"/>
  <c r="O1582" i="1"/>
  <c r="G1582" i="1"/>
  <c r="L1582" i="1" s="1"/>
  <c r="O1587" i="1"/>
  <c r="O2489" i="1"/>
  <c r="G2489" i="1"/>
  <c r="L2489" i="1" s="1"/>
  <c r="O2490" i="1"/>
  <c r="G2490" i="1"/>
  <c r="L2490" i="1" s="1"/>
  <c r="O2491" i="1"/>
  <c r="G2491" i="1"/>
  <c r="L2491" i="1" s="1"/>
  <c r="O2492" i="1"/>
  <c r="G2492" i="1"/>
  <c r="L2492" i="1" s="1"/>
  <c r="O2493" i="1"/>
  <c r="G2493" i="1"/>
  <c r="L2493" i="1" s="1"/>
  <c r="O2494" i="1"/>
  <c r="G2494" i="1"/>
  <c r="L2494" i="1" s="1"/>
  <c r="O2495" i="1"/>
  <c r="G2495" i="1"/>
  <c r="L2495" i="1" s="1"/>
  <c r="O2496" i="1"/>
  <c r="G2496" i="1"/>
  <c r="L2496" i="1" s="1"/>
  <c r="O2497" i="1"/>
  <c r="G2497" i="1"/>
  <c r="L2497" i="1" s="1"/>
  <c r="O2498" i="1"/>
  <c r="G2498" i="1"/>
  <c r="L2498" i="1" s="1"/>
  <c r="O2499" i="1"/>
  <c r="G2499" i="1"/>
  <c r="L2499" i="1" s="1"/>
  <c r="O2500" i="1"/>
  <c r="G2500" i="1"/>
  <c r="L2500" i="1" s="1"/>
  <c r="O2501" i="1"/>
  <c r="G2501" i="1"/>
  <c r="L2501" i="1" s="1"/>
  <c r="O2502" i="1"/>
  <c r="G2502" i="1"/>
  <c r="L2502" i="1" s="1"/>
  <c r="O2503" i="1"/>
  <c r="G2503" i="1"/>
  <c r="L2503" i="1" s="1"/>
  <c r="O2504" i="1"/>
  <c r="G2504" i="1"/>
  <c r="L2504" i="1" s="1"/>
  <c r="O2505" i="1"/>
  <c r="G2505" i="1"/>
  <c r="L2505" i="1" s="1"/>
  <c r="O2506" i="1"/>
  <c r="G2506" i="1"/>
  <c r="L2506" i="1" s="1"/>
  <c r="O2507" i="1"/>
  <c r="G2507" i="1"/>
  <c r="L2507" i="1" s="1"/>
  <c r="O2508" i="1"/>
  <c r="G2508" i="1"/>
  <c r="L2508" i="1" s="1"/>
  <c r="O2509" i="1"/>
  <c r="G2509" i="1"/>
  <c r="L2509" i="1" s="1"/>
  <c r="O2510" i="1"/>
  <c r="G2510" i="1"/>
  <c r="L2510" i="1" s="1"/>
  <c r="O2511" i="1"/>
  <c r="G2511" i="1"/>
  <c r="L2511" i="1" s="1"/>
  <c r="O2512" i="1"/>
  <c r="G2512" i="1"/>
  <c r="L2512" i="1" s="1"/>
  <c r="O2513" i="1"/>
  <c r="G2513" i="1"/>
  <c r="L2513" i="1" s="1"/>
  <c r="O2514" i="1"/>
  <c r="G2514" i="1"/>
  <c r="L2514" i="1" s="1"/>
  <c r="O2515" i="1"/>
  <c r="G2515" i="1"/>
  <c r="L2515" i="1" s="1"/>
  <c r="O2516" i="1"/>
  <c r="G2516" i="1"/>
  <c r="L2516" i="1" s="1"/>
  <c r="O2517" i="1"/>
  <c r="G2517" i="1"/>
  <c r="L2517" i="1" s="1"/>
  <c r="O2518" i="1"/>
  <c r="G2518" i="1"/>
  <c r="L2518" i="1" s="1"/>
  <c r="O2519" i="1"/>
  <c r="G2519" i="1"/>
  <c r="L2519" i="1" s="1"/>
  <c r="O2520" i="1"/>
  <c r="G2520" i="1"/>
  <c r="L2520" i="1" s="1"/>
  <c r="O2521" i="1"/>
  <c r="G2521" i="1"/>
  <c r="L2521" i="1" s="1"/>
  <c r="O2522" i="1"/>
  <c r="G2522" i="1"/>
  <c r="L2522" i="1" s="1"/>
  <c r="O2523" i="1"/>
  <c r="G2523" i="1"/>
  <c r="L2523" i="1" s="1"/>
  <c r="O2524" i="1"/>
  <c r="G2524" i="1"/>
  <c r="L2524" i="1" s="1"/>
  <c r="O2525" i="1"/>
  <c r="G2525" i="1"/>
  <c r="L2525" i="1" s="1"/>
  <c r="O2526" i="1"/>
  <c r="G2526" i="1"/>
  <c r="L2526" i="1" s="1"/>
  <c r="O2527" i="1"/>
  <c r="G2527" i="1"/>
  <c r="L2527" i="1" s="1"/>
  <c r="O2528" i="1"/>
  <c r="G2528" i="1"/>
  <c r="L2528" i="1" s="1"/>
  <c r="O2529" i="1"/>
  <c r="G2529" i="1"/>
  <c r="L2529" i="1" s="1"/>
  <c r="O2530" i="1"/>
  <c r="G2530" i="1"/>
  <c r="L2530" i="1" s="1"/>
  <c r="O2531" i="1"/>
  <c r="G2531" i="1"/>
  <c r="L2531" i="1" s="1"/>
  <c r="O2532" i="1"/>
  <c r="G2532" i="1"/>
  <c r="L2532" i="1" s="1"/>
  <c r="O2533" i="1"/>
  <c r="G2533" i="1"/>
  <c r="L2533" i="1" s="1"/>
  <c r="O2534" i="1"/>
  <c r="G2534" i="1"/>
  <c r="L2534" i="1" s="1"/>
  <c r="O2535" i="1"/>
  <c r="G2535" i="1"/>
  <c r="L2535" i="1" s="1"/>
  <c r="O2536" i="1"/>
  <c r="G2536" i="1"/>
  <c r="L2536" i="1" s="1"/>
  <c r="O2537" i="1"/>
  <c r="G2537" i="1"/>
  <c r="L2537" i="1" s="1"/>
  <c r="O2538" i="1"/>
  <c r="G2538" i="1"/>
  <c r="L2538" i="1" s="1"/>
  <c r="O2539" i="1"/>
  <c r="G2539" i="1"/>
  <c r="L2539" i="1" s="1"/>
  <c r="O2540" i="1"/>
  <c r="G2540" i="1"/>
  <c r="L2540" i="1" s="1"/>
  <c r="O2541" i="1"/>
  <c r="G2541" i="1"/>
  <c r="L2541" i="1" s="1"/>
  <c r="O2542" i="1"/>
  <c r="G2542" i="1"/>
  <c r="L2542" i="1" s="1"/>
  <c r="O2543" i="1"/>
  <c r="G2543" i="1"/>
  <c r="L2543" i="1" s="1"/>
  <c r="O2544" i="1"/>
  <c r="G2544" i="1"/>
  <c r="L2544" i="1" s="1"/>
  <c r="O2545" i="1"/>
  <c r="G2545" i="1"/>
  <c r="L2545" i="1" s="1"/>
  <c r="O2546" i="1"/>
  <c r="G2546" i="1"/>
  <c r="L2546" i="1" s="1"/>
  <c r="O2547" i="1"/>
  <c r="G2547" i="1"/>
  <c r="L2547" i="1" s="1"/>
  <c r="O2548" i="1"/>
  <c r="G2548" i="1"/>
  <c r="L2548" i="1" s="1"/>
  <c r="O2549" i="1"/>
  <c r="G2549" i="1"/>
  <c r="L2549" i="1" s="1"/>
  <c r="O2550" i="1"/>
  <c r="G2550" i="1"/>
  <c r="L2550" i="1" s="1"/>
  <c r="O2551" i="1"/>
  <c r="G2551" i="1"/>
  <c r="L2551" i="1" s="1"/>
  <c r="O2552" i="1"/>
  <c r="G2552" i="1"/>
  <c r="L2552" i="1" s="1"/>
  <c r="O2553" i="1"/>
  <c r="G2553" i="1"/>
  <c r="L2553" i="1" s="1"/>
  <c r="O2554" i="1"/>
  <c r="G2554" i="1"/>
  <c r="L2554" i="1" s="1"/>
  <c r="O2555" i="1"/>
  <c r="G2555" i="1"/>
  <c r="L2555" i="1" s="1"/>
  <c r="O2556" i="1"/>
  <c r="G2556" i="1"/>
  <c r="L2556" i="1" s="1"/>
  <c r="O2557" i="1"/>
  <c r="G2557" i="1"/>
  <c r="L2557" i="1" s="1"/>
  <c r="O2558" i="1"/>
  <c r="G2558" i="1"/>
  <c r="L2558" i="1" s="1"/>
  <c r="O2559" i="1"/>
  <c r="G2559" i="1"/>
  <c r="L2559" i="1" s="1"/>
  <c r="O2560" i="1"/>
  <c r="G2560" i="1"/>
  <c r="L2560" i="1" s="1"/>
  <c r="O2561" i="1"/>
  <c r="G2561" i="1"/>
  <c r="L2561" i="1" s="1"/>
  <c r="O2562" i="1"/>
  <c r="G2562" i="1"/>
  <c r="L2562" i="1" s="1"/>
  <c r="O2563" i="1"/>
  <c r="G2563" i="1"/>
  <c r="L2563" i="1" s="1"/>
  <c r="O2564" i="1"/>
  <c r="G2564" i="1"/>
  <c r="L2564" i="1" s="1"/>
  <c r="O2565" i="1"/>
  <c r="G2565" i="1"/>
  <c r="L2565" i="1" s="1"/>
  <c r="O2566" i="1"/>
  <c r="G2566" i="1"/>
  <c r="L2566" i="1" s="1"/>
  <c r="O2567" i="1"/>
  <c r="G2567" i="1"/>
  <c r="L2567" i="1" s="1"/>
  <c r="O2568" i="1"/>
  <c r="G2568" i="1"/>
  <c r="L2568" i="1" s="1"/>
  <c r="O2569" i="1"/>
  <c r="G2569" i="1"/>
  <c r="L2569" i="1" s="1"/>
  <c r="O2570" i="1"/>
  <c r="G2570" i="1"/>
  <c r="L2570" i="1" s="1"/>
  <c r="O2571" i="1"/>
  <c r="G2571" i="1"/>
  <c r="L2571" i="1" s="1"/>
  <c r="O2572" i="1"/>
  <c r="G2572" i="1"/>
  <c r="L2572" i="1" s="1"/>
  <c r="O2573" i="1"/>
  <c r="G2573" i="1"/>
  <c r="L2573" i="1" s="1"/>
  <c r="O2574" i="1"/>
  <c r="G2574" i="1"/>
  <c r="L2574" i="1" s="1"/>
  <c r="O2575" i="1"/>
  <c r="G2575" i="1"/>
  <c r="L2575" i="1" s="1"/>
  <c r="O2576" i="1"/>
  <c r="G2576" i="1"/>
  <c r="L2576" i="1" s="1"/>
  <c r="O2577" i="1"/>
  <c r="G2577" i="1"/>
  <c r="L2577" i="1" s="1"/>
  <c r="O2578" i="1"/>
  <c r="G2578" i="1"/>
  <c r="L2578" i="1" s="1"/>
  <c r="O2579" i="1"/>
  <c r="G2579" i="1"/>
  <c r="L2579" i="1" s="1"/>
  <c r="O2580" i="1"/>
  <c r="G2580" i="1"/>
  <c r="L2580" i="1" s="1"/>
  <c r="O2581" i="1"/>
  <c r="G2581" i="1"/>
  <c r="L2581" i="1" s="1"/>
  <c r="O2582" i="1"/>
  <c r="G2582" i="1"/>
  <c r="L2582" i="1" s="1"/>
  <c r="O2583" i="1"/>
  <c r="G2583" i="1"/>
  <c r="L2583" i="1" s="1"/>
  <c r="O2584" i="1"/>
  <c r="G2584" i="1"/>
  <c r="L2584" i="1" s="1"/>
  <c r="O2585" i="1"/>
  <c r="G2585" i="1"/>
  <c r="L2585" i="1" s="1"/>
  <c r="O2586" i="1"/>
  <c r="G2586" i="1"/>
  <c r="L2586" i="1" s="1"/>
  <c r="O2587" i="1"/>
  <c r="G2587" i="1"/>
  <c r="L2587" i="1" s="1"/>
  <c r="O2588" i="1"/>
  <c r="G2588" i="1"/>
  <c r="L2588" i="1" s="1"/>
  <c r="O2589" i="1"/>
  <c r="G2589" i="1"/>
  <c r="L2589" i="1" s="1"/>
  <c r="O2590" i="1"/>
  <c r="G2590" i="1"/>
  <c r="L2590" i="1" s="1"/>
  <c r="O2591" i="1"/>
  <c r="G2591" i="1"/>
  <c r="L2591" i="1" s="1"/>
  <c r="O2592" i="1"/>
  <c r="G2592" i="1"/>
  <c r="L2592" i="1" s="1"/>
  <c r="O2593" i="1"/>
  <c r="G2593" i="1"/>
  <c r="L2593" i="1" s="1"/>
  <c r="O2594" i="1"/>
  <c r="G2594" i="1"/>
  <c r="L2594" i="1" s="1"/>
  <c r="O2595" i="1"/>
  <c r="G2595" i="1"/>
  <c r="L2595" i="1" s="1"/>
  <c r="O2596" i="1"/>
  <c r="G2596" i="1"/>
  <c r="L2596" i="1" s="1"/>
  <c r="O2597" i="1"/>
  <c r="G2597" i="1"/>
  <c r="L2597" i="1" s="1"/>
  <c r="O2598" i="1"/>
  <c r="G2598" i="1"/>
  <c r="L2598" i="1" s="1"/>
  <c r="O2599" i="1"/>
  <c r="G2599" i="1"/>
  <c r="L2599" i="1" s="1"/>
  <c r="O2600" i="1"/>
  <c r="G2600" i="1"/>
  <c r="L2600" i="1" s="1"/>
  <c r="O2601" i="1"/>
  <c r="G2601" i="1"/>
  <c r="L2601" i="1" s="1"/>
  <c r="O2602" i="1"/>
  <c r="G2602" i="1"/>
  <c r="L2602" i="1" s="1"/>
  <c r="O2603" i="1"/>
  <c r="G2603" i="1"/>
  <c r="L2603" i="1" s="1"/>
  <c r="O2604" i="1"/>
  <c r="G2604" i="1"/>
  <c r="L2604" i="1" s="1"/>
  <c r="O2605" i="1"/>
  <c r="G2605" i="1"/>
  <c r="L2605" i="1" s="1"/>
  <c r="O2606" i="1"/>
  <c r="G2606" i="1"/>
  <c r="L2606" i="1" s="1"/>
  <c r="O2607" i="1"/>
  <c r="G2607" i="1"/>
  <c r="L2607" i="1" s="1"/>
  <c r="O2608" i="1"/>
  <c r="G2608" i="1"/>
  <c r="L2608" i="1" s="1"/>
  <c r="O2609" i="1"/>
  <c r="G2609" i="1"/>
  <c r="L2609" i="1" s="1"/>
  <c r="O2610" i="1"/>
  <c r="G2610" i="1"/>
  <c r="L2610" i="1" s="1"/>
  <c r="O2611" i="1"/>
  <c r="G2611" i="1"/>
  <c r="L2611" i="1" s="1"/>
  <c r="O2612" i="1"/>
  <c r="G2612" i="1"/>
  <c r="L2612" i="1" s="1"/>
  <c r="O2613" i="1"/>
  <c r="G2613" i="1"/>
  <c r="L2613" i="1" s="1"/>
  <c r="O2614" i="1"/>
  <c r="G2614" i="1"/>
  <c r="L2614" i="1" s="1"/>
  <c r="O2615" i="1"/>
  <c r="G2615" i="1"/>
  <c r="L2615" i="1" s="1"/>
  <c r="O2616" i="1"/>
  <c r="G2616" i="1"/>
  <c r="L2616" i="1" s="1"/>
  <c r="O2617" i="1"/>
  <c r="G2617" i="1"/>
  <c r="L2617" i="1" s="1"/>
  <c r="O2618" i="1"/>
  <c r="G2618" i="1"/>
  <c r="L2618" i="1" s="1"/>
  <c r="O2619" i="1"/>
  <c r="G2619" i="1"/>
  <c r="L2619" i="1" s="1"/>
  <c r="O2620" i="1"/>
  <c r="G2620" i="1"/>
  <c r="L2620" i="1" s="1"/>
  <c r="O2621" i="1"/>
  <c r="G2621" i="1"/>
  <c r="L2621" i="1" s="1"/>
  <c r="O2622" i="1"/>
  <c r="G2622" i="1"/>
  <c r="L2622" i="1" s="1"/>
  <c r="O2623" i="1"/>
  <c r="G2623" i="1"/>
  <c r="L2623" i="1" s="1"/>
  <c r="O2624" i="1"/>
  <c r="G2624" i="1"/>
  <c r="L2624" i="1" s="1"/>
  <c r="O2625" i="1"/>
  <c r="G2625" i="1"/>
  <c r="L2625" i="1" s="1"/>
  <c r="O2626" i="1"/>
  <c r="G2626" i="1"/>
  <c r="L2626" i="1" s="1"/>
  <c r="O2627" i="1"/>
  <c r="G2627" i="1"/>
  <c r="L2627" i="1" s="1"/>
  <c r="O2628" i="1"/>
  <c r="G2628" i="1"/>
  <c r="L2628" i="1" s="1"/>
  <c r="O2629" i="1"/>
  <c r="G2629" i="1"/>
  <c r="L2629" i="1" s="1"/>
  <c r="O2630" i="1"/>
  <c r="G2630" i="1"/>
  <c r="L2630" i="1" s="1"/>
  <c r="O2631" i="1"/>
  <c r="G2631" i="1"/>
  <c r="L2631" i="1" s="1"/>
  <c r="O2632" i="1"/>
  <c r="G2632" i="1"/>
  <c r="L2632" i="1" s="1"/>
  <c r="O2633" i="1"/>
  <c r="G2633" i="1"/>
  <c r="L2633" i="1" s="1"/>
  <c r="O2634" i="1"/>
  <c r="G2634" i="1"/>
  <c r="L2634" i="1" s="1"/>
  <c r="O2635" i="1"/>
  <c r="G2635" i="1"/>
  <c r="L2635" i="1" s="1"/>
  <c r="O2636" i="1"/>
  <c r="G2636" i="1"/>
  <c r="L2636" i="1" s="1"/>
  <c r="O2637" i="1"/>
  <c r="G2637" i="1"/>
  <c r="L2637" i="1" s="1"/>
  <c r="O2638" i="1"/>
  <c r="G2638" i="1"/>
  <c r="L2638" i="1" s="1"/>
  <c r="O2639" i="1"/>
  <c r="G2639" i="1"/>
  <c r="L2639" i="1" s="1"/>
  <c r="O2640" i="1"/>
  <c r="G2640" i="1"/>
  <c r="L2640" i="1" s="1"/>
  <c r="O2641" i="1"/>
  <c r="G2641" i="1"/>
  <c r="L2641" i="1" s="1"/>
  <c r="O2642" i="1"/>
  <c r="G2642" i="1"/>
  <c r="L2642" i="1" s="1"/>
  <c r="O2643" i="1"/>
  <c r="G2643" i="1"/>
  <c r="L2643" i="1" s="1"/>
  <c r="O2644" i="1"/>
  <c r="G2644" i="1"/>
  <c r="L2644" i="1" s="1"/>
  <c r="O2645" i="1"/>
  <c r="G2645" i="1"/>
  <c r="L2645" i="1" s="1"/>
  <c r="O2646" i="1"/>
  <c r="G2646" i="1"/>
  <c r="L2646" i="1" s="1"/>
  <c r="O2647" i="1"/>
  <c r="G2647" i="1"/>
  <c r="L2647" i="1" s="1"/>
  <c r="O2648" i="1"/>
  <c r="G2648" i="1"/>
  <c r="L2648" i="1" s="1"/>
  <c r="O2649" i="1"/>
  <c r="G2649" i="1"/>
  <c r="L2649" i="1" s="1"/>
  <c r="O2650" i="1"/>
  <c r="G2650" i="1"/>
  <c r="L2650" i="1" s="1"/>
  <c r="O2651" i="1"/>
  <c r="G2651" i="1"/>
  <c r="L2651" i="1" s="1"/>
  <c r="O2652" i="1"/>
  <c r="G2652" i="1"/>
  <c r="L2652" i="1" s="1"/>
  <c r="O2653" i="1"/>
  <c r="G2653" i="1"/>
  <c r="L2653" i="1" s="1"/>
  <c r="O2654" i="1"/>
  <c r="G2654" i="1"/>
  <c r="L2654" i="1" s="1"/>
  <c r="O2655" i="1"/>
  <c r="G2655" i="1"/>
  <c r="L2655" i="1" s="1"/>
  <c r="O2656" i="1"/>
  <c r="G2656" i="1"/>
  <c r="L2656" i="1" s="1"/>
  <c r="O2657" i="1"/>
  <c r="G2657" i="1"/>
  <c r="L2657" i="1" s="1"/>
  <c r="O2658" i="1"/>
  <c r="G2658" i="1"/>
  <c r="L2658" i="1" s="1"/>
  <c r="O2659" i="1"/>
  <c r="G2659" i="1"/>
  <c r="L2659" i="1" s="1"/>
  <c r="O2660" i="1"/>
  <c r="G2660" i="1"/>
  <c r="L2660" i="1" s="1"/>
  <c r="O2661" i="1"/>
  <c r="G2661" i="1"/>
  <c r="L2661" i="1" s="1"/>
  <c r="O2662" i="1"/>
  <c r="G2662" i="1"/>
  <c r="L2662" i="1" s="1"/>
  <c r="O2663" i="1"/>
  <c r="G2663" i="1"/>
  <c r="L2663" i="1" s="1"/>
  <c r="O2664" i="1"/>
  <c r="G2664" i="1"/>
  <c r="L2664" i="1" s="1"/>
  <c r="O2665" i="1"/>
  <c r="G2665" i="1"/>
  <c r="L2665" i="1" s="1"/>
  <c r="O2666" i="1"/>
  <c r="G2666" i="1"/>
  <c r="L2666" i="1" s="1"/>
  <c r="O2667" i="1"/>
  <c r="G2667" i="1"/>
  <c r="L2667" i="1" s="1"/>
  <c r="O2668" i="1"/>
  <c r="G2668" i="1"/>
  <c r="L2668" i="1" s="1"/>
  <c r="O2669" i="1"/>
  <c r="G2669" i="1"/>
  <c r="L2669" i="1" s="1"/>
  <c r="O2670" i="1"/>
  <c r="G2670" i="1"/>
  <c r="L2670" i="1" s="1"/>
  <c r="O2671" i="1"/>
  <c r="G2671" i="1"/>
  <c r="L2671" i="1" s="1"/>
  <c r="O2672" i="1"/>
  <c r="G2672" i="1"/>
  <c r="L2672" i="1" s="1"/>
  <c r="O2703" i="1"/>
  <c r="G2703" i="1"/>
  <c r="L2703" i="1" s="1"/>
  <c r="O2704" i="1"/>
  <c r="G2704" i="1"/>
  <c r="L2704" i="1" s="1"/>
  <c r="O2705" i="1"/>
  <c r="G2705" i="1"/>
  <c r="L2705" i="1" s="1"/>
  <c r="O2706" i="1"/>
  <c r="G2706" i="1"/>
  <c r="L2706" i="1" s="1"/>
  <c r="O2707" i="1"/>
  <c r="G2707" i="1"/>
  <c r="L2707" i="1" s="1"/>
  <c r="O2708" i="1"/>
  <c r="G2708" i="1"/>
  <c r="L2708" i="1" s="1"/>
  <c r="O2709" i="1"/>
  <c r="G2709" i="1"/>
  <c r="L2709" i="1" s="1"/>
  <c r="O2710" i="1"/>
  <c r="G2710" i="1"/>
  <c r="L2710" i="1" s="1"/>
  <c r="O2711" i="1"/>
  <c r="G2711" i="1"/>
  <c r="L2711" i="1" s="1"/>
  <c r="O2712" i="1"/>
  <c r="G2712" i="1"/>
  <c r="L2712" i="1" s="1"/>
  <c r="O2713" i="1"/>
  <c r="G2713" i="1"/>
  <c r="L2713" i="1" s="1"/>
  <c r="O2714" i="1"/>
  <c r="G2714" i="1"/>
  <c r="L2714" i="1" s="1"/>
  <c r="O2715" i="1"/>
  <c r="G2715" i="1"/>
  <c r="L2715" i="1" s="1"/>
  <c r="O2716" i="1"/>
  <c r="G2716" i="1"/>
  <c r="L2716" i="1" s="1"/>
  <c r="O2717" i="1"/>
  <c r="G2717" i="1"/>
  <c r="L2717" i="1" s="1"/>
  <c r="O2718" i="1"/>
  <c r="G2718" i="1"/>
  <c r="L2718" i="1" s="1"/>
  <c r="O2719" i="1"/>
  <c r="G2719" i="1"/>
  <c r="L2719" i="1" s="1"/>
  <c r="O2720" i="1"/>
  <c r="G2720" i="1"/>
  <c r="L2720" i="1" s="1"/>
  <c r="O2721" i="1"/>
  <c r="G2721" i="1"/>
  <c r="L2721" i="1" s="1"/>
  <c r="O2722" i="1"/>
  <c r="G2722" i="1"/>
  <c r="L2722" i="1" s="1"/>
  <c r="O2723" i="1"/>
  <c r="G2723" i="1"/>
  <c r="L2723" i="1" s="1"/>
  <c r="O2724" i="1"/>
  <c r="G2724" i="1"/>
  <c r="L2724" i="1" s="1"/>
  <c r="O2725" i="1"/>
  <c r="G2725" i="1"/>
  <c r="L2725" i="1" s="1"/>
  <c r="O2726" i="1"/>
  <c r="G2726" i="1"/>
  <c r="L2726" i="1" s="1"/>
  <c r="O2727" i="1"/>
  <c r="G2727" i="1"/>
  <c r="L2727" i="1" s="1"/>
  <c r="O2728" i="1"/>
  <c r="G2728" i="1"/>
  <c r="L2728" i="1" s="1"/>
  <c r="O2729" i="1"/>
  <c r="G2729" i="1"/>
  <c r="L2729" i="1" s="1"/>
  <c r="O2730" i="1"/>
  <c r="G2730" i="1"/>
  <c r="L2730" i="1" s="1"/>
  <c r="O2731" i="1"/>
  <c r="G2731" i="1"/>
  <c r="L2731" i="1" s="1"/>
  <c r="O2732" i="1"/>
  <c r="G2732" i="1"/>
  <c r="L2732" i="1" s="1"/>
  <c r="O2733" i="1"/>
  <c r="G2733" i="1"/>
  <c r="L2733" i="1" s="1"/>
  <c r="O2734" i="1"/>
  <c r="G2734" i="1"/>
  <c r="L2734" i="1" s="1"/>
  <c r="O2735" i="1"/>
  <c r="G2735" i="1"/>
  <c r="L2735" i="1" s="1"/>
  <c r="O2736" i="1"/>
  <c r="G2736" i="1"/>
  <c r="L2736" i="1" s="1"/>
  <c r="O2737" i="1"/>
  <c r="G2737" i="1"/>
  <c r="L2737" i="1" s="1"/>
  <c r="O2738" i="1"/>
  <c r="G2738" i="1"/>
  <c r="L2738" i="1" s="1"/>
  <c r="O2739" i="1"/>
  <c r="G2739" i="1"/>
  <c r="L2739" i="1" s="1"/>
  <c r="O2740" i="1"/>
  <c r="G2740" i="1"/>
  <c r="L2740" i="1" s="1"/>
  <c r="O2741" i="1"/>
  <c r="G2741" i="1"/>
  <c r="L2741" i="1" s="1"/>
  <c r="O2742" i="1"/>
  <c r="G2742" i="1"/>
  <c r="L2742" i="1" s="1"/>
  <c r="O2743" i="1"/>
  <c r="G2743" i="1"/>
  <c r="L2743" i="1" s="1"/>
  <c r="O2744" i="1"/>
  <c r="G2744" i="1"/>
  <c r="L2744" i="1" s="1"/>
  <c r="O2745" i="1"/>
  <c r="G2745" i="1"/>
  <c r="L2745" i="1" s="1"/>
  <c r="O2746" i="1"/>
  <c r="G2746" i="1"/>
  <c r="L2746" i="1" s="1"/>
  <c r="O2747" i="1"/>
  <c r="G2747" i="1"/>
  <c r="L2747" i="1" s="1"/>
  <c r="O2748" i="1"/>
  <c r="G2748" i="1"/>
  <c r="L2748" i="1" s="1"/>
  <c r="O2749" i="1"/>
  <c r="G2749" i="1"/>
  <c r="L2749" i="1" s="1"/>
  <c r="O2750" i="1"/>
  <c r="G2750" i="1"/>
  <c r="L2750" i="1" s="1"/>
  <c r="O2751" i="1"/>
  <c r="G2751" i="1"/>
  <c r="L2751" i="1" s="1"/>
  <c r="O2752" i="1"/>
  <c r="G2752" i="1"/>
  <c r="L2752" i="1" s="1"/>
  <c r="O2753" i="1"/>
  <c r="G2753" i="1"/>
  <c r="L2753" i="1" s="1"/>
  <c r="O2754" i="1"/>
  <c r="G2754" i="1"/>
  <c r="L2754" i="1" s="1"/>
  <c r="O2755" i="1"/>
  <c r="G2755" i="1"/>
  <c r="L2755" i="1" s="1"/>
  <c r="O2756" i="1"/>
  <c r="G2756" i="1"/>
  <c r="L2756" i="1" s="1"/>
  <c r="O2757" i="1"/>
  <c r="G2757" i="1"/>
  <c r="L2757" i="1" s="1"/>
  <c r="O2758" i="1"/>
  <c r="G2758" i="1"/>
  <c r="L2758" i="1" s="1"/>
  <c r="O2759" i="1"/>
  <c r="G2759" i="1"/>
  <c r="L2759" i="1" s="1"/>
  <c r="O2760" i="1"/>
  <c r="G2760" i="1"/>
  <c r="L2760" i="1" s="1"/>
  <c r="O2761" i="1"/>
  <c r="G2761" i="1"/>
  <c r="L2761" i="1" s="1"/>
  <c r="O2762" i="1"/>
  <c r="G2762" i="1"/>
  <c r="L2762" i="1" s="1"/>
  <c r="O2763" i="1"/>
  <c r="G2763" i="1"/>
  <c r="L2763" i="1" s="1"/>
  <c r="O2764" i="1"/>
  <c r="G2764" i="1"/>
  <c r="L2764" i="1" s="1"/>
  <c r="O2765" i="1"/>
  <c r="G2765" i="1"/>
  <c r="L2765" i="1" s="1"/>
  <c r="O2766" i="1"/>
  <c r="G2766" i="1"/>
  <c r="L2766" i="1" s="1"/>
  <c r="O2767" i="1"/>
  <c r="G2767" i="1"/>
  <c r="L2767" i="1" s="1"/>
  <c r="O2768" i="1"/>
  <c r="G2768" i="1"/>
  <c r="L2768" i="1" s="1"/>
  <c r="O2769" i="1"/>
  <c r="G2769" i="1"/>
  <c r="L2769" i="1" s="1"/>
  <c r="O2770" i="1"/>
  <c r="G2770" i="1"/>
  <c r="L2770" i="1" s="1"/>
  <c r="O2771" i="1"/>
  <c r="G2771" i="1"/>
  <c r="L2771" i="1" s="1"/>
  <c r="O2772" i="1"/>
  <c r="G2772" i="1"/>
  <c r="L2772" i="1" s="1"/>
  <c r="O2773" i="1"/>
  <c r="G2773" i="1"/>
  <c r="L2773" i="1" s="1"/>
  <c r="O2774" i="1"/>
  <c r="G2774" i="1"/>
  <c r="L2774" i="1" s="1"/>
  <c r="O2775" i="1"/>
  <c r="G2775" i="1"/>
  <c r="L2775" i="1" s="1"/>
  <c r="O2776" i="1"/>
  <c r="G2776" i="1"/>
  <c r="L2776" i="1" s="1"/>
  <c r="O2777" i="1"/>
  <c r="G2777" i="1"/>
  <c r="L2777" i="1" s="1"/>
  <c r="O2778" i="1"/>
  <c r="G2778" i="1"/>
  <c r="L2778" i="1" s="1"/>
  <c r="O2779" i="1"/>
  <c r="G2779" i="1"/>
  <c r="L2779" i="1" s="1"/>
  <c r="O2780" i="1"/>
  <c r="G2780" i="1"/>
  <c r="L2780" i="1" s="1"/>
  <c r="O2781" i="1"/>
  <c r="G2781" i="1"/>
  <c r="L2781" i="1" s="1"/>
  <c r="O2782" i="1"/>
  <c r="G2782" i="1"/>
  <c r="L2782" i="1" s="1"/>
  <c r="O2783" i="1"/>
  <c r="G2783" i="1"/>
  <c r="L2783" i="1" s="1"/>
  <c r="O2784" i="1"/>
  <c r="G2784" i="1"/>
  <c r="L2784" i="1" s="1"/>
  <c r="O2785" i="1"/>
  <c r="G2785" i="1"/>
  <c r="L2785" i="1" s="1"/>
  <c r="O2786" i="1"/>
  <c r="G2786" i="1"/>
  <c r="L2786" i="1" s="1"/>
  <c r="O2787" i="1"/>
  <c r="G2787" i="1"/>
  <c r="L2787" i="1" s="1"/>
  <c r="O2788" i="1"/>
  <c r="G2788" i="1"/>
  <c r="L2788" i="1" s="1"/>
  <c r="O2789" i="1"/>
  <c r="G2789" i="1"/>
  <c r="L2789" i="1" s="1"/>
  <c r="O2790" i="1"/>
  <c r="G2790" i="1"/>
  <c r="L2790" i="1" s="1"/>
  <c r="O2791" i="1"/>
  <c r="G2791" i="1"/>
  <c r="L2791" i="1" s="1"/>
  <c r="O2792" i="1"/>
  <c r="G2792" i="1"/>
  <c r="L2792" i="1" s="1"/>
  <c r="O2793" i="1"/>
  <c r="G2793" i="1"/>
  <c r="L2793" i="1" s="1"/>
  <c r="O2794" i="1"/>
  <c r="G2794" i="1"/>
  <c r="L2794" i="1" s="1"/>
  <c r="O2795" i="1"/>
  <c r="G2795" i="1"/>
  <c r="L2795" i="1" s="1"/>
  <c r="O2796" i="1"/>
  <c r="G2796" i="1"/>
  <c r="L2796" i="1" s="1"/>
  <c r="O2797" i="1"/>
  <c r="G2797" i="1"/>
  <c r="L2797" i="1" s="1"/>
  <c r="O2798" i="1"/>
  <c r="G2798" i="1"/>
  <c r="L2798" i="1" s="1"/>
  <c r="O2799" i="1"/>
  <c r="G2799" i="1"/>
  <c r="L2799" i="1" s="1"/>
  <c r="O2800" i="1"/>
  <c r="G2800" i="1"/>
  <c r="L2800" i="1" s="1"/>
  <c r="O2801" i="1"/>
  <c r="G2801" i="1"/>
  <c r="L2801" i="1" s="1"/>
  <c r="O2802" i="1"/>
  <c r="G2802" i="1"/>
  <c r="L2802" i="1" s="1"/>
  <c r="O2803" i="1"/>
  <c r="G2803" i="1"/>
  <c r="L2803" i="1" s="1"/>
  <c r="O2804" i="1"/>
  <c r="G2804" i="1"/>
  <c r="L2804" i="1" s="1"/>
  <c r="O2805" i="1"/>
  <c r="G2805" i="1"/>
  <c r="L2805" i="1" s="1"/>
  <c r="O2806" i="1"/>
  <c r="G2806" i="1"/>
  <c r="L2806" i="1" s="1"/>
  <c r="O2807" i="1"/>
  <c r="G2807" i="1"/>
  <c r="L2807" i="1" s="1"/>
  <c r="O2808" i="1"/>
  <c r="G2808" i="1"/>
  <c r="L2808" i="1" s="1"/>
  <c r="O2809" i="1"/>
  <c r="G2809" i="1"/>
  <c r="L2809" i="1" s="1"/>
  <c r="O2810" i="1"/>
  <c r="G2810" i="1"/>
  <c r="L2810" i="1" s="1"/>
  <c r="O2811" i="1"/>
  <c r="G2811" i="1"/>
  <c r="L2811" i="1" s="1"/>
  <c r="O2812" i="1"/>
  <c r="G2812" i="1"/>
  <c r="L2812" i="1" s="1"/>
  <c r="O2813" i="1"/>
  <c r="G2813" i="1"/>
  <c r="L2813" i="1" s="1"/>
  <c r="O2814" i="1"/>
  <c r="G2814" i="1"/>
  <c r="L2814" i="1" s="1"/>
  <c r="O2815" i="1"/>
  <c r="G2815" i="1"/>
  <c r="L2815" i="1" s="1"/>
  <c r="O2816" i="1"/>
  <c r="G2816" i="1"/>
  <c r="L2816" i="1" s="1"/>
  <c r="O2817" i="1"/>
  <c r="G2817" i="1"/>
  <c r="L2817" i="1" s="1"/>
  <c r="O2818" i="1"/>
  <c r="G2818" i="1"/>
  <c r="L2818" i="1" s="1"/>
  <c r="O2819" i="1"/>
  <c r="G2819" i="1"/>
  <c r="L2819" i="1" s="1"/>
  <c r="O2820" i="1"/>
  <c r="G2820" i="1"/>
  <c r="L2820" i="1" s="1"/>
  <c r="O2821" i="1"/>
  <c r="G2821" i="1"/>
  <c r="L2821" i="1" s="1"/>
  <c r="O2822" i="1"/>
  <c r="G2822" i="1"/>
  <c r="L2822" i="1" s="1"/>
  <c r="O2823" i="1"/>
  <c r="G2823" i="1"/>
  <c r="L2823" i="1" s="1"/>
  <c r="O2824" i="1"/>
  <c r="G2824" i="1"/>
  <c r="L2824" i="1" s="1"/>
  <c r="O2825" i="1"/>
  <c r="G2825" i="1"/>
  <c r="L2825" i="1" s="1"/>
  <c r="O2826" i="1"/>
  <c r="G2826" i="1"/>
  <c r="L2826" i="1" s="1"/>
  <c r="O2827" i="1"/>
  <c r="G2827" i="1"/>
  <c r="L2827" i="1" s="1"/>
  <c r="O2828" i="1"/>
  <c r="G2828" i="1"/>
  <c r="L2828" i="1" s="1"/>
  <c r="O2829" i="1"/>
  <c r="G2829" i="1"/>
  <c r="L2829" i="1" s="1"/>
  <c r="O2830" i="1"/>
  <c r="G2830" i="1"/>
  <c r="L2830" i="1" s="1"/>
  <c r="O2831" i="1"/>
  <c r="G2831" i="1"/>
  <c r="L2831" i="1" s="1"/>
  <c r="O2832" i="1"/>
  <c r="G2832" i="1"/>
  <c r="L2832" i="1" s="1"/>
  <c r="O2833" i="1"/>
  <c r="G2833" i="1"/>
  <c r="L2833" i="1" s="1"/>
  <c r="O2834" i="1"/>
  <c r="G2834" i="1"/>
  <c r="L2834" i="1" s="1"/>
  <c r="O2835" i="1"/>
  <c r="G2835" i="1"/>
  <c r="L2835" i="1" s="1"/>
  <c r="O2836" i="1"/>
  <c r="G2836" i="1"/>
  <c r="L2836" i="1" s="1"/>
  <c r="O2837" i="1"/>
  <c r="G2837" i="1"/>
  <c r="L2837" i="1" s="1"/>
  <c r="O2838" i="1"/>
  <c r="G2838" i="1"/>
  <c r="L2838" i="1" s="1"/>
  <c r="O2839" i="1"/>
  <c r="G2839" i="1"/>
  <c r="L2839" i="1" s="1"/>
  <c r="O2840" i="1"/>
  <c r="G2840" i="1"/>
  <c r="L2840" i="1" s="1"/>
  <c r="O2841" i="1"/>
  <c r="G2841" i="1"/>
  <c r="L2841" i="1" s="1"/>
  <c r="O2842" i="1"/>
  <c r="G2842" i="1"/>
  <c r="L2842" i="1" s="1"/>
  <c r="O2843" i="1"/>
  <c r="G2843" i="1"/>
  <c r="L2843" i="1" s="1"/>
  <c r="O2844" i="1"/>
  <c r="G2844" i="1"/>
  <c r="L2844" i="1" s="1"/>
  <c r="O2845" i="1"/>
  <c r="G2845" i="1"/>
  <c r="L2845" i="1" s="1"/>
  <c r="O2846" i="1"/>
  <c r="G2846" i="1"/>
  <c r="L2846" i="1" s="1"/>
  <c r="O2847" i="1"/>
  <c r="G2847" i="1"/>
  <c r="L2847" i="1" s="1"/>
  <c r="O2848" i="1"/>
  <c r="G2848" i="1"/>
  <c r="L2848" i="1" s="1"/>
  <c r="O2849" i="1"/>
  <c r="G2849" i="1"/>
  <c r="L2849" i="1" s="1"/>
  <c r="O2850" i="1"/>
  <c r="G2850" i="1"/>
  <c r="L2850" i="1" s="1"/>
  <c r="O2851" i="1"/>
  <c r="G2851" i="1"/>
  <c r="L2851" i="1" s="1"/>
  <c r="O2852" i="1"/>
  <c r="G2852" i="1"/>
  <c r="L2852" i="1" s="1"/>
  <c r="O2853" i="1"/>
  <c r="G2853" i="1"/>
  <c r="L2853" i="1" s="1"/>
  <c r="O2854" i="1"/>
  <c r="G2854" i="1"/>
  <c r="L2854" i="1" s="1"/>
  <c r="O2855" i="1"/>
  <c r="G2855" i="1"/>
  <c r="L2855" i="1" s="1"/>
  <c r="O2856" i="1"/>
  <c r="G2856" i="1"/>
  <c r="L2856" i="1" s="1"/>
  <c r="O2857" i="1"/>
  <c r="G2857" i="1"/>
  <c r="L2857" i="1" s="1"/>
  <c r="O2858" i="1"/>
  <c r="G2858" i="1"/>
  <c r="L2858" i="1" s="1"/>
  <c r="O2859" i="1"/>
  <c r="G2859" i="1"/>
  <c r="L2859" i="1" s="1"/>
  <c r="O2860" i="1"/>
  <c r="G2860" i="1"/>
  <c r="L2860" i="1" s="1"/>
  <c r="O2861" i="1"/>
  <c r="G2861" i="1"/>
  <c r="L2861" i="1" s="1"/>
  <c r="O2862" i="1"/>
  <c r="G2862" i="1"/>
  <c r="L2862" i="1" s="1"/>
  <c r="O2863" i="1"/>
  <c r="G2863" i="1"/>
  <c r="L2863" i="1" s="1"/>
  <c r="O2864" i="1"/>
  <c r="G2864" i="1"/>
  <c r="L2864" i="1" s="1"/>
  <c r="O2865" i="1"/>
  <c r="G2865" i="1"/>
  <c r="L2865" i="1" s="1"/>
  <c r="O2866" i="1"/>
  <c r="G2866" i="1"/>
  <c r="L2866" i="1" s="1"/>
  <c r="O2867" i="1"/>
  <c r="G2867" i="1"/>
  <c r="L2867" i="1" s="1"/>
  <c r="O2868" i="1"/>
  <c r="G2868" i="1"/>
  <c r="L2868" i="1" s="1"/>
  <c r="O2869" i="1"/>
  <c r="G2869" i="1"/>
  <c r="L2869" i="1" s="1"/>
  <c r="O2870" i="1"/>
  <c r="G2870" i="1"/>
  <c r="L2870" i="1" s="1"/>
  <c r="O2871" i="1"/>
  <c r="G2871" i="1"/>
  <c r="L2871" i="1" s="1"/>
  <c r="O2872" i="1"/>
  <c r="G2872" i="1"/>
  <c r="L2872" i="1" s="1"/>
  <c r="O2873" i="1"/>
  <c r="G2873" i="1"/>
  <c r="L2873" i="1" s="1"/>
  <c r="O2874" i="1"/>
  <c r="G2874" i="1"/>
  <c r="L2874" i="1" s="1"/>
  <c r="O2875" i="1"/>
  <c r="G2875" i="1"/>
  <c r="L2875" i="1" s="1"/>
  <c r="O2876" i="1"/>
  <c r="G2876" i="1"/>
  <c r="L2876" i="1" s="1"/>
  <c r="O2877" i="1"/>
  <c r="G2877" i="1"/>
  <c r="L2877" i="1" s="1"/>
  <c r="O2878" i="1"/>
  <c r="G2878" i="1"/>
  <c r="L2878" i="1" s="1"/>
  <c r="O2879" i="1"/>
  <c r="G2879" i="1"/>
  <c r="L2879" i="1" s="1"/>
  <c r="O2880" i="1"/>
  <c r="G2880" i="1"/>
  <c r="L2880" i="1" s="1"/>
  <c r="O2881" i="1"/>
  <c r="G2881" i="1"/>
  <c r="L2881" i="1" s="1"/>
  <c r="O2882" i="1"/>
  <c r="G2882" i="1"/>
  <c r="L2882" i="1" s="1"/>
  <c r="O2883" i="1"/>
  <c r="G2883" i="1"/>
  <c r="L2883" i="1" s="1"/>
  <c r="O2884" i="1"/>
  <c r="G2884" i="1"/>
  <c r="L2884" i="1" s="1"/>
  <c r="O2885" i="1"/>
  <c r="G2885" i="1"/>
  <c r="L2885" i="1" s="1"/>
  <c r="O2886" i="1"/>
  <c r="G2886" i="1"/>
  <c r="L2886" i="1" s="1"/>
  <c r="O2887" i="1"/>
  <c r="G2887" i="1"/>
  <c r="L2887" i="1" s="1"/>
  <c r="O2888" i="1"/>
  <c r="G2888" i="1"/>
  <c r="L2888" i="1" s="1"/>
  <c r="O2889" i="1"/>
  <c r="G2889" i="1"/>
  <c r="L2889" i="1" s="1"/>
  <c r="O2890" i="1"/>
  <c r="G2890" i="1"/>
  <c r="L2890" i="1" s="1"/>
  <c r="O2891" i="1"/>
  <c r="G2891" i="1"/>
  <c r="L2891" i="1" s="1"/>
  <c r="O2892" i="1"/>
  <c r="G2892" i="1"/>
  <c r="L2892" i="1" s="1"/>
  <c r="O2893" i="1"/>
  <c r="G2893" i="1"/>
  <c r="L2893" i="1" s="1"/>
  <c r="O2894" i="1"/>
  <c r="G2894" i="1"/>
  <c r="L2894" i="1" s="1"/>
  <c r="O2895" i="1"/>
  <c r="G2895" i="1"/>
  <c r="L2895" i="1" s="1"/>
  <c r="O2896" i="1"/>
  <c r="G2896" i="1"/>
  <c r="L2896" i="1" s="1"/>
  <c r="O2897" i="1"/>
  <c r="G2897" i="1"/>
  <c r="L2897" i="1" s="1"/>
  <c r="O2898" i="1"/>
  <c r="G2898" i="1"/>
  <c r="L2898" i="1" s="1"/>
  <c r="O2899" i="1"/>
  <c r="G2899" i="1"/>
  <c r="L2899" i="1" s="1"/>
  <c r="O2900" i="1"/>
  <c r="G2900" i="1"/>
  <c r="L2900" i="1" s="1"/>
  <c r="O2901" i="1"/>
  <c r="G2901" i="1"/>
  <c r="L2901" i="1" s="1"/>
  <c r="O2902" i="1"/>
  <c r="G2902" i="1"/>
  <c r="L2902" i="1" s="1"/>
  <c r="O2903" i="1"/>
  <c r="G2903" i="1"/>
  <c r="L2903" i="1" s="1"/>
  <c r="O2904" i="1"/>
  <c r="G2904" i="1"/>
  <c r="L2904" i="1" s="1"/>
  <c r="O2905" i="1"/>
  <c r="G2905" i="1"/>
  <c r="L2905" i="1" s="1"/>
  <c r="O2906" i="1"/>
  <c r="G2906" i="1"/>
  <c r="L2906" i="1" s="1"/>
  <c r="O2907" i="1"/>
  <c r="G2907" i="1"/>
  <c r="L2907" i="1" s="1"/>
  <c r="O2908" i="1"/>
  <c r="G2908" i="1"/>
  <c r="L2908" i="1" s="1"/>
  <c r="O2909" i="1"/>
  <c r="G2909" i="1"/>
  <c r="L2909" i="1" s="1"/>
  <c r="O2910" i="1"/>
  <c r="G2910" i="1"/>
  <c r="L2910" i="1" s="1"/>
  <c r="O2911" i="1"/>
  <c r="G2911" i="1"/>
  <c r="L2911" i="1" s="1"/>
  <c r="O2912" i="1"/>
  <c r="G2912" i="1"/>
  <c r="L2912" i="1" s="1"/>
  <c r="O2913" i="1"/>
  <c r="G2913" i="1"/>
  <c r="L2913" i="1" s="1"/>
  <c r="O2914" i="1"/>
  <c r="G2914" i="1"/>
  <c r="L2914" i="1" s="1"/>
  <c r="O2915" i="1"/>
  <c r="G2915" i="1"/>
  <c r="L2915" i="1" s="1"/>
  <c r="O2916" i="1"/>
  <c r="G2916" i="1"/>
  <c r="L2916" i="1" s="1"/>
  <c r="O2917" i="1"/>
  <c r="G2917" i="1"/>
  <c r="L2917" i="1" s="1"/>
  <c r="O2918" i="1"/>
  <c r="G2918" i="1"/>
  <c r="L2918" i="1" s="1"/>
  <c r="O2919" i="1"/>
  <c r="G2919" i="1"/>
  <c r="L2919" i="1" s="1"/>
  <c r="O2920" i="1"/>
  <c r="G2920" i="1"/>
  <c r="L2920" i="1" s="1"/>
  <c r="O2921" i="1"/>
  <c r="G2921" i="1"/>
  <c r="L2921" i="1" s="1"/>
  <c r="O2922" i="1"/>
  <c r="G2922" i="1"/>
  <c r="L2922" i="1" s="1"/>
  <c r="O2923" i="1"/>
  <c r="G2923" i="1"/>
  <c r="L2923" i="1" s="1"/>
  <c r="O2924" i="1"/>
  <c r="G2924" i="1"/>
  <c r="L2924" i="1" s="1"/>
  <c r="O2925" i="1"/>
  <c r="G2925" i="1"/>
  <c r="L2925" i="1" s="1"/>
  <c r="O2926" i="1"/>
  <c r="G2926" i="1"/>
  <c r="L2926" i="1" s="1"/>
  <c r="O2927" i="1"/>
  <c r="G2927" i="1"/>
  <c r="L2927" i="1" s="1"/>
  <c r="O2928" i="1"/>
  <c r="G2928" i="1"/>
  <c r="L2928" i="1" s="1"/>
  <c r="O2929" i="1"/>
  <c r="G2929" i="1"/>
  <c r="L2929" i="1" s="1"/>
  <c r="O2930" i="1"/>
  <c r="G2930" i="1"/>
  <c r="L2930" i="1" s="1"/>
  <c r="O2931" i="1"/>
  <c r="G2931" i="1"/>
  <c r="L2931" i="1" s="1"/>
  <c r="O2932" i="1"/>
  <c r="G2932" i="1"/>
  <c r="L2932" i="1" s="1"/>
  <c r="O2933" i="1"/>
  <c r="G2933" i="1"/>
  <c r="L2933" i="1" s="1"/>
  <c r="O2934" i="1"/>
  <c r="G2934" i="1"/>
  <c r="L2934" i="1" s="1"/>
  <c r="O2935" i="1"/>
  <c r="G2935" i="1"/>
  <c r="L2935" i="1" s="1"/>
  <c r="O2936" i="1"/>
  <c r="G2936" i="1"/>
  <c r="L2936" i="1" s="1"/>
  <c r="O2937" i="1"/>
  <c r="G2937" i="1"/>
  <c r="L2937" i="1" s="1"/>
  <c r="O2938" i="1"/>
  <c r="G2938" i="1"/>
  <c r="L2938" i="1" s="1"/>
  <c r="O2939" i="1"/>
  <c r="G2939" i="1"/>
  <c r="L2939" i="1" s="1"/>
  <c r="O2940" i="1"/>
  <c r="G2940" i="1"/>
  <c r="L2940" i="1" s="1"/>
  <c r="O2941" i="1"/>
  <c r="G2941" i="1"/>
  <c r="L2941" i="1" s="1"/>
  <c r="O2942" i="1"/>
  <c r="G2942" i="1"/>
  <c r="L2942" i="1" s="1"/>
  <c r="O2943" i="1"/>
  <c r="G2943" i="1"/>
  <c r="L2943" i="1" s="1"/>
  <c r="O2944" i="1"/>
  <c r="G2944" i="1"/>
  <c r="L2944" i="1" s="1"/>
  <c r="O2945" i="1"/>
  <c r="G2945" i="1"/>
  <c r="L2945" i="1" s="1"/>
  <c r="O2946" i="1"/>
  <c r="G2946" i="1"/>
  <c r="L2946" i="1" s="1"/>
  <c r="O2947" i="1"/>
  <c r="G2947" i="1"/>
  <c r="L2947" i="1" s="1"/>
  <c r="O2948" i="1"/>
  <c r="G2948" i="1"/>
  <c r="L2948" i="1" s="1"/>
  <c r="O2949" i="1"/>
  <c r="G2949" i="1"/>
  <c r="L2949" i="1" s="1"/>
  <c r="O2950" i="1"/>
  <c r="G2950" i="1"/>
  <c r="L2950" i="1" s="1"/>
  <c r="O2951" i="1"/>
  <c r="G2951" i="1"/>
  <c r="L2951" i="1" s="1"/>
  <c r="O2952" i="1"/>
  <c r="G2952" i="1"/>
  <c r="L2952" i="1" s="1"/>
  <c r="O2953" i="1"/>
  <c r="G2953" i="1"/>
  <c r="L2953" i="1" s="1"/>
  <c r="O2954" i="1"/>
  <c r="G2954" i="1"/>
  <c r="L2954" i="1" s="1"/>
  <c r="O2955" i="1"/>
  <c r="G2955" i="1"/>
  <c r="L2955" i="1" s="1"/>
  <c r="O2956" i="1"/>
  <c r="G2956" i="1"/>
  <c r="L2956" i="1" s="1"/>
  <c r="O2957" i="1"/>
  <c r="G2957" i="1"/>
  <c r="L2957" i="1" s="1"/>
  <c r="O2958" i="1"/>
  <c r="G2958" i="1"/>
  <c r="L2958" i="1" s="1"/>
  <c r="O2959" i="1"/>
  <c r="G2959" i="1"/>
  <c r="L2959" i="1" s="1"/>
  <c r="O2960" i="1"/>
  <c r="G2960" i="1"/>
  <c r="L2960" i="1" s="1"/>
  <c r="O2961" i="1"/>
  <c r="G2961" i="1"/>
  <c r="L2961" i="1" s="1"/>
  <c r="O2962" i="1"/>
  <c r="G2962" i="1"/>
  <c r="L2962" i="1" s="1"/>
  <c r="O2963" i="1"/>
  <c r="G2963" i="1"/>
  <c r="L2963" i="1" s="1"/>
  <c r="O2964" i="1"/>
  <c r="G2964" i="1"/>
  <c r="L2964" i="1" s="1"/>
  <c r="O2965" i="1"/>
  <c r="G2965" i="1"/>
  <c r="L2965" i="1" s="1"/>
  <c r="O2966" i="1"/>
  <c r="G2966" i="1"/>
  <c r="L2966" i="1" s="1"/>
  <c r="O2967" i="1"/>
  <c r="G2967" i="1"/>
  <c r="L2967" i="1" s="1"/>
  <c r="O2968" i="1"/>
  <c r="G2968" i="1"/>
  <c r="L2968" i="1" s="1"/>
  <c r="O2969" i="1"/>
  <c r="G2969" i="1"/>
  <c r="L2969" i="1" s="1"/>
  <c r="O2970" i="1"/>
  <c r="G2970" i="1"/>
  <c r="L2970" i="1" s="1"/>
  <c r="O2971" i="1"/>
  <c r="G2971" i="1"/>
  <c r="L2971" i="1" s="1"/>
  <c r="O2972" i="1"/>
  <c r="G2972" i="1"/>
  <c r="L2972" i="1" s="1"/>
  <c r="O2973" i="1"/>
  <c r="G2973" i="1"/>
  <c r="L2973" i="1" s="1"/>
  <c r="O2974" i="1"/>
  <c r="G2974" i="1"/>
  <c r="L2974" i="1" s="1"/>
  <c r="O2975" i="1"/>
  <c r="G2975" i="1"/>
  <c r="L2975" i="1" s="1"/>
  <c r="O2976" i="1"/>
  <c r="G2976" i="1"/>
  <c r="L2976" i="1" s="1"/>
  <c r="O2977" i="1"/>
  <c r="G2977" i="1"/>
  <c r="L2977" i="1" s="1"/>
  <c r="O2978" i="1"/>
  <c r="G2978" i="1"/>
  <c r="L2978" i="1" s="1"/>
  <c r="O2979" i="1"/>
  <c r="G2979" i="1"/>
  <c r="L2979" i="1" s="1"/>
  <c r="O2980" i="1"/>
  <c r="G2980" i="1"/>
  <c r="L2980" i="1" s="1"/>
  <c r="O2981" i="1"/>
  <c r="G2981" i="1"/>
  <c r="L2981" i="1" s="1"/>
  <c r="G2982" i="1"/>
  <c r="L2982" i="1" s="1"/>
  <c r="G2983" i="1"/>
  <c r="L2983" i="1" s="1"/>
  <c r="G2984" i="1"/>
  <c r="L2984" i="1" s="1"/>
  <c r="G2985" i="1"/>
  <c r="L2985" i="1" s="1"/>
  <c r="G2986" i="1"/>
  <c r="L2986" i="1" s="1"/>
  <c r="G2987" i="1"/>
  <c r="L2987" i="1" s="1"/>
  <c r="G2988" i="1"/>
  <c r="L2988" i="1" s="1"/>
  <c r="G2989" i="1"/>
  <c r="L2989" i="1" s="1"/>
  <c r="G2990" i="1"/>
  <c r="L2990" i="1" s="1"/>
  <c r="G2991" i="1"/>
  <c r="L2991" i="1" s="1"/>
  <c r="G2992" i="1"/>
  <c r="L2992" i="1" s="1"/>
  <c r="G2993" i="1"/>
  <c r="L2993" i="1" s="1"/>
  <c r="G2994" i="1"/>
  <c r="L2994" i="1" s="1"/>
  <c r="G2995" i="1"/>
  <c r="L2995" i="1" s="1"/>
  <c r="G2996" i="1"/>
  <c r="L2996" i="1" s="1"/>
  <c r="G2997" i="1"/>
  <c r="L2997" i="1" s="1"/>
  <c r="G2998" i="1"/>
  <c r="L2998" i="1" s="1"/>
  <c r="G2999" i="1"/>
  <c r="L2999" i="1" s="1"/>
  <c r="G3000" i="1"/>
  <c r="L3000" i="1" s="1"/>
  <c r="M2" i="1"/>
  <c r="C5" i="5" l="1"/>
  <c r="C4" i="5"/>
  <c r="R2" i="1"/>
  <c r="Q2" i="1"/>
  <c r="P2" i="1"/>
  <c r="J2" i="1" l="1"/>
  <c r="O2" i="1" l="1"/>
  <c r="G2" i="1"/>
  <c r="L2" i="1" s="1"/>
  <c r="N2" i="1" l="1"/>
  <c r="K2" i="1" l="1"/>
  <c r="I2" i="1" s="1"/>
  <c r="C13" i="5"/>
  <c r="H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Wevers, R.M. (René)</author>
  </authors>
  <commentList>
    <comment ref="A1" authorId="0" shapeId="0" xr:uid="{00000000-0006-0000-0100-000001000000}">
      <text>
        <r>
          <rPr>
            <b/>
            <sz val="9"/>
            <color indexed="81"/>
            <rFont val="Tahoma"/>
            <family val="2"/>
          </rPr>
          <t>Click for more information</t>
        </r>
      </text>
    </comment>
    <comment ref="B1" authorId="0" shapeId="0" xr:uid="{00000000-0006-0000-0100-000002000000}">
      <text>
        <r>
          <rPr>
            <b/>
            <sz val="9"/>
            <color indexed="81"/>
            <rFont val="Tahoma"/>
            <family val="2"/>
          </rPr>
          <t>Click for more information</t>
        </r>
      </text>
    </comment>
    <comment ref="C1" authorId="0" shapeId="0" xr:uid="{00000000-0006-0000-0100-000003000000}">
      <text>
        <r>
          <rPr>
            <b/>
            <sz val="9"/>
            <color indexed="81"/>
            <rFont val="Tahoma"/>
            <family val="2"/>
          </rPr>
          <t>Click for more information</t>
        </r>
      </text>
    </comment>
    <comment ref="D1" authorId="0" shapeId="0" xr:uid="{00000000-0006-0000-0100-000004000000}">
      <text>
        <r>
          <rPr>
            <b/>
            <sz val="9"/>
            <color indexed="81"/>
            <rFont val="Tahoma"/>
            <family val="2"/>
          </rPr>
          <t>Click for more information</t>
        </r>
      </text>
    </comment>
    <comment ref="E1" authorId="0" shapeId="0" xr:uid="{00000000-0006-0000-0100-000005000000}">
      <text>
        <r>
          <rPr>
            <b/>
            <sz val="9"/>
            <color indexed="81"/>
            <rFont val="Tahoma"/>
            <family val="2"/>
          </rPr>
          <t>Click for more information</t>
        </r>
      </text>
    </comment>
    <comment ref="F1" authorId="0" shapeId="0" xr:uid="{00000000-0006-0000-0100-000006000000}">
      <text>
        <r>
          <rPr>
            <b/>
            <sz val="9"/>
            <color indexed="81"/>
            <rFont val="Tahoma"/>
            <family val="2"/>
          </rPr>
          <t>Click for more information</t>
        </r>
      </text>
    </comment>
    <comment ref="G1" authorId="0" shapeId="0" xr:uid="{00000000-0006-0000-0100-000007000000}">
      <text>
        <r>
          <rPr>
            <b/>
            <sz val="9"/>
            <color indexed="81"/>
            <rFont val="Tahoma"/>
            <family val="2"/>
          </rPr>
          <t>Click for more information</t>
        </r>
      </text>
    </comment>
  </commentList>
</comments>
</file>

<file path=xl/sharedStrings.xml><?xml version="1.0" encoding="utf-8"?>
<sst xmlns="http://schemas.openxmlformats.org/spreadsheetml/2006/main" count="45756" uniqueCount="31519">
  <si>
    <t>Code</t>
  </si>
  <si>
    <t>Code_type</t>
  </si>
  <si>
    <t>Tolling</t>
  </si>
  <si>
    <t>Prodcom code</t>
  </si>
  <si>
    <t>26011100</t>
  </si>
  <si>
    <t>26011200</t>
  </si>
  <si>
    <t>26030000</t>
  </si>
  <si>
    <t>26040000</t>
  </si>
  <si>
    <t>26060000</t>
  </si>
  <si>
    <t>26161000</t>
  </si>
  <si>
    <t>26169000</t>
  </si>
  <si>
    <t>26070000</t>
  </si>
  <si>
    <t>26080000</t>
  </si>
  <si>
    <t>26090000</t>
  </si>
  <si>
    <t>26050000</t>
  </si>
  <si>
    <t>26100000</t>
  </si>
  <si>
    <t>26020000</t>
  </si>
  <si>
    <t>26110000</t>
  </si>
  <si>
    <t>26131000</t>
  </si>
  <si>
    <t>26139000</t>
  </si>
  <si>
    <t>26140000</t>
  </si>
  <si>
    <t>26151000</t>
  </si>
  <si>
    <t>26159000</t>
  </si>
  <si>
    <t>26171000</t>
  </si>
  <si>
    <t>26179000</t>
  </si>
  <si>
    <t>25151100</t>
  </si>
  <si>
    <t>25151200</t>
  </si>
  <si>
    <t>25152000</t>
  </si>
  <si>
    <t>25062000</t>
  </si>
  <si>
    <t>25161100</t>
  </si>
  <si>
    <t>25161200</t>
  </si>
  <si>
    <t>25162000</t>
  </si>
  <si>
    <t>25169000</t>
  </si>
  <si>
    <t>25201000</t>
  </si>
  <si>
    <t>25210000</t>
  </si>
  <si>
    <t>25090000</t>
  </si>
  <si>
    <t>25181000</t>
  </si>
  <si>
    <t>25140000</t>
  </si>
  <si>
    <t>25051000</t>
  </si>
  <si>
    <t>25059000</t>
  </si>
  <si>
    <t>25171010</t>
  </si>
  <si>
    <t>25171020</t>
  </si>
  <si>
    <t>25171080</t>
  </si>
  <si>
    <t>25174100</t>
  </si>
  <si>
    <t>25174900</t>
  </si>
  <si>
    <t>25172000</t>
  </si>
  <si>
    <t>25070020</t>
  </si>
  <si>
    <t>25070080</t>
  </si>
  <si>
    <t>25081000</t>
  </si>
  <si>
    <t>25083000</t>
  </si>
  <si>
    <t>25084000</t>
  </si>
  <si>
    <t>25085000</t>
  </si>
  <si>
    <t>25086000</t>
  </si>
  <si>
    <t>25087000</t>
  </si>
  <si>
    <t>25101000</t>
  </si>
  <si>
    <t>25102000</t>
  </si>
  <si>
    <t>25020000</t>
  </si>
  <si>
    <t>25030010</t>
  </si>
  <si>
    <t>25111000</t>
  </si>
  <si>
    <t>25112000</t>
  </si>
  <si>
    <t>25280000</t>
  </si>
  <si>
    <t>25292100</t>
  </si>
  <si>
    <t>25292200</t>
  </si>
  <si>
    <t>25302000</t>
  </si>
  <si>
    <t>25010031</t>
  </si>
  <si>
    <t>25010051</t>
  </si>
  <si>
    <t>25010099</t>
  </si>
  <si>
    <t>27149000</t>
  </si>
  <si>
    <t>71021000</t>
  </si>
  <si>
    <t>71023100</t>
  </si>
  <si>
    <t>71031000</t>
  </si>
  <si>
    <t>71022100</t>
  </si>
  <si>
    <t>25131000</t>
  </si>
  <si>
    <t>25132000</t>
  </si>
  <si>
    <t>25041000</t>
  </si>
  <si>
    <t>25049000</t>
  </si>
  <si>
    <t>25061000</t>
  </si>
  <si>
    <t>25120000</t>
  </si>
  <si>
    <t>25191000</t>
  </si>
  <si>
    <t>25199010</t>
  </si>
  <si>
    <t>25199030</t>
  </si>
  <si>
    <t>25199090</t>
  </si>
  <si>
    <t>25241000</t>
  </si>
  <si>
    <t>25249000</t>
  </si>
  <si>
    <t>25251000</t>
  </si>
  <si>
    <t>25252000</t>
  </si>
  <si>
    <t>25253000</t>
  </si>
  <si>
    <t>25261000</t>
  </si>
  <si>
    <t>25262000</t>
  </si>
  <si>
    <t>25291000</t>
  </si>
  <si>
    <t>25293000</t>
  </si>
  <si>
    <t>25301000</t>
  </si>
  <si>
    <t>26219000</t>
  </si>
  <si>
    <t>02011000</t>
  </si>
  <si>
    <t>02012020</t>
  </si>
  <si>
    <t>02012030</t>
  </si>
  <si>
    <t>02012050</t>
  </si>
  <si>
    <t>02012090</t>
  </si>
  <si>
    <t>02013000</t>
  </si>
  <si>
    <t>02031110</t>
  </si>
  <si>
    <t>02031190</t>
  </si>
  <si>
    <t>02031211</t>
  </si>
  <si>
    <t>02031219</t>
  </si>
  <si>
    <t>02031290</t>
  </si>
  <si>
    <t>02031911</t>
  </si>
  <si>
    <t>02031913</t>
  </si>
  <si>
    <t>02031915</t>
  </si>
  <si>
    <t>02031955</t>
  </si>
  <si>
    <t>02031959</t>
  </si>
  <si>
    <t>02031990</t>
  </si>
  <si>
    <t>02041000</t>
  </si>
  <si>
    <t>02042100</t>
  </si>
  <si>
    <t>02042210</t>
  </si>
  <si>
    <t>02042230</t>
  </si>
  <si>
    <t>02042250</t>
  </si>
  <si>
    <t>02042290</t>
  </si>
  <si>
    <t>02042300</t>
  </si>
  <si>
    <t>02045011</t>
  </si>
  <si>
    <t>02045013</t>
  </si>
  <si>
    <t>02045015</t>
  </si>
  <si>
    <t>02045019</t>
  </si>
  <si>
    <t>02045031</t>
  </si>
  <si>
    <t>02045039</t>
  </si>
  <si>
    <t>02050020</t>
  </si>
  <si>
    <t>02061010</t>
  </si>
  <si>
    <t>02061095</t>
  </si>
  <si>
    <t>02061098</t>
  </si>
  <si>
    <t>02063000</t>
  </si>
  <si>
    <t>02068010</t>
  </si>
  <si>
    <t>02068091</t>
  </si>
  <si>
    <t>02068099</t>
  </si>
  <si>
    <t>02021000</t>
  </si>
  <si>
    <t>02022010</t>
  </si>
  <si>
    <t>02022030</t>
  </si>
  <si>
    <t>02022050</t>
  </si>
  <si>
    <t>02022090</t>
  </si>
  <si>
    <t>02023010</t>
  </si>
  <si>
    <t>02023050</t>
  </si>
  <si>
    <t>02023090</t>
  </si>
  <si>
    <t>02032110</t>
  </si>
  <si>
    <t>02032190</t>
  </si>
  <si>
    <t>02032211</t>
  </si>
  <si>
    <t>02032219</t>
  </si>
  <si>
    <t>02032290</t>
  </si>
  <si>
    <t>02032911</t>
  </si>
  <si>
    <t>02032913</t>
  </si>
  <si>
    <t>02032915</t>
  </si>
  <si>
    <t>02032955</t>
  </si>
  <si>
    <t>02032959</t>
  </si>
  <si>
    <t>02032990</t>
  </si>
  <si>
    <t>02043000</t>
  </si>
  <si>
    <t>02044100</t>
  </si>
  <si>
    <t>02044210</t>
  </si>
  <si>
    <t>02044230</t>
  </si>
  <si>
    <t>02044250</t>
  </si>
  <si>
    <t>02044290</t>
  </si>
  <si>
    <t>02044310</t>
  </si>
  <si>
    <t>02044390</t>
  </si>
  <si>
    <t>02045051</t>
  </si>
  <si>
    <t>02045053</t>
  </si>
  <si>
    <t>02045055</t>
  </si>
  <si>
    <t>02045059</t>
  </si>
  <si>
    <t>02045071</t>
  </si>
  <si>
    <t>02045079</t>
  </si>
  <si>
    <t>02050080</t>
  </si>
  <si>
    <t>02062100</t>
  </si>
  <si>
    <t>02062200</t>
  </si>
  <si>
    <t>02062910</t>
  </si>
  <si>
    <t>02062991</t>
  </si>
  <si>
    <t>02062999</t>
  </si>
  <si>
    <t>02064100</t>
  </si>
  <si>
    <t>02064900</t>
  </si>
  <si>
    <t>02069010</t>
  </si>
  <si>
    <t>02069091</t>
  </si>
  <si>
    <t>02069099</t>
  </si>
  <si>
    <t>02081010</t>
  </si>
  <si>
    <t>02081090</t>
  </si>
  <si>
    <t>02083000</t>
  </si>
  <si>
    <t>02084010</t>
  </si>
  <si>
    <t>02084020</t>
  </si>
  <si>
    <t>02084080</t>
  </si>
  <si>
    <t>02085000</t>
  </si>
  <si>
    <t>02086000</t>
  </si>
  <si>
    <t>02089010</t>
  </si>
  <si>
    <t>02089030</t>
  </si>
  <si>
    <t>02089060</t>
  </si>
  <si>
    <t>02089070</t>
  </si>
  <si>
    <t>02089098</t>
  </si>
  <si>
    <t>51011900</t>
  </si>
  <si>
    <t>41012010</t>
  </si>
  <si>
    <t>41012030</t>
  </si>
  <si>
    <t>41012050</t>
  </si>
  <si>
    <t>41012080</t>
  </si>
  <si>
    <t>41015010</t>
  </si>
  <si>
    <t>41015030</t>
  </si>
  <si>
    <t>41015050</t>
  </si>
  <si>
    <t>41015090</t>
  </si>
  <si>
    <t>41019000</t>
  </si>
  <si>
    <t>41021010</t>
  </si>
  <si>
    <t>41021090</t>
  </si>
  <si>
    <t>41022100</t>
  </si>
  <si>
    <t>41022900</t>
  </si>
  <si>
    <t>41039000</t>
  </si>
  <si>
    <t>02091011</t>
  </si>
  <si>
    <t>02091019</t>
  </si>
  <si>
    <t>02091090</t>
  </si>
  <si>
    <t>15011010</t>
  </si>
  <si>
    <t>15011090</t>
  </si>
  <si>
    <t>15012010</t>
  </si>
  <si>
    <t>15012090</t>
  </si>
  <si>
    <t>15021010</t>
  </si>
  <si>
    <t>15021090</t>
  </si>
  <si>
    <t>15029010</t>
  </si>
  <si>
    <t>15029090</t>
  </si>
  <si>
    <t>05040000</t>
  </si>
  <si>
    <t>05021000</t>
  </si>
  <si>
    <t>05029000</t>
  </si>
  <si>
    <t>05061000</t>
  </si>
  <si>
    <t>05069000</t>
  </si>
  <si>
    <t>05071000</t>
  </si>
  <si>
    <t>05100000</t>
  </si>
  <si>
    <t>05119910</t>
  </si>
  <si>
    <t>05119985</t>
  </si>
  <si>
    <t>02071110</t>
  </si>
  <si>
    <t>02071130</t>
  </si>
  <si>
    <t>02071190</t>
  </si>
  <si>
    <t>02072410</t>
  </si>
  <si>
    <t>02072490</t>
  </si>
  <si>
    <t>02074120</t>
  </si>
  <si>
    <t>02074130</t>
  </si>
  <si>
    <t>02074180</t>
  </si>
  <si>
    <t>02075110</t>
  </si>
  <si>
    <t>02075190</t>
  </si>
  <si>
    <t>02076005</t>
  </si>
  <si>
    <t>02071310</t>
  </si>
  <si>
    <t>02071320</t>
  </si>
  <si>
    <t>02071330</t>
  </si>
  <si>
    <t>02071340</t>
  </si>
  <si>
    <t>02071350</t>
  </si>
  <si>
    <t>02071360</t>
  </si>
  <si>
    <t>02071370</t>
  </si>
  <si>
    <t>02072610</t>
  </si>
  <si>
    <t>02072620</t>
  </si>
  <si>
    <t>02072630</t>
  </si>
  <si>
    <t>02072640</t>
  </si>
  <si>
    <t>02072650</t>
  </si>
  <si>
    <t>02072660</t>
  </si>
  <si>
    <t>02072670</t>
  </si>
  <si>
    <t>02072680</t>
  </si>
  <si>
    <t>02074410</t>
  </si>
  <si>
    <t>02074421</t>
  </si>
  <si>
    <t>02074431</t>
  </si>
  <si>
    <t>02074441</t>
  </si>
  <si>
    <t>02074451</t>
  </si>
  <si>
    <t>02074461</t>
  </si>
  <si>
    <t>02074471</t>
  </si>
  <si>
    <t>02074481</t>
  </si>
  <si>
    <t>02075410</t>
  </si>
  <si>
    <t>02075421</t>
  </si>
  <si>
    <t>02075431</t>
  </si>
  <si>
    <t>02075441</t>
  </si>
  <si>
    <t>02075451</t>
  </si>
  <si>
    <t>02075461</t>
  </si>
  <si>
    <t>02075471</t>
  </si>
  <si>
    <t>02075481</t>
  </si>
  <si>
    <t>02076010</t>
  </si>
  <si>
    <t>02076021</t>
  </si>
  <si>
    <t>02076031</t>
  </si>
  <si>
    <t>02076041</t>
  </si>
  <si>
    <t>02076051</t>
  </si>
  <si>
    <t>02076061</t>
  </si>
  <si>
    <t>02076081</t>
  </si>
  <si>
    <t>02071210</t>
  </si>
  <si>
    <t>02071290</t>
  </si>
  <si>
    <t>02072510</t>
  </si>
  <si>
    <t>02072590</t>
  </si>
  <si>
    <t>02074230</t>
  </si>
  <si>
    <t>02074280</t>
  </si>
  <si>
    <t>02075210</t>
  </si>
  <si>
    <t>02075290</t>
  </si>
  <si>
    <t>02071410</t>
  </si>
  <si>
    <t>02071420</t>
  </si>
  <si>
    <t>02071430</t>
  </si>
  <si>
    <t>02071440</t>
  </si>
  <si>
    <t>02071450</t>
  </si>
  <si>
    <t>02071460</t>
  </si>
  <si>
    <t>02071470</t>
  </si>
  <si>
    <t>02072710</t>
  </si>
  <si>
    <t>02072720</t>
  </si>
  <si>
    <t>02072730</t>
  </si>
  <si>
    <t>02072740</t>
  </si>
  <si>
    <t>02072750</t>
  </si>
  <si>
    <t>02072760</t>
  </si>
  <si>
    <t>02072770</t>
  </si>
  <si>
    <t>02072780</t>
  </si>
  <si>
    <t>02074510</t>
  </si>
  <si>
    <t>02074521</t>
  </si>
  <si>
    <t>02074531</t>
  </si>
  <si>
    <t>02074541</t>
  </si>
  <si>
    <t>02074551</t>
  </si>
  <si>
    <t>02074561</t>
  </si>
  <si>
    <t>02074571</t>
  </si>
  <si>
    <t>02074581</t>
  </si>
  <si>
    <t>02075510</t>
  </si>
  <si>
    <t>02075521</t>
  </si>
  <si>
    <t>02075531</t>
  </si>
  <si>
    <t>02075541</t>
  </si>
  <si>
    <t>02075551</t>
  </si>
  <si>
    <t>02075561</t>
  </si>
  <si>
    <t>02075571</t>
  </si>
  <si>
    <t>02075581</t>
  </si>
  <si>
    <t>02099000</t>
  </si>
  <si>
    <t>15019000</t>
  </si>
  <si>
    <t>02071391</t>
  </si>
  <si>
    <t>02071399</t>
  </si>
  <si>
    <t>02071491</t>
  </si>
  <si>
    <t>02071499</t>
  </si>
  <si>
    <t>02072691</t>
  </si>
  <si>
    <t>02072699</t>
  </si>
  <si>
    <t>02072791</t>
  </si>
  <si>
    <t>02072799</t>
  </si>
  <si>
    <t>02074300</t>
  </si>
  <si>
    <t>02074491</t>
  </si>
  <si>
    <t>02074499</t>
  </si>
  <si>
    <t>02074593</t>
  </si>
  <si>
    <t>02074595</t>
  </si>
  <si>
    <t>02074599</t>
  </si>
  <si>
    <t>02075300</t>
  </si>
  <si>
    <t>02075491</t>
  </si>
  <si>
    <t>02075499</t>
  </si>
  <si>
    <t>02075593</t>
  </si>
  <si>
    <t>02075595</t>
  </si>
  <si>
    <t>02075599</t>
  </si>
  <si>
    <t>02076091</t>
  </si>
  <si>
    <t>02076099</t>
  </si>
  <si>
    <t>67010000</t>
  </si>
  <si>
    <t>02101111</t>
  </si>
  <si>
    <t>02101119</t>
  </si>
  <si>
    <t>02101131</t>
  </si>
  <si>
    <t>02101139</t>
  </si>
  <si>
    <t>02101190</t>
  </si>
  <si>
    <t>02101211</t>
  </si>
  <si>
    <t>02101219</t>
  </si>
  <si>
    <t>02101290</t>
  </si>
  <si>
    <t>02101910</t>
  </si>
  <si>
    <t>02101920</t>
  </si>
  <si>
    <t>02101930</t>
  </si>
  <si>
    <t>02101940</t>
  </si>
  <si>
    <t>02101950</t>
  </si>
  <si>
    <t>02101960</t>
  </si>
  <si>
    <t>02101970</t>
  </si>
  <si>
    <t>02101981</t>
  </si>
  <si>
    <t>02101989</t>
  </si>
  <si>
    <t>02101990</t>
  </si>
  <si>
    <t>02102010</t>
  </si>
  <si>
    <t>02102090</t>
  </si>
  <si>
    <t>02109100</t>
  </si>
  <si>
    <t>02109210</t>
  </si>
  <si>
    <t>02109291</t>
  </si>
  <si>
    <t>02109292</t>
  </si>
  <si>
    <t>02109299</t>
  </si>
  <si>
    <t>02109300</t>
  </si>
  <si>
    <t>02109910</t>
  </si>
  <si>
    <t>02109921</t>
  </si>
  <si>
    <t>02109929</t>
  </si>
  <si>
    <t>02109931</t>
  </si>
  <si>
    <t>02109939</t>
  </si>
  <si>
    <t>02109941</t>
  </si>
  <si>
    <t>02109949</t>
  </si>
  <si>
    <t>02109951</t>
  </si>
  <si>
    <t>02109959</t>
  </si>
  <si>
    <t>02109971</t>
  </si>
  <si>
    <t>02109979</t>
  </si>
  <si>
    <t>02109985</t>
  </si>
  <si>
    <t>02109990</t>
  </si>
  <si>
    <t>16010010</t>
  </si>
  <si>
    <t>16010091</t>
  </si>
  <si>
    <t>16010099</t>
  </si>
  <si>
    <t>16022010</t>
  </si>
  <si>
    <t>16022090</t>
  </si>
  <si>
    <t>16023111</t>
  </si>
  <si>
    <t>16023119</t>
  </si>
  <si>
    <t>16023180</t>
  </si>
  <si>
    <t>16023211</t>
  </si>
  <si>
    <t>16023219</t>
  </si>
  <si>
    <t>16023230</t>
  </si>
  <si>
    <t>16023290</t>
  </si>
  <si>
    <t>16023921</t>
  </si>
  <si>
    <t>16023929</t>
  </si>
  <si>
    <t>16023985</t>
  </si>
  <si>
    <t>16024110</t>
  </si>
  <si>
    <t>16024190</t>
  </si>
  <si>
    <t>16024210</t>
  </si>
  <si>
    <t>16024290</t>
  </si>
  <si>
    <t>16024950</t>
  </si>
  <si>
    <t>16024911</t>
  </si>
  <si>
    <t>16024913</t>
  </si>
  <si>
    <t>16024915</t>
  </si>
  <si>
    <t>16024919</t>
  </si>
  <si>
    <t>16024930</t>
  </si>
  <si>
    <t>16024990</t>
  </si>
  <si>
    <t>16025010</t>
  </si>
  <si>
    <t>16025031</t>
  </si>
  <si>
    <t>16025095</t>
  </si>
  <si>
    <t>16029010</t>
  </si>
  <si>
    <t>16029031</t>
  </si>
  <si>
    <t>16029051</t>
  </si>
  <si>
    <t>16029061</t>
  </si>
  <si>
    <t>16029069</t>
  </si>
  <si>
    <t>16029091</t>
  </si>
  <si>
    <t>16029095</t>
  </si>
  <si>
    <t>16029099</t>
  </si>
  <si>
    <t>23011000</t>
  </si>
  <si>
    <t>03029200</t>
  </si>
  <si>
    <t>03043100</t>
  </si>
  <si>
    <t>03043200</t>
  </si>
  <si>
    <t>03043300</t>
  </si>
  <si>
    <t>03043900</t>
  </si>
  <si>
    <t>03044100</t>
  </si>
  <si>
    <t>03044210</t>
  </si>
  <si>
    <t>03044250</t>
  </si>
  <si>
    <t>03044290</t>
  </si>
  <si>
    <t>03044300</t>
  </si>
  <si>
    <t>03044410</t>
  </si>
  <si>
    <t>03044430</t>
  </si>
  <si>
    <t>03044490</t>
  </si>
  <si>
    <t>03044500</t>
  </si>
  <si>
    <t>03044600</t>
  </si>
  <si>
    <t>03044710</t>
  </si>
  <si>
    <t>03044720</t>
  </si>
  <si>
    <t>03044730</t>
  </si>
  <si>
    <t>03044790</t>
  </si>
  <si>
    <t>03044800</t>
  </si>
  <si>
    <t>03044910</t>
  </si>
  <si>
    <t>03044950</t>
  </si>
  <si>
    <t>03044990</t>
  </si>
  <si>
    <t>03045100</t>
  </si>
  <si>
    <t>03045200</t>
  </si>
  <si>
    <t>03045300</t>
  </si>
  <si>
    <t>03045400</t>
  </si>
  <si>
    <t>03045500</t>
  </si>
  <si>
    <t>03045610</t>
  </si>
  <si>
    <t>03045620</t>
  </si>
  <si>
    <t>03045630</t>
  </si>
  <si>
    <t>03045690</t>
  </si>
  <si>
    <t>03045700</t>
  </si>
  <si>
    <t>03045910</t>
  </si>
  <si>
    <t>03045950</t>
  </si>
  <si>
    <t>03045990</t>
  </si>
  <si>
    <t>03029100</t>
  </si>
  <si>
    <t>03029900</t>
  </si>
  <si>
    <t>03031100</t>
  </si>
  <si>
    <t>03031200</t>
  </si>
  <si>
    <t>03031300</t>
  </si>
  <si>
    <t>03031410</t>
  </si>
  <si>
    <t>03031420</t>
  </si>
  <si>
    <t>03031490</t>
  </si>
  <si>
    <t>03031900</t>
  </si>
  <si>
    <t>03032600</t>
  </si>
  <si>
    <t>03033110</t>
  </si>
  <si>
    <t>03033130</t>
  </si>
  <si>
    <t>03033190</t>
  </si>
  <si>
    <t>03033200</t>
  </si>
  <si>
    <t>03033300</t>
  </si>
  <si>
    <t>03033400</t>
  </si>
  <si>
    <t>03033910</t>
  </si>
  <si>
    <t>03033930</t>
  </si>
  <si>
    <t>03033950</t>
  </si>
  <si>
    <t>03033985</t>
  </si>
  <si>
    <t>03034110</t>
  </si>
  <si>
    <t>03034190</t>
  </si>
  <si>
    <t>03034220</t>
  </si>
  <si>
    <t>03034290</t>
  </si>
  <si>
    <t>03034310</t>
  </si>
  <si>
    <t>03034390</t>
  </si>
  <si>
    <t>03034410</t>
  </si>
  <si>
    <t>03034490</t>
  </si>
  <si>
    <t>03034512</t>
  </si>
  <si>
    <t>03034518</t>
  </si>
  <si>
    <t>03034591</t>
  </si>
  <si>
    <t>03034599</t>
  </si>
  <si>
    <t>03034610</t>
  </si>
  <si>
    <t>03034690</t>
  </si>
  <si>
    <t>03034920</t>
  </si>
  <si>
    <t>03034985</t>
  </si>
  <si>
    <t>03035100</t>
  </si>
  <si>
    <t>03035310</t>
  </si>
  <si>
    <t>03035330</t>
  </si>
  <si>
    <t>03035390</t>
  </si>
  <si>
    <t>03035410</t>
  </si>
  <si>
    <t>03035490</t>
  </si>
  <si>
    <t>03035510</t>
  </si>
  <si>
    <t>03035530</t>
  </si>
  <si>
    <t>03035590</t>
  </si>
  <si>
    <t>03035600</t>
  </si>
  <si>
    <t>03035700</t>
  </si>
  <si>
    <t>03035910</t>
  </si>
  <si>
    <t>03035921</t>
  </si>
  <si>
    <t>03035929</t>
  </si>
  <si>
    <t>03035990</t>
  </si>
  <si>
    <t>03036310</t>
  </si>
  <si>
    <t>03036330</t>
  </si>
  <si>
    <t>03036390</t>
  </si>
  <si>
    <t>03036400</t>
  </si>
  <si>
    <t>03036500</t>
  </si>
  <si>
    <t>03036611</t>
  </si>
  <si>
    <t>03036612</t>
  </si>
  <si>
    <t>03036613</t>
  </si>
  <si>
    <t>03036619</t>
  </si>
  <si>
    <t>03036690</t>
  </si>
  <si>
    <t>03036700</t>
  </si>
  <si>
    <t>03036810</t>
  </si>
  <si>
    <t>03036890</t>
  </si>
  <si>
    <t>03036910</t>
  </si>
  <si>
    <t>03036930</t>
  </si>
  <si>
    <t>03036950</t>
  </si>
  <si>
    <t>03036970</t>
  </si>
  <si>
    <t>03036980</t>
  </si>
  <si>
    <t>03036990</t>
  </si>
  <si>
    <t>03038115</t>
  </si>
  <si>
    <t>03038130</t>
  </si>
  <si>
    <t>03038140</t>
  </si>
  <si>
    <t>03038200</t>
  </si>
  <si>
    <t>03038300</t>
  </si>
  <si>
    <t>03038410</t>
  </si>
  <si>
    <t>03038490</t>
  </si>
  <si>
    <t>03038921</t>
  </si>
  <si>
    <t>03038929</t>
  </si>
  <si>
    <t>03038931</t>
  </si>
  <si>
    <t>03038939</t>
  </si>
  <si>
    <t>03038940</t>
  </si>
  <si>
    <t>03038950</t>
  </si>
  <si>
    <t>03038955</t>
  </si>
  <si>
    <t>03038960</t>
  </si>
  <si>
    <t>03038965</t>
  </si>
  <si>
    <t>03038970</t>
  </si>
  <si>
    <t>03038990</t>
  </si>
  <si>
    <t>03032300</t>
  </si>
  <si>
    <t>03032400</t>
  </si>
  <si>
    <t>03032500</t>
  </si>
  <si>
    <t>03032900</t>
  </si>
  <si>
    <t>03038910</t>
  </si>
  <si>
    <t>03046100</t>
  </si>
  <si>
    <t>03046200</t>
  </si>
  <si>
    <t>03046300</t>
  </si>
  <si>
    <t>03046900</t>
  </si>
  <si>
    <t>03047110</t>
  </si>
  <si>
    <t>03047190</t>
  </si>
  <si>
    <t>03047200</t>
  </si>
  <si>
    <t>03047300</t>
  </si>
  <si>
    <t>03047411</t>
  </si>
  <si>
    <t>03047415</t>
  </si>
  <si>
    <t>03047419</t>
  </si>
  <si>
    <t>03047490</t>
  </si>
  <si>
    <t>03047500</t>
  </si>
  <si>
    <t>03047910</t>
  </si>
  <si>
    <t>03047930</t>
  </si>
  <si>
    <t>03047950</t>
  </si>
  <si>
    <t>03047980</t>
  </si>
  <si>
    <t>03047990</t>
  </si>
  <si>
    <t>03048100</t>
  </si>
  <si>
    <t>03048210</t>
  </si>
  <si>
    <t>03048250</t>
  </si>
  <si>
    <t>03048290</t>
  </si>
  <si>
    <t>03048310</t>
  </si>
  <si>
    <t>03048330</t>
  </si>
  <si>
    <t>03048350</t>
  </si>
  <si>
    <t>03048390</t>
  </si>
  <si>
    <t>03048400</t>
  </si>
  <si>
    <t>03048500</t>
  </si>
  <si>
    <t>03048600</t>
  </si>
  <si>
    <t>03048700</t>
  </si>
  <si>
    <t>03048811</t>
  </si>
  <si>
    <t>03048815</t>
  </si>
  <si>
    <t>03048818</t>
  </si>
  <si>
    <t>03048890</t>
  </si>
  <si>
    <t>03048910</t>
  </si>
  <si>
    <t>03048921</t>
  </si>
  <si>
    <t>03048929</t>
  </si>
  <si>
    <t>03048930</t>
  </si>
  <si>
    <t>03048941</t>
  </si>
  <si>
    <t>03048949</t>
  </si>
  <si>
    <t>03048960</t>
  </si>
  <si>
    <t>03048990</t>
  </si>
  <si>
    <t>03049100</t>
  </si>
  <si>
    <t>03049200</t>
  </si>
  <si>
    <t>03049390</t>
  </si>
  <si>
    <t>03049490</t>
  </si>
  <si>
    <t>03049521</t>
  </si>
  <si>
    <t>03049525</t>
  </si>
  <si>
    <t>03049529</t>
  </si>
  <si>
    <t>03049530</t>
  </si>
  <si>
    <t>03049540</t>
  </si>
  <si>
    <t>03049550</t>
  </si>
  <si>
    <t>03049560</t>
  </si>
  <si>
    <t>03049590</t>
  </si>
  <si>
    <t>03049610</t>
  </si>
  <si>
    <t>03049620</t>
  </si>
  <si>
    <t>03049630</t>
  </si>
  <si>
    <t>03049690</t>
  </si>
  <si>
    <t>03049700</t>
  </si>
  <si>
    <t>03049921</t>
  </si>
  <si>
    <t>03049923</t>
  </si>
  <si>
    <t>03049929</t>
  </si>
  <si>
    <t>03049955</t>
  </si>
  <si>
    <t>03049961</t>
  </si>
  <si>
    <t>03049965</t>
  </si>
  <si>
    <t>03049999</t>
  </si>
  <si>
    <t>03049310</t>
  </si>
  <si>
    <t>03049410</t>
  </si>
  <si>
    <t>03049510</t>
  </si>
  <si>
    <t>03049910</t>
  </si>
  <si>
    <t>03039110</t>
  </si>
  <si>
    <t>03039190</t>
  </si>
  <si>
    <t>03039900</t>
  </si>
  <si>
    <t>03053100</t>
  </si>
  <si>
    <t>03053211</t>
  </si>
  <si>
    <t>03053219</t>
  </si>
  <si>
    <t>03053290</t>
  </si>
  <si>
    <t>03053910</t>
  </si>
  <si>
    <t>03053950</t>
  </si>
  <si>
    <t>03053990</t>
  </si>
  <si>
    <t>03052000</t>
  </si>
  <si>
    <t>03057200</t>
  </si>
  <si>
    <t>03057900</t>
  </si>
  <si>
    <t>03055110</t>
  </si>
  <si>
    <t>03055190</t>
  </si>
  <si>
    <t>03055200</t>
  </si>
  <si>
    <t>03055310</t>
  </si>
  <si>
    <t>03055390</t>
  </si>
  <si>
    <t>03055430</t>
  </si>
  <si>
    <t>03055450</t>
  </si>
  <si>
    <t>03055490</t>
  </si>
  <si>
    <t>03055970</t>
  </si>
  <si>
    <t>03055985</t>
  </si>
  <si>
    <t>03056100</t>
  </si>
  <si>
    <t>03056200</t>
  </si>
  <si>
    <t>03056300</t>
  </si>
  <si>
    <t>03056400</t>
  </si>
  <si>
    <t>03056910</t>
  </si>
  <si>
    <t>03056930</t>
  </si>
  <si>
    <t>03056950</t>
  </si>
  <si>
    <t>03056980</t>
  </si>
  <si>
    <t>03054100</t>
  </si>
  <si>
    <t>03054200</t>
  </si>
  <si>
    <t>03054300</t>
  </si>
  <si>
    <t>03054410</t>
  </si>
  <si>
    <t>03054490</t>
  </si>
  <si>
    <t>03054910</t>
  </si>
  <si>
    <t>03054920</t>
  </si>
  <si>
    <t>03054930</t>
  </si>
  <si>
    <t>03054980</t>
  </si>
  <si>
    <t>16041100</t>
  </si>
  <si>
    <t>16041210</t>
  </si>
  <si>
    <t>16041291</t>
  </si>
  <si>
    <t>16041299</t>
  </si>
  <si>
    <t>16041311</t>
  </si>
  <si>
    <t>16041319</t>
  </si>
  <si>
    <t>16041390</t>
  </si>
  <si>
    <t>16041421</t>
  </si>
  <si>
    <t>16041426</t>
  </si>
  <si>
    <t>16041428</t>
  </si>
  <si>
    <t>16041431</t>
  </si>
  <si>
    <t>16041436</t>
  </si>
  <si>
    <t>16041438</t>
  </si>
  <si>
    <t>16041441</t>
  </si>
  <si>
    <t>16041446</t>
  </si>
  <si>
    <t>16041448</t>
  </si>
  <si>
    <t>16041490</t>
  </si>
  <si>
    <t>16041511</t>
  </si>
  <si>
    <t>16041519</t>
  </si>
  <si>
    <t>16041590</t>
  </si>
  <si>
    <t>16041600</t>
  </si>
  <si>
    <t>16041991</t>
  </si>
  <si>
    <t>16041700</t>
  </si>
  <si>
    <t>16041800</t>
  </si>
  <si>
    <t>16041910</t>
  </si>
  <si>
    <t>16041931</t>
  </si>
  <si>
    <t>16041939</t>
  </si>
  <si>
    <t>16041950</t>
  </si>
  <si>
    <t>16041992</t>
  </si>
  <si>
    <t>16041993</t>
  </si>
  <si>
    <t>16041994</t>
  </si>
  <si>
    <t>16041995</t>
  </si>
  <si>
    <t>16041997</t>
  </si>
  <si>
    <t>16042005</t>
  </si>
  <si>
    <t>16042010</t>
  </si>
  <si>
    <t>16042030</t>
  </si>
  <si>
    <t>16042040</t>
  </si>
  <si>
    <t>16042050</t>
  </si>
  <si>
    <t>16042070</t>
  </si>
  <si>
    <t>16042090</t>
  </si>
  <si>
    <t>16043100</t>
  </si>
  <si>
    <t>16043200</t>
  </si>
  <si>
    <t>03061110</t>
  </si>
  <si>
    <t>03061190</t>
  </si>
  <si>
    <t>03061210</t>
  </si>
  <si>
    <t>03061290</t>
  </si>
  <si>
    <t>03061410</t>
  </si>
  <si>
    <t>03061430</t>
  </si>
  <si>
    <t>03061490</t>
  </si>
  <si>
    <t>03061500</t>
  </si>
  <si>
    <t>03061691</t>
  </si>
  <si>
    <t>03061699</t>
  </si>
  <si>
    <t>03061791</t>
  </si>
  <si>
    <t>03061792</t>
  </si>
  <si>
    <t>03061793</t>
  </si>
  <si>
    <t>03061794</t>
  </si>
  <si>
    <t>03061799</t>
  </si>
  <si>
    <t>03061910</t>
  </si>
  <si>
    <t>03061990</t>
  </si>
  <si>
    <t>03069100</t>
  </si>
  <si>
    <t>03069210</t>
  </si>
  <si>
    <t>03069290</t>
  </si>
  <si>
    <t>03069310</t>
  </si>
  <si>
    <t>03069390</t>
  </si>
  <si>
    <t>03069400</t>
  </si>
  <si>
    <t>03069511</t>
  </si>
  <si>
    <t>03069519</t>
  </si>
  <si>
    <t>03069520</t>
  </si>
  <si>
    <t>03069530</t>
  </si>
  <si>
    <t>03069540</t>
  </si>
  <si>
    <t>03069590</t>
  </si>
  <si>
    <t>03069910</t>
  </si>
  <si>
    <t>03069990</t>
  </si>
  <si>
    <t>03071200</t>
  </si>
  <si>
    <t>03071900</t>
  </si>
  <si>
    <t>03072210</t>
  </si>
  <si>
    <t>03072290</t>
  </si>
  <si>
    <t>03073210</t>
  </si>
  <si>
    <t>03073290</t>
  </si>
  <si>
    <t>03073920</t>
  </si>
  <si>
    <t>03073980</t>
  </si>
  <si>
    <t>03074321</t>
  </si>
  <si>
    <t>03074325</t>
  </si>
  <si>
    <t>03074329</t>
  </si>
  <si>
    <t>03074331</t>
  </si>
  <si>
    <t>03074333</t>
  </si>
  <si>
    <t>03074335</t>
  </si>
  <si>
    <t>03074338</t>
  </si>
  <si>
    <t>03074391</t>
  </si>
  <si>
    <t>03074392</t>
  </si>
  <si>
    <t>03074395</t>
  </si>
  <si>
    <t>03074399</t>
  </si>
  <si>
    <t>03074920</t>
  </si>
  <si>
    <t>03074940</t>
  </si>
  <si>
    <t>03074950</t>
  </si>
  <si>
    <t>03074960</t>
  </si>
  <si>
    <t>03074980</t>
  </si>
  <si>
    <t>03075200</t>
  </si>
  <si>
    <t>03075900</t>
  </si>
  <si>
    <t>03078400</t>
  </si>
  <si>
    <t>03079200</t>
  </si>
  <si>
    <t>03079900</t>
  </si>
  <si>
    <t>03077210</t>
  </si>
  <si>
    <t>03077290</t>
  </si>
  <si>
    <t>03077900</t>
  </si>
  <si>
    <t>03078300</t>
  </si>
  <si>
    <t>03078700</t>
  </si>
  <si>
    <t>03078800</t>
  </si>
  <si>
    <t>03081200</t>
  </si>
  <si>
    <t>03081900</t>
  </si>
  <si>
    <t>03082200</t>
  </si>
  <si>
    <t>03082900</t>
  </si>
  <si>
    <t>03083050</t>
  </si>
  <si>
    <t>03083080</t>
  </si>
  <si>
    <t>03089050</t>
  </si>
  <si>
    <t>03089090</t>
  </si>
  <si>
    <t>03076000</t>
  </si>
  <si>
    <t>16051000</t>
  </si>
  <si>
    <t>16052110</t>
  </si>
  <si>
    <t>16052190</t>
  </si>
  <si>
    <t>16052900</t>
  </si>
  <si>
    <t>16053010</t>
  </si>
  <si>
    <t>16053090</t>
  </si>
  <si>
    <t>16054000</t>
  </si>
  <si>
    <t>16055100</t>
  </si>
  <si>
    <t>16055200</t>
  </si>
  <si>
    <t>16055310</t>
  </si>
  <si>
    <t>16055390</t>
  </si>
  <si>
    <t>16055400</t>
  </si>
  <si>
    <t>16055500</t>
  </si>
  <si>
    <t>16055600</t>
  </si>
  <si>
    <t>16055700</t>
  </si>
  <si>
    <t>16055800</t>
  </si>
  <si>
    <t>16055900</t>
  </si>
  <si>
    <t>16056100</t>
  </si>
  <si>
    <t>16056200</t>
  </si>
  <si>
    <t>16056300</t>
  </si>
  <si>
    <t>16056900</t>
  </si>
  <si>
    <t>23012000</t>
  </si>
  <si>
    <t>05119110</t>
  </si>
  <si>
    <t>05119190</t>
  </si>
  <si>
    <t>07101000</t>
  </si>
  <si>
    <t>20041010</t>
  </si>
  <si>
    <t>20041091</t>
  </si>
  <si>
    <t>20041099</t>
  </si>
  <si>
    <t>07129005</t>
  </si>
  <si>
    <t>11051000</t>
  </si>
  <si>
    <t>11052000</t>
  </si>
  <si>
    <t>20052010</t>
  </si>
  <si>
    <t>20052020</t>
  </si>
  <si>
    <t>20052080</t>
  </si>
  <si>
    <t>20095010</t>
  </si>
  <si>
    <t>20095090</t>
  </si>
  <si>
    <t>20091191</t>
  </si>
  <si>
    <t>20091199</t>
  </si>
  <si>
    <t>20091200</t>
  </si>
  <si>
    <t>20091991</t>
  </si>
  <si>
    <t>20091998</t>
  </si>
  <si>
    <t>20091111</t>
  </si>
  <si>
    <t>20091119</t>
  </si>
  <si>
    <t>20091911</t>
  </si>
  <si>
    <t>20091919</t>
  </si>
  <si>
    <t>20092100</t>
  </si>
  <si>
    <t>20092911</t>
  </si>
  <si>
    <t>20092919</t>
  </si>
  <si>
    <t>20092991</t>
  </si>
  <si>
    <t>20092999</t>
  </si>
  <si>
    <t>20094192</t>
  </si>
  <si>
    <t>20094199</t>
  </si>
  <si>
    <t>20094911</t>
  </si>
  <si>
    <t>20094919</t>
  </si>
  <si>
    <t>20094930</t>
  </si>
  <si>
    <t>20094991</t>
  </si>
  <si>
    <t>20094993</t>
  </si>
  <si>
    <t>20094999</t>
  </si>
  <si>
    <t>20096110</t>
  </si>
  <si>
    <t>20096190</t>
  </si>
  <si>
    <t>20096911</t>
  </si>
  <si>
    <t>20096919</t>
  </si>
  <si>
    <t>20096951</t>
  </si>
  <si>
    <t>20096959</t>
  </si>
  <si>
    <t>20096971</t>
  </si>
  <si>
    <t>20096979</t>
  </si>
  <si>
    <t>20096990</t>
  </si>
  <si>
    <t>20097120</t>
  </si>
  <si>
    <t>20097199</t>
  </si>
  <si>
    <t>20097911</t>
  </si>
  <si>
    <t>20097919</t>
  </si>
  <si>
    <t>20097930</t>
  </si>
  <si>
    <t>20097991</t>
  </si>
  <si>
    <t>20097998</t>
  </si>
  <si>
    <t>20099011</t>
  </si>
  <si>
    <t>20099019</t>
  </si>
  <si>
    <t>20099021</t>
  </si>
  <si>
    <t>20099029</t>
  </si>
  <si>
    <t>20099031</t>
  </si>
  <si>
    <t>20099039</t>
  </si>
  <si>
    <t>20099041</t>
  </si>
  <si>
    <t>20099049</t>
  </si>
  <si>
    <t>20099051</t>
  </si>
  <si>
    <t>20099059</t>
  </si>
  <si>
    <t>20099071</t>
  </si>
  <si>
    <t>20099073</t>
  </si>
  <si>
    <t>20099079</t>
  </si>
  <si>
    <t>20099092</t>
  </si>
  <si>
    <t>20099094</t>
  </si>
  <si>
    <t>20099095</t>
  </si>
  <si>
    <t>20099096</t>
  </si>
  <si>
    <t>20099097</t>
  </si>
  <si>
    <t>20099098</t>
  </si>
  <si>
    <t>20093111</t>
  </si>
  <si>
    <t>20093119</t>
  </si>
  <si>
    <t>20093151</t>
  </si>
  <si>
    <t>20093159</t>
  </si>
  <si>
    <t>20093191</t>
  </si>
  <si>
    <t>20093199</t>
  </si>
  <si>
    <t>20093931</t>
  </si>
  <si>
    <t>20093939</t>
  </si>
  <si>
    <t>20093951</t>
  </si>
  <si>
    <t>20093955</t>
  </si>
  <si>
    <t>20093959</t>
  </si>
  <si>
    <t>20093991</t>
  </si>
  <si>
    <t>20093995</t>
  </si>
  <si>
    <t>20093999</t>
  </si>
  <si>
    <t>20098131</t>
  </si>
  <si>
    <t>20098151</t>
  </si>
  <si>
    <t>20098159</t>
  </si>
  <si>
    <t>20098195</t>
  </si>
  <si>
    <t>20098199</t>
  </si>
  <si>
    <t>20098950</t>
  </si>
  <si>
    <t>20098961</t>
  </si>
  <si>
    <t>20098963</t>
  </si>
  <si>
    <t>20098969</t>
  </si>
  <si>
    <t>20098971</t>
  </si>
  <si>
    <t>20098973</t>
  </si>
  <si>
    <t>20098979</t>
  </si>
  <si>
    <t>20098985</t>
  </si>
  <si>
    <t>20098986</t>
  </si>
  <si>
    <t>20098988</t>
  </si>
  <si>
    <t>20098989</t>
  </si>
  <si>
    <t>20098996</t>
  </si>
  <si>
    <t>20098997</t>
  </si>
  <si>
    <t>20098999</t>
  </si>
  <si>
    <t>20093911</t>
  </si>
  <si>
    <t>20093919</t>
  </si>
  <si>
    <t>20098111</t>
  </si>
  <si>
    <t>20098119</t>
  </si>
  <si>
    <t>20098911</t>
  </si>
  <si>
    <t>20098919</t>
  </si>
  <si>
    <t>20098934</t>
  </si>
  <si>
    <t>20098935</t>
  </si>
  <si>
    <t>20098936</t>
  </si>
  <si>
    <t>20098938</t>
  </si>
  <si>
    <t>07102100</t>
  </si>
  <si>
    <t>07102200</t>
  </si>
  <si>
    <t>07102900</t>
  </si>
  <si>
    <t>07103000</t>
  </si>
  <si>
    <t>07104000</t>
  </si>
  <si>
    <t>07108010</t>
  </si>
  <si>
    <t>07108051</t>
  </si>
  <si>
    <t>07108059</t>
  </si>
  <si>
    <t>07108061</t>
  </si>
  <si>
    <t>07108069</t>
  </si>
  <si>
    <t>07108070</t>
  </si>
  <si>
    <t>07108080</t>
  </si>
  <si>
    <t>07108085</t>
  </si>
  <si>
    <t>07108095</t>
  </si>
  <si>
    <t>07109000</t>
  </si>
  <si>
    <t>07112010</t>
  </si>
  <si>
    <t>07112090</t>
  </si>
  <si>
    <t>07114000</t>
  </si>
  <si>
    <t>07115100</t>
  </si>
  <si>
    <t>07115900</t>
  </si>
  <si>
    <t>07119010</t>
  </si>
  <si>
    <t>07119030</t>
  </si>
  <si>
    <t>07119050</t>
  </si>
  <si>
    <t>07119070</t>
  </si>
  <si>
    <t>07119080</t>
  </si>
  <si>
    <t>07119090</t>
  </si>
  <si>
    <t>07122000</t>
  </si>
  <si>
    <t>07123100</t>
  </si>
  <si>
    <t>07123200</t>
  </si>
  <si>
    <t>07123300</t>
  </si>
  <si>
    <t>07123900</t>
  </si>
  <si>
    <t>07129011</t>
  </si>
  <si>
    <t>07129019</t>
  </si>
  <si>
    <t>07129030</t>
  </si>
  <si>
    <t>07129050</t>
  </si>
  <si>
    <t>07129090</t>
  </si>
  <si>
    <t>20055100</t>
  </si>
  <si>
    <t>20055900</t>
  </si>
  <si>
    <t>20054000</t>
  </si>
  <si>
    <t>20021090</t>
  </si>
  <si>
    <t>20029011</t>
  </si>
  <si>
    <t>20029019</t>
  </si>
  <si>
    <t>20031020</t>
  </si>
  <si>
    <t>20031030</t>
  </si>
  <si>
    <t>20039010</t>
  </si>
  <si>
    <t>20039090</t>
  </si>
  <si>
    <t>20049010</t>
  </si>
  <si>
    <t>20049030</t>
  </si>
  <si>
    <t>20049050</t>
  </si>
  <si>
    <t>20049091</t>
  </si>
  <si>
    <t>20049098</t>
  </si>
  <si>
    <t>20059960</t>
  </si>
  <si>
    <t>20056000</t>
  </si>
  <si>
    <t>20057000</t>
  </si>
  <si>
    <t>20058000</t>
  </si>
  <si>
    <t>20059100</t>
  </si>
  <si>
    <t>20059910</t>
  </si>
  <si>
    <t>20059920</t>
  </si>
  <si>
    <t>20059930</t>
  </si>
  <si>
    <t>20059950</t>
  </si>
  <si>
    <t>20059980</t>
  </si>
  <si>
    <t>20011000</t>
  </si>
  <si>
    <t>20019010</t>
  </si>
  <si>
    <t>20019020</t>
  </si>
  <si>
    <t>20019030</t>
  </si>
  <si>
    <t>20019040</t>
  </si>
  <si>
    <t>20019050</t>
  </si>
  <si>
    <t>20019065</t>
  </si>
  <si>
    <t>20019070</t>
  </si>
  <si>
    <t>20019092</t>
  </si>
  <si>
    <t>20019097</t>
  </si>
  <si>
    <t>08111011</t>
  </si>
  <si>
    <t>08111019</t>
  </si>
  <si>
    <t>08111090</t>
  </si>
  <si>
    <t>08112011</t>
  </si>
  <si>
    <t>08112019</t>
  </si>
  <si>
    <t>08112031</t>
  </si>
  <si>
    <t>08112039</t>
  </si>
  <si>
    <t>08112051</t>
  </si>
  <si>
    <t>08112059</t>
  </si>
  <si>
    <t>08112090</t>
  </si>
  <si>
    <t>08119011</t>
  </si>
  <si>
    <t>08119019</t>
  </si>
  <si>
    <t>08119031</t>
  </si>
  <si>
    <t>08119039</t>
  </si>
  <si>
    <t>08119050</t>
  </si>
  <si>
    <t>08119070</t>
  </si>
  <si>
    <t>08119075</t>
  </si>
  <si>
    <t>08119080</t>
  </si>
  <si>
    <t>08119085</t>
  </si>
  <si>
    <t>08119095</t>
  </si>
  <si>
    <t>20079110</t>
  </si>
  <si>
    <t>20079130</t>
  </si>
  <si>
    <t>20079190</t>
  </si>
  <si>
    <t>20079910</t>
  </si>
  <si>
    <t>20079920</t>
  </si>
  <si>
    <t>20079931</t>
  </si>
  <si>
    <t>20079933</t>
  </si>
  <si>
    <t>20079935</t>
  </si>
  <si>
    <t>20079939</t>
  </si>
  <si>
    <t>20079950</t>
  </si>
  <si>
    <t>20079993</t>
  </si>
  <si>
    <t>20079997</t>
  </si>
  <si>
    <t>20081110</t>
  </si>
  <si>
    <t>20081191</t>
  </si>
  <si>
    <t>20081196</t>
  </si>
  <si>
    <t>20081198</t>
  </si>
  <si>
    <t>20081912</t>
  </si>
  <si>
    <t>20081913</t>
  </si>
  <si>
    <t>20081919</t>
  </si>
  <si>
    <t>20081992</t>
  </si>
  <si>
    <t>20081993</t>
  </si>
  <si>
    <t>20081995</t>
  </si>
  <si>
    <t>20081999</t>
  </si>
  <si>
    <t>08140000</t>
  </si>
  <si>
    <t>08121000</t>
  </si>
  <si>
    <t>08129025</t>
  </si>
  <si>
    <t>08129030</t>
  </si>
  <si>
    <t>08129040</t>
  </si>
  <si>
    <t>08129070</t>
  </si>
  <si>
    <t>08129098</t>
  </si>
  <si>
    <t>08012200</t>
  </si>
  <si>
    <t>08013200</t>
  </si>
  <si>
    <t>08021210</t>
  </si>
  <si>
    <t>08021290</t>
  </si>
  <si>
    <t>08022200</t>
  </si>
  <si>
    <t>08023200</t>
  </si>
  <si>
    <t>08024200</t>
  </si>
  <si>
    <t>08025200</t>
  </si>
  <si>
    <t>08026200</t>
  </si>
  <si>
    <t>12024200</t>
  </si>
  <si>
    <t>12060091</t>
  </si>
  <si>
    <t>08062010</t>
  </si>
  <si>
    <t>08062030</t>
  </si>
  <si>
    <t>08062090</t>
  </si>
  <si>
    <t>08031090</t>
  </si>
  <si>
    <t>08039090</t>
  </si>
  <si>
    <t>08041000</t>
  </si>
  <si>
    <t>08042090</t>
  </si>
  <si>
    <t>08043000</t>
  </si>
  <si>
    <t>08044000</t>
  </si>
  <si>
    <t>08045000</t>
  </si>
  <si>
    <t>08051080</t>
  </si>
  <si>
    <t>08052190</t>
  </si>
  <si>
    <t>08052200</t>
  </si>
  <si>
    <t>08131000</t>
  </si>
  <si>
    <t>08132000</t>
  </si>
  <si>
    <t>08133000</t>
  </si>
  <si>
    <t>08134010</t>
  </si>
  <si>
    <t>08134030</t>
  </si>
  <si>
    <t>08134050</t>
  </si>
  <si>
    <t>08134065</t>
  </si>
  <si>
    <t>08134095</t>
  </si>
  <si>
    <t>08135012</t>
  </si>
  <si>
    <t>08135015</t>
  </si>
  <si>
    <t>08135019</t>
  </si>
  <si>
    <t>08135031</t>
  </si>
  <si>
    <t>08135039</t>
  </si>
  <si>
    <t>08135091</t>
  </si>
  <si>
    <t>08135099</t>
  </si>
  <si>
    <t>20089703</t>
  </si>
  <si>
    <t>20089705</t>
  </si>
  <si>
    <t>20082011</t>
  </si>
  <si>
    <t>20082019</t>
  </si>
  <si>
    <t>20082031</t>
  </si>
  <si>
    <t>20082039</t>
  </si>
  <si>
    <t>20082051</t>
  </si>
  <si>
    <t>20082059</t>
  </si>
  <si>
    <t>20082071</t>
  </si>
  <si>
    <t>20082079</t>
  </si>
  <si>
    <t>20082090</t>
  </si>
  <si>
    <t>20083011</t>
  </si>
  <si>
    <t>20083019</t>
  </si>
  <si>
    <t>20083031</t>
  </si>
  <si>
    <t>20083039</t>
  </si>
  <si>
    <t>20083051</t>
  </si>
  <si>
    <t>20083055</t>
  </si>
  <si>
    <t>20083059</t>
  </si>
  <si>
    <t>20083071</t>
  </si>
  <si>
    <t>20083075</t>
  </si>
  <si>
    <t>20083079</t>
  </si>
  <si>
    <t>20083090</t>
  </si>
  <si>
    <t>20084011</t>
  </si>
  <si>
    <t>20084019</t>
  </si>
  <si>
    <t>20084021</t>
  </si>
  <si>
    <t>20084029</t>
  </si>
  <si>
    <t>20084031</t>
  </si>
  <si>
    <t>20084039</t>
  </si>
  <si>
    <t>20084051</t>
  </si>
  <si>
    <t>20084059</t>
  </si>
  <si>
    <t>20084071</t>
  </si>
  <si>
    <t>20084079</t>
  </si>
  <si>
    <t>20084090</t>
  </si>
  <si>
    <t>20085011</t>
  </si>
  <si>
    <t>20085019</t>
  </si>
  <si>
    <t>20085031</t>
  </si>
  <si>
    <t>20085039</t>
  </si>
  <si>
    <t>20085051</t>
  </si>
  <si>
    <t>20085059</t>
  </si>
  <si>
    <t>20085061</t>
  </si>
  <si>
    <t>20085069</t>
  </si>
  <si>
    <t>20085071</t>
  </si>
  <si>
    <t>20085079</t>
  </si>
  <si>
    <t>20085092</t>
  </si>
  <si>
    <t>20085098</t>
  </si>
  <si>
    <t>20086011</t>
  </si>
  <si>
    <t>20086019</t>
  </si>
  <si>
    <t>20086031</t>
  </si>
  <si>
    <t>20086039</t>
  </si>
  <si>
    <t>20086050</t>
  </si>
  <si>
    <t>20086060</t>
  </si>
  <si>
    <t>20086070</t>
  </si>
  <si>
    <t>20086090</t>
  </si>
  <si>
    <t>20087011</t>
  </si>
  <si>
    <t>20087019</t>
  </si>
  <si>
    <t>20087031</t>
  </si>
  <si>
    <t>20087039</t>
  </si>
  <si>
    <t>20087051</t>
  </si>
  <si>
    <t>20087059</t>
  </si>
  <si>
    <t>20087061</t>
  </si>
  <si>
    <t>20087069</t>
  </si>
  <si>
    <t>20087071</t>
  </si>
  <si>
    <t>20087079</t>
  </si>
  <si>
    <t>20087092</t>
  </si>
  <si>
    <t>20087098</t>
  </si>
  <si>
    <t>20088011</t>
  </si>
  <si>
    <t>20088019</t>
  </si>
  <si>
    <t>20088031</t>
  </si>
  <si>
    <t>20088039</t>
  </si>
  <si>
    <t>20088050</t>
  </si>
  <si>
    <t>20088070</t>
  </si>
  <si>
    <t>20088090</t>
  </si>
  <si>
    <t>20089100</t>
  </si>
  <si>
    <t>20089311</t>
  </si>
  <si>
    <t>20089319</t>
  </si>
  <si>
    <t>20089321</t>
  </si>
  <si>
    <t>20089329</t>
  </si>
  <si>
    <t>20089391</t>
  </si>
  <si>
    <t>20089393</t>
  </si>
  <si>
    <t>20089399</t>
  </si>
  <si>
    <t>20089712</t>
  </si>
  <si>
    <t>20089714</t>
  </si>
  <si>
    <t>20089716</t>
  </si>
  <si>
    <t>20089718</t>
  </si>
  <si>
    <t>20089732</t>
  </si>
  <si>
    <t>20089734</t>
  </si>
  <si>
    <t>20089736</t>
  </si>
  <si>
    <t>20089738</t>
  </si>
  <si>
    <t>20089751</t>
  </si>
  <si>
    <t>20089759</t>
  </si>
  <si>
    <t>20089772</t>
  </si>
  <si>
    <t>20089774</t>
  </si>
  <si>
    <t>20089776</t>
  </si>
  <si>
    <t>20089778</t>
  </si>
  <si>
    <t>20089792</t>
  </si>
  <si>
    <t>20089793</t>
  </si>
  <si>
    <t>20089794</t>
  </si>
  <si>
    <t>20089796</t>
  </si>
  <si>
    <t>20089797</t>
  </si>
  <si>
    <t>20089798</t>
  </si>
  <si>
    <t>20089911</t>
  </si>
  <si>
    <t>20089919</t>
  </si>
  <si>
    <t>20089921</t>
  </si>
  <si>
    <t>20089923</t>
  </si>
  <si>
    <t>20089924</t>
  </si>
  <si>
    <t>20089928</t>
  </si>
  <si>
    <t>20089931</t>
  </si>
  <si>
    <t>20089934</t>
  </si>
  <si>
    <t>20089936</t>
  </si>
  <si>
    <t>20089937</t>
  </si>
  <si>
    <t>20089938</t>
  </si>
  <si>
    <t>20089940</t>
  </si>
  <si>
    <t>20089941</t>
  </si>
  <si>
    <t>20089943</t>
  </si>
  <si>
    <t>20089945</t>
  </si>
  <si>
    <t>20089948</t>
  </si>
  <si>
    <t>20089949</t>
  </si>
  <si>
    <t>20089951</t>
  </si>
  <si>
    <t>20089963</t>
  </si>
  <si>
    <t>20089967</t>
  </si>
  <si>
    <t>20089972</t>
  </si>
  <si>
    <t>20089978</t>
  </si>
  <si>
    <t>20089985</t>
  </si>
  <si>
    <t>20089991</t>
  </si>
  <si>
    <t>20089999</t>
  </si>
  <si>
    <t>23080011</t>
  </si>
  <si>
    <t>23080019</t>
  </si>
  <si>
    <t>23080040</t>
  </si>
  <si>
    <t>23080090</t>
  </si>
  <si>
    <t>15030011</t>
  </si>
  <si>
    <t>15030019</t>
  </si>
  <si>
    <t>15030030</t>
  </si>
  <si>
    <t>15030090</t>
  </si>
  <si>
    <t>15041010</t>
  </si>
  <si>
    <t>15041091</t>
  </si>
  <si>
    <t>15041099</t>
  </si>
  <si>
    <t>15042010</t>
  </si>
  <si>
    <t>15042090</t>
  </si>
  <si>
    <t>15043010</t>
  </si>
  <si>
    <t>15043090</t>
  </si>
  <si>
    <t>15060000</t>
  </si>
  <si>
    <t>15081010</t>
  </si>
  <si>
    <t>15081090</t>
  </si>
  <si>
    <t>15121110</t>
  </si>
  <si>
    <t>15121191</t>
  </si>
  <si>
    <t>15121199</t>
  </si>
  <si>
    <t>15141110</t>
  </si>
  <si>
    <t>15141190</t>
  </si>
  <si>
    <t>15149110</t>
  </si>
  <si>
    <t>15149190</t>
  </si>
  <si>
    <t>15111010</t>
  </si>
  <si>
    <t>15111090</t>
  </si>
  <si>
    <t>15071010</t>
  </si>
  <si>
    <t>15071090</t>
  </si>
  <si>
    <t>15122110</t>
  </si>
  <si>
    <t>15122190</t>
  </si>
  <si>
    <t>15131110</t>
  </si>
  <si>
    <t>15131191</t>
  </si>
  <si>
    <t>15131199</t>
  </si>
  <si>
    <t>15132110</t>
  </si>
  <si>
    <t>15132130</t>
  </si>
  <si>
    <t>15132190</t>
  </si>
  <si>
    <t>15151100</t>
  </si>
  <si>
    <t>15155011</t>
  </si>
  <si>
    <t>15155019</t>
  </si>
  <si>
    <t>15159021</t>
  </si>
  <si>
    <t>15159029</t>
  </si>
  <si>
    <t>15159040</t>
  </si>
  <si>
    <t>15159059</t>
  </si>
  <si>
    <t>14042000</t>
  </si>
  <si>
    <t>23040000</t>
  </si>
  <si>
    <t>23063000</t>
  </si>
  <si>
    <t>23064100</t>
  </si>
  <si>
    <t>23064900</t>
  </si>
  <si>
    <t>23050000</t>
  </si>
  <si>
    <t>23061000</t>
  </si>
  <si>
    <t>23062000</t>
  </si>
  <si>
    <t>23065000</t>
  </si>
  <si>
    <t>23066000</t>
  </si>
  <si>
    <t>23069005</t>
  </si>
  <si>
    <t>23069011</t>
  </si>
  <si>
    <t>23069019</t>
  </si>
  <si>
    <t>23069090</t>
  </si>
  <si>
    <t>12081000</t>
  </si>
  <si>
    <t>12089000</t>
  </si>
  <si>
    <t>15079010</t>
  </si>
  <si>
    <t>15079090</t>
  </si>
  <si>
    <t>15089010</t>
  </si>
  <si>
    <t>15089090</t>
  </si>
  <si>
    <t>15099000</t>
  </si>
  <si>
    <t>15121910</t>
  </si>
  <si>
    <t>15121990</t>
  </si>
  <si>
    <t>15122910</t>
  </si>
  <si>
    <t>15122990</t>
  </si>
  <si>
    <t>15141910</t>
  </si>
  <si>
    <t>15141990</t>
  </si>
  <si>
    <t>15149910</t>
  </si>
  <si>
    <t>15149990</t>
  </si>
  <si>
    <t>15119011</t>
  </si>
  <si>
    <t>15119019</t>
  </si>
  <si>
    <t>15119091</t>
  </si>
  <si>
    <t>15119099</t>
  </si>
  <si>
    <t>15131911</t>
  </si>
  <si>
    <t>15131919</t>
  </si>
  <si>
    <t>15131930</t>
  </si>
  <si>
    <t>15131991</t>
  </si>
  <si>
    <t>15131999</t>
  </si>
  <si>
    <t>15132911</t>
  </si>
  <si>
    <t>15132919</t>
  </si>
  <si>
    <t>15132930</t>
  </si>
  <si>
    <t>15132950</t>
  </si>
  <si>
    <t>15132990</t>
  </si>
  <si>
    <t>15151910</t>
  </si>
  <si>
    <t>15151990</t>
  </si>
  <si>
    <t>15153010</t>
  </si>
  <si>
    <t>15153090</t>
  </si>
  <si>
    <t>15155091</t>
  </si>
  <si>
    <t>15155099</t>
  </si>
  <si>
    <t>15159011</t>
  </si>
  <si>
    <t>15159031</t>
  </si>
  <si>
    <t>15159039</t>
  </si>
  <si>
    <t>15159051</t>
  </si>
  <si>
    <t>15159060</t>
  </si>
  <si>
    <t>15159091</t>
  </si>
  <si>
    <t>15159099</t>
  </si>
  <si>
    <t>15161010</t>
  </si>
  <si>
    <t>15161090</t>
  </si>
  <si>
    <t>15162010</t>
  </si>
  <si>
    <t>15162091</t>
  </si>
  <si>
    <t>15162095</t>
  </si>
  <si>
    <t>15162096</t>
  </si>
  <si>
    <t>15162098</t>
  </si>
  <si>
    <t>15211000</t>
  </si>
  <si>
    <t>15220010</t>
  </si>
  <si>
    <t>15220031</t>
  </si>
  <si>
    <t>15220039</t>
  </si>
  <si>
    <t>15220091</t>
  </si>
  <si>
    <t>15220099</t>
  </si>
  <si>
    <t>15171010</t>
  </si>
  <si>
    <t>15171090</t>
  </si>
  <si>
    <t>15179010</t>
  </si>
  <si>
    <t>15179091</t>
  </si>
  <si>
    <t>15179093</t>
  </si>
  <si>
    <t>15179099</t>
  </si>
  <si>
    <t>04011010</t>
  </si>
  <si>
    <t>04011090</t>
  </si>
  <si>
    <t>04012011</t>
  </si>
  <si>
    <t>04012091</t>
  </si>
  <si>
    <t>04012019</t>
  </si>
  <si>
    <t>04012099</t>
  </si>
  <si>
    <t>04014010</t>
  </si>
  <si>
    <t>04015011</t>
  </si>
  <si>
    <t>04014090</t>
  </si>
  <si>
    <t>04015019</t>
  </si>
  <si>
    <t>04015031</t>
  </si>
  <si>
    <t>04015091</t>
  </si>
  <si>
    <t>04015039</t>
  </si>
  <si>
    <t>04015099</t>
  </si>
  <si>
    <t>04021011</t>
  </si>
  <si>
    <t>04021091</t>
  </si>
  <si>
    <t>04021019</t>
  </si>
  <si>
    <t>04021099</t>
  </si>
  <si>
    <t>04022111</t>
  </si>
  <si>
    <t>04022191</t>
  </si>
  <si>
    <t>04022911</t>
  </si>
  <si>
    <t>04022915</t>
  </si>
  <si>
    <t>04022991</t>
  </si>
  <si>
    <t>04022118</t>
  </si>
  <si>
    <t>04022199</t>
  </si>
  <si>
    <t>04022919</t>
  </si>
  <si>
    <t>04022999</t>
  </si>
  <si>
    <t>04051011</t>
  </si>
  <si>
    <t>04051019</t>
  </si>
  <si>
    <t>04051030</t>
  </si>
  <si>
    <t>04051050</t>
  </si>
  <si>
    <t>04051090</t>
  </si>
  <si>
    <t>04059010</t>
  </si>
  <si>
    <t>04059090</t>
  </si>
  <si>
    <t>04052010</t>
  </si>
  <si>
    <t>04052030</t>
  </si>
  <si>
    <t>04052090</t>
  </si>
  <si>
    <t>04061030</t>
  </si>
  <si>
    <t>04061050</t>
  </si>
  <si>
    <t>04061080</t>
  </si>
  <si>
    <t>04062000</t>
  </si>
  <si>
    <t>04064010</t>
  </si>
  <si>
    <t>Roquefort</t>
  </si>
  <si>
    <t>04064050</t>
  </si>
  <si>
    <t>Gorgonzola</t>
  </si>
  <si>
    <t>04064090</t>
  </si>
  <si>
    <t>04069001</t>
  </si>
  <si>
    <t>04069013</t>
  </si>
  <si>
    <t>04069015</t>
  </si>
  <si>
    <t>04069017</t>
  </si>
  <si>
    <t>04069018</t>
  </si>
  <si>
    <t>04069021</t>
  </si>
  <si>
    <t>04069023</t>
  </si>
  <si>
    <t>04069025</t>
  </si>
  <si>
    <t>04069029</t>
  </si>
  <si>
    <t>04069032</t>
  </si>
  <si>
    <t>04069035</t>
  </si>
  <si>
    <t>04069037</t>
  </si>
  <si>
    <t>04069039</t>
  </si>
  <si>
    <t>04069050</t>
  </si>
  <si>
    <t>04069061</t>
  </si>
  <si>
    <t>04069063</t>
  </si>
  <si>
    <t>04069069</t>
  </si>
  <si>
    <t>04069073</t>
  </si>
  <si>
    <t>04069074</t>
  </si>
  <si>
    <t>04069075</t>
  </si>
  <si>
    <t>04069076</t>
  </si>
  <si>
    <t>04069078</t>
  </si>
  <si>
    <t>04069079</t>
  </si>
  <si>
    <t>04069081</t>
  </si>
  <si>
    <t>04069082</t>
  </si>
  <si>
    <t>04069084</t>
  </si>
  <si>
    <t>04069085</t>
  </si>
  <si>
    <t>04069086</t>
  </si>
  <si>
    <t>04069089</t>
  </si>
  <si>
    <t>04069092</t>
  </si>
  <si>
    <t>04069093</t>
  </si>
  <si>
    <t>04069099</t>
  </si>
  <si>
    <t>04063010</t>
  </si>
  <si>
    <t>04063031</t>
  </si>
  <si>
    <t>04063039</t>
  </si>
  <si>
    <t>04063090</t>
  </si>
  <si>
    <t>04029110</t>
  </si>
  <si>
    <t>04029130</t>
  </si>
  <si>
    <t>04029151</t>
  </si>
  <si>
    <t>04029159</t>
  </si>
  <si>
    <t>04029191</t>
  </si>
  <si>
    <t>04029199</t>
  </si>
  <si>
    <t>04029910</t>
  </si>
  <si>
    <t>04029931</t>
  </si>
  <si>
    <t>04029939</t>
  </si>
  <si>
    <t>04029991</t>
  </si>
  <si>
    <t>04029999</t>
  </si>
  <si>
    <t>04039013</t>
  </si>
  <si>
    <t>04039019</t>
  </si>
  <si>
    <t>04039031</t>
  </si>
  <si>
    <t>04039033</t>
  </si>
  <si>
    <t>04039039</t>
  </si>
  <si>
    <t>04039053</t>
  </si>
  <si>
    <t>04039059</t>
  </si>
  <si>
    <t>04039061</t>
  </si>
  <si>
    <t>04039063</t>
  </si>
  <si>
    <t>04039069</t>
  </si>
  <si>
    <t>04039071</t>
  </si>
  <si>
    <t>04039073</t>
  </si>
  <si>
    <t>04039079</t>
  </si>
  <si>
    <t>04039091</t>
  </si>
  <si>
    <t>04039093</t>
  </si>
  <si>
    <t>04039099</t>
  </si>
  <si>
    <t>04039011</t>
  </si>
  <si>
    <t>04039051</t>
  </si>
  <si>
    <t>35011010</t>
  </si>
  <si>
    <t>35011050</t>
  </si>
  <si>
    <t>35011090</t>
  </si>
  <si>
    <t>17021100</t>
  </si>
  <si>
    <t>17021900</t>
  </si>
  <si>
    <t>04041002</t>
  </si>
  <si>
    <t>04041004</t>
  </si>
  <si>
    <t>04041006</t>
  </si>
  <si>
    <t>04041012</t>
  </si>
  <si>
    <t>04041014</t>
  </si>
  <si>
    <t>04041016</t>
  </si>
  <si>
    <t>04041026</t>
  </si>
  <si>
    <t>04041028</t>
  </si>
  <si>
    <t>04041032</t>
  </si>
  <si>
    <t>04041034</t>
  </si>
  <si>
    <t>04041036</t>
  </si>
  <si>
    <t>04041038</t>
  </si>
  <si>
    <t>04041048</t>
  </si>
  <si>
    <t>04041052</t>
  </si>
  <si>
    <t>04041054</t>
  </si>
  <si>
    <t>04041056</t>
  </si>
  <si>
    <t>04041058</t>
  </si>
  <si>
    <t>04041062</t>
  </si>
  <si>
    <t>04041072</t>
  </si>
  <si>
    <t>04041074</t>
  </si>
  <si>
    <t>04041076</t>
  </si>
  <si>
    <t>04041078</t>
  </si>
  <si>
    <t>04041082</t>
  </si>
  <si>
    <t>04041084</t>
  </si>
  <si>
    <t>04049021</t>
  </si>
  <si>
    <t>04049023</t>
  </si>
  <si>
    <t>04049029</t>
  </si>
  <si>
    <t>04049081</t>
  </si>
  <si>
    <t>04049083</t>
  </si>
  <si>
    <t>04049089</t>
  </si>
  <si>
    <t>21050010</t>
  </si>
  <si>
    <t>21050091</t>
  </si>
  <si>
    <t>21050099</t>
  </si>
  <si>
    <t>10062011</t>
  </si>
  <si>
    <t>10062013</t>
  </si>
  <si>
    <t>10062015</t>
  </si>
  <si>
    <t>10062017</t>
  </si>
  <si>
    <t>10062092</t>
  </si>
  <si>
    <t>10062094</t>
  </si>
  <si>
    <t>10062096</t>
  </si>
  <si>
    <t>10062098</t>
  </si>
  <si>
    <t>10063021</t>
  </si>
  <si>
    <t>10063023</t>
  </si>
  <si>
    <t>10063025</t>
  </si>
  <si>
    <t>10063027</t>
  </si>
  <si>
    <t>10063042</t>
  </si>
  <si>
    <t>10063044</t>
  </si>
  <si>
    <t>10063046</t>
  </si>
  <si>
    <t>10063048</t>
  </si>
  <si>
    <t>10063061</t>
  </si>
  <si>
    <t>10063063</t>
  </si>
  <si>
    <t>10063065</t>
  </si>
  <si>
    <t>10063067</t>
  </si>
  <si>
    <t>10063092</t>
  </si>
  <si>
    <t>10063094</t>
  </si>
  <si>
    <t>10063096</t>
  </si>
  <si>
    <t>10063098</t>
  </si>
  <si>
    <t>10064000</t>
  </si>
  <si>
    <t>11010011</t>
  </si>
  <si>
    <t>11010015</t>
  </si>
  <si>
    <t>11010090</t>
  </si>
  <si>
    <t>11022010</t>
  </si>
  <si>
    <t>11022090</t>
  </si>
  <si>
    <t>11029010</t>
  </si>
  <si>
    <t>11029030</t>
  </si>
  <si>
    <t>11029050</t>
  </si>
  <si>
    <t>11029070</t>
  </si>
  <si>
    <t>11029090</t>
  </si>
  <si>
    <t>11061000</t>
  </si>
  <si>
    <t>11062010</t>
  </si>
  <si>
    <t>11062090</t>
  </si>
  <si>
    <t>11063010</t>
  </si>
  <si>
    <t>11063090</t>
  </si>
  <si>
    <t>19012000</t>
  </si>
  <si>
    <t>11031110</t>
  </si>
  <si>
    <t>11031190</t>
  </si>
  <si>
    <t>11031310</t>
  </si>
  <si>
    <t>11031390</t>
  </si>
  <si>
    <t>11031920</t>
  </si>
  <si>
    <t>11031940</t>
  </si>
  <si>
    <t>11031950</t>
  </si>
  <si>
    <t>11031990</t>
  </si>
  <si>
    <t>11032060</t>
  </si>
  <si>
    <t>11032025</t>
  </si>
  <si>
    <t>11032030</t>
  </si>
  <si>
    <t>11032040</t>
  </si>
  <si>
    <t>11032050</t>
  </si>
  <si>
    <t>11032090</t>
  </si>
  <si>
    <t>11041210</t>
  </si>
  <si>
    <t>11041290</t>
  </si>
  <si>
    <t>11041910</t>
  </si>
  <si>
    <t>11041930</t>
  </si>
  <si>
    <t>11041950</t>
  </si>
  <si>
    <t>11041961</t>
  </si>
  <si>
    <t>11041969</t>
  </si>
  <si>
    <t>11041991</t>
  </si>
  <si>
    <t>11041999</t>
  </si>
  <si>
    <t>11042240</t>
  </si>
  <si>
    <t>11042250</t>
  </si>
  <si>
    <t>11042295</t>
  </si>
  <si>
    <t>11042340</t>
  </si>
  <si>
    <t>11042398</t>
  </si>
  <si>
    <t>11042904</t>
  </si>
  <si>
    <t>11042905</t>
  </si>
  <si>
    <t>11042908</t>
  </si>
  <si>
    <t>11042917</t>
  </si>
  <si>
    <t>11042930</t>
  </si>
  <si>
    <t>11042951</t>
  </si>
  <si>
    <t>11042955</t>
  </si>
  <si>
    <t>11042959</t>
  </si>
  <si>
    <t>11042981</t>
  </si>
  <si>
    <t>11042985</t>
  </si>
  <si>
    <t>11042989</t>
  </si>
  <si>
    <t>11043010</t>
  </si>
  <si>
    <t>11043090</t>
  </si>
  <si>
    <t>19042010</t>
  </si>
  <si>
    <t>19041010</t>
  </si>
  <si>
    <t>19041030</t>
  </si>
  <si>
    <t>19041090</t>
  </si>
  <si>
    <t>19042091</t>
  </si>
  <si>
    <t>19042095</t>
  </si>
  <si>
    <t>19042099</t>
  </si>
  <si>
    <t>19043000</t>
  </si>
  <si>
    <t>19049010</t>
  </si>
  <si>
    <t>19049080</t>
  </si>
  <si>
    <t>23021010</t>
  </si>
  <si>
    <t>23021090</t>
  </si>
  <si>
    <t>23024002</t>
  </si>
  <si>
    <t>23024008</t>
  </si>
  <si>
    <t>23023010</t>
  </si>
  <si>
    <t>23023090</t>
  </si>
  <si>
    <t>23024010</t>
  </si>
  <si>
    <t>23024090</t>
  </si>
  <si>
    <t>23025000</t>
  </si>
  <si>
    <t>11081100</t>
  </si>
  <si>
    <t>11081200</t>
  </si>
  <si>
    <t>11081300</t>
  </si>
  <si>
    <t>11081400</t>
  </si>
  <si>
    <t>11081910</t>
  </si>
  <si>
    <t>11081990</t>
  </si>
  <si>
    <t>11082000</t>
  </si>
  <si>
    <t>11090000</t>
  </si>
  <si>
    <t>35051010</t>
  </si>
  <si>
    <t>35051050</t>
  </si>
  <si>
    <t>35051090</t>
  </si>
  <si>
    <t>19030000</t>
  </si>
  <si>
    <t>17023010</t>
  </si>
  <si>
    <t>17023050</t>
  </si>
  <si>
    <t>17023090</t>
  </si>
  <si>
    <t>17024010</t>
  </si>
  <si>
    <t>17024090</t>
  </si>
  <si>
    <t>17025000</t>
  </si>
  <si>
    <t>17026010</t>
  </si>
  <si>
    <t>17026080</t>
  </si>
  <si>
    <t>17026095</t>
  </si>
  <si>
    <t>17029030</t>
  </si>
  <si>
    <t>17029050</t>
  </si>
  <si>
    <t>17029010</t>
  </si>
  <si>
    <t>17029080</t>
  </si>
  <si>
    <t>17029095</t>
  </si>
  <si>
    <t>15152110</t>
  </si>
  <si>
    <t>15152190</t>
  </si>
  <si>
    <t>15152910</t>
  </si>
  <si>
    <t>15152990</t>
  </si>
  <si>
    <t>23031011</t>
  </si>
  <si>
    <t>23031019</t>
  </si>
  <si>
    <t>23031090</t>
  </si>
  <si>
    <t>19059030</t>
  </si>
  <si>
    <t>19059070</t>
  </si>
  <si>
    <t>19051000</t>
  </si>
  <si>
    <t>19054010</t>
  </si>
  <si>
    <t>19054090</t>
  </si>
  <si>
    <t>19052010</t>
  </si>
  <si>
    <t>19052030</t>
  </si>
  <si>
    <t>19052090</t>
  </si>
  <si>
    <t>19053111</t>
  </si>
  <si>
    <t>19053119</t>
  </si>
  <si>
    <t>19053211</t>
  </si>
  <si>
    <t>19053219</t>
  </si>
  <si>
    <t>19053130</t>
  </si>
  <si>
    <t>19053191</t>
  </si>
  <si>
    <t>19053199</t>
  </si>
  <si>
    <t>19053205</t>
  </si>
  <si>
    <t>19053291</t>
  </si>
  <si>
    <t>19053299</t>
  </si>
  <si>
    <t>19059010</t>
  </si>
  <si>
    <t>19059020</t>
  </si>
  <si>
    <t>19059045</t>
  </si>
  <si>
    <t>19059055</t>
  </si>
  <si>
    <t>19059080</t>
  </si>
  <si>
    <t>19021100</t>
  </si>
  <si>
    <t>19021910</t>
  </si>
  <si>
    <t>19021990</t>
  </si>
  <si>
    <t>19024010</t>
  </si>
  <si>
    <t>19024090</t>
  </si>
  <si>
    <t>17011210</t>
  </si>
  <si>
    <t>17011290</t>
  </si>
  <si>
    <t>17011310</t>
  </si>
  <si>
    <t>17011390</t>
  </si>
  <si>
    <t>17011410</t>
  </si>
  <si>
    <t>17011490</t>
  </si>
  <si>
    <t>17019910</t>
  </si>
  <si>
    <t>17019990</t>
  </si>
  <si>
    <t>17019100</t>
  </si>
  <si>
    <t>17022010</t>
  </si>
  <si>
    <t>17022090</t>
  </si>
  <si>
    <t>17031000</t>
  </si>
  <si>
    <t>17039000</t>
  </si>
  <si>
    <t>23032010</t>
  </si>
  <si>
    <t>23032090</t>
  </si>
  <si>
    <t>18031000</t>
  </si>
  <si>
    <t>18032000</t>
  </si>
  <si>
    <t>18040000</t>
  </si>
  <si>
    <t>18050000</t>
  </si>
  <si>
    <t>18061015</t>
  </si>
  <si>
    <t>18061020</t>
  </si>
  <si>
    <t>18061030</t>
  </si>
  <si>
    <t>18061090</t>
  </si>
  <si>
    <t>18062010</t>
  </si>
  <si>
    <t>18062030</t>
  </si>
  <si>
    <t>18062050</t>
  </si>
  <si>
    <t>18062070</t>
  </si>
  <si>
    <t>18062080</t>
  </si>
  <si>
    <t>18062095</t>
  </si>
  <si>
    <t>18063100</t>
  </si>
  <si>
    <t>18063210</t>
  </si>
  <si>
    <t>18063290</t>
  </si>
  <si>
    <t>18069011</t>
  </si>
  <si>
    <t>18069019</t>
  </si>
  <si>
    <t>18069031</t>
  </si>
  <si>
    <t>18069039</t>
  </si>
  <si>
    <t>18069050</t>
  </si>
  <si>
    <t>18069060</t>
  </si>
  <si>
    <t>18069070</t>
  </si>
  <si>
    <t>18069090</t>
  </si>
  <si>
    <t>17041010</t>
  </si>
  <si>
    <t>17041090</t>
  </si>
  <si>
    <t>17049010</t>
  </si>
  <si>
    <t>17049030</t>
  </si>
  <si>
    <t>17049051</t>
  </si>
  <si>
    <t>17049055</t>
  </si>
  <si>
    <t>17049061</t>
  </si>
  <si>
    <t>17049065</t>
  </si>
  <si>
    <t>17049071</t>
  </si>
  <si>
    <t>17049075</t>
  </si>
  <si>
    <t>17049081</t>
  </si>
  <si>
    <t>17049099</t>
  </si>
  <si>
    <t>20060010</t>
  </si>
  <si>
    <t>20060031</t>
  </si>
  <si>
    <t>20060035</t>
  </si>
  <si>
    <t>20060038</t>
  </si>
  <si>
    <t>20060091</t>
  </si>
  <si>
    <t>20060099</t>
  </si>
  <si>
    <t>09011200</t>
  </si>
  <si>
    <t>09012100</t>
  </si>
  <si>
    <t>09012200</t>
  </si>
  <si>
    <t>09019090</t>
  </si>
  <si>
    <t>21011100</t>
  </si>
  <si>
    <t>21011292</t>
  </si>
  <si>
    <t>21011298</t>
  </si>
  <si>
    <t>21013011</t>
  </si>
  <si>
    <t>21013019</t>
  </si>
  <si>
    <t>21013091</t>
  </si>
  <si>
    <t>21013099</t>
  </si>
  <si>
    <t>09021000</t>
  </si>
  <si>
    <t>09023000</t>
  </si>
  <si>
    <t>21012020</t>
  </si>
  <si>
    <t>21012092</t>
  </si>
  <si>
    <t>21012098</t>
  </si>
  <si>
    <t>12119086</t>
  </si>
  <si>
    <t>21069092</t>
  </si>
  <si>
    <t>22090011</t>
  </si>
  <si>
    <t>22090019</t>
  </si>
  <si>
    <t>22090091</t>
  </si>
  <si>
    <t>22090099</t>
  </si>
  <si>
    <t>21031000</t>
  </si>
  <si>
    <t>21032000</t>
  </si>
  <si>
    <t>21033010</t>
  </si>
  <si>
    <t>21033090</t>
  </si>
  <si>
    <t>21039010</t>
  </si>
  <si>
    <t>21039030</t>
  </si>
  <si>
    <t>21039090</t>
  </si>
  <si>
    <t>25010091</t>
  </si>
  <si>
    <t>19022010</t>
  </si>
  <si>
    <t>19022030</t>
  </si>
  <si>
    <t>19022091</t>
  </si>
  <si>
    <t>19022099</t>
  </si>
  <si>
    <t>19023010</t>
  </si>
  <si>
    <t>19023090</t>
  </si>
  <si>
    <t>21069098</t>
  </si>
  <si>
    <t>16021000</t>
  </si>
  <si>
    <t>20051000</t>
  </si>
  <si>
    <t>20071010</t>
  </si>
  <si>
    <t>20071091</t>
  </si>
  <si>
    <t>20071099</t>
  </si>
  <si>
    <t>21042000</t>
  </si>
  <si>
    <t>19011000</t>
  </si>
  <si>
    <t>21041000</t>
  </si>
  <si>
    <t>04081120</t>
  </si>
  <si>
    <t>04081180</t>
  </si>
  <si>
    <t>04081920</t>
  </si>
  <si>
    <t>04081981</t>
  </si>
  <si>
    <t>04081989</t>
  </si>
  <si>
    <t>04089120</t>
  </si>
  <si>
    <t>04089180</t>
  </si>
  <si>
    <t>04089920</t>
  </si>
  <si>
    <t>04089980</t>
  </si>
  <si>
    <t>35021110</t>
  </si>
  <si>
    <t>35021190</t>
  </si>
  <si>
    <t>35021910</t>
  </si>
  <si>
    <t>35021990</t>
  </si>
  <si>
    <t>21021031</t>
  </si>
  <si>
    <t>21021039</t>
  </si>
  <si>
    <t>21021010</t>
  </si>
  <si>
    <t>21021090</t>
  </si>
  <si>
    <t>21022011</t>
  </si>
  <si>
    <t>21022019</t>
  </si>
  <si>
    <t>21022090</t>
  </si>
  <si>
    <t>21023000</t>
  </si>
  <si>
    <t>16030010</t>
  </si>
  <si>
    <t>16030080</t>
  </si>
  <si>
    <t>17029071</t>
  </si>
  <si>
    <t>17029075</t>
  </si>
  <si>
    <t>17029079</t>
  </si>
  <si>
    <t>19019011</t>
  </si>
  <si>
    <t>19019019</t>
  </si>
  <si>
    <t>19019091</t>
  </si>
  <si>
    <t>19019095</t>
  </si>
  <si>
    <t>19019099</t>
  </si>
  <si>
    <t>21061020</t>
  </si>
  <si>
    <t>21061080</t>
  </si>
  <si>
    <t>21069030</t>
  </si>
  <si>
    <t>21069051</t>
  </si>
  <si>
    <t>21069055</t>
  </si>
  <si>
    <t>21069059</t>
  </si>
  <si>
    <t>21069020</t>
  </si>
  <si>
    <t>23099031</t>
  </si>
  <si>
    <t>23099033</t>
  </si>
  <si>
    <t>23099035</t>
  </si>
  <si>
    <t>23099039</t>
  </si>
  <si>
    <t>23099041</t>
  </si>
  <si>
    <t>23099043</t>
  </si>
  <si>
    <t>23099049</t>
  </si>
  <si>
    <t>23099051</t>
  </si>
  <si>
    <t>23099053</t>
  </si>
  <si>
    <t>23099059</t>
  </si>
  <si>
    <t>23099070</t>
  </si>
  <si>
    <t>23099096</t>
  </si>
  <si>
    <t>23099010</t>
  </si>
  <si>
    <t>23099020</t>
  </si>
  <si>
    <t>23099091</t>
  </si>
  <si>
    <t>12141000</t>
  </si>
  <si>
    <t>23091011</t>
  </si>
  <si>
    <t>23091013</t>
  </si>
  <si>
    <t>23091015</t>
  </si>
  <si>
    <t>23091019</t>
  </si>
  <si>
    <t>23091031</t>
  </si>
  <si>
    <t>23091033</t>
  </si>
  <si>
    <t>23091039</t>
  </si>
  <si>
    <t>23091051</t>
  </si>
  <si>
    <t>23091053</t>
  </si>
  <si>
    <t>23091059</t>
  </si>
  <si>
    <t>23091070</t>
  </si>
  <si>
    <t>23091090</t>
  </si>
  <si>
    <t>22082012</t>
  </si>
  <si>
    <t>22082014</t>
  </si>
  <si>
    <t>22082016</t>
  </si>
  <si>
    <t>22082018</t>
  </si>
  <si>
    <t>22082019</t>
  </si>
  <si>
    <t>22082026</t>
  </si>
  <si>
    <t>22082028</t>
  </si>
  <si>
    <t>22082062</t>
  </si>
  <si>
    <t>22082066</t>
  </si>
  <si>
    <t>22082069</t>
  </si>
  <si>
    <t>22082086</t>
  </si>
  <si>
    <t>22082088</t>
  </si>
  <si>
    <t>22083011</t>
  </si>
  <si>
    <t>22083019</t>
  </si>
  <si>
    <t>22083030</t>
  </si>
  <si>
    <t>Single malt Scotch whisky</t>
  </si>
  <si>
    <t>22083041</t>
  </si>
  <si>
    <t>22083049</t>
  </si>
  <si>
    <t>22083061</t>
  </si>
  <si>
    <t>22083069</t>
  </si>
  <si>
    <t>22083071</t>
  </si>
  <si>
    <t>22083079</t>
  </si>
  <si>
    <t>22083082</t>
  </si>
  <si>
    <t>22083088</t>
  </si>
  <si>
    <t>22084011</t>
  </si>
  <si>
    <t>22084031</t>
  </si>
  <si>
    <t>22084039</t>
  </si>
  <si>
    <t>22084051</t>
  </si>
  <si>
    <t>22084091</t>
  </si>
  <si>
    <t>22084099</t>
  </si>
  <si>
    <t>22085011</t>
  </si>
  <si>
    <t>22085019</t>
  </si>
  <si>
    <t>22085091</t>
  </si>
  <si>
    <t>22085099</t>
  </si>
  <si>
    <t>22086011</t>
  </si>
  <si>
    <t>22086019</t>
  </si>
  <si>
    <t>22089033</t>
  </si>
  <si>
    <t>22089038</t>
  </si>
  <si>
    <t>22089045</t>
  </si>
  <si>
    <t>22089048</t>
  </si>
  <si>
    <t>22089071</t>
  </si>
  <si>
    <t>22089091</t>
  </si>
  <si>
    <t>22089099</t>
  </si>
  <si>
    <t>22086091</t>
  </si>
  <si>
    <t>22086099</t>
  </si>
  <si>
    <t>22087010</t>
  </si>
  <si>
    <t>22087090</t>
  </si>
  <si>
    <t>22089011</t>
  </si>
  <si>
    <t>22089019</t>
  </si>
  <si>
    <t>22089041</t>
  </si>
  <si>
    <t>22089054</t>
  </si>
  <si>
    <t>22089056</t>
  </si>
  <si>
    <t>22089069</t>
  </si>
  <si>
    <t>22089075</t>
  </si>
  <si>
    <t>22089077</t>
  </si>
  <si>
    <t>22089078</t>
  </si>
  <si>
    <t>22041011</t>
  </si>
  <si>
    <t>22041013</t>
  </si>
  <si>
    <t>22041015</t>
  </si>
  <si>
    <t>22041091</t>
  </si>
  <si>
    <t>22041093</t>
  </si>
  <si>
    <t>22041094</t>
  </si>
  <si>
    <t>22041096</t>
  </si>
  <si>
    <t>22041098</t>
  </si>
  <si>
    <t>22042111</t>
  </si>
  <si>
    <t>22042112</t>
  </si>
  <si>
    <t>22042113</t>
  </si>
  <si>
    <t>22042117</t>
  </si>
  <si>
    <t>22042118</t>
  </si>
  <si>
    <t>22042119</t>
  </si>
  <si>
    <t>22042122</t>
  </si>
  <si>
    <t>22042123</t>
  </si>
  <si>
    <t>22042124</t>
  </si>
  <si>
    <t>22042126</t>
  </si>
  <si>
    <t>22042127</t>
  </si>
  <si>
    <t>22042128</t>
  </si>
  <si>
    <t>22042131</t>
  </si>
  <si>
    <t>22042132</t>
  </si>
  <si>
    <t>22042134</t>
  </si>
  <si>
    <t>22042136</t>
  </si>
  <si>
    <t>22042137</t>
  </si>
  <si>
    <t>22042138</t>
  </si>
  <si>
    <t>22042222</t>
  </si>
  <si>
    <t>22042223</t>
  </si>
  <si>
    <t>22042224</t>
  </si>
  <si>
    <t>22042226</t>
  </si>
  <si>
    <t>22042227</t>
  </si>
  <si>
    <t>22042228</t>
  </si>
  <si>
    <t>22042232</t>
  </si>
  <si>
    <t>22042233</t>
  </si>
  <si>
    <t>22042238</t>
  </si>
  <si>
    <t>22042922</t>
  </si>
  <si>
    <t>22042923</t>
  </si>
  <si>
    <t>22042924</t>
  </si>
  <si>
    <t>22042926</t>
  </si>
  <si>
    <t>22042927</t>
  </si>
  <si>
    <t>22042928</t>
  </si>
  <si>
    <t>22042932</t>
  </si>
  <si>
    <t>22042938</t>
  </si>
  <si>
    <t>22042106</t>
  </si>
  <si>
    <t>22042107</t>
  </si>
  <si>
    <t>22042108</t>
  </si>
  <si>
    <t>22042109</t>
  </si>
  <si>
    <t>22042210</t>
  </si>
  <si>
    <t>22042910</t>
  </si>
  <si>
    <t>22042142</t>
  </si>
  <si>
    <t>22042143</t>
  </si>
  <si>
    <t>22042144</t>
  </si>
  <si>
    <t>22042146</t>
  </si>
  <si>
    <t>22042147</t>
  </si>
  <si>
    <t>22042148</t>
  </si>
  <si>
    <t>22042161</t>
  </si>
  <si>
    <t>22042162</t>
  </si>
  <si>
    <t>22042166</t>
  </si>
  <si>
    <t>22042167</t>
  </si>
  <si>
    <t>22042168</t>
  </si>
  <si>
    <t>22042169</t>
  </si>
  <si>
    <t>22042171</t>
  </si>
  <si>
    <t>22042174</t>
  </si>
  <si>
    <t>22042176</t>
  </si>
  <si>
    <t>22042177</t>
  </si>
  <si>
    <t>22042178</t>
  </si>
  <si>
    <t>22042278</t>
  </si>
  <si>
    <t>22042978</t>
  </si>
  <si>
    <t>22042179</t>
  </si>
  <si>
    <t>22042180</t>
  </si>
  <si>
    <t>22042181</t>
  </si>
  <si>
    <t>22042182</t>
  </si>
  <si>
    <t>22042183</t>
  </si>
  <si>
    <t>22042184</t>
  </si>
  <si>
    <t>22042193</t>
  </si>
  <si>
    <t>22042194</t>
  </si>
  <si>
    <t>22042195</t>
  </si>
  <si>
    <t>22042196</t>
  </si>
  <si>
    <t>22042197</t>
  </si>
  <si>
    <t>22042198</t>
  </si>
  <si>
    <t>22042279</t>
  </si>
  <si>
    <t>22042280</t>
  </si>
  <si>
    <t>22042281</t>
  </si>
  <si>
    <t>22042282</t>
  </si>
  <si>
    <t>22042283</t>
  </si>
  <si>
    <t>22042284</t>
  </si>
  <si>
    <t>22042293</t>
  </si>
  <si>
    <t>22042294</t>
  </si>
  <si>
    <t>22042295</t>
  </si>
  <si>
    <t>22042296</t>
  </si>
  <si>
    <t>22042297</t>
  </si>
  <si>
    <t>22042298</t>
  </si>
  <si>
    <t>22042979</t>
  </si>
  <si>
    <t>22042980</t>
  </si>
  <si>
    <t>22042981</t>
  </si>
  <si>
    <t>22042982</t>
  </si>
  <si>
    <t>22042983</t>
  </si>
  <si>
    <t>22042984</t>
  </si>
  <si>
    <t>22042993</t>
  </si>
  <si>
    <t>22042994</t>
  </si>
  <si>
    <t>22042995</t>
  </si>
  <si>
    <t>22042996</t>
  </si>
  <si>
    <t>22042997</t>
  </si>
  <si>
    <t>22042998</t>
  </si>
  <si>
    <t>22042185</t>
  </si>
  <si>
    <t>22042186</t>
  </si>
  <si>
    <t>22042187</t>
  </si>
  <si>
    <t>22042188</t>
  </si>
  <si>
    <t>22042189</t>
  </si>
  <si>
    <t>22042190</t>
  </si>
  <si>
    <t>22042191</t>
  </si>
  <si>
    <t>22042285</t>
  </si>
  <si>
    <t>22042286</t>
  </si>
  <si>
    <t>22042288</t>
  </si>
  <si>
    <t>22042290</t>
  </si>
  <si>
    <t>22042291</t>
  </si>
  <si>
    <t>22042985</t>
  </si>
  <si>
    <t>22042986</t>
  </si>
  <si>
    <t>22042988</t>
  </si>
  <si>
    <t>22042990</t>
  </si>
  <si>
    <t>22042991</t>
  </si>
  <si>
    <t>22043010</t>
  </si>
  <si>
    <t>22043092</t>
  </si>
  <si>
    <t>22043094</t>
  </si>
  <si>
    <t>22043096</t>
  </si>
  <si>
    <t>22043098</t>
  </si>
  <si>
    <t>22060010</t>
  </si>
  <si>
    <t>22060031</t>
  </si>
  <si>
    <t>22060039</t>
  </si>
  <si>
    <t>22060051</t>
  </si>
  <si>
    <t>22060059</t>
  </si>
  <si>
    <t>22060081</t>
  </si>
  <si>
    <t>22060089</t>
  </si>
  <si>
    <t>22051010</t>
  </si>
  <si>
    <t>22051090</t>
  </si>
  <si>
    <t>22059010</t>
  </si>
  <si>
    <t>22059090</t>
  </si>
  <si>
    <t>22030001</t>
  </si>
  <si>
    <t>22030009</t>
  </si>
  <si>
    <t>22030010</t>
  </si>
  <si>
    <t>22029100</t>
  </si>
  <si>
    <t>23033000</t>
  </si>
  <si>
    <t>11071011</t>
  </si>
  <si>
    <t>11071019</t>
  </si>
  <si>
    <t>11071091</t>
  </si>
  <si>
    <t>11071099</t>
  </si>
  <si>
    <t>11072000</t>
  </si>
  <si>
    <t>22011011</t>
  </si>
  <si>
    <t>22011019</t>
  </si>
  <si>
    <t>22011090</t>
  </si>
  <si>
    <t>22019000</t>
  </si>
  <si>
    <t>22021000</t>
  </si>
  <si>
    <t>22029911</t>
  </si>
  <si>
    <t>22029915</t>
  </si>
  <si>
    <t>22029919</t>
  </si>
  <si>
    <t>22029991</t>
  </si>
  <si>
    <t>22029995</t>
  </si>
  <si>
    <t>22029999</t>
  </si>
  <si>
    <t>24021000</t>
  </si>
  <si>
    <t>24022010</t>
  </si>
  <si>
    <t>24022090</t>
  </si>
  <si>
    <t>24029000</t>
  </si>
  <si>
    <t>24012035</t>
  </si>
  <si>
    <t>24012060</t>
  </si>
  <si>
    <t>24012070</t>
  </si>
  <si>
    <t>24012085</t>
  </si>
  <si>
    <t>24012095</t>
  </si>
  <si>
    <t>24031100</t>
  </si>
  <si>
    <t>24031910</t>
  </si>
  <si>
    <t>24031990</t>
  </si>
  <si>
    <t>24039100</t>
  </si>
  <si>
    <t>24039910</t>
  </si>
  <si>
    <t>24039990</t>
  </si>
  <si>
    <t>15050010</t>
  </si>
  <si>
    <t>15050090</t>
  </si>
  <si>
    <t>50020000</t>
  </si>
  <si>
    <t>51012100</t>
  </si>
  <si>
    <t>51012900</t>
  </si>
  <si>
    <t>51013000</t>
  </si>
  <si>
    <t>51031010</t>
  </si>
  <si>
    <t>51031090</t>
  </si>
  <si>
    <t>51051000</t>
  </si>
  <si>
    <t>51052100</t>
  </si>
  <si>
    <t>51052900</t>
  </si>
  <si>
    <t>51053100</t>
  </si>
  <si>
    <t>51053900</t>
  </si>
  <si>
    <t>51054000</t>
  </si>
  <si>
    <t>52030000</t>
  </si>
  <si>
    <t>53039000</t>
  </si>
  <si>
    <t>53012100</t>
  </si>
  <si>
    <t>53012900</t>
  </si>
  <si>
    <t>53013000</t>
  </si>
  <si>
    <t>53029000</t>
  </si>
  <si>
    <t>53050000</t>
  </si>
  <si>
    <t>55061000</t>
  </si>
  <si>
    <t>55062000</t>
  </si>
  <si>
    <t>55063000</t>
  </si>
  <si>
    <t>55064000</t>
  </si>
  <si>
    <t>55069000</t>
  </si>
  <si>
    <t>55070000</t>
  </si>
  <si>
    <t>50040010</t>
  </si>
  <si>
    <t>50040090</t>
  </si>
  <si>
    <t>50050010</t>
  </si>
  <si>
    <t>50050090</t>
  </si>
  <si>
    <t>50060010</t>
  </si>
  <si>
    <t>50060090</t>
  </si>
  <si>
    <t>51061010</t>
  </si>
  <si>
    <t>51061090</t>
  </si>
  <si>
    <t>51062010</t>
  </si>
  <si>
    <t>51062091</t>
  </si>
  <si>
    <t>51062099</t>
  </si>
  <si>
    <t>51081010</t>
  </si>
  <si>
    <t>51081090</t>
  </si>
  <si>
    <t>51071010</t>
  </si>
  <si>
    <t>51071090</t>
  </si>
  <si>
    <t>51072010</t>
  </si>
  <si>
    <t>51072030</t>
  </si>
  <si>
    <t>51072051</t>
  </si>
  <si>
    <t>51072059</t>
  </si>
  <si>
    <t>51072091</t>
  </si>
  <si>
    <t>51072099</t>
  </si>
  <si>
    <t>51082010</t>
  </si>
  <si>
    <t>51082090</t>
  </si>
  <si>
    <t>51091010</t>
  </si>
  <si>
    <t>51091090</t>
  </si>
  <si>
    <t>51099000</t>
  </si>
  <si>
    <t>52051100</t>
  </si>
  <si>
    <t>52051200</t>
  </si>
  <si>
    <t>52051300</t>
  </si>
  <si>
    <t>52051400</t>
  </si>
  <si>
    <t>52051510</t>
  </si>
  <si>
    <t>52051590</t>
  </si>
  <si>
    <t>52053100</t>
  </si>
  <si>
    <t>52053200</t>
  </si>
  <si>
    <t>52053300</t>
  </si>
  <si>
    <t>52053400</t>
  </si>
  <si>
    <t>52053500</t>
  </si>
  <si>
    <t>52061100</t>
  </si>
  <si>
    <t>52061200</t>
  </si>
  <si>
    <t>52061300</t>
  </si>
  <si>
    <t>52061400</t>
  </si>
  <si>
    <t>52061500</t>
  </si>
  <si>
    <t>52063100</t>
  </si>
  <si>
    <t>52063200</t>
  </si>
  <si>
    <t>52063300</t>
  </si>
  <si>
    <t>52063400</t>
  </si>
  <si>
    <t>52063500</t>
  </si>
  <si>
    <t>52052100</t>
  </si>
  <si>
    <t>52052200</t>
  </si>
  <si>
    <t>52052300</t>
  </si>
  <si>
    <t>52052400</t>
  </si>
  <si>
    <t>52052600</t>
  </si>
  <si>
    <t>52052700</t>
  </si>
  <si>
    <t>52052800</t>
  </si>
  <si>
    <t>52054100</t>
  </si>
  <si>
    <t>52054200</t>
  </si>
  <si>
    <t>52054300</t>
  </si>
  <si>
    <t>52054400</t>
  </si>
  <si>
    <t>52054600</t>
  </si>
  <si>
    <t>52054700</t>
  </si>
  <si>
    <t>52054800</t>
  </si>
  <si>
    <t>52062100</t>
  </si>
  <si>
    <t>52062200</t>
  </si>
  <si>
    <t>52062300</t>
  </si>
  <si>
    <t>52062400</t>
  </si>
  <si>
    <t>52062500</t>
  </si>
  <si>
    <t>52064100</t>
  </si>
  <si>
    <t>52064200</t>
  </si>
  <si>
    <t>52064300</t>
  </si>
  <si>
    <t>52064400</t>
  </si>
  <si>
    <t>52064500</t>
  </si>
  <si>
    <t>52071000</t>
  </si>
  <si>
    <t>52079000</t>
  </si>
  <si>
    <t>52041100</t>
  </si>
  <si>
    <t>52041900</t>
  </si>
  <si>
    <t>52042000</t>
  </si>
  <si>
    <t>53061010</t>
  </si>
  <si>
    <t>53061030</t>
  </si>
  <si>
    <t>53061050</t>
  </si>
  <si>
    <t>53062010</t>
  </si>
  <si>
    <t>53061090</t>
  </si>
  <si>
    <t>53062090</t>
  </si>
  <si>
    <t>53071000</t>
  </si>
  <si>
    <t>53072000</t>
  </si>
  <si>
    <t>53081000</t>
  </si>
  <si>
    <t>53082010</t>
  </si>
  <si>
    <t>53082090</t>
  </si>
  <si>
    <t>53089012</t>
  </si>
  <si>
    <t>53089019</t>
  </si>
  <si>
    <t>53089050</t>
  </si>
  <si>
    <t>53089090</t>
  </si>
  <si>
    <t>54026100</t>
  </si>
  <si>
    <t>54026200</t>
  </si>
  <si>
    <t>54026300</t>
  </si>
  <si>
    <t>54026900</t>
  </si>
  <si>
    <t>54034100</t>
  </si>
  <si>
    <t>54034200</t>
  </si>
  <si>
    <t>54034900</t>
  </si>
  <si>
    <t>54060000</t>
  </si>
  <si>
    <t>55091100</t>
  </si>
  <si>
    <t>55091200</t>
  </si>
  <si>
    <t>55092100</t>
  </si>
  <si>
    <t>55092200</t>
  </si>
  <si>
    <t>55093100</t>
  </si>
  <si>
    <t>55093200</t>
  </si>
  <si>
    <t>55094100</t>
  </si>
  <si>
    <t>55094200</t>
  </si>
  <si>
    <t>55111000</t>
  </si>
  <si>
    <t>55095100</t>
  </si>
  <si>
    <t>55095200</t>
  </si>
  <si>
    <t>55096100</t>
  </si>
  <si>
    <t>55099100</t>
  </si>
  <si>
    <t>55095300</t>
  </si>
  <si>
    <t>55096200</t>
  </si>
  <si>
    <t>55099200</t>
  </si>
  <si>
    <t>55095900</t>
  </si>
  <si>
    <t>55096900</t>
  </si>
  <si>
    <t>55099900</t>
  </si>
  <si>
    <t>55112000</t>
  </si>
  <si>
    <t>55101100</t>
  </si>
  <si>
    <t>55101200</t>
  </si>
  <si>
    <t>55102000</t>
  </si>
  <si>
    <t>55103000</t>
  </si>
  <si>
    <t>55109000</t>
  </si>
  <si>
    <t>55113000</t>
  </si>
  <si>
    <t>54011012</t>
  </si>
  <si>
    <t>54011014</t>
  </si>
  <si>
    <t>54011016</t>
  </si>
  <si>
    <t>54011018</t>
  </si>
  <si>
    <t>54011090</t>
  </si>
  <si>
    <t>54012010</t>
  </si>
  <si>
    <t>54012090</t>
  </si>
  <si>
    <t>55081010</t>
  </si>
  <si>
    <t>55081090</t>
  </si>
  <si>
    <t>55082010</t>
  </si>
  <si>
    <t>55082090</t>
  </si>
  <si>
    <t>50071000</t>
  </si>
  <si>
    <t>50072011</t>
  </si>
  <si>
    <t>50072019</t>
  </si>
  <si>
    <t>50072021</t>
  </si>
  <si>
    <t>50072031</t>
  </si>
  <si>
    <t>50072039</t>
  </si>
  <si>
    <t>50072041</t>
  </si>
  <si>
    <t>50072051</t>
  </si>
  <si>
    <t>50072059</t>
  </si>
  <si>
    <t>50072071</t>
  </si>
  <si>
    <t>50079010</t>
  </si>
  <si>
    <t>50079030</t>
  </si>
  <si>
    <t>50079050</t>
  </si>
  <si>
    <t>50079090</t>
  </si>
  <si>
    <t>51111100</t>
  </si>
  <si>
    <t>51111900</t>
  </si>
  <si>
    <t>51112000</t>
  </si>
  <si>
    <t>51113010</t>
  </si>
  <si>
    <t>51113080</t>
  </si>
  <si>
    <t>51119010</t>
  </si>
  <si>
    <t>51119091</t>
  </si>
  <si>
    <t>51119098</t>
  </si>
  <si>
    <t>51121100</t>
  </si>
  <si>
    <t>51121900</t>
  </si>
  <si>
    <t>51122000</t>
  </si>
  <si>
    <t>51123010</t>
  </si>
  <si>
    <t>51123080</t>
  </si>
  <si>
    <t>51129010</t>
  </si>
  <si>
    <t>51129091</t>
  </si>
  <si>
    <t>51129098</t>
  </si>
  <si>
    <t>51130000</t>
  </si>
  <si>
    <t>53091110</t>
  </si>
  <si>
    <t>53091190</t>
  </si>
  <si>
    <t>53091900</t>
  </si>
  <si>
    <t>53092100</t>
  </si>
  <si>
    <t>53092900</t>
  </si>
  <si>
    <t>53101010</t>
  </si>
  <si>
    <t>53101090</t>
  </si>
  <si>
    <t>53109000</t>
  </si>
  <si>
    <t>53110010</t>
  </si>
  <si>
    <t>53110090</t>
  </si>
  <si>
    <t>52081190</t>
  </si>
  <si>
    <t>52081216</t>
  </si>
  <si>
    <t>52081219</t>
  </si>
  <si>
    <t>52081296</t>
  </si>
  <si>
    <t>52081299</t>
  </si>
  <si>
    <t>52081300</t>
  </si>
  <si>
    <t>52081900</t>
  </si>
  <si>
    <t>52082190</t>
  </si>
  <si>
    <t>52082216</t>
  </si>
  <si>
    <t>52082219</t>
  </si>
  <si>
    <t>52082296</t>
  </si>
  <si>
    <t>52082299</t>
  </si>
  <si>
    <t>52082300</t>
  </si>
  <si>
    <t>52082900</t>
  </si>
  <si>
    <t>52083100</t>
  </si>
  <si>
    <t>52083216</t>
  </si>
  <si>
    <t>52083219</t>
  </si>
  <si>
    <t>52083296</t>
  </si>
  <si>
    <t>52083299</t>
  </si>
  <si>
    <t>52083300</t>
  </si>
  <si>
    <t>52083900</t>
  </si>
  <si>
    <t>52085100</t>
  </si>
  <si>
    <t>52085200</t>
  </si>
  <si>
    <t>52085910</t>
  </si>
  <si>
    <t>52085990</t>
  </si>
  <si>
    <t>52101100</t>
  </si>
  <si>
    <t>52101900</t>
  </si>
  <si>
    <t>52102100</t>
  </si>
  <si>
    <t>52102900</t>
  </si>
  <si>
    <t>52103100</t>
  </si>
  <si>
    <t>52103200</t>
  </si>
  <si>
    <t>52103900</t>
  </si>
  <si>
    <t>52105100</t>
  </si>
  <si>
    <t>52105900</t>
  </si>
  <si>
    <t>52121110</t>
  </si>
  <si>
    <t>52121190</t>
  </si>
  <si>
    <t>52121210</t>
  </si>
  <si>
    <t>52121290</t>
  </si>
  <si>
    <t>52121310</t>
  </si>
  <si>
    <t>52121390</t>
  </si>
  <si>
    <t>52121510</t>
  </si>
  <si>
    <t>52121590</t>
  </si>
  <si>
    <t>52081110</t>
  </si>
  <si>
    <t>52082110</t>
  </si>
  <si>
    <t>52084100</t>
  </si>
  <si>
    <t>52084200</t>
  </si>
  <si>
    <t>52084300</t>
  </si>
  <si>
    <t>52084900</t>
  </si>
  <si>
    <t>52104100</t>
  </si>
  <si>
    <t>52104900</t>
  </si>
  <si>
    <t>52091100</t>
  </si>
  <si>
    <t>52091200</t>
  </si>
  <si>
    <t>52091900</t>
  </si>
  <si>
    <t>52092100</t>
  </si>
  <si>
    <t>52092200</t>
  </si>
  <si>
    <t>52092900</t>
  </si>
  <si>
    <t>52093100</t>
  </si>
  <si>
    <t>52093200</t>
  </si>
  <si>
    <t>52093900</t>
  </si>
  <si>
    <t>52095100</t>
  </si>
  <si>
    <t>52095200</t>
  </si>
  <si>
    <t>52095900</t>
  </si>
  <si>
    <t>52111100</t>
  </si>
  <si>
    <t>52111200</t>
  </si>
  <si>
    <t>52111900</t>
  </si>
  <si>
    <t>52112000</t>
  </si>
  <si>
    <t>52113100</t>
  </si>
  <si>
    <t>52113200</t>
  </si>
  <si>
    <t>52113900</t>
  </si>
  <si>
    <t>52115100</t>
  </si>
  <si>
    <t>52115200</t>
  </si>
  <si>
    <t>52115900</t>
  </si>
  <si>
    <t>52122110</t>
  </si>
  <si>
    <t>52122190</t>
  </si>
  <si>
    <t>52122210</t>
  </si>
  <si>
    <t>52122290</t>
  </si>
  <si>
    <t>52122310</t>
  </si>
  <si>
    <t>52122390</t>
  </si>
  <si>
    <t>52122510</t>
  </si>
  <si>
    <t>52122590</t>
  </si>
  <si>
    <t>52094200</t>
  </si>
  <si>
    <t>52114200</t>
  </si>
  <si>
    <t>52094100</t>
  </si>
  <si>
    <t>52094300</t>
  </si>
  <si>
    <t>52094900</t>
  </si>
  <si>
    <t>52114100</t>
  </si>
  <si>
    <t>52114300</t>
  </si>
  <si>
    <t>52114910</t>
  </si>
  <si>
    <t>52114990</t>
  </si>
  <si>
    <t>52121410</t>
  </si>
  <si>
    <t>52121490</t>
  </si>
  <si>
    <t>52122410</t>
  </si>
  <si>
    <t>52122490</t>
  </si>
  <si>
    <t>54071000</t>
  </si>
  <si>
    <t>54072011</t>
  </si>
  <si>
    <t>54072019</t>
  </si>
  <si>
    <t>54072090</t>
  </si>
  <si>
    <t>54073000</t>
  </si>
  <si>
    <t>54081000</t>
  </si>
  <si>
    <t>54074100</t>
  </si>
  <si>
    <t>54074200</t>
  </si>
  <si>
    <t>54074300</t>
  </si>
  <si>
    <t>54074400</t>
  </si>
  <si>
    <t>54075100</t>
  </si>
  <si>
    <t>54075200</t>
  </si>
  <si>
    <t>54075300</t>
  </si>
  <si>
    <t>54075400</t>
  </si>
  <si>
    <t>54076110</t>
  </si>
  <si>
    <t>54076130</t>
  </si>
  <si>
    <t>54076150</t>
  </si>
  <si>
    <t>54076190</t>
  </si>
  <si>
    <t>54076910</t>
  </si>
  <si>
    <t>54076990</t>
  </si>
  <si>
    <t>54077100</t>
  </si>
  <si>
    <t>54077200</t>
  </si>
  <si>
    <t>54077300</t>
  </si>
  <si>
    <t>54077400</t>
  </si>
  <si>
    <t>54078100</t>
  </si>
  <si>
    <t>54078200</t>
  </si>
  <si>
    <t>54078300</t>
  </si>
  <si>
    <t>54078400</t>
  </si>
  <si>
    <t>54079100</t>
  </si>
  <si>
    <t>54079200</t>
  </si>
  <si>
    <t>54079300</t>
  </si>
  <si>
    <t>54079400</t>
  </si>
  <si>
    <t>54082100</t>
  </si>
  <si>
    <t>54082210</t>
  </si>
  <si>
    <t>54082290</t>
  </si>
  <si>
    <t>54082300</t>
  </si>
  <si>
    <t>54082400</t>
  </si>
  <si>
    <t>54083100</t>
  </si>
  <si>
    <t>54083200</t>
  </si>
  <si>
    <t>54083300</t>
  </si>
  <si>
    <t>54083400</t>
  </si>
  <si>
    <t>55121100</t>
  </si>
  <si>
    <t>55121910</t>
  </si>
  <si>
    <t>55121990</t>
  </si>
  <si>
    <t>55122100</t>
  </si>
  <si>
    <t>55122910</t>
  </si>
  <si>
    <t>55122990</t>
  </si>
  <si>
    <t>55129100</t>
  </si>
  <si>
    <t>55129910</t>
  </si>
  <si>
    <t>55129990</t>
  </si>
  <si>
    <t>55131120</t>
  </si>
  <si>
    <t>55131190</t>
  </si>
  <si>
    <t>55131200</t>
  </si>
  <si>
    <t>55131300</t>
  </si>
  <si>
    <t>55131900</t>
  </si>
  <si>
    <t>55132100</t>
  </si>
  <si>
    <t>55132310</t>
  </si>
  <si>
    <t>55132390</t>
  </si>
  <si>
    <t>55132900</t>
  </si>
  <si>
    <t>55134100</t>
  </si>
  <si>
    <t>55134900</t>
  </si>
  <si>
    <t>55141100</t>
  </si>
  <si>
    <t>55141200</t>
  </si>
  <si>
    <t>55141910</t>
  </si>
  <si>
    <t>55141990</t>
  </si>
  <si>
    <t>55142100</t>
  </si>
  <si>
    <t>55142200</t>
  </si>
  <si>
    <t>55142300</t>
  </si>
  <si>
    <t>55142900</t>
  </si>
  <si>
    <t>55144100</t>
  </si>
  <si>
    <t>55144200</t>
  </si>
  <si>
    <t>55144300</t>
  </si>
  <si>
    <t>55144900</t>
  </si>
  <si>
    <t>55133100</t>
  </si>
  <si>
    <t>55133900</t>
  </si>
  <si>
    <t>55143010</t>
  </si>
  <si>
    <t>55143030</t>
  </si>
  <si>
    <t>55143050</t>
  </si>
  <si>
    <t>55143090</t>
  </si>
  <si>
    <t>55151311</t>
  </si>
  <si>
    <t>55151319</t>
  </si>
  <si>
    <t>55152211</t>
  </si>
  <si>
    <t>55152219</t>
  </si>
  <si>
    <t>55151391</t>
  </si>
  <si>
    <t>55151399</t>
  </si>
  <si>
    <t>55152291</t>
  </si>
  <si>
    <t>55152299</t>
  </si>
  <si>
    <t>55151110</t>
  </si>
  <si>
    <t>55151130</t>
  </si>
  <si>
    <t>55151190</t>
  </si>
  <si>
    <t>55151210</t>
  </si>
  <si>
    <t>55151230</t>
  </si>
  <si>
    <t>55151290</t>
  </si>
  <si>
    <t>55151910</t>
  </si>
  <si>
    <t>55151930</t>
  </si>
  <si>
    <t>55151990</t>
  </si>
  <si>
    <t>55152110</t>
  </si>
  <si>
    <t>55152130</t>
  </si>
  <si>
    <t>55152190</t>
  </si>
  <si>
    <t>55152900</t>
  </si>
  <si>
    <t>55159110</t>
  </si>
  <si>
    <t>55159130</t>
  </si>
  <si>
    <t>55159190</t>
  </si>
  <si>
    <t>55159920</t>
  </si>
  <si>
    <t>55159940</t>
  </si>
  <si>
    <t>55159980</t>
  </si>
  <si>
    <t>55161100</t>
  </si>
  <si>
    <t>55161200</t>
  </si>
  <si>
    <t>55161400</t>
  </si>
  <si>
    <t>55162100</t>
  </si>
  <si>
    <t>55162200</t>
  </si>
  <si>
    <t>55162400</t>
  </si>
  <si>
    <t>55163100</t>
  </si>
  <si>
    <t>55163200</t>
  </si>
  <si>
    <t>55163400</t>
  </si>
  <si>
    <t>55164100</t>
  </si>
  <si>
    <t>55164200</t>
  </si>
  <si>
    <t>55164400</t>
  </si>
  <si>
    <t>55169100</t>
  </si>
  <si>
    <t>55169200</t>
  </si>
  <si>
    <t>55169400</t>
  </si>
  <si>
    <t>55161300</t>
  </si>
  <si>
    <t>55162310</t>
  </si>
  <si>
    <t>55162390</t>
  </si>
  <si>
    <t>55163300</t>
  </si>
  <si>
    <t>55164300</t>
  </si>
  <si>
    <t>55169300</t>
  </si>
  <si>
    <t>58011000</t>
  </si>
  <si>
    <t>58012100</t>
  </si>
  <si>
    <t>58012200</t>
  </si>
  <si>
    <t>58012300</t>
  </si>
  <si>
    <t>58012600</t>
  </si>
  <si>
    <t>58012700</t>
  </si>
  <si>
    <t>58013100</t>
  </si>
  <si>
    <t>58013200</t>
  </si>
  <si>
    <t>58013300</t>
  </si>
  <si>
    <t>58013600</t>
  </si>
  <si>
    <t>58013700</t>
  </si>
  <si>
    <t>58019010</t>
  </si>
  <si>
    <t>58019090</t>
  </si>
  <si>
    <t>58022000</t>
  </si>
  <si>
    <t>58030010</t>
  </si>
  <si>
    <t>58030030</t>
  </si>
  <si>
    <t>58030090</t>
  </si>
  <si>
    <t>58023000</t>
  </si>
  <si>
    <t>60011000</t>
  </si>
  <si>
    <t>60012100</t>
  </si>
  <si>
    <t>60012200</t>
  </si>
  <si>
    <t>60012900</t>
  </si>
  <si>
    <t>60019100</t>
  </si>
  <si>
    <t>60019200</t>
  </si>
  <si>
    <t>60019900</t>
  </si>
  <si>
    <t>60024000</t>
  </si>
  <si>
    <t>60029000</t>
  </si>
  <si>
    <t>60031000</t>
  </si>
  <si>
    <t>60032000</t>
  </si>
  <si>
    <t>60033010</t>
  </si>
  <si>
    <t>60033090</t>
  </si>
  <si>
    <t>60034000</t>
  </si>
  <si>
    <t>60039000</t>
  </si>
  <si>
    <t>60041000</t>
  </si>
  <si>
    <t>60049000</t>
  </si>
  <si>
    <t>60052100</t>
  </si>
  <si>
    <t>60052200</t>
  </si>
  <si>
    <t>60052300</t>
  </si>
  <si>
    <t>60052400</t>
  </si>
  <si>
    <t>60053500</t>
  </si>
  <si>
    <t>60053600</t>
  </si>
  <si>
    <t>60053700</t>
  </si>
  <si>
    <t>60053800</t>
  </si>
  <si>
    <t>60053900</t>
  </si>
  <si>
    <t>60054100</t>
  </si>
  <si>
    <t>60054200</t>
  </si>
  <si>
    <t>60054300</t>
  </si>
  <si>
    <t>60054400</t>
  </si>
  <si>
    <t>60059010</t>
  </si>
  <si>
    <t>60059090</t>
  </si>
  <si>
    <t>60061000</t>
  </si>
  <si>
    <t>60062100</t>
  </si>
  <si>
    <t>60062200</t>
  </si>
  <si>
    <t>60062300</t>
  </si>
  <si>
    <t>60062400</t>
  </si>
  <si>
    <t>60063100</t>
  </si>
  <si>
    <t>60063200</t>
  </si>
  <si>
    <t>60063300</t>
  </si>
  <si>
    <t>60063400</t>
  </si>
  <si>
    <t>60064100</t>
  </si>
  <si>
    <t>60064200</t>
  </si>
  <si>
    <t>60064300</t>
  </si>
  <si>
    <t>60064400</t>
  </si>
  <si>
    <t>60069000</t>
  </si>
  <si>
    <t>43040000</t>
  </si>
  <si>
    <t>63012010</t>
  </si>
  <si>
    <t>63012090</t>
  </si>
  <si>
    <t>63014010</t>
  </si>
  <si>
    <t>63014090</t>
  </si>
  <si>
    <t>63013010</t>
  </si>
  <si>
    <t>63013090</t>
  </si>
  <si>
    <t>63019010</t>
  </si>
  <si>
    <t>63019090</t>
  </si>
  <si>
    <t>63021000</t>
  </si>
  <si>
    <t>63022100</t>
  </si>
  <si>
    <t>63023100</t>
  </si>
  <si>
    <t>63022910</t>
  </si>
  <si>
    <t>63023920</t>
  </si>
  <si>
    <t>63022290</t>
  </si>
  <si>
    <t>63022990</t>
  </si>
  <si>
    <t>63023290</t>
  </si>
  <si>
    <t>63023990</t>
  </si>
  <si>
    <t>63022210</t>
  </si>
  <si>
    <t>63023210</t>
  </si>
  <si>
    <t>63024000</t>
  </si>
  <si>
    <t>63025100</t>
  </si>
  <si>
    <t>63025910</t>
  </si>
  <si>
    <t>63025390</t>
  </si>
  <si>
    <t>63025990</t>
  </si>
  <si>
    <t>63025310</t>
  </si>
  <si>
    <t>63026000</t>
  </si>
  <si>
    <t>63029100</t>
  </si>
  <si>
    <t>63029390</t>
  </si>
  <si>
    <t>63029910</t>
  </si>
  <si>
    <t>63029990</t>
  </si>
  <si>
    <t>63029310</t>
  </si>
  <si>
    <t>63031200</t>
  </si>
  <si>
    <t>63031900</t>
  </si>
  <si>
    <t>63039100</t>
  </si>
  <si>
    <t>63039290</t>
  </si>
  <si>
    <t>63039990</t>
  </si>
  <si>
    <t>63039210</t>
  </si>
  <si>
    <t>63039910</t>
  </si>
  <si>
    <t>58050000</t>
  </si>
  <si>
    <t>63041100</t>
  </si>
  <si>
    <t>63041910</t>
  </si>
  <si>
    <t>63041930</t>
  </si>
  <si>
    <t>63041990</t>
  </si>
  <si>
    <t>63042000</t>
  </si>
  <si>
    <t>63049100</t>
  </si>
  <si>
    <t>63049200</t>
  </si>
  <si>
    <t>63049300</t>
  </si>
  <si>
    <t>63049900</t>
  </si>
  <si>
    <t>63080000</t>
  </si>
  <si>
    <t>63052000</t>
  </si>
  <si>
    <t>63053211</t>
  </si>
  <si>
    <t>63053310</t>
  </si>
  <si>
    <t>63053219</t>
  </si>
  <si>
    <t>63053390</t>
  </si>
  <si>
    <t>63051010</t>
  </si>
  <si>
    <t>63051090</t>
  </si>
  <si>
    <t>63053290</t>
  </si>
  <si>
    <t>63053900</t>
  </si>
  <si>
    <t>63059000</t>
  </si>
  <si>
    <t>63061200</t>
  </si>
  <si>
    <t>63061900</t>
  </si>
  <si>
    <t>63062200</t>
  </si>
  <si>
    <t>63062900</t>
  </si>
  <si>
    <t>63063000</t>
  </si>
  <si>
    <t>63064000</t>
  </si>
  <si>
    <t>63069000</t>
  </si>
  <si>
    <t>88040000</t>
  </si>
  <si>
    <t>94043000</t>
  </si>
  <si>
    <t>94049010</t>
  </si>
  <si>
    <t>94049090</t>
  </si>
  <si>
    <t>63071030</t>
  </si>
  <si>
    <t>63071090</t>
  </si>
  <si>
    <t>63071010</t>
  </si>
  <si>
    <t>63072000</t>
  </si>
  <si>
    <t>63079010</t>
  </si>
  <si>
    <t>63079091</t>
  </si>
  <si>
    <t>63079092</t>
  </si>
  <si>
    <t>63079098</t>
  </si>
  <si>
    <t>57011010</t>
  </si>
  <si>
    <t>57011090</t>
  </si>
  <si>
    <t>57019010</t>
  </si>
  <si>
    <t>57019090</t>
  </si>
  <si>
    <t>57021000</t>
  </si>
  <si>
    <t>57022000</t>
  </si>
  <si>
    <t>57023110</t>
  </si>
  <si>
    <t>57023180</t>
  </si>
  <si>
    <t>57023200</t>
  </si>
  <si>
    <t>57023900</t>
  </si>
  <si>
    <t>57024110</t>
  </si>
  <si>
    <t>57024190</t>
  </si>
  <si>
    <t>57024200</t>
  </si>
  <si>
    <t>57024900</t>
  </si>
  <si>
    <t>57025010</t>
  </si>
  <si>
    <t>57025031</t>
  </si>
  <si>
    <t>57025039</t>
  </si>
  <si>
    <t>57025090</t>
  </si>
  <si>
    <t>57029100</t>
  </si>
  <si>
    <t>57029210</t>
  </si>
  <si>
    <t>57029290</t>
  </si>
  <si>
    <t>57029900</t>
  </si>
  <si>
    <t>57031000</t>
  </si>
  <si>
    <t>57039020</t>
  </si>
  <si>
    <t>57039080</t>
  </si>
  <si>
    <t>57041000</t>
  </si>
  <si>
    <t>57042000</t>
  </si>
  <si>
    <t>57049000</t>
  </si>
  <si>
    <t>57050030</t>
  </si>
  <si>
    <t>57050080</t>
  </si>
  <si>
    <t>56072900</t>
  </si>
  <si>
    <t>56079020</t>
  </si>
  <si>
    <t>56072100</t>
  </si>
  <si>
    <t>56074100</t>
  </si>
  <si>
    <t>56074911</t>
  </si>
  <si>
    <t>56074919</t>
  </si>
  <si>
    <t>56075011</t>
  </si>
  <si>
    <t>56075019</t>
  </si>
  <si>
    <t>56075090</t>
  </si>
  <si>
    <t>56074990</t>
  </si>
  <si>
    <t>56075030</t>
  </si>
  <si>
    <t>56079090</t>
  </si>
  <si>
    <t>56081120</t>
  </si>
  <si>
    <t>56081180</t>
  </si>
  <si>
    <t>56081911</t>
  </si>
  <si>
    <t>56081919</t>
  </si>
  <si>
    <t>56081930</t>
  </si>
  <si>
    <t>56081990</t>
  </si>
  <si>
    <t>56089000</t>
  </si>
  <si>
    <t>56090000</t>
  </si>
  <si>
    <t>56031190</t>
  </si>
  <si>
    <t>56039190</t>
  </si>
  <si>
    <t>56031290</t>
  </si>
  <si>
    <t>56039290</t>
  </si>
  <si>
    <t>56031390</t>
  </si>
  <si>
    <t>56039390</t>
  </si>
  <si>
    <t>56031110</t>
  </si>
  <si>
    <t>56031210</t>
  </si>
  <si>
    <t>56031310</t>
  </si>
  <si>
    <t>56031410</t>
  </si>
  <si>
    <t>56039110</t>
  </si>
  <si>
    <t>56039210</t>
  </si>
  <si>
    <t>56039310</t>
  </si>
  <si>
    <t>56039410</t>
  </si>
  <si>
    <t>56050000</t>
  </si>
  <si>
    <t>58090000</t>
  </si>
  <si>
    <t>56041000</t>
  </si>
  <si>
    <t>56049010</t>
  </si>
  <si>
    <t>56049090</t>
  </si>
  <si>
    <t>59011000</t>
  </si>
  <si>
    <t>59019000</t>
  </si>
  <si>
    <t>59031010</t>
  </si>
  <si>
    <t>59031090</t>
  </si>
  <si>
    <t>59032010</t>
  </si>
  <si>
    <t>59032090</t>
  </si>
  <si>
    <t>59039010</t>
  </si>
  <si>
    <t>59039091</t>
  </si>
  <si>
    <t>59039099</t>
  </si>
  <si>
    <t>59070000</t>
  </si>
  <si>
    <t>59021010</t>
  </si>
  <si>
    <t>59021090</t>
  </si>
  <si>
    <t>59022010</t>
  </si>
  <si>
    <t>59022090</t>
  </si>
  <si>
    <t>59029010</t>
  </si>
  <si>
    <t>59029090</t>
  </si>
  <si>
    <t>59090010</t>
  </si>
  <si>
    <t>59090090</t>
  </si>
  <si>
    <t>59080000</t>
  </si>
  <si>
    <t>59100000</t>
  </si>
  <si>
    <t>59111000</t>
  </si>
  <si>
    <t>59112000</t>
  </si>
  <si>
    <t>59114000</t>
  </si>
  <si>
    <t>59119010</t>
  </si>
  <si>
    <t>59119091</t>
  </si>
  <si>
    <t>59119099</t>
  </si>
  <si>
    <t>59113111</t>
  </si>
  <si>
    <t>59113119</t>
  </si>
  <si>
    <t>59113190</t>
  </si>
  <si>
    <t>59113211</t>
  </si>
  <si>
    <t>59113219</t>
  </si>
  <si>
    <t>59113290</t>
  </si>
  <si>
    <t>58061000</t>
  </si>
  <si>
    <t>58062000</t>
  </si>
  <si>
    <t>58063100</t>
  </si>
  <si>
    <t>58063210</t>
  </si>
  <si>
    <t>58063290</t>
  </si>
  <si>
    <t>58063900</t>
  </si>
  <si>
    <t>58064000</t>
  </si>
  <si>
    <t>58071010</t>
  </si>
  <si>
    <t>58071090</t>
  </si>
  <si>
    <t>58079010</t>
  </si>
  <si>
    <t>58079090</t>
  </si>
  <si>
    <t>58081000</t>
  </si>
  <si>
    <t>58089000</t>
  </si>
  <si>
    <t>58041010</t>
  </si>
  <si>
    <t>58041090</t>
  </si>
  <si>
    <t>58042100</t>
  </si>
  <si>
    <t>58042900</t>
  </si>
  <si>
    <t>58043000</t>
  </si>
  <si>
    <t>58101010</t>
  </si>
  <si>
    <t>58101090</t>
  </si>
  <si>
    <t>58109110</t>
  </si>
  <si>
    <t>58109190</t>
  </si>
  <si>
    <t>58109210</t>
  </si>
  <si>
    <t>58109290</t>
  </si>
  <si>
    <t>58109910</t>
  </si>
  <si>
    <t>58109990</t>
  </si>
  <si>
    <t>56021011</t>
  </si>
  <si>
    <t>56021019</t>
  </si>
  <si>
    <t>56021031</t>
  </si>
  <si>
    <t>56021038</t>
  </si>
  <si>
    <t>56021090</t>
  </si>
  <si>
    <t>56022100</t>
  </si>
  <si>
    <t>56022900</t>
  </si>
  <si>
    <t>56029000</t>
  </si>
  <si>
    <t>56013000</t>
  </si>
  <si>
    <t>56060010</t>
  </si>
  <si>
    <t>56060091</t>
  </si>
  <si>
    <t>56060099</t>
  </si>
  <si>
    <t>58110000</t>
  </si>
  <si>
    <t>96162000</t>
  </si>
  <si>
    <t>42031000</t>
  </si>
  <si>
    <t>62032210</t>
  </si>
  <si>
    <t>62032310</t>
  </si>
  <si>
    <t>62032911</t>
  </si>
  <si>
    <t>62033210</t>
  </si>
  <si>
    <t>62033310</t>
  </si>
  <si>
    <t>62033911</t>
  </si>
  <si>
    <t>62034211</t>
  </si>
  <si>
    <t>62034311</t>
  </si>
  <si>
    <t>62034911</t>
  </si>
  <si>
    <t>62034251</t>
  </si>
  <si>
    <t>62034331</t>
  </si>
  <si>
    <t>62034931</t>
  </si>
  <si>
    <t>62042210</t>
  </si>
  <si>
    <t>62042310</t>
  </si>
  <si>
    <t>62042911</t>
  </si>
  <si>
    <t>62043210</t>
  </si>
  <si>
    <t>62043310</t>
  </si>
  <si>
    <t>62043911</t>
  </si>
  <si>
    <t>62046211</t>
  </si>
  <si>
    <t>62046311</t>
  </si>
  <si>
    <t>62046911</t>
  </si>
  <si>
    <t>62046251</t>
  </si>
  <si>
    <t>62046331</t>
  </si>
  <si>
    <t>62046931</t>
  </si>
  <si>
    <t>62113210</t>
  </si>
  <si>
    <t>62113310</t>
  </si>
  <si>
    <t>62114210</t>
  </si>
  <si>
    <t>62114310</t>
  </si>
  <si>
    <t>61012010</t>
  </si>
  <si>
    <t>61013010</t>
  </si>
  <si>
    <t>61019020</t>
  </si>
  <si>
    <t>61012090</t>
  </si>
  <si>
    <t>61013090</t>
  </si>
  <si>
    <t>61019080</t>
  </si>
  <si>
    <t>61033100</t>
  </si>
  <si>
    <t>61033200</t>
  </si>
  <si>
    <t>61033300</t>
  </si>
  <si>
    <t>61033900</t>
  </si>
  <si>
    <t>61031010</t>
  </si>
  <si>
    <t>61031090</t>
  </si>
  <si>
    <t>61032200</t>
  </si>
  <si>
    <t>61032300</t>
  </si>
  <si>
    <t>61032900</t>
  </si>
  <si>
    <t>61034100</t>
  </si>
  <si>
    <t>61034200</t>
  </si>
  <si>
    <t>61034300</t>
  </si>
  <si>
    <t>61034900</t>
  </si>
  <si>
    <t>61021010</t>
  </si>
  <si>
    <t>61022010</t>
  </si>
  <si>
    <t>61023010</t>
  </si>
  <si>
    <t>61029010</t>
  </si>
  <si>
    <t>61021090</t>
  </si>
  <si>
    <t>61022090</t>
  </si>
  <si>
    <t>61023090</t>
  </si>
  <si>
    <t>61029090</t>
  </si>
  <si>
    <t>61043100</t>
  </si>
  <si>
    <t>61043200</t>
  </si>
  <si>
    <t>61043300</t>
  </si>
  <si>
    <t>61043900</t>
  </si>
  <si>
    <t>61041300</t>
  </si>
  <si>
    <t>61041920</t>
  </si>
  <si>
    <t>61041990</t>
  </si>
  <si>
    <t>61042200</t>
  </si>
  <si>
    <t>61042300</t>
  </si>
  <si>
    <t>61042910</t>
  </si>
  <si>
    <t>61042990</t>
  </si>
  <si>
    <t>61044100</t>
  </si>
  <si>
    <t>61044200</t>
  </si>
  <si>
    <t>61044300</t>
  </si>
  <si>
    <t>61044400</t>
  </si>
  <si>
    <t>61044900</t>
  </si>
  <si>
    <t>61045100</t>
  </si>
  <si>
    <t>61045200</t>
  </si>
  <si>
    <t>61045300</t>
  </si>
  <si>
    <t>61045900</t>
  </si>
  <si>
    <t>61046100</t>
  </si>
  <si>
    <t>61046200</t>
  </si>
  <si>
    <t>61046300</t>
  </si>
  <si>
    <t>61046900</t>
  </si>
  <si>
    <t>62031100</t>
  </si>
  <si>
    <t>62031200</t>
  </si>
  <si>
    <t>62031910</t>
  </si>
  <si>
    <t>62031930</t>
  </si>
  <si>
    <t>62031990</t>
  </si>
  <si>
    <t>62032280</t>
  </si>
  <si>
    <t>62032380</t>
  </si>
  <si>
    <t>62032918</t>
  </si>
  <si>
    <t>62032930</t>
  </si>
  <si>
    <t>62032990</t>
  </si>
  <si>
    <t>62033100</t>
  </si>
  <si>
    <t>62033290</t>
  </si>
  <si>
    <t>62033390</t>
  </si>
  <si>
    <t>62033919</t>
  </si>
  <si>
    <t>62033990</t>
  </si>
  <si>
    <t>62034231</t>
  </si>
  <si>
    <t>62034110</t>
  </si>
  <si>
    <t>62034190</t>
  </si>
  <si>
    <t>62034319</t>
  </si>
  <si>
    <t>62034919</t>
  </si>
  <si>
    <t>62034233</t>
  </si>
  <si>
    <t>62034235</t>
  </si>
  <si>
    <t>62034990</t>
  </si>
  <si>
    <t>62034130</t>
  </si>
  <si>
    <t>62034259</t>
  </si>
  <si>
    <t>62034339</t>
  </si>
  <si>
    <t>62034939</t>
  </si>
  <si>
    <t>62034290</t>
  </si>
  <si>
    <t>62034390</t>
  </si>
  <si>
    <t>62034950</t>
  </si>
  <si>
    <t>62041100</t>
  </si>
  <si>
    <t>62041200</t>
  </si>
  <si>
    <t>62041300</t>
  </si>
  <si>
    <t>62041910</t>
  </si>
  <si>
    <t>62041990</t>
  </si>
  <si>
    <t>62042100</t>
  </si>
  <si>
    <t>62042280</t>
  </si>
  <si>
    <t>62042380</t>
  </si>
  <si>
    <t>62042918</t>
  </si>
  <si>
    <t>62042990</t>
  </si>
  <si>
    <t>62043100</t>
  </si>
  <si>
    <t>62043290</t>
  </si>
  <si>
    <t>62043390</t>
  </si>
  <si>
    <t>62043919</t>
  </si>
  <si>
    <t>62043990</t>
  </si>
  <si>
    <t>62044100</t>
  </si>
  <si>
    <t>62044200</t>
  </si>
  <si>
    <t>62044300</t>
  </si>
  <si>
    <t>62044400</t>
  </si>
  <si>
    <t>62044910</t>
  </si>
  <si>
    <t>62044990</t>
  </si>
  <si>
    <t>62045100</t>
  </si>
  <si>
    <t>62045200</t>
  </si>
  <si>
    <t>62045300</t>
  </si>
  <si>
    <t>62045910</t>
  </si>
  <si>
    <t>62045990</t>
  </si>
  <si>
    <t>62046231</t>
  </si>
  <si>
    <t>62046233</t>
  </si>
  <si>
    <t>62046239</t>
  </si>
  <si>
    <t>62046110</t>
  </si>
  <si>
    <t>62046318</t>
  </si>
  <si>
    <t>62046918</t>
  </si>
  <si>
    <t>62046259</t>
  </si>
  <si>
    <t>62046290</t>
  </si>
  <si>
    <t>62046185</t>
  </si>
  <si>
    <t>62046339</t>
  </si>
  <si>
    <t>62046939</t>
  </si>
  <si>
    <t>62046390</t>
  </si>
  <si>
    <t>62046950</t>
  </si>
  <si>
    <t>62046990</t>
  </si>
  <si>
    <t>61051000</t>
  </si>
  <si>
    <t>61052010</t>
  </si>
  <si>
    <t>61052090</t>
  </si>
  <si>
    <t>61059010</t>
  </si>
  <si>
    <t>61059090</t>
  </si>
  <si>
    <t>61071100</t>
  </si>
  <si>
    <t>61071200</t>
  </si>
  <si>
    <t>61071900</t>
  </si>
  <si>
    <t>61072100</t>
  </si>
  <si>
    <t>61072200</t>
  </si>
  <si>
    <t>61072900</t>
  </si>
  <si>
    <t>61079100</t>
  </si>
  <si>
    <t>61079900</t>
  </si>
  <si>
    <t>61061000</t>
  </si>
  <si>
    <t>61062000</t>
  </si>
  <si>
    <t>61069010</t>
  </si>
  <si>
    <t>61069030</t>
  </si>
  <si>
    <t>61069050</t>
  </si>
  <si>
    <t>61069090</t>
  </si>
  <si>
    <t>61082100</t>
  </si>
  <si>
    <t>61082200</t>
  </si>
  <si>
    <t>61082900</t>
  </si>
  <si>
    <t>61083100</t>
  </si>
  <si>
    <t>61083200</t>
  </si>
  <si>
    <t>61083900</t>
  </si>
  <si>
    <t>61089100</t>
  </si>
  <si>
    <t>61089200</t>
  </si>
  <si>
    <t>61089900</t>
  </si>
  <si>
    <t>61081100</t>
  </si>
  <si>
    <t>61081900</t>
  </si>
  <si>
    <t>62052000</t>
  </si>
  <si>
    <t>62053000</t>
  </si>
  <si>
    <t>62059010</t>
  </si>
  <si>
    <t>62059080</t>
  </si>
  <si>
    <t>62071100</t>
  </si>
  <si>
    <t>62071900</t>
  </si>
  <si>
    <t>62072100</t>
  </si>
  <si>
    <t>62072200</t>
  </si>
  <si>
    <t>62072900</t>
  </si>
  <si>
    <t>62079100</t>
  </si>
  <si>
    <t>62079910</t>
  </si>
  <si>
    <t>62079990</t>
  </si>
  <si>
    <t>62061000</t>
  </si>
  <si>
    <t>62062000</t>
  </si>
  <si>
    <t>62063000</t>
  </si>
  <si>
    <t>62064000</t>
  </si>
  <si>
    <t>62069010</t>
  </si>
  <si>
    <t>62069090</t>
  </si>
  <si>
    <t>62082100</t>
  </si>
  <si>
    <t>62082200</t>
  </si>
  <si>
    <t>62082900</t>
  </si>
  <si>
    <t>62081100</t>
  </si>
  <si>
    <t>62081900</t>
  </si>
  <si>
    <t>62089100</t>
  </si>
  <si>
    <t>62089200</t>
  </si>
  <si>
    <t>62089900</t>
  </si>
  <si>
    <t>62121010</t>
  </si>
  <si>
    <t>62121090</t>
  </si>
  <si>
    <t>62122000</t>
  </si>
  <si>
    <t>62123000</t>
  </si>
  <si>
    <t>62129000</t>
  </si>
  <si>
    <t>61091000</t>
  </si>
  <si>
    <t>61099020</t>
  </si>
  <si>
    <t>61099090</t>
  </si>
  <si>
    <t>61112010</t>
  </si>
  <si>
    <t>61112090</t>
  </si>
  <si>
    <t>61113010</t>
  </si>
  <si>
    <t>61113090</t>
  </si>
  <si>
    <t>61119011</t>
  </si>
  <si>
    <t>61119019</t>
  </si>
  <si>
    <t>61119090</t>
  </si>
  <si>
    <t>61121100</t>
  </si>
  <si>
    <t>61121200</t>
  </si>
  <si>
    <t>61121900</t>
  </si>
  <si>
    <t>61122000</t>
  </si>
  <si>
    <t>61123110</t>
  </si>
  <si>
    <t>61123190</t>
  </si>
  <si>
    <t>61123910</t>
  </si>
  <si>
    <t>61123990</t>
  </si>
  <si>
    <t>61124110</t>
  </si>
  <si>
    <t>61124190</t>
  </si>
  <si>
    <t>61124910</t>
  </si>
  <si>
    <t>61124990</t>
  </si>
  <si>
    <t>61142000</t>
  </si>
  <si>
    <t>61143000</t>
  </si>
  <si>
    <t>61149000</t>
  </si>
  <si>
    <t>61161020</t>
  </si>
  <si>
    <t>61161080</t>
  </si>
  <si>
    <t>61169100</t>
  </si>
  <si>
    <t>61169200</t>
  </si>
  <si>
    <t>61169300</t>
  </si>
  <si>
    <t>61169900</t>
  </si>
  <si>
    <t>61171000</t>
  </si>
  <si>
    <t>61178010</t>
  </si>
  <si>
    <t>61178080</t>
  </si>
  <si>
    <t>61179000</t>
  </si>
  <si>
    <t>62092000</t>
  </si>
  <si>
    <t>62093000</t>
  </si>
  <si>
    <t>62099010</t>
  </si>
  <si>
    <t>62099090</t>
  </si>
  <si>
    <t>62113231</t>
  </si>
  <si>
    <t>62113241</t>
  </si>
  <si>
    <t>62113242</t>
  </si>
  <si>
    <t>62113290</t>
  </si>
  <si>
    <t>62113331</t>
  </si>
  <si>
    <t>62113341</t>
  </si>
  <si>
    <t>62113342</t>
  </si>
  <si>
    <t>62113390</t>
  </si>
  <si>
    <t>62113900</t>
  </si>
  <si>
    <t>62114231</t>
  </si>
  <si>
    <t>62114241</t>
  </si>
  <si>
    <t>62114242</t>
  </si>
  <si>
    <t>62114290</t>
  </si>
  <si>
    <t>62114331</t>
  </si>
  <si>
    <t>62114341</t>
  </si>
  <si>
    <t>62114342</t>
  </si>
  <si>
    <t>62114390</t>
  </si>
  <si>
    <t>62114900</t>
  </si>
  <si>
    <t>62112000</t>
  </si>
  <si>
    <t>62111100</t>
  </si>
  <si>
    <t>62111200</t>
  </si>
  <si>
    <t>62132000</t>
  </si>
  <si>
    <t>62139000</t>
  </si>
  <si>
    <t>62142000</t>
  </si>
  <si>
    <t>62143000</t>
  </si>
  <si>
    <t>62144000</t>
  </si>
  <si>
    <t>62149000</t>
  </si>
  <si>
    <t>62141000</t>
  </si>
  <si>
    <t>62152000</t>
  </si>
  <si>
    <t>62159000</t>
  </si>
  <si>
    <t>62151000</t>
  </si>
  <si>
    <t>62160000</t>
  </si>
  <si>
    <t>62171000</t>
  </si>
  <si>
    <t>62179000</t>
  </si>
  <si>
    <t>42032990</t>
  </si>
  <si>
    <t>42033000</t>
  </si>
  <si>
    <t>42034000</t>
  </si>
  <si>
    <t>61130010</t>
  </si>
  <si>
    <t>61130090</t>
  </si>
  <si>
    <t>62101010</t>
  </si>
  <si>
    <t>62101092</t>
  </si>
  <si>
    <t>62101098</t>
  </si>
  <si>
    <t>62102000</t>
  </si>
  <si>
    <t>62103000</t>
  </si>
  <si>
    <t>62104000</t>
  </si>
  <si>
    <t>62105000</t>
  </si>
  <si>
    <t>65010000</t>
  </si>
  <si>
    <t>65020000</t>
  </si>
  <si>
    <t>65050010</t>
  </si>
  <si>
    <t>65069910</t>
  </si>
  <si>
    <t>65040000</t>
  </si>
  <si>
    <t>65050030</t>
  </si>
  <si>
    <t>65050090</t>
  </si>
  <si>
    <t>65069990</t>
  </si>
  <si>
    <t>65070000</t>
  </si>
  <si>
    <t>43031010</t>
  </si>
  <si>
    <t>43031090</t>
  </si>
  <si>
    <t>43039000</t>
  </si>
  <si>
    <t>61152100</t>
  </si>
  <si>
    <t>61152200</t>
  </si>
  <si>
    <t>61152900</t>
  </si>
  <si>
    <t>61153011</t>
  </si>
  <si>
    <t>61153019</t>
  </si>
  <si>
    <t>61153090</t>
  </si>
  <si>
    <t>61151010</t>
  </si>
  <si>
    <t>61151090</t>
  </si>
  <si>
    <t>61159400</t>
  </si>
  <si>
    <t>61159500</t>
  </si>
  <si>
    <t>61159610</t>
  </si>
  <si>
    <t>61159691</t>
  </si>
  <si>
    <t>61159699</t>
  </si>
  <si>
    <t>61159900</t>
  </si>
  <si>
    <t>61101130</t>
  </si>
  <si>
    <t>61101210</t>
  </si>
  <si>
    <t>61101910</t>
  </si>
  <si>
    <t>61101190</t>
  </si>
  <si>
    <t>61101290</t>
  </si>
  <si>
    <t>61101990</t>
  </si>
  <si>
    <t>61101110</t>
  </si>
  <si>
    <t>61102010</t>
  </si>
  <si>
    <t>61103010</t>
  </si>
  <si>
    <t>61102091</t>
  </si>
  <si>
    <t>61102099</t>
  </si>
  <si>
    <t>61103091</t>
  </si>
  <si>
    <t>61103099</t>
  </si>
  <si>
    <t>61109010</t>
  </si>
  <si>
    <t>61109090</t>
  </si>
  <si>
    <t>43021935</t>
  </si>
  <si>
    <t>43021975</t>
  </si>
  <si>
    <t>43021980</t>
  </si>
  <si>
    <t>43021100</t>
  </si>
  <si>
    <t>43021915</t>
  </si>
  <si>
    <t>43021941</t>
  </si>
  <si>
    <t>43021949</t>
  </si>
  <si>
    <t>43021999</t>
  </si>
  <si>
    <t>43022000</t>
  </si>
  <si>
    <t>43023010</t>
  </si>
  <si>
    <t>43023025</t>
  </si>
  <si>
    <t>43023051</t>
  </si>
  <si>
    <t>43023055</t>
  </si>
  <si>
    <t>43023099</t>
  </si>
  <si>
    <t>41141010</t>
  </si>
  <si>
    <t>41141090</t>
  </si>
  <si>
    <t>41142000</t>
  </si>
  <si>
    <t>41041110</t>
  </si>
  <si>
    <t>41041151</t>
  </si>
  <si>
    <t>41041910</t>
  </si>
  <si>
    <t>41041951</t>
  </si>
  <si>
    <t>41044111</t>
  </si>
  <si>
    <t>41044119</t>
  </si>
  <si>
    <t>41044151</t>
  </si>
  <si>
    <t>41044911</t>
  </si>
  <si>
    <t>41044919</t>
  </si>
  <si>
    <t>41044951</t>
  </si>
  <si>
    <t>41071111</t>
  </si>
  <si>
    <t>41071119</t>
  </si>
  <si>
    <t>41071211</t>
  </si>
  <si>
    <t>41071219</t>
  </si>
  <si>
    <t>41071291</t>
  </si>
  <si>
    <t>41071910</t>
  </si>
  <si>
    <t>41041159</t>
  </si>
  <si>
    <t>41041959</t>
  </si>
  <si>
    <t>41044159</t>
  </si>
  <si>
    <t>41044959</t>
  </si>
  <si>
    <t>41079110</t>
  </si>
  <si>
    <t>41079190</t>
  </si>
  <si>
    <t>41079210</t>
  </si>
  <si>
    <t>41079910</t>
  </si>
  <si>
    <t>41041190</t>
  </si>
  <si>
    <t>41041990</t>
  </si>
  <si>
    <t>41044190</t>
  </si>
  <si>
    <t>41044990</t>
  </si>
  <si>
    <t>41071190</t>
  </si>
  <si>
    <t>41071299</t>
  </si>
  <si>
    <t>41071990</t>
  </si>
  <si>
    <t>41079290</t>
  </si>
  <si>
    <t>41079990</t>
  </si>
  <si>
    <t>41051000</t>
  </si>
  <si>
    <t>41053010</t>
  </si>
  <si>
    <t>41053090</t>
  </si>
  <si>
    <t>41120000</t>
  </si>
  <si>
    <t>41062100</t>
  </si>
  <si>
    <t>41062210</t>
  </si>
  <si>
    <t>41062290</t>
  </si>
  <si>
    <t>41131000</t>
  </si>
  <si>
    <t>41063100</t>
  </si>
  <si>
    <t>41063200</t>
  </si>
  <si>
    <t>41132000</t>
  </si>
  <si>
    <t>41064010</t>
  </si>
  <si>
    <t>41064090</t>
  </si>
  <si>
    <t>41069100</t>
  </si>
  <si>
    <t>41069200</t>
  </si>
  <si>
    <t>41133000</t>
  </si>
  <si>
    <t>41139000</t>
  </si>
  <si>
    <t>41151000</t>
  </si>
  <si>
    <t>42010000</t>
  </si>
  <si>
    <t>66020000</t>
  </si>
  <si>
    <t>66039090</t>
  </si>
  <si>
    <t>42021110</t>
  </si>
  <si>
    <t>42021190</t>
  </si>
  <si>
    <t>42021211</t>
  </si>
  <si>
    <t>42021219</t>
  </si>
  <si>
    <t>42021250</t>
  </si>
  <si>
    <t>42021291</t>
  </si>
  <si>
    <t>42021299</t>
  </si>
  <si>
    <t>42021910</t>
  </si>
  <si>
    <t>42021990</t>
  </si>
  <si>
    <t>42022100</t>
  </si>
  <si>
    <t>42022210</t>
  </si>
  <si>
    <t>42022290</t>
  </si>
  <si>
    <t>42022900</t>
  </si>
  <si>
    <t>42023100</t>
  </si>
  <si>
    <t>42023210</t>
  </si>
  <si>
    <t>42023290</t>
  </si>
  <si>
    <t>42023900</t>
  </si>
  <si>
    <t>42029110</t>
  </si>
  <si>
    <t>42029180</t>
  </si>
  <si>
    <t>42029211</t>
  </si>
  <si>
    <t>42029215</t>
  </si>
  <si>
    <t>42029219</t>
  </si>
  <si>
    <t>42029291</t>
  </si>
  <si>
    <t>42029298</t>
  </si>
  <si>
    <t>42029900</t>
  </si>
  <si>
    <t>96050000</t>
  </si>
  <si>
    <t>91139000</t>
  </si>
  <si>
    <t>42050011</t>
  </si>
  <si>
    <t>42050019</t>
  </si>
  <si>
    <t>42050090</t>
  </si>
  <si>
    <t>64019210</t>
  </si>
  <si>
    <t>64019290</t>
  </si>
  <si>
    <t>64019900</t>
  </si>
  <si>
    <t>64022000</t>
  </si>
  <si>
    <t>64029931</t>
  </si>
  <si>
    <t>64029939</t>
  </si>
  <si>
    <t>64029190</t>
  </si>
  <si>
    <t>64029910</t>
  </si>
  <si>
    <t>64029991</t>
  </si>
  <si>
    <t>64029993</t>
  </si>
  <si>
    <t>64029996</t>
  </si>
  <si>
    <t>64029998</t>
  </si>
  <si>
    <t>64029950</t>
  </si>
  <si>
    <t>64035105</t>
  </si>
  <si>
    <t>64035905</t>
  </si>
  <si>
    <t>64039105</t>
  </si>
  <si>
    <t>64039905</t>
  </si>
  <si>
    <t>64035115</t>
  </si>
  <si>
    <t>64035195</t>
  </si>
  <si>
    <t>64035995</t>
  </si>
  <si>
    <t>64039116</t>
  </si>
  <si>
    <t>64039196</t>
  </si>
  <si>
    <t>64039996</t>
  </si>
  <si>
    <t>64035119</t>
  </si>
  <si>
    <t>64035199</t>
  </si>
  <si>
    <t>64035999</t>
  </si>
  <si>
    <t>64039113</t>
  </si>
  <si>
    <t>64039118</t>
  </si>
  <si>
    <t>64039193</t>
  </si>
  <si>
    <t>64039198</t>
  </si>
  <si>
    <t>64039993</t>
  </si>
  <si>
    <t>64039998</t>
  </si>
  <si>
    <t>64035111</t>
  </si>
  <si>
    <t>64035191</t>
  </si>
  <si>
    <t>64035991</t>
  </si>
  <si>
    <t>64039111</t>
  </si>
  <si>
    <t>64039191</t>
  </si>
  <si>
    <t>64039991</t>
  </si>
  <si>
    <t>64035935</t>
  </si>
  <si>
    <t>64039936</t>
  </si>
  <si>
    <t>64035911</t>
  </si>
  <si>
    <t>64035939</t>
  </si>
  <si>
    <t>64039911</t>
  </si>
  <si>
    <t>64039933</t>
  </si>
  <si>
    <t>64039938</t>
  </si>
  <si>
    <t>64035931</t>
  </si>
  <si>
    <t>64039931</t>
  </si>
  <si>
    <t>64035950</t>
  </si>
  <si>
    <t>64039950</t>
  </si>
  <si>
    <t>64051000</t>
  </si>
  <si>
    <t>64041910</t>
  </si>
  <si>
    <t>64042010</t>
  </si>
  <si>
    <t>64052091</t>
  </si>
  <si>
    <t>64041990</t>
  </si>
  <si>
    <t>64042090</t>
  </si>
  <si>
    <t>64052010</t>
  </si>
  <si>
    <t>64052099</t>
  </si>
  <si>
    <t>64041100</t>
  </si>
  <si>
    <t>64021900</t>
  </si>
  <si>
    <t>64031900</t>
  </si>
  <si>
    <t>64011000</t>
  </si>
  <si>
    <t>64029110</t>
  </si>
  <si>
    <t>64029905</t>
  </si>
  <si>
    <t>64034000</t>
  </si>
  <si>
    <t>64032000</t>
  </si>
  <si>
    <t>64059010</t>
  </si>
  <si>
    <t>64059090</t>
  </si>
  <si>
    <t>64061010</t>
  </si>
  <si>
    <t>64061090</t>
  </si>
  <si>
    <t>64069030</t>
  </si>
  <si>
    <t>64069050</t>
  </si>
  <si>
    <t>64069060</t>
  </si>
  <si>
    <t>64069090</t>
  </si>
  <si>
    <t>44071210</t>
  </si>
  <si>
    <t>44071220</t>
  </si>
  <si>
    <t>44071290</t>
  </si>
  <si>
    <t>44071110</t>
  </si>
  <si>
    <t>44071120</t>
  </si>
  <si>
    <t>44071190</t>
  </si>
  <si>
    <t>44071910</t>
  </si>
  <si>
    <t>44071920</t>
  </si>
  <si>
    <t>44071990</t>
  </si>
  <si>
    <t>44072996</t>
  </si>
  <si>
    <t>44072997</t>
  </si>
  <si>
    <t>44079115</t>
  </si>
  <si>
    <t>44079139</t>
  </si>
  <si>
    <t>44079190</t>
  </si>
  <si>
    <t>44079200</t>
  </si>
  <si>
    <t>44079310</t>
  </si>
  <si>
    <t>44079391</t>
  </si>
  <si>
    <t>44079399</t>
  </si>
  <si>
    <t>44079410</t>
  </si>
  <si>
    <t>44079491</t>
  </si>
  <si>
    <t>44079499</t>
  </si>
  <si>
    <t>44079510</t>
  </si>
  <si>
    <t>44079591</t>
  </si>
  <si>
    <t>44079599</t>
  </si>
  <si>
    <t>44079610</t>
  </si>
  <si>
    <t>44079691</t>
  </si>
  <si>
    <t>44079699</t>
  </si>
  <si>
    <t>44079710</t>
  </si>
  <si>
    <t>44079791</t>
  </si>
  <si>
    <t>44079799</t>
  </si>
  <si>
    <t>44079927</t>
  </si>
  <si>
    <t>44079940</t>
  </si>
  <si>
    <t>44079990</t>
  </si>
  <si>
    <t>44072110</t>
  </si>
  <si>
    <t>44072191</t>
  </si>
  <si>
    <t>44072199</t>
  </si>
  <si>
    <t>44072210</t>
  </si>
  <si>
    <t>44072291</t>
  </si>
  <si>
    <t>44072299</t>
  </si>
  <si>
    <t>44072510</t>
  </si>
  <si>
    <t>44072530</t>
  </si>
  <si>
    <t>44072550</t>
  </si>
  <si>
    <t>44072590</t>
  </si>
  <si>
    <t>44072610</t>
  </si>
  <si>
    <t>44072630</t>
  </si>
  <si>
    <t>44072650</t>
  </si>
  <si>
    <t>44072690</t>
  </si>
  <si>
    <t>44072710</t>
  </si>
  <si>
    <t>44072791</t>
  </si>
  <si>
    <t>44072799</t>
  </si>
  <si>
    <t>44072810</t>
  </si>
  <si>
    <t>44072891</t>
  </si>
  <si>
    <t>44072899</t>
  </si>
  <si>
    <t>44072915</t>
  </si>
  <si>
    <t>44072920</t>
  </si>
  <si>
    <t>44072983</t>
  </si>
  <si>
    <t>44072985</t>
  </si>
  <si>
    <t>44072995</t>
  </si>
  <si>
    <t>44072998</t>
  </si>
  <si>
    <t>44079131</t>
  </si>
  <si>
    <t>44061100</t>
  </si>
  <si>
    <t>44061200</t>
  </si>
  <si>
    <t>44091011</t>
  </si>
  <si>
    <t>44091018</t>
  </si>
  <si>
    <t>44092100</t>
  </si>
  <si>
    <t>44092200</t>
  </si>
  <si>
    <t>44092910</t>
  </si>
  <si>
    <t>44092991</t>
  </si>
  <si>
    <t>44092999</t>
  </si>
  <si>
    <t>44050000</t>
  </si>
  <si>
    <t>44012100</t>
  </si>
  <si>
    <t>44012210</t>
  </si>
  <si>
    <t>44012290</t>
  </si>
  <si>
    <t>44031100</t>
  </si>
  <si>
    <t>44031200</t>
  </si>
  <si>
    <t>44069100</t>
  </si>
  <si>
    <t>44069200</t>
  </si>
  <si>
    <t>44041000</t>
  </si>
  <si>
    <t>44042000</t>
  </si>
  <si>
    <t>44121000</t>
  </si>
  <si>
    <t>44101110</t>
  </si>
  <si>
    <t>44101130</t>
  </si>
  <si>
    <t>44101150</t>
  </si>
  <si>
    <t>44101190</t>
  </si>
  <si>
    <t>44101210</t>
  </si>
  <si>
    <t>44101290</t>
  </si>
  <si>
    <t>44101900</t>
  </si>
  <si>
    <t>44109000</t>
  </si>
  <si>
    <t>44111210</t>
  </si>
  <si>
    <t>44111310</t>
  </si>
  <si>
    <t>44111410</t>
  </si>
  <si>
    <t>44119210</t>
  </si>
  <si>
    <t>44119290</t>
  </si>
  <si>
    <t>44119410</t>
  </si>
  <si>
    <t>44119490</t>
  </si>
  <si>
    <t>44123900</t>
  </si>
  <si>
    <t>44123110</t>
  </si>
  <si>
    <t>44123190</t>
  </si>
  <si>
    <t>44123400</t>
  </si>
  <si>
    <t>44130000</t>
  </si>
  <si>
    <t>44081015</t>
  </si>
  <si>
    <t>44081091</t>
  </si>
  <si>
    <t>44081098</t>
  </si>
  <si>
    <t>44083111</t>
  </si>
  <si>
    <t>44083121</t>
  </si>
  <si>
    <t>44083125</t>
  </si>
  <si>
    <t>44083130</t>
  </si>
  <si>
    <t>44083915</t>
  </si>
  <si>
    <t>44083921</t>
  </si>
  <si>
    <t>44083930</t>
  </si>
  <si>
    <t>44083955</t>
  </si>
  <si>
    <t>44083970</t>
  </si>
  <si>
    <t>44083985</t>
  </si>
  <si>
    <t>44083995</t>
  </si>
  <si>
    <t>44089015</t>
  </si>
  <si>
    <t>44089035</t>
  </si>
  <si>
    <t>44089085</t>
  </si>
  <si>
    <t>44089095</t>
  </si>
  <si>
    <t>44187310</t>
  </si>
  <si>
    <t>44187400</t>
  </si>
  <si>
    <t>44187390</t>
  </si>
  <si>
    <t>44187500</t>
  </si>
  <si>
    <t>44187900</t>
  </si>
  <si>
    <t>44184000</t>
  </si>
  <si>
    <t>44185000</t>
  </si>
  <si>
    <t>44189100</t>
  </si>
  <si>
    <t>94061000</t>
  </si>
  <si>
    <t>94069010</t>
  </si>
  <si>
    <t>44152020</t>
  </si>
  <si>
    <t>44152090</t>
  </si>
  <si>
    <t>44160000</t>
  </si>
  <si>
    <t>44151010</t>
  </si>
  <si>
    <t>44151090</t>
  </si>
  <si>
    <t>44170000</t>
  </si>
  <si>
    <t>96140010</t>
  </si>
  <si>
    <t>44191100</t>
  </si>
  <si>
    <t>44191200</t>
  </si>
  <si>
    <t>44191900</t>
  </si>
  <si>
    <t>44209010</t>
  </si>
  <si>
    <t>44209091</t>
  </si>
  <si>
    <t>44209099</t>
  </si>
  <si>
    <t>44211000</t>
  </si>
  <si>
    <t>44219100</t>
  </si>
  <si>
    <t>44219910</t>
  </si>
  <si>
    <t>44219999</t>
  </si>
  <si>
    <t>66039010</t>
  </si>
  <si>
    <t>44013100</t>
  </si>
  <si>
    <t>44013900</t>
  </si>
  <si>
    <t>45019000</t>
  </si>
  <si>
    <t>45020000</t>
  </si>
  <si>
    <t>45031010</t>
  </si>
  <si>
    <t>45031090</t>
  </si>
  <si>
    <t>45039000</t>
  </si>
  <si>
    <t>45041011</t>
  </si>
  <si>
    <t>45041019</t>
  </si>
  <si>
    <t>45041091</t>
  </si>
  <si>
    <t>45041099</t>
  </si>
  <si>
    <t>45049020</t>
  </si>
  <si>
    <t>45049080</t>
  </si>
  <si>
    <t>46012110</t>
  </si>
  <si>
    <t>46012190</t>
  </si>
  <si>
    <t>46012210</t>
  </si>
  <si>
    <t>46012290</t>
  </si>
  <si>
    <t>46012910</t>
  </si>
  <si>
    <t>46012990</t>
  </si>
  <si>
    <t>46019205</t>
  </si>
  <si>
    <t>46019210</t>
  </si>
  <si>
    <t>46019290</t>
  </si>
  <si>
    <t>46019305</t>
  </si>
  <si>
    <t>46019310</t>
  </si>
  <si>
    <t>46019390</t>
  </si>
  <si>
    <t>46019405</t>
  </si>
  <si>
    <t>46019410</t>
  </si>
  <si>
    <t>46019490</t>
  </si>
  <si>
    <t>46019905</t>
  </si>
  <si>
    <t>46019910</t>
  </si>
  <si>
    <t>46019990</t>
  </si>
  <si>
    <t>46021100</t>
  </si>
  <si>
    <t>46021200</t>
  </si>
  <si>
    <t>46021910</t>
  </si>
  <si>
    <t>46021990</t>
  </si>
  <si>
    <t>46029000</t>
  </si>
  <si>
    <t>47020000</t>
  </si>
  <si>
    <t>47031100</t>
  </si>
  <si>
    <t>47031900</t>
  </si>
  <si>
    <t>47032100</t>
  </si>
  <si>
    <t>47032900</t>
  </si>
  <si>
    <t>47041100</t>
  </si>
  <si>
    <t>47041900</t>
  </si>
  <si>
    <t>47042100</t>
  </si>
  <si>
    <t>47042900</t>
  </si>
  <si>
    <t>47010010</t>
  </si>
  <si>
    <t>47010090</t>
  </si>
  <si>
    <t>47050000</t>
  </si>
  <si>
    <t>47061000</t>
  </si>
  <si>
    <t>47062000</t>
  </si>
  <si>
    <t>47063000</t>
  </si>
  <si>
    <t>47069100</t>
  </si>
  <si>
    <t>47069200</t>
  </si>
  <si>
    <t>47069300</t>
  </si>
  <si>
    <t>48010000</t>
  </si>
  <si>
    <t>48021000</t>
  </si>
  <si>
    <t>48022000</t>
  </si>
  <si>
    <t>48024010</t>
  </si>
  <si>
    <t>48024090</t>
  </si>
  <si>
    <t>48025400</t>
  </si>
  <si>
    <t>48025515</t>
  </si>
  <si>
    <t>48025525</t>
  </si>
  <si>
    <t>48025530</t>
  </si>
  <si>
    <t>48025590</t>
  </si>
  <si>
    <t>48025620</t>
  </si>
  <si>
    <t>48025680</t>
  </si>
  <si>
    <t>48025700</t>
  </si>
  <si>
    <t>48025810</t>
  </si>
  <si>
    <t>48025890</t>
  </si>
  <si>
    <t>48026115</t>
  </si>
  <si>
    <t>48026180</t>
  </si>
  <si>
    <t>48026200</t>
  </si>
  <si>
    <t>48026900</t>
  </si>
  <si>
    <t>48030010</t>
  </si>
  <si>
    <t>48030031</t>
  </si>
  <si>
    <t>48030039</t>
  </si>
  <si>
    <t>48030090</t>
  </si>
  <si>
    <t>48041111</t>
  </si>
  <si>
    <t>48041115</t>
  </si>
  <si>
    <t>48041119</t>
  </si>
  <si>
    <t>48041190</t>
  </si>
  <si>
    <t>48041912</t>
  </si>
  <si>
    <t>48041919</t>
  </si>
  <si>
    <t>48041930</t>
  </si>
  <si>
    <t>48041990</t>
  </si>
  <si>
    <t>48051100</t>
  </si>
  <si>
    <t>48051200</t>
  </si>
  <si>
    <t>48051910</t>
  </si>
  <si>
    <t>48051990</t>
  </si>
  <si>
    <t>48052400</t>
  </si>
  <si>
    <t>48052500</t>
  </si>
  <si>
    <t>48042110</t>
  </si>
  <si>
    <t>48042190</t>
  </si>
  <si>
    <t>48042910</t>
  </si>
  <si>
    <t>48042990</t>
  </si>
  <si>
    <t>48043151</t>
  </si>
  <si>
    <t>48043158</t>
  </si>
  <si>
    <t>48043180</t>
  </si>
  <si>
    <t>48043951</t>
  </si>
  <si>
    <t>48043958</t>
  </si>
  <si>
    <t>48043980</t>
  </si>
  <si>
    <t>48084000</t>
  </si>
  <si>
    <t>48053000</t>
  </si>
  <si>
    <t>48059100</t>
  </si>
  <si>
    <t>48059200</t>
  </si>
  <si>
    <t>48059320</t>
  </si>
  <si>
    <t>48059380</t>
  </si>
  <si>
    <t>48054000</t>
  </si>
  <si>
    <t>48055000</t>
  </si>
  <si>
    <t>48139010</t>
  </si>
  <si>
    <t>48139090</t>
  </si>
  <si>
    <t>48045990</t>
  </si>
  <si>
    <t>48044191</t>
  </si>
  <si>
    <t>48044198</t>
  </si>
  <si>
    <t>48044200</t>
  </si>
  <si>
    <t>48044900</t>
  </si>
  <si>
    <t>48045100</t>
  </si>
  <si>
    <t>48045200</t>
  </si>
  <si>
    <t>48045910</t>
  </si>
  <si>
    <t>48061000</t>
  </si>
  <si>
    <t>48062000</t>
  </si>
  <si>
    <t>48063000</t>
  </si>
  <si>
    <t>48064010</t>
  </si>
  <si>
    <t>48064090</t>
  </si>
  <si>
    <t>48070030</t>
  </si>
  <si>
    <t>48070080</t>
  </si>
  <si>
    <t>48089000</t>
  </si>
  <si>
    <t>48101300</t>
  </si>
  <si>
    <t>48101400</t>
  </si>
  <si>
    <t>48101900</t>
  </si>
  <si>
    <t>48102200</t>
  </si>
  <si>
    <t>48102930</t>
  </si>
  <si>
    <t>48102980</t>
  </si>
  <si>
    <t>48103100</t>
  </si>
  <si>
    <t>48103210</t>
  </si>
  <si>
    <t>48103290</t>
  </si>
  <si>
    <t>48092000</t>
  </si>
  <si>
    <t>48099000</t>
  </si>
  <si>
    <t>48111000</t>
  </si>
  <si>
    <t>48114120</t>
  </si>
  <si>
    <t>48114190</t>
  </si>
  <si>
    <t>48114900</t>
  </si>
  <si>
    <t>48115100</t>
  </si>
  <si>
    <t>48115900</t>
  </si>
  <si>
    <t>48116000</t>
  </si>
  <si>
    <t>48119000</t>
  </si>
  <si>
    <t>48103900</t>
  </si>
  <si>
    <t>48109290</t>
  </si>
  <si>
    <t>48109210</t>
  </si>
  <si>
    <t>48109230</t>
  </si>
  <si>
    <t>48109910</t>
  </si>
  <si>
    <t>48109980</t>
  </si>
  <si>
    <t>48081000</t>
  </si>
  <si>
    <t>48193000</t>
  </si>
  <si>
    <t>48194000</t>
  </si>
  <si>
    <t>48191000</t>
  </si>
  <si>
    <t>48192000</t>
  </si>
  <si>
    <t>48195000</t>
  </si>
  <si>
    <t>48196000</t>
  </si>
  <si>
    <t>48181010</t>
  </si>
  <si>
    <t>48181090</t>
  </si>
  <si>
    <t>48182010</t>
  </si>
  <si>
    <t>48182091</t>
  </si>
  <si>
    <t>48182099</t>
  </si>
  <si>
    <t>48183000</t>
  </si>
  <si>
    <t>96190030</t>
  </si>
  <si>
    <t>96190071</t>
  </si>
  <si>
    <t>96190075</t>
  </si>
  <si>
    <t>96190079</t>
  </si>
  <si>
    <t>96190081</t>
  </si>
  <si>
    <t>96190089</t>
  </si>
  <si>
    <t>56012110</t>
  </si>
  <si>
    <t>56012190</t>
  </si>
  <si>
    <t>56012210</t>
  </si>
  <si>
    <t>56012290</t>
  </si>
  <si>
    <t>56012900</t>
  </si>
  <si>
    <t>48185000</t>
  </si>
  <si>
    <t>96190040</t>
  </si>
  <si>
    <t>96190050</t>
  </si>
  <si>
    <t>48189010</t>
  </si>
  <si>
    <t>48189090</t>
  </si>
  <si>
    <t>48236100</t>
  </si>
  <si>
    <t>48236910</t>
  </si>
  <si>
    <t>48236990</t>
  </si>
  <si>
    <t>48162000</t>
  </si>
  <si>
    <t>48169000</t>
  </si>
  <si>
    <t>48171000</t>
  </si>
  <si>
    <t>48172000</t>
  </si>
  <si>
    <t>48173000</t>
  </si>
  <si>
    <t>48201010</t>
  </si>
  <si>
    <t>48201030</t>
  </si>
  <si>
    <t>48201050</t>
  </si>
  <si>
    <t>48201090</t>
  </si>
  <si>
    <t>48202000</t>
  </si>
  <si>
    <t>48203000</t>
  </si>
  <si>
    <t>48204000</t>
  </si>
  <si>
    <t>48205000</t>
  </si>
  <si>
    <t>48209000</t>
  </si>
  <si>
    <t>48239040</t>
  </si>
  <si>
    <t>48142000</t>
  </si>
  <si>
    <t>48149010</t>
  </si>
  <si>
    <t>48149070</t>
  </si>
  <si>
    <t>59050010</t>
  </si>
  <si>
    <t>59050030</t>
  </si>
  <si>
    <t>59050050</t>
  </si>
  <si>
    <t>59050070</t>
  </si>
  <si>
    <t>59050090</t>
  </si>
  <si>
    <t>48211010</t>
  </si>
  <si>
    <t>48211090</t>
  </si>
  <si>
    <t>48219010</t>
  </si>
  <si>
    <t>48219090</t>
  </si>
  <si>
    <t>48120000</t>
  </si>
  <si>
    <t>48131000</t>
  </si>
  <si>
    <t>48132000</t>
  </si>
  <si>
    <t>48221000</t>
  </si>
  <si>
    <t>48229000</t>
  </si>
  <si>
    <t>48232000</t>
  </si>
  <si>
    <t>48234000</t>
  </si>
  <si>
    <t>48237010</t>
  </si>
  <si>
    <t>48237090</t>
  </si>
  <si>
    <t>48239085</t>
  </si>
  <si>
    <t>84425000</t>
  </si>
  <si>
    <t>27081000</t>
  </si>
  <si>
    <t>27082000</t>
  </si>
  <si>
    <t>28042100</t>
  </si>
  <si>
    <t>Argon</t>
  </si>
  <si>
    <t>28042910</t>
  </si>
  <si>
    <t>Helium</t>
  </si>
  <si>
    <t>28041000</t>
  </si>
  <si>
    <t>28043000</t>
  </si>
  <si>
    <t>28044000</t>
  </si>
  <si>
    <t>28042990</t>
  </si>
  <si>
    <t>28112100</t>
  </si>
  <si>
    <t>28112910</t>
  </si>
  <si>
    <t>28112930</t>
  </si>
  <si>
    <t>28112990</t>
  </si>
  <si>
    <t>28539030</t>
  </si>
  <si>
    <t>28170000</t>
  </si>
  <si>
    <t>28230000</t>
  </si>
  <si>
    <t>28201000</t>
  </si>
  <si>
    <t>28209010</t>
  </si>
  <si>
    <t>28209090</t>
  </si>
  <si>
    <t>28191000</t>
  </si>
  <si>
    <t>28199010</t>
  </si>
  <si>
    <t>28199090</t>
  </si>
  <si>
    <t>28241000</t>
  </si>
  <si>
    <t>28249000</t>
  </si>
  <si>
    <t>28255000</t>
  </si>
  <si>
    <t>28211000</t>
  </si>
  <si>
    <t>28212000</t>
  </si>
  <si>
    <t>28220000</t>
  </si>
  <si>
    <t>28252000</t>
  </si>
  <si>
    <t>28253000</t>
  </si>
  <si>
    <t>28254000</t>
  </si>
  <si>
    <t>28256000</t>
  </si>
  <si>
    <t>28257000</t>
  </si>
  <si>
    <t>28258000</t>
  </si>
  <si>
    <t>28259020</t>
  </si>
  <si>
    <t>28259040</t>
  </si>
  <si>
    <t>28259011</t>
  </si>
  <si>
    <t>28259019</t>
  </si>
  <si>
    <t>28259060</t>
  </si>
  <si>
    <t>28259085</t>
  </si>
  <si>
    <t>32041100</t>
  </si>
  <si>
    <t>32041200</t>
  </si>
  <si>
    <t>32041300</t>
  </si>
  <si>
    <t>32041400</t>
  </si>
  <si>
    <t>32041500</t>
  </si>
  <si>
    <t>32041600</t>
  </si>
  <si>
    <t>32041700</t>
  </si>
  <si>
    <t>32041900</t>
  </si>
  <si>
    <t>32049000</t>
  </si>
  <si>
    <t>32042000</t>
  </si>
  <si>
    <t>32050000</t>
  </si>
  <si>
    <t>32011000</t>
  </si>
  <si>
    <t>32012000</t>
  </si>
  <si>
    <t>32019020</t>
  </si>
  <si>
    <t>32019090</t>
  </si>
  <si>
    <t>32030010</t>
  </si>
  <si>
    <t>32030090</t>
  </si>
  <si>
    <t>32021000</t>
  </si>
  <si>
    <t>32029000</t>
  </si>
  <si>
    <t>32061100</t>
  </si>
  <si>
    <t>32061900</t>
  </si>
  <si>
    <t>32062000</t>
  </si>
  <si>
    <t>32064100</t>
  </si>
  <si>
    <t>32064200</t>
  </si>
  <si>
    <t>32064910</t>
  </si>
  <si>
    <t>32064970</t>
  </si>
  <si>
    <t>32065000</t>
  </si>
  <si>
    <t>28011000</t>
  </si>
  <si>
    <t>28012000</t>
  </si>
  <si>
    <t>28013010</t>
  </si>
  <si>
    <t>28013090</t>
  </si>
  <si>
    <t>28020000</t>
  </si>
  <si>
    <t>28030000</t>
  </si>
  <si>
    <t>28045010</t>
  </si>
  <si>
    <t>28045090</t>
  </si>
  <si>
    <t>28046100</t>
  </si>
  <si>
    <t>28046900</t>
  </si>
  <si>
    <t>28047010</t>
  </si>
  <si>
    <t>28047090</t>
  </si>
  <si>
    <t>28048000</t>
  </si>
  <si>
    <t>28049000</t>
  </si>
  <si>
    <t>28121200</t>
  </si>
  <si>
    <t>28121300</t>
  </si>
  <si>
    <t>28121400</t>
  </si>
  <si>
    <t>28121100</t>
  </si>
  <si>
    <t>28121500</t>
  </si>
  <si>
    <t>28121600</t>
  </si>
  <si>
    <t>28121700</t>
  </si>
  <si>
    <t>28121990</t>
  </si>
  <si>
    <t>28129000</t>
  </si>
  <si>
    <t>28121910</t>
  </si>
  <si>
    <t>28139010</t>
  </si>
  <si>
    <t>28131000</t>
  </si>
  <si>
    <t>28139090</t>
  </si>
  <si>
    <t>28051100</t>
  </si>
  <si>
    <t>28051200</t>
  </si>
  <si>
    <t>28051910</t>
  </si>
  <si>
    <t>28051990</t>
  </si>
  <si>
    <t>28053010</t>
  </si>
  <si>
    <t>28053040</t>
  </si>
  <si>
    <t>28053080</t>
  </si>
  <si>
    <t>28054010</t>
  </si>
  <si>
    <t>28054090</t>
  </si>
  <si>
    <t>28061000</t>
  </si>
  <si>
    <t>28062000</t>
  </si>
  <si>
    <t>28070000</t>
  </si>
  <si>
    <t>28091000</t>
  </si>
  <si>
    <t>28092000</t>
  </si>
  <si>
    <t>28100010</t>
  </si>
  <si>
    <t>28100090</t>
  </si>
  <si>
    <t>28111200</t>
  </si>
  <si>
    <t>28111910</t>
  </si>
  <si>
    <t>28111980</t>
  </si>
  <si>
    <t>28111100</t>
  </si>
  <si>
    <t>28112200</t>
  </si>
  <si>
    <t>28112905</t>
  </si>
  <si>
    <t>28151100</t>
  </si>
  <si>
    <t>28151200</t>
  </si>
  <si>
    <t>28152000</t>
  </si>
  <si>
    <t>28153000</t>
  </si>
  <si>
    <t>28161000</t>
  </si>
  <si>
    <t>28164000</t>
  </si>
  <si>
    <t>28183000</t>
  </si>
  <si>
    <t>28251000</t>
  </si>
  <si>
    <t>28269080</t>
  </si>
  <si>
    <t>28261200</t>
  </si>
  <si>
    <t>28261910</t>
  </si>
  <si>
    <t>28261990</t>
  </si>
  <si>
    <t>28263000</t>
  </si>
  <si>
    <t>28269010</t>
  </si>
  <si>
    <t>28273100</t>
  </si>
  <si>
    <t>28273500</t>
  </si>
  <si>
    <t>28273910</t>
  </si>
  <si>
    <t>28273930</t>
  </si>
  <si>
    <t>28272000</t>
  </si>
  <si>
    <t>28273200</t>
  </si>
  <si>
    <t>28273920</t>
  </si>
  <si>
    <t>28273985</t>
  </si>
  <si>
    <t>28274100</t>
  </si>
  <si>
    <t>28274910</t>
  </si>
  <si>
    <t>28274990</t>
  </si>
  <si>
    <t>28275900</t>
  </si>
  <si>
    <t>28275100</t>
  </si>
  <si>
    <t>28276000</t>
  </si>
  <si>
    <t>28281000</t>
  </si>
  <si>
    <t>28289000</t>
  </si>
  <si>
    <t>28291100</t>
  </si>
  <si>
    <t>28291900</t>
  </si>
  <si>
    <t>28299010</t>
  </si>
  <si>
    <t>28299040</t>
  </si>
  <si>
    <t>28299080</t>
  </si>
  <si>
    <t>28309011</t>
  </si>
  <si>
    <t>28301000</t>
  </si>
  <si>
    <t>28309085</t>
  </si>
  <si>
    <t>28311000</t>
  </si>
  <si>
    <t>28319000</t>
  </si>
  <si>
    <t>28321000</t>
  </si>
  <si>
    <t>28322000</t>
  </si>
  <si>
    <t>28323000</t>
  </si>
  <si>
    <t>28332200</t>
  </si>
  <si>
    <t>28332700</t>
  </si>
  <si>
    <t>28332100</t>
  </si>
  <si>
    <t>28332400</t>
  </si>
  <si>
    <t>28332930</t>
  </si>
  <si>
    <t>28331100</t>
  </si>
  <si>
    <t>28331900</t>
  </si>
  <si>
    <t>28332500</t>
  </si>
  <si>
    <t>28332920</t>
  </si>
  <si>
    <t>28332960</t>
  </si>
  <si>
    <t>28332980</t>
  </si>
  <si>
    <t>28333000</t>
  </si>
  <si>
    <t>28334000</t>
  </si>
  <si>
    <t>28342920</t>
  </si>
  <si>
    <t>28342940</t>
  </si>
  <si>
    <t>28342980</t>
  </si>
  <si>
    <t>28351000</t>
  </si>
  <si>
    <t>28352200</t>
  </si>
  <si>
    <t>28352500</t>
  </si>
  <si>
    <t>28353100</t>
  </si>
  <si>
    <t>28352400</t>
  </si>
  <si>
    <t>28352600</t>
  </si>
  <si>
    <t>28352910</t>
  </si>
  <si>
    <t>28352930</t>
  </si>
  <si>
    <t>28352990</t>
  </si>
  <si>
    <t>28353900</t>
  </si>
  <si>
    <t>28362000</t>
  </si>
  <si>
    <t>28363000</t>
  </si>
  <si>
    <t>28365000</t>
  </si>
  <si>
    <t>28369100</t>
  </si>
  <si>
    <t>28364000</t>
  </si>
  <si>
    <t>28366000</t>
  </si>
  <si>
    <t>28369200</t>
  </si>
  <si>
    <t>28369911</t>
  </si>
  <si>
    <t>28369917</t>
  </si>
  <si>
    <t>28369990</t>
  </si>
  <si>
    <t>28418000</t>
  </si>
  <si>
    <t>28416100</t>
  </si>
  <si>
    <t>28416900</t>
  </si>
  <si>
    <t>28417000</t>
  </si>
  <si>
    <t>28413000</t>
  </si>
  <si>
    <t>28415000</t>
  </si>
  <si>
    <t>28419030</t>
  </si>
  <si>
    <t>28419085</t>
  </si>
  <si>
    <t>28432100</t>
  </si>
  <si>
    <t>28431010</t>
  </si>
  <si>
    <t>28431090</t>
  </si>
  <si>
    <t>28432900</t>
  </si>
  <si>
    <t>28433000</t>
  </si>
  <si>
    <t>28439010</t>
  </si>
  <si>
    <t>28439090</t>
  </si>
  <si>
    <t>28539010</t>
  </si>
  <si>
    <t>28521000</t>
  </si>
  <si>
    <t>28529000</t>
  </si>
  <si>
    <t>28531000</t>
  </si>
  <si>
    <t>28539090</t>
  </si>
  <si>
    <t>28451000</t>
  </si>
  <si>
    <t>28459010</t>
  </si>
  <si>
    <t>28459090</t>
  </si>
  <si>
    <t>28371100</t>
  </si>
  <si>
    <t>28371900</t>
  </si>
  <si>
    <t>28372000</t>
  </si>
  <si>
    <t>28401100</t>
  </si>
  <si>
    <t>28401910</t>
  </si>
  <si>
    <t>28401990</t>
  </si>
  <si>
    <t>28402010</t>
  </si>
  <si>
    <t>28402090</t>
  </si>
  <si>
    <t>28403000</t>
  </si>
  <si>
    <t>28391100</t>
  </si>
  <si>
    <t>28391900</t>
  </si>
  <si>
    <t>28399000</t>
  </si>
  <si>
    <t>28421000</t>
  </si>
  <si>
    <t>28429010</t>
  </si>
  <si>
    <t>28429080</t>
  </si>
  <si>
    <t>28470000</t>
  </si>
  <si>
    <t>28492000</t>
  </si>
  <si>
    <t>28499010</t>
  </si>
  <si>
    <t>28499030</t>
  </si>
  <si>
    <t>28499050</t>
  </si>
  <si>
    <t>28500020</t>
  </si>
  <si>
    <t>28500060</t>
  </si>
  <si>
    <t>28500090</t>
  </si>
  <si>
    <t>28491000</t>
  </si>
  <si>
    <t>28499090</t>
  </si>
  <si>
    <t>28461000</t>
  </si>
  <si>
    <t>28469030</t>
  </si>
  <si>
    <t>28469090</t>
  </si>
  <si>
    <t>25030090</t>
  </si>
  <si>
    <t>26012000</t>
  </si>
  <si>
    <t>71041000</t>
  </si>
  <si>
    <t>29011000</t>
  </si>
  <si>
    <t>29012100</t>
  </si>
  <si>
    <t>29012200</t>
  </si>
  <si>
    <t>29012300</t>
  </si>
  <si>
    <t>29012400</t>
  </si>
  <si>
    <t>29012900</t>
  </si>
  <si>
    <t>29021100</t>
  </si>
  <si>
    <t>29021900</t>
  </si>
  <si>
    <t>29022000</t>
  </si>
  <si>
    <t>29023000</t>
  </si>
  <si>
    <t>29024100</t>
  </si>
  <si>
    <t>29024300</t>
  </si>
  <si>
    <t>29024200</t>
  </si>
  <si>
    <t>29024400</t>
  </si>
  <si>
    <t>29025000</t>
  </si>
  <si>
    <t>29026000</t>
  </si>
  <si>
    <t>29027000</t>
  </si>
  <si>
    <t>29029000</t>
  </si>
  <si>
    <t>29031100</t>
  </si>
  <si>
    <t>29031200</t>
  </si>
  <si>
    <t>29031300</t>
  </si>
  <si>
    <t>29031400</t>
  </si>
  <si>
    <t>29031500</t>
  </si>
  <si>
    <t>29031900</t>
  </si>
  <si>
    <t>29032100</t>
  </si>
  <si>
    <t>29032200</t>
  </si>
  <si>
    <t>29032300</t>
  </si>
  <si>
    <t>29032900</t>
  </si>
  <si>
    <t>29041000</t>
  </si>
  <si>
    <t>29042000</t>
  </si>
  <si>
    <t>29043100</t>
  </si>
  <si>
    <t>29043200</t>
  </si>
  <si>
    <t>29043300</t>
  </si>
  <si>
    <t>29043400</t>
  </si>
  <si>
    <t>29043500</t>
  </si>
  <si>
    <t>29043600</t>
  </si>
  <si>
    <t>29049100</t>
  </si>
  <si>
    <t>29049900</t>
  </si>
  <si>
    <t>29037100</t>
  </si>
  <si>
    <t>29037200</t>
  </si>
  <si>
    <t>29037300</t>
  </si>
  <si>
    <t>29037400</t>
  </si>
  <si>
    <t>29037500</t>
  </si>
  <si>
    <t>29037610</t>
  </si>
  <si>
    <t>29037620</t>
  </si>
  <si>
    <t>29037690</t>
  </si>
  <si>
    <t>29037760</t>
  </si>
  <si>
    <t>29037790</t>
  </si>
  <si>
    <t>29037800</t>
  </si>
  <si>
    <t>29037930</t>
  </si>
  <si>
    <t>29037980</t>
  </si>
  <si>
    <t>29038100</t>
  </si>
  <si>
    <t>29038200</t>
  </si>
  <si>
    <t>29038300</t>
  </si>
  <si>
    <t>29038910</t>
  </si>
  <si>
    <t>29039100</t>
  </si>
  <si>
    <t>29039200</t>
  </si>
  <si>
    <t>29039300</t>
  </si>
  <si>
    <t>29039400</t>
  </si>
  <si>
    <t>29039910</t>
  </si>
  <si>
    <t>29039980</t>
  </si>
  <si>
    <t>38237000</t>
  </si>
  <si>
    <t>29051100</t>
  </si>
  <si>
    <t>29051200</t>
  </si>
  <si>
    <t>29051300</t>
  </si>
  <si>
    <t>29051410</t>
  </si>
  <si>
    <t>29051490</t>
  </si>
  <si>
    <t>29051620</t>
  </si>
  <si>
    <t>29051685</t>
  </si>
  <si>
    <t>29051700</t>
  </si>
  <si>
    <t>29051900</t>
  </si>
  <si>
    <t>29052200</t>
  </si>
  <si>
    <t>29052910</t>
  </si>
  <si>
    <t>29052990</t>
  </si>
  <si>
    <t>29053100</t>
  </si>
  <si>
    <t>29053200</t>
  </si>
  <si>
    <t>29054411</t>
  </si>
  <si>
    <t>D-glucitol (sorbitol)</t>
  </si>
  <si>
    <t>29054419</t>
  </si>
  <si>
    <t>29054491</t>
  </si>
  <si>
    <t>29054499</t>
  </si>
  <si>
    <t>29053920</t>
  </si>
  <si>
    <t>29053928</t>
  </si>
  <si>
    <t>29053930</t>
  </si>
  <si>
    <t>29053995</t>
  </si>
  <si>
    <t>29054100</t>
  </si>
  <si>
    <t>29054200</t>
  </si>
  <si>
    <t>29054300</t>
  </si>
  <si>
    <t>29054900</t>
  </si>
  <si>
    <t>29053926</t>
  </si>
  <si>
    <t>29055100</t>
  </si>
  <si>
    <t>29055991</t>
  </si>
  <si>
    <t>29055998</t>
  </si>
  <si>
    <t>29054500</t>
  </si>
  <si>
    <t>29061100</t>
  </si>
  <si>
    <t>29061200</t>
  </si>
  <si>
    <t>29061310</t>
  </si>
  <si>
    <t>29061390</t>
  </si>
  <si>
    <t>29061900</t>
  </si>
  <si>
    <t>29062100</t>
  </si>
  <si>
    <t>29062900</t>
  </si>
  <si>
    <t>29071100</t>
  </si>
  <si>
    <t>29071200</t>
  </si>
  <si>
    <t>29071300</t>
  </si>
  <si>
    <t>29071510</t>
  </si>
  <si>
    <t>29071590</t>
  </si>
  <si>
    <t>29071910</t>
  </si>
  <si>
    <t>29071990</t>
  </si>
  <si>
    <t>29072300</t>
  </si>
  <si>
    <t>29072100</t>
  </si>
  <si>
    <t>29072200</t>
  </si>
  <si>
    <t>29072900</t>
  </si>
  <si>
    <t>29081100</t>
  </si>
  <si>
    <t>29081900</t>
  </si>
  <si>
    <t>29089100</t>
  </si>
  <si>
    <t>29089200</t>
  </si>
  <si>
    <t>29089900</t>
  </si>
  <si>
    <t>38231100</t>
  </si>
  <si>
    <t>38231200</t>
  </si>
  <si>
    <t>38231300</t>
  </si>
  <si>
    <t>38231910</t>
  </si>
  <si>
    <t>38231930</t>
  </si>
  <si>
    <t>38231990</t>
  </si>
  <si>
    <t>29153100</t>
  </si>
  <si>
    <t>29153200</t>
  </si>
  <si>
    <t>29153300</t>
  </si>
  <si>
    <t>29153600</t>
  </si>
  <si>
    <t>29153900</t>
  </si>
  <si>
    <t>29154000</t>
  </si>
  <si>
    <t>29155000</t>
  </si>
  <si>
    <t>29156011</t>
  </si>
  <si>
    <t>29156019</t>
  </si>
  <si>
    <t>29156090</t>
  </si>
  <si>
    <t>29157040</t>
  </si>
  <si>
    <t>29157050</t>
  </si>
  <si>
    <t>29151100</t>
  </si>
  <si>
    <t>29151200</t>
  </si>
  <si>
    <t>29151300</t>
  </si>
  <si>
    <t>29152100</t>
  </si>
  <si>
    <t>29152400</t>
  </si>
  <si>
    <t>29152900</t>
  </si>
  <si>
    <t>29159030</t>
  </si>
  <si>
    <t>29159070</t>
  </si>
  <si>
    <t>29161100</t>
  </si>
  <si>
    <t>29161600</t>
  </si>
  <si>
    <t>Binapacryl (ISO)</t>
  </si>
  <si>
    <t>29161910</t>
  </si>
  <si>
    <t>29161940</t>
  </si>
  <si>
    <t>29161995</t>
  </si>
  <si>
    <t>29162000</t>
  </si>
  <si>
    <t>29161200</t>
  </si>
  <si>
    <t>29161300</t>
  </si>
  <si>
    <t>29161400</t>
  </si>
  <si>
    <t>29161500</t>
  </si>
  <si>
    <t>29163100</t>
  </si>
  <si>
    <t>29163200</t>
  </si>
  <si>
    <t>29163400</t>
  </si>
  <si>
    <t>29163910</t>
  </si>
  <si>
    <t>29163990</t>
  </si>
  <si>
    <t>29171100</t>
  </si>
  <si>
    <t>29171310</t>
  </si>
  <si>
    <t>29171390</t>
  </si>
  <si>
    <t>29171910</t>
  </si>
  <si>
    <t>29171980</t>
  </si>
  <si>
    <t>29172000</t>
  </si>
  <si>
    <t>29171920</t>
  </si>
  <si>
    <t>29171200</t>
  </si>
  <si>
    <t>29171400</t>
  </si>
  <si>
    <t>29173200</t>
  </si>
  <si>
    <t>29173400</t>
  </si>
  <si>
    <t>29173300</t>
  </si>
  <si>
    <t>29173500</t>
  </si>
  <si>
    <t>29173600</t>
  </si>
  <si>
    <t>29173700</t>
  </si>
  <si>
    <t>29173920</t>
  </si>
  <si>
    <t>29181400</t>
  </si>
  <si>
    <t>29181500</t>
  </si>
  <si>
    <t>29181100</t>
  </si>
  <si>
    <t>29181200</t>
  </si>
  <si>
    <t>29181300</t>
  </si>
  <si>
    <t>29181600</t>
  </si>
  <si>
    <t>29181700</t>
  </si>
  <si>
    <t>29181800</t>
  </si>
  <si>
    <t>29181930</t>
  </si>
  <si>
    <t>29181940</t>
  </si>
  <si>
    <t>29181998</t>
  </si>
  <si>
    <t>29182900</t>
  </si>
  <si>
    <t>29183000</t>
  </si>
  <si>
    <t>29189100</t>
  </si>
  <si>
    <t>29189940</t>
  </si>
  <si>
    <t>29189990</t>
  </si>
  <si>
    <t>29211100</t>
  </si>
  <si>
    <t>29211200</t>
  </si>
  <si>
    <t>29211300</t>
  </si>
  <si>
    <t>29211400</t>
  </si>
  <si>
    <t>29211940</t>
  </si>
  <si>
    <t>29211950</t>
  </si>
  <si>
    <t>29211999</t>
  </si>
  <si>
    <t>29212100</t>
  </si>
  <si>
    <t>29212200</t>
  </si>
  <si>
    <t>29212900</t>
  </si>
  <si>
    <t>29213010</t>
  </si>
  <si>
    <t>29213091</t>
  </si>
  <si>
    <t>29213099</t>
  </si>
  <si>
    <t>29214100</t>
  </si>
  <si>
    <t>29214200</t>
  </si>
  <si>
    <t>29214300</t>
  </si>
  <si>
    <t>29214400</t>
  </si>
  <si>
    <t>29214500</t>
  </si>
  <si>
    <t>29214600</t>
  </si>
  <si>
    <t>29214900</t>
  </si>
  <si>
    <t>29215111</t>
  </si>
  <si>
    <t>29215119</t>
  </si>
  <si>
    <t>29215190</t>
  </si>
  <si>
    <t>29215950</t>
  </si>
  <si>
    <t>29215990</t>
  </si>
  <si>
    <t>29221100</t>
  </si>
  <si>
    <t>29221200</t>
  </si>
  <si>
    <t>29221400</t>
  </si>
  <si>
    <t>29221500</t>
  </si>
  <si>
    <t>29221600</t>
  </si>
  <si>
    <t>29221700</t>
  </si>
  <si>
    <t>29221800</t>
  </si>
  <si>
    <t>29221900</t>
  </si>
  <si>
    <t>29222100</t>
  </si>
  <si>
    <t>29222900</t>
  </si>
  <si>
    <t>29223100</t>
  </si>
  <si>
    <t>29223900</t>
  </si>
  <si>
    <t>29224300</t>
  </si>
  <si>
    <t>29224400</t>
  </si>
  <si>
    <t>29224920</t>
  </si>
  <si>
    <t>29224985</t>
  </si>
  <si>
    <t>29225000</t>
  </si>
  <si>
    <t>29242100</t>
  </si>
  <si>
    <t>29251100</t>
  </si>
  <si>
    <t>29251200</t>
  </si>
  <si>
    <t>29251920</t>
  </si>
  <si>
    <t>29251995</t>
  </si>
  <si>
    <t>29252100</t>
  </si>
  <si>
    <t>29252900</t>
  </si>
  <si>
    <t>29261000</t>
  </si>
  <si>
    <t>29262000</t>
  </si>
  <si>
    <t>29263000</t>
  </si>
  <si>
    <t>29264000</t>
  </si>
  <si>
    <t>29269020</t>
  </si>
  <si>
    <t>29269070</t>
  </si>
  <si>
    <t>29270000</t>
  </si>
  <si>
    <t>29280010</t>
  </si>
  <si>
    <t>29280090</t>
  </si>
  <si>
    <t>29291000</t>
  </si>
  <si>
    <t>29302000</t>
  </si>
  <si>
    <t>29303000</t>
  </si>
  <si>
    <t>29304010</t>
  </si>
  <si>
    <t>29304090</t>
  </si>
  <si>
    <t>29306000</t>
  </si>
  <si>
    <t>29307000</t>
  </si>
  <si>
    <t>29308000</t>
  </si>
  <si>
    <t>29309013</t>
  </si>
  <si>
    <t>29309016</t>
  </si>
  <si>
    <t>29309030</t>
  </si>
  <si>
    <t>29309040</t>
  </si>
  <si>
    <t>29309050</t>
  </si>
  <si>
    <t>29311000</t>
  </si>
  <si>
    <t>29312000</t>
  </si>
  <si>
    <t>29319000</t>
  </si>
  <si>
    <t>29321100</t>
  </si>
  <si>
    <t>29321200</t>
  </si>
  <si>
    <t>29321300</t>
  </si>
  <si>
    <t>29329300</t>
  </si>
  <si>
    <t>29321400</t>
  </si>
  <si>
    <t>Sucralose</t>
  </si>
  <si>
    <t>29321900</t>
  </si>
  <si>
    <t>29329100</t>
  </si>
  <si>
    <t>29329200</t>
  </si>
  <si>
    <t>29329400</t>
  </si>
  <si>
    <t>29329500</t>
  </si>
  <si>
    <t>29329900</t>
  </si>
  <si>
    <t>29332910</t>
  </si>
  <si>
    <t>29332990</t>
  </si>
  <si>
    <t>29336100</t>
  </si>
  <si>
    <t>Melamine</t>
  </si>
  <si>
    <t>29333100</t>
  </si>
  <si>
    <t>29333200</t>
  </si>
  <si>
    <t>29333300</t>
  </si>
  <si>
    <t>29333910</t>
  </si>
  <si>
    <t>29333920</t>
  </si>
  <si>
    <t>29333925</t>
  </si>
  <si>
    <t>29333935</t>
  </si>
  <si>
    <t>29333940</t>
  </si>
  <si>
    <t>29333945</t>
  </si>
  <si>
    <t>29333950</t>
  </si>
  <si>
    <t>29333955</t>
  </si>
  <si>
    <t>29333999</t>
  </si>
  <si>
    <t>29334100</t>
  </si>
  <si>
    <t>29334910</t>
  </si>
  <si>
    <t>29334930</t>
  </si>
  <si>
    <t>29334990</t>
  </si>
  <si>
    <t>29337100</t>
  </si>
  <si>
    <t>29337200</t>
  </si>
  <si>
    <t>29337900</t>
  </si>
  <si>
    <t>29339110</t>
  </si>
  <si>
    <t>29339190</t>
  </si>
  <si>
    <t>29339200</t>
  </si>
  <si>
    <t>29339920</t>
  </si>
  <si>
    <t>29339950</t>
  </si>
  <si>
    <t>29339980</t>
  </si>
  <si>
    <t>29341000</t>
  </si>
  <si>
    <t>29342020</t>
  </si>
  <si>
    <t>29342080</t>
  </si>
  <si>
    <t>29349100</t>
  </si>
  <si>
    <t>29349960</t>
  </si>
  <si>
    <t>29349990</t>
  </si>
  <si>
    <t>29398000</t>
  </si>
  <si>
    <t>29191000</t>
  </si>
  <si>
    <t>29199000</t>
  </si>
  <si>
    <t>29201100</t>
  </si>
  <si>
    <t>29201900</t>
  </si>
  <si>
    <t>29202100</t>
  </si>
  <si>
    <t>29202200</t>
  </si>
  <si>
    <t>29202300</t>
  </si>
  <si>
    <t>29202400</t>
  </si>
  <si>
    <t>29202900</t>
  </si>
  <si>
    <t>29203000</t>
  </si>
  <si>
    <t>29209010</t>
  </si>
  <si>
    <t>29209070</t>
  </si>
  <si>
    <t>29121100</t>
  </si>
  <si>
    <t>Methanal (formaldehyde)</t>
  </si>
  <si>
    <t>29121200</t>
  </si>
  <si>
    <t>29121900</t>
  </si>
  <si>
    <t>29122100</t>
  </si>
  <si>
    <t>29122900</t>
  </si>
  <si>
    <t>29124100</t>
  </si>
  <si>
    <t>29124200</t>
  </si>
  <si>
    <t>29124900</t>
  </si>
  <si>
    <t>29125000</t>
  </si>
  <si>
    <t>29126000</t>
  </si>
  <si>
    <t>Paraformaldehyde</t>
  </si>
  <si>
    <t>29130000</t>
  </si>
  <si>
    <t>29141100</t>
  </si>
  <si>
    <t>29141200</t>
  </si>
  <si>
    <t>29141300</t>
  </si>
  <si>
    <t>29141910</t>
  </si>
  <si>
    <t>29141990</t>
  </si>
  <si>
    <t>29142900</t>
  </si>
  <si>
    <t>29143100</t>
  </si>
  <si>
    <t>29143900</t>
  </si>
  <si>
    <t>29144010</t>
  </si>
  <si>
    <t>29144090</t>
  </si>
  <si>
    <t>29145000</t>
  </si>
  <si>
    <t>29142200</t>
  </si>
  <si>
    <t>29142300</t>
  </si>
  <si>
    <t>29146100</t>
  </si>
  <si>
    <t>29146200</t>
  </si>
  <si>
    <t>29146910</t>
  </si>
  <si>
    <t>29146980</t>
  </si>
  <si>
    <t>29147100</t>
  </si>
  <si>
    <t>29147900</t>
  </si>
  <si>
    <t>29091100</t>
  </si>
  <si>
    <t>29091910</t>
  </si>
  <si>
    <t>29091990</t>
  </si>
  <si>
    <t>29092000</t>
  </si>
  <si>
    <t>29093010</t>
  </si>
  <si>
    <t>29093031</t>
  </si>
  <si>
    <t>29093035</t>
  </si>
  <si>
    <t>29093038</t>
  </si>
  <si>
    <t>29093090</t>
  </si>
  <si>
    <t>29094100</t>
  </si>
  <si>
    <t>29094300</t>
  </si>
  <si>
    <t>29094400</t>
  </si>
  <si>
    <t>29094911</t>
  </si>
  <si>
    <t>29094980</t>
  </si>
  <si>
    <t>29095000</t>
  </si>
  <si>
    <t>29101000</t>
  </si>
  <si>
    <t>29102000</t>
  </si>
  <si>
    <t>29103000</t>
  </si>
  <si>
    <t>29104000</t>
  </si>
  <si>
    <t>29105000</t>
  </si>
  <si>
    <t>29109000</t>
  </si>
  <si>
    <t>29110000</t>
  </si>
  <si>
    <t>29420000</t>
  </si>
  <si>
    <t>35071000</t>
  </si>
  <si>
    <t>35079030</t>
  </si>
  <si>
    <t>35079090</t>
  </si>
  <si>
    <t>38029000</t>
  </si>
  <si>
    <t>38030010</t>
  </si>
  <si>
    <t>38030090</t>
  </si>
  <si>
    <t>38051010</t>
  </si>
  <si>
    <t>38051030</t>
  </si>
  <si>
    <t>38051090</t>
  </si>
  <si>
    <t>38059010</t>
  </si>
  <si>
    <t>38059090</t>
  </si>
  <si>
    <t>38061000</t>
  </si>
  <si>
    <t>38062000</t>
  </si>
  <si>
    <t>38063000</t>
  </si>
  <si>
    <t>38069000</t>
  </si>
  <si>
    <t>38070010</t>
  </si>
  <si>
    <t>38070090</t>
  </si>
  <si>
    <t>44021000</t>
  </si>
  <si>
    <t>44029000</t>
  </si>
  <si>
    <t>27071000</t>
  </si>
  <si>
    <t>27072000</t>
  </si>
  <si>
    <t>27073000</t>
  </si>
  <si>
    <t>27074000</t>
  </si>
  <si>
    <t>27075000</t>
  </si>
  <si>
    <t>27079980</t>
  </si>
  <si>
    <t>27079100</t>
  </si>
  <si>
    <t>27079911</t>
  </si>
  <si>
    <t>27079919</t>
  </si>
  <si>
    <t>27079920</t>
  </si>
  <si>
    <t>27079950</t>
  </si>
  <si>
    <t>27079991</t>
  </si>
  <si>
    <t>27079999</t>
  </si>
  <si>
    <t>22071000</t>
  </si>
  <si>
    <t>22072000</t>
  </si>
  <si>
    <t>38040000</t>
  </si>
  <si>
    <t>28080000</t>
  </si>
  <si>
    <t>28141000</t>
  </si>
  <si>
    <t>28142000</t>
  </si>
  <si>
    <t>28271000</t>
  </si>
  <si>
    <t>28341000</t>
  </si>
  <si>
    <t>31021090</t>
  </si>
  <si>
    <t>31022100</t>
  </si>
  <si>
    <t>31023010</t>
  </si>
  <si>
    <t>31023090</t>
  </si>
  <si>
    <t>31026000</t>
  </si>
  <si>
    <t>31024010</t>
  </si>
  <si>
    <t>31024090</t>
  </si>
  <si>
    <t>31028000</t>
  </si>
  <si>
    <t>31022900</t>
  </si>
  <si>
    <t>31029000</t>
  </si>
  <si>
    <t>31031100</t>
  </si>
  <si>
    <t>31031900</t>
  </si>
  <si>
    <t>31039000</t>
  </si>
  <si>
    <t>31042010</t>
  </si>
  <si>
    <t>31042050</t>
  </si>
  <si>
    <t>31042090</t>
  </si>
  <si>
    <t>31043000</t>
  </si>
  <si>
    <t>31049000</t>
  </si>
  <si>
    <t>31025000</t>
  </si>
  <si>
    <t>31052010</t>
  </si>
  <si>
    <t>31052090</t>
  </si>
  <si>
    <t>31053000</t>
  </si>
  <si>
    <t>31054000</t>
  </si>
  <si>
    <t>31055100</t>
  </si>
  <si>
    <t>31055900</t>
  </si>
  <si>
    <t>31056000</t>
  </si>
  <si>
    <t>28342100</t>
  </si>
  <si>
    <t>31051000</t>
  </si>
  <si>
    <t>31059020</t>
  </si>
  <si>
    <t>31059080</t>
  </si>
  <si>
    <t>31010000</t>
  </si>
  <si>
    <t>39011010</t>
  </si>
  <si>
    <t>39011090</t>
  </si>
  <si>
    <t>39012010</t>
  </si>
  <si>
    <t>39012090</t>
  </si>
  <si>
    <t>39013000</t>
  </si>
  <si>
    <t>39014000</t>
  </si>
  <si>
    <t>39019030</t>
  </si>
  <si>
    <t>39019080</t>
  </si>
  <si>
    <t>39031100</t>
  </si>
  <si>
    <t>39031900</t>
  </si>
  <si>
    <t>39032000</t>
  </si>
  <si>
    <t>39033000</t>
  </si>
  <si>
    <t>39039010</t>
  </si>
  <si>
    <t>39039020</t>
  </si>
  <si>
    <t>39039090</t>
  </si>
  <si>
    <t>39041000</t>
  </si>
  <si>
    <t>39042100</t>
  </si>
  <si>
    <t>39042200</t>
  </si>
  <si>
    <t>39043000</t>
  </si>
  <si>
    <t>39044000</t>
  </si>
  <si>
    <t>39046100</t>
  </si>
  <si>
    <t>39046910</t>
  </si>
  <si>
    <t>39046920</t>
  </si>
  <si>
    <t>39046980</t>
  </si>
  <si>
    <t>39045010</t>
  </si>
  <si>
    <t>39045090</t>
  </si>
  <si>
    <t>39049000</t>
  </si>
  <si>
    <t>39071000</t>
  </si>
  <si>
    <t>39073000</t>
  </si>
  <si>
    <t>39074000</t>
  </si>
  <si>
    <t>39075000</t>
  </si>
  <si>
    <t>39076100</t>
  </si>
  <si>
    <t>39076900</t>
  </si>
  <si>
    <t>39079110</t>
  </si>
  <si>
    <t>39079190</t>
  </si>
  <si>
    <t>39077000</t>
  </si>
  <si>
    <t>39079905</t>
  </si>
  <si>
    <t>39079910</t>
  </si>
  <si>
    <t>39079980</t>
  </si>
  <si>
    <t>39021000</t>
  </si>
  <si>
    <t>39022000</t>
  </si>
  <si>
    <t>39023000</t>
  </si>
  <si>
    <t>39029010</t>
  </si>
  <si>
    <t>39029020</t>
  </si>
  <si>
    <t>39029090</t>
  </si>
  <si>
    <t>39051200</t>
  </si>
  <si>
    <t>39052100</t>
  </si>
  <si>
    <t>39051900</t>
  </si>
  <si>
    <t>39052900</t>
  </si>
  <si>
    <t>39053000</t>
  </si>
  <si>
    <t>39059100</t>
  </si>
  <si>
    <t>39059910</t>
  </si>
  <si>
    <t>39059990</t>
  </si>
  <si>
    <t>39061000</t>
  </si>
  <si>
    <t>39069010</t>
  </si>
  <si>
    <t>39069020</t>
  </si>
  <si>
    <t>39069030</t>
  </si>
  <si>
    <t>39069040</t>
  </si>
  <si>
    <t>39069050</t>
  </si>
  <si>
    <t>39069060</t>
  </si>
  <si>
    <t>39069090</t>
  </si>
  <si>
    <t>39081000</t>
  </si>
  <si>
    <t>39089000</t>
  </si>
  <si>
    <t>39091000</t>
  </si>
  <si>
    <t>39092000</t>
  </si>
  <si>
    <t>39093100</t>
  </si>
  <si>
    <t>39093900</t>
  </si>
  <si>
    <t>39094000</t>
  </si>
  <si>
    <t>39095010</t>
  </si>
  <si>
    <t>39095090</t>
  </si>
  <si>
    <t>39100000</t>
  </si>
  <si>
    <t>39111000</t>
  </si>
  <si>
    <t>39119011</t>
  </si>
  <si>
    <t>39119013</t>
  </si>
  <si>
    <t>39119019</t>
  </si>
  <si>
    <t>39119092</t>
  </si>
  <si>
    <t>39119099</t>
  </si>
  <si>
    <t>39123100</t>
  </si>
  <si>
    <t>39121100</t>
  </si>
  <si>
    <t>39121200</t>
  </si>
  <si>
    <t>39122011</t>
  </si>
  <si>
    <t>39122019</t>
  </si>
  <si>
    <t>39122090</t>
  </si>
  <si>
    <t>39123920</t>
  </si>
  <si>
    <t>39123985</t>
  </si>
  <si>
    <t>39129010</t>
  </si>
  <si>
    <t>39129090</t>
  </si>
  <si>
    <t>39131000</t>
  </si>
  <si>
    <t>39139000</t>
  </si>
  <si>
    <t>39140000</t>
  </si>
  <si>
    <t>40021100</t>
  </si>
  <si>
    <t>40024100</t>
  </si>
  <si>
    <t>40025100</t>
  </si>
  <si>
    <t>40029100</t>
  </si>
  <si>
    <t>40021910</t>
  </si>
  <si>
    <t>40021920</t>
  </si>
  <si>
    <t>40021930</t>
  </si>
  <si>
    <t>40021990</t>
  </si>
  <si>
    <t>40022000</t>
  </si>
  <si>
    <t>40023100</t>
  </si>
  <si>
    <t>40023900</t>
  </si>
  <si>
    <t>40024900</t>
  </si>
  <si>
    <t>40025900</t>
  </si>
  <si>
    <t>40026000</t>
  </si>
  <si>
    <t>40027000</t>
  </si>
  <si>
    <t>40028000</t>
  </si>
  <si>
    <t>40029910</t>
  </si>
  <si>
    <t>40029990</t>
  </si>
  <si>
    <t>38086100</t>
  </si>
  <si>
    <t>38086200</t>
  </si>
  <si>
    <t>38086900</t>
  </si>
  <si>
    <t>38089110</t>
  </si>
  <si>
    <t>38089120</t>
  </si>
  <si>
    <t>38089130</t>
  </si>
  <si>
    <t>38089140</t>
  </si>
  <si>
    <t>38089190</t>
  </si>
  <si>
    <t>38089311</t>
  </si>
  <si>
    <t>38089313</t>
  </si>
  <si>
    <t>38089315</t>
  </si>
  <si>
    <t>38089317</t>
  </si>
  <si>
    <t>38089321</t>
  </si>
  <si>
    <t>38089323</t>
  </si>
  <si>
    <t>38089327</t>
  </si>
  <si>
    <t>38089330</t>
  </si>
  <si>
    <t>38089390</t>
  </si>
  <si>
    <t>38089410</t>
  </si>
  <si>
    <t>38089420</t>
  </si>
  <si>
    <t>38089490</t>
  </si>
  <si>
    <t>38089210</t>
  </si>
  <si>
    <t>38089220</t>
  </si>
  <si>
    <t>38089230</t>
  </si>
  <si>
    <t>38089240</t>
  </si>
  <si>
    <t>38089250</t>
  </si>
  <si>
    <t>38089260</t>
  </si>
  <si>
    <t>38089290</t>
  </si>
  <si>
    <t>38085200</t>
  </si>
  <si>
    <t>38085900</t>
  </si>
  <si>
    <t>38089910</t>
  </si>
  <si>
    <t>38089990</t>
  </si>
  <si>
    <t>32091000</t>
  </si>
  <si>
    <t>32099000</t>
  </si>
  <si>
    <t>32081010</t>
  </si>
  <si>
    <t>32081090</t>
  </si>
  <si>
    <t>32082010</t>
  </si>
  <si>
    <t>32082090</t>
  </si>
  <si>
    <t>32089011</t>
  </si>
  <si>
    <t>32089013</t>
  </si>
  <si>
    <t>32089019</t>
  </si>
  <si>
    <t>32089091</t>
  </si>
  <si>
    <t>32089099</t>
  </si>
  <si>
    <t>32071000</t>
  </si>
  <si>
    <t>32072010</t>
  </si>
  <si>
    <t>32072090</t>
  </si>
  <si>
    <t>32073000</t>
  </si>
  <si>
    <t>32074040</t>
  </si>
  <si>
    <t>32074085</t>
  </si>
  <si>
    <t>32100010</t>
  </si>
  <si>
    <t>32100090</t>
  </si>
  <si>
    <t>32110000</t>
  </si>
  <si>
    <t>32121000</t>
  </si>
  <si>
    <t>32129000</t>
  </si>
  <si>
    <t>32141010</t>
  </si>
  <si>
    <t>32141090</t>
  </si>
  <si>
    <t>32149000</t>
  </si>
  <si>
    <t>38140010</t>
  </si>
  <si>
    <t>38140090</t>
  </si>
  <si>
    <t>32131000</t>
  </si>
  <si>
    <t>32139000</t>
  </si>
  <si>
    <t>32151100</t>
  </si>
  <si>
    <t>32151900</t>
  </si>
  <si>
    <t>15200000</t>
  </si>
  <si>
    <t>34011900</t>
  </si>
  <si>
    <t>34012010</t>
  </si>
  <si>
    <t>34012090</t>
  </si>
  <si>
    <t>34029010</t>
  </si>
  <si>
    <t>34029090</t>
  </si>
  <si>
    <t>33074100</t>
  </si>
  <si>
    <t>33074900</t>
  </si>
  <si>
    <t>34042000</t>
  </si>
  <si>
    <t>34049000</t>
  </si>
  <si>
    <t>34051000</t>
  </si>
  <si>
    <t>34052000</t>
  </si>
  <si>
    <t>34053000</t>
  </si>
  <si>
    <t>34059010</t>
  </si>
  <si>
    <t>34059090</t>
  </si>
  <si>
    <t>34054000</t>
  </si>
  <si>
    <t>33030010</t>
  </si>
  <si>
    <t>33030090</t>
  </si>
  <si>
    <t>33041000</t>
  </si>
  <si>
    <t>33042000</t>
  </si>
  <si>
    <t>33043000</t>
  </si>
  <si>
    <t>33049100</t>
  </si>
  <si>
    <t>33049900</t>
  </si>
  <si>
    <t>33051000</t>
  </si>
  <si>
    <t>33052000</t>
  </si>
  <si>
    <t>33053000</t>
  </si>
  <si>
    <t>33059000</t>
  </si>
  <si>
    <t>33061000</t>
  </si>
  <si>
    <t>33062000</t>
  </si>
  <si>
    <t>33069000</t>
  </si>
  <si>
    <t>34011100</t>
  </si>
  <si>
    <t>34013000</t>
  </si>
  <si>
    <t>33071000</t>
  </si>
  <si>
    <t>33072000</t>
  </si>
  <si>
    <t>33073000</t>
  </si>
  <si>
    <t>33079000</t>
  </si>
  <si>
    <t>36010000</t>
  </si>
  <si>
    <t>36020000</t>
  </si>
  <si>
    <t>36041000</t>
  </si>
  <si>
    <t>36049000</t>
  </si>
  <si>
    <t>36050000</t>
  </si>
  <si>
    <t>35019010</t>
  </si>
  <si>
    <t>35030080</t>
  </si>
  <si>
    <t>35052010</t>
  </si>
  <si>
    <t>35052030</t>
  </si>
  <si>
    <t>35052050</t>
  </si>
  <si>
    <t>35052090</t>
  </si>
  <si>
    <t>35061000</t>
  </si>
  <si>
    <t>35069110</t>
  </si>
  <si>
    <t>35069190</t>
  </si>
  <si>
    <t>35069900</t>
  </si>
  <si>
    <t>33011210</t>
  </si>
  <si>
    <t>33011290</t>
  </si>
  <si>
    <t>33011310</t>
  </si>
  <si>
    <t>33011390</t>
  </si>
  <si>
    <t>33011920</t>
  </si>
  <si>
    <t>33011980</t>
  </si>
  <si>
    <t>33012410</t>
  </si>
  <si>
    <t>33012490</t>
  </si>
  <si>
    <t>33012510</t>
  </si>
  <si>
    <t>33012590</t>
  </si>
  <si>
    <t>33012911</t>
  </si>
  <si>
    <t>33012931</t>
  </si>
  <si>
    <t>33012971</t>
  </si>
  <si>
    <t>33012979</t>
  </si>
  <si>
    <t>33012991</t>
  </si>
  <si>
    <t>33013000</t>
  </si>
  <si>
    <t>33019010</t>
  </si>
  <si>
    <t>33019021</t>
  </si>
  <si>
    <t>33019030</t>
  </si>
  <si>
    <t>33019090</t>
  </si>
  <si>
    <t>33021010</t>
  </si>
  <si>
    <t>33021021</t>
  </si>
  <si>
    <t>33021029</t>
  </si>
  <si>
    <t>33021040</t>
  </si>
  <si>
    <t>33021090</t>
  </si>
  <si>
    <t>33029010</t>
  </si>
  <si>
    <t>33029090</t>
  </si>
  <si>
    <t>37011000</t>
  </si>
  <si>
    <t>37012000</t>
  </si>
  <si>
    <t>37013000</t>
  </si>
  <si>
    <t>37019100</t>
  </si>
  <si>
    <t>37019900</t>
  </si>
  <si>
    <t>37021000</t>
  </si>
  <si>
    <t>37023191</t>
  </si>
  <si>
    <t>37023197</t>
  </si>
  <si>
    <t>37023210</t>
  </si>
  <si>
    <t>37023220</t>
  </si>
  <si>
    <t>37023285</t>
  </si>
  <si>
    <t>37023900</t>
  </si>
  <si>
    <t>37024100</t>
  </si>
  <si>
    <t>37024200</t>
  </si>
  <si>
    <t>37024300</t>
  </si>
  <si>
    <t>37024400</t>
  </si>
  <si>
    <t>37025200</t>
  </si>
  <si>
    <t>37025300</t>
  </si>
  <si>
    <t>37025400</t>
  </si>
  <si>
    <t>37025500</t>
  </si>
  <si>
    <t>37025600</t>
  </si>
  <si>
    <t>37029610</t>
  </si>
  <si>
    <t>37029690</t>
  </si>
  <si>
    <t>37029710</t>
  </si>
  <si>
    <t>37029790</t>
  </si>
  <si>
    <t>37029800</t>
  </si>
  <si>
    <t>37031000</t>
  </si>
  <si>
    <t>37032000</t>
  </si>
  <si>
    <t>37039000</t>
  </si>
  <si>
    <t>37071000</t>
  </si>
  <si>
    <t>37079020</t>
  </si>
  <si>
    <t>37079090</t>
  </si>
  <si>
    <t>15180010</t>
  </si>
  <si>
    <t>15180031</t>
  </si>
  <si>
    <t>15180039</t>
  </si>
  <si>
    <t>15180091</t>
  </si>
  <si>
    <t>15180095</t>
  </si>
  <si>
    <t>15180099</t>
  </si>
  <si>
    <t>32159020</t>
  </si>
  <si>
    <t>32159070</t>
  </si>
  <si>
    <t>34031100</t>
  </si>
  <si>
    <t>34031910</t>
  </si>
  <si>
    <t>34031980</t>
  </si>
  <si>
    <t>34031920</t>
  </si>
  <si>
    <t>34039100</t>
  </si>
  <si>
    <t>34039900</t>
  </si>
  <si>
    <t>38111110</t>
  </si>
  <si>
    <t>38111190</t>
  </si>
  <si>
    <t>38111900</t>
  </si>
  <si>
    <t>38112100</t>
  </si>
  <si>
    <t>38112900</t>
  </si>
  <si>
    <t>38119000</t>
  </si>
  <si>
    <t>38190000</t>
  </si>
  <si>
    <t>38200000</t>
  </si>
  <si>
    <t>35040010</t>
  </si>
  <si>
    <t>35040090</t>
  </si>
  <si>
    <t>34070000</t>
  </si>
  <si>
    <t>38130000</t>
  </si>
  <si>
    <t>38210000</t>
  </si>
  <si>
    <t>38180010</t>
  </si>
  <si>
    <t>38180090</t>
  </si>
  <si>
    <t>38021000</t>
  </si>
  <si>
    <t>38091010</t>
  </si>
  <si>
    <t>38091030</t>
  </si>
  <si>
    <t>38091050</t>
  </si>
  <si>
    <t>38091090</t>
  </si>
  <si>
    <t>38099100</t>
  </si>
  <si>
    <t>38099200</t>
  </si>
  <si>
    <t>38099300</t>
  </si>
  <si>
    <t>38101000</t>
  </si>
  <si>
    <t>38109010</t>
  </si>
  <si>
    <t>38109090</t>
  </si>
  <si>
    <t>38121000</t>
  </si>
  <si>
    <t>38122010</t>
  </si>
  <si>
    <t>38122090</t>
  </si>
  <si>
    <t>38123100</t>
  </si>
  <si>
    <t>38123910</t>
  </si>
  <si>
    <t>38123990</t>
  </si>
  <si>
    <t>38151100</t>
  </si>
  <si>
    <t>38151200</t>
  </si>
  <si>
    <t>38151910</t>
  </si>
  <si>
    <t>38151990</t>
  </si>
  <si>
    <t>38159010</t>
  </si>
  <si>
    <t>38159090</t>
  </si>
  <si>
    <t>38170050</t>
  </si>
  <si>
    <t>38170080</t>
  </si>
  <si>
    <t>38241000</t>
  </si>
  <si>
    <t>38249930</t>
  </si>
  <si>
    <t>38243000</t>
  </si>
  <si>
    <t>38244000</t>
  </si>
  <si>
    <t>38246011</t>
  </si>
  <si>
    <t>38246019</t>
  </si>
  <si>
    <t>38246091</t>
  </si>
  <si>
    <t>38246099</t>
  </si>
  <si>
    <t>38260010</t>
  </si>
  <si>
    <t>38260090</t>
  </si>
  <si>
    <t>38249910</t>
  </si>
  <si>
    <t>38249915</t>
  </si>
  <si>
    <t>38249920</t>
  </si>
  <si>
    <t>38249945</t>
  </si>
  <si>
    <t>38249950</t>
  </si>
  <si>
    <t>38249955</t>
  </si>
  <si>
    <t>38249961</t>
  </si>
  <si>
    <t>38249962</t>
  </si>
  <si>
    <t>38249964</t>
  </si>
  <si>
    <t>38249965</t>
  </si>
  <si>
    <t>38249970</t>
  </si>
  <si>
    <t>38248100</t>
  </si>
  <si>
    <t>38248200</t>
  </si>
  <si>
    <t>38248300</t>
  </si>
  <si>
    <t>38248400</t>
  </si>
  <si>
    <t>38248500</t>
  </si>
  <si>
    <t>38248600</t>
  </si>
  <si>
    <t>38248700</t>
  </si>
  <si>
    <t>38248800</t>
  </si>
  <si>
    <t>38249100</t>
  </si>
  <si>
    <t>38249925</t>
  </si>
  <si>
    <t>38249975</t>
  </si>
  <si>
    <t>38249980</t>
  </si>
  <si>
    <t>38249985</t>
  </si>
  <si>
    <t>38249986</t>
  </si>
  <si>
    <t>38249992</t>
  </si>
  <si>
    <t>38249993</t>
  </si>
  <si>
    <t>38249996</t>
  </si>
  <si>
    <t>35019090</t>
  </si>
  <si>
    <t>35022010</t>
  </si>
  <si>
    <t>35022091</t>
  </si>
  <si>
    <t>35022099</t>
  </si>
  <si>
    <t>35029020</t>
  </si>
  <si>
    <t>35029070</t>
  </si>
  <si>
    <t>35029090</t>
  </si>
  <si>
    <t>35030010</t>
  </si>
  <si>
    <t>55031100</t>
  </si>
  <si>
    <t>55031900</t>
  </si>
  <si>
    <t>55012000</t>
  </si>
  <si>
    <t>55032000</t>
  </si>
  <si>
    <t>55013000</t>
  </si>
  <si>
    <t>55033000</t>
  </si>
  <si>
    <t>55014000</t>
  </si>
  <si>
    <t>55034000</t>
  </si>
  <si>
    <t>55019000</t>
  </si>
  <si>
    <t>55039000</t>
  </si>
  <si>
    <t>54021100</t>
  </si>
  <si>
    <t>54021900</t>
  </si>
  <si>
    <t>54022000</t>
  </si>
  <si>
    <t>54023100</t>
  </si>
  <si>
    <t>54024500</t>
  </si>
  <si>
    <t>54025100</t>
  </si>
  <si>
    <t>54023200</t>
  </si>
  <si>
    <t>54023300</t>
  </si>
  <si>
    <t>54024600</t>
  </si>
  <si>
    <t>54024700</t>
  </si>
  <si>
    <t>54025200</t>
  </si>
  <si>
    <t>54023400</t>
  </si>
  <si>
    <t>54024800</t>
  </si>
  <si>
    <t>54025300</t>
  </si>
  <si>
    <t>54024400</t>
  </si>
  <si>
    <t>54023900</t>
  </si>
  <si>
    <t>54024900</t>
  </si>
  <si>
    <t>54025900</t>
  </si>
  <si>
    <t>54041200</t>
  </si>
  <si>
    <t>54041100</t>
  </si>
  <si>
    <t>54041900</t>
  </si>
  <si>
    <t>54049010</t>
  </si>
  <si>
    <t>54049090</t>
  </si>
  <si>
    <t>55021000</t>
  </si>
  <si>
    <t>55029000</t>
  </si>
  <si>
    <t>55041000</t>
  </si>
  <si>
    <t>55049000</t>
  </si>
  <si>
    <t>54031000</t>
  </si>
  <si>
    <t>54033100</t>
  </si>
  <si>
    <t>54033200</t>
  </si>
  <si>
    <t>54033300</t>
  </si>
  <si>
    <t>54033900</t>
  </si>
  <si>
    <t>54050000</t>
  </si>
  <si>
    <t>29182100</t>
  </si>
  <si>
    <t>29182200</t>
  </si>
  <si>
    <t>29182300</t>
  </si>
  <si>
    <t>29224100</t>
  </si>
  <si>
    <t>29224200</t>
  </si>
  <si>
    <t>29231000</t>
  </si>
  <si>
    <t>29232000</t>
  </si>
  <si>
    <t>29233000</t>
  </si>
  <si>
    <t>29234000</t>
  </si>
  <si>
    <t>29239000</t>
  </si>
  <si>
    <t>29241100</t>
  </si>
  <si>
    <t>29241200</t>
  </si>
  <si>
    <t>29241900</t>
  </si>
  <si>
    <t>29242300</t>
  </si>
  <si>
    <t>29242400</t>
  </si>
  <si>
    <t>29242500</t>
  </si>
  <si>
    <t>29242910</t>
  </si>
  <si>
    <t>29242970</t>
  </si>
  <si>
    <t>29322010</t>
  </si>
  <si>
    <t>29322020</t>
  </si>
  <si>
    <t>29322090</t>
  </si>
  <si>
    <t>29331110</t>
  </si>
  <si>
    <t>29331190</t>
  </si>
  <si>
    <t>29331910</t>
  </si>
  <si>
    <t>29331990</t>
  </si>
  <si>
    <t>29332100</t>
  </si>
  <si>
    <t>29335200</t>
  </si>
  <si>
    <t>29335310</t>
  </si>
  <si>
    <t>29335390</t>
  </si>
  <si>
    <t>29335400</t>
  </si>
  <si>
    <t>29335500</t>
  </si>
  <si>
    <t>29335910</t>
  </si>
  <si>
    <t>29335920</t>
  </si>
  <si>
    <t>29335995</t>
  </si>
  <si>
    <t>29336910</t>
  </si>
  <si>
    <t>29336940</t>
  </si>
  <si>
    <t>29336980</t>
  </si>
  <si>
    <t>29343010</t>
  </si>
  <si>
    <t>29343090</t>
  </si>
  <si>
    <t>29351000</t>
  </si>
  <si>
    <t>29352000</t>
  </si>
  <si>
    <t>29353000</t>
  </si>
  <si>
    <t>29354000</t>
  </si>
  <si>
    <t>29355000</t>
  </si>
  <si>
    <t>29359030</t>
  </si>
  <si>
    <t>29359090</t>
  </si>
  <si>
    <t>29400000</t>
  </si>
  <si>
    <t>29362100</t>
  </si>
  <si>
    <t>29362200</t>
  </si>
  <si>
    <t>29362300</t>
  </si>
  <si>
    <t>29362400</t>
  </si>
  <si>
    <t>29362500</t>
  </si>
  <si>
    <t>29362600</t>
  </si>
  <si>
    <t>29362700</t>
  </si>
  <si>
    <t>29362800</t>
  </si>
  <si>
    <t>29362900</t>
  </si>
  <si>
    <t>29369000</t>
  </si>
  <si>
    <t>29371100</t>
  </si>
  <si>
    <t>29371200</t>
  </si>
  <si>
    <t>29371900</t>
  </si>
  <si>
    <t>29372100</t>
  </si>
  <si>
    <t>29372200</t>
  </si>
  <si>
    <t>29372300</t>
  </si>
  <si>
    <t>29372900</t>
  </si>
  <si>
    <t>29375000</t>
  </si>
  <si>
    <t>29379000</t>
  </si>
  <si>
    <t>29381000</t>
  </si>
  <si>
    <t>29389010</t>
  </si>
  <si>
    <t>29389030</t>
  </si>
  <si>
    <t>29389090</t>
  </si>
  <si>
    <t>29391100</t>
  </si>
  <si>
    <t>29391900</t>
  </si>
  <si>
    <t>29392000</t>
  </si>
  <si>
    <t>29393000</t>
  </si>
  <si>
    <t>29394100</t>
  </si>
  <si>
    <t>29394200</t>
  </si>
  <si>
    <t>29394300</t>
  </si>
  <si>
    <t>29394400</t>
  </si>
  <si>
    <t>29394900</t>
  </si>
  <si>
    <t>29395100</t>
  </si>
  <si>
    <t>29395900</t>
  </si>
  <si>
    <t>29396100</t>
  </si>
  <si>
    <t>29396200</t>
  </si>
  <si>
    <t>29396300</t>
  </si>
  <si>
    <t>29396900</t>
  </si>
  <si>
    <t>29397910</t>
  </si>
  <si>
    <t>29397990</t>
  </si>
  <si>
    <t>29411000</t>
  </si>
  <si>
    <t>29412030</t>
  </si>
  <si>
    <t>29412080</t>
  </si>
  <si>
    <t>29413000</t>
  </si>
  <si>
    <t>29414000</t>
  </si>
  <si>
    <t>29415000</t>
  </si>
  <si>
    <t>29419000</t>
  </si>
  <si>
    <t>30012010</t>
  </si>
  <si>
    <t>30012090</t>
  </si>
  <si>
    <t>30019020</t>
  </si>
  <si>
    <t>30019091</t>
  </si>
  <si>
    <t>30019098</t>
  </si>
  <si>
    <t>30029010</t>
  </si>
  <si>
    <t>30029030</t>
  </si>
  <si>
    <t>30031000</t>
  </si>
  <si>
    <t>30032000</t>
  </si>
  <si>
    <t>30041000</t>
  </si>
  <si>
    <t>30042000</t>
  </si>
  <si>
    <t>30033100</t>
  </si>
  <si>
    <t>30033900</t>
  </si>
  <si>
    <t>30043100</t>
  </si>
  <si>
    <t>30043200</t>
  </si>
  <si>
    <t>30043900</t>
  </si>
  <si>
    <t>30034100</t>
  </si>
  <si>
    <t>30034200</t>
  </si>
  <si>
    <t>30034300</t>
  </si>
  <si>
    <t>30034900</t>
  </si>
  <si>
    <t>30036000</t>
  </si>
  <si>
    <t>30039000</t>
  </si>
  <si>
    <t>30044100</t>
  </si>
  <si>
    <t>30044200</t>
  </si>
  <si>
    <t>30044300</t>
  </si>
  <si>
    <t>30044900</t>
  </si>
  <si>
    <t>30045000</t>
  </si>
  <si>
    <t>30046000</t>
  </si>
  <si>
    <t>30049000</t>
  </si>
  <si>
    <t>30021200</t>
  </si>
  <si>
    <t>30021300</t>
  </si>
  <si>
    <t>30021400</t>
  </si>
  <si>
    <t>30021500</t>
  </si>
  <si>
    <t>30066000</t>
  </si>
  <si>
    <t>30063000</t>
  </si>
  <si>
    <t>30051000</t>
  </si>
  <si>
    <t>30061010</t>
  </si>
  <si>
    <t>30059010</t>
  </si>
  <si>
    <t>30059031</t>
  </si>
  <si>
    <t>30059050</t>
  </si>
  <si>
    <t>30059099</t>
  </si>
  <si>
    <t>30065000</t>
  </si>
  <si>
    <t>40111000</t>
  </si>
  <si>
    <t>40114000</t>
  </si>
  <si>
    <t>40115000</t>
  </si>
  <si>
    <t>40112010</t>
  </si>
  <si>
    <t>40112090</t>
  </si>
  <si>
    <t>40113000</t>
  </si>
  <si>
    <t>40117000</t>
  </si>
  <si>
    <t>40118000</t>
  </si>
  <si>
    <t>40119000</t>
  </si>
  <si>
    <t>40129020</t>
  </si>
  <si>
    <t>40129030</t>
  </si>
  <si>
    <t>40129090</t>
  </si>
  <si>
    <t>40131000</t>
  </si>
  <si>
    <t>40132000</t>
  </si>
  <si>
    <t>40139000</t>
  </si>
  <si>
    <t>40061000</t>
  </si>
  <si>
    <t>40121100</t>
  </si>
  <si>
    <t>40121200</t>
  </si>
  <si>
    <t>40121300</t>
  </si>
  <si>
    <t>40121900</t>
  </si>
  <si>
    <t>40030000</t>
  </si>
  <si>
    <t>40051000</t>
  </si>
  <si>
    <t>40052000</t>
  </si>
  <si>
    <t>40059100</t>
  </si>
  <si>
    <t>40059900</t>
  </si>
  <si>
    <t>40069000</t>
  </si>
  <si>
    <t>40070000</t>
  </si>
  <si>
    <t>40081100</t>
  </si>
  <si>
    <t>40082190</t>
  </si>
  <si>
    <t>40081900</t>
  </si>
  <si>
    <t>40082110</t>
  </si>
  <si>
    <t>40082900</t>
  </si>
  <si>
    <t>40091100</t>
  </si>
  <si>
    <t>40092100</t>
  </si>
  <si>
    <t>40093100</t>
  </si>
  <si>
    <t>40094100</t>
  </si>
  <si>
    <t>40091200</t>
  </si>
  <si>
    <t>40092200</t>
  </si>
  <si>
    <t>40093200</t>
  </si>
  <si>
    <t>40094200</t>
  </si>
  <si>
    <t>40103100</t>
  </si>
  <si>
    <t>40103200</t>
  </si>
  <si>
    <t>40103300</t>
  </si>
  <si>
    <t>40103400</t>
  </si>
  <si>
    <t>40101100</t>
  </si>
  <si>
    <t>40101200</t>
  </si>
  <si>
    <t>40101900</t>
  </si>
  <si>
    <t>40103500</t>
  </si>
  <si>
    <t>40103600</t>
  </si>
  <si>
    <t>40103900</t>
  </si>
  <si>
    <t>59061000</t>
  </si>
  <si>
    <t>59069100</t>
  </si>
  <si>
    <t>59069910</t>
  </si>
  <si>
    <t>59069990</t>
  </si>
  <si>
    <t>40151900</t>
  </si>
  <si>
    <t>40159000</t>
  </si>
  <si>
    <t>40141000</t>
  </si>
  <si>
    <t>40149000</t>
  </si>
  <si>
    <t>40169100</t>
  </si>
  <si>
    <t>40161000</t>
  </si>
  <si>
    <t>40169200</t>
  </si>
  <si>
    <t>40169300</t>
  </si>
  <si>
    <t>40169400</t>
  </si>
  <si>
    <t>40169500</t>
  </si>
  <si>
    <t>40169952</t>
  </si>
  <si>
    <t>40169957</t>
  </si>
  <si>
    <t>40169991</t>
  </si>
  <si>
    <t>64062010</t>
  </si>
  <si>
    <t>40169997</t>
  </si>
  <si>
    <t>40170000</t>
  </si>
  <si>
    <t>39161000</t>
  </si>
  <si>
    <t>39162000</t>
  </si>
  <si>
    <t>39169010</t>
  </si>
  <si>
    <t>39169050</t>
  </si>
  <si>
    <t>39169090</t>
  </si>
  <si>
    <t>39171010</t>
  </si>
  <si>
    <t>39171090</t>
  </si>
  <si>
    <t>39172110</t>
  </si>
  <si>
    <t>39172190</t>
  </si>
  <si>
    <t>39172210</t>
  </si>
  <si>
    <t>39172290</t>
  </si>
  <si>
    <t>39172310</t>
  </si>
  <si>
    <t>39172390</t>
  </si>
  <si>
    <t>39172900</t>
  </si>
  <si>
    <t>39173100</t>
  </si>
  <si>
    <t>39173200</t>
  </si>
  <si>
    <t>39173300</t>
  </si>
  <si>
    <t>39173900</t>
  </si>
  <si>
    <t>39174000</t>
  </si>
  <si>
    <t>39201023</t>
  </si>
  <si>
    <t>39201024</t>
  </si>
  <si>
    <t>39201025</t>
  </si>
  <si>
    <t>39201028</t>
  </si>
  <si>
    <t>39201040</t>
  </si>
  <si>
    <t>39201081</t>
  </si>
  <si>
    <t>39201089</t>
  </si>
  <si>
    <t>39202021</t>
  </si>
  <si>
    <t>39202029</t>
  </si>
  <si>
    <t>39202080</t>
  </si>
  <si>
    <t>39203000</t>
  </si>
  <si>
    <t>39204310</t>
  </si>
  <si>
    <t>39204390</t>
  </si>
  <si>
    <t>39204910</t>
  </si>
  <si>
    <t>39204990</t>
  </si>
  <si>
    <t>39205100</t>
  </si>
  <si>
    <t>39205910</t>
  </si>
  <si>
    <t>39205990</t>
  </si>
  <si>
    <t>39206100</t>
  </si>
  <si>
    <t>39206300</t>
  </si>
  <si>
    <t>39206212</t>
  </si>
  <si>
    <t>39206219</t>
  </si>
  <si>
    <t>39206290</t>
  </si>
  <si>
    <t>39206900</t>
  </si>
  <si>
    <t>39207100</t>
  </si>
  <si>
    <t>39207310</t>
  </si>
  <si>
    <t>39207380</t>
  </si>
  <si>
    <t>39207910</t>
  </si>
  <si>
    <t>39207990</t>
  </si>
  <si>
    <t>39209200</t>
  </si>
  <si>
    <t>39209100</t>
  </si>
  <si>
    <t>39209300</t>
  </si>
  <si>
    <t>39209400</t>
  </si>
  <si>
    <t>39209921</t>
  </si>
  <si>
    <t>39209928</t>
  </si>
  <si>
    <t>39209952</t>
  </si>
  <si>
    <t>39209953</t>
  </si>
  <si>
    <t>39209959</t>
  </si>
  <si>
    <t>39209990</t>
  </si>
  <si>
    <t>39211100</t>
  </si>
  <si>
    <t>39211200</t>
  </si>
  <si>
    <t>39211310</t>
  </si>
  <si>
    <t>39211390</t>
  </si>
  <si>
    <t>39211400</t>
  </si>
  <si>
    <t>39211900</t>
  </si>
  <si>
    <t>39219010</t>
  </si>
  <si>
    <t>39219030</t>
  </si>
  <si>
    <t>39219041</t>
  </si>
  <si>
    <t>39219043</t>
  </si>
  <si>
    <t>39219049</t>
  </si>
  <si>
    <t>39219055</t>
  </si>
  <si>
    <t>39219060</t>
  </si>
  <si>
    <t>39219090</t>
  </si>
  <si>
    <t>39232100</t>
  </si>
  <si>
    <t>39232910</t>
  </si>
  <si>
    <t>39232990</t>
  </si>
  <si>
    <t>39231010</t>
  </si>
  <si>
    <t>39231090</t>
  </si>
  <si>
    <t>39233010</t>
  </si>
  <si>
    <t>39233090</t>
  </si>
  <si>
    <t>39234010</t>
  </si>
  <si>
    <t>39234090</t>
  </si>
  <si>
    <t>39235010</t>
  </si>
  <si>
    <t>39235090</t>
  </si>
  <si>
    <t>39239000</t>
  </si>
  <si>
    <t>39181010</t>
  </si>
  <si>
    <t>39181090</t>
  </si>
  <si>
    <t>39189000</t>
  </si>
  <si>
    <t>39221000</t>
  </si>
  <si>
    <t>39222000</t>
  </si>
  <si>
    <t>39229000</t>
  </si>
  <si>
    <t>39251000</t>
  </si>
  <si>
    <t>39252000</t>
  </si>
  <si>
    <t>39253000</t>
  </si>
  <si>
    <t>59041000</t>
  </si>
  <si>
    <t>59049000</t>
  </si>
  <si>
    <t>39259010</t>
  </si>
  <si>
    <t>39259080</t>
  </si>
  <si>
    <t>94069090</t>
  </si>
  <si>
    <t>39262000</t>
  </si>
  <si>
    <t>65069100</t>
  </si>
  <si>
    <t>39191012</t>
  </si>
  <si>
    <t>39191015</t>
  </si>
  <si>
    <t>39191019</t>
  </si>
  <si>
    <t>39191080</t>
  </si>
  <si>
    <t>39199020</t>
  </si>
  <si>
    <t>39199080</t>
  </si>
  <si>
    <t>39241000</t>
  </si>
  <si>
    <t>39249000</t>
  </si>
  <si>
    <t>94059200</t>
  </si>
  <si>
    <t>39261000</t>
  </si>
  <si>
    <t>39263000</t>
  </si>
  <si>
    <t>39264000</t>
  </si>
  <si>
    <t>39269050</t>
  </si>
  <si>
    <t>96151100</t>
  </si>
  <si>
    <t>96159000</t>
  </si>
  <si>
    <t>64062090</t>
  </si>
  <si>
    <t>39269097</t>
  </si>
  <si>
    <t>70031210</t>
  </si>
  <si>
    <t>70031291</t>
  </si>
  <si>
    <t>70031299</t>
  </si>
  <si>
    <t>70031910</t>
  </si>
  <si>
    <t>70031990</t>
  </si>
  <si>
    <t>70032000</t>
  </si>
  <si>
    <t>70033000</t>
  </si>
  <si>
    <t>70042010</t>
  </si>
  <si>
    <t>70042091</t>
  </si>
  <si>
    <t>70042099</t>
  </si>
  <si>
    <t>70049010</t>
  </si>
  <si>
    <t>70049080</t>
  </si>
  <si>
    <t>70051005</t>
  </si>
  <si>
    <t>70051025</t>
  </si>
  <si>
    <t>70051030</t>
  </si>
  <si>
    <t>70051080</t>
  </si>
  <si>
    <t>70052125</t>
  </si>
  <si>
    <t>70052130</t>
  </si>
  <si>
    <t>70052180</t>
  </si>
  <si>
    <t>70052925</t>
  </si>
  <si>
    <t>70052935</t>
  </si>
  <si>
    <t>70052980</t>
  </si>
  <si>
    <t>70053000</t>
  </si>
  <si>
    <t>70060010</t>
  </si>
  <si>
    <t>70060090</t>
  </si>
  <si>
    <t>70071110</t>
  </si>
  <si>
    <t>70071190</t>
  </si>
  <si>
    <t>70071910</t>
  </si>
  <si>
    <t>70071920</t>
  </si>
  <si>
    <t>70071980</t>
  </si>
  <si>
    <t>70072120</t>
  </si>
  <si>
    <t>70072180</t>
  </si>
  <si>
    <t>70072900</t>
  </si>
  <si>
    <t>70080020</t>
  </si>
  <si>
    <t>70080081</t>
  </si>
  <si>
    <t>70080089</t>
  </si>
  <si>
    <t>70091000</t>
  </si>
  <si>
    <t>70099100</t>
  </si>
  <si>
    <t>70099200</t>
  </si>
  <si>
    <t>70102000</t>
  </si>
  <si>
    <t>70109010</t>
  </si>
  <si>
    <t>70109021</t>
  </si>
  <si>
    <t>70109031</t>
  </si>
  <si>
    <t>70109041</t>
  </si>
  <si>
    <t>70109043</t>
  </si>
  <si>
    <t>70109045</t>
  </si>
  <si>
    <t>70109047</t>
  </si>
  <si>
    <t>70109051</t>
  </si>
  <si>
    <t>70109053</t>
  </si>
  <si>
    <t>70109055</t>
  </si>
  <si>
    <t>70109057</t>
  </si>
  <si>
    <t>70109061</t>
  </si>
  <si>
    <t>70109067</t>
  </si>
  <si>
    <t>70109071</t>
  </si>
  <si>
    <t>70109079</t>
  </si>
  <si>
    <t>70109091</t>
  </si>
  <si>
    <t>70109099</t>
  </si>
  <si>
    <t>70132210</t>
  </si>
  <si>
    <t>70133311</t>
  </si>
  <si>
    <t>70133319</t>
  </si>
  <si>
    <t>70132290</t>
  </si>
  <si>
    <t>70133391</t>
  </si>
  <si>
    <t>70133399</t>
  </si>
  <si>
    <t>70133710</t>
  </si>
  <si>
    <t>70132810</t>
  </si>
  <si>
    <t>70132890</t>
  </si>
  <si>
    <t>70133751</t>
  </si>
  <si>
    <t>70133759</t>
  </si>
  <si>
    <t>70133791</t>
  </si>
  <si>
    <t>70133799</t>
  </si>
  <si>
    <t>70134110</t>
  </si>
  <si>
    <t>70139110</t>
  </si>
  <si>
    <t>70134190</t>
  </si>
  <si>
    <t>70139190</t>
  </si>
  <si>
    <t>70134200</t>
  </si>
  <si>
    <t>70131000</t>
  </si>
  <si>
    <t>70134910</t>
  </si>
  <si>
    <t>70134991</t>
  </si>
  <si>
    <t>70134999</t>
  </si>
  <si>
    <t>70139900</t>
  </si>
  <si>
    <t>70200007</t>
  </si>
  <si>
    <t>70200008</t>
  </si>
  <si>
    <t>70191100</t>
  </si>
  <si>
    <t>70191200</t>
  </si>
  <si>
    <t>70199000</t>
  </si>
  <si>
    <t>70010091</t>
  </si>
  <si>
    <t>70010099</t>
  </si>
  <si>
    <t>70021000</t>
  </si>
  <si>
    <t>70022010</t>
  </si>
  <si>
    <t>70022090</t>
  </si>
  <si>
    <t>70023100</t>
  </si>
  <si>
    <t>70023200</t>
  </si>
  <si>
    <t>70023900</t>
  </si>
  <si>
    <t>70169010</t>
  </si>
  <si>
    <t>70169040</t>
  </si>
  <si>
    <t>70169070</t>
  </si>
  <si>
    <t>70111000</t>
  </si>
  <si>
    <t>70112000</t>
  </si>
  <si>
    <t>70119000</t>
  </si>
  <si>
    <t>70151000</t>
  </si>
  <si>
    <t>70159000</t>
  </si>
  <si>
    <t>70171000</t>
  </si>
  <si>
    <t>70172000</t>
  </si>
  <si>
    <t>70179000</t>
  </si>
  <si>
    <t>70101000</t>
  </si>
  <si>
    <t>94059110</t>
  </si>
  <si>
    <t>94059190</t>
  </si>
  <si>
    <t>85461000</t>
  </si>
  <si>
    <t>70140000</t>
  </si>
  <si>
    <t>70161000</t>
  </si>
  <si>
    <t>70181011</t>
  </si>
  <si>
    <t>70181019</t>
  </si>
  <si>
    <t>70181030</t>
  </si>
  <si>
    <t>70181051</t>
  </si>
  <si>
    <t>70181059</t>
  </si>
  <si>
    <t>70181090</t>
  </si>
  <si>
    <t>70182000</t>
  </si>
  <si>
    <t>70189010</t>
  </si>
  <si>
    <t>70189090</t>
  </si>
  <si>
    <t>70200005</t>
  </si>
  <si>
    <t>70200010</t>
  </si>
  <si>
    <t>70200030</t>
  </si>
  <si>
    <t>70200080</t>
  </si>
  <si>
    <t>69010000</t>
  </si>
  <si>
    <t>69021000</t>
  </si>
  <si>
    <t>69022010</t>
  </si>
  <si>
    <t>69022091</t>
  </si>
  <si>
    <t>69022099</t>
  </si>
  <si>
    <t>69029000</t>
  </si>
  <si>
    <t>68159100</t>
  </si>
  <si>
    <t>69031000</t>
  </si>
  <si>
    <t>69039010</t>
  </si>
  <si>
    <t>69032010</t>
  </si>
  <si>
    <t>69032090</t>
  </si>
  <si>
    <t>69039090</t>
  </si>
  <si>
    <t>69072100</t>
  </si>
  <si>
    <t>69072200</t>
  </si>
  <si>
    <t>69072300</t>
  </si>
  <si>
    <t>69073000</t>
  </si>
  <si>
    <t>69074000</t>
  </si>
  <si>
    <t>69041000</t>
  </si>
  <si>
    <t>69049000</t>
  </si>
  <si>
    <t>69051000</t>
  </si>
  <si>
    <t>69059000</t>
  </si>
  <si>
    <t>69060000</t>
  </si>
  <si>
    <t>69111000</t>
  </si>
  <si>
    <t>69119000</t>
  </si>
  <si>
    <t>69120021</t>
  </si>
  <si>
    <t>69120081</t>
  </si>
  <si>
    <t>69120023</t>
  </si>
  <si>
    <t>69120083</t>
  </si>
  <si>
    <t>69120025</t>
  </si>
  <si>
    <t>69120085</t>
  </si>
  <si>
    <t>69120029</t>
  </si>
  <si>
    <t>69120089</t>
  </si>
  <si>
    <t>69131000</t>
  </si>
  <si>
    <t>69139010</t>
  </si>
  <si>
    <t>69139093</t>
  </si>
  <si>
    <t>69139098</t>
  </si>
  <si>
    <t>69101000</t>
  </si>
  <si>
    <t>69109000</t>
  </si>
  <si>
    <t>85462000</t>
  </si>
  <si>
    <t>85471000</t>
  </si>
  <si>
    <t>69091100</t>
  </si>
  <si>
    <t>69091200</t>
  </si>
  <si>
    <t>69091900</t>
  </si>
  <si>
    <t>85051910</t>
  </si>
  <si>
    <t>85051990</t>
  </si>
  <si>
    <t>69099000</t>
  </si>
  <si>
    <t>69141000</t>
  </si>
  <si>
    <t>69149000</t>
  </si>
  <si>
    <t>25231000</t>
  </si>
  <si>
    <t>25232100</t>
  </si>
  <si>
    <t>25232900</t>
  </si>
  <si>
    <t>25233000</t>
  </si>
  <si>
    <t>25239000</t>
  </si>
  <si>
    <t>25221000</t>
  </si>
  <si>
    <t>25222000</t>
  </si>
  <si>
    <t>25223000</t>
  </si>
  <si>
    <t>25202000</t>
  </si>
  <si>
    <t>25182000</t>
  </si>
  <si>
    <t>68101110</t>
  </si>
  <si>
    <t>68101190</t>
  </si>
  <si>
    <t>68101900</t>
  </si>
  <si>
    <t>68109100</t>
  </si>
  <si>
    <t>68091100</t>
  </si>
  <si>
    <t>68091900</t>
  </si>
  <si>
    <t>38245010</t>
  </si>
  <si>
    <t>38245090</t>
  </si>
  <si>
    <t>68080000</t>
  </si>
  <si>
    <t>68114000</t>
  </si>
  <si>
    <t>68118100</t>
  </si>
  <si>
    <t>68118200</t>
  </si>
  <si>
    <t>68118900</t>
  </si>
  <si>
    <t>68099000</t>
  </si>
  <si>
    <t>68109900</t>
  </si>
  <si>
    <t>68022100</t>
  </si>
  <si>
    <t>68029100</t>
  </si>
  <si>
    <t>68010000</t>
  </si>
  <si>
    <t>68021000</t>
  </si>
  <si>
    <t>68022300</t>
  </si>
  <si>
    <t>68029310</t>
  </si>
  <si>
    <t>68029390</t>
  </si>
  <si>
    <t>68022900</t>
  </si>
  <si>
    <t>68029200</t>
  </si>
  <si>
    <t>68029910</t>
  </si>
  <si>
    <t>68029990</t>
  </si>
  <si>
    <t>68030010</t>
  </si>
  <si>
    <t>68030090</t>
  </si>
  <si>
    <t>68041000</t>
  </si>
  <si>
    <t>68042100</t>
  </si>
  <si>
    <t>68042218</t>
  </si>
  <si>
    <t>68042212</t>
  </si>
  <si>
    <t>68042230</t>
  </si>
  <si>
    <t>68042250</t>
  </si>
  <si>
    <t>68042290</t>
  </si>
  <si>
    <t>68042300</t>
  </si>
  <si>
    <t>68043000</t>
  </si>
  <si>
    <t>68051000</t>
  </si>
  <si>
    <t>68052000</t>
  </si>
  <si>
    <t>68053000</t>
  </si>
  <si>
    <t>68128010</t>
  </si>
  <si>
    <t>68128090</t>
  </si>
  <si>
    <t>68129100</t>
  </si>
  <si>
    <t>68129910</t>
  </si>
  <si>
    <t>68129990</t>
  </si>
  <si>
    <t>68132000</t>
  </si>
  <si>
    <t>68138100</t>
  </si>
  <si>
    <t>68138900</t>
  </si>
  <si>
    <t>68071000</t>
  </si>
  <si>
    <t>68079000</t>
  </si>
  <si>
    <t>27150000</t>
  </si>
  <si>
    <t>25173000</t>
  </si>
  <si>
    <t>38011000</t>
  </si>
  <si>
    <t>38012010</t>
  </si>
  <si>
    <t>38012090</t>
  </si>
  <si>
    <t>38013000</t>
  </si>
  <si>
    <t>38019000</t>
  </si>
  <si>
    <t>28181011</t>
  </si>
  <si>
    <t>28181019</t>
  </si>
  <si>
    <t>28181091</t>
  </si>
  <si>
    <t>28181099</t>
  </si>
  <si>
    <t>68061000</t>
  </si>
  <si>
    <t>68062010</t>
  </si>
  <si>
    <t>68062090</t>
  </si>
  <si>
    <t>68069000</t>
  </si>
  <si>
    <t>68141000</t>
  </si>
  <si>
    <t>68149000</t>
  </si>
  <si>
    <t>68152000</t>
  </si>
  <si>
    <t>68159900</t>
  </si>
  <si>
    <t>72011011</t>
  </si>
  <si>
    <t>72011019</t>
  </si>
  <si>
    <t>72011030</t>
  </si>
  <si>
    <t>72011090</t>
  </si>
  <si>
    <t>72012000</t>
  </si>
  <si>
    <t>72015010</t>
  </si>
  <si>
    <t>72015090</t>
  </si>
  <si>
    <t>72021120</t>
  </si>
  <si>
    <t>72021180</t>
  </si>
  <si>
    <t>72021900</t>
  </si>
  <si>
    <t>72022100</t>
  </si>
  <si>
    <t>72022910</t>
  </si>
  <si>
    <t>72022990</t>
  </si>
  <si>
    <t>72026000</t>
  </si>
  <si>
    <t>72023000</t>
  </si>
  <si>
    <t>72028000</t>
  </si>
  <si>
    <t>72029100</t>
  </si>
  <si>
    <t>72024110</t>
  </si>
  <si>
    <t>72024190</t>
  </si>
  <si>
    <t>72024910</t>
  </si>
  <si>
    <t>72024950</t>
  </si>
  <si>
    <t>72024990</t>
  </si>
  <si>
    <t>72029200</t>
  </si>
  <si>
    <t>72029300</t>
  </si>
  <si>
    <t>72027000</t>
  </si>
  <si>
    <t>72029910</t>
  </si>
  <si>
    <t>72029930</t>
  </si>
  <si>
    <t>72025000</t>
  </si>
  <si>
    <t>72029980</t>
  </si>
  <si>
    <t>72031000</t>
  </si>
  <si>
    <t>72039000</t>
  </si>
  <si>
    <t>72051000</t>
  </si>
  <si>
    <t>72052100</t>
  </si>
  <si>
    <t>72052900</t>
  </si>
  <si>
    <t>72045000</t>
  </si>
  <si>
    <t>72071210</t>
  </si>
  <si>
    <t>72071290</t>
  </si>
  <si>
    <t>72072032</t>
  </si>
  <si>
    <t>72072039</t>
  </si>
  <si>
    <t>72061000</t>
  </si>
  <si>
    <t>72071111</t>
  </si>
  <si>
    <t>72071114</t>
  </si>
  <si>
    <t>72071116</t>
  </si>
  <si>
    <t>72071912</t>
  </si>
  <si>
    <t>72072011</t>
  </si>
  <si>
    <t>72072015</t>
  </si>
  <si>
    <t>72072017</t>
  </si>
  <si>
    <t>72072052</t>
  </si>
  <si>
    <t>72069000</t>
  </si>
  <si>
    <t>72071190</t>
  </si>
  <si>
    <t>72071919</t>
  </si>
  <si>
    <t>72071980</t>
  </si>
  <si>
    <t>72072019</t>
  </si>
  <si>
    <t>72072059</t>
  </si>
  <si>
    <t>72072080</t>
  </si>
  <si>
    <t>72189110</t>
  </si>
  <si>
    <t>72189180</t>
  </si>
  <si>
    <t>72181000</t>
  </si>
  <si>
    <t>72189911</t>
  </si>
  <si>
    <t>72189920</t>
  </si>
  <si>
    <t>72189919</t>
  </si>
  <si>
    <t>72189980</t>
  </si>
  <si>
    <t>72249014</t>
  </si>
  <si>
    <t>72241010</t>
  </si>
  <si>
    <t>72241090</t>
  </si>
  <si>
    <t>72249002</t>
  </si>
  <si>
    <t>72249003</t>
  </si>
  <si>
    <t>72249005</t>
  </si>
  <si>
    <t>72249007</t>
  </si>
  <si>
    <t>72249031</t>
  </si>
  <si>
    <t>72249038</t>
  </si>
  <si>
    <t>72249018</t>
  </si>
  <si>
    <t>72249090</t>
  </si>
  <si>
    <t>72081000</t>
  </si>
  <si>
    <t>72082500</t>
  </si>
  <si>
    <t>72082600</t>
  </si>
  <si>
    <t>72082700</t>
  </si>
  <si>
    <t>72083600</t>
  </si>
  <si>
    <t>72083700</t>
  </si>
  <si>
    <t>72083800</t>
  </si>
  <si>
    <t>72083900</t>
  </si>
  <si>
    <t>72084000</t>
  </si>
  <si>
    <t>72085390</t>
  </si>
  <si>
    <t>72085400</t>
  </si>
  <si>
    <t>72085120</t>
  </si>
  <si>
    <t>72085191</t>
  </si>
  <si>
    <t>72085198</t>
  </si>
  <si>
    <t>72085210</t>
  </si>
  <si>
    <t>72085291</t>
  </si>
  <si>
    <t>72085299</t>
  </si>
  <si>
    <t>72085310</t>
  </si>
  <si>
    <t>72089020</t>
  </si>
  <si>
    <t>72089080</t>
  </si>
  <si>
    <t>72111300</t>
  </si>
  <si>
    <t>72111400</t>
  </si>
  <si>
    <t>72111900</t>
  </si>
  <si>
    <t>72191100</t>
  </si>
  <si>
    <t>72191210</t>
  </si>
  <si>
    <t>72191290</t>
  </si>
  <si>
    <t>72191310</t>
  </si>
  <si>
    <t>72191390</t>
  </si>
  <si>
    <t>72191410</t>
  </si>
  <si>
    <t>72191490</t>
  </si>
  <si>
    <t>72192210</t>
  </si>
  <si>
    <t>72192290</t>
  </si>
  <si>
    <t>72192300</t>
  </si>
  <si>
    <t>72192400</t>
  </si>
  <si>
    <t>72192110</t>
  </si>
  <si>
    <t>72192190</t>
  </si>
  <si>
    <t>72201100</t>
  </si>
  <si>
    <t>72201200</t>
  </si>
  <si>
    <t>72253010</t>
  </si>
  <si>
    <t>72253090</t>
  </si>
  <si>
    <t>72253030</t>
  </si>
  <si>
    <t>72254015</t>
  </si>
  <si>
    <t>72255020</t>
  </si>
  <si>
    <t>72254012</t>
  </si>
  <si>
    <t>72254040</t>
  </si>
  <si>
    <t>72254060</t>
  </si>
  <si>
    <t>72254090</t>
  </si>
  <si>
    <t>72259900</t>
  </si>
  <si>
    <t>72269120</t>
  </si>
  <si>
    <t>72269191</t>
  </si>
  <si>
    <t>72269199</t>
  </si>
  <si>
    <t>72091500</t>
  </si>
  <si>
    <t>72091690</t>
  </si>
  <si>
    <t>72091790</t>
  </si>
  <si>
    <t>72091891</t>
  </si>
  <si>
    <t>72091899</t>
  </si>
  <si>
    <t>72092500</t>
  </si>
  <si>
    <t>72092690</t>
  </si>
  <si>
    <t>72092790</t>
  </si>
  <si>
    <t>72092890</t>
  </si>
  <si>
    <t>72099020</t>
  </si>
  <si>
    <t>72099080</t>
  </si>
  <si>
    <t>72091610</t>
  </si>
  <si>
    <t>72091710</t>
  </si>
  <si>
    <t>72091810</t>
  </si>
  <si>
    <t>72092610</t>
  </si>
  <si>
    <t>72092710</t>
  </si>
  <si>
    <t>72092810</t>
  </si>
  <si>
    <t>72193100</t>
  </si>
  <si>
    <t>72193210</t>
  </si>
  <si>
    <t>72193290</t>
  </si>
  <si>
    <t>72193310</t>
  </si>
  <si>
    <t>72193390</t>
  </si>
  <si>
    <t>72193410</t>
  </si>
  <si>
    <t>72193490</t>
  </si>
  <si>
    <t>72193510</t>
  </si>
  <si>
    <t>72193590</t>
  </si>
  <si>
    <t>72199020</t>
  </si>
  <si>
    <t>72199080</t>
  </si>
  <si>
    <t>72255080</t>
  </si>
  <si>
    <t>72101100</t>
  </si>
  <si>
    <t>72101220</t>
  </si>
  <si>
    <t>72101280</t>
  </si>
  <si>
    <t>72105000</t>
  </si>
  <si>
    <t>72107010</t>
  </si>
  <si>
    <t>72109040</t>
  </si>
  <si>
    <t>72121010</t>
  </si>
  <si>
    <t>72103000</t>
  </si>
  <si>
    <t>72102000</t>
  </si>
  <si>
    <t>72104100</t>
  </si>
  <si>
    <t>72104900</t>
  </si>
  <si>
    <t>72106100</t>
  </si>
  <si>
    <t>72106900</t>
  </si>
  <si>
    <t>72109080</t>
  </si>
  <si>
    <t>72107080</t>
  </si>
  <si>
    <t>72109030</t>
  </si>
  <si>
    <t>72259100</t>
  </si>
  <si>
    <t>72259200</t>
  </si>
  <si>
    <t>72251100</t>
  </si>
  <si>
    <t>72251910</t>
  </si>
  <si>
    <t>72251990</t>
  </si>
  <si>
    <t>72261100</t>
  </si>
  <si>
    <t>72261910</t>
  </si>
  <si>
    <t>72261980</t>
  </si>
  <si>
    <t>72262000</t>
  </si>
  <si>
    <t>72131000</t>
  </si>
  <si>
    <t>72132000</t>
  </si>
  <si>
    <t>72139110</t>
  </si>
  <si>
    <t>72139120</t>
  </si>
  <si>
    <t>72139141</t>
  </si>
  <si>
    <t>72139149</t>
  </si>
  <si>
    <t>72139170</t>
  </si>
  <si>
    <t>72139190</t>
  </si>
  <si>
    <t>72139910</t>
  </si>
  <si>
    <t>72139990</t>
  </si>
  <si>
    <t>72142000</t>
  </si>
  <si>
    <t>72149910</t>
  </si>
  <si>
    <t>72143000</t>
  </si>
  <si>
    <t>72141000</t>
  </si>
  <si>
    <t>72149110</t>
  </si>
  <si>
    <t>72149190</t>
  </si>
  <si>
    <t>72149931</t>
  </si>
  <si>
    <t>72149939</t>
  </si>
  <si>
    <t>72149950</t>
  </si>
  <si>
    <t>72149971</t>
  </si>
  <si>
    <t>72149979</t>
  </si>
  <si>
    <t>72149995</t>
  </si>
  <si>
    <t>72210010</t>
  </si>
  <si>
    <t>72210090</t>
  </si>
  <si>
    <t>72221111</t>
  </si>
  <si>
    <t>72221119</t>
  </si>
  <si>
    <t>72221181</t>
  </si>
  <si>
    <t>72221189</t>
  </si>
  <si>
    <t>72221910</t>
  </si>
  <si>
    <t>72221990</t>
  </si>
  <si>
    <t>72223051</t>
  </si>
  <si>
    <t>72223091</t>
  </si>
  <si>
    <t>72223097</t>
  </si>
  <si>
    <t>72271000</t>
  </si>
  <si>
    <t>72272000</t>
  </si>
  <si>
    <t>72279050</t>
  </si>
  <si>
    <t>72279010</t>
  </si>
  <si>
    <t>72279095</t>
  </si>
  <si>
    <t>72281020</t>
  </si>
  <si>
    <t>72281050</t>
  </si>
  <si>
    <t>72282010</t>
  </si>
  <si>
    <t>72282091</t>
  </si>
  <si>
    <t>72283041</t>
  </si>
  <si>
    <t>72283049</t>
  </si>
  <si>
    <t>72283020</t>
  </si>
  <si>
    <t>72284010</t>
  </si>
  <si>
    <t>72283061</t>
  </si>
  <si>
    <t>72283069</t>
  </si>
  <si>
    <t>72283070</t>
  </si>
  <si>
    <t>72283089</t>
  </si>
  <si>
    <t>72284090</t>
  </si>
  <si>
    <t>72286020</t>
  </si>
  <si>
    <t>72286080</t>
  </si>
  <si>
    <t>72288000</t>
  </si>
  <si>
    <t>72163110</t>
  </si>
  <si>
    <t>72163190</t>
  </si>
  <si>
    <t>72163211</t>
  </si>
  <si>
    <t>72163219</t>
  </si>
  <si>
    <t>72163291</t>
  </si>
  <si>
    <t>72163299</t>
  </si>
  <si>
    <t>72163310</t>
  </si>
  <si>
    <t>72163390</t>
  </si>
  <si>
    <t>72161000</t>
  </si>
  <si>
    <t>72162100</t>
  </si>
  <si>
    <t>72162200</t>
  </si>
  <si>
    <t>72164010</t>
  </si>
  <si>
    <t>72164090</t>
  </si>
  <si>
    <t>72165010</t>
  </si>
  <si>
    <t>72165091</t>
  </si>
  <si>
    <t>72165099</t>
  </si>
  <si>
    <t>72224010</t>
  </si>
  <si>
    <t>72224090</t>
  </si>
  <si>
    <t>72287010</t>
  </si>
  <si>
    <t>73011000</t>
  </si>
  <si>
    <t>73012000</t>
  </si>
  <si>
    <t>73021010</t>
  </si>
  <si>
    <t>73021022</t>
  </si>
  <si>
    <t>73021028</t>
  </si>
  <si>
    <t>73021040</t>
  </si>
  <si>
    <t>73021050</t>
  </si>
  <si>
    <t>73021090</t>
  </si>
  <si>
    <t>73023000</t>
  </si>
  <si>
    <t>73024000</t>
  </si>
  <si>
    <t>73029000</t>
  </si>
  <si>
    <t>2410T110</t>
  </si>
  <si>
    <t>2410T121</t>
  </si>
  <si>
    <t>2410T122</t>
  </si>
  <si>
    <t>2410T131</t>
  </si>
  <si>
    <t>2410T132</t>
  </si>
  <si>
    <t>2410T141</t>
  </si>
  <si>
    <t>2410T142</t>
  </si>
  <si>
    <t>2410T211</t>
  </si>
  <si>
    <t>2410T212</t>
  </si>
  <si>
    <t>2410T221</t>
  </si>
  <si>
    <t>2410T222</t>
  </si>
  <si>
    <t>2410T231</t>
  </si>
  <si>
    <t>2410T241</t>
  </si>
  <si>
    <t>2410T242</t>
  </si>
  <si>
    <t>2410T243</t>
  </si>
  <si>
    <t>72169900</t>
  </si>
  <si>
    <t>2410T244</t>
  </si>
  <si>
    <t>2410T251</t>
  </si>
  <si>
    <t>2410T252</t>
  </si>
  <si>
    <t>2410T260</t>
  </si>
  <si>
    <t>2410T310</t>
  </si>
  <si>
    <t>2410T320</t>
  </si>
  <si>
    <t>2410T330</t>
  </si>
  <si>
    <t>72124020</t>
  </si>
  <si>
    <t>2410T340</t>
  </si>
  <si>
    <t>2410T350</t>
  </si>
  <si>
    <t>2410T360</t>
  </si>
  <si>
    <t>73041100</t>
  </si>
  <si>
    <t>73041910</t>
  </si>
  <si>
    <t>73041930</t>
  </si>
  <si>
    <t>73041990</t>
  </si>
  <si>
    <t>73042200</t>
  </si>
  <si>
    <t>73042400</t>
  </si>
  <si>
    <t>73042300</t>
  </si>
  <si>
    <t>73042910</t>
  </si>
  <si>
    <t>73042930</t>
  </si>
  <si>
    <t>73042990</t>
  </si>
  <si>
    <t>73044100</t>
  </si>
  <si>
    <t>73043120</t>
  </si>
  <si>
    <t>73045181</t>
  </si>
  <si>
    <t>73043180</t>
  </si>
  <si>
    <t>73045189</t>
  </si>
  <si>
    <t>73049000</t>
  </si>
  <si>
    <t>73051100</t>
  </si>
  <si>
    <t>73051200</t>
  </si>
  <si>
    <t>73051900</t>
  </si>
  <si>
    <t>73052000</t>
  </si>
  <si>
    <t>73053100</t>
  </si>
  <si>
    <t>73053900</t>
  </si>
  <si>
    <t>73059000</t>
  </si>
  <si>
    <t>73062100</t>
  </si>
  <si>
    <t>73062900</t>
  </si>
  <si>
    <t>73064020</t>
  </si>
  <si>
    <t>73064080</t>
  </si>
  <si>
    <t>73063041</t>
  </si>
  <si>
    <t>73063049</t>
  </si>
  <si>
    <t>73063072</t>
  </si>
  <si>
    <t>73063077</t>
  </si>
  <si>
    <t>73063080</t>
  </si>
  <si>
    <t>73065080</t>
  </si>
  <si>
    <t>73066110</t>
  </si>
  <si>
    <t>73066910</t>
  </si>
  <si>
    <t>73066192</t>
  </si>
  <si>
    <t>73066199</t>
  </si>
  <si>
    <t>73066990</t>
  </si>
  <si>
    <t>73069000</t>
  </si>
  <si>
    <t>73072100</t>
  </si>
  <si>
    <t>73079100</t>
  </si>
  <si>
    <t>73072210</t>
  </si>
  <si>
    <t>73072290</t>
  </si>
  <si>
    <t>73072910</t>
  </si>
  <si>
    <t>73079210</t>
  </si>
  <si>
    <t>73079290</t>
  </si>
  <si>
    <t>73079910</t>
  </si>
  <si>
    <t>73072980</t>
  </si>
  <si>
    <t>73079980</t>
  </si>
  <si>
    <t>73072310</t>
  </si>
  <si>
    <t>73079311</t>
  </si>
  <si>
    <t>73079391</t>
  </si>
  <si>
    <t>73072390</t>
  </si>
  <si>
    <t>73079319</t>
  </si>
  <si>
    <t>73079399</t>
  </si>
  <si>
    <t>72151000</t>
  </si>
  <si>
    <t>72155019</t>
  </si>
  <si>
    <t>72155011</t>
  </si>
  <si>
    <t>72159000</t>
  </si>
  <si>
    <t>72155080</t>
  </si>
  <si>
    <t>72166900</t>
  </si>
  <si>
    <t>72281090</t>
  </si>
  <si>
    <t>72282099</t>
  </si>
  <si>
    <t>72285040</t>
  </si>
  <si>
    <t>72285020</t>
  </si>
  <si>
    <t>72285061</t>
  </si>
  <si>
    <t>72285069</t>
  </si>
  <si>
    <t>72285080</t>
  </si>
  <si>
    <t>72287090</t>
  </si>
  <si>
    <t>72222011</t>
  </si>
  <si>
    <t>72222019</t>
  </si>
  <si>
    <t>72222021</t>
  </si>
  <si>
    <t>72222029</t>
  </si>
  <si>
    <t>72222031</t>
  </si>
  <si>
    <t>72222039</t>
  </si>
  <si>
    <t>72222081</t>
  </si>
  <si>
    <t>72222089</t>
  </si>
  <si>
    <t>72112330</t>
  </si>
  <si>
    <t>72112380</t>
  </si>
  <si>
    <t>72119020</t>
  </si>
  <si>
    <t>72119080</t>
  </si>
  <si>
    <t>72112900</t>
  </si>
  <si>
    <t>72269200</t>
  </si>
  <si>
    <t>72202021</t>
  </si>
  <si>
    <t>72202029</t>
  </si>
  <si>
    <t>72202041</t>
  </si>
  <si>
    <t>72202049</t>
  </si>
  <si>
    <t>72202081</t>
  </si>
  <si>
    <t>72202089</t>
  </si>
  <si>
    <t>72209020</t>
  </si>
  <si>
    <t>72209080</t>
  </si>
  <si>
    <t>72112320</t>
  </si>
  <si>
    <t>72269910</t>
  </si>
  <si>
    <t>72269930</t>
  </si>
  <si>
    <t>72269970</t>
  </si>
  <si>
    <t>72126000</t>
  </si>
  <si>
    <t>72121090</t>
  </si>
  <si>
    <t>72122000</t>
  </si>
  <si>
    <t>72123000</t>
  </si>
  <si>
    <t>72125020</t>
  </si>
  <si>
    <t>72125030</t>
  </si>
  <si>
    <t>72125040</t>
  </si>
  <si>
    <t>72125090</t>
  </si>
  <si>
    <t>72124080</t>
  </si>
  <si>
    <t>72125061</t>
  </si>
  <si>
    <t>72125069</t>
  </si>
  <si>
    <t>72166110</t>
  </si>
  <si>
    <t>72166190</t>
  </si>
  <si>
    <t>72169180</t>
  </si>
  <si>
    <t>72224050</t>
  </si>
  <si>
    <t>72169110</t>
  </si>
  <si>
    <t>73089051</t>
  </si>
  <si>
    <t>72171010</t>
  </si>
  <si>
    <t>72171031</t>
  </si>
  <si>
    <t>72171039</t>
  </si>
  <si>
    <t>72172010</t>
  </si>
  <si>
    <t>72172030</t>
  </si>
  <si>
    <t>72173041</t>
  </si>
  <si>
    <t>72173049</t>
  </si>
  <si>
    <t>72179020</t>
  </si>
  <si>
    <t>72171050</t>
  </si>
  <si>
    <t>72172050</t>
  </si>
  <si>
    <t>72173050</t>
  </si>
  <si>
    <t>72179050</t>
  </si>
  <si>
    <t>72171090</t>
  </si>
  <si>
    <t>72172090</t>
  </si>
  <si>
    <t>72173090</t>
  </si>
  <si>
    <t>72179090</t>
  </si>
  <si>
    <t>72230011</t>
  </si>
  <si>
    <t>72230019</t>
  </si>
  <si>
    <t>72230091</t>
  </si>
  <si>
    <t>72230099</t>
  </si>
  <si>
    <t>72292000</t>
  </si>
  <si>
    <t>72299020</t>
  </si>
  <si>
    <t>72299050</t>
  </si>
  <si>
    <t>72299090</t>
  </si>
  <si>
    <t>71061000</t>
  </si>
  <si>
    <t>71069100</t>
  </si>
  <si>
    <t>71069200</t>
  </si>
  <si>
    <t>71081100</t>
  </si>
  <si>
    <t>71081200</t>
  </si>
  <si>
    <t>71081310</t>
  </si>
  <si>
    <t>71081380</t>
  </si>
  <si>
    <t>71082000</t>
  </si>
  <si>
    <t>71101100</t>
  </si>
  <si>
    <t>71102100</t>
  </si>
  <si>
    <t>71103100</t>
  </si>
  <si>
    <t>71104100</t>
  </si>
  <si>
    <t>71101910</t>
  </si>
  <si>
    <t>71101980</t>
  </si>
  <si>
    <t>71102900</t>
  </si>
  <si>
    <t>71103900</t>
  </si>
  <si>
    <t>71104900</t>
  </si>
  <si>
    <t>71151000</t>
  </si>
  <si>
    <t>71090000</t>
  </si>
  <si>
    <t>71070000</t>
  </si>
  <si>
    <t>71110000</t>
  </si>
  <si>
    <t>76012080</t>
  </si>
  <si>
    <t>28182000</t>
  </si>
  <si>
    <t>76031000</t>
  </si>
  <si>
    <t>76032000</t>
  </si>
  <si>
    <t>76041010</t>
  </si>
  <si>
    <t>76041090</t>
  </si>
  <si>
    <t>76042100</t>
  </si>
  <si>
    <t>76042910</t>
  </si>
  <si>
    <t>76042990</t>
  </si>
  <si>
    <t>76051100</t>
  </si>
  <si>
    <t>76051900</t>
  </si>
  <si>
    <t>76052100</t>
  </si>
  <si>
    <t>76052900</t>
  </si>
  <si>
    <t>76061191</t>
  </si>
  <si>
    <t>76061193</t>
  </si>
  <si>
    <t>76061199</t>
  </si>
  <si>
    <t>76069100</t>
  </si>
  <si>
    <t>76061211</t>
  </si>
  <si>
    <t>76061219</t>
  </si>
  <si>
    <t>76061292</t>
  </si>
  <si>
    <t>76061293</t>
  </si>
  <si>
    <t>76061299</t>
  </si>
  <si>
    <t>76069200</t>
  </si>
  <si>
    <t>76071111</t>
  </si>
  <si>
    <t>76071119</t>
  </si>
  <si>
    <t>76071190</t>
  </si>
  <si>
    <t>76071910</t>
  </si>
  <si>
    <t>76071990</t>
  </si>
  <si>
    <t>76072010</t>
  </si>
  <si>
    <t>76081000</t>
  </si>
  <si>
    <t>76082020</t>
  </si>
  <si>
    <t>76082081</t>
  </si>
  <si>
    <t>76082089</t>
  </si>
  <si>
    <t>76090000</t>
  </si>
  <si>
    <t>78011000</t>
  </si>
  <si>
    <t>78019100</t>
  </si>
  <si>
    <t>78019910</t>
  </si>
  <si>
    <t>78019990</t>
  </si>
  <si>
    <t>79011100</t>
  </si>
  <si>
    <t>79011210</t>
  </si>
  <si>
    <t>79011230</t>
  </si>
  <si>
    <t>79011290</t>
  </si>
  <si>
    <t>79012000</t>
  </si>
  <si>
    <t>80011000</t>
  </si>
  <si>
    <t>80012000</t>
  </si>
  <si>
    <t>78041100</t>
  </si>
  <si>
    <t>78041900</t>
  </si>
  <si>
    <t>78042000</t>
  </si>
  <si>
    <t>79031000</t>
  </si>
  <si>
    <t>79039000</t>
  </si>
  <si>
    <t>79040000</t>
  </si>
  <si>
    <t>79050000</t>
  </si>
  <si>
    <t>80030000</t>
  </si>
  <si>
    <t>74010000</t>
  </si>
  <si>
    <t>74020000</t>
  </si>
  <si>
    <t>74031100</t>
  </si>
  <si>
    <t>74031200</t>
  </si>
  <si>
    <t>74031300</t>
  </si>
  <si>
    <t>74031900</t>
  </si>
  <si>
    <t>74032100</t>
  </si>
  <si>
    <t>74032200</t>
  </si>
  <si>
    <t>74032900</t>
  </si>
  <si>
    <t>74050000</t>
  </si>
  <si>
    <t>74061000</t>
  </si>
  <si>
    <t>74062000</t>
  </si>
  <si>
    <t>74071000</t>
  </si>
  <si>
    <t>74072110</t>
  </si>
  <si>
    <t>74072190</t>
  </si>
  <si>
    <t>74072900</t>
  </si>
  <si>
    <t>74081100</t>
  </si>
  <si>
    <t>74082100</t>
  </si>
  <si>
    <t>74082200</t>
  </si>
  <si>
    <t>74082900</t>
  </si>
  <si>
    <t>74081910</t>
  </si>
  <si>
    <t>74081990</t>
  </si>
  <si>
    <t>74091100</t>
  </si>
  <si>
    <t>74091900</t>
  </si>
  <si>
    <t>74092100</t>
  </si>
  <si>
    <t>74092900</t>
  </si>
  <si>
    <t>74093100</t>
  </si>
  <si>
    <t>74093900</t>
  </si>
  <si>
    <t>74094000</t>
  </si>
  <si>
    <t>74099000</t>
  </si>
  <si>
    <t>74101100</t>
  </si>
  <si>
    <t>74101200</t>
  </si>
  <si>
    <t>74102100</t>
  </si>
  <si>
    <t>74102200</t>
  </si>
  <si>
    <t>74111010</t>
  </si>
  <si>
    <t>74111090</t>
  </si>
  <si>
    <t>74112110</t>
  </si>
  <si>
    <t>74112190</t>
  </si>
  <si>
    <t>74112200</t>
  </si>
  <si>
    <t>74112900</t>
  </si>
  <si>
    <t>74121000</t>
  </si>
  <si>
    <t>74122000</t>
  </si>
  <si>
    <t>75021000</t>
  </si>
  <si>
    <t>75022000</t>
  </si>
  <si>
    <t>75011000</t>
  </si>
  <si>
    <t>75012000</t>
  </si>
  <si>
    <t>75040000</t>
  </si>
  <si>
    <t>75051100</t>
  </si>
  <si>
    <t>75051200</t>
  </si>
  <si>
    <t>75052100</t>
  </si>
  <si>
    <t>75052200</t>
  </si>
  <si>
    <t>75061000</t>
  </si>
  <si>
    <t>75062000</t>
  </si>
  <si>
    <t>75071100</t>
  </si>
  <si>
    <t>75071200</t>
  </si>
  <si>
    <t>75072000</t>
  </si>
  <si>
    <t>81011000</t>
  </si>
  <si>
    <t>81019400</t>
  </si>
  <si>
    <t>81019600</t>
  </si>
  <si>
    <t>81019910</t>
  </si>
  <si>
    <t>81019990</t>
  </si>
  <si>
    <t>81021000</t>
  </si>
  <si>
    <t>81029400</t>
  </si>
  <si>
    <t>81029500</t>
  </si>
  <si>
    <t>81029600</t>
  </si>
  <si>
    <t>81029900</t>
  </si>
  <si>
    <t>81032000</t>
  </si>
  <si>
    <t>81041100</t>
  </si>
  <si>
    <t>81041900</t>
  </si>
  <si>
    <t>81043000</t>
  </si>
  <si>
    <t>81049000</t>
  </si>
  <si>
    <t>81052000</t>
  </si>
  <si>
    <t>81059000</t>
  </si>
  <si>
    <t>81082000</t>
  </si>
  <si>
    <t>81089030</t>
  </si>
  <si>
    <t>81089050</t>
  </si>
  <si>
    <t>81089060</t>
  </si>
  <si>
    <t>81089090</t>
  </si>
  <si>
    <t>81101000</t>
  </si>
  <si>
    <t>81109000</t>
  </si>
  <si>
    <t>81121200</t>
  </si>
  <si>
    <t>81121900</t>
  </si>
  <si>
    <t>81129221</t>
  </si>
  <si>
    <t>81129281</t>
  </si>
  <si>
    <t>81129970</t>
  </si>
  <si>
    <t>81129289</t>
  </si>
  <si>
    <t>81129291</t>
  </si>
  <si>
    <t>81129295</t>
  </si>
  <si>
    <t>81122110</t>
  </si>
  <si>
    <t>81122190</t>
  </si>
  <si>
    <t>81122900</t>
  </si>
  <si>
    <t>81125100</t>
  </si>
  <si>
    <t>81125900</t>
  </si>
  <si>
    <t>81110011</t>
  </si>
  <si>
    <t>81110019</t>
  </si>
  <si>
    <t>81110090</t>
  </si>
  <si>
    <t>81130020</t>
  </si>
  <si>
    <t>81130040</t>
  </si>
  <si>
    <t>81130090</t>
  </si>
  <si>
    <t>73030010</t>
  </si>
  <si>
    <t>73030090</t>
  </si>
  <si>
    <t>73071110</t>
  </si>
  <si>
    <t>73071190</t>
  </si>
  <si>
    <t>94069031</t>
  </si>
  <si>
    <t>94069038</t>
  </si>
  <si>
    <t>73081000</t>
  </si>
  <si>
    <t>73082000</t>
  </si>
  <si>
    <t>73084000</t>
  </si>
  <si>
    <t>73089059</t>
  </si>
  <si>
    <t>73089098</t>
  </si>
  <si>
    <t>76109010</t>
  </si>
  <si>
    <t>76109090</t>
  </si>
  <si>
    <t>73083000</t>
  </si>
  <si>
    <t>76101000</t>
  </si>
  <si>
    <t>73221100</t>
  </si>
  <si>
    <t>73221900</t>
  </si>
  <si>
    <t>84031010</t>
  </si>
  <si>
    <t>84031090</t>
  </si>
  <si>
    <t>84039010</t>
  </si>
  <si>
    <t>84039090</t>
  </si>
  <si>
    <t>73090010</t>
  </si>
  <si>
    <t>73090030</t>
  </si>
  <si>
    <t>73090051</t>
  </si>
  <si>
    <t>73090059</t>
  </si>
  <si>
    <t>73090090</t>
  </si>
  <si>
    <t>76110000</t>
  </si>
  <si>
    <t>73110011</t>
  </si>
  <si>
    <t>73110013</t>
  </si>
  <si>
    <t>73110019</t>
  </si>
  <si>
    <t>73110030</t>
  </si>
  <si>
    <t>73110091</t>
  </si>
  <si>
    <t>73110099</t>
  </si>
  <si>
    <t>76130000</t>
  </si>
  <si>
    <t>84021100</t>
  </si>
  <si>
    <t>84021200</t>
  </si>
  <si>
    <t>84021910</t>
  </si>
  <si>
    <t>84021990</t>
  </si>
  <si>
    <t>84022000</t>
  </si>
  <si>
    <t>84041000</t>
  </si>
  <si>
    <t>84042000</t>
  </si>
  <si>
    <t>84029000</t>
  </si>
  <si>
    <t>84049000</t>
  </si>
  <si>
    <t>84011000</t>
  </si>
  <si>
    <t>84014000</t>
  </si>
  <si>
    <t>93020000</t>
  </si>
  <si>
    <t>93031000</t>
  </si>
  <si>
    <t>93032010</t>
  </si>
  <si>
    <t>93032095</t>
  </si>
  <si>
    <t>93033000</t>
  </si>
  <si>
    <t>93039000</t>
  </si>
  <si>
    <t>93040000</t>
  </si>
  <si>
    <t>93062100</t>
  </si>
  <si>
    <t>93062900</t>
  </si>
  <si>
    <t>93063010</t>
  </si>
  <si>
    <t>93063090</t>
  </si>
  <si>
    <t>93069090</t>
  </si>
  <si>
    <t>93051000</t>
  </si>
  <si>
    <t>93052000</t>
  </si>
  <si>
    <t>93059900</t>
  </si>
  <si>
    <t>96200091</t>
  </si>
  <si>
    <t>96200099</t>
  </si>
  <si>
    <t>82119100</t>
  </si>
  <si>
    <t>82119200</t>
  </si>
  <si>
    <t>82119300</t>
  </si>
  <si>
    <t>82119400</t>
  </si>
  <si>
    <t>82119500</t>
  </si>
  <si>
    <t>82130000</t>
  </si>
  <si>
    <t>82121010</t>
  </si>
  <si>
    <t>82121090</t>
  </si>
  <si>
    <t>82129000</t>
  </si>
  <si>
    <t>82122000</t>
  </si>
  <si>
    <t>82141000</t>
  </si>
  <si>
    <t>82142000</t>
  </si>
  <si>
    <t>82149000</t>
  </si>
  <si>
    <t>82152010</t>
  </si>
  <si>
    <t>82152090</t>
  </si>
  <si>
    <t>82159910</t>
  </si>
  <si>
    <t>82159990</t>
  </si>
  <si>
    <t>82151020</t>
  </si>
  <si>
    <t>82151030</t>
  </si>
  <si>
    <t>82151080</t>
  </si>
  <si>
    <t>82159100</t>
  </si>
  <si>
    <t>93070000</t>
  </si>
  <si>
    <t>83011000</t>
  </si>
  <si>
    <t>83012000</t>
  </si>
  <si>
    <t>83013000</t>
  </si>
  <si>
    <t>83014011</t>
  </si>
  <si>
    <t>83014019</t>
  </si>
  <si>
    <t>83014090</t>
  </si>
  <si>
    <t>83015000</t>
  </si>
  <si>
    <t>83017000</t>
  </si>
  <si>
    <t>83016000</t>
  </si>
  <si>
    <t>83021000</t>
  </si>
  <si>
    <t>83022000</t>
  </si>
  <si>
    <t>83023000</t>
  </si>
  <si>
    <t>83024110</t>
  </si>
  <si>
    <t>83024150</t>
  </si>
  <si>
    <t>83024190</t>
  </si>
  <si>
    <t>83024200</t>
  </si>
  <si>
    <t>83024900</t>
  </si>
  <si>
    <t>83026000</t>
  </si>
  <si>
    <t>83025000</t>
  </si>
  <si>
    <t>82011000</t>
  </si>
  <si>
    <t>82013000</t>
  </si>
  <si>
    <t>82014000</t>
  </si>
  <si>
    <t>82015000</t>
  </si>
  <si>
    <t>82019000</t>
  </si>
  <si>
    <t>82016000</t>
  </si>
  <si>
    <t>82021000</t>
  </si>
  <si>
    <t>82022000</t>
  </si>
  <si>
    <t>82023100</t>
  </si>
  <si>
    <t>82023900</t>
  </si>
  <si>
    <t>82029100</t>
  </si>
  <si>
    <t>82024000</t>
  </si>
  <si>
    <t>82029920</t>
  </si>
  <si>
    <t>82029980</t>
  </si>
  <si>
    <t>82031000</t>
  </si>
  <si>
    <t>82032000</t>
  </si>
  <si>
    <t>82033000</t>
  </si>
  <si>
    <t>82034000</t>
  </si>
  <si>
    <t>82041100</t>
  </si>
  <si>
    <t>82041200</t>
  </si>
  <si>
    <t>82042000</t>
  </si>
  <si>
    <t>82051000</t>
  </si>
  <si>
    <t>82052000</t>
  </si>
  <si>
    <t>82053000</t>
  </si>
  <si>
    <t>82054000</t>
  </si>
  <si>
    <t>82055100</t>
  </si>
  <si>
    <t>82055910</t>
  </si>
  <si>
    <t>82055980</t>
  </si>
  <si>
    <t>82056000</t>
  </si>
  <si>
    <t>82057000</t>
  </si>
  <si>
    <t>82059010</t>
  </si>
  <si>
    <t>82074010</t>
  </si>
  <si>
    <t>82074030</t>
  </si>
  <si>
    <t>82074090</t>
  </si>
  <si>
    <t>82075010</t>
  </si>
  <si>
    <t>82075030</t>
  </si>
  <si>
    <t>82075050</t>
  </si>
  <si>
    <t>82075060</t>
  </si>
  <si>
    <t>82075070</t>
  </si>
  <si>
    <t>82075090</t>
  </si>
  <si>
    <t>82076010</t>
  </si>
  <si>
    <t>82076030</t>
  </si>
  <si>
    <t>82076050</t>
  </si>
  <si>
    <t>82076090</t>
  </si>
  <si>
    <t>82076070</t>
  </si>
  <si>
    <t>82077010</t>
  </si>
  <si>
    <t>82077031</t>
  </si>
  <si>
    <t>82077037</t>
  </si>
  <si>
    <t>82077090</t>
  </si>
  <si>
    <t>82078011</t>
  </si>
  <si>
    <t>82078019</t>
  </si>
  <si>
    <t>82078090</t>
  </si>
  <si>
    <t>82079010</t>
  </si>
  <si>
    <t>82079030</t>
  </si>
  <si>
    <t>82079050</t>
  </si>
  <si>
    <t>82079071</t>
  </si>
  <si>
    <t>82079078</t>
  </si>
  <si>
    <t>82079091</t>
  </si>
  <si>
    <t>82079099</t>
  </si>
  <si>
    <t>84801000</t>
  </si>
  <si>
    <t>84802000</t>
  </si>
  <si>
    <t>84803090</t>
  </si>
  <si>
    <t>84803010</t>
  </si>
  <si>
    <t>84804100</t>
  </si>
  <si>
    <t>84804900</t>
  </si>
  <si>
    <t>84805000</t>
  </si>
  <si>
    <t>84806000</t>
  </si>
  <si>
    <t>84807100</t>
  </si>
  <si>
    <t>84807900</t>
  </si>
  <si>
    <t>82071300</t>
  </si>
  <si>
    <t>82071910</t>
  </si>
  <si>
    <t>82071990</t>
  </si>
  <si>
    <t>82072010</t>
  </si>
  <si>
    <t>82072090</t>
  </si>
  <si>
    <t>82073010</t>
  </si>
  <si>
    <t>82073090</t>
  </si>
  <si>
    <t>82081000</t>
  </si>
  <si>
    <t>82082000</t>
  </si>
  <si>
    <t>82083000</t>
  </si>
  <si>
    <t>82084000</t>
  </si>
  <si>
    <t>82089000</t>
  </si>
  <si>
    <t>82090020</t>
  </si>
  <si>
    <t>82090080</t>
  </si>
  <si>
    <t>73101000</t>
  </si>
  <si>
    <t>73102910</t>
  </si>
  <si>
    <t>73102990</t>
  </si>
  <si>
    <t>73102111</t>
  </si>
  <si>
    <t>73102119</t>
  </si>
  <si>
    <t>73102191</t>
  </si>
  <si>
    <t>73102199</t>
  </si>
  <si>
    <t>76121000</t>
  </si>
  <si>
    <t>76129030</t>
  </si>
  <si>
    <t>76129080</t>
  </si>
  <si>
    <t>76129020</t>
  </si>
  <si>
    <t>83091000</t>
  </si>
  <si>
    <t>83099010</t>
  </si>
  <si>
    <t>83099090</t>
  </si>
  <si>
    <t>73121020</t>
  </si>
  <si>
    <t>73121041</t>
  </si>
  <si>
    <t>73121049</t>
  </si>
  <si>
    <t>73121061</t>
  </si>
  <si>
    <t>73121065</t>
  </si>
  <si>
    <t>73121069</t>
  </si>
  <si>
    <t>73121081</t>
  </si>
  <si>
    <t>73121083</t>
  </si>
  <si>
    <t>73121085</t>
  </si>
  <si>
    <t>73121089</t>
  </si>
  <si>
    <t>73121098</t>
  </si>
  <si>
    <t>73129000</t>
  </si>
  <si>
    <t>73130000</t>
  </si>
  <si>
    <t>74130000</t>
  </si>
  <si>
    <t>76141000</t>
  </si>
  <si>
    <t>76149000</t>
  </si>
  <si>
    <t>73141200</t>
  </si>
  <si>
    <t>73141400</t>
  </si>
  <si>
    <t>73141900</t>
  </si>
  <si>
    <t>73142010</t>
  </si>
  <si>
    <t>73142090</t>
  </si>
  <si>
    <t>73143100</t>
  </si>
  <si>
    <t>73143900</t>
  </si>
  <si>
    <t>73144100</t>
  </si>
  <si>
    <t>73144900</t>
  </si>
  <si>
    <t>73144200</t>
  </si>
  <si>
    <t>73145000</t>
  </si>
  <si>
    <t>73170020</t>
  </si>
  <si>
    <t>73170060</t>
  </si>
  <si>
    <t>73170080</t>
  </si>
  <si>
    <t>74151000</t>
  </si>
  <si>
    <t>76161000</t>
  </si>
  <si>
    <t>83111000</t>
  </si>
  <si>
    <t>83112000</t>
  </si>
  <si>
    <t>83113000</t>
  </si>
  <si>
    <t>83119000</t>
  </si>
  <si>
    <t>73201011</t>
  </si>
  <si>
    <t>73201019</t>
  </si>
  <si>
    <t>73201090</t>
  </si>
  <si>
    <t>73202020</t>
  </si>
  <si>
    <t>73202081</t>
  </si>
  <si>
    <t>73202085</t>
  </si>
  <si>
    <t>73202089</t>
  </si>
  <si>
    <t>73209010</t>
  </si>
  <si>
    <t>73209030</t>
  </si>
  <si>
    <t>73209090</t>
  </si>
  <si>
    <t>73158100</t>
  </si>
  <si>
    <t>73158200</t>
  </si>
  <si>
    <t>73152000</t>
  </si>
  <si>
    <t>73158900</t>
  </si>
  <si>
    <t>73159000</t>
  </si>
  <si>
    <t>73194000</t>
  </si>
  <si>
    <t>73199010</t>
  </si>
  <si>
    <t>73199090</t>
  </si>
  <si>
    <t>73181520</t>
  </si>
  <si>
    <t>73181535</t>
  </si>
  <si>
    <t>73181542</t>
  </si>
  <si>
    <t>73181548</t>
  </si>
  <si>
    <t>73181552</t>
  </si>
  <si>
    <t>73181558</t>
  </si>
  <si>
    <t>73181562</t>
  </si>
  <si>
    <t>73181568</t>
  </si>
  <si>
    <t>73181575</t>
  </si>
  <si>
    <t>73181582</t>
  </si>
  <si>
    <t>73181588</t>
  </si>
  <si>
    <t>73181595</t>
  </si>
  <si>
    <t>73181100</t>
  </si>
  <si>
    <t>73181210</t>
  </si>
  <si>
    <t>73181290</t>
  </si>
  <si>
    <t>73181300</t>
  </si>
  <si>
    <t>73181410</t>
  </si>
  <si>
    <t>73181491</t>
  </si>
  <si>
    <t>73181499</t>
  </si>
  <si>
    <t>73181631</t>
  </si>
  <si>
    <t>73181639</t>
  </si>
  <si>
    <t>73181640</t>
  </si>
  <si>
    <t>73181660</t>
  </si>
  <si>
    <t>73181692</t>
  </si>
  <si>
    <t>73181699</t>
  </si>
  <si>
    <t>73181900</t>
  </si>
  <si>
    <t>73182100</t>
  </si>
  <si>
    <t>73182200</t>
  </si>
  <si>
    <t>73182300</t>
  </si>
  <si>
    <t>73182400</t>
  </si>
  <si>
    <t>73182900</t>
  </si>
  <si>
    <t>74152100</t>
  </si>
  <si>
    <t>74152900</t>
  </si>
  <si>
    <t>74153300</t>
  </si>
  <si>
    <t>74153900</t>
  </si>
  <si>
    <t>73241000</t>
  </si>
  <si>
    <t>73242100</t>
  </si>
  <si>
    <t>73242900</t>
  </si>
  <si>
    <t>73249000</t>
  </si>
  <si>
    <t>74182000</t>
  </si>
  <si>
    <t>76152000</t>
  </si>
  <si>
    <t>73239100</t>
  </si>
  <si>
    <t>73239200</t>
  </si>
  <si>
    <t>73239300</t>
  </si>
  <si>
    <t>73239400</t>
  </si>
  <si>
    <t>73239900</t>
  </si>
  <si>
    <t>74181090</t>
  </si>
  <si>
    <t>76151010</t>
  </si>
  <si>
    <t>76151030</t>
  </si>
  <si>
    <t>76151080</t>
  </si>
  <si>
    <t>82100000</t>
  </si>
  <si>
    <t>73231000</t>
  </si>
  <si>
    <t>83030040</t>
  </si>
  <si>
    <t>83030090</t>
  </si>
  <si>
    <t>83040000</t>
  </si>
  <si>
    <t>83051000</t>
  </si>
  <si>
    <t>83052000</t>
  </si>
  <si>
    <t>83059000</t>
  </si>
  <si>
    <t>83062100</t>
  </si>
  <si>
    <t>83062900</t>
  </si>
  <si>
    <t>83063000</t>
  </si>
  <si>
    <t>83081000</t>
  </si>
  <si>
    <t>83082000</t>
  </si>
  <si>
    <t>83089000</t>
  </si>
  <si>
    <t>84871010</t>
  </si>
  <si>
    <t>84871090</t>
  </si>
  <si>
    <t>86080000</t>
  </si>
  <si>
    <t>73160000</t>
  </si>
  <si>
    <t>73251000</t>
  </si>
  <si>
    <t>73259100</t>
  </si>
  <si>
    <t>73259910</t>
  </si>
  <si>
    <t>73259990</t>
  </si>
  <si>
    <t>73261100</t>
  </si>
  <si>
    <t>73261910</t>
  </si>
  <si>
    <t>73261990</t>
  </si>
  <si>
    <t>73262000</t>
  </si>
  <si>
    <t>96151900</t>
  </si>
  <si>
    <t>73269030</t>
  </si>
  <si>
    <t>73269040</t>
  </si>
  <si>
    <t>73269050</t>
  </si>
  <si>
    <t>73269060</t>
  </si>
  <si>
    <t>73269092</t>
  </si>
  <si>
    <t>73269094</t>
  </si>
  <si>
    <t>73269096</t>
  </si>
  <si>
    <t>73269098</t>
  </si>
  <si>
    <t>76169100</t>
  </si>
  <si>
    <t>76169910</t>
  </si>
  <si>
    <t>76169990</t>
  </si>
  <si>
    <t>80070010</t>
  </si>
  <si>
    <t>80070080</t>
  </si>
  <si>
    <t>79070000</t>
  </si>
  <si>
    <t>78060010</t>
  </si>
  <si>
    <t>78060080</t>
  </si>
  <si>
    <t>75081000</t>
  </si>
  <si>
    <t>75089000</t>
  </si>
  <si>
    <t>83061000</t>
  </si>
  <si>
    <t>83071000</t>
  </si>
  <si>
    <t>83079000</t>
  </si>
  <si>
    <t>83100000</t>
  </si>
  <si>
    <t>85401100</t>
  </si>
  <si>
    <t>85401200</t>
  </si>
  <si>
    <t>85402010</t>
  </si>
  <si>
    <t>85402080</t>
  </si>
  <si>
    <t>85404000</t>
  </si>
  <si>
    <t>85406000</t>
  </si>
  <si>
    <t>85407100</t>
  </si>
  <si>
    <t>85407900</t>
  </si>
  <si>
    <t>85408100</t>
  </si>
  <si>
    <t>85408900</t>
  </si>
  <si>
    <t>85411000</t>
  </si>
  <si>
    <t>85412100</t>
  </si>
  <si>
    <t>85412900</t>
  </si>
  <si>
    <t>85413000</t>
  </si>
  <si>
    <t>85416000</t>
  </si>
  <si>
    <t>85423111</t>
  </si>
  <si>
    <t>85423119</t>
  </si>
  <si>
    <t>85423190</t>
  </si>
  <si>
    <t>85423211</t>
  </si>
  <si>
    <t>85423219</t>
  </si>
  <si>
    <t>85423231</t>
  </si>
  <si>
    <t>85423239</t>
  </si>
  <si>
    <t>85423245</t>
  </si>
  <si>
    <t>85423255</t>
  </si>
  <si>
    <t>85423261</t>
  </si>
  <si>
    <t>85423269</t>
  </si>
  <si>
    <t>85423275</t>
  </si>
  <si>
    <t>85423290</t>
  </si>
  <si>
    <t>85423310</t>
  </si>
  <si>
    <t>85423390</t>
  </si>
  <si>
    <t>85423911</t>
  </si>
  <si>
    <t>85423919</t>
  </si>
  <si>
    <t>85423990</t>
  </si>
  <si>
    <t>85221000</t>
  </si>
  <si>
    <t>85409100</t>
  </si>
  <si>
    <t>85409900</t>
  </si>
  <si>
    <t>85419000</t>
  </si>
  <si>
    <t>85429000</t>
  </si>
  <si>
    <t>85340011</t>
  </si>
  <si>
    <t>85340019</t>
  </si>
  <si>
    <t>85340090</t>
  </si>
  <si>
    <t>84718000</t>
  </si>
  <si>
    <t>85235200</t>
  </si>
  <si>
    <t>26201100</t>
  </si>
  <si>
    <t>84713000</t>
  </si>
  <si>
    <t>84729080</t>
  </si>
  <si>
    <t>84714100</t>
  </si>
  <si>
    <t>84714900</t>
  </si>
  <si>
    <t>84715000</t>
  </si>
  <si>
    <t>84433210</t>
  </si>
  <si>
    <t>84433280</t>
  </si>
  <si>
    <t>84716060</t>
  </si>
  <si>
    <t>84716070</t>
  </si>
  <si>
    <t>85284200</t>
  </si>
  <si>
    <t>85285210</t>
  </si>
  <si>
    <t>85286200</t>
  </si>
  <si>
    <t>84433100</t>
  </si>
  <si>
    <t>26202100</t>
  </si>
  <si>
    <t>84717020</t>
  </si>
  <si>
    <t>84717030</t>
  </si>
  <si>
    <t>84717050</t>
  </si>
  <si>
    <t>84717070</t>
  </si>
  <si>
    <t>84717080</t>
  </si>
  <si>
    <t>84717098</t>
  </si>
  <si>
    <t>85235110</t>
  </si>
  <si>
    <t>26203000</t>
  </si>
  <si>
    <t>84719000</t>
  </si>
  <si>
    <t>26204000</t>
  </si>
  <si>
    <t>84733020</t>
  </si>
  <si>
    <t>84733080</t>
  </si>
  <si>
    <t>84735020</t>
  </si>
  <si>
    <t>84735080</t>
  </si>
  <si>
    <t>85256000</t>
  </si>
  <si>
    <t>85255000</t>
  </si>
  <si>
    <t>85171100</t>
  </si>
  <si>
    <t>85176100</t>
  </si>
  <si>
    <t>85176200</t>
  </si>
  <si>
    <t>85171800</t>
  </si>
  <si>
    <t>85176910</t>
  </si>
  <si>
    <t>85176930</t>
  </si>
  <si>
    <t>85176920</t>
  </si>
  <si>
    <t>85176990</t>
  </si>
  <si>
    <t>85291011</t>
  </si>
  <si>
    <t>85291030</t>
  </si>
  <si>
    <t>85291065</t>
  </si>
  <si>
    <t>85291069</t>
  </si>
  <si>
    <t>85291080</t>
  </si>
  <si>
    <t>85291095</t>
  </si>
  <si>
    <t>85299015</t>
  </si>
  <si>
    <t>85311095</t>
  </si>
  <si>
    <t>85311030</t>
  </si>
  <si>
    <t>85271200</t>
  </si>
  <si>
    <t>85271300</t>
  </si>
  <si>
    <t>85271900</t>
  </si>
  <si>
    <t>85279100</t>
  </si>
  <si>
    <t>85279200</t>
  </si>
  <si>
    <t>85279900</t>
  </si>
  <si>
    <t>85272170</t>
  </si>
  <si>
    <t>85272192</t>
  </si>
  <si>
    <t>85272198</t>
  </si>
  <si>
    <t>85272900</t>
  </si>
  <si>
    <t>85287210</t>
  </si>
  <si>
    <t>85287220</t>
  </si>
  <si>
    <t>85287230</t>
  </si>
  <si>
    <t>85287240</t>
  </si>
  <si>
    <t>85287260</t>
  </si>
  <si>
    <t>85287280</t>
  </si>
  <si>
    <t>85287300</t>
  </si>
  <si>
    <t>85192010</t>
  </si>
  <si>
    <t>85192091</t>
  </si>
  <si>
    <t>85192099</t>
  </si>
  <si>
    <t>85193000</t>
  </si>
  <si>
    <t>85198100</t>
  </si>
  <si>
    <t>85198900</t>
  </si>
  <si>
    <t>85219000</t>
  </si>
  <si>
    <t>85284900</t>
  </si>
  <si>
    <t>85285291</t>
  </si>
  <si>
    <t>85285299</t>
  </si>
  <si>
    <t>85285900</t>
  </si>
  <si>
    <t>85286920</t>
  </si>
  <si>
    <t>85286980</t>
  </si>
  <si>
    <t>85181000</t>
  </si>
  <si>
    <t>85182100</t>
  </si>
  <si>
    <t>85182200</t>
  </si>
  <si>
    <t>85182900</t>
  </si>
  <si>
    <t>85183000</t>
  </si>
  <si>
    <t>85184000</t>
  </si>
  <si>
    <t>85185000</t>
  </si>
  <si>
    <t>85229000</t>
  </si>
  <si>
    <t>85189000</t>
  </si>
  <si>
    <t>95045000</t>
  </si>
  <si>
    <t>90141000</t>
  </si>
  <si>
    <t>90142020</t>
  </si>
  <si>
    <t>90142080</t>
  </si>
  <si>
    <t>90148000</t>
  </si>
  <si>
    <t>85269120</t>
  </si>
  <si>
    <t>90152000</t>
  </si>
  <si>
    <t>90154000</t>
  </si>
  <si>
    <t>90158020</t>
  </si>
  <si>
    <t>90158040</t>
  </si>
  <si>
    <t>90158080</t>
  </si>
  <si>
    <t>85261000</t>
  </si>
  <si>
    <t>85269180</t>
  </si>
  <si>
    <t>85269200</t>
  </si>
  <si>
    <t>90160010</t>
  </si>
  <si>
    <t>90160090</t>
  </si>
  <si>
    <t>90171010</t>
  </si>
  <si>
    <t>90171090</t>
  </si>
  <si>
    <t>90172005</t>
  </si>
  <si>
    <t>90172010</t>
  </si>
  <si>
    <t>90172039</t>
  </si>
  <si>
    <t>90172090</t>
  </si>
  <si>
    <t>90173000</t>
  </si>
  <si>
    <t>90301000</t>
  </si>
  <si>
    <t>90302000</t>
  </si>
  <si>
    <t>90303100</t>
  </si>
  <si>
    <t>90303320</t>
  </si>
  <si>
    <t>90303370</t>
  </si>
  <si>
    <t>90304000</t>
  </si>
  <si>
    <t>90303200</t>
  </si>
  <si>
    <t>90303900</t>
  </si>
  <si>
    <t>90308200</t>
  </si>
  <si>
    <t>90308400</t>
  </si>
  <si>
    <t>90308900</t>
  </si>
  <si>
    <t>90251180</t>
  </si>
  <si>
    <t>90251900</t>
  </si>
  <si>
    <t>90258020</t>
  </si>
  <si>
    <t>90258040</t>
  </si>
  <si>
    <t>90258080</t>
  </si>
  <si>
    <t>90261021</t>
  </si>
  <si>
    <t>90261029</t>
  </si>
  <si>
    <t>90261081</t>
  </si>
  <si>
    <t>90261089</t>
  </si>
  <si>
    <t>90262020</t>
  </si>
  <si>
    <t>90262040</t>
  </si>
  <si>
    <t>90262080</t>
  </si>
  <si>
    <t>90268020</t>
  </si>
  <si>
    <t>90268080</t>
  </si>
  <si>
    <t>90271010</t>
  </si>
  <si>
    <t>90271090</t>
  </si>
  <si>
    <t>90272000</t>
  </si>
  <si>
    <t>90273000</t>
  </si>
  <si>
    <t>90121000</t>
  </si>
  <si>
    <t>90241020</t>
  </si>
  <si>
    <t>90241040</t>
  </si>
  <si>
    <t>90241080</t>
  </si>
  <si>
    <t>90248000</t>
  </si>
  <si>
    <t>90281000</t>
  </si>
  <si>
    <t>90282000</t>
  </si>
  <si>
    <t>90283011</t>
  </si>
  <si>
    <t>90283019</t>
  </si>
  <si>
    <t>90283090</t>
  </si>
  <si>
    <t>90291000</t>
  </si>
  <si>
    <t>90292031</t>
  </si>
  <si>
    <t>90292038</t>
  </si>
  <si>
    <t>90328100</t>
  </si>
  <si>
    <t>90312000</t>
  </si>
  <si>
    <t>90318020</t>
  </si>
  <si>
    <t>90318080</t>
  </si>
  <si>
    <t>90321020</t>
  </si>
  <si>
    <t>90321080</t>
  </si>
  <si>
    <t>90322000</t>
  </si>
  <si>
    <t>90328900</t>
  </si>
  <si>
    <t>90159000</t>
  </si>
  <si>
    <t>90179000</t>
  </si>
  <si>
    <t>90259000</t>
  </si>
  <si>
    <t>90269000</t>
  </si>
  <si>
    <t>90279000</t>
  </si>
  <si>
    <t>90309000</t>
  </si>
  <si>
    <t>90330010</t>
  </si>
  <si>
    <t>90330090</t>
  </si>
  <si>
    <t>90129000</t>
  </si>
  <si>
    <t>90289010</t>
  </si>
  <si>
    <t>90289090</t>
  </si>
  <si>
    <t>90299000</t>
  </si>
  <si>
    <t>90319000</t>
  </si>
  <si>
    <t>90329000</t>
  </si>
  <si>
    <t>90149000</t>
  </si>
  <si>
    <t>90249000</t>
  </si>
  <si>
    <t>91011100</t>
  </si>
  <si>
    <t>91011900</t>
  </si>
  <si>
    <t>91012100</t>
  </si>
  <si>
    <t>91012900</t>
  </si>
  <si>
    <t>91019100</t>
  </si>
  <si>
    <t>91019900</t>
  </si>
  <si>
    <t>91021100</t>
  </si>
  <si>
    <t>91021200</t>
  </si>
  <si>
    <t>91021900</t>
  </si>
  <si>
    <t>91022100</t>
  </si>
  <si>
    <t>91022900</t>
  </si>
  <si>
    <t>91029100</t>
  </si>
  <si>
    <t>91029900</t>
  </si>
  <si>
    <t>91040000</t>
  </si>
  <si>
    <t>91031000</t>
  </si>
  <si>
    <t>91039000</t>
  </si>
  <si>
    <t>91051100</t>
  </si>
  <si>
    <t>91051900</t>
  </si>
  <si>
    <t>91052100</t>
  </si>
  <si>
    <t>91052900</t>
  </si>
  <si>
    <t>91059100</t>
  </si>
  <si>
    <t>91059900</t>
  </si>
  <si>
    <t>91081100</t>
  </si>
  <si>
    <t>91081200</t>
  </si>
  <si>
    <t>91081900</t>
  </si>
  <si>
    <t>91082000</t>
  </si>
  <si>
    <t>91089000</t>
  </si>
  <si>
    <t>91091000</t>
  </si>
  <si>
    <t>91099000</t>
  </si>
  <si>
    <t>91101110</t>
  </si>
  <si>
    <t>91101190</t>
  </si>
  <si>
    <t>91101200</t>
  </si>
  <si>
    <t>91101900</t>
  </si>
  <si>
    <t>91109000</t>
  </si>
  <si>
    <t>91111000</t>
  </si>
  <si>
    <t>91112000</t>
  </si>
  <si>
    <t>91118000</t>
  </si>
  <si>
    <t>91119000</t>
  </si>
  <si>
    <t>91122000</t>
  </si>
  <si>
    <t>91129000</t>
  </si>
  <si>
    <t>91143000</t>
  </si>
  <si>
    <t>91144000</t>
  </si>
  <si>
    <t>91061000</t>
  </si>
  <si>
    <t>91069000</t>
  </si>
  <si>
    <t>91070000</t>
  </si>
  <si>
    <t>90221200</t>
  </si>
  <si>
    <t>90221300</t>
  </si>
  <si>
    <t>90221400</t>
  </si>
  <si>
    <t>90221900</t>
  </si>
  <si>
    <t>90222100</t>
  </si>
  <si>
    <t>90222900</t>
  </si>
  <si>
    <t>90223000</t>
  </si>
  <si>
    <t>90229020</t>
  </si>
  <si>
    <t>90229080</t>
  </si>
  <si>
    <t>90181100</t>
  </si>
  <si>
    <t>90181200</t>
  </si>
  <si>
    <t>90181300</t>
  </si>
  <si>
    <t>90181400</t>
  </si>
  <si>
    <t>90181910</t>
  </si>
  <si>
    <t>90181990</t>
  </si>
  <si>
    <t>90182000</t>
  </si>
  <si>
    <t>90214000</t>
  </si>
  <si>
    <t>90219010</t>
  </si>
  <si>
    <t>90215000</t>
  </si>
  <si>
    <t>90021100</t>
  </si>
  <si>
    <t>90063000</t>
  </si>
  <si>
    <t>90065900</t>
  </si>
  <si>
    <t>90064000</t>
  </si>
  <si>
    <t>90065310</t>
  </si>
  <si>
    <t>90065380</t>
  </si>
  <si>
    <t>90071000</t>
  </si>
  <si>
    <t>90072000</t>
  </si>
  <si>
    <t>90066100</t>
  </si>
  <si>
    <t>90066900</t>
  </si>
  <si>
    <t>90085000</t>
  </si>
  <si>
    <t>90101000</t>
  </si>
  <si>
    <t>90105000</t>
  </si>
  <si>
    <t>90106000</t>
  </si>
  <si>
    <t>90069100</t>
  </si>
  <si>
    <t>90069900</t>
  </si>
  <si>
    <t>90079100</t>
  </si>
  <si>
    <t>90079200</t>
  </si>
  <si>
    <t>90089000</t>
  </si>
  <si>
    <t>90109020</t>
  </si>
  <si>
    <t>90109080</t>
  </si>
  <si>
    <t>96200010</t>
  </si>
  <si>
    <t>90019000</t>
  </si>
  <si>
    <t>90029000</t>
  </si>
  <si>
    <t>90021900</t>
  </si>
  <si>
    <t>90012000</t>
  </si>
  <si>
    <t>90022000</t>
  </si>
  <si>
    <t>90051000</t>
  </si>
  <si>
    <t>90058000</t>
  </si>
  <si>
    <t>90111000</t>
  </si>
  <si>
    <t>90112010</t>
  </si>
  <si>
    <t>90112090</t>
  </si>
  <si>
    <t>90118000</t>
  </si>
  <si>
    <t>90131010</t>
  </si>
  <si>
    <t>90131090</t>
  </si>
  <si>
    <t>90132000</t>
  </si>
  <si>
    <t>90151000</t>
  </si>
  <si>
    <t>90275000</t>
  </si>
  <si>
    <t>90292090</t>
  </si>
  <si>
    <t>90314100</t>
  </si>
  <si>
    <t>90314910</t>
  </si>
  <si>
    <t>90314990</t>
  </si>
  <si>
    <t>90059000</t>
  </si>
  <si>
    <t>90119000</t>
  </si>
  <si>
    <t>90139005</t>
  </si>
  <si>
    <t>90139080</t>
  </si>
  <si>
    <t>85232915</t>
  </si>
  <si>
    <t>85234110</t>
  </si>
  <si>
    <t>85234130</t>
  </si>
  <si>
    <t>85234190</t>
  </si>
  <si>
    <t>85235910</t>
  </si>
  <si>
    <t>85238010</t>
  </si>
  <si>
    <t>85232100</t>
  </si>
  <si>
    <t>85011010</t>
  </si>
  <si>
    <t>85011091</t>
  </si>
  <si>
    <t>85011093</t>
  </si>
  <si>
    <t>85011099</t>
  </si>
  <si>
    <t>85013100</t>
  </si>
  <si>
    <t>85013200</t>
  </si>
  <si>
    <t>85013300</t>
  </si>
  <si>
    <t>85013400</t>
  </si>
  <si>
    <t>27112100</t>
  </si>
  <si>
    <t>85012000</t>
  </si>
  <si>
    <t>85014020</t>
  </si>
  <si>
    <t>85014080</t>
  </si>
  <si>
    <t>85015100</t>
  </si>
  <si>
    <t>85015220</t>
  </si>
  <si>
    <t>85015230</t>
  </si>
  <si>
    <t>85015290</t>
  </si>
  <si>
    <t>85015350</t>
  </si>
  <si>
    <t>85015381</t>
  </si>
  <si>
    <t>85015394</t>
  </si>
  <si>
    <t>85015399</t>
  </si>
  <si>
    <t>85016120</t>
  </si>
  <si>
    <t>85016180</t>
  </si>
  <si>
    <t>85016200</t>
  </si>
  <si>
    <t>85016300</t>
  </si>
  <si>
    <t>85016400</t>
  </si>
  <si>
    <t>85021120</t>
  </si>
  <si>
    <t>85021180</t>
  </si>
  <si>
    <t>85021200</t>
  </si>
  <si>
    <t>85021320</t>
  </si>
  <si>
    <t>85021340</t>
  </si>
  <si>
    <t>85021380</t>
  </si>
  <si>
    <t>85022020</t>
  </si>
  <si>
    <t>85022040</t>
  </si>
  <si>
    <t>85022060</t>
  </si>
  <si>
    <t>85022080</t>
  </si>
  <si>
    <t>85023920</t>
  </si>
  <si>
    <t>85023980</t>
  </si>
  <si>
    <t>85024000</t>
  </si>
  <si>
    <t>85042100</t>
  </si>
  <si>
    <t>85042210</t>
  </si>
  <si>
    <t>85042290</t>
  </si>
  <si>
    <t>85042300</t>
  </si>
  <si>
    <t>85043121</t>
  </si>
  <si>
    <t>85043129</t>
  </si>
  <si>
    <t>85043180</t>
  </si>
  <si>
    <t>85043200</t>
  </si>
  <si>
    <t>85043300</t>
  </si>
  <si>
    <t>85043400</t>
  </si>
  <si>
    <t>85041020</t>
  </si>
  <si>
    <t>85041080</t>
  </si>
  <si>
    <t>85045000</t>
  </si>
  <si>
    <t>85030010</t>
  </si>
  <si>
    <t>85030091</t>
  </si>
  <si>
    <t>85049011</t>
  </si>
  <si>
    <t>85049013</t>
  </si>
  <si>
    <t>85049017</t>
  </si>
  <si>
    <t>85049090</t>
  </si>
  <si>
    <t>27121010</t>
  </si>
  <si>
    <t>85351000</t>
  </si>
  <si>
    <t>85352100</t>
  </si>
  <si>
    <t>85352900</t>
  </si>
  <si>
    <t>85353010</t>
  </si>
  <si>
    <t>85353090</t>
  </si>
  <si>
    <t>85354000</t>
  </si>
  <si>
    <t>27121090</t>
  </si>
  <si>
    <t>85359000</t>
  </si>
  <si>
    <t>85361010</t>
  </si>
  <si>
    <t>85361050</t>
  </si>
  <si>
    <t>85361090</t>
  </si>
  <si>
    <t>85362010</t>
  </si>
  <si>
    <t>85362090</t>
  </si>
  <si>
    <t>85363010</t>
  </si>
  <si>
    <t>85363030</t>
  </si>
  <si>
    <t>85363090</t>
  </si>
  <si>
    <t>85364110</t>
  </si>
  <si>
    <t>85364190</t>
  </si>
  <si>
    <t>85364900</t>
  </si>
  <si>
    <t>85371010</t>
  </si>
  <si>
    <t>85371091</t>
  </si>
  <si>
    <t>85371095</t>
  </si>
  <si>
    <t>85371098</t>
  </si>
  <si>
    <t>85372091</t>
  </si>
  <si>
    <t>85372099</t>
  </si>
  <si>
    <t>85381000</t>
  </si>
  <si>
    <t>85389011</t>
  </si>
  <si>
    <t>85389019</t>
  </si>
  <si>
    <t>85389091</t>
  </si>
  <si>
    <t>85389099</t>
  </si>
  <si>
    <t>85061011</t>
  </si>
  <si>
    <t>85061018</t>
  </si>
  <si>
    <t>85061091</t>
  </si>
  <si>
    <t>85061098</t>
  </si>
  <si>
    <t>85063000</t>
  </si>
  <si>
    <t>85064000</t>
  </si>
  <si>
    <t>85065010</t>
  </si>
  <si>
    <t>85065030</t>
  </si>
  <si>
    <t>85065090</t>
  </si>
  <si>
    <t>85066000</t>
  </si>
  <si>
    <t>85068005</t>
  </si>
  <si>
    <t>85068080</t>
  </si>
  <si>
    <t>85069000</t>
  </si>
  <si>
    <t>85071020</t>
  </si>
  <si>
    <t>85071080</t>
  </si>
  <si>
    <t>85072020</t>
  </si>
  <si>
    <t>85072080</t>
  </si>
  <si>
    <t>85073020</t>
  </si>
  <si>
    <t>85073080</t>
  </si>
  <si>
    <t>85075000</t>
  </si>
  <si>
    <t>85076000</t>
  </si>
  <si>
    <t>85078000</t>
  </si>
  <si>
    <t>85079030</t>
  </si>
  <si>
    <t>85079080</t>
  </si>
  <si>
    <t>85447000</t>
  </si>
  <si>
    <t>90011010</t>
  </si>
  <si>
    <t>90011090</t>
  </si>
  <si>
    <t>85441110</t>
  </si>
  <si>
    <t>85441190</t>
  </si>
  <si>
    <t>85441900</t>
  </si>
  <si>
    <t>85442000</t>
  </si>
  <si>
    <t>85444920</t>
  </si>
  <si>
    <t>85444991</t>
  </si>
  <si>
    <t>85444993</t>
  </si>
  <si>
    <t>85444995</t>
  </si>
  <si>
    <t>85444999</t>
  </si>
  <si>
    <t>85446010</t>
  </si>
  <si>
    <t>85446090</t>
  </si>
  <si>
    <t>85365003</t>
  </si>
  <si>
    <t>85365005</t>
  </si>
  <si>
    <t>85365007</t>
  </si>
  <si>
    <t>85365011</t>
  </si>
  <si>
    <t>85365015</t>
  </si>
  <si>
    <t>85365019</t>
  </si>
  <si>
    <t>85365080</t>
  </si>
  <si>
    <t>85366110</t>
  </si>
  <si>
    <t>85366190</t>
  </si>
  <si>
    <t>85366910</t>
  </si>
  <si>
    <t>85366930</t>
  </si>
  <si>
    <t>85366990</t>
  </si>
  <si>
    <t>85369001</t>
  </si>
  <si>
    <t>85369010</t>
  </si>
  <si>
    <t>85367000</t>
  </si>
  <si>
    <t>85369040</t>
  </si>
  <si>
    <t>85369095</t>
  </si>
  <si>
    <t>39259020</t>
  </si>
  <si>
    <t>85472000</t>
  </si>
  <si>
    <t>85391000</t>
  </si>
  <si>
    <t>85392130</t>
  </si>
  <si>
    <t>85392192</t>
  </si>
  <si>
    <t>85392198</t>
  </si>
  <si>
    <t>85392210</t>
  </si>
  <si>
    <t>85392290</t>
  </si>
  <si>
    <t>85392930</t>
  </si>
  <si>
    <t>85392992</t>
  </si>
  <si>
    <t>85392998</t>
  </si>
  <si>
    <t>85393110</t>
  </si>
  <si>
    <t>85393190</t>
  </si>
  <si>
    <t>85393220</t>
  </si>
  <si>
    <t>85393290</t>
  </si>
  <si>
    <t>85393920</t>
  </si>
  <si>
    <t>85393980</t>
  </si>
  <si>
    <t>85394100</t>
  </si>
  <si>
    <t>85394900</t>
  </si>
  <si>
    <t>85131000</t>
  </si>
  <si>
    <t>94055000</t>
  </si>
  <si>
    <t>85122000</t>
  </si>
  <si>
    <t>85399010</t>
  </si>
  <si>
    <t>85399090</t>
  </si>
  <si>
    <t>85139000</t>
  </si>
  <si>
    <t>94059900</t>
  </si>
  <si>
    <t>84181020</t>
  </si>
  <si>
    <t>84181080</t>
  </si>
  <si>
    <t>84182110</t>
  </si>
  <si>
    <t>84182151</t>
  </si>
  <si>
    <t>84182191</t>
  </si>
  <si>
    <t>84182199</t>
  </si>
  <si>
    <t>84182900</t>
  </si>
  <si>
    <t>84182159</t>
  </si>
  <si>
    <t>84183020</t>
  </si>
  <si>
    <t>84183080</t>
  </si>
  <si>
    <t>84184020</t>
  </si>
  <si>
    <t>84184080</t>
  </si>
  <si>
    <t>84221100</t>
  </si>
  <si>
    <t>84501111</t>
  </si>
  <si>
    <t>84501119</t>
  </si>
  <si>
    <t>84501190</t>
  </si>
  <si>
    <t>84501200</t>
  </si>
  <si>
    <t>84501900</t>
  </si>
  <si>
    <t>84512100</t>
  </si>
  <si>
    <t>63011000</t>
  </si>
  <si>
    <t>84145100</t>
  </si>
  <si>
    <t>84146000</t>
  </si>
  <si>
    <t>85081100</t>
  </si>
  <si>
    <t>85081900</t>
  </si>
  <si>
    <t>85094000</t>
  </si>
  <si>
    <t>85098000</t>
  </si>
  <si>
    <t>85101000</t>
  </si>
  <si>
    <t>85102000</t>
  </si>
  <si>
    <t>85103000</t>
  </si>
  <si>
    <t>85163100</t>
  </si>
  <si>
    <t>85163200</t>
  </si>
  <si>
    <t>85163300</t>
  </si>
  <si>
    <t>85164000</t>
  </si>
  <si>
    <t>85086000</t>
  </si>
  <si>
    <t>85167100</t>
  </si>
  <si>
    <t>85167200</t>
  </si>
  <si>
    <t>85167920</t>
  </si>
  <si>
    <t>85167970</t>
  </si>
  <si>
    <t>85161011</t>
  </si>
  <si>
    <t>85161080</t>
  </si>
  <si>
    <t>85162100</t>
  </si>
  <si>
    <t>85162910</t>
  </si>
  <si>
    <t>85162950</t>
  </si>
  <si>
    <t>85162991</t>
  </si>
  <si>
    <t>85162999</t>
  </si>
  <si>
    <t>85165000</t>
  </si>
  <si>
    <t>85166010</t>
  </si>
  <si>
    <t>85166050</t>
  </si>
  <si>
    <t>85166070</t>
  </si>
  <si>
    <t>85166080</t>
  </si>
  <si>
    <t>85166090</t>
  </si>
  <si>
    <t>85168020</t>
  </si>
  <si>
    <t>85168080</t>
  </si>
  <si>
    <t>85087000</t>
  </si>
  <si>
    <t>85099000</t>
  </si>
  <si>
    <t>85109000</t>
  </si>
  <si>
    <t>85169000</t>
  </si>
  <si>
    <t>73211110</t>
  </si>
  <si>
    <t>73211190</t>
  </si>
  <si>
    <t>73211200</t>
  </si>
  <si>
    <t>73211900</t>
  </si>
  <si>
    <t>74181010</t>
  </si>
  <si>
    <t>73218100</t>
  </si>
  <si>
    <t>73218200</t>
  </si>
  <si>
    <t>73218900</t>
  </si>
  <si>
    <t>73229000</t>
  </si>
  <si>
    <t>84191100</t>
  </si>
  <si>
    <t>84191900</t>
  </si>
  <si>
    <t>73219000</t>
  </si>
  <si>
    <t>85437001</t>
  </si>
  <si>
    <t>85437002</t>
  </si>
  <si>
    <t>85437003</t>
  </si>
  <si>
    <t>85437004</t>
  </si>
  <si>
    <t>85437005</t>
  </si>
  <si>
    <t>85437006</t>
  </si>
  <si>
    <t>85437007</t>
  </si>
  <si>
    <t>85437008</t>
  </si>
  <si>
    <t>85437009</t>
  </si>
  <si>
    <t>85437010</t>
  </si>
  <si>
    <t>85437030</t>
  </si>
  <si>
    <t>85437060</t>
  </si>
  <si>
    <t>85437090</t>
  </si>
  <si>
    <t>85469010</t>
  </si>
  <si>
    <t>85469090</t>
  </si>
  <si>
    <t>85479000</t>
  </si>
  <si>
    <t>85451100</t>
  </si>
  <si>
    <t>85451900</t>
  </si>
  <si>
    <t>85452000</t>
  </si>
  <si>
    <t>85459010</t>
  </si>
  <si>
    <t>85459090</t>
  </si>
  <si>
    <t>85312040</t>
  </si>
  <si>
    <t>85312095</t>
  </si>
  <si>
    <t>85312020</t>
  </si>
  <si>
    <t>85318040</t>
  </si>
  <si>
    <t>85318070</t>
  </si>
  <si>
    <t>85151100</t>
  </si>
  <si>
    <t>85151910</t>
  </si>
  <si>
    <t>85151990</t>
  </si>
  <si>
    <t>85152100</t>
  </si>
  <si>
    <t>85152900</t>
  </si>
  <si>
    <t>85153100</t>
  </si>
  <si>
    <t>85153913</t>
  </si>
  <si>
    <t>85153918</t>
  </si>
  <si>
    <t>85153990</t>
  </si>
  <si>
    <t>85158010</t>
  </si>
  <si>
    <t>85158090</t>
  </si>
  <si>
    <t>85159020</t>
  </si>
  <si>
    <t>85159080</t>
  </si>
  <si>
    <t>85309000</t>
  </si>
  <si>
    <t>85319000</t>
  </si>
  <si>
    <t>85439000</t>
  </si>
  <si>
    <t>85444210</t>
  </si>
  <si>
    <t>85444290</t>
  </si>
  <si>
    <t>85431000</t>
  </si>
  <si>
    <t>85432000</t>
  </si>
  <si>
    <t>85052000</t>
  </si>
  <si>
    <t>85059021</t>
  </si>
  <si>
    <t>85059029</t>
  </si>
  <si>
    <t>85059050</t>
  </si>
  <si>
    <t>85059090</t>
  </si>
  <si>
    <t>85437050</t>
  </si>
  <si>
    <t>85321000</t>
  </si>
  <si>
    <t>85322100</t>
  </si>
  <si>
    <t>85322200</t>
  </si>
  <si>
    <t>85322300</t>
  </si>
  <si>
    <t>85322400</t>
  </si>
  <si>
    <t>85322500</t>
  </si>
  <si>
    <t>85322900</t>
  </si>
  <si>
    <t>85323000</t>
  </si>
  <si>
    <t>85332100</t>
  </si>
  <si>
    <t>85332900</t>
  </si>
  <si>
    <t>85333100</t>
  </si>
  <si>
    <t>85333900</t>
  </si>
  <si>
    <t>85331000</t>
  </si>
  <si>
    <t>85334010</t>
  </si>
  <si>
    <t>85334090</t>
  </si>
  <si>
    <t>85301000</t>
  </si>
  <si>
    <t>85308000</t>
  </si>
  <si>
    <t>85329000</t>
  </si>
  <si>
    <t>85339000</t>
  </si>
  <si>
    <t>84072110</t>
  </si>
  <si>
    <t>84072191</t>
  </si>
  <si>
    <t>84072199</t>
  </si>
  <si>
    <t>84072900</t>
  </si>
  <si>
    <t>84079010</t>
  </si>
  <si>
    <t>84079050</t>
  </si>
  <si>
    <t>84079080</t>
  </si>
  <si>
    <t>84079090</t>
  </si>
  <si>
    <t>84082031</t>
  </si>
  <si>
    <t>84082035</t>
  </si>
  <si>
    <t>84082037</t>
  </si>
  <si>
    <t>84081023</t>
  </si>
  <si>
    <t>84081027</t>
  </si>
  <si>
    <t>84081031</t>
  </si>
  <si>
    <t>84081039</t>
  </si>
  <si>
    <t>84081041</t>
  </si>
  <si>
    <t>84081049</t>
  </si>
  <si>
    <t>84081051</t>
  </si>
  <si>
    <t>84081059</t>
  </si>
  <si>
    <t>84081061</t>
  </si>
  <si>
    <t>84081069</t>
  </si>
  <si>
    <t>84081071</t>
  </si>
  <si>
    <t>84081079</t>
  </si>
  <si>
    <t>84081081</t>
  </si>
  <si>
    <t>84081089</t>
  </si>
  <si>
    <t>84081091</t>
  </si>
  <si>
    <t>84081099</t>
  </si>
  <si>
    <t>84089021</t>
  </si>
  <si>
    <t>84089041</t>
  </si>
  <si>
    <t>84089043</t>
  </si>
  <si>
    <t>84089045</t>
  </si>
  <si>
    <t>84089047</t>
  </si>
  <si>
    <t>84089061</t>
  </si>
  <si>
    <t>84089065</t>
  </si>
  <si>
    <t>84089067</t>
  </si>
  <si>
    <t>84089081</t>
  </si>
  <si>
    <t>84089085</t>
  </si>
  <si>
    <t>84089089</t>
  </si>
  <si>
    <t>84061000</t>
  </si>
  <si>
    <t>84068100</t>
  </si>
  <si>
    <t>84068200</t>
  </si>
  <si>
    <t>84101100</t>
  </si>
  <si>
    <t>84101200</t>
  </si>
  <si>
    <t>84101300</t>
  </si>
  <si>
    <t>84118100</t>
  </si>
  <si>
    <t>84118220</t>
  </si>
  <si>
    <t>84118260</t>
  </si>
  <si>
    <t>84118280</t>
  </si>
  <si>
    <t>85023100</t>
  </si>
  <si>
    <t>84069010</t>
  </si>
  <si>
    <t>84069090</t>
  </si>
  <si>
    <t>84109000</t>
  </si>
  <si>
    <t>84119900</t>
  </si>
  <si>
    <t>84099100</t>
  </si>
  <si>
    <t>84099900</t>
  </si>
  <si>
    <t>84122180</t>
  </si>
  <si>
    <t>84123100</t>
  </si>
  <si>
    <t>84122981</t>
  </si>
  <si>
    <t>84122989</t>
  </si>
  <si>
    <t>84123900</t>
  </si>
  <si>
    <t>84128010</t>
  </si>
  <si>
    <t>84128080</t>
  </si>
  <si>
    <t>84135061</t>
  </si>
  <si>
    <t>84136031</t>
  </si>
  <si>
    <t>84136061</t>
  </si>
  <si>
    <t>84811005</t>
  </si>
  <si>
    <t>84812010</t>
  </si>
  <si>
    <t>84812090</t>
  </si>
  <si>
    <t>84135020</t>
  </si>
  <si>
    <t>84136020</t>
  </si>
  <si>
    <t>84122120</t>
  </si>
  <si>
    <t>84122920</t>
  </si>
  <si>
    <t>84129020</t>
  </si>
  <si>
    <t>84129040</t>
  </si>
  <si>
    <t>84129080</t>
  </si>
  <si>
    <t>84131100</t>
  </si>
  <si>
    <t>84131900</t>
  </si>
  <si>
    <t>84132000</t>
  </si>
  <si>
    <t>84133020</t>
  </si>
  <si>
    <t>84133080</t>
  </si>
  <si>
    <t>84134000</t>
  </si>
  <si>
    <t>84135040</t>
  </si>
  <si>
    <t>84135069</t>
  </si>
  <si>
    <t>84135080</t>
  </si>
  <si>
    <t>84136039</t>
  </si>
  <si>
    <t>84136069</t>
  </si>
  <si>
    <t>84136070</t>
  </si>
  <si>
    <t>84136080</t>
  </si>
  <si>
    <t>84137021</t>
  </si>
  <si>
    <t>84137029</t>
  </si>
  <si>
    <t>84137030</t>
  </si>
  <si>
    <t>84137035</t>
  </si>
  <si>
    <t>84137045</t>
  </si>
  <si>
    <t>84137051</t>
  </si>
  <si>
    <t>84137059</t>
  </si>
  <si>
    <t>84137065</t>
  </si>
  <si>
    <t>84137075</t>
  </si>
  <si>
    <t>84137081</t>
  </si>
  <si>
    <t>84137089</t>
  </si>
  <si>
    <t>84138100</t>
  </si>
  <si>
    <t>84138200</t>
  </si>
  <si>
    <t>84141025</t>
  </si>
  <si>
    <t>84141081</t>
  </si>
  <si>
    <t>84141015</t>
  </si>
  <si>
    <t>84141089</t>
  </si>
  <si>
    <t>84142020</t>
  </si>
  <si>
    <t>84142080</t>
  </si>
  <si>
    <t>84143020</t>
  </si>
  <si>
    <t>84143081</t>
  </si>
  <si>
    <t>84143089</t>
  </si>
  <si>
    <t>84144010</t>
  </si>
  <si>
    <t>84144090</t>
  </si>
  <si>
    <t>84148011</t>
  </si>
  <si>
    <t>84148019</t>
  </si>
  <si>
    <t>84148022</t>
  </si>
  <si>
    <t>84148028</t>
  </si>
  <si>
    <t>84148051</t>
  </si>
  <si>
    <t>84148059</t>
  </si>
  <si>
    <t>84148073</t>
  </si>
  <si>
    <t>84148075</t>
  </si>
  <si>
    <t>84148078</t>
  </si>
  <si>
    <t>84148080</t>
  </si>
  <si>
    <t>84139100</t>
  </si>
  <si>
    <t>84139200</t>
  </si>
  <si>
    <t>84149000</t>
  </si>
  <si>
    <t>84811019</t>
  </si>
  <si>
    <t>84811099</t>
  </si>
  <si>
    <t>84813091</t>
  </si>
  <si>
    <t>84813099</t>
  </si>
  <si>
    <t>84818040</t>
  </si>
  <si>
    <t>84814010</t>
  </si>
  <si>
    <t>84814090</t>
  </si>
  <si>
    <t>84818011</t>
  </si>
  <si>
    <t>84818019</t>
  </si>
  <si>
    <t>84818031</t>
  </si>
  <si>
    <t>84818039</t>
  </si>
  <si>
    <t>84818051</t>
  </si>
  <si>
    <t>84818059</t>
  </si>
  <si>
    <t>84818061</t>
  </si>
  <si>
    <t>84818063</t>
  </si>
  <si>
    <t>84818069</t>
  </si>
  <si>
    <t>84818071</t>
  </si>
  <si>
    <t>84818073</t>
  </si>
  <si>
    <t>84818079</t>
  </si>
  <si>
    <t>84818081</t>
  </si>
  <si>
    <t>84818085</t>
  </si>
  <si>
    <t>84818087</t>
  </si>
  <si>
    <t>84818099</t>
  </si>
  <si>
    <t>84819000</t>
  </si>
  <si>
    <t>84821010</t>
  </si>
  <si>
    <t>84821090</t>
  </si>
  <si>
    <t>84822000</t>
  </si>
  <si>
    <t>84823000</t>
  </si>
  <si>
    <t>84825000</t>
  </si>
  <si>
    <t>84824000</t>
  </si>
  <si>
    <t>84828000</t>
  </si>
  <si>
    <t>73151110</t>
  </si>
  <si>
    <t>73151190</t>
  </si>
  <si>
    <t>73151200</t>
  </si>
  <si>
    <t>84831021</t>
  </si>
  <si>
    <t>84831025</t>
  </si>
  <si>
    <t>84831029</t>
  </si>
  <si>
    <t>84831050</t>
  </si>
  <si>
    <t>84831095</t>
  </si>
  <si>
    <t>84832000</t>
  </si>
  <si>
    <t>84833032</t>
  </si>
  <si>
    <t>84833038</t>
  </si>
  <si>
    <t>84833080</t>
  </si>
  <si>
    <t>84834021</t>
  </si>
  <si>
    <t>84834023</t>
  </si>
  <si>
    <t>84834025</t>
  </si>
  <si>
    <t>84834029</t>
  </si>
  <si>
    <t>84834051</t>
  </si>
  <si>
    <t>84834059</t>
  </si>
  <si>
    <t>84834030</t>
  </si>
  <si>
    <t>84834090</t>
  </si>
  <si>
    <t>84835020</t>
  </si>
  <si>
    <t>84835080</t>
  </si>
  <si>
    <t>84836020</t>
  </si>
  <si>
    <t>84836080</t>
  </si>
  <si>
    <t>84829110</t>
  </si>
  <si>
    <t>84829190</t>
  </si>
  <si>
    <t>84829900</t>
  </si>
  <si>
    <t>73151900</t>
  </si>
  <si>
    <t>84839020</t>
  </si>
  <si>
    <t>84839081</t>
  </si>
  <si>
    <t>84839089</t>
  </si>
  <si>
    <t>84161010</t>
  </si>
  <si>
    <t>84161090</t>
  </si>
  <si>
    <t>84162010</t>
  </si>
  <si>
    <t>84162020</t>
  </si>
  <si>
    <t>84162080</t>
  </si>
  <si>
    <t>84163000</t>
  </si>
  <si>
    <t>84171000</t>
  </si>
  <si>
    <t>84178030</t>
  </si>
  <si>
    <t>84178050</t>
  </si>
  <si>
    <t>84178070</t>
  </si>
  <si>
    <t>85142010</t>
  </si>
  <si>
    <t>85142080</t>
  </si>
  <si>
    <t>85144000</t>
  </si>
  <si>
    <t>84169000</t>
  </si>
  <si>
    <t>84179000</t>
  </si>
  <si>
    <t>85149030</t>
  </si>
  <si>
    <t>85149070</t>
  </si>
  <si>
    <t>84251100</t>
  </si>
  <si>
    <t>84251900</t>
  </si>
  <si>
    <t>84253100</t>
  </si>
  <si>
    <t>84253900</t>
  </si>
  <si>
    <t>84254100</t>
  </si>
  <si>
    <t>84254200</t>
  </si>
  <si>
    <t>84254900</t>
  </si>
  <si>
    <t>84261100</t>
  </si>
  <si>
    <t>84261200</t>
  </si>
  <si>
    <t>84261900</t>
  </si>
  <si>
    <t>84262000</t>
  </si>
  <si>
    <t>84263000</t>
  </si>
  <si>
    <t>84264100</t>
  </si>
  <si>
    <t>84264900</t>
  </si>
  <si>
    <t>84269110</t>
  </si>
  <si>
    <t>84269190</t>
  </si>
  <si>
    <t>84269900</t>
  </si>
  <si>
    <t>84271010</t>
  </si>
  <si>
    <t>84271090</t>
  </si>
  <si>
    <t>84272011</t>
  </si>
  <si>
    <t>84272019</t>
  </si>
  <si>
    <t>84272090</t>
  </si>
  <si>
    <t>84279000</t>
  </si>
  <si>
    <t>87091110</t>
  </si>
  <si>
    <t>87091190</t>
  </si>
  <si>
    <t>87091910</t>
  </si>
  <si>
    <t>87091990</t>
  </si>
  <si>
    <t>84281020</t>
  </si>
  <si>
    <t>84281080</t>
  </si>
  <si>
    <t>84284000</t>
  </si>
  <si>
    <t>84282020</t>
  </si>
  <si>
    <t>84282080</t>
  </si>
  <si>
    <t>84283200</t>
  </si>
  <si>
    <t>84283300</t>
  </si>
  <si>
    <t>84283920</t>
  </si>
  <si>
    <t>84283990</t>
  </si>
  <si>
    <t>84286000</t>
  </si>
  <si>
    <t>84289090</t>
  </si>
  <si>
    <t>84289071</t>
  </si>
  <si>
    <t>84289079</t>
  </si>
  <si>
    <t>84311000</t>
  </si>
  <si>
    <t>84312000</t>
  </si>
  <si>
    <t>84313900</t>
  </si>
  <si>
    <t>84313100</t>
  </si>
  <si>
    <t>87099000</t>
  </si>
  <si>
    <t>84314100</t>
  </si>
  <si>
    <t>84701000</t>
  </si>
  <si>
    <t>84702100</t>
  </si>
  <si>
    <t>84702900</t>
  </si>
  <si>
    <t>84703000</t>
  </si>
  <si>
    <t>84705000</t>
  </si>
  <si>
    <t>84709000</t>
  </si>
  <si>
    <t>84431200</t>
  </si>
  <si>
    <t>84433900</t>
  </si>
  <si>
    <t>84721000</t>
  </si>
  <si>
    <t>84723000</t>
  </si>
  <si>
    <t>84729010</t>
  </si>
  <si>
    <t>84439910</t>
  </si>
  <si>
    <t>84439990</t>
  </si>
  <si>
    <t>84732110</t>
  </si>
  <si>
    <t>84732190</t>
  </si>
  <si>
    <t>84732910</t>
  </si>
  <si>
    <t>84732990</t>
  </si>
  <si>
    <t>84734010</t>
  </si>
  <si>
    <t>84734080</t>
  </si>
  <si>
    <t>84672110</t>
  </si>
  <si>
    <t>84672191</t>
  </si>
  <si>
    <t>84672199</t>
  </si>
  <si>
    <t>84672920</t>
  </si>
  <si>
    <t>84672210</t>
  </si>
  <si>
    <t>84672230</t>
  </si>
  <si>
    <t>84672290</t>
  </si>
  <si>
    <t>84672951</t>
  </si>
  <si>
    <t>84672953</t>
  </si>
  <si>
    <t>84672959</t>
  </si>
  <si>
    <t>84672970</t>
  </si>
  <si>
    <t>84672980</t>
  </si>
  <si>
    <t>84672985</t>
  </si>
  <si>
    <t>84671110</t>
  </si>
  <si>
    <t>84671190</t>
  </si>
  <si>
    <t>84671900</t>
  </si>
  <si>
    <t>84678100</t>
  </si>
  <si>
    <t>84678900</t>
  </si>
  <si>
    <t>84679100</t>
  </si>
  <si>
    <t>84679900</t>
  </si>
  <si>
    <t>84679200</t>
  </si>
  <si>
    <t>84195020</t>
  </si>
  <si>
    <t>84195080</t>
  </si>
  <si>
    <t>84196000</t>
  </si>
  <si>
    <t>84151010</t>
  </si>
  <si>
    <t>84151090</t>
  </si>
  <si>
    <t>84152000</t>
  </si>
  <si>
    <t>84158100</t>
  </si>
  <si>
    <t>84158200</t>
  </si>
  <si>
    <t>84158300</t>
  </si>
  <si>
    <t>84185011</t>
  </si>
  <si>
    <t>84185019</t>
  </si>
  <si>
    <t>84185090</t>
  </si>
  <si>
    <t>84186100</t>
  </si>
  <si>
    <t>84186900</t>
  </si>
  <si>
    <t>84213925</t>
  </si>
  <si>
    <t>84213985</t>
  </si>
  <si>
    <t>84213935</t>
  </si>
  <si>
    <t>84213915</t>
  </si>
  <si>
    <t>84145915</t>
  </si>
  <si>
    <t>84145925</t>
  </si>
  <si>
    <t>84145935</t>
  </si>
  <si>
    <t>84145995</t>
  </si>
  <si>
    <t>84159000</t>
  </si>
  <si>
    <t>84189100</t>
  </si>
  <si>
    <t>84189910</t>
  </si>
  <si>
    <t>84189990</t>
  </si>
  <si>
    <t>84199015</t>
  </si>
  <si>
    <t>84199085</t>
  </si>
  <si>
    <t>84051000</t>
  </si>
  <si>
    <t>84194000</t>
  </si>
  <si>
    <t>84212100</t>
  </si>
  <si>
    <t>84212200</t>
  </si>
  <si>
    <t>84212920</t>
  </si>
  <si>
    <t>84212980</t>
  </si>
  <si>
    <t>84212300</t>
  </si>
  <si>
    <t>84213100</t>
  </si>
  <si>
    <t>84222000</t>
  </si>
  <si>
    <t>84223000</t>
  </si>
  <si>
    <t>84224000</t>
  </si>
  <si>
    <t>84241000</t>
  </si>
  <si>
    <t>84242000</t>
  </si>
  <si>
    <t>84243001</t>
  </si>
  <si>
    <t>84243008</t>
  </si>
  <si>
    <t>84243010</t>
  </si>
  <si>
    <t>84243090</t>
  </si>
  <si>
    <t>84248940</t>
  </si>
  <si>
    <t>84248970</t>
  </si>
  <si>
    <t>84841000</t>
  </si>
  <si>
    <t>84842000</t>
  </si>
  <si>
    <t>84232010</t>
  </si>
  <si>
    <t>84232090</t>
  </si>
  <si>
    <t>84233010</t>
  </si>
  <si>
    <t>84233090</t>
  </si>
  <si>
    <t>84231010</t>
  </si>
  <si>
    <t>84231090</t>
  </si>
  <si>
    <t>84238121</t>
  </si>
  <si>
    <t>84238123</t>
  </si>
  <si>
    <t>84238125</t>
  </si>
  <si>
    <t>84238129</t>
  </si>
  <si>
    <t>84238180</t>
  </si>
  <si>
    <t>84238220</t>
  </si>
  <si>
    <t>84238281</t>
  </si>
  <si>
    <t>84238289</t>
  </si>
  <si>
    <t>84238920</t>
  </si>
  <si>
    <t>84238980</t>
  </si>
  <si>
    <t>90153010</t>
  </si>
  <si>
    <t>90153090</t>
  </si>
  <si>
    <t>90178010</t>
  </si>
  <si>
    <t>90178090</t>
  </si>
  <si>
    <t>84211970</t>
  </si>
  <si>
    <t>84201010</t>
  </si>
  <si>
    <t>84201030</t>
  </si>
  <si>
    <t>84201081</t>
  </si>
  <si>
    <t>84201089</t>
  </si>
  <si>
    <t>84762100</t>
  </si>
  <si>
    <t>84768100</t>
  </si>
  <si>
    <t>84762900</t>
  </si>
  <si>
    <t>84768910</t>
  </si>
  <si>
    <t>84768990</t>
  </si>
  <si>
    <t>84221900</t>
  </si>
  <si>
    <t>84198910</t>
  </si>
  <si>
    <t>84198930</t>
  </si>
  <si>
    <t>84198998</t>
  </si>
  <si>
    <t>84681000</t>
  </si>
  <si>
    <t>84682000</t>
  </si>
  <si>
    <t>84688000</t>
  </si>
  <si>
    <t>84059000</t>
  </si>
  <si>
    <t>84219100</t>
  </si>
  <si>
    <t>84219910</t>
  </si>
  <si>
    <t>84219990</t>
  </si>
  <si>
    <t>84209110</t>
  </si>
  <si>
    <t>84209180</t>
  </si>
  <si>
    <t>84209900</t>
  </si>
  <si>
    <t>84239010</t>
  </si>
  <si>
    <t>84239090</t>
  </si>
  <si>
    <t>84249020</t>
  </si>
  <si>
    <t>84249080</t>
  </si>
  <si>
    <t>84769010</t>
  </si>
  <si>
    <t>84769090</t>
  </si>
  <si>
    <t>84879040</t>
  </si>
  <si>
    <t>84879051</t>
  </si>
  <si>
    <t>84879057</t>
  </si>
  <si>
    <t>84879059</t>
  </si>
  <si>
    <t>84879090</t>
  </si>
  <si>
    <t>84229010</t>
  </si>
  <si>
    <t>84229090</t>
  </si>
  <si>
    <t>84689000</t>
  </si>
  <si>
    <t>87011000</t>
  </si>
  <si>
    <t>87019110</t>
  </si>
  <si>
    <t>87019190</t>
  </si>
  <si>
    <t>87019210</t>
  </si>
  <si>
    <t>87019290</t>
  </si>
  <si>
    <t>87019310</t>
  </si>
  <si>
    <t>87019390</t>
  </si>
  <si>
    <t>87019410</t>
  </si>
  <si>
    <t>87019490</t>
  </si>
  <si>
    <t>87019510</t>
  </si>
  <si>
    <t>87019590</t>
  </si>
  <si>
    <t>84321000</t>
  </si>
  <si>
    <t>84322910</t>
  </si>
  <si>
    <t>84322100</t>
  </si>
  <si>
    <t>84322930</t>
  </si>
  <si>
    <t>84322950</t>
  </si>
  <si>
    <t>84322990</t>
  </si>
  <si>
    <t>84323100</t>
  </si>
  <si>
    <t>84323911</t>
  </si>
  <si>
    <t>84323919</t>
  </si>
  <si>
    <t>84323990</t>
  </si>
  <si>
    <t>84324200</t>
  </si>
  <si>
    <t>84324100</t>
  </si>
  <si>
    <t>84328000</t>
  </si>
  <si>
    <t>84331110</t>
  </si>
  <si>
    <t>84331910</t>
  </si>
  <si>
    <t>84331151</t>
  </si>
  <si>
    <t>84331159</t>
  </si>
  <si>
    <t>84331190</t>
  </si>
  <si>
    <t>84331951</t>
  </si>
  <si>
    <t>84331959</t>
  </si>
  <si>
    <t>84331970</t>
  </si>
  <si>
    <t>84331990</t>
  </si>
  <si>
    <t>84332010</t>
  </si>
  <si>
    <t>84332050</t>
  </si>
  <si>
    <t>84332090</t>
  </si>
  <si>
    <t>84333000</t>
  </si>
  <si>
    <t>84334000</t>
  </si>
  <si>
    <t>84335310</t>
  </si>
  <si>
    <t>84335330</t>
  </si>
  <si>
    <t>84335390</t>
  </si>
  <si>
    <t>84335100</t>
  </si>
  <si>
    <t>84335200</t>
  </si>
  <si>
    <t>84335919</t>
  </si>
  <si>
    <t>84335911</t>
  </si>
  <si>
    <t>84335985</t>
  </si>
  <si>
    <t>84248210</t>
  </si>
  <si>
    <t>84244100</t>
  </si>
  <si>
    <t>84244910</t>
  </si>
  <si>
    <t>84244990</t>
  </si>
  <si>
    <t>84248290</t>
  </si>
  <si>
    <t>87162000</t>
  </si>
  <si>
    <t>84336000</t>
  </si>
  <si>
    <t>84341000</t>
  </si>
  <si>
    <t>84361000</t>
  </si>
  <si>
    <t>84362100</t>
  </si>
  <si>
    <t>84362900</t>
  </si>
  <si>
    <t>84368010</t>
  </si>
  <si>
    <t>84368090</t>
  </si>
  <si>
    <t>84339000</t>
  </si>
  <si>
    <t>84329000</t>
  </si>
  <si>
    <t>84369100</t>
  </si>
  <si>
    <t>84369900</t>
  </si>
  <si>
    <t>84349000</t>
  </si>
  <si>
    <t>84561110</t>
  </si>
  <si>
    <t>84561190</t>
  </si>
  <si>
    <t>84561210</t>
  </si>
  <si>
    <t>84561290</t>
  </si>
  <si>
    <t>84564000</t>
  </si>
  <si>
    <t>84562000</t>
  </si>
  <si>
    <t>84569000</t>
  </si>
  <si>
    <t>84563011</t>
  </si>
  <si>
    <t>84563019</t>
  </si>
  <si>
    <t>84563090</t>
  </si>
  <si>
    <t>84565000</t>
  </si>
  <si>
    <t>84571010</t>
  </si>
  <si>
    <t>84571090</t>
  </si>
  <si>
    <t>84572000</t>
  </si>
  <si>
    <t>84573010</t>
  </si>
  <si>
    <t>84573090</t>
  </si>
  <si>
    <t>84581120</t>
  </si>
  <si>
    <t>84581141</t>
  </si>
  <si>
    <t>84581149</t>
  </si>
  <si>
    <t>84581180</t>
  </si>
  <si>
    <t>84581900</t>
  </si>
  <si>
    <t>84589120</t>
  </si>
  <si>
    <t>84589180</t>
  </si>
  <si>
    <t>84589900</t>
  </si>
  <si>
    <t>84595100</t>
  </si>
  <si>
    <t>84596110</t>
  </si>
  <si>
    <t>84596190</t>
  </si>
  <si>
    <t>84591000</t>
  </si>
  <si>
    <t>84593100</t>
  </si>
  <si>
    <t>84594100</t>
  </si>
  <si>
    <t>84593900</t>
  </si>
  <si>
    <t>84594900</t>
  </si>
  <si>
    <t>84595900</t>
  </si>
  <si>
    <t>84596910</t>
  </si>
  <si>
    <t>84596990</t>
  </si>
  <si>
    <t>84597000</t>
  </si>
  <si>
    <t>84601200</t>
  </si>
  <si>
    <t>84601900</t>
  </si>
  <si>
    <t>84602200</t>
  </si>
  <si>
    <t>84602300</t>
  </si>
  <si>
    <t>84602400</t>
  </si>
  <si>
    <t>84602910</t>
  </si>
  <si>
    <t>84602990</t>
  </si>
  <si>
    <t>84603100</t>
  </si>
  <si>
    <t>84603900</t>
  </si>
  <si>
    <t>84604010</t>
  </si>
  <si>
    <t>84604090</t>
  </si>
  <si>
    <t>84609000</t>
  </si>
  <si>
    <t>84613010</t>
  </si>
  <si>
    <t>84613090</t>
  </si>
  <si>
    <t>84614011</t>
  </si>
  <si>
    <t>84614019</t>
  </si>
  <si>
    <t>84614031</t>
  </si>
  <si>
    <t>84614039</t>
  </si>
  <si>
    <t>84614071</t>
  </si>
  <si>
    <t>84614079</t>
  </si>
  <si>
    <t>84614090</t>
  </si>
  <si>
    <t>84615011</t>
  </si>
  <si>
    <t>84615019</t>
  </si>
  <si>
    <t>84615090</t>
  </si>
  <si>
    <t>84612000</t>
  </si>
  <si>
    <t>84619000</t>
  </si>
  <si>
    <t>84631010</t>
  </si>
  <si>
    <t>84631090</t>
  </si>
  <si>
    <t>84632000</t>
  </si>
  <si>
    <t>84633000</t>
  </si>
  <si>
    <t>84639000</t>
  </si>
  <si>
    <t>84669340</t>
  </si>
  <si>
    <t>84669360</t>
  </si>
  <si>
    <t>84669400</t>
  </si>
  <si>
    <t>84641000</t>
  </si>
  <si>
    <t>84642011</t>
  </si>
  <si>
    <t>84642019</t>
  </si>
  <si>
    <t>84642080</t>
  </si>
  <si>
    <t>84649000</t>
  </si>
  <si>
    <t>84651090</t>
  </si>
  <si>
    <t>84652000</t>
  </si>
  <si>
    <t>85433040</t>
  </si>
  <si>
    <t>85433070</t>
  </si>
  <si>
    <t>84793010</t>
  </si>
  <si>
    <t>84793090</t>
  </si>
  <si>
    <t>84651010</t>
  </si>
  <si>
    <t>84659110</t>
  </si>
  <si>
    <t>84659120</t>
  </si>
  <si>
    <t>84659190</t>
  </si>
  <si>
    <t>84659200</t>
  </si>
  <si>
    <t>84659300</t>
  </si>
  <si>
    <t>84659400</t>
  </si>
  <si>
    <t>84659500</t>
  </si>
  <si>
    <t>84659600</t>
  </si>
  <si>
    <t>84659900</t>
  </si>
  <si>
    <t>84592100</t>
  </si>
  <si>
    <t>84592900</t>
  </si>
  <si>
    <t>84661020</t>
  </si>
  <si>
    <t>84661031</t>
  </si>
  <si>
    <t>84661038</t>
  </si>
  <si>
    <t>84661080</t>
  </si>
  <si>
    <t>84662020</t>
  </si>
  <si>
    <t>84662091</t>
  </si>
  <si>
    <t>84662098</t>
  </si>
  <si>
    <t>84663000</t>
  </si>
  <si>
    <t>84669120</t>
  </si>
  <si>
    <t>84669195</t>
  </si>
  <si>
    <t>84669220</t>
  </si>
  <si>
    <t>84669280</t>
  </si>
  <si>
    <t>84541000</t>
  </si>
  <si>
    <t>84542000</t>
  </si>
  <si>
    <t>84543010</t>
  </si>
  <si>
    <t>84543090</t>
  </si>
  <si>
    <t>84551000</t>
  </si>
  <si>
    <t>84552100</t>
  </si>
  <si>
    <t>84552200</t>
  </si>
  <si>
    <t>84549000</t>
  </si>
  <si>
    <t>84553010</t>
  </si>
  <si>
    <t>84553031</t>
  </si>
  <si>
    <t>84553039</t>
  </si>
  <si>
    <t>84553090</t>
  </si>
  <si>
    <t>84559000</t>
  </si>
  <si>
    <t>84283100</t>
  </si>
  <si>
    <t>84303100</t>
  </si>
  <si>
    <t>84303900</t>
  </si>
  <si>
    <t>84304100</t>
  </si>
  <si>
    <t>84304900</t>
  </si>
  <si>
    <t>84291100</t>
  </si>
  <si>
    <t>84291900</t>
  </si>
  <si>
    <t>84292000</t>
  </si>
  <si>
    <t>84293000</t>
  </si>
  <si>
    <t>84294010</t>
  </si>
  <si>
    <t>84294030</t>
  </si>
  <si>
    <t>84294090</t>
  </si>
  <si>
    <t>84295110</t>
  </si>
  <si>
    <t>84295191</t>
  </si>
  <si>
    <t>84295199</t>
  </si>
  <si>
    <t>84295210</t>
  </si>
  <si>
    <t>84295290</t>
  </si>
  <si>
    <t>84295900</t>
  </si>
  <si>
    <t>84305000</t>
  </si>
  <si>
    <t>84314200</t>
  </si>
  <si>
    <t>87041010</t>
  </si>
  <si>
    <t>87041090</t>
  </si>
  <si>
    <t>84301000</t>
  </si>
  <si>
    <t>84302000</t>
  </si>
  <si>
    <t>84306100</t>
  </si>
  <si>
    <t>84306900</t>
  </si>
  <si>
    <t>84791000</t>
  </si>
  <si>
    <t>84741000</t>
  </si>
  <si>
    <t>84742000</t>
  </si>
  <si>
    <t>84743900</t>
  </si>
  <si>
    <t>84743100</t>
  </si>
  <si>
    <t>84743200</t>
  </si>
  <si>
    <t>87013000</t>
  </si>
  <si>
    <t>84314300</t>
  </si>
  <si>
    <t>84314920</t>
  </si>
  <si>
    <t>84314980</t>
  </si>
  <si>
    <t>84749010</t>
  </si>
  <si>
    <t>84749090</t>
  </si>
  <si>
    <t>84211100</t>
  </si>
  <si>
    <t>84342000</t>
  </si>
  <si>
    <t>84378000</t>
  </si>
  <si>
    <t>84351000</t>
  </si>
  <si>
    <t>84172010</t>
  </si>
  <si>
    <t>84172090</t>
  </si>
  <si>
    <t>84198120</t>
  </si>
  <si>
    <t>84198180</t>
  </si>
  <si>
    <t>84381010</t>
  </si>
  <si>
    <t>84381090</t>
  </si>
  <si>
    <t>84382000</t>
  </si>
  <si>
    <t>84383000</t>
  </si>
  <si>
    <t>84384000</t>
  </si>
  <si>
    <t>84385000</t>
  </si>
  <si>
    <t>84386000</t>
  </si>
  <si>
    <t>84388010</t>
  </si>
  <si>
    <t>84388091</t>
  </si>
  <si>
    <t>84388099</t>
  </si>
  <si>
    <t>84792000</t>
  </si>
  <si>
    <t>84781000</t>
  </si>
  <si>
    <t>84371000</t>
  </si>
  <si>
    <t>84359000</t>
  </si>
  <si>
    <t>84389000</t>
  </si>
  <si>
    <t>84789000</t>
  </si>
  <si>
    <t>84379000</t>
  </si>
  <si>
    <t>84440010</t>
  </si>
  <si>
    <t>84440090</t>
  </si>
  <si>
    <t>84451100</t>
  </si>
  <si>
    <t>84451200</t>
  </si>
  <si>
    <t>84451300</t>
  </si>
  <si>
    <t>84451900</t>
  </si>
  <si>
    <t>84452000</t>
  </si>
  <si>
    <t>84453000</t>
  </si>
  <si>
    <t>84454000</t>
  </si>
  <si>
    <t>84459000</t>
  </si>
  <si>
    <t>84461000</t>
  </si>
  <si>
    <t>84462100</t>
  </si>
  <si>
    <t>84462900</t>
  </si>
  <si>
    <t>84463000</t>
  </si>
  <si>
    <t>84471100</t>
  </si>
  <si>
    <t>84471200</t>
  </si>
  <si>
    <t>84472020</t>
  </si>
  <si>
    <t>84472080</t>
  </si>
  <si>
    <t>84479000</t>
  </si>
  <si>
    <t>84481100</t>
  </si>
  <si>
    <t>84481900</t>
  </si>
  <si>
    <t>84431920</t>
  </si>
  <si>
    <t>84490000</t>
  </si>
  <si>
    <t>84513000</t>
  </si>
  <si>
    <t>84514000</t>
  </si>
  <si>
    <t>84515000</t>
  </si>
  <si>
    <t>84518010</t>
  </si>
  <si>
    <t>84518030</t>
  </si>
  <si>
    <t>84518080</t>
  </si>
  <si>
    <t>84502000</t>
  </si>
  <si>
    <t>84511000</t>
  </si>
  <si>
    <t>84512900</t>
  </si>
  <si>
    <t>84211200</t>
  </si>
  <si>
    <t>84522100</t>
  </si>
  <si>
    <t>84522900</t>
  </si>
  <si>
    <t>84531000</t>
  </si>
  <si>
    <t>84532000</t>
  </si>
  <si>
    <t>84538000</t>
  </si>
  <si>
    <t>84521011</t>
  </si>
  <si>
    <t>84521019</t>
  </si>
  <si>
    <t>84521090</t>
  </si>
  <si>
    <t>84482000</t>
  </si>
  <si>
    <t>84483100</t>
  </si>
  <si>
    <t>84483200</t>
  </si>
  <si>
    <t>84483900</t>
  </si>
  <si>
    <t>84483300</t>
  </si>
  <si>
    <t>84484200</t>
  </si>
  <si>
    <t>84484900</t>
  </si>
  <si>
    <t>84485110</t>
  </si>
  <si>
    <t>84485190</t>
  </si>
  <si>
    <t>84485900</t>
  </si>
  <si>
    <t>84509000</t>
  </si>
  <si>
    <t>84519000</t>
  </si>
  <si>
    <t>84523000</t>
  </si>
  <si>
    <t>84529000</t>
  </si>
  <si>
    <t>84539000</t>
  </si>
  <si>
    <t>84391000</t>
  </si>
  <si>
    <t>84392000</t>
  </si>
  <si>
    <t>84393000</t>
  </si>
  <si>
    <t>84411010</t>
  </si>
  <si>
    <t>84411020</t>
  </si>
  <si>
    <t>84411030</t>
  </si>
  <si>
    <t>84411070</t>
  </si>
  <si>
    <t>84412000</t>
  </si>
  <si>
    <t>84413000</t>
  </si>
  <si>
    <t>84414000</t>
  </si>
  <si>
    <t>84418000</t>
  </si>
  <si>
    <t>84399100</t>
  </si>
  <si>
    <t>84399900</t>
  </si>
  <si>
    <t>84419010</t>
  </si>
  <si>
    <t>84419090</t>
  </si>
  <si>
    <t>84771000</t>
  </si>
  <si>
    <t>84772000</t>
  </si>
  <si>
    <t>84773000</t>
  </si>
  <si>
    <t>84774000</t>
  </si>
  <si>
    <t>84775100</t>
  </si>
  <si>
    <t>84775910</t>
  </si>
  <si>
    <t>84775980</t>
  </si>
  <si>
    <t>84778011</t>
  </si>
  <si>
    <t>84778019</t>
  </si>
  <si>
    <t>84778091</t>
  </si>
  <si>
    <t>84778093</t>
  </si>
  <si>
    <t>84778095</t>
  </si>
  <si>
    <t>84778099</t>
  </si>
  <si>
    <t>84779010</t>
  </si>
  <si>
    <t>84779080</t>
  </si>
  <si>
    <t>84401010</t>
  </si>
  <si>
    <t>84401020</t>
  </si>
  <si>
    <t>84401030</t>
  </si>
  <si>
    <t>84401040</t>
  </si>
  <si>
    <t>84401090</t>
  </si>
  <si>
    <t>84423000</t>
  </si>
  <si>
    <t>84431100</t>
  </si>
  <si>
    <t>84431332</t>
  </si>
  <si>
    <t>84431334</t>
  </si>
  <si>
    <t>84431338</t>
  </si>
  <si>
    <t>84431390</t>
  </si>
  <si>
    <t>84431400</t>
  </si>
  <si>
    <t>84431600</t>
  </si>
  <si>
    <t>84431700</t>
  </si>
  <si>
    <t>84431500</t>
  </si>
  <si>
    <t>84431940</t>
  </si>
  <si>
    <t>84431970</t>
  </si>
  <si>
    <t>84861000</t>
  </si>
  <si>
    <t>84862000</t>
  </si>
  <si>
    <t>84863000</t>
  </si>
  <si>
    <t>84193900</t>
  </si>
  <si>
    <t>95081000</t>
  </si>
  <si>
    <t>84798100</t>
  </si>
  <si>
    <t>84012000</t>
  </si>
  <si>
    <t>84798200</t>
  </si>
  <si>
    <t>84751000</t>
  </si>
  <si>
    <t>84798930</t>
  </si>
  <si>
    <t>84752100</t>
  </si>
  <si>
    <t>84752900</t>
  </si>
  <si>
    <t>84795000</t>
  </si>
  <si>
    <t>84798960</t>
  </si>
  <si>
    <t>84864000</t>
  </si>
  <si>
    <t>84794000</t>
  </si>
  <si>
    <t>84748010</t>
  </si>
  <si>
    <t>84748090</t>
  </si>
  <si>
    <t>84796000</t>
  </si>
  <si>
    <t>84797100</t>
  </si>
  <si>
    <t>84797900</t>
  </si>
  <si>
    <t>84798970</t>
  </si>
  <si>
    <t>84798997</t>
  </si>
  <si>
    <t>88051010</t>
  </si>
  <si>
    <t>88051090</t>
  </si>
  <si>
    <t>90311000</t>
  </si>
  <si>
    <t>84409000</t>
  </si>
  <si>
    <t>84424000</t>
  </si>
  <si>
    <t>84439110</t>
  </si>
  <si>
    <t>84439191</t>
  </si>
  <si>
    <t>84439199</t>
  </si>
  <si>
    <t>84869000</t>
  </si>
  <si>
    <t>84759010</t>
  </si>
  <si>
    <t>84759090</t>
  </si>
  <si>
    <t>84669350</t>
  </si>
  <si>
    <t>84799015</t>
  </si>
  <si>
    <t>84799020</t>
  </si>
  <si>
    <t>84799070</t>
  </si>
  <si>
    <t>84073100</t>
  </si>
  <si>
    <t>84073210</t>
  </si>
  <si>
    <t>84073290</t>
  </si>
  <si>
    <t>84073320</t>
  </si>
  <si>
    <t>84073380</t>
  </si>
  <si>
    <t>84073410</t>
  </si>
  <si>
    <t>84073491</t>
  </si>
  <si>
    <t>84073499</t>
  </si>
  <si>
    <t>84082010</t>
  </si>
  <si>
    <t>84082051</t>
  </si>
  <si>
    <t>84082055</t>
  </si>
  <si>
    <t>84082057</t>
  </si>
  <si>
    <t>84082099</t>
  </si>
  <si>
    <t>87032110</t>
  </si>
  <si>
    <t>87032210</t>
  </si>
  <si>
    <t>87032319</t>
  </si>
  <si>
    <t>87032410</t>
  </si>
  <si>
    <t>87032311</t>
  </si>
  <si>
    <t>87033110</t>
  </si>
  <si>
    <t>87033219</t>
  </si>
  <si>
    <t>87033319</t>
  </si>
  <si>
    <t>87033211</t>
  </si>
  <si>
    <t>87033311</t>
  </si>
  <si>
    <t>87034010</t>
  </si>
  <si>
    <t>87035000</t>
  </si>
  <si>
    <t>87036010</t>
  </si>
  <si>
    <t>87037000</t>
  </si>
  <si>
    <t>87038010</t>
  </si>
  <si>
    <t>87039000</t>
  </si>
  <si>
    <t>87021011</t>
  </si>
  <si>
    <t>87021091</t>
  </si>
  <si>
    <t>87022010</t>
  </si>
  <si>
    <t>87022090</t>
  </si>
  <si>
    <t>87023010</t>
  </si>
  <si>
    <t>87023090</t>
  </si>
  <si>
    <t>87024000</t>
  </si>
  <si>
    <t>87029011</t>
  </si>
  <si>
    <t>87029031</t>
  </si>
  <si>
    <t>87029090</t>
  </si>
  <si>
    <t>87042110</t>
  </si>
  <si>
    <t>87042131</t>
  </si>
  <si>
    <t>87042191</t>
  </si>
  <si>
    <t>87042210</t>
  </si>
  <si>
    <t>87042291</t>
  </si>
  <si>
    <t>87042310</t>
  </si>
  <si>
    <t>87042391</t>
  </si>
  <si>
    <t>87043110</t>
  </si>
  <si>
    <t>87043131</t>
  </si>
  <si>
    <t>87043191</t>
  </si>
  <si>
    <t>87043210</t>
  </si>
  <si>
    <t>87043291</t>
  </si>
  <si>
    <t>87049000</t>
  </si>
  <si>
    <t>87060011</t>
  </si>
  <si>
    <t>87060019</t>
  </si>
  <si>
    <t>87060091</t>
  </si>
  <si>
    <t>87060099</t>
  </si>
  <si>
    <t>87051000</t>
  </si>
  <si>
    <t>87031011</t>
  </si>
  <si>
    <t>87031018</t>
  </si>
  <si>
    <t>87053000</t>
  </si>
  <si>
    <t>87054000</t>
  </si>
  <si>
    <t>87052000</t>
  </si>
  <si>
    <t>87059030</t>
  </si>
  <si>
    <t>87059080</t>
  </si>
  <si>
    <t>87071010</t>
  </si>
  <si>
    <t>87071090</t>
  </si>
  <si>
    <t>87079010</t>
  </si>
  <si>
    <t>87079090</t>
  </si>
  <si>
    <t>86090010</t>
  </si>
  <si>
    <t>86090090</t>
  </si>
  <si>
    <t>87161092</t>
  </si>
  <si>
    <t>87161098</t>
  </si>
  <si>
    <t>87163100</t>
  </si>
  <si>
    <t>87163910</t>
  </si>
  <si>
    <t>87163930</t>
  </si>
  <si>
    <t>87163950</t>
  </si>
  <si>
    <t>87164000</t>
  </si>
  <si>
    <t>87169010</t>
  </si>
  <si>
    <t>87169030</t>
  </si>
  <si>
    <t>87169050</t>
  </si>
  <si>
    <t>87169090</t>
  </si>
  <si>
    <t>85443000</t>
  </si>
  <si>
    <t>85111000</t>
  </si>
  <si>
    <t>85112000</t>
  </si>
  <si>
    <t>85113000</t>
  </si>
  <si>
    <t>85114000</t>
  </si>
  <si>
    <t>85115000</t>
  </si>
  <si>
    <t>85118000</t>
  </si>
  <si>
    <t>85121000</t>
  </si>
  <si>
    <t>85123010</t>
  </si>
  <si>
    <t>85123090</t>
  </si>
  <si>
    <t>85124000</t>
  </si>
  <si>
    <t>85119000</t>
  </si>
  <si>
    <t>85129010</t>
  </si>
  <si>
    <t>85129090</t>
  </si>
  <si>
    <t>94012000</t>
  </si>
  <si>
    <t>87082110</t>
  </si>
  <si>
    <t>87082190</t>
  </si>
  <si>
    <t>87089510</t>
  </si>
  <si>
    <t>87089591</t>
  </si>
  <si>
    <t>87089599</t>
  </si>
  <si>
    <t>87082910</t>
  </si>
  <si>
    <t>87082990</t>
  </si>
  <si>
    <t>87081010</t>
  </si>
  <si>
    <t>87081090</t>
  </si>
  <si>
    <t>87083010</t>
  </si>
  <si>
    <t>87083091</t>
  </si>
  <si>
    <t>87083099</t>
  </si>
  <si>
    <t>87084020</t>
  </si>
  <si>
    <t>87084050</t>
  </si>
  <si>
    <t>87084091</t>
  </si>
  <si>
    <t>87084099</t>
  </si>
  <si>
    <t>87085020</t>
  </si>
  <si>
    <t>87085035</t>
  </si>
  <si>
    <t>87085055</t>
  </si>
  <si>
    <t>87085091</t>
  </si>
  <si>
    <t>87085099</t>
  </si>
  <si>
    <t>87087010</t>
  </si>
  <si>
    <t>87087050</t>
  </si>
  <si>
    <t>87087091</t>
  </si>
  <si>
    <t>87087099</t>
  </si>
  <si>
    <t>87088020</t>
  </si>
  <si>
    <t>87088035</t>
  </si>
  <si>
    <t>87088055</t>
  </si>
  <si>
    <t>87088091</t>
  </si>
  <si>
    <t>87088099</t>
  </si>
  <si>
    <t>87089120</t>
  </si>
  <si>
    <t>87089135</t>
  </si>
  <si>
    <t>87089191</t>
  </si>
  <si>
    <t>87089199</t>
  </si>
  <si>
    <t>87089220</t>
  </si>
  <si>
    <t>87089235</t>
  </si>
  <si>
    <t>87089291</t>
  </si>
  <si>
    <t>87089299</t>
  </si>
  <si>
    <t>87089310</t>
  </si>
  <si>
    <t>87089390</t>
  </si>
  <si>
    <t>87089420</t>
  </si>
  <si>
    <t>87089435</t>
  </si>
  <si>
    <t>87089491</t>
  </si>
  <si>
    <t>87089499</t>
  </si>
  <si>
    <t>87089910</t>
  </si>
  <si>
    <t>87089993</t>
  </si>
  <si>
    <t>87089997</t>
  </si>
  <si>
    <t>89039910</t>
  </si>
  <si>
    <t>89039999</t>
  </si>
  <si>
    <t>86011000</t>
  </si>
  <si>
    <t>86021000</t>
  </si>
  <si>
    <t>86012000</t>
  </si>
  <si>
    <t>86029000</t>
  </si>
  <si>
    <t>86031000</t>
  </si>
  <si>
    <t>86039000</t>
  </si>
  <si>
    <t>86040000</t>
  </si>
  <si>
    <t>86050000</t>
  </si>
  <si>
    <t>86061000</t>
  </si>
  <si>
    <t>86063000</t>
  </si>
  <si>
    <t>86069110</t>
  </si>
  <si>
    <t>86069180</t>
  </si>
  <si>
    <t>86069200</t>
  </si>
  <si>
    <t>86069900</t>
  </si>
  <si>
    <t>86071100</t>
  </si>
  <si>
    <t>86071200</t>
  </si>
  <si>
    <t>86071910</t>
  </si>
  <si>
    <t>86071990</t>
  </si>
  <si>
    <t>86072110</t>
  </si>
  <si>
    <t>86072190</t>
  </si>
  <si>
    <t>86072900</t>
  </si>
  <si>
    <t>86073000</t>
  </si>
  <si>
    <t>86079110</t>
  </si>
  <si>
    <t>86079190</t>
  </si>
  <si>
    <t>86079910</t>
  </si>
  <si>
    <t>86079980</t>
  </si>
  <si>
    <t>84071000</t>
  </si>
  <si>
    <t>84111100</t>
  </si>
  <si>
    <t>84111210</t>
  </si>
  <si>
    <t>84111230</t>
  </si>
  <si>
    <t>84111280</t>
  </si>
  <si>
    <t>84112100</t>
  </si>
  <si>
    <t>84112220</t>
  </si>
  <si>
    <t>84112280</t>
  </si>
  <si>
    <t>84121000</t>
  </si>
  <si>
    <t>88052100</t>
  </si>
  <si>
    <t>88052900</t>
  </si>
  <si>
    <t>84091000</t>
  </si>
  <si>
    <t>84119100</t>
  </si>
  <si>
    <t>88010010</t>
  </si>
  <si>
    <t>88010090</t>
  </si>
  <si>
    <t>88021100</t>
  </si>
  <si>
    <t>88021200</t>
  </si>
  <si>
    <t>88022000</t>
  </si>
  <si>
    <t>88023000</t>
  </si>
  <si>
    <t>88024000</t>
  </si>
  <si>
    <t>88026011</t>
  </si>
  <si>
    <t>88026019</t>
  </si>
  <si>
    <t>88026090</t>
  </si>
  <si>
    <t>94011000</t>
  </si>
  <si>
    <t>87111000</t>
  </si>
  <si>
    <t>87112010</t>
  </si>
  <si>
    <t>87112092</t>
  </si>
  <si>
    <t>87112098</t>
  </si>
  <si>
    <t>87113010</t>
  </si>
  <si>
    <t>87113090</t>
  </si>
  <si>
    <t>87114000</t>
  </si>
  <si>
    <t>87115000</t>
  </si>
  <si>
    <t>87116010</t>
  </si>
  <si>
    <t>87116090</t>
  </si>
  <si>
    <t>87119000</t>
  </si>
  <si>
    <t>87141010</t>
  </si>
  <si>
    <t>87141020</t>
  </si>
  <si>
    <t>87141030</t>
  </si>
  <si>
    <t>87141040</t>
  </si>
  <si>
    <t>87141050</t>
  </si>
  <si>
    <t>87141090</t>
  </si>
  <si>
    <t>87120030</t>
  </si>
  <si>
    <t>87120070</t>
  </si>
  <si>
    <t>87131000</t>
  </si>
  <si>
    <t>87139000</t>
  </si>
  <si>
    <t>87149110</t>
  </si>
  <si>
    <t>87149130</t>
  </si>
  <si>
    <t>87149190</t>
  </si>
  <si>
    <t>87149210</t>
  </si>
  <si>
    <t>87149290</t>
  </si>
  <si>
    <t>87149300</t>
  </si>
  <si>
    <t>87149420</t>
  </si>
  <si>
    <t>87149490</t>
  </si>
  <si>
    <t>87149500</t>
  </si>
  <si>
    <t>87149610</t>
  </si>
  <si>
    <t>87149630</t>
  </si>
  <si>
    <t>87149690</t>
  </si>
  <si>
    <t>87149910</t>
  </si>
  <si>
    <t>87149930</t>
  </si>
  <si>
    <t>87149950</t>
  </si>
  <si>
    <t>87149990</t>
  </si>
  <si>
    <t>87142000</t>
  </si>
  <si>
    <t>87150010</t>
  </si>
  <si>
    <t>87150090</t>
  </si>
  <si>
    <t>87168000</t>
  </si>
  <si>
    <t>94017100</t>
  </si>
  <si>
    <t>94017900</t>
  </si>
  <si>
    <t>94015200</t>
  </si>
  <si>
    <t>94015300</t>
  </si>
  <si>
    <t>94015900</t>
  </si>
  <si>
    <t>94016100</t>
  </si>
  <si>
    <t>94016900</t>
  </si>
  <si>
    <t>94018000</t>
  </si>
  <si>
    <t>94031051</t>
  </si>
  <si>
    <t>94031058</t>
  </si>
  <si>
    <t>94031091</t>
  </si>
  <si>
    <t>94031093</t>
  </si>
  <si>
    <t>94031098</t>
  </si>
  <si>
    <t>94033011</t>
  </si>
  <si>
    <t>94033019</t>
  </si>
  <si>
    <t>94033091</t>
  </si>
  <si>
    <t>94033099</t>
  </si>
  <si>
    <t>94036030</t>
  </si>
  <si>
    <t>94034010</t>
  </si>
  <si>
    <t>94034090</t>
  </si>
  <si>
    <t>94041000</t>
  </si>
  <si>
    <t>94042110</t>
  </si>
  <si>
    <t>94042190</t>
  </si>
  <si>
    <t>94042910</t>
  </si>
  <si>
    <t>94042990</t>
  </si>
  <si>
    <t>94032020</t>
  </si>
  <si>
    <t>94032080</t>
  </si>
  <si>
    <t>94035000</t>
  </si>
  <si>
    <t>94036010</t>
  </si>
  <si>
    <t>94036090</t>
  </si>
  <si>
    <t>94037000</t>
  </si>
  <si>
    <t>94038200</t>
  </si>
  <si>
    <t>94038300</t>
  </si>
  <si>
    <t>94038900</t>
  </si>
  <si>
    <t>71181000</t>
  </si>
  <si>
    <t>71189000</t>
  </si>
  <si>
    <t>71012200</t>
  </si>
  <si>
    <t>71023900</t>
  </si>
  <si>
    <t>71039100</t>
  </si>
  <si>
    <t>71039900</t>
  </si>
  <si>
    <t>71022900</t>
  </si>
  <si>
    <t>71051000</t>
  </si>
  <si>
    <t>71059000</t>
  </si>
  <si>
    <t>71131100</t>
  </si>
  <si>
    <t>71131900</t>
  </si>
  <si>
    <t>71132000</t>
  </si>
  <si>
    <t>71141100</t>
  </si>
  <si>
    <t>71141900</t>
  </si>
  <si>
    <t>71142000</t>
  </si>
  <si>
    <t>71159000</t>
  </si>
  <si>
    <t>71161000</t>
  </si>
  <si>
    <t>71162011</t>
  </si>
  <si>
    <t>71162080</t>
  </si>
  <si>
    <t>91131010</t>
  </si>
  <si>
    <t>91131090</t>
  </si>
  <si>
    <t>71171100</t>
  </si>
  <si>
    <t>71171900</t>
  </si>
  <si>
    <t>71179000</t>
  </si>
  <si>
    <t>91132000</t>
  </si>
  <si>
    <t>92011010</t>
  </si>
  <si>
    <t>92012000</t>
  </si>
  <si>
    <t>92019000</t>
  </si>
  <si>
    <t>92021010</t>
  </si>
  <si>
    <t>92021090</t>
  </si>
  <si>
    <t>92029030</t>
  </si>
  <si>
    <t>92029080</t>
  </si>
  <si>
    <t>92059050</t>
  </si>
  <si>
    <t>92059010</t>
  </si>
  <si>
    <t>92059030</t>
  </si>
  <si>
    <t>92051000</t>
  </si>
  <si>
    <t>92059090</t>
  </si>
  <si>
    <t>92071010</t>
  </si>
  <si>
    <t>92071030</t>
  </si>
  <si>
    <t>92071050</t>
  </si>
  <si>
    <t>92071080</t>
  </si>
  <si>
    <t>92079010</t>
  </si>
  <si>
    <t>92079090</t>
  </si>
  <si>
    <t>92060000</t>
  </si>
  <si>
    <t>92081000</t>
  </si>
  <si>
    <t>92089000</t>
  </si>
  <si>
    <t>92093000</t>
  </si>
  <si>
    <t>92099940</t>
  </si>
  <si>
    <t>92099950</t>
  </si>
  <si>
    <t>92099100</t>
  </si>
  <si>
    <t>92099200</t>
  </si>
  <si>
    <t>92099400</t>
  </si>
  <si>
    <t>92099920</t>
  </si>
  <si>
    <t>92099970</t>
  </si>
  <si>
    <t>95061110</t>
  </si>
  <si>
    <t>95061121</t>
  </si>
  <si>
    <t>95061129</t>
  </si>
  <si>
    <t>95061180</t>
  </si>
  <si>
    <t>95061200</t>
  </si>
  <si>
    <t>95061900</t>
  </si>
  <si>
    <t>95067010</t>
  </si>
  <si>
    <t>95067030</t>
  </si>
  <si>
    <t>95067090</t>
  </si>
  <si>
    <t>64021210</t>
  </si>
  <si>
    <t>64021290</t>
  </si>
  <si>
    <t>64031200</t>
  </si>
  <si>
    <t>95062100</t>
  </si>
  <si>
    <t>95062900</t>
  </si>
  <si>
    <t>95069110</t>
  </si>
  <si>
    <t>95069190</t>
  </si>
  <si>
    <t>42032100</t>
  </si>
  <si>
    <t>95063100</t>
  </si>
  <si>
    <t>95063200</t>
  </si>
  <si>
    <t>95063910</t>
  </si>
  <si>
    <t>95063990</t>
  </si>
  <si>
    <t>95064000</t>
  </si>
  <si>
    <t>95065100</t>
  </si>
  <si>
    <t>95065900</t>
  </si>
  <si>
    <t>95066100</t>
  </si>
  <si>
    <t>95066200</t>
  </si>
  <si>
    <t>95066910</t>
  </si>
  <si>
    <t>95066990</t>
  </si>
  <si>
    <t>95069910</t>
  </si>
  <si>
    <t>95069990</t>
  </si>
  <si>
    <t>95071000</t>
  </si>
  <si>
    <t>95072010</t>
  </si>
  <si>
    <t>95072090</t>
  </si>
  <si>
    <t>95073000</t>
  </si>
  <si>
    <t>95079000</t>
  </si>
  <si>
    <t>95030021</t>
  </si>
  <si>
    <t>95030041</t>
  </si>
  <si>
    <t>95030049</t>
  </si>
  <si>
    <t>95030029</t>
  </si>
  <si>
    <t>95030030</t>
  </si>
  <si>
    <t>95030035</t>
  </si>
  <si>
    <t>95030039</t>
  </si>
  <si>
    <t>95030010</t>
  </si>
  <si>
    <t>95030061</t>
  </si>
  <si>
    <t>95030069</t>
  </si>
  <si>
    <t>95030055</t>
  </si>
  <si>
    <t>95030070</t>
  </si>
  <si>
    <t>95030075</t>
  </si>
  <si>
    <t>95030079</t>
  </si>
  <si>
    <t>95030081</t>
  </si>
  <si>
    <t>95030085</t>
  </si>
  <si>
    <t>95030087</t>
  </si>
  <si>
    <t>95030095</t>
  </si>
  <si>
    <t>95030099</t>
  </si>
  <si>
    <t>95044000</t>
  </si>
  <si>
    <t>95042000</t>
  </si>
  <si>
    <t>95043010</t>
  </si>
  <si>
    <t>95043020</t>
  </si>
  <si>
    <t>95043090</t>
  </si>
  <si>
    <t>95049010</t>
  </si>
  <si>
    <t>95049080</t>
  </si>
  <si>
    <t>90184100</t>
  </si>
  <si>
    <t>90184910</t>
  </si>
  <si>
    <t>90184990</t>
  </si>
  <si>
    <t>84192000</t>
  </si>
  <si>
    <t>90183110</t>
  </si>
  <si>
    <t>90183190</t>
  </si>
  <si>
    <t>90183210</t>
  </si>
  <si>
    <t>90183290</t>
  </si>
  <si>
    <t>90183900</t>
  </si>
  <si>
    <t>90185010</t>
  </si>
  <si>
    <t>90185090</t>
  </si>
  <si>
    <t>90189010</t>
  </si>
  <si>
    <t>90189020</t>
  </si>
  <si>
    <t>90251120</t>
  </si>
  <si>
    <t>90189030</t>
  </si>
  <si>
    <t>90189040</t>
  </si>
  <si>
    <t>90189050</t>
  </si>
  <si>
    <t>90189060</t>
  </si>
  <si>
    <t>90189075</t>
  </si>
  <si>
    <t>90189084</t>
  </si>
  <si>
    <t>84211920</t>
  </si>
  <si>
    <t>90191010</t>
  </si>
  <si>
    <t>90191090</t>
  </si>
  <si>
    <t>90192010</t>
  </si>
  <si>
    <t>90192020</t>
  </si>
  <si>
    <t>90192090</t>
  </si>
  <si>
    <t>90213100</t>
  </si>
  <si>
    <t>90211010</t>
  </si>
  <si>
    <t>90211090</t>
  </si>
  <si>
    <t>90212110</t>
  </si>
  <si>
    <t>90212190</t>
  </si>
  <si>
    <t>90212900</t>
  </si>
  <si>
    <t>90213910</t>
  </si>
  <si>
    <t>90213990</t>
  </si>
  <si>
    <t>90219090</t>
  </si>
  <si>
    <t>94021000</t>
  </si>
  <si>
    <t>94029000</t>
  </si>
  <si>
    <t>90013000</t>
  </si>
  <si>
    <t>90014020</t>
  </si>
  <si>
    <t>90015020</t>
  </si>
  <si>
    <t>90014041</t>
  </si>
  <si>
    <t>90015041</t>
  </si>
  <si>
    <t>90014049</t>
  </si>
  <si>
    <t>90015049</t>
  </si>
  <si>
    <t>90014080</t>
  </si>
  <si>
    <t>90015080</t>
  </si>
  <si>
    <t>90041010</t>
  </si>
  <si>
    <t>90041091</t>
  </si>
  <si>
    <t>90041099</t>
  </si>
  <si>
    <t>90049010</t>
  </si>
  <si>
    <t>90049090</t>
  </si>
  <si>
    <t>90031100</t>
  </si>
  <si>
    <t>90031900</t>
  </si>
  <si>
    <t>90039000</t>
  </si>
  <si>
    <t>30064000</t>
  </si>
  <si>
    <t>30067000</t>
  </si>
  <si>
    <t>30061030</t>
  </si>
  <si>
    <t>30061090</t>
  </si>
  <si>
    <t>30069100</t>
  </si>
  <si>
    <t>96031000</t>
  </si>
  <si>
    <t>96039010</t>
  </si>
  <si>
    <t>96039091</t>
  </si>
  <si>
    <t>96039099</t>
  </si>
  <si>
    <t>96032100</t>
  </si>
  <si>
    <t>96032930</t>
  </si>
  <si>
    <t>96032980</t>
  </si>
  <si>
    <t>96033010</t>
  </si>
  <si>
    <t>96033090</t>
  </si>
  <si>
    <t>96034010</t>
  </si>
  <si>
    <t>96034090</t>
  </si>
  <si>
    <t>96035000</t>
  </si>
  <si>
    <t>42032910</t>
  </si>
  <si>
    <t>65061010</t>
  </si>
  <si>
    <t>65061080</t>
  </si>
  <si>
    <t>39269060</t>
  </si>
  <si>
    <t>63079093</t>
  </si>
  <si>
    <t>63079095</t>
  </si>
  <si>
    <t>90200010</t>
  </si>
  <si>
    <t>90200090</t>
  </si>
  <si>
    <t>96081010</t>
  </si>
  <si>
    <t>96081092</t>
  </si>
  <si>
    <t>96081099</t>
  </si>
  <si>
    <t>96082000</t>
  </si>
  <si>
    <t>96084000</t>
  </si>
  <si>
    <t>96083000</t>
  </si>
  <si>
    <t>96085000</t>
  </si>
  <si>
    <t>96086000</t>
  </si>
  <si>
    <t>96089100</t>
  </si>
  <si>
    <t>96089900</t>
  </si>
  <si>
    <t>96091010</t>
  </si>
  <si>
    <t>96091090</t>
  </si>
  <si>
    <t>96092000</t>
  </si>
  <si>
    <t>96099010</t>
  </si>
  <si>
    <t>96099090</t>
  </si>
  <si>
    <t>96100000</t>
  </si>
  <si>
    <t>96110000</t>
  </si>
  <si>
    <t>96122000</t>
  </si>
  <si>
    <t>96121010</t>
  </si>
  <si>
    <t>96121020</t>
  </si>
  <si>
    <t>96121080</t>
  </si>
  <si>
    <t>66011000</t>
  </si>
  <si>
    <t>66019100</t>
  </si>
  <si>
    <t>66019920</t>
  </si>
  <si>
    <t>66019990</t>
  </si>
  <si>
    <t>66032000</t>
  </si>
  <si>
    <t>96061000</t>
  </si>
  <si>
    <t>96062100</t>
  </si>
  <si>
    <t>96062200</t>
  </si>
  <si>
    <t>96062900</t>
  </si>
  <si>
    <t>96071100</t>
  </si>
  <si>
    <t>96071900</t>
  </si>
  <si>
    <t>96063000</t>
  </si>
  <si>
    <t>96072010</t>
  </si>
  <si>
    <t>96072090</t>
  </si>
  <si>
    <t>67030000</t>
  </si>
  <si>
    <t>67041100</t>
  </si>
  <si>
    <t>67041900</t>
  </si>
  <si>
    <t>67042000</t>
  </si>
  <si>
    <t>67049000</t>
  </si>
  <si>
    <t>96131000</t>
  </si>
  <si>
    <t>96132000</t>
  </si>
  <si>
    <t>96138000</t>
  </si>
  <si>
    <t>96140090</t>
  </si>
  <si>
    <t>36069010</t>
  </si>
  <si>
    <t>36069090</t>
  </si>
  <si>
    <t>96139000</t>
  </si>
  <si>
    <t>36061000</t>
  </si>
  <si>
    <t>95051010</t>
  </si>
  <si>
    <t>95051090</t>
  </si>
  <si>
    <t>95059000</t>
  </si>
  <si>
    <t>96161010</t>
  </si>
  <si>
    <t>96161090</t>
  </si>
  <si>
    <t>90230010</t>
  </si>
  <si>
    <t>90230080</t>
  </si>
  <si>
    <t>34060000</t>
  </si>
  <si>
    <t>67021000</t>
  </si>
  <si>
    <t>67029000</t>
  </si>
  <si>
    <t>42060000</t>
  </si>
  <si>
    <t>96011000</t>
  </si>
  <si>
    <t>96019000</t>
  </si>
  <si>
    <t>96020000</t>
  </si>
  <si>
    <t>96040000</t>
  </si>
  <si>
    <t>96170000</t>
  </si>
  <si>
    <t>96180000</t>
  </si>
  <si>
    <t>01012100</t>
  </si>
  <si>
    <t>01012910</t>
  </si>
  <si>
    <t>01012990</t>
  </si>
  <si>
    <t>01013000</t>
  </si>
  <si>
    <t>01019000</t>
  </si>
  <si>
    <t>01022110</t>
  </si>
  <si>
    <t>01022130</t>
  </si>
  <si>
    <t>01022190</t>
  </si>
  <si>
    <t>01022905</t>
  </si>
  <si>
    <t>01022910</t>
  </si>
  <si>
    <t>01022921</t>
  </si>
  <si>
    <t>01022929</t>
  </si>
  <si>
    <t>01022941</t>
  </si>
  <si>
    <t>01022949</t>
  </si>
  <si>
    <t>01022951</t>
  </si>
  <si>
    <t>01022959</t>
  </si>
  <si>
    <t>01022961</t>
  </si>
  <si>
    <t>01022969</t>
  </si>
  <si>
    <t>01022991</t>
  </si>
  <si>
    <t>01022999</t>
  </si>
  <si>
    <t>01023100</t>
  </si>
  <si>
    <t>01023910</t>
  </si>
  <si>
    <t>01023990</t>
  </si>
  <si>
    <t>01029020</t>
  </si>
  <si>
    <t>01029091</t>
  </si>
  <si>
    <t>01029099</t>
  </si>
  <si>
    <t>01031000</t>
  </si>
  <si>
    <t>01039110</t>
  </si>
  <si>
    <t>01039190</t>
  </si>
  <si>
    <t>01039211</t>
  </si>
  <si>
    <t>01039219</t>
  </si>
  <si>
    <t>01039290</t>
  </si>
  <si>
    <t>01041010</t>
  </si>
  <si>
    <t>01041030</t>
  </si>
  <si>
    <t>01041080</t>
  </si>
  <si>
    <t>01042010</t>
  </si>
  <si>
    <t>01042090</t>
  </si>
  <si>
    <t>01051111</t>
  </si>
  <si>
    <t>01051119</t>
  </si>
  <si>
    <t>01051191</t>
  </si>
  <si>
    <t>01051199</t>
  </si>
  <si>
    <t>01051200</t>
  </si>
  <si>
    <t>01051300</t>
  </si>
  <si>
    <t>01051400</t>
  </si>
  <si>
    <t>01051500</t>
  </si>
  <si>
    <t>01059400</t>
  </si>
  <si>
    <t>01059910</t>
  </si>
  <si>
    <t>01059920</t>
  </si>
  <si>
    <t>01059930</t>
  </si>
  <si>
    <t>01059950</t>
  </si>
  <si>
    <t>01061100</t>
  </si>
  <si>
    <t>01061200</t>
  </si>
  <si>
    <t>01061300</t>
  </si>
  <si>
    <t>01061410</t>
  </si>
  <si>
    <t>01061490</t>
  </si>
  <si>
    <t>01061900</t>
  </si>
  <si>
    <t>01062000</t>
  </si>
  <si>
    <t>01063100</t>
  </si>
  <si>
    <t>01063200</t>
  </si>
  <si>
    <t>01063300</t>
  </si>
  <si>
    <t>01063910</t>
  </si>
  <si>
    <t>01063980</t>
  </si>
  <si>
    <t>01064100</t>
  </si>
  <si>
    <t>01064900</t>
  </si>
  <si>
    <t>01069000</t>
  </si>
  <si>
    <t>03011100</t>
  </si>
  <si>
    <t>03011900</t>
  </si>
  <si>
    <t>03019110</t>
  </si>
  <si>
    <t>03019190</t>
  </si>
  <si>
    <t>03019210</t>
  </si>
  <si>
    <t>03019230</t>
  </si>
  <si>
    <t>03019290</t>
  </si>
  <si>
    <t>03019300</t>
  </si>
  <si>
    <t>03019410</t>
  </si>
  <si>
    <t>03019490</t>
  </si>
  <si>
    <t>03019500</t>
  </si>
  <si>
    <t>03019911</t>
  </si>
  <si>
    <t>03019917</t>
  </si>
  <si>
    <t>03019985</t>
  </si>
  <si>
    <t>03021110</t>
  </si>
  <si>
    <t>03021120</t>
  </si>
  <si>
    <t>03021180</t>
  </si>
  <si>
    <t>03021300</t>
  </si>
  <si>
    <t>03021400</t>
  </si>
  <si>
    <t>03021900</t>
  </si>
  <si>
    <t>03022110</t>
  </si>
  <si>
    <t>03022130</t>
  </si>
  <si>
    <t>03022190</t>
  </si>
  <si>
    <t>03022200</t>
  </si>
  <si>
    <t>03022300</t>
  </si>
  <si>
    <t>03022400</t>
  </si>
  <si>
    <t>03022910</t>
  </si>
  <si>
    <t>03022980</t>
  </si>
  <si>
    <t>03023110</t>
  </si>
  <si>
    <t>03023190</t>
  </si>
  <si>
    <t>03023210</t>
  </si>
  <si>
    <t>03023290</t>
  </si>
  <si>
    <t>03023310</t>
  </si>
  <si>
    <t>03023390</t>
  </si>
  <si>
    <t>03023410</t>
  </si>
  <si>
    <t>03023490</t>
  </si>
  <si>
    <t>03023511</t>
  </si>
  <si>
    <t>03023519</t>
  </si>
  <si>
    <t>03023591</t>
  </si>
  <si>
    <t>03023599</t>
  </si>
  <si>
    <t>03023610</t>
  </si>
  <si>
    <t>03023690</t>
  </si>
  <si>
    <t>03023920</t>
  </si>
  <si>
    <t>03023980</t>
  </si>
  <si>
    <t>03024100</t>
  </si>
  <si>
    <t>03024200</t>
  </si>
  <si>
    <t>03024310</t>
  </si>
  <si>
    <t>03024330</t>
  </si>
  <si>
    <t>03024390</t>
  </si>
  <si>
    <t>03024400</t>
  </si>
  <si>
    <t>03024510</t>
  </si>
  <si>
    <t>03024530</t>
  </si>
  <si>
    <t>03024590</t>
  </si>
  <si>
    <t>03024600</t>
  </si>
  <si>
    <t>03024700</t>
  </si>
  <si>
    <t>03024911</t>
  </si>
  <si>
    <t>03024919</t>
  </si>
  <si>
    <t>03024990</t>
  </si>
  <si>
    <t>03025110</t>
  </si>
  <si>
    <t>03025190</t>
  </si>
  <si>
    <t>03025200</t>
  </si>
  <si>
    <t>03025300</t>
  </si>
  <si>
    <t>03025411</t>
  </si>
  <si>
    <t>03025415</t>
  </si>
  <si>
    <t>03025419</t>
  </si>
  <si>
    <t>03025490</t>
  </si>
  <si>
    <t>03025500</t>
  </si>
  <si>
    <t>03025600</t>
  </si>
  <si>
    <t>03025910</t>
  </si>
  <si>
    <t>03025920</t>
  </si>
  <si>
    <t>03025930</t>
  </si>
  <si>
    <t>03025940</t>
  </si>
  <si>
    <t>03025990</t>
  </si>
  <si>
    <t>03027100</t>
  </si>
  <si>
    <t>03027200</t>
  </si>
  <si>
    <t>03027300</t>
  </si>
  <si>
    <t>03027400</t>
  </si>
  <si>
    <t>03027900</t>
  </si>
  <si>
    <t>03028115</t>
  </si>
  <si>
    <t>03028130</t>
  </si>
  <si>
    <t>03028140</t>
  </si>
  <si>
    <t>03028200</t>
  </si>
  <si>
    <t>03028300</t>
  </si>
  <si>
    <t>03028410</t>
  </si>
  <si>
    <t>03028490</t>
  </si>
  <si>
    <t>03028510</t>
  </si>
  <si>
    <t>03028530</t>
  </si>
  <si>
    <t>03028590</t>
  </si>
  <si>
    <t>03028910</t>
  </si>
  <si>
    <t>03028921</t>
  </si>
  <si>
    <t>03028929</t>
  </si>
  <si>
    <t>03028931</t>
  </si>
  <si>
    <t>03028939</t>
  </si>
  <si>
    <t>03028940</t>
  </si>
  <si>
    <t>03028950</t>
  </si>
  <si>
    <t>03028960</t>
  </si>
  <si>
    <t>03028990</t>
  </si>
  <si>
    <t>03063100</t>
  </si>
  <si>
    <t>03063210</t>
  </si>
  <si>
    <t>03063291</t>
  </si>
  <si>
    <t>03063299</t>
  </si>
  <si>
    <t>03063310</t>
  </si>
  <si>
    <t>03063390</t>
  </si>
  <si>
    <t>03063400</t>
  </si>
  <si>
    <t>03063510</t>
  </si>
  <si>
    <t>03063550</t>
  </si>
  <si>
    <t>03063590</t>
  </si>
  <si>
    <t>03063610</t>
  </si>
  <si>
    <t>03063650</t>
  </si>
  <si>
    <t>03063690</t>
  </si>
  <si>
    <t>03063910</t>
  </si>
  <si>
    <t>03063990</t>
  </si>
  <si>
    <t>03071110</t>
  </si>
  <si>
    <t>03071190</t>
  </si>
  <si>
    <t>03073110</t>
  </si>
  <si>
    <t>03073190</t>
  </si>
  <si>
    <t>03074210</t>
  </si>
  <si>
    <t>03074220</t>
  </si>
  <si>
    <t>03074230</t>
  </si>
  <si>
    <t>03074240</t>
  </si>
  <si>
    <t>03074290</t>
  </si>
  <si>
    <t>03075100</t>
  </si>
  <si>
    <t>03077100</t>
  </si>
  <si>
    <t>03078100</t>
  </si>
  <si>
    <t>03078200</t>
  </si>
  <si>
    <t>03079100</t>
  </si>
  <si>
    <t>03081100</t>
  </si>
  <si>
    <t>03082100</t>
  </si>
  <si>
    <t>03089010</t>
  </si>
  <si>
    <t>04071100</t>
  </si>
  <si>
    <t>04071911</t>
  </si>
  <si>
    <t>04071919</t>
  </si>
  <si>
    <t>04071990</t>
  </si>
  <si>
    <t>04072100</t>
  </si>
  <si>
    <t>04072910</t>
  </si>
  <si>
    <t>04072990</t>
  </si>
  <si>
    <t>04079010</t>
  </si>
  <si>
    <t>04079090</t>
  </si>
  <si>
    <t>04090000</t>
  </si>
  <si>
    <t>05010000</t>
  </si>
  <si>
    <t>05051010</t>
  </si>
  <si>
    <t>05051090</t>
  </si>
  <si>
    <t>05059000</t>
  </si>
  <si>
    <t>05079000</t>
  </si>
  <si>
    <t>05080010</t>
  </si>
  <si>
    <t>05080090</t>
  </si>
  <si>
    <t>05111000</t>
  </si>
  <si>
    <t>05119931</t>
  </si>
  <si>
    <t>05119939</t>
  </si>
  <si>
    <t>06011010</t>
  </si>
  <si>
    <t>06011020</t>
  </si>
  <si>
    <t>06011030</t>
  </si>
  <si>
    <t>06011040</t>
  </si>
  <si>
    <t>06011090</t>
  </si>
  <si>
    <t>06012010</t>
  </si>
  <si>
    <t>06012030</t>
  </si>
  <si>
    <t>06012090</t>
  </si>
  <si>
    <t>06021010</t>
  </si>
  <si>
    <t>06021090</t>
  </si>
  <si>
    <t>06022010</t>
  </si>
  <si>
    <t>06022020</t>
  </si>
  <si>
    <t>06022030</t>
  </si>
  <si>
    <t>06022080</t>
  </si>
  <si>
    <t>06023000</t>
  </si>
  <si>
    <t>06024000</t>
  </si>
  <si>
    <t>06029010</t>
  </si>
  <si>
    <t>06029020</t>
  </si>
  <si>
    <t>06029030</t>
  </si>
  <si>
    <t>06029041</t>
  </si>
  <si>
    <t>06029045</t>
  </si>
  <si>
    <t>06029046</t>
  </si>
  <si>
    <t>06029047</t>
  </si>
  <si>
    <t>06029048</t>
  </si>
  <si>
    <t>06029050</t>
  </si>
  <si>
    <t>06029070</t>
  </si>
  <si>
    <t>06029091</t>
  </si>
  <si>
    <t>06029099</t>
  </si>
  <si>
    <t>06031100</t>
  </si>
  <si>
    <t>06031200</t>
  </si>
  <si>
    <t>06031300</t>
  </si>
  <si>
    <t>06031400</t>
  </si>
  <si>
    <t>06031500</t>
  </si>
  <si>
    <t>06031910</t>
  </si>
  <si>
    <t>06031920</t>
  </si>
  <si>
    <t>06031970</t>
  </si>
  <si>
    <t>06039000</t>
  </si>
  <si>
    <t>06042011</t>
  </si>
  <si>
    <t>06042019</t>
  </si>
  <si>
    <t>06042020</t>
  </si>
  <si>
    <t>06042040</t>
  </si>
  <si>
    <t>06042090</t>
  </si>
  <si>
    <t>06049011</t>
  </si>
  <si>
    <t>06049019</t>
  </si>
  <si>
    <t>06049091</t>
  </si>
  <si>
    <t>06049099</t>
  </si>
  <si>
    <t>07011000</t>
  </si>
  <si>
    <t>07019010</t>
  </si>
  <si>
    <t>07019050</t>
  </si>
  <si>
    <t>07019090</t>
  </si>
  <si>
    <t>07031011</t>
  </si>
  <si>
    <t>07031019</t>
  </si>
  <si>
    <t>07031090</t>
  </si>
  <si>
    <t>07032000</t>
  </si>
  <si>
    <t>07039000</t>
  </si>
  <si>
    <t>07042000</t>
  </si>
  <si>
    <t>07049010</t>
  </si>
  <si>
    <t>07049090</t>
  </si>
  <si>
    <t>07051100</t>
  </si>
  <si>
    <t>07051900</t>
  </si>
  <si>
    <t>07052100</t>
  </si>
  <si>
    <t>07052900</t>
  </si>
  <si>
    <t>07061000</t>
  </si>
  <si>
    <t>07069010</t>
  </si>
  <si>
    <t>07069030</t>
  </si>
  <si>
    <t>07069090</t>
  </si>
  <si>
    <t>07070005</t>
  </si>
  <si>
    <t>07070090</t>
  </si>
  <si>
    <t>07081000</t>
  </si>
  <si>
    <t>07082000</t>
  </si>
  <si>
    <t>07089000</t>
  </si>
  <si>
    <t>07092000</t>
  </si>
  <si>
    <t>07093000</t>
  </si>
  <si>
    <t>07094000</t>
  </si>
  <si>
    <t>07095100</t>
  </si>
  <si>
    <t>07096010</t>
  </si>
  <si>
    <t>07096091</t>
  </si>
  <si>
    <t>07096095</t>
  </si>
  <si>
    <t>07096099</t>
  </si>
  <si>
    <t>07097000</t>
  </si>
  <si>
    <t>07099100</t>
  </si>
  <si>
    <t>07099210</t>
  </si>
  <si>
    <t>07099290</t>
  </si>
  <si>
    <t>07099310</t>
  </si>
  <si>
    <t>07099390</t>
  </si>
  <si>
    <t>07099910</t>
  </si>
  <si>
    <t>07099920</t>
  </si>
  <si>
    <t>07099940</t>
  </si>
  <si>
    <t>07099950</t>
  </si>
  <si>
    <t>07099960</t>
  </si>
  <si>
    <t>07099990</t>
  </si>
  <si>
    <t>07131010</t>
  </si>
  <si>
    <t>07131090</t>
  </si>
  <si>
    <t>07132000</t>
  </si>
  <si>
    <t>07133100</t>
  </si>
  <si>
    <t>07133200</t>
  </si>
  <si>
    <t>07133310</t>
  </si>
  <si>
    <t>07133390</t>
  </si>
  <si>
    <t>07133400</t>
  </si>
  <si>
    <t>07133500</t>
  </si>
  <si>
    <t>07133900</t>
  </si>
  <si>
    <t>07134000</t>
  </si>
  <si>
    <t>07135000</t>
  </si>
  <si>
    <t>07136000</t>
  </si>
  <si>
    <t>07139000</t>
  </si>
  <si>
    <t>07141000</t>
  </si>
  <si>
    <t>07142010</t>
  </si>
  <si>
    <t>07142090</t>
  </si>
  <si>
    <t>07143000</t>
  </si>
  <si>
    <t>07144000</t>
  </si>
  <si>
    <t>07145000</t>
  </si>
  <si>
    <t>07149020</t>
  </si>
  <si>
    <t>07149090</t>
  </si>
  <si>
    <t>08011100</t>
  </si>
  <si>
    <t>08011200</t>
  </si>
  <si>
    <t>08011900</t>
  </si>
  <si>
    <t>08012100</t>
  </si>
  <si>
    <t>08013100</t>
  </si>
  <si>
    <t>08021110</t>
  </si>
  <si>
    <t>08021190</t>
  </si>
  <si>
    <t>08022100</t>
  </si>
  <si>
    <t>08023100</t>
  </si>
  <si>
    <t>08024100</t>
  </si>
  <si>
    <t>08025100</t>
  </si>
  <si>
    <t>08026100</t>
  </si>
  <si>
    <t>08027000</t>
  </si>
  <si>
    <t>08028000</t>
  </si>
  <si>
    <t>08031010</t>
  </si>
  <si>
    <t>08042010</t>
  </si>
  <si>
    <t>08051022</t>
  </si>
  <si>
    <t>08051024</t>
  </si>
  <si>
    <t>08051028</t>
  </si>
  <si>
    <t>08052110</t>
  </si>
  <si>
    <t>08052900</t>
  </si>
  <si>
    <t>08054000</t>
  </si>
  <si>
    <t>08055010</t>
  </si>
  <si>
    <t>08055090</t>
  </si>
  <si>
    <t>08059000</t>
  </si>
  <si>
    <t>08061010</t>
  </si>
  <si>
    <t>08061090</t>
  </si>
  <si>
    <t>08071100</t>
  </si>
  <si>
    <t>08071900</t>
  </si>
  <si>
    <t>08072000</t>
  </si>
  <si>
    <t>08081010</t>
  </si>
  <si>
    <t>08081080</t>
  </si>
  <si>
    <t>08083010</t>
  </si>
  <si>
    <t>08083090</t>
  </si>
  <si>
    <t>08084000</t>
  </si>
  <si>
    <t>08091000</t>
  </si>
  <si>
    <t>08092100</t>
  </si>
  <si>
    <t>08092900</t>
  </si>
  <si>
    <t>08094005</t>
  </si>
  <si>
    <t>08094090</t>
  </si>
  <si>
    <t>08101000</t>
  </si>
  <si>
    <t>08102010</t>
  </si>
  <si>
    <t>08102090</t>
  </si>
  <si>
    <t>08103010</t>
  </si>
  <si>
    <t>08103030</t>
  </si>
  <si>
    <t>08103090</t>
  </si>
  <si>
    <t>08104010</t>
  </si>
  <si>
    <t>08104030</t>
  </si>
  <si>
    <t>08104050</t>
  </si>
  <si>
    <t>08104090</t>
  </si>
  <si>
    <t>08105000</t>
  </si>
  <si>
    <t>08106000</t>
  </si>
  <si>
    <t>08107000</t>
  </si>
  <si>
    <t>08109020</t>
  </si>
  <si>
    <t>08109075</t>
  </si>
  <si>
    <t>09011100</t>
  </si>
  <si>
    <t>09019010</t>
  </si>
  <si>
    <t>09022000</t>
  </si>
  <si>
    <t>09024000</t>
  </si>
  <si>
    <t>09030000</t>
  </si>
  <si>
    <t>09041100</t>
  </si>
  <si>
    <t>09041200</t>
  </si>
  <si>
    <t>09042110</t>
  </si>
  <si>
    <t>09042190</t>
  </si>
  <si>
    <t>09042200</t>
  </si>
  <si>
    <t>09051000</t>
  </si>
  <si>
    <t>09052000</t>
  </si>
  <si>
    <t>09061100</t>
  </si>
  <si>
    <t>09061900</t>
  </si>
  <si>
    <t>09062000</t>
  </si>
  <si>
    <t>09071000</t>
  </si>
  <si>
    <t>09072000</t>
  </si>
  <si>
    <t>09081100</t>
  </si>
  <si>
    <t>09081200</t>
  </si>
  <si>
    <t>09082100</t>
  </si>
  <si>
    <t>09082200</t>
  </si>
  <si>
    <t>09083100</t>
  </si>
  <si>
    <t>09083200</t>
  </si>
  <si>
    <t>09092100</t>
  </si>
  <si>
    <t>09092200</t>
  </si>
  <si>
    <t>09093100</t>
  </si>
  <si>
    <t>09093200</t>
  </si>
  <si>
    <t>09096100</t>
  </si>
  <si>
    <t>09096200</t>
  </si>
  <si>
    <t>09101100</t>
  </si>
  <si>
    <t>09101200</t>
  </si>
  <si>
    <t>09102010</t>
  </si>
  <si>
    <t>09102090</t>
  </si>
  <si>
    <t>09103000</t>
  </si>
  <si>
    <t>09109105</t>
  </si>
  <si>
    <t>09109110</t>
  </si>
  <si>
    <t>09109190</t>
  </si>
  <si>
    <t>09109910</t>
  </si>
  <si>
    <t>09109931</t>
  </si>
  <si>
    <t>09109933</t>
  </si>
  <si>
    <t>09109939</t>
  </si>
  <si>
    <t>09109950</t>
  </si>
  <si>
    <t>09109991</t>
  </si>
  <si>
    <t>09109999</t>
  </si>
  <si>
    <t>10011100</t>
  </si>
  <si>
    <t>10011900</t>
  </si>
  <si>
    <t>10019110</t>
  </si>
  <si>
    <t>10019120</t>
  </si>
  <si>
    <t>10019190</t>
  </si>
  <si>
    <t>10019900</t>
  </si>
  <si>
    <t>10021000</t>
  </si>
  <si>
    <t>10029000</t>
  </si>
  <si>
    <t>10031000</t>
  </si>
  <si>
    <t>10039000</t>
  </si>
  <si>
    <t>10041000</t>
  </si>
  <si>
    <t>10049000</t>
  </si>
  <si>
    <t>10051013</t>
  </si>
  <si>
    <t>10051015</t>
  </si>
  <si>
    <t>10051018</t>
  </si>
  <si>
    <t>10051090</t>
  </si>
  <si>
    <t>10059000</t>
  </si>
  <si>
    <t>10061010</t>
  </si>
  <si>
    <t>10061030</t>
  </si>
  <si>
    <t>10061050</t>
  </si>
  <si>
    <t>10061071</t>
  </si>
  <si>
    <t>10061079</t>
  </si>
  <si>
    <t>10071010</t>
  </si>
  <si>
    <t>10071090</t>
  </si>
  <si>
    <t>10079000</t>
  </si>
  <si>
    <t>10081000</t>
  </si>
  <si>
    <t>10082100</t>
  </si>
  <si>
    <t>10082900</t>
  </si>
  <si>
    <t>10083000</t>
  </si>
  <si>
    <t>10084000</t>
  </si>
  <si>
    <t>10085000</t>
  </si>
  <si>
    <t>10086000</t>
  </si>
  <si>
    <t>10089000</t>
  </si>
  <si>
    <t>12011000</t>
  </si>
  <si>
    <t>12019000</t>
  </si>
  <si>
    <t>12023000</t>
  </si>
  <si>
    <t>12024100</t>
  </si>
  <si>
    <t>12030000</t>
  </si>
  <si>
    <t>12040010</t>
  </si>
  <si>
    <t>12040090</t>
  </si>
  <si>
    <t>12051010</t>
  </si>
  <si>
    <t>12051090</t>
  </si>
  <si>
    <t>12059000</t>
  </si>
  <si>
    <t>12060010</t>
  </si>
  <si>
    <t>12060099</t>
  </si>
  <si>
    <t>12071000</t>
  </si>
  <si>
    <t>12072100</t>
  </si>
  <si>
    <t>12072900</t>
  </si>
  <si>
    <t>12073000</t>
  </si>
  <si>
    <t>12074010</t>
  </si>
  <si>
    <t>12074090</t>
  </si>
  <si>
    <t>12075010</t>
  </si>
  <si>
    <t>12075090</t>
  </si>
  <si>
    <t>12076000</t>
  </si>
  <si>
    <t>12077000</t>
  </si>
  <si>
    <t>12079110</t>
  </si>
  <si>
    <t>12079190</t>
  </si>
  <si>
    <t>12079920</t>
  </si>
  <si>
    <t>12079991</t>
  </si>
  <si>
    <t>12079996</t>
  </si>
  <si>
    <t>12091000</t>
  </si>
  <si>
    <t>12092100</t>
  </si>
  <si>
    <t>12092210</t>
  </si>
  <si>
    <t>12092280</t>
  </si>
  <si>
    <t>12092311</t>
  </si>
  <si>
    <t>12092315</t>
  </si>
  <si>
    <t>12092380</t>
  </si>
  <si>
    <t>12092400</t>
  </si>
  <si>
    <t>12092510</t>
  </si>
  <si>
    <t>12092590</t>
  </si>
  <si>
    <t>12092945</t>
  </si>
  <si>
    <t>12092950</t>
  </si>
  <si>
    <t>12092960</t>
  </si>
  <si>
    <t>12092980</t>
  </si>
  <si>
    <t>12093000</t>
  </si>
  <si>
    <t>12099130</t>
  </si>
  <si>
    <t>12099180</t>
  </si>
  <si>
    <t>12099910</t>
  </si>
  <si>
    <t>12099991</t>
  </si>
  <si>
    <t>12099999</t>
  </si>
  <si>
    <t>12101000</t>
  </si>
  <si>
    <t>12102010</t>
  </si>
  <si>
    <t>12102090</t>
  </si>
  <si>
    <t>12112000</t>
  </si>
  <si>
    <t>12113000</t>
  </si>
  <si>
    <t>12114000</t>
  </si>
  <si>
    <t>12115000</t>
  </si>
  <si>
    <t>12119030</t>
  </si>
  <si>
    <t>12122100</t>
  </si>
  <si>
    <t>12122900</t>
  </si>
  <si>
    <t>12129120</t>
  </si>
  <si>
    <t>12129180</t>
  </si>
  <si>
    <t>12129200</t>
  </si>
  <si>
    <t>12129300</t>
  </si>
  <si>
    <t>12129400</t>
  </si>
  <si>
    <t>12129941</t>
  </si>
  <si>
    <t>12129949</t>
  </si>
  <si>
    <t>12129995</t>
  </si>
  <si>
    <t>12130000</t>
  </si>
  <si>
    <t>12149010</t>
  </si>
  <si>
    <t>12149090</t>
  </si>
  <si>
    <t>13012000</t>
  </si>
  <si>
    <t>13019000</t>
  </si>
  <si>
    <t>13021100</t>
  </si>
  <si>
    <t>13021200</t>
  </si>
  <si>
    <t>13021300</t>
  </si>
  <si>
    <t>13021400</t>
  </si>
  <si>
    <t>13021905</t>
  </si>
  <si>
    <t>13021970</t>
  </si>
  <si>
    <t>13022010</t>
  </si>
  <si>
    <t>13022090</t>
  </si>
  <si>
    <t>13023100</t>
  </si>
  <si>
    <t>13023210</t>
  </si>
  <si>
    <t>13023290</t>
  </si>
  <si>
    <t>13023900</t>
  </si>
  <si>
    <t>14011000</t>
  </si>
  <si>
    <t>14012000</t>
  </si>
  <si>
    <t>14019000</t>
  </si>
  <si>
    <t>14049000</t>
  </si>
  <si>
    <t>15219010</t>
  </si>
  <si>
    <t>15219091</t>
  </si>
  <si>
    <t>15219099</t>
  </si>
  <si>
    <t>18010000</t>
  </si>
  <si>
    <t>18020000</t>
  </si>
  <si>
    <t>23070011</t>
  </si>
  <si>
    <t>23070019</t>
  </si>
  <si>
    <t>23070090</t>
  </si>
  <si>
    <t>24011035</t>
  </si>
  <si>
    <t>24011060</t>
  </si>
  <si>
    <t>24011070</t>
  </si>
  <si>
    <t>24011085</t>
  </si>
  <si>
    <t>24011095</t>
  </si>
  <si>
    <t>24013000</t>
  </si>
  <si>
    <t>25010010</t>
  </si>
  <si>
    <t>26121010</t>
  </si>
  <si>
    <t>26121090</t>
  </si>
  <si>
    <t>26122010</t>
  </si>
  <si>
    <t>26122090</t>
  </si>
  <si>
    <t>26180000</t>
  </si>
  <si>
    <t>26190020</t>
  </si>
  <si>
    <t>26201900</t>
  </si>
  <si>
    <t>26202900</t>
  </si>
  <si>
    <t>26206000</t>
  </si>
  <si>
    <t>26209100</t>
  </si>
  <si>
    <t>26209910</t>
  </si>
  <si>
    <t>26209920</t>
  </si>
  <si>
    <t>26209940</t>
  </si>
  <si>
    <t>26209960</t>
  </si>
  <si>
    <t>26209995</t>
  </si>
  <si>
    <t>26211000</t>
  </si>
  <si>
    <t>27011100</t>
  </si>
  <si>
    <t>27011210</t>
  </si>
  <si>
    <t>27011290</t>
  </si>
  <si>
    <t>27011900</t>
  </si>
  <si>
    <t>27012000</t>
  </si>
  <si>
    <t>27021000</t>
  </si>
  <si>
    <t>27022000</t>
  </si>
  <si>
    <t>27030000</t>
  </si>
  <si>
    <t>27040010</t>
  </si>
  <si>
    <t>27040030</t>
  </si>
  <si>
    <t>27040090</t>
  </si>
  <si>
    <t>27050000</t>
  </si>
  <si>
    <t>27060000</t>
  </si>
  <si>
    <t>27090010</t>
  </si>
  <si>
    <t>27090090</t>
  </si>
  <si>
    <t>27101211</t>
  </si>
  <si>
    <t>27101215</t>
  </si>
  <si>
    <t>27101221</t>
  </si>
  <si>
    <t>27101225</t>
  </si>
  <si>
    <t>27101231</t>
  </si>
  <si>
    <t>27101241</t>
  </si>
  <si>
    <t>27101245</t>
  </si>
  <si>
    <t>27101249</t>
  </si>
  <si>
    <t>27101250</t>
  </si>
  <si>
    <t>27101270</t>
  </si>
  <si>
    <t>27101290</t>
  </si>
  <si>
    <t>27101911</t>
  </si>
  <si>
    <t>27101915</t>
  </si>
  <si>
    <t>27101921</t>
  </si>
  <si>
    <t>27101925</t>
  </si>
  <si>
    <t>27101929</t>
  </si>
  <si>
    <t>27101931</t>
  </si>
  <si>
    <t>27101935</t>
  </si>
  <si>
    <t>27101946</t>
  </si>
  <si>
    <t>27101947</t>
  </si>
  <si>
    <t>27101948</t>
  </si>
  <si>
    <t>27101951</t>
  </si>
  <si>
    <t>27101955</t>
  </si>
  <si>
    <t>27101962</t>
  </si>
  <si>
    <t>27101966</t>
  </si>
  <si>
    <t>27101967</t>
  </si>
  <si>
    <t>27101971</t>
  </si>
  <si>
    <t>27101975</t>
  </si>
  <si>
    <t>27101981</t>
  </si>
  <si>
    <t>27101983</t>
  </si>
  <si>
    <t>27101985</t>
  </si>
  <si>
    <t>27101987</t>
  </si>
  <si>
    <t>27101991</t>
  </si>
  <si>
    <t>27101993</t>
  </si>
  <si>
    <t>27101999</t>
  </si>
  <si>
    <t>27102011</t>
  </si>
  <si>
    <t>27102016</t>
  </si>
  <si>
    <t>27102019</t>
  </si>
  <si>
    <t>27102032</t>
  </si>
  <si>
    <t>27102038</t>
  </si>
  <si>
    <t>27102090</t>
  </si>
  <si>
    <t>27109900</t>
  </si>
  <si>
    <t>27111100</t>
  </si>
  <si>
    <t>27111211</t>
  </si>
  <si>
    <t>27111219</t>
  </si>
  <si>
    <t>27111291</t>
  </si>
  <si>
    <t>27111293</t>
  </si>
  <si>
    <t>27111294</t>
  </si>
  <si>
    <t>27111297</t>
  </si>
  <si>
    <t>27111310</t>
  </si>
  <si>
    <t>27111330</t>
  </si>
  <si>
    <t>27111391</t>
  </si>
  <si>
    <t>27111397</t>
  </si>
  <si>
    <t>27111400</t>
  </si>
  <si>
    <t>27111900</t>
  </si>
  <si>
    <t>27112900</t>
  </si>
  <si>
    <t>27122010</t>
  </si>
  <si>
    <t>27122090</t>
  </si>
  <si>
    <t>27129011</t>
  </si>
  <si>
    <t>27129019</t>
  </si>
  <si>
    <t>27129031</t>
  </si>
  <si>
    <t>27129033</t>
  </si>
  <si>
    <t>27129039</t>
  </si>
  <si>
    <t>27129091</t>
  </si>
  <si>
    <t>27129099</t>
  </si>
  <si>
    <t>27131100</t>
  </si>
  <si>
    <t>27131200</t>
  </si>
  <si>
    <t>27132000</t>
  </si>
  <si>
    <t>27139010</t>
  </si>
  <si>
    <t>27139090</t>
  </si>
  <si>
    <t>27141000</t>
  </si>
  <si>
    <t>27160000</t>
  </si>
  <si>
    <t>28441010</t>
  </si>
  <si>
    <t>28441030</t>
  </si>
  <si>
    <t>28441050</t>
  </si>
  <si>
    <t>28441090</t>
  </si>
  <si>
    <t>28442025</t>
  </si>
  <si>
    <t>28442035</t>
  </si>
  <si>
    <t>28442051</t>
  </si>
  <si>
    <t>28442059</t>
  </si>
  <si>
    <t>28442099</t>
  </si>
  <si>
    <t>28443011</t>
  </si>
  <si>
    <t>28443019</t>
  </si>
  <si>
    <t>28443051</t>
  </si>
  <si>
    <t>28443055</t>
  </si>
  <si>
    <t>28443061</t>
  </si>
  <si>
    <t>28443069</t>
  </si>
  <si>
    <t>28443091</t>
  </si>
  <si>
    <t>28443099</t>
  </si>
  <si>
    <t>28445000</t>
  </si>
  <si>
    <t>30069200</t>
  </si>
  <si>
    <t>37040010</t>
  </si>
  <si>
    <t>37040090</t>
  </si>
  <si>
    <t>37050010</t>
  </si>
  <si>
    <t>37050090</t>
  </si>
  <si>
    <t>37061020</t>
  </si>
  <si>
    <t>37061099</t>
  </si>
  <si>
    <t>37069052</t>
  </si>
  <si>
    <t>37069091</t>
  </si>
  <si>
    <t>37069099</t>
  </si>
  <si>
    <t>38251000</t>
  </si>
  <si>
    <t>38252000</t>
  </si>
  <si>
    <t>38253000</t>
  </si>
  <si>
    <t>38254100</t>
  </si>
  <si>
    <t>38254900</t>
  </si>
  <si>
    <t>38255000</t>
  </si>
  <si>
    <t>38256100</t>
  </si>
  <si>
    <t>38256900</t>
  </si>
  <si>
    <t>38259010</t>
  </si>
  <si>
    <t>38259090</t>
  </si>
  <si>
    <t>39152000</t>
  </si>
  <si>
    <t>39153000</t>
  </si>
  <si>
    <t>39159011</t>
  </si>
  <si>
    <t>40011000</t>
  </si>
  <si>
    <t>40012100</t>
  </si>
  <si>
    <t>40012200</t>
  </si>
  <si>
    <t>40012900</t>
  </si>
  <si>
    <t>40013000</t>
  </si>
  <si>
    <t>40040000</t>
  </si>
  <si>
    <t>40122000</t>
  </si>
  <si>
    <t>41032000</t>
  </si>
  <si>
    <t>41033000</t>
  </si>
  <si>
    <t>41152000</t>
  </si>
  <si>
    <t>43011000</t>
  </si>
  <si>
    <t>43013000</t>
  </si>
  <si>
    <t>43016000</t>
  </si>
  <si>
    <t>43018000</t>
  </si>
  <si>
    <t>43019000</t>
  </si>
  <si>
    <t>44011100</t>
  </si>
  <si>
    <t>44011200</t>
  </si>
  <si>
    <t>44032110</t>
  </si>
  <si>
    <t>44032190</t>
  </si>
  <si>
    <t>44032200</t>
  </si>
  <si>
    <t>44032310</t>
  </si>
  <si>
    <t>44032390</t>
  </si>
  <si>
    <t>44032400</t>
  </si>
  <si>
    <t>44032510</t>
  </si>
  <si>
    <t>44032590</t>
  </si>
  <si>
    <t>44032600</t>
  </si>
  <si>
    <t>44034100</t>
  </si>
  <si>
    <t>44034910</t>
  </si>
  <si>
    <t>44034935</t>
  </si>
  <si>
    <t>44034985</t>
  </si>
  <si>
    <t>44039100</t>
  </si>
  <si>
    <t>44039300</t>
  </si>
  <si>
    <t>44039400</t>
  </si>
  <si>
    <t>44039510</t>
  </si>
  <si>
    <t>44039590</t>
  </si>
  <si>
    <t>44039600</t>
  </si>
  <si>
    <t>44039700</t>
  </si>
  <si>
    <t>44039800</t>
  </si>
  <si>
    <t>44039900</t>
  </si>
  <si>
    <t>45011000</t>
  </si>
  <si>
    <t>47071000</t>
  </si>
  <si>
    <t>47072000</t>
  </si>
  <si>
    <t>47073010</t>
  </si>
  <si>
    <t>47073090</t>
  </si>
  <si>
    <t>47079010</t>
  </si>
  <si>
    <t>47079090</t>
  </si>
  <si>
    <t>49011000</t>
  </si>
  <si>
    <t>49019100</t>
  </si>
  <si>
    <t>49019900</t>
  </si>
  <si>
    <t>49021000</t>
  </si>
  <si>
    <t>49029000</t>
  </si>
  <si>
    <t>49030000</t>
  </si>
  <si>
    <t>49040000</t>
  </si>
  <si>
    <t>49060000</t>
  </si>
  <si>
    <t>49070010</t>
  </si>
  <si>
    <t>49070030</t>
  </si>
  <si>
    <t>49070090</t>
  </si>
  <si>
    <t>49081000</t>
  </si>
  <si>
    <t>49089000</t>
  </si>
  <si>
    <t>49090000</t>
  </si>
  <si>
    <t>49100000</t>
  </si>
  <si>
    <t>49111010</t>
  </si>
  <si>
    <t>49111090</t>
  </si>
  <si>
    <t>49119100</t>
  </si>
  <si>
    <t>49119900</t>
  </si>
  <si>
    <t>50010000</t>
  </si>
  <si>
    <t>50030000</t>
  </si>
  <si>
    <t>51011100</t>
  </si>
  <si>
    <t>51021100</t>
  </si>
  <si>
    <t>51021910</t>
  </si>
  <si>
    <t>51021930</t>
  </si>
  <si>
    <t>51021940</t>
  </si>
  <si>
    <t>51021990</t>
  </si>
  <si>
    <t>51022000</t>
  </si>
  <si>
    <t>51032000</t>
  </si>
  <si>
    <t>51033000</t>
  </si>
  <si>
    <t>51040000</t>
  </si>
  <si>
    <t>51100000</t>
  </si>
  <si>
    <t>52010010</t>
  </si>
  <si>
    <t>52010090</t>
  </si>
  <si>
    <t>52021000</t>
  </si>
  <si>
    <t>52029100</t>
  </si>
  <si>
    <t>52029900</t>
  </si>
  <si>
    <t>53011000</t>
  </si>
  <si>
    <t>53021000</t>
  </si>
  <si>
    <t>53031000</t>
  </si>
  <si>
    <t>55051010</t>
  </si>
  <si>
    <t>55051030</t>
  </si>
  <si>
    <t>55051050</t>
  </si>
  <si>
    <t>55051070</t>
  </si>
  <si>
    <t>55051090</t>
  </si>
  <si>
    <t>55052000</t>
  </si>
  <si>
    <t>63090000</t>
  </si>
  <si>
    <t>63101000</t>
  </si>
  <si>
    <t>63109000</t>
  </si>
  <si>
    <t>70010010</t>
  </si>
  <si>
    <t>71011000</t>
  </si>
  <si>
    <t>71012100</t>
  </si>
  <si>
    <t>71123000</t>
  </si>
  <si>
    <t>71129100</t>
  </si>
  <si>
    <t>71129200</t>
  </si>
  <si>
    <t>71129900</t>
  </si>
  <si>
    <t>72041000</t>
  </si>
  <si>
    <t>72042110</t>
  </si>
  <si>
    <t>72042190</t>
  </si>
  <si>
    <t>72042900</t>
  </si>
  <si>
    <t>72043000</t>
  </si>
  <si>
    <t>72044110</t>
  </si>
  <si>
    <t>72044191</t>
  </si>
  <si>
    <t>72044199</t>
  </si>
  <si>
    <t>72044910</t>
  </si>
  <si>
    <t>72044930</t>
  </si>
  <si>
    <t>72044990</t>
  </si>
  <si>
    <t>73071910</t>
  </si>
  <si>
    <t>73071990</t>
  </si>
  <si>
    <t>74040010</t>
  </si>
  <si>
    <t>74040091</t>
  </si>
  <si>
    <t>74040099</t>
  </si>
  <si>
    <t>75030010</t>
  </si>
  <si>
    <t>75030090</t>
  </si>
  <si>
    <t>76020011</t>
  </si>
  <si>
    <t>76020019</t>
  </si>
  <si>
    <t>76020090</t>
  </si>
  <si>
    <t>78020000</t>
  </si>
  <si>
    <t>79020000</t>
  </si>
  <si>
    <t>80020000</t>
  </si>
  <si>
    <t>81019700</t>
  </si>
  <si>
    <t>81029700</t>
  </si>
  <si>
    <t>81033000</t>
  </si>
  <si>
    <t>81042000</t>
  </si>
  <si>
    <t>81053000</t>
  </si>
  <si>
    <t>81083000</t>
  </si>
  <si>
    <t>81102000</t>
  </si>
  <si>
    <t>81121300</t>
  </si>
  <si>
    <t>81122200</t>
  </si>
  <si>
    <t>81125200</t>
  </si>
  <si>
    <t>82059090</t>
  </si>
  <si>
    <t>82060000</t>
  </si>
  <si>
    <t>82111000</t>
  </si>
  <si>
    <t>84013000</t>
  </si>
  <si>
    <t>84073430</t>
  </si>
  <si>
    <t>84081011</t>
  </si>
  <si>
    <t>84081019</t>
  </si>
  <si>
    <t>84089027</t>
  </si>
  <si>
    <t>84431310</t>
  </si>
  <si>
    <t>84849000</t>
  </si>
  <si>
    <t>85232919</t>
  </si>
  <si>
    <t>85232990</t>
  </si>
  <si>
    <t>85234910</t>
  </si>
  <si>
    <t>85234920</t>
  </si>
  <si>
    <t>85234990</t>
  </si>
  <si>
    <t>85235190</t>
  </si>
  <si>
    <t>85235990</t>
  </si>
  <si>
    <t>85238090</t>
  </si>
  <si>
    <t>87021019</t>
  </si>
  <si>
    <t>87021099</t>
  </si>
  <si>
    <t>87029019</t>
  </si>
  <si>
    <t>87029039</t>
  </si>
  <si>
    <t>87032190</t>
  </si>
  <si>
    <t>87032290</t>
  </si>
  <si>
    <t>87032390</t>
  </si>
  <si>
    <t>87032490</t>
  </si>
  <si>
    <t>87033190</t>
  </si>
  <si>
    <t>87033290</t>
  </si>
  <si>
    <t>87033390</t>
  </si>
  <si>
    <t>87034090</t>
  </si>
  <si>
    <t>87036090</t>
  </si>
  <si>
    <t>87038090</t>
  </si>
  <si>
    <t>87042139</t>
  </si>
  <si>
    <t>87042199</t>
  </si>
  <si>
    <t>87042299</t>
  </si>
  <si>
    <t>87042399</t>
  </si>
  <si>
    <t>87043139</t>
  </si>
  <si>
    <t>87043199</t>
  </si>
  <si>
    <t>87043299</t>
  </si>
  <si>
    <t>87100000</t>
  </si>
  <si>
    <t>87163980</t>
  </si>
  <si>
    <t>89011010</t>
  </si>
  <si>
    <t>89011090</t>
  </si>
  <si>
    <t>89012010</t>
  </si>
  <si>
    <t>89012090</t>
  </si>
  <si>
    <t>89013010</t>
  </si>
  <si>
    <t>89013090</t>
  </si>
  <si>
    <t>89019010</t>
  </si>
  <si>
    <t>89019090</t>
  </si>
  <si>
    <t>89020010</t>
  </si>
  <si>
    <t>89020090</t>
  </si>
  <si>
    <t>89040010</t>
  </si>
  <si>
    <t>89040091</t>
  </si>
  <si>
    <t>89040099</t>
  </si>
  <si>
    <t>89051010</t>
  </si>
  <si>
    <t>89051090</t>
  </si>
  <si>
    <t>89052000</t>
  </si>
  <si>
    <t>89059010</t>
  </si>
  <si>
    <t>89059090</t>
  </si>
  <si>
    <t>89061000</t>
  </si>
  <si>
    <t>89069010</t>
  </si>
  <si>
    <t>89069091</t>
  </si>
  <si>
    <t>89069099</t>
  </si>
  <si>
    <t>89071000</t>
  </si>
  <si>
    <t>89079000</t>
  </si>
  <si>
    <t>89080000</t>
  </si>
  <si>
    <t>92011090</t>
  </si>
  <si>
    <t>93011000</t>
  </si>
  <si>
    <t>93012000</t>
  </si>
  <si>
    <t>93019000</t>
  </si>
  <si>
    <t>93059100</t>
  </si>
  <si>
    <t>93063030</t>
  </si>
  <si>
    <t>93069010</t>
  </si>
  <si>
    <t>97040000</t>
  </si>
  <si>
    <t>g</t>
  </si>
  <si>
    <t>1000 m3</t>
  </si>
  <si>
    <t>m3</t>
  </si>
  <si>
    <t>TJ</t>
  </si>
  <si>
    <t>1000 kWh</t>
  </si>
  <si>
    <t>kg U</t>
  </si>
  <si>
    <t>m</t>
  </si>
  <si>
    <t>ct/l</t>
  </si>
  <si>
    <t>90.00.00.10.10</t>
  </si>
  <si>
    <t>90.00.00.10.20</t>
  </si>
  <si>
    <t>90.00.00.12.10</t>
  </si>
  <si>
    <t>90.00.00.15.10</t>
  </si>
  <si>
    <t>90.00.00.15.20</t>
  </si>
  <si>
    <t>1000 Kilogram</t>
  </si>
  <si>
    <t>Kilogram</t>
  </si>
  <si>
    <t>1000 l. 100% alcohol</t>
  </si>
  <si>
    <t>Gram</t>
  </si>
  <si>
    <t>Prodcom codes</t>
  </si>
  <si>
    <t>Prodcom@CBS.nl</t>
  </si>
  <si>
    <t>CBS Contact Center</t>
  </si>
  <si>
    <t>08.11.40.00</t>
  </si>
  <si>
    <t>08.12.11.50</t>
  </si>
  <si>
    <t>08.12.21.40</t>
  </si>
  <si>
    <t>08.12.21.60</t>
  </si>
  <si>
    <t>08.12.22.10</t>
  </si>
  <si>
    <t>08.12.22.30</t>
  </si>
  <si>
    <t>08.12.22.55</t>
  </si>
  <si>
    <t>08.12.22.60</t>
  </si>
  <si>
    <t>08.12.22.70</t>
  </si>
  <si>
    <t>08.12.22.80</t>
  </si>
  <si>
    <t>08.99.10.00</t>
  </si>
  <si>
    <t>08.99.21.10</t>
  </si>
  <si>
    <t>08.99.21.20</t>
  </si>
  <si>
    <t>08.99.22.10</t>
  </si>
  <si>
    <t>08.99.22.20</t>
  </si>
  <si>
    <t>08.99.22.30</t>
  </si>
  <si>
    <t>10.11.11.40</t>
  </si>
  <si>
    <t>10.11.11.90</t>
  </si>
  <si>
    <t>10.11.12.30</t>
  </si>
  <si>
    <t>10.11.12.50</t>
  </si>
  <si>
    <t>10.11.12.90</t>
  </si>
  <si>
    <t>10.11.13.00</t>
  </si>
  <si>
    <t>10.11.14.00</t>
  </si>
  <si>
    <t>10.11.15.00</t>
  </si>
  <si>
    <t>10.11.20.00</t>
  </si>
  <si>
    <t>10.11.31.00</t>
  </si>
  <si>
    <t>10.11.32.30</t>
  </si>
  <si>
    <t>10.11.32.50</t>
  </si>
  <si>
    <t>10.11.32.90</t>
  </si>
  <si>
    <t>10.11.33.00</t>
  </si>
  <si>
    <t>10.11.34.00</t>
  </si>
  <si>
    <t>10.11.35.00</t>
  </si>
  <si>
    <t>10.11.41.00</t>
  </si>
  <si>
    <t>10.11.42.00</t>
  </si>
  <si>
    <t>10.11.43.00</t>
  </si>
  <si>
    <t>10.11.44.00</t>
  </si>
  <si>
    <t>10.11.45.00</t>
  </si>
  <si>
    <t>10.11.50.40</t>
  </si>
  <si>
    <t>10.11.50.60</t>
  </si>
  <si>
    <t>10.11.50.70</t>
  </si>
  <si>
    <t>10.11.60.30</t>
  </si>
  <si>
    <t>10.11.60.90</t>
  </si>
  <si>
    <t>10.12.10.10</t>
  </si>
  <si>
    <t>10.12.10.20</t>
  </si>
  <si>
    <t>10.12.10.30</t>
  </si>
  <si>
    <t>10.12.10.50</t>
  </si>
  <si>
    <t>10.12.10.60</t>
  </si>
  <si>
    <t>10.12.10.70</t>
  </si>
  <si>
    <t>10.12.20.13</t>
  </si>
  <si>
    <t>10.12.20.15</t>
  </si>
  <si>
    <t>10.12.20.17</t>
  </si>
  <si>
    <t>10.12.20.53</t>
  </si>
  <si>
    <t>10.12.20.55</t>
  </si>
  <si>
    <t>10.12.20.57</t>
  </si>
  <si>
    <t>10.12.30.00</t>
  </si>
  <si>
    <t>10.12.40.00</t>
  </si>
  <si>
    <t>10.12.50.00</t>
  </si>
  <si>
    <t>10.13.11.20</t>
  </si>
  <si>
    <t>10.13.11.50</t>
  </si>
  <si>
    <t>10.13.11.80</t>
  </si>
  <si>
    <t>10.13.12.00</t>
  </si>
  <si>
    <t>10.13.14.30</t>
  </si>
  <si>
    <t>10.13.15.05</t>
  </si>
  <si>
    <t>10.13.15.15</t>
  </si>
  <si>
    <t>10.13.15.25</t>
  </si>
  <si>
    <t>10.13.15.35</t>
  </si>
  <si>
    <t>10.13.15.45</t>
  </si>
  <si>
    <t>10.13.15.55</t>
  </si>
  <si>
    <t>10.13.15.65</t>
  </si>
  <si>
    <t>10.13.15.75</t>
  </si>
  <si>
    <t>10.13.15.85</t>
  </si>
  <si>
    <t>10.13.16.00</t>
  </si>
  <si>
    <t>10.13.91.00</t>
  </si>
  <si>
    <t>10.20.11.10</t>
  </si>
  <si>
    <t>10.20.12.00</t>
  </si>
  <si>
    <t>10.20.13.30</t>
  </si>
  <si>
    <t>10.20.13.60</t>
  </si>
  <si>
    <t>10.20.14.00</t>
  </si>
  <si>
    <t>10.20.15.10</t>
  </si>
  <si>
    <t>10.20.15.20</t>
  </si>
  <si>
    <t>10.20.16.00</t>
  </si>
  <si>
    <t>10.20.21.00</t>
  </si>
  <si>
    <t>10.20.22.50</t>
  </si>
  <si>
    <t>10.20.23.50</t>
  </si>
  <si>
    <t>10.20.24.25</t>
  </si>
  <si>
    <t>10.20.24.55</t>
  </si>
  <si>
    <t>10.20.24.70</t>
  </si>
  <si>
    <t>10.20.24.75</t>
  </si>
  <si>
    <t>10.20.25.10</t>
  </si>
  <si>
    <t>10.20.25.20</t>
  </si>
  <si>
    <t>10.20.25.30</t>
  </si>
  <si>
    <t>10.20.25.40</t>
  </si>
  <si>
    <t>10.20.25.50</t>
  </si>
  <si>
    <t>10.20.25.60</t>
  </si>
  <si>
    <t>10.20.25.70</t>
  </si>
  <si>
    <t>10.20.25.80</t>
  </si>
  <si>
    <t>10.20.25.90</t>
  </si>
  <si>
    <t>10.20.26.30</t>
  </si>
  <si>
    <t>10.20.26.60</t>
  </si>
  <si>
    <t>10.20.31.00</t>
  </si>
  <si>
    <t>10.20.32.50</t>
  </si>
  <si>
    <t>10.20.33.50</t>
  </si>
  <si>
    <t>10.20.34.00</t>
  </si>
  <si>
    <t>10.20.41.00</t>
  </si>
  <si>
    <t>10.20.42.00</t>
  </si>
  <si>
    <t>10.31.11.10</t>
  </si>
  <si>
    <t>10.31.11.30</t>
  </si>
  <si>
    <t>10.31.12.00</t>
  </si>
  <si>
    <t>10.31.13.00</t>
  </si>
  <si>
    <t>10.31.14.30</t>
  </si>
  <si>
    <t>10.31.14.60</t>
  </si>
  <si>
    <t>10.32.11.00</t>
  </si>
  <si>
    <t>10.32.12.10</t>
  </si>
  <si>
    <t>10.32.12.20</t>
  </si>
  <si>
    <t>10.32.12.30</t>
  </si>
  <si>
    <t>10.32.13.00</t>
  </si>
  <si>
    <t>10.32.14.00</t>
  </si>
  <si>
    <t>10.32.15.00</t>
  </si>
  <si>
    <t>10.32.16.00</t>
  </si>
  <si>
    <t>10.32.17.00</t>
  </si>
  <si>
    <t>10.39.11.00</t>
  </si>
  <si>
    <t>10.39.12.00</t>
  </si>
  <si>
    <t>10.39.13.30</t>
  </si>
  <si>
    <t>10.39.13.50</t>
  </si>
  <si>
    <t>10.39.13.90</t>
  </si>
  <si>
    <t>10.39.15.00</t>
  </si>
  <si>
    <t>10.39.16.00</t>
  </si>
  <si>
    <t>10.39.17.10</t>
  </si>
  <si>
    <t>10.39.17.21</t>
  </si>
  <si>
    <t>10.39.17.25</t>
  </si>
  <si>
    <t>10.39.17.30</t>
  </si>
  <si>
    <t>10.39.17.40</t>
  </si>
  <si>
    <t>10.39.17.50</t>
  </si>
  <si>
    <t>10.39.17.60</t>
  </si>
  <si>
    <t>10.39.17.70</t>
  </si>
  <si>
    <t>10.39.17.80</t>
  </si>
  <si>
    <t>10.39.17.90</t>
  </si>
  <si>
    <t>10.39.18.00</t>
  </si>
  <si>
    <t>10.39.21.00</t>
  </si>
  <si>
    <t>10.39.22.30</t>
  </si>
  <si>
    <t>10.39.22.90</t>
  </si>
  <si>
    <t>10.39.23.30</t>
  </si>
  <si>
    <t>10.39.23.90</t>
  </si>
  <si>
    <t>10.39.24.10</t>
  </si>
  <si>
    <t>10.39.24.30</t>
  </si>
  <si>
    <t>10.39.30.00</t>
  </si>
  <si>
    <t>10.39.91.00</t>
  </si>
  <si>
    <t>10.41.11.00</t>
  </si>
  <si>
    <t>10.41.12.00</t>
  </si>
  <si>
    <t>10.41.21.10</t>
  </si>
  <si>
    <t>10.41.22.10</t>
  </si>
  <si>
    <t>10.41.23.00</t>
  </si>
  <si>
    <t>10.41.24.10</t>
  </si>
  <si>
    <t>10.41.25.10</t>
  </si>
  <si>
    <t>10.41.30.00</t>
  </si>
  <si>
    <t>10.41.41.30</t>
  </si>
  <si>
    <t>10.41.41.50</t>
  </si>
  <si>
    <t>10.41.41.70</t>
  </si>
  <si>
    <t>10.41.41.90</t>
  </si>
  <si>
    <t>10.41.42.00</t>
  </si>
  <si>
    <t>10.41.51.00</t>
  </si>
  <si>
    <t>10.41.52.00</t>
  </si>
  <si>
    <t>10.41.53.10</t>
  </si>
  <si>
    <t>10.41.54.00</t>
  </si>
  <si>
    <t>10.41.55.00</t>
  </si>
  <si>
    <t>10.41.56.00</t>
  </si>
  <si>
    <t>10.41.57.00</t>
  </si>
  <si>
    <t>10.41.58.00</t>
  </si>
  <si>
    <t>10.41.60.30</t>
  </si>
  <si>
    <t>10.41.60.50</t>
  </si>
  <si>
    <t>10.41.71.00</t>
  </si>
  <si>
    <t>10.41.72.00</t>
  </si>
  <si>
    <t>10.42.10.30</t>
  </si>
  <si>
    <t>10.42.10.50</t>
  </si>
  <si>
    <t>10.51.11.33</t>
  </si>
  <si>
    <t>10.51.11.37</t>
  </si>
  <si>
    <t>10.51.11.42</t>
  </si>
  <si>
    <t>10.51.11.48</t>
  </si>
  <si>
    <t>10.51.12.10</t>
  </si>
  <si>
    <t>10.51.12.20</t>
  </si>
  <si>
    <t>10.51.12.30</t>
  </si>
  <si>
    <t>10.51.12.40</t>
  </si>
  <si>
    <t>10.51.21.30</t>
  </si>
  <si>
    <t>10.51.21.60</t>
  </si>
  <si>
    <t>10.51.22.30</t>
  </si>
  <si>
    <t>10.51.22.60</t>
  </si>
  <si>
    <t>10.51.30.30</t>
  </si>
  <si>
    <t>10.51.30.50</t>
  </si>
  <si>
    <t>10.51.30.70</t>
  </si>
  <si>
    <t>10.51.40.30</t>
  </si>
  <si>
    <t>10.51.40.50</t>
  </si>
  <si>
    <t>10.51.40.70</t>
  </si>
  <si>
    <t>10.51.51.04</t>
  </si>
  <si>
    <t>10.51.51.08</t>
  </si>
  <si>
    <t>10.51.52.63</t>
  </si>
  <si>
    <t>10.51.52.65</t>
  </si>
  <si>
    <t>10.52.10.00</t>
  </si>
  <si>
    <t>10.61.11.00</t>
  </si>
  <si>
    <t>10.61.12.30</t>
  </si>
  <si>
    <t>10.61.12.50</t>
  </si>
  <si>
    <t>10.61.21.00</t>
  </si>
  <si>
    <t>10.61.22.00</t>
  </si>
  <si>
    <t>10.61.23.00</t>
  </si>
  <si>
    <t>10.61.24.00</t>
  </si>
  <si>
    <t>10.61.31.33</t>
  </si>
  <si>
    <t>10.61.31.35</t>
  </si>
  <si>
    <t>10.61.32.30</t>
  </si>
  <si>
    <t>10.61.32.40</t>
  </si>
  <si>
    <t>10.61.32.50</t>
  </si>
  <si>
    <t>10.61.33.33</t>
  </si>
  <si>
    <t>10.61.33.35</t>
  </si>
  <si>
    <t>10.61.33.51</t>
  </si>
  <si>
    <t>10.61.33.53</t>
  </si>
  <si>
    <t>10.61.40.10</t>
  </si>
  <si>
    <t>10.61.40.30</t>
  </si>
  <si>
    <t>10.61.40.50</t>
  </si>
  <si>
    <t>10.61.40.90</t>
  </si>
  <si>
    <t>10.62.11.11</t>
  </si>
  <si>
    <t>10.62.11.13</t>
  </si>
  <si>
    <t>10.62.11.15</t>
  </si>
  <si>
    <t>10.62.11.19</t>
  </si>
  <si>
    <t>10.62.11.30</t>
  </si>
  <si>
    <t>10.62.11.50</t>
  </si>
  <si>
    <t>10.62.11.70</t>
  </si>
  <si>
    <t>10.62.12.00</t>
  </si>
  <si>
    <t>10.62.13.10</t>
  </si>
  <si>
    <t>10.62.13.20</t>
  </si>
  <si>
    <t>10.62.13.30</t>
  </si>
  <si>
    <t>10.62.13.90</t>
  </si>
  <si>
    <t>10.62.14.30</t>
  </si>
  <si>
    <t>10.62.14.60</t>
  </si>
  <si>
    <t>10.62.20.00</t>
  </si>
  <si>
    <t>10.71.11.00</t>
  </si>
  <si>
    <t>10.71.12.00</t>
  </si>
  <si>
    <t>10.72.11.30</t>
  </si>
  <si>
    <t>10.72.11.50</t>
  </si>
  <si>
    <t>10.72.12.30</t>
  </si>
  <si>
    <t>10.72.12.53</t>
  </si>
  <si>
    <t>10.72.12.55</t>
  </si>
  <si>
    <t>10.72.12.57</t>
  </si>
  <si>
    <t>10.72.12.59</t>
  </si>
  <si>
    <t>10.73.11.30</t>
  </si>
  <si>
    <t>10.73.11.50</t>
  </si>
  <si>
    <t>10.73.12.00</t>
  </si>
  <si>
    <t>10.81.11.00</t>
  </si>
  <si>
    <t>10.81.12.30</t>
  </si>
  <si>
    <t>10.81.12.90</t>
  </si>
  <si>
    <t>10.81.13.00</t>
  </si>
  <si>
    <t>10.81.14.30</t>
  </si>
  <si>
    <t>10.81.14.50</t>
  </si>
  <si>
    <t>10.81.20.00</t>
  </si>
  <si>
    <t>10.82.11.00</t>
  </si>
  <si>
    <t>10.82.12.00</t>
  </si>
  <si>
    <t>10.82.13.00</t>
  </si>
  <si>
    <t>10.82.14.00</t>
  </si>
  <si>
    <t>10.82.21.30</t>
  </si>
  <si>
    <t>10.82.21.50</t>
  </si>
  <si>
    <t>10.82.21.70</t>
  </si>
  <si>
    <t>10.82.21.90</t>
  </si>
  <si>
    <t>10.82.22.33</t>
  </si>
  <si>
    <t>10.82.22.35</t>
  </si>
  <si>
    <t>10.82.22.39</t>
  </si>
  <si>
    <t>10.82.22.43</t>
  </si>
  <si>
    <t>10.82.22.45</t>
  </si>
  <si>
    <t>10.82.22.53</t>
  </si>
  <si>
    <t>10.82.22.55</t>
  </si>
  <si>
    <t>10.82.22.60</t>
  </si>
  <si>
    <t>10.82.22.70</t>
  </si>
  <si>
    <t>10.82.22.80</t>
  </si>
  <si>
    <t>10.82.23.10</t>
  </si>
  <si>
    <t>10.82.23.20</t>
  </si>
  <si>
    <t>10.82.23.30</t>
  </si>
  <si>
    <t>10.82.23.53</t>
  </si>
  <si>
    <t>10.82.23.55</t>
  </si>
  <si>
    <t>10.82.23.63</t>
  </si>
  <si>
    <t>10.82.23.65</t>
  </si>
  <si>
    <t>10.82.23.73</t>
  </si>
  <si>
    <t>10.82.23.75</t>
  </si>
  <si>
    <t>10.82.23.83</t>
  </si>
  <si>
    <t>10.82.24.00</t>
  </si>
  <si>
    <t>10.83.11.30</t>
  </si>
  <si>
    <t>10.83.11.50</t>
  </si>
  <si>
    <t>10.83.11.70</t>
  </si>
  <si>
    <t>10.83.12.10</t>
  </si>
  <si>
    <t>10.83.12.40</t>
  </si>
  <si>
    <t>10.83.12.70</t>
  </si>
  <si>
    <t>10.83.13.00</t>
  </si>
  <si>
    <t>10.83.14.00</t>
  </si>
  <si>
    <t>10.83.15.00</t>
  </si>
  <si>
    <t>10.84.11.30</t>
  </si>
  <si>
    <t>10.84.11.90</t>
  </si>
  <si>
    <t>10.84.12.10</t>
  </si>
  <si>
    <t>10.84.12.30</t>
  </si>
  <si>
    <t>10.84.12.53</t>
  </si>
  <si>
    <t>10.84.12.55</t>
  </si>
  <si>
    <t>10.84.12.70</t>
  </si>
  <si>
    <t>10.84.30.00</t>
  </si>
  <si>
    <t>10.85.12.00</t>
  </si>
  <si>
    <t>10.85.13.00</t>
  </si>
  <si>
    <t>10.85.14.10</t>
  </si>
  <si>
    <t>10.85.14.30</t>
  </si>
  <si>
    <t>10.86.10.30</t>
  </si>
  <si>
    <t>10.86.10.50</t>
  </si>
  <si>
    <t>10.86.10.60</t>
  </si>
  <si>
    <t>10.86.10.70</t>
  </si>
  <si>
    <t>10.89.11.00</t>
  </si>
  <si>
    <t>10.89.12.30</t>
  </si>
  <si>
    <t>10.89.12.50</t>
  </si>
  <si>
    <t>10.89.13.34</t>
  </si>
  <si>
    <t>10.89.13.39</t>
  </si>
  <si>
    <t>10.89.13.50</t>
  </si>
  <si>
    <t>10.89.13.70</t>
  </si>
  <si>
    <t>10.89.14.00</t>
  </si>
  <si>
    <t>10.89.16.00</t>
  </si>
  <si>
    <t>10.89.17.00</t>
  </si>
  <si>
    <t>10.89.19.10</t>
  </si>
  <si>
    <t>10.89.19.25</t>
  </si>
  <si>
    <t>10.89.19.35</t>
  </si>
  <si>
    <t>10.91.10.10</t>
  </si>
  <si>
    <t>10.91.10.33</t>
  </si>
  <si>
    <t>10.91.10.35</t>
  </si>
  <si>
    <t>10.91.10.37</t>
  </si>
  <si>
    <t>10.91.10.39</t>
  </si>
  <si>
    <t>10.91.20.00</t>
  </si>
  <si>
    <t>10.92.10.30</t>
  </si>
  <si>
    <t>10.92.10.60</t>
  </si>
  <si>
    <t>11.01.10.20</t>
  </si>
  <si>
    <t>11.01.10.30</t>
  </si>
  <si>
    <t>11.01.10.40</t>
  </si>
  <si>
    <t>11.01.10.50</t>
  </si>
  <si>
    <t>11.01.10.63</t>
  </si>
  <si>
    <t>11.01.10.65</t>
  </si>
  <si>
    <t>11.01.10.70</t>
  </si>
  <si>
    <t>11.01.10.80</t>
  </si>
  <si>
    <t>11.02.11.30</t>
  </si>
  <si>
    <t>11.02.11.90</t>
  </si>
  <si>
    <t>11.02.12.11</t>
  </si>
  <si>
    <t>11.02.12.15</t>
  </si>
  <si>
    <t>11.02.12.17</t>
  </si>
  <si>
    <t>11.02.12.20</t>
  </si>
  <si>
    <t>11.02.12.31</t>
  </si>
  <si>
    <t>11.02.12.50</t>
  </si>
  <si>
    <t>11.03.10.00</t>
  </si>
  <si>
    <t>11.04.10.00</t>
  </si>
  <si>
    <t>11.05.20.00</t>
  </si>
  <si>
    <t>11.06.10.30</t>
  </si>
  <si>
    <t>11.06.10.50</t>
  </si>
  <si>
    <t>11.07.11.30</t>
  </si>
  <si>
    <t>11.07.11.50</t>
  </si>
  <si>
    <t>12.00.11.30</t>
  </si>
  <si>
    <t>12.00.11.50</t>
  </si>
  <si>
    <t>12.00.11.70</t>
  </si>
  <si>
    <t>12.00.12.00</t>
  </si>
  <si>
    <t>13.10.10.00</t>
  </si>
  <si>
    <t>13.10.21.00</t>
  </si>
  <si>
    <t>13.10.22.00</t>
  </si>
  <si>
    <t>13.10.23.00</t>
  </si>
  <si>
    <t>13.10.24.00</t>
  </si>
  <si>
    <t>13.10.25.00</t>
  </si>
  <si>
    <t>13.10.26.00</t>
  </si>
  <si>
    <t>13.10.31.00</t>
  </si>
  <si>
    <t>13.10.32.00</t>
  </si>
  <si>
    <t>13.10.40.10</t>
  </si>
  <si>
    <t>13.10.40.30</t>
  </si>
  <si>
    <t>13.10.40.50</t>
  </si>
  <si>
    <t>13.10.50.10</t>
  </si>
  <si>
    <t>13.10.50.30</t>
  </si>
  <si>
    <t>13.10.50.50</t>
  </si>
  <si>
    <t>13.10.61.32</t>
  </si>
  <si>
    <t>13.10.61.33</t>
  </si>
  <si>
    <t>13.10.61.35</t>
  </si>
  <si>
    <t>13.10.61.52</t>
  </si>
  <si>
    <t>13.10.61.53</t>
  </si>
  <si>
    <t>13.10.61.55</t>
  </si>
  <si>
    <t>13.10.61.60</t>
  </si>
  <si>
    <t>13.10.62.00</t>
  </si>
  <si>
    <t>13.10.71.10</t>
  </si>
  <si>
    <t>13.10.71.20</t>
  </si>
  <si>
    <t>13.10.72.00</t>
  </si>
  <si>
    <t>13.10.81.10</t>
  </si>
  <si>
    <t>13.10.81.30</t>
  </si>
  <si>
    <t>13.10.81.50</t>
  </si>
  <si>
    <t>13.10.82.10</t>
  </si>
  <si>
    <t>13.10.82.50</t>
  </si>
  <si>
    <t>13.10.83.20</t>
  </si>
  <si>
    <t>13.10.83.33</t>
  </si>
  <si>
    <t>13.10.83.36</t>
  </si>
  <si>
    <t>13.10.83.40</t>
  </si>
  <si>
    <t>13.10.83.80</t>
  </si>
  <si>
    <t>13.10.83.90</t>
  </si>
  <si>
    <t>13.10.84.10</t>
  </si>
  <si>
    <t>13.10.84.30</t>
  </si>
  <si>
    <t>13.10.85.10</t>
  </si>
  <si>
    <t>13.10.85.50</t>
  </si>
  <si>
    <t>13.20.11.00</t>
  </si>
  <si>
    <t>13.20.12.30</t>
  </si>
  <si>
    <t>13.20.12.60</t>
  </si>
  <si>
    <t>13.20.13.30</t>
  </si>
  <si>
    <t>13.20.13.60</t>
  </si>
  <si>
    <t>13.20.14.00</t>
  </si>
  <si>
    <t>13.20.20.14</t>
  </si>
  <si>
    <t>13.20.20.17</t>
  </si>
  <si>
    <t>13.20.20.19</t>
  </si>
  <si>
    <t>13.20.20.20</t>
  </si>
  <si>
    <t>13.20.20.31</t>
  </si>
  <si>
    <t>13.20.20.42</t>
  </si>
  <si>
    <t>13.20.20.44</t>
  </si>
  <si>
    <t>13.20.20.49</t>
  </si>
  <si>
    <t>13.20.20.60</t>
  </si>
  <si>
    <t>13.20.20.72</t>
  </si>
  <si>
    <t>13.20.20.74</t>
  </si>
  <si>
    <t>13.20.20.79</t>
  </si>
  <si>
    <t>13.20.31.30</t>
  </si>
  <si>
    <t>13.20.31.50</t>
  </si>
  <si>
    <t>13.20.31.70</t>
  </si>
  <si>
    <t>13.20.32.10</t>
  </si>
  <si>
    <t>13.20.32.20</t>
  </si>
  <si>
    <t>13.20.32.30</t>
  </si>
  <si>
    <t>13.20.32.40</t>
  </si>
  <si>
    <t>13.20.32.50</t>
  </si>
  <si>
    <t>13.20.32.90</t>
  </si>
  <si>
    <t>13.20.33.30</t>
  </si>
  <si>
    <t>13.20.33.50</t>
  </si>
  <si>
    <t>13.20.41.00</t>
  </si>
  <si>
    <t>13.20.42.00</t>
  </si>
  <si>
    <t>13.20.43.00</t>
  </si>
  <si>
    <t>13.20.44.00</t>
  </si>
  <si>
    <t>13.20.45.00</t>
  </si>
  <si>
    <t>13.91.11.00</t>
  </si>
  <si>
    <t>13.92.11.30</t>
  </si>
  <si>
    <t>13.92.11.50</t>
  </si>
  <si>
    <t>13.92.11.90</t>
  </si>
  <si>
    <t>13.92.12.30</t>
  </si>
  <si>
    <t>13.92.12.53</t>
  </si>
  <si>
    <t>13.92.12.55</t>
  </si>
  <si>
    <t>13.92.12.59</t>
  </si>
  <si>
    <t>13.92.12.70</t>
  </si>
  <si>
    <t>13.92.13.30</t>
  </si>
  <si>
    <t>13.92.13.53</t>
  </si>
  <si>
    <t>13.92.13.55</t>
  </si>
  <si>
    <t>13.92.13.59</t>
  </si>
  <si>
    <t>13.92.13.70</t>
  </si>
  <si>
    <t>13.92.14.30</t>
  </si>
  <si>
    <t>13.92.14.50</t>
  </si>
  <si>
    <t>13.92.14.70</t>
  </si>
  <si>
    <t>13.92.15.30</t>
  </si>
  <si>
    <t>13.92.15.50</t>
  </si>
  <si>
    <t>13.92.15.70</t>
  </si>
  <si>
    <t>13.92.16.20</t>
  </si>
  <si>
    <t>13.92.16.40</t>
  </si>
  <si>
    <t>13.92.16.60</t>
  </si>
  <si>
    <t>13.92.16.80</t>
  </si>
  <si>
    <t>13.92.21.30</t>
  </si>
  <si>
    <t>13.92.21.50</t>
  </si>
  <si>
    <t>13.92.21.70</t>
  </si>
  <si>
    <t>13.92.29.53</t>
  </si>
  <si>
    <t>13.92.29.57</t>
  </si>
  <si>
    <t>13.92.29.98</t>
  </si>
  <si>
    <t>13.93.11.00</t>
  </si>
  <si>
    <t>13.93.12.00</t>
  </si>
  <si>
    <t>13.93.13.00</t>
  </si>
  <si>
    <t>13.94.11.30</t>
  </si>
  <si>
    <t>13.94.11.53</t>
  </si>
  <si>
    <t>13.94.11.55</t>
  </si>
  <si>
    <t>13.94.11.60</t>
  </si>
  <si>
    <t>13.94.11.70</t>
  </si>
  <si>
    <t>13.94.11.90</t>
  </si>
  <si>
    <t>13.94.12.33</t>
  </si>
  <si>
    <t>13.94.12.35</t>
  </si>
  <si>
    <t>13.94.12.53</t>
  </si>
  <si>
    <t>13.94.12.55</t>
  </si>
  <si>
    <t>13.94.12.59</t>
  </si>
  <si>
    <t>13.94.12.80</t>
  </si>
  <si>
    <t>13.95.10.10</t>
  </si>
  <si>
    <t>13.95.10.20</t>
  </si>
  <si>
    <t>13.95.10.30</t>
  </si>
  <si>
    <t>13.95.10.50</t>
  </si>
  <si>
    <t>13.95.10.70</t>
  </si>
  <si>
    <t>13.96.11.00</t>
  </si>
  <si>
    <t>13.96.12.00</t>
  </si>
  <si>
    <t>13.96.13.00</t>
  </si>
  <si>
    <t>13.96.14.00</t>
  </si>
  <si>
    <t>13.96.15.00</t>
  </si>
  <si>
    <t>13.96.16.20</t>
  </si>
  <si>
    <t>13.96.16.50</t>
  </si>
  <si>
    <t>13.96.16.80</t>
  </si>
  <si>
    <t>13.96.17.30</t>
  </si>
  <si>
    <t>13.96.17.50</t>
  </si>
  <si>
    <t>13.96.17.70</t>
  </si>
  <si>
    <t>13.99.11.30</t>
  </si>
  <si>
    <t>13.99.11.50</t>
  </si>
  <si>
    <t>13.99.11.70</t>
  </si>
  <si>
    <t>13.99.12.30</t>
  </si>
  <si>
    <t>13.99.12.50</t>
  </si>
  <si>
    <t>13.99.12.70</t>
  </si>
  <si>
    <t>13.99.13.00</t>
  </si>
  <si>
    <t>13.99.14.00</t>
  </si>
  <si>
    <t>13.99.15.00</t>
  </si>
  <si>
    <t>13.99.16.00</t>
  </si>
  <si>
    <t>13.99.19.00</t>
  </si>
  <si>
    <t>15.11.10.30</t>
  </si>
  <si>
    <t>15.11.10.50</t>
  </si>
  <si>
    <t>15.11.21.00</t>
  </si>
  <si>
    <t>15.11.22.00</t>
  </si>
  <si>
    <t>15.11.31.00</t>
  </si>
  <si>
    <t>15.11.32.00</t>
  </si>
  <si>
    <t>15.11.33.00</t>
  </si>
  <si>
    <t>15.11.41.30</t>
  </si>
  <si>
    <t>15.11.41.50</t>
  </si>
  <si>
    <t>15.11.42.30</t>
  </si>
  <si>
    <t>15.11.42.50</t>
  </si>
  <si>
    <t>15.11.43.30</t>
  </si>
  <si>
    <t>15.11.43.50</t>
  </si>
  <si>
    <t>15.11.51.00</t>
  </si>
  <si>
    <t>15.11.52.00</t>
  </si>
  <si>
    <t>15.12.11.10</t>
  </si>
  <si>
    <t>15.12.12.10</t>
  </si>
  <si>
    <t>15.12.12.20</t>
  </si>
  <si>
    <t>15.12.12.30</t>
  </si>
  <si>
    <t>15.12.12.50</t>
  </si>
  <si>
    <t>15.12.12.70</t>
  </si>
  <si>
    <t>15.12.13.00</t>
  </si>
  <si>
    <t>15.12.19.30</t>
  </si>
  <si>
    <t>15.12.19.60</t>
  </si>
  <si>
    <t>15.20.11.00</t>
  </si>
  <si>
    <t>15.20.12.10</t>
  </si>
  <si>
    <t>15.20.12.31</t>
  </si>
  <si>
    <t>15.20.12.37</t>
  </si>
  <si>
    <t>15.20.13.30</t>
  </si>
  <si>
    <t>15.20.13.51</t>
  </si>
  <si>
    <t>15.20.13.52</t>
  </si>
  <si>
    <t>15.20.13.53</t>
  </si>
  <si>
    <t>15.20.13.61</t>
  </si>
  <si>
    <t>15.20.13.62</t>
  </si>
  <si>
    <t>15.20.13.63</t>
  </si>
  <si>
    <t>15.20.13.70</t>
  </si>
  <si>
    <t>15.20.13.80</t>
  </si>
  <si>
    <t>15.20.14.44</t>
  </si>
  <si>
    <t>15.20.14.45</t>
  </si>
  <si>
    <t>15.20.14.46</t>
  </si>
  <si>
    <t>15.20.21.00</t>
  </si>
  <si>
    <t>15.20.31.20</t>
  </si>
  <si>
    <t>15.20.31.50</t>
  </si>
  <si>
    <t>15.20.32.00</t>
  </si>
  <si>
    <t>15.20.40.20</t>
  </si>
  <si>
    <t>15.20.40.50</t>
  </si>
  <si>
    <t>15.20.40.80</t>
  </si>
  <si>
    <t>16.21.11.00</t>
  </si>
  <si>
    <t>16.21.12.00</t>
  </si>
  <si>
    <t>16.21.13.16</t>
  </si>
  <si>
    <t>16.21.14.19</t>
  </si>
  <si>
    <t>16.21.14.50</t>
  </si>
  <si>
    <t>16.21.15.23</t>
  </si>
  <si>
    <t>16.21.15.26</t>
  </si>
  <si>
    <t>16.21.15.29</t>
  </si>
  <si>
    <t>16.21.15.43</t>
  </si>
  <si>
    <t>16.21.15.46</t>
  </si>
  <si>
    <t>16.21.15.49</t>
  </si>
  <si>
    <t>16.21.21.00</t>
  </si>
  <si>
    <t>16.21.22.10</t>
  </si>
  <si>
    <t>16.21.23.00</t>
  </si>
  <si>
    <t>16.21.24.00</t>
  </si>
  <si>
    <t>16.22.10.30</t>
  </si>
  <si>
    <t>16.22.10.60</t>
  </si>
  <si>
    <t>16.23.20.00</t>
  </si>
  <si>
    <t>16.24.11.33</t>
  </si>
  <si>
    <t>16.24.11.35</t>
  </si>
  <si>
    <t>16.24.12.00</t>
  </si>
  <si>
    <t>16.24.13.20</t>
  </si>
  <si>
    <t>16.24.13.50</t>
  </si>
  <si>
    <t>17.11.11.00</t>
  </si>
  <si>
    <t>17.11.12.00</t>
  </si>
  <si>
    <t>17.11.13.00</t>
  </si>
  <si>
    <t>17.11.14.00</t>
  </si>
  <si>
    <t>17.12.11.00</t>
  </si>
  <si>
    <t>17.12.12.00</t>
  </si>
  <si>
    <t>17.12.13.00</t>
  </si>
  <si>
    <t>17.12.14.10</t>
  </si>
  <si>
    <t>17.12.14.35</t>
  </si>
  <si>
    <t>17.12.14.39</t>
  </si>
  <si>
    <t>17.12.14.50</t>
  </si>
  <si>
    <t>17.12.14.70</t>
  </si>
  <si>
    <t>17.12.20.30</t>
  </si>
  <si>
    <t>17.12.20.55</t>
  </si>
  <si>
    <t>17.12.20.57</t>
  </si>
  <si>
    <t>17.12.20.90</t>
  </si>
  <si>
    <t>17.12.31.00</t>
  </si>
  <si>
    <t>17.12.32.00</t>
  </si>
  <si>
    <t>17.12.33.00</t>
  </si>
  <si>
    <t>17.12.34.00</t>
  </si>
  <si>
    <t>17.12.35.20</t>
  </si>
  <si>
    <t>17.12.35.40</t>
  </si>
  <si>
    <t>17.12.41.20</t>
  </si>
  <si>
    <t>17.12.41.40</t>
  </si>
  <si>
    <t>17.12.41.60</t>
  </si>
  <si>
    <t>17.12.41.80</t>
  </si>
  <si>
    <t>17.12.42.20</t>
  </si>
  <si>
    <t>17.12.42.40</t>
  </si>
  <si>
    <t>17.12.42.60</t>
  </si>
  <si>
    <t>17.12.42.80</t>
  </si>
  <si>
    <t>17.12.43.30</t>
  </si>
  <si>
    <t>17.12.43.60</t>
  </si>
  <si>
    <t>17.12.44.00</t>
  </si>
  <si>
    <t>17.12.51.10</t>
  </si>
  <si>
    <t>17.12.59.10</t>
  </si>
  <si>
    <t>17.12.60.00</t>
  </si>
  <si>
    <t>17.12.71.00</t>
  </si>
  <si>
    <t>17.12.72.00</t>
  </si>
  <si>
    <t>17.12.73.36</t>
  </si>
  <si>
    <t>17.12.73.60</t>
  </si>
  <si>
    <t>17.12.73.75</t>
  </si>
  <si>
    <t>17.12.73.79</t>
  </si>
  <si>
    <t>17.12.74.00</t>
  </si>
  <si>
    <t>17.12.75.00</t>
  </si>
  <si>
    <t>17.12.76.00</t>
  </si>
  <si>
    <t>17.12.77.10</t>
  </si>
  <si>
    <t>17.12.77.33</t>
  </si>
  <si>
    <t>17.12.77.35</t>
  </si>
  <si>
    <t>17.12.77.55</t>
  </si>
  <si>
    <t>17.12.77.59</t>
  </si>
  <si>
    <t>17.12.77.70</t>
  </si>
  <si>
    <t>17.12.77.80</t>
  </si>
  <si>
    <t>17.12.78.20</t>
  </si>
  <si>
    <t>17.12.78.50</t>
  </si>
  <si>
    <t>17.12.79.53</t>
  </si>
  <si>
    <t>17.12.79.55</t>
  </si>
  <si>
    <t>17.12.79.70</t>
  </si>
  <si>
    <t>17.21.11.00</t>
  </si>
  <si>
    <t>17.21.12.30</t>
  </si>
  <si>
    <t>17.21.12.50</t>
  </si>
  <si>
    <t>17.21.13.00</t>
  </si>
  <si>
    <t>17.21.14.00</t>
  </si>
  <si>
    <t>17.21.15.30</t>
  </si>
  <si>
    <t>17.21.15.50</t>
  </si>
  <si>
    <t>17.22.11.20</t>
  </si>
  <si>
    <t>17.22.11.40</t>
  </si>
  <si>
    <t>17.22.11.60</t>
  </si>
  <si>
    <t>17.22.11.80</t>
  </si>
  <si>
    <t>17.22.12.10</t>
  </si>
  <si>
    <t>17.22.12.20</t>
  </si>
  <si>
    <t>17.22.12.30</t>
  </si>
  <si>
    <t>17.22.12.40</t>
  </si>
  <si>
    <t>17.22.12.50</t>
  </si>
  <si>
    <t>17.22.12.60</t>
  </si>
  <si>
    <t>17.22.12.70</t>
  </si>
  <si>
    <t>17.22.12.90</t>
  </si>
  <si>
    <t>17.22.13.00</t>
  </si>
  <si>
    <t>17.23.11.00</t>
  </si>
  <si>
    <t>17.23.12.30</t>
  </si>
  <si>
    <t>17.23.12.50</t>
  </si>
  <si>
    <t>17.23.12.70</t>
  </si>
  <si>
    <t>17.23.13.13</t>
  </si>
  <si>
    <t>17.23.13.15</t>
  </si>
  <si>
    <t>17.23.13.17</t>
  </si>
  <si>
    <t>17.23.13.19</t>
  </si>
  <si>
    <t>17.23.13.30</t>
  </si>
  <si>
    <t>17.23.13.50</t>
  </si>
  <si>
    <t>17.23.13.70</t>
  </si>
  <si>
    <t>17.23.13.80</t>
  </si>
  <si>
    <t>17.23.13.90</t>
  </si>
  <si>
    <t>17.23.14.00</t>
  </si>
  <si>
    <t>17.24.11.00</t>
  </si>
  <si>
    <t>17.24.12.00</t>
  </si>
  <si>
    <t>18.13.10.00</t>
  </si>
  <si>
    <t>18.13.20.00</t>
  </si>
  <si>
    <t>18.13.30.00</t>
  </si>
  <si>
    <t>18.20.10.10</t>
  </si>
  <si>
    <t>18.20.10.30</t>
  </si>
  <si>
    <t>18.20.10.50</t>
  </si>
  <si>
    <t>18.20.10.70</t>
  </si>
  <si>
    <t>18.20.20.50</t>
  </si>
  <si>
    <t>18.20.20.70</t>
  </si>
  <si>
    <t>18.20.30.30</t>
  </si>
  <si>
    <t>18.20.30.50</t>
  </si>
  <si>
    <t>18.20.30.70</t>
  </si>
  <si>
    <t>19.10.30.00</t>
  </si>
  <si>
    <t>20.11.11.20</t>
  </si>
  <si>
    <t>20.11.11.40</t>
  </si>
  <si>
    <t>20.11.11.50</t>
  </si>
  <si>
    <t>20.11.11.60</t>
  </si>
  <si>
    <t>20.11.11.70</t>
  </si>
  <si>
    <t>20.11.11.90</t>
  </si>
  <si>
    <t>20.11.12.30</t>
  </si>
  <si>
    <t>20.11.12.50</t>
  </si>
  <si>
    <t>20.11.12.70</t>
  </si>
  <si>
    <t>20.11.12.90</t>
  </si>
  <si>
    <t>20.11.13.00</t>
  </si>
  <si>
    <t>20.12.11.30</t>
  </si>
  <si>
    <t>20.12.11.50</t>
  </si>
  <si>
    <t>20.12.12.10</t>
  </si>
  <si>
    <t>20.12.12.20</t>
  </si>
  <si>
    <t>20.12.12.30</t>
  </si>
  <si>
    <t>20.12.12.40</t>
  </si>
  <si>
    <t>20.12.21.10</t>
  </si>
  <si>
    <t>20.12.21.20</t>
  </si>
  <si>
    <t>20.12.21.30</t>
  </si>
  <si>
    <t>20.12.21.40</t>
  </si>
  <si>
    <t>20.12.21.50</t>
  </si>
  <si>
    <t>20.12.21.60</t>
  </si>
  <si>
    <t>20.12.21.70</t>
  </si>
  <si>
    <t>20.12.22.50</t>
  </si>
  <si>
    <t>20.12.22.70</t>
  </si>
  <si>
    <t>20.12.23.30</t>
  </si>
  <si>
    <t>20.12.23.50</t>
  </si>
  <si>
    <t>20.12.24.15</t>
  </si>
  <si>
    <t>20.12.24.19</t>
  </si>
  <si>
    <t>20.12.24.50</t>
  </si>
  <si>
    <t>20.13.21.11</t>
  </si>
  <si>
    <t>20.13.21.16</t>
  </si>
  <si>
    <t>20.13.21.20</t>
  </si>
  <si>
    <t>20.13.21.30</t>
  </si>
  <si>
    <t>20.13.21.41</t>
  </si>
  <si>
    <t>20.13.21.42</t>
  </si>
  <si>
    <t>20.13.21.60</t>
  </si>
  <si>
    <t>20.13.21.70</t>
  </si>
  <si>
    <t>20.13.21.81</t>
  </si>
  <si>
    <t>20.13.21.85</t>
  </si>
  <si>
    <t>20.13.22.10</t>
  </si>
  <si>
    <t>20.13.22.20</t>
  </si>
  <si>
    <t>20.13.22.30</t>
  </si>
  <si>
    <t>20.13.22.37</t>
  </si>
  <si>
    <t>20.13.22.40</t>
  </si>
  <si>
    <t>20.13.22.70</t>
  </si>
  <si>
    <t>20.13.22.80</t>
  </si>
  <si>
    <t>20.13.24.13</t>
  </si>
  <si>
    <t>20.13.24.15</t>
  </si>
  <si>
    <t>20.13.24.34</t>
  </si>
  <si>
    <t>20.13.24.53</t>
  </si>
  <si>
    <t>20.13.24.55</t>
  </si>
  <si>
    <t>20.13.24.62</t>
  </si>
  <si>
    <t>20.13.24.65</t>
  </si>
  <si>
    <t>20.13.24.69</t>
  </si>
  <si>
    <t>20.13.24.73</t>
  </si>
  <si>
    <t>20.13.24.75</t>
  </si>
  <si>
    <t>20.13.24.77</t>
  </si>
  <si>
    <t>20.13.31.15</t>
  </si>
  <si>
    <t>20.13.31.19</t>
  </si>
  <si>
    <t>20.13.31.31</t>
  </si>
  <si>
    <t>20.13.31.32</t>
  </si>
  <si>
    <t>20.13.31.33</t>
  </si>
  <si>
    <t>20.13.31.34</t>
  </si>
  <si>
    <t>20.13.31.50</t>
  </si>
  <si>
    <t>20.13.31.79</t>
  </si>
  <si>
    <t>20.13.32.30</t>
  </si>
  <si>
    <t>20.13.41.11</t>
  </si>
  <si>
    <t>20.13.41.20</t>
  </si>
  <si>
    <t>20.13.41.33</t>
  </si>
  <si>
    <t>20.13.41.35</t>
  </si>
  <si>
    <t>20.13.41.50</t>
  </si>
  <si>
    <t>20.13.41.55</t>
  </si>
  <si>
    <t>20.13.41.60</t>
  </si>
  <si>
    <t>20.13.41.61</t>
  </si>
  <si>
    <t>20.13.41.62</t>
  </si>
  <si>
    <t>20.13.41.65</t>
  </si>
  <si>
    <t>20.13.41.73</t>
  </si>
  <si>
    <t>20.13.41.75</t>
  </si>
  <si>
    <t>20.13.42.12</t>
  </si>
  <si>
    <t>20.13.42.20</t>
  </si>
  <si>
    <t>20.13.42.30</t>
  </si>
  <si>
    <t>20.13.42.40</t>
  </si>
  <si>
    <t>20.13.42.70</t>
  </si>
  <si>
    <t>20.13.43.10</t>
  </si>
  <si>
    <t>20.13.43.20</t>
  </si>
  <si>
    <t>20.13.43.40</t>
  </si>
  <si>
    <t>20.13.51.15</t>
  </si>
  <si>
    <t>20.13.51.20</t>
  </si>
  <si>
    <t>20.13.51.25</t>
  </si>
  <si>
    <t>20.13.51.78</t>
  </si>
  <si>
    <t>20.13.51.83</t>
  </si>
  <si>
    <t>20.13.51.85</t>
  </si>
  <si>
    <t>20.13.52.50</t>
  </si>
  <si>
    <t>20.13.52.70</t>
  </si>
  <si>
    <t>20.13.52.75</t>
  </si>
  <si>
    <t>20.13.61.00</t>
  </si>
  <si>
    <t>20.13.62.20</t>
  </si>
  <si>
    <t>20.13.62.30</t>
  </si>
  <si>
    <t>20.13.62.40</t>
  </si>
  <si>
    <t>20.13.62.70</t>
  </si>
  <si>
    <t>20.13.62.80</t>
  </si>
  <si>
    <t>20.13.63.00</t>
  </si>
  <si>
    <t>20.13.64.10</t>
  </si>
  <si>
    <t>20.13.64.20</t>
  </si>
  <si>
    <t>20.13.64.30</t>
  </si>
  <si>
    <t>20.13.64.51</t>
  </si>
  <si>
    <t>20.13.64.90</t>
  </si>
  <si>
    <t>20.13.65.10</t>
  </si>
  <si>
    <t>20.13.65.20</t>
  </si>
  <si>
    <t>20.13.65.50</t>
  </si>
  <si>
    <t>20.13.65.80</t>
  </si>
  <si>
    <t>20.13.65.85</t>
  </si>
  <si>
    <t>20.13.66.00</t>
  </si>
  <si>
    <t>20.13.67.00</t>
  </si>
  <si>
    <t>20.13.68.00</t>
  </si>
  <si>
    <t>20.14.11.20</t>
  </si>
  <si>
    <t>20.14.11.30</t>
  </si>
  <si>
    <t>20.14.11.40</t>
  </si>
  <si>
    <t>20.14.11.50</t>
  </si>
  <si>
    <t>20.14.11.60</t>
  </si>
  <si>
    <t>20.14.11.90</t>
  </si>
  <si>
    <t>20.14.12.13</t>
  </si>
  <si>
    <t>20.14.12.15</t>
  </si>
  <si>
    <t>20.14.12.23</t>
  </si>
  <si>
    <t>20.14.12.25</t>
  </si>
  <si>
    <t>20.14.12.50</t>
  </si>
  <si>
    <t>20.14.12.60</t>
  </si>
  <si>
    <t>20.14.12.70</t>
  </si>
  <si>
    <t>20.14.12.90</t>
  </si>
  <si>
    <t>20.14.13.13</t>
  </si>
  <si>
    <t>20.14.13.15</t>
  </si>
  <si>
    <t>20.14.13.23</t>
  </si>
  <si>
    <t>20.14.13.25</t>
  </si>
  <si>
    <t>20.14.13.53</t>
  </si>
  <si>
    <t>20.14.13.57</t>
  </si>
  <si>
    <t>20.14.13.71</t>
  </si>
  <si>
    <t>20.14.13.74</t>
  </si>
  <si>
    <t>20.14.13.79</t>
  </si>
  <si>
    <t>20.14.14.50</t>
  </si>
  <si>
    <t>20.14.14.70</t>
  </si>
  <si>
    <t>20.14.14.90</t>
  </si>
  <si>
    <t>20.14.21.00</t>
  </si>
  <si>
    <t>20.14.22.10</t>
  </si>
  <si>
    <t>20.14.22.20</t>
  </si>
  <si>
    <t>20.14.22.30</t>
  </si>
  <si>
    <t>20.14.22.40</t>
  </si>
  <si>
    <t>20.14.22.63</t>
  </si>
  <si>
    <t>20.14.22.65</t>
  </si>
  <si>
    <t>20.14.22.70</t>
  </si>
  <si>
    <t>20.14.23.10</t>
  </si>
  <si>
    <t>20.14.23.20</t>
  </si>
  <si>
    <t>20.14.23.33</t>
  </si>
  <si>
    <t>20.14.23.37</t>
  </si>
  <si>
    <t>20.14.23.38</t>
  </si>
  <si>
    <t>20.14.23.50</t>
  </si>
  <si>
    <t>20.14.23.60</t>
  </si>
  <si>
    <t>20.14.23.73</t>
  </si>
  <si>
    <t>20.14.23.75</t>
  </si>
  <si>
    <t>20.14.24.10</t>
  </si>
  <si>
    <t>20.14.24.33</t>
  </si>
  <si>
    <t>20.14.24.39</t>
  </si>
  <si>
    <t>20.14.24.50</t>
  </si>
  <si>
    <t>20.14.31.20</t>
  </si>
  <si>
    <t>20.14.31.30</t>
  </si>
  <si>
    <t>20.14.31.50</t>
  </si>
  <si>
    <t>20.14.31.95</t>
  </si>
  <si>
    <t>20.14.31.97</t>
  </si>
  <si>
    <t>20.14.32.15</t>
  </si>
  <si>
    <t>20.14.32.19</t>
  </si>
  <si>
    <t>20.14.32.20</t>
  </si>
  <si>
    <t>20.14.32.35</t>
  </si>
  <si>
    <t>20.14.32.50</t>
  </si>
  <si>
    <t>20.14.32.71</t>
  </si>
  <si>
    <t>20.14.32.77</t>
  </si>
  <si>
    <t>20.14.32.78</t>
  </si>
  <si>
    <t>20.14.32.80</t>
  </si>
  <si>
    <t>20.14.33.10</t>
  </si>
  <si>
    <t>20.14.33.20</t>
  </si>
  <si>
    <t>20.14.33.30</t>
  </si>
  <si>
    <t>20.14.33.40</t>
  </si>
  <si>
    <t>20.14.33.50</t>
  </si>
  <si>
    <t>20.14.33.63</t>
  </si>
  <si>
    <t>20.14.33.65</t>
  </si>
  <si>
    <t>20.14.33.67</t>
  </si>
  <si>
    <t>20.14.33.70</t>
  </si>
  <si>
    <t>20.14.33.81</t>
  </si>
  <si>
    <t>20.14.33.82</t>
  </si>
  <si>
    <t>20.14.33.85</t>
  </si>
  <si>
    <t>20.14.33.87</t>
  </si>
  <si>
    <t>20.14.34.10</t>
  </si>
  <si>
    <t>20.14.34.20</t>
  </si>
  <si>
    <t>20.14.34.30</t>
  </si>
  <si>
    <t>20.14.34.40</t>
  </si>
  <si>
    <t>20.14.34.73</t>
  </si>
  <si>
    <t>20.14.34.75</t>
  </si>
  <si>
    <t>20.14.41.13</t>
  </si>
  <si>
    <t>20.14.41.19</t>
  </si>
  <si>
    <t>20.14.41.23</t>
  </si>
  <si>
    <t>20.14.41.29</t>
  </si>
  <si>
    <t>20.14.41.30</t>
  </si>
  <si>
    <t>20.14.41.51</t>
  </si>
  <si>
    <t>20.14.41.53</t>
  </si>
  <si>
    <t>20.14.41.59</t>
  </si>
  <si>
    <t>20.14.41.70</t>
  </si>
  <si>
    <t>20.14.42.33</t>
  </si>
  <si>
    <t>20.14.42.35</t>
  </si>
  <si>
    <t>20.14.42.38</t>
  </si>
  <si>
    <t>20.14.42.90</t>
  </si>
  <si>
    <t>20.14.43.10</t>
  </si>
  <si>
    <t>20.14.43.20</t>
  </si>
  <si>
    <t>20.14.43.30</t>
  </si>
  <si>
    <t>20.14.43.40</t>
  </si>
  <si>
    <t>20.14.43.50</t>
  </si>
  <si>
    <t>20.14.43.60</t>
  </si>
  <si>
    <t>20.14.43.70</t>
  </si>
  <si>
    <t>20.14.44.20</t>
  </si>
  <si>
    <t>20.14.44.30</t>
  </si>
  <si>
    <t>20.14.44.50</t>
  </si>
  <si>
    <t>20.14.44.90</t>
  </si>
  <si>
    <t>20.14.51.33</t>
  </si>
  <si>
    <t>20.14.51.39</t>
  </si>
  <si>
    <t>20.14.51.51</t>
  </si>
  <si>
    <t>20.14.52.15</t>
  </si>
  <si>
    <t>20.14.52.25</t>
  </si>
  <si>
    <t>20.14.52.30</t>
  </si>
  <si>
    <t>20.14.52.60</t>
  </si>
  <si>
    <t>20.14.52.80</t>
  </si>
  <si>
    <t>20.14.52.90</t>
  </si>
  <si>
    <t>20.14.53.50</t>
  </si>
  <si>
    <t>20.14.53.80</t>
  </si>
  <si>
    <t>20.14.61.11</t>
  </si>
  <si>
    <t>20.14.61.13</t>
  </si>
  <si>
    <t>20.14.61.15</t>
  </si>
  <si>
    <t>20.14.61.19</t>
  </si>
  <si>
    <t>20.14.61.20</t>
  </si>
  <si>
    <t>20.14.61.35</t>
  </si>
  <si>
    <t>20.14.61.50</t>
  </si>
  <si>
    <t>20.14.61.60</t>
  </si>
  <si>
    <t>20.14.61.70</t>
  </si>
  <si>
    <t>20.14.62.11</t>
  </si>
  <si>
    <t>20.14.62.13</t>
  </si>
  <si>
    <t>20.14.62.15</t>
  </si>
  <si>
    <t>20.14.62.19</t>
  </si>
  <si>
    <t>20.14.62.31</t>
  </si>
  <si>
    <t>20.14.62.33</t>
  </si>
  <si>
    <t>20.14.62.35</t>
  </si>
  <si>
    <t>20.14.62.39</t>
  </si>
  <si>
    <t>20.14.62.60</t>
  </si>
  <si>
    <t>20.14.62.70</t>
  </si>
  <si>
    <t>20.14.63.10</t>
  </si>
  <si>
    <t>20.14.63.23</t>
  </si>
  <si>
    <t>20.14.63.25</t>
  </si>
  <si>
    <t>20.14.63.33</t>
  </si>
  <si>
    <t>20.14.63.39</t>
  </si>
  <si>
    <t>20.14.63.50</t>
  </si>
  <si>
    <t>20.14.63.73</t>
  </si>
  <si>
    <t>20.14.63.75</t>
  </si>
  <si>
    <t>20.14.63.79</t>
  </si>
  <si>
    <t>20.14.64.30</t>
  </si>
  <si>
    <t>20.14.64.50</t>
  </si>
  <si>
    <t>20.14.64.70</t>
  </si>
  <si>
    <t>20.14.71.20</t>
  </si>
  <si>
    <t>20.14.71.30</t>
  </si>
  <si>
    <t>20.14.71.40</t>
  </si>
  <si>
    <t>20.14.71.50</t>
  </si>
  <si>
    <t>20.14.71.70</t>
  </si>
  <si>
    <t>20.14.72.00</t>
  </si>
  <si>
    <t>20.14.73.20</t>
  </si>
  <si>
    <t>20.14.73.40</t>
  </si>
  <si>
    <t>20.14.73.60</t>
  </si>
  <si>
    <t>20.14.73.90</t>
  </si>
  <si>
    <t>20.14.74.00</t>
  </si>
  <si>
    <t>20.14.75.00</t>
  </si>
  <si>
    <t>20.14.80.00</t>
  </si>
  <si>
    <t>20.15.10.50</t>
  </si>
  <si>
    <t>20.15.10.75</t>
  </si>
  <si>
    <t>20.15.10.77</t>
  </si>
  <si>
    <t>20.15.20.30</t>
  </si>
  <si>
    <t>20.15.20.80</t>
  </si>
  <si>
    <t>20.15.31.30</t>
  </si>
  <si>
    <t>20.15.31.80</t>
  </si>
  <si>
    <t>20.15.32.00</t>
  </si>
  <si>
    <t>20.15.33.00</t>
  </si>
  <si>
    <t>20.15.34.00</t>
  </si>
  <si>
    <t>20.15.35.30</t>
  </si>
  <si>
    <t>20.15.35.80</t>
  </si>
  <si>
    <t>20.15.36.00</t>
  </si>
  <si>
    <t>20.15.41.00</t>
  </si>
  <si>
    <t>20.15.51.00</t>
  </si>
  <si>
    <t>20.15.52.00</t>
  </si>
  <si>
    <t>20.15.60.00</t>
  </si>
  <si>
    <t>20.15.71.00</t>
  </si>
  <si>
    <t>20.15.72.00</t>
  </si>
  <si>
    <t>20.15.73.00</t>
  </si>
  <si>
    <t>20.15.74.00</t>
  </si>
  <si>
    <t>20.15.75.00</t>
  </si>
  <si>
    <t>20.15.76.00</t>
  </si>
  <si>
    <t>20.15.79.30</t>
  </si>
  <si>
    <t>20.15.79.80</t>
  </si>
  <si>
    <t>20.15.80.00</t>
  </si>
  <si>
    <t>20.16.10.35</t>
  </si>
  <si>
    <t>20.16.10.39</t>
  </si>
  <si>
    <t>20.16.10.50</t>
  </si>
  <si>
    <t>20.16.10.70</t>
  </si>
  <si>
    <t>20.16.10.90</t>
  </si>
  <si>
    <t>20.16.20.35</t>
  </si>
  <si>
    <t>20.16.20.39</t>
  </si>
  <si>
    <t>20.16.20.50</t>
  </si>
  <si>
    <t>20.16.20.70</t>
  </si>
  <si>
    <t>20.16.20.90</t>
  </si>
  <si>
    <t>20.16.30.10</t>
  </si>
  <si>
    <t>20.16.30.23</t>
  </si>
  <si>
    <t>20.16.30.25</t>
  </si>
  <si>
    <t>20.16.30.40</t>
  </si>
  <si>
    <t>20.16.30.60</t>
  </si>
  <si>
    <t>20.16.30.90</t>
  </si>
  <si>
    <t>20.16.40.13</t>
  </si>
  <si>
    <t>20.16.40.15</t>
  </si>
  <si>
    <t>20.16.40.20</t>
  </si>
  <si>
    <t>20.16.40.30</t>
  </si>
  <si>
    <t>20.16.40.40</t>
  </si>
  <si>
    <t>20.16.40.50</t>
  </si>
  <si>
    <t>20.16.40.62</t>
  </si>
  <si>
    <t>20.16.40.64</t>
  </si>
  <si>
    <t>20.16.40.70</t>
  </si>
  <si>
    <t>20.16.40.80</t>
  </si>
  <si>
    <t>20.16.40.90</t>
  </si>
  <si>
    <t>20.16.51.30</t>
  </si>
  <si>
    <t>20.16.51.50</t>
  </si>
  <si>
    <t>20.16.52.30</t>
  </si>
  <si>
    <t>20.16.52.50</t>
  </si>
  <si>
    <t>20.16.52.70</t>
  </si>
  <si>
    <t>20.16.53.50</t>
  </si>
  <si>
    <t>20.16.53.90</t>
  </si>
  <si>
    <t>20.16.54.50</t>
  </si>
  <si>
    <t>20.16.54.90</t>
  </si>
  <si>
    <t>20.16.55.50</t>
  </si>
  <si>
    <t>20.16.55.70</t>
  </si>
  <si>
    <t>20.16.56.30</t>
  </si>
  <si>
    <t>20.16.56.50</t>
  </si>
  <si>
    <t>20.16.56.70</t>
  </si>
  <si>
    <t>20.16.57.00</t>
  </si>
  <si>
    <t>20.16.59.20</t>
  </si>
  <si>
    <t>20.16.59.45</t>
  </si>
  <si>
    <t>20.16.59.50</t>
  </si>
  <si>
    <t>20.16.59.55</t>
  </si>
  <si>
    <t>20.16.59.65</t>
  </si>
  <si>
    <t>20.16.59.70</t>
  </si>
  <si>
    <t>20.17.10.50</t>
  </si>
  <si>
    <t>20.17.10.90</t>
  </si>
  <si>
    <t>20.20.12.20</t>
  </si>
  <si>
    <t>20.20.12.30</t>
  </si>
  <si>
    <t>20.20.12.40</t>
  </si>
  <si>
    <t>20.20.12.50</t>
  </si>
  <si>
    <t>20.20.12.60</t>
  </si>
  <si>
    <t>20.20.12.70</t>
  </si>
  <si>
    <t>20.20.12.90</t>
  </si>
  <si>
    <t>20.20.13.50</t>
  </si>
  <si>
    <t>20.20.13.70</t>
  </si>
  <si>
    <t>20.20.14.30</t>
  </si>
  <si>
    <t>20.20.14.50</t>
  </si>
  <si>
    <t>20.20.14.90</t>
  </si>
  <si>
    <t>20.20.15.15</t>
  </si>
  <si>
    <t>20.20.15.30</t>
  </si>
  <si>
    <t>20.20.15.45</t>
  </si>
  <si>
    <t>20.20.15.60</t>
  </si>
  <si>
    <t>20.20.15.75</t>
  </si>
  <si>
    <t>20.30.11.50</t>
  </si>
  <si>
    <t>20.30.11.70</t>
  </si>
  <si>
    <t>20.30.12.25</t>
  </si>
  <si>
    <t>20.30.12.29</t>
  </si>
  <si>
    <t>20.30.12.30</t>
  </si>
  <si>
    <t>20.30.12.50</t>
  </si>
  <si>
    <t>20.30.12.70</t>
  </si>
  <si>
    <t>20.30.12.90</t>
  </si>
  <si>
    <t>20.30.21.30</t>
  </si>
  <si>
    <t>20.30.21.50</t>
  </si>
  <si>
    <t>20.30.21.70</t>
  </si>
  <si>
    <t>20.30.22.13</t>
  </si>
  <si>
    <t>20.30.22.15</t>
  </si>
  <si>
    <t>20.30.22.20</t>
  </si>
  <si>
    <t>20.30.22.30</t>
  </si>
  <si>
    <t>20.30.22.40</t>
  </si>
  <si>
    <t>20.30.22.53</t>
  </si>
  <si>
    <t>20.30.22.55</t>
  </si>
  <si>
    <t>20.30.22.60</t>
  </si>
  <si>
    <t>20.30.22.73</t>
  </si>
  <si>
    <t>20.30.22.79</t>
  </si>
  <si>
    <t>20.30.23.50</t>
  </si>
  <si>
    <t>20.30.23.70</t>
  </si>
  <si>
    <t>20.30.24.50</t>
  </si>
  <si>
    <t>20.30.24.70</t>
  </si>
  <si>
    <t>20.41.10.00</t>
  </si>
  <si>
    <t>20.41.20.20</t>
  </si>
  <si>
    <t>20.41.20.30</t>
  </si>
  <si>
    <t>20.41.20.50</t>
  </si>
  <si>
    <t>20.41.20.90</t>
  </si>
  <si>
    <t>20.41.31.20</t>
  </si>
  <si>
    <t>20.41.31.50</t>
  </si>
  <si>
    <t>20.41.31.80</t>
  </si>
  <si>
    <t>20.41.32.40</t>
  </si>
  <si>
    <t>20.41.32.50</t>
  </si>
  <si>
    <t>20.41.32.60</t>
  </si>
  <si>
    <t>20.41.32.70</t>
  </si>
  <si>
    <t>20.41.41.00</t>
  </si>
  <si>
    <t>20.41.42.70</t>
  </si>
  <si>
    <t>20.41.42.80</t>
  </si>
  <si>
    <t>20.41.43.30</t>
  </si>
  <si>
    <t>20.41.43.50</t>
  </si>
  <si>
    <t>20.41.43.70</t>
  </si>
  <si>
    <t>20.41.43.83</t>
  </si>
  <si>
    <t>20.41.43.89</t>
  </si>
  <si>
    <t>20.41.44.00</t>
  </si>
  <si>
    <t>20.42.11.50</t>
  </si>
  <si>
    <t>20.42.11.70</t>
  </si>
  <si>
    <t>20.42.12.50</t>
  </si>
  <si>
    <t>20.42.12.70</t>
  </si>
  <si>
    <t>20.42.13.00</t>
  </si>
  <si>
    <t>20.42.14.00</t>
  </si>
  <si>
    <t>20.42.15.00</t>
  </si>
  <si>
    <t>20.42.16.30</t>
  </si>
  <si>
    <t>20.42.16.50</t>
  </si>
  <si>
    <t>20.42.16.70</t>
  </si>
  <si>
    <t>20.42.17.00</t>
  </si>
  <si>
    <t>20.42.18.50</t>
  </si>
  <si>
    <t>20.42.18.90</t>
  </si>
  <si>
    <t>20.42.19.15</t>
  </si>
  <si>
    <t>20.42.19.30</t>
  </si>
  <si>
    <t>20.42.19.45</t>
  </si>
  <si>
    <t>20.42.19.60</t>
  </si>
  <si>
    <t>20.42.19.75</t>
  </si>
  <si>
    <t>20.42.19.90</t>
  </si>
  <si>
    <t>20.59.11.50</t>
  </si>
  <si>
    <t>20.59.11.70</t>
  </si>
  <si>
    <t>20.59.20.00</t>
  </si>
  <si>
    <t>20.59.41.55</t>
  </si>
  <si>
    <t>20.59.41.58</t>
  </si>
  <si>
    <t>20.59.41.59</t>
  </si>
  <si>
    <t>20.59.41.75</t>
  </si>
  <si>
    <t>20.59.41.79</t>
  </si>
  <si>
    <t>20.59.42.50</t>
  </si>
  <si>
    <t>20.59.42.70</t>
  </si>
  <si>
    <t>20.59.42.90</t>
  </si>
  <si>
    <t>20.59.43.30</t>
  </si>
  <si>
    <t>20.59.43.50</t>
  </si>
  <si>
    <t>20.59.51.00</t>
  </si>
  <si>
    <t>20.59.52.30</t>
  </si>
  <si>
    <t>20.59.52.50</t>
  </si>
  <si>
    <t>20.59.52.70</t>
  </si>
  <si>
    <t>20.59.54.00</t>
  </si>
  <si>
    <t>20.59.55.50</t>
  </si>
  <si>
    <t>20.59.55.70</t>
  </si>
  <si>
    <t>20.59.55.80</t>
  </si>
  <si>
    <t>20.59.55.90</t>
  </si>
  <si>
    <t>20.59.56.20</t>
  </si>
  <si>
    <t>20.59.56.30</t>
  </si>
  <si>
    <t>20.59.56.40</t>
  </si>
  <si>
    <t>20.59.56.50</t>
  </si>
  <si>
    <t>20.59.56.62</t>
  </si>
  <si>
    <t>20.59.56.64</t>
  </si>
  <si>
    <t>20.59.56.66</t>
  </si>
  <si>
    <t>20.59.56.69</t>
  </si>
  <si>
    <t>20.59.56.70</t>
  </si>
  <si>
    <t>20.59.57.20</t>
  </si>
  <si>
    <t>20.59.57.30</t>
  </si>
  <si>
    <t>20.59.57.40</t>
  </si>
  <si>
    <t>20.59.57.50</t>
  </si>
  <si>
    <t>20.59.57.70</t>
  </si>
  <si>
    <t>20.59.59.10</t>
  </si>
  <si>
    <t>20.59.59.40</t>
  </si>
  <si>
    <t>20.59.59.53</t>
  </si>
  <si>
    <t>20.59.59.57</t>
  </si>
  <si>
    <t>20.59.59.63</t>
  </si>
  <si>
    <t>20.59.59.65</t>
  </si>
  <si>
    <t>20.59.59.67</t>
  </si>
  <si>
    <t>20.59.59.71</t>
  </si>
  <si>
    <t>20.59.59.75</t>
  </si>
  <si>
    <t>20.60.11.10</t>
  </si>
  <si>
    <t>20.60.11.20</t>
  </si>
  <si>
    <t>20.60.11.30</t>
  </si>
  <si>
    <t>20.60.11.40</t>
  </si>
  <si>
    <t>20.60.11.50</t>
  </si>
  <si>
    <t>20.60.11.90</t>
  </si>
  <si>
    <t>20.60.12.20</t>
  </si>
  <si>
    <t>20.60.12.40</t>
  </si>
  <si>
    <t>20.60.12.60</t>
  </si>
  <si>
    <t>20.60.13.10</t>
  </si>
  <si>
    <t>20.60.13.20</t>
  </si>
  <si>
    <t>20.60.13.30</t>
  </si>
  <si>
    <t>20.60.13.40</t>
  </si>
  <si>
    <t>20.60.13.50</t>
  </si>
  <si>
    <t>20.60.13.90</t>
  </si>
  <si>
    <t>20.60.14.20</t>
  </si>
  <si>
    <t>20.60.14.40</t>
  </si>
  <si>
    <t>20.60.21.40</t>
  </si>
  <si>
    <t>20.60.21.50</t>
  </si>
  <si>
    <t>20.60.22.00</t>
  </si>
  <si>
    <t>20.60.23.20</t>
  </si>
  <si>
    <t>20.60.23.40</t>
  </si>
  <si>
    <t>20.60.23.90</t>
  </si>
  <si>
    <t>20.60.24.00</t>
  </si>
  <si>
    <t>21.10.10.30</t>
  </si>
  <si>
    <t>21.10.10.50</t>
  </si>
  <si>
    <t>21.10.10.70</t>
  </si>
  <si>
    <t>21.10.20.10</t>
  </si>
  <si>
    <t>21.10.20.20</t>
  </si>
  <si>
    <t>21.10.20.40</t>
  </si>
  <si>
    <t>21.10.20.60</t>
  </si>
  <si>
    <t>21.10.20.70</t>
  </si>
  <si>
    <t>21.10.31.17</t>
  </si>
  <si>
    <t>21.10.31.19</t>
  </si>
  <si>
    <t>21.10.31.30</t>
  </si>
  <si>
    <t>21.10.31.40</t>
  </si>
  <si>
    <t>21.10.31.55</t>
  </si>
  <si>
    <t>21.10.31.59</t>
  </si>
  <si>
    <t>21.10.31.70</t>
  </si>
  <si>
    <t>21.10.31.80</t>
  </si>
  <si>
    <t>21.10.32.00</t>
  </si>
  <si>
    <t>21.10.40.00</t>
  </si>
  <si>
    <t>21.10.51.00</t>
  </si>
  <si>
    <t>21.10.52.00</t>
  </si>
  <si>
    <t>21.10.53.00</t>
  </si>
  <si>
    <t>21.10.54.00</t>
  </si>
  <si>
    <t>21.10.60.20</t>
  </si>
  <si>
    <t>21.10.60.40</t>
  </si>
  <si>
    <t>21.20.11.30</t>
  </si>
  <si>
    <t>21.20.11.50</t>
  </si>
  <si>
    <t>21.20.11.60</t>
  </si>
  <si>
    <t>21.20.11.80</t>
  </si>
  <si>
    <t>21.20.12.30</t>
  </si>
  <si>
    <t>21.20.12.50</t>
  </si>
  <si>
    <t>21.20.12.60</t>
  </si>
  <si>
    <t>21.20.12.70</t>
  </si>
  <si>
    <t>21.20.21.46</t>
  </si>
  <si>
    <t>21.20.21.49</t>
  </si>
  <si>
    <t>21.20.21.60</t>
  </si>
  <si>
    <t>21.20.22.00</t>
  </si>
  <si>
    <t>21.20.23.40</t>
  </si>
  <si>
    <t>21.20.24.20</t>
  </si>
  <si>
    <t>21.20.24.30</t>
  </si>
  <si>
    <t>21.20.24.40</t>
  </si>
  <si>
    <t>21.20.24.60</t>
  </si>
  <si>
    <t>22.11.11.00</t>
  </si>
  <si>
    <t>22.11.12.00</t>
  </si>
  <si>
    <t>22.11.13.55</t>
  </si>
  <si>
    <t>22.11.13.57</t>
  </si>
  <si>
    <t>22.11.13.70</t>
  </si>
  <si>
    <t>22.11.14.00</t>
  </si>
  <si>
    <t>22.11.15.30</t>
  </si>
  <si>
    <t>22.11.15.50</t>
  </si>
  <si>
    <t>22.11.15.70</t>
  </si>
  <si>
    <t>22.11.16.00</t>
  </si>
  <si>
    <t>22.11.20.30</t>
  </si>
  <si>
    <t>22.11.20.50</t>
  </si>
  <si>
    <t>22.11.20.90</t>
  </si>
  <si>
    <t>22.21.10.50</t>
  </si>
  <si>
    <t>22.21.10.70</t>
  </si>
  <si>
    <t>22.21.10.90</t>
  </si>
  <si>
    <t>22.21.21.30</t>
  </si>
  <si>
    <t>22.21.21.53</t>
  </si>
  <si>
    <t>22.21.21.55</t>
  </si>
  <si>
    <t>22.21.21.57</t>
  </si>
  <si>
    <t>22.21.21.70</t>
  </si>
  <si>
    <t>22.21.30.10</t>
  </si>
  <si>
    <t>22.21.30.17</t>
  </si>
  <si>
    <t>22.21.30.21</t>
  </si>
  <si>
    <t>22.21.30.23</t>
  </si>
  <si>
    <t>22.21.30.26</t>
  </si>
  <si>
    <t>22.21.30.30</t>
  </si>
  <si>
    <t>22.21.30.35</t>
  </si>
  <si>
    <t>22.21.30.36</t>
  </si>
  <si>
    <t>22.21.30.37</t>
  </si>
  <si>
    <t>22.21.30.38</t>
  </si>
  <si>
    <t>22.21.30.53</t>
  </si>
  <si>
    <t>22.21.30.59</t>
  </si>
  <si>
    <t>22.21.30.61</t>
  </si>
  <si>
    <t>22.21.30.63</t>
  </si>
  <si>
    <t>22.21.30.65</t>
  </si>
  <si>
    <t>22.21.30.67</t>
  </si>
  <si>
    <t>22.21.30.69</t>
  </si>
  <si>
    <t>22.21.30.70</t>
  </si>
  <si>
    <t>22.21.30.82</t>
  </si>
  <si>
    <t>22.21.30.86</t>
  </si>
  <si>
    <t>22.21.30.90</t>
  </si>
  <si>
    <t>22.22.11.00</t>
  </si>
  <si>
    <t>22.22.12.00</t>
  </si>
  <si>
    <t>22.22.13.00</t>
  </si>
  <si>
    <t>22.22.14.50</t>
  </si>
  <si>
    <t>22.22.14.70</t>
  </si>
  <si>
    <t>22.22.19.10</t>
  </si>
  <si>
    <t>22.22.19.25</t>
  </si>
  <si>
    <t>22.22.19.50</t>
  </si>
  <si>
    <t>23.11.11.10</t>
  </si>
  <si>
    <t>23.11.11.30</t>
  </si>
  <si>
    <t>23.11.11.50</t>
  </si>
  <si>
    <t>23.11.12.30</t>
  </si>
  <si>
    <t>23.11.12.90</t>
  </si>
  <si>
    <t>23.12.11.50</t>
  </si>
  <si>
    <t>23.12.11.90</t>
  </si>
  <si>
    <t>23.12.12.10</t>
  </si>
  <si>
    <t>23.12.12.30</t>
  </si>
  <si>
    <t>23.12.12.50</t>
  </si>
  <si>
    <t>23.12.12.70</t>
  </si>
  <si>
    <t>23.13.11.10</t>
  </si>
  <si>
    <t>23.13.11.20</t>
  </si>
  <si>
    <t>23.13.11.30</t>
  </si>
  <si>
    <t>23.13.11.40</t>
  </si>
  <si>
    <t>23.13.11.50</t>
  </si>
  <si>
    <t>23.13.11.60</t>
  </si>
  <si>
    <t>23.13.11.70</t>
  </si>
  <si>
    <t>23.13.11.80</t>
  </si>
  <si>
    <t>23.13.12.20</t>
  </si>
  <si>
    <t>23.13.12.40</t>
  </si>
  <si>
    <t>23.13.12.60</t>
  </si>
  <si>
    <t>23.13.12.90</t>
  </si>
  <si>
    <t>23.13.13.10</t>
  </si>
  <si>
    <t>23.13.13.30</t>
  </si>
  <si>
    <t>23.13.13.50</t>
  </si>
  <si>
    <t>23.13.13.60</t>
  </si>
  <si>
    <t>23.13.13.90</t>
  </si>
  <si>
    <t>23.13.14.00</t>
  </si>
  <si>
    <t>23.14.11.10</t>
  </si>
  <si>
    <t>23.14.11.30</t>
  </si>
  <si>
    <t>23.14.12.20</t>
  </si>
  <si>
    <t>23.20.11.00</t>
  </si>
  <si>
    <t>23.20.12.10</t>
  </si>
  <si>
    <t>23.20.12.33</t>
  </si>
  <si>
    <t>23.20.12.35</t>
  </si>
  <si>
    <t>23.20.12.37</t>
  </si>
  <si>
    <t>23.20.12.90</t>
  </si>
  <si>
    <t>23.20.13.00</t>
  </si>
  <si>
    <t>23.20.14.30</t>
  </si>
  <si>
    <t>23.20.14.55</t>
  </si>
  <si>
    <t>23.20.14.59</t>
  </si>
  <si>
    <t>23.20.14.90</t>
  </si>
  <si>
    <t>23.31.10.00</t>
  </si>
  <si>
    <t>23.32.11.10</t>
  </si>
  <si>
    <t>23.32.11.30</t>
  </si>
  <si>
    <t>23.32.12.50</t>
  </si>
  <si>
    <t>23.32.12.70</t>
  </si>
  <si>
    <t>23.32.13.00</t>
  </si>
  <si>
    <t>23.41.11.30</t>
  </si>
  <si>
    <t>23.41.11.50</t>
  </si>
  <si>
    <t>23.41.12.10</t>
  </si>
  <si>
    <t>23.41.12.30</t>
  </si>
  <si>
    <t>23.41.12.50</t>
  </si>
  <si>
    <t>23.41.12.90</t>
  </si>
  <si>
    <t>23.41.13.30</t>
  </si>
  <si>
    <t>23.41.13.50</t>
  </si>
  <si>
    <t>23.42.10.30</t>
  </si>
  <si>
    <t>23.42.10.50</t>
  </si>
  <si>
    <t>23.43.10.30</t>
  </si>
  <si>
    <t>23.43.10.50</t>
  </si>
  <si>
    <t>23.44.11.00</t>
  </si>
  <si>
    <t>23.44.12.10</t>
  </si>
  <si>
    <t>23.44.12.30</t>
  </si>
  <si>
    <t>23.51.11.00</t>
  </si>
  <si>
    <t>23.51.12.10</t>
  </si>
  <si>
    <t>23.51.12.90</t>
  </si>
  <si>
    <t>23.52.10.33</t>
  </si>
  <si>
    <t>23.52.10.35</t>
  </si>
  <si>
    <t>23.52.10.50</t>
  </si>
  <si>
    <t>23.52.20.00</t>
  </si>
  <si>
    <t>23.52.30.30</t>
  </si>
  <si>
    <t>23.61.11.30</t>
  </si>
  <si>
    <t>23.61.11.50</t>
  </si>
  <si>
    <t>23.61.12.00</t>
  </si>
  <si>
    <t>23.61.20.00</t>
  </si>
  <si>
    <t>23.62.10.50</t>
  </si>
  <si>
    <t>23.62.10.90</t>
  </si>
  <si>
    <t>23.63.10.00</t>
  </si>
  <si>
    <t>23.64.10.00</t>
  </si>
  <si>
    <t>23.65.11.00</t>
  </si>
  <si>
    <t>23.65.12.20</t>
  </si>
  <si>
    <t>23.65.12.40</t>
  </si>
  <si>
    <t>23.65.12.70</t>
  </si>
  <si>
    <t>23.70.11.00</t>
  </si>
  <si>
    <t>23.70.12.10</t>
  </si>
  <si>
    <t>23.70.12.30</t>
  </si>
  <si>
    <t>23.70.12.60</t>
  </si>
  <si>
    <t>23.70.12.70</t>
  </si>
  <si>
    <t>23.70.12.80</t>
  </si>
  <si>
    <t>23.91.11.10</t>
  </si>
  <si>
    <t>23.91.11.20</t>
  </si>
  <si>
    <t>23.91.11.30</t>
  </si>
  <si>
    <t>23.91.11.40</t>
  </si>
  <si>
    <t>23.91.11.50</t>
  </si>
  <si>
    <t>23.91.11.90</t>
  </si>
  <si>
    <t>23.91.12.30</t>
  </si>
  <si>
    <t>23.91.12.50</t>
  </si>
  <si>
    <t>23.91.12.90</t>
  </si>
  <si>
    <t>23.99.11.00</t>
  </si>
  <si>
    <t>23.99.12.55</t>
  </si>
  <si>
    <t>23.99.12.90</t>
  </si>
  <si>
    <t>23.99.13.10</t>
  </si>
  <si>
    <t>23.99.13.20</t>
  </si>
  <si>
    <t>23.99.14.00</t>
  </si>
  <si>
    <t>23.99.15.00</t>
  </si>
  <si>
    <t>23.99.19.10</t>
  </si>
  <si>
    <t>23.99.19.20</t>
  </si>
  <si>
    <t>23.99.19.30</t>
  </si>
  <si>
    <t>23.99.19.40</t>
  </si>
  <si>
    <t>23.99.19.50</t>
  </si>
  <si>
    <t>23.99.19.70</t>
  </si>
  <si>
    <t>23.99.19.80</t>
  </si>
  <si>
    <t>24.10.11.00</t>
  </si>
  <si>
    <t>24.10.12.10</t>
  </si>
  <si>
    <t>24.10.12.20</t>
  </si>
  <si>
    <t>24.10.12.25</t>
  </si>
  <si>
    <t>24.10.12.35</t>
  </si>
  <si>
    <t>24.10.12.36</t>
  </si>
  <si>
    <t>24.10.12.39</t>
  </si>
  <si>
    <t>24.10.12.40</t>
  </si>
  <si>
    <t>24.10.12.45</t>
  </si>
  <si>
    <t>24.10.12.50</t>
  </si>
  <si>
    <t>24.10.12.55</t>
  </si>
  <si>
    <t>24.10.12.60</t>
  </si>
  <si>
    <t>24.10.12.65</t>
  </si>
  <si>
    <t>24.10.12.70</t>
  </si>
  <si>
    <t>24.10.12.75</t>
  </si>
  <si>
    <t>24.10.12.80</t>
  </si>
  <si>
    <t>24.10.12.85</t>
  </si>
  <si>
    <t>24.10.12.95</t>
  </si>
  <si>
    <t>24.10.13.00</t>
  </si>
  <si>
    <t>24.10.14.10</t>
  </si>
  <si>
    <t>24.10.14.20</t>
  </si>
  <si>
    <t>24.10.21.10</t>
  </si>
  <si>
    <t>24.10.21.21</t>
  </si>
  <si>
    <t>24.10.21.22</t>
  </si>
  <si>
    <t>24.10.22.10</t>
  </si>
  <si>
    <t>24.10.22.21</t>
  </si>
  <si>
    <t>24.10.22.22</t>
  </si>
  <si>
    <t>24.10.23.10</t>
  </si>
  <si>
    <t>24.10.23.21</t>
  </si>
  <si>
    <t>24.10.23.22</t>
  </si>
  <si>
    <t>24.10.31.10</t>
  </si>
  <si>
    <t>24.10.31.30</t>
  </si>
  <si>
    <t>24.10.31.50</t>
  </si>
  <si>
    <t>24.10.32.10</t>
  </si>
  <si>
    <t>24.10.32.30</t>
  </si>
  <si>
    <t>24.10.33.10</t>
  </si>
  <si>
    <t>24.10.33.20</t>
  </si>
  <si>
    <t>24.10.33.30</t>
  </si>
  <si>
    <t>24.10.33.40</t>
  </si>
  <si>
    <t>24.10.34.10</t>
  </si>
  <si>
    <t>24.10.34.20</t>
  </si>
  <si>
    <t>24.10.35.10</t>
  </si>
  <si>
    <t>24.10.35.30</t>
  </si>
  <si>
    <t>24.10.35.40</t>
  </si>
  <si>
    <t>24.10.36.00</t>
  </si>
  <si>
    <t>24.10.41.10</t>
  </si>
  <si>
    <t>24.10.41.30</t>
  </si>
  <si>
    <t>24.10.41.50</t>
  </si>
  <si>
    <t>24.10.42.00</t>
  </si>
  <si>
    <t>24.10.43.00</t>
  </si>
  <si>
    <t>24.10.51.20</t>
  </si>
  <si>
    <t>24.10.51.30</t>
  </si>
  <si>
    <t>24.10.51.40</t>
  </si>
  <si>
    <t>24.10.51.50</t>
  </si>
  <si>
    <t>24.10.52.10</t>
  </si>
  <si>
    <t>24.10.52.30</t>
  </si>
  <si>
    <t>24.10.53.10</t>
  </si>
  <si>
    <t>24.10.53.30</t>
  </si>
  <si>
    <t>24.10.54.10</t>
  </si>
  <si>
    <t>24.10.54.30</t>
  </si>
  <si>
    <t>24.10.55.00</t>
  </si>
  <si>
    <t>24.10.61.10</t>
  </si>
  <si>
    <t>24.10.61.20</t>
  </si>
  <si>
    <t>24.10.61.30</t>
  </si>
  <si>
    <t>24.10.61.40</t>
  </si>
  <si>
    <t>24.10.61.90</t>
  </si>
  <si>
    <t>24.10.62.10</t>
  </si>
  <si>
    <t>24.10.62.30</t>
  </si>
  <si>
    <t>24.10.62.50</t>
  </si>
  <si>
    <t>24.10.63.00</t>
  </si>
  <si>
    <t>24.10.64.10</t>
  </si>
  <si>
    <t>24.10.64.30</t>
  </si>
  <si>
    <t>24.10.64.50</t>
  </si>
  <si>
    <t>24.10.64.70</t>
  </si>
  <si>
    <t>24.10.65.10</t>
  </si>
  <si>
    <t>24.10.65.30</t>
  </si>
  <si>
    <t>24.10.65.50</t>
  </si>
  <si>
    <t>24.10.65.70</t>
  </si>
  <si>
    <t>24.10.66.10</t>
  </si>
  <si>
    <t>24.10.66.20</t>
  </si>
  <si>
    <t>24.10.66.30</t>
  </si>
  <si>
    <t>24.10.66.40</t>
  </si>
  <si>
    <t>24.10.66.50</t>
  </si>
  <si>
    <t>24.10.66.60</t>
  </si>
  <si>
    <t>24.10.67.00</t>
  </si>
  <si>
    <t>24.10.71.10</t>
  </si>
  <si>
    <t>24.10.71.20</t>
  </si>
  <si>
    <t>24.10.71.30</t>
  </si>
  <si>
    <t>24.10.71.40</t>
  </si>
  <si>
    <t>24.10.72.00</t>
  </si>
  <si>
    <t>24.10.73.00</t>
  </si>
  <si>
    <t>24.10.74.10</t>
  </si>
  <si>
    <t>24.10.74.20</t>
  </si>
  <si>
    <t>24.10.75.00</t>
  </si>
  <si>
    <t>24.10.T1.10</t>
  </si>
  <si>
    <t>24.10.T1.21</t>
  </si>
  <si>
    <t>24.10.T1.22</t>
  </si>
  <si>
    <t>24.10.T1.31</t>
  </si>
  <si>
    <t>24.10.T1.32</t>
  </si>
  <si>
    <t>24.10.T1.41</t>
  </si>
  <si>
    <t>24.10.T1.42</t>
  </si>
  <si>
    <t>24.10.T2.11</t>
  </si>
  <si>
    <t>24.10.T2.12</t>
  </si>
  <si>
    <t>24.10.T2.21</t>
  </si>
  <si>
    <t>24.10.T2.22</t>
  </si>
  <si>
    <t>24.10.T2.31</t>
  </si>
  <si>
    <t>24.10.T2.41</t>
  </si>
  <si>
    <t>24.10.T2.42</t>
  </si>
  <si>
    <t>24.10.T2.43</t>
  </si>
  <si>
    <t>24.10.T2.44</t>
  </si>
  <si>
    <t>24.10.T2.51</t>
  </si>
  <si>
    <t>24.10.T2.52</t>
  </si>
  <si>
    <t>24.10.T2.60</t>
  </si>
  <si>
    <t>24.10.T3.10</t>
  </si>
  <si>
    <t>24.10.T3.20</t>
  </si>
  <si>
    <t>24.10.T3.30</t>
  </si>
  <si>
    <t>24.10.T3.40</t>
  </si>
  <si>
    <t>24.10.T3.50</t>
  </si>
  <si>
    <t>24.10.T3.60</t>
  </si>
  <si>
    <t>24.20.11.10</t>
  </si>
  <si>
    <t>24.20.11.50</t>
  </si>
  <si>
    <t>24.20.12.10</t>
  </si>
  <si>
    <t>24.20.12.50</t>
  </si>
  <si>
    <t>24.20.13.10</t>
  </si>
  <si>
    <t>24.20.13.30</t>
  </si>
  <si>
    <t>24.20.13.50</t>
  </si>
  <si>
    <t>24.20.13.70</t>
  </si>
  <si>
    <t>24.20.14.00</t>
  </si>
  <si>
    <t>24.20.21.10</t>
  </si>
  <si>
    <t>24.20.21.50</t>
  </si>
  <si>
    <t>24.20.22.00</t>
  </si>
  <si>
    <t>24.20.23.00</t>
  </si>
  <si>
    <t>24.20.24.00</t>
  </si>
  <si>
    <t>24.20.31.10</t>
  </si>
  <si>
    <t>24.20.31.50</t>
  </si>
  <si>
    <t>24.20.32.10</t>
  </si>
  <si>
    <t>24.20.32.50</t>
  </si>
  <si>
    <t>24.20.33.10</t>
  </si>
  <si>
    <t>24.20.33.40</t>
  </si>
  <si>
    <t>24.20.33.70</t>
  </si>
  <si>
    <t>24.20.34.10</t>
  </si>
  <si>
    <t>24.20.34.30</t>
  </si>
  <si>
    <t>24.20.34.50</t>
  </si>
  <si>
    <t>24.20.34.70</t>
  </si>
  <si>
    <t>24.20.35.00</t>
  </si>
  <si>
    <t>24.20.40.10</t>
  </si>
  <si>
    <t>24.20.40.30</t>
  </si>
  <si>
    <t>24.20.40.50</t>
  </si>
  <si>
    <t>24.20.40.73</t>
  </si>
  <si>
    <t>24.20.40.75</t>
  </si>
  <si>
    <t>24.31.10.10</t>
  </si>
  <si>
    <t>24.31.10.20</t>
  </si>
  <si>
    <t>24.31.10.30</t>
  </si>
  <si>
    <t>24.31.10.40</t>
  </si>
  <si>
    <t>24.31.10.50</t>
  </si>
  <si>
    <t>24.31.10.60</t>
  </si>
  <si>
    <t>24.31.20.10</t>
  </si>
  <si>
    <t>24.31.20.20</t>
  </si>
  <si>
    <t>24.31.20.30</t>
  </si>
  <si>
    <t>24.31.20.40</t>
  </si>
  <si>
    <t>24.31.20.50</t>
  </si>
  <si>
    <t>24.31.30.00</t>
  </si>
  <si>
    <t>24.32.10.11</t>
  </si>
  <si>
    <t>24.32.10.12</t>
  </si>
  <si>
    <t>24.32.10.14</t>
  </si>
  <si>
    <t>24.32.10.16</t>
  </si>
  <si>
    <t>24.32.10.18</t>
  </si>
  <si>
    <t>24.32.10.22</t>
  </si>
  <si>
    <t>24.32.10.25</t>
  </si>
  <si>
    <t>24.32.10.28</t>
  </si>
  <si>
    <t>24.32.10.50</t>
  </si>
  <si>
    <t>24.32.20.10</t>
  </si>
  <si>
    <t>24.32.20.20</t>
  </si>
  <si>
    <t>24.32.20.30</t>
  </si>
  <si>
    <t>24.32.20.40</t>
  </si>
  <si>
    <t>24.32.20.50</t>
  </si>
  <si>
    <t>24.32.20.60</t>
  </si>
  <si>
    <t>24.33.11.10</t>
  </si>
  <si>
    <t>24.33.11.30</t>
  </si>
  <si>
    <t>24.33.11.50</t>
  </si>
  <si>
    <t>24.33.12.00</t>
  </si>
  <si>
    <t>24.33.20.00</t>
  </si>
  <si>
    <t>24.33.30.00</t>
  </si>
  <si>
    <t>24.34.11.30</t>
  </si>
  <si>
    <t>24.34.11.50</t>
  </si>
  <si>
    <t>24.34.11.70</t>
  </si>
  <si>
    <t>24.34.12.00</t>
  </si>
  <si>
    <t>24.34.13.00</t>
  </si>
  <si>
    <t>24.41.10.30</t>
  </si>
  <si>
    <t>24.41.10.50</t>
  </si>
  <si>
    <t>24.41.20.35</t>
  </si>
  <si>
    <t>24.41.20.40</t>
  </si>
  <si>
    <t>24.41.20.50</t>
  </si>
  <si>
    <t>24.41.20.70</t>
  </si>
  <si>
    <t>24.41.30.10</t>
  </si>
  <si>
    <t>24.41.30.15</t>
  </si>
  <si>
    <t>24.41.30.20</t>
  </si>
  <si>
    <t>24.41.30.25</t>
  </si>
  <si>
    <t>24.41.30.40</t>
  </si>
  <si>
    <t>24.41.30.45</t>
  </si>
  <si>
    <t>24.41.30.55</t>
  </si>
  <si>
    <t>24.41.30.60</t>
  </si>
  <si>
    <t>24.41.30.65</t>
  </si>
  <si>
    <t>24.41.30.70</t>
  </si>
  <si>
    <t>24.41.40.00</t>
  </si>
  <si>
    <t>24.41.50.30</t>
  </si>
  <si>
    <t>24.41.50.50</t>
  </si>
  <si>
    <t>24.42.11.30</t>
  </si>
  <si>
    <t>24.42.11.54</t>
  </si>
  <si>
    <t>24.42.12.00</t>
  </si>
  <si>
    <t>24.42.21.00</t>
  </si>
  <si>
    <t>24.42.22.30</t>
  </si>
  <si>
    <t>24.42.22.50</t>
  </si>
  <si>
    <t>24.42.23.30</t>
  </si>
  <si>
    <t>24.42.23.50</t>
  </si>
  <si>
    <t>24.42.24.30</t>
  </si>
  <si>
    <t>24.42.24.50</t>
  </si>
  <si>
    <t>24.42.25.00</t>
  </si>
  <si>
    <t>24.42.26.30</t>
  </si>
  <si>
    <t>24.42.26.50</t>
  </si>
  <si>
    <t>24.42.26.70</t>
  </si>
  <si>
    <t>24.43.11.30</t>
  </si>
  <si>
    <t>24.43.11.50</t>
  </si>
  <si>
    <t>24.43.11.90</t>
  </si>
  <si>
    <t>24.43.12.30</t>
  </si>
  <si>
    <t>24.43.12.50</t>
  </si>
  <si>
    <t>24.43.13.30</t>
  </si>
  <si>
    <t>24.43.13.50</t>
  </si>
  <si>
    <t>24.43.21.00</t>
  </si>
  <si>
    <t>24.43.22.00</t>
  </si>
  <si>
    <t>24.43.23.00</t>
  </si>
  <si>
    <t>24.43.24.00</t>
  </si>
  <si>
    <t>24.44.11.00</t>
  </si>
  <si>
    <t>24.44.12.00</t>
  </si>
  <si>
    <t>24.44.13.30</t>
  </si>
  <si>
    <t>24.44.13.70</t>
  </si>
  <si>
    <t>24.44.21.00</t>
  </si>
  <si>
    <t>24.44.22.00</t>
  </si>
  <si>
    <t>24.44.23.30</t>
  </si>
  <si>
    <t>24.44.23.50</t>
  </si>
  <si>
    <t>24.44.23.70</t>
  </si>
  <si>
    <t>24.44.24.00</t>
  </si>
  <si>
    <t>24.44.25.00</t>
  </si>
  <si>
    <t>24.44.26.30</t>
  </si>
  <si>
    <t>24.44.26.50</t>
  </si>
  <si>
    <t>24.45.11.10</t>
  </si>
  <si>
    <t>24.45.11.20</t>
  </si>
  <si>
    <t>24.45.12.10</t>
  </si>
  <si>
    <t>24.45.12.20</t>
  </si>
  <si>
    <t>24.45.21.00</t>
  </si>
  <si>
    <t>24.45.22.00</t>
  </si>
  <si>
    <t>24.45.23.00</t>
  </si>
  <si>
    <t>24.45.24.00</t>
  </si>
  <si>
    <t>24.45.30.17</t>
  </si>
  <si>
    <t>24.45.30.20</t>
  </si>
  <si>
    <t>24.45.30.21</t>
  </si>
  <si>
    <t>24.45.30.22</t>
  </si>
  <si>
    <t>24.45.30.24</t>
  </si>
  <si>
    <t>24.45.30.26</t>
  </si>
  <si>
    <t>24.45.30.28</t>
  </si>
  <si>
    <t>24.45.30.35</t>
  </si>
  <si>
    <t>24.45.30.36</t>
  </si>
  <si>
    <t>24.45.30.45</t>
  </si>
  <si>
    <t>24.45.30.46</t>
  </si>
  <si>
    <t>24.45.30.60</t>
  </si>
  <si>
    <t>24.45.30.61</t>
  </si>
  <si>
    <t>24.45.30.70</t>
  </si>
  <si>
    <t>24.45.30.73</t>
  </si>
  <si>
    <t>24.45.30.76</t>
  </si>
  <si>
    <t>24.45.30.79</t>
  </si>
  <si>
    <t>24.45.30.85</t>
  </si>
  <si>
    <t>24.45.30.86</t>
  </si>
  <si>
    <t>24.45.30.87</t>
  </si>
  <si>
    <t>24.51.11.10</t>
  </si>
  <si>
    <t>24.51.11.90</t>
  </si>
  <si>
    <t>24.51.12.10</t>
  </si>
  <si>
    <t>24.51.12.20</t>
  </si>
  <si>
    <t>24.51.12.40</t>
  </si>
  <si>
    <t>24.51.12.50</t>
  </si>
  <si>
    <t>24.51.12.90</t>
  </si>
  <si>
    <t>24.51.13.10</t>
  </si>
  <si>
    <t>24.51.13.20</t>
  </si>
  <si>
    <t>24.51.13.40</t>
  </si>
  <si>
    <t>24.51.13.50</t>
  </si>
  <si>
    <t>24.51.13.90</t>
  </si>
  <si>
    <t>24.51.20.00</t>
  </si>
  <si>
    <t>24.51.30.30</t>
  </si>
  <si>
    <t>24.52.10.10</t>
  </si>
  <si>
    <t>24.52.10.30</t>
  </si>
  <si>
    <t>24.52.10.40</t>
  </si>
  <si>
    <t>24.52.10.50</t>
  </si>
  <si>
    <t>24.52.10.90</t>
  </si>
  <si>
    <t>25.11.10.30</t>
  </si>
  <si>
    <t>25.11.10.50</t>
  </si>
  <si>
    <t>25.11.21.00</t>
  </si>
  <si>
    <t>25.11.22.00</t>
  </si>
  <si>
    <t>25.11.23.10</t>
  </si>
  <si>
    <t>25.11.23.50</t>
  </si>
  <si>
    <t>25.11.23.55</t>
  </si>
  <si>
    <t>25.11.23.70</t>
  </si>
  <si>
    <t>25.12.10.30</t>
  </si>
  <si>
    <t>25.12.10.50</t>
  </si>
  <si>
    <t>25.21.11.00</t>
  </si>
  <si>
    <t>25.91.11.00</t>
  </si>
  <si>
    <t>25.91.12.00</t>
  </si>
  <si>
    <t>25.92.11.33</t>
  </si>
  <si>
    <t>25.92.11.35</t>
  </si>
  <si>
    <t>25.92.11.50</t>
  </si>
  <si>
    <t>25.92.12.10</t>
  </si>
  <si>
    <t>25.92.12.40</t>
  </si>
  <si>
    <t>25.92.12.60</t>
  </si>
  <si>
    <t>25.92.13.30</t>
  </si>
  <si>
    <t>25.92.13.50</t>
  </si>
  <si>
    <t>25.92.13.70</t>
  </si>
  <si>
    <t>25.93.11.30</t>
  </si>
  <si>
    <t>25.93.11.50</t>
  </si>
  <si>
    <t>25.93.12.30</t>
  </si>
  <si>
    <t>25.93.12.50</t>
  </si>
  <si>
    <t>25.93.12.70</t>
  </si>
  <si>
    <t>25.93.13.13</t>
  </si>
  <si>
    <t>25.93.13.15</t>
  </si>
  <si>
    <t>25.93.13.20</t>
  </si>
  <si>
    <t>25.93.13.30</t>
  </si>
  <si>
    <t>25.93.13.43</t>
  </si>
  <si>
    <t>25.93.13.45</t>
  </si>
  <si>
    <t>25.93.13.50</t>
  </si>
  <si>
    <t>25.93.13.60</t>
  </si>
  <si>
    <t>25.93.14.00</t>
  </si>
  <si>
    <t>25.93.15.10</t>
  </si>
  <si>
    <t>25.93.15.30</t>
  </si>
  <si>
    <t>25.93.15.50</t>
  </si>
  <si>
    <t>25.93.15.70</t>
  </si>
  <si>
    <t>25.93.16.13</t>
  </si>
  <si>
    <t>25.93.16.15</t>
  </si>
  <si>
    <t>25.93.16.17</t>
  </si>
  <si>
    <t>25.93.16.31</t>
  </si>
  <si>
    <t>25.93.16.33</t>
  </si>
  <si>
    <t>25.93.16.35</t>
  </si>
  <si>
    <t>25.93.16.37</t>
  </si>
  <si>
    <t>25.93.16.53</t>
  </si>
  <si>
    <t>25.93.16.55</t>
  </si>
  <si>
    <t>25.93.16.60</t>
  </si>
  <si>
    <t>25.93.16.80</t>
  </si>
  <si>
    <t>25.93.17.10</t>
  </si>
  <si>
    <t>25.93.17.24</t>
  </si>
  <si>
    <t>25.93.17.30</t>
  </si>
  <si>
    <t>25.93.17.50</t>
  </si>
  <si>
    <t>25.93.17.80</t>
  </si>
  <si>
    <t>25.93.18.00</t>
  </si>
  <si>
    <t>25.94.11.15</t>
  </si>
  <si>
    <t>25.94.11.16</t>
  </si>
  <si>
    <t>25.94.11.22</t>
  </si>
  <si>
    <t>25.94.11.24</t>
  </si>
  <si>
    <t>25.94.11.26</t>
  </si>
  <si>
    <t>25.94.11.28</t>
  </si>
  <si>
    <t>25.94.11.32</t>
  </si>
  <si>
    <t>25.94.11.34</t>
  </si>
  <si>
    <t>25.94.11.36</t>
  </si>
  <si>
    <t>25.94.11.38</t>
  </si>
  <si>
    <t>25.94.11.53</t>
  </si>
  <si>
    <t>25.94.11.57</t>
  </si>
  <si>
    <t>25.94.11.73</t>
  </si>
  <si>
    <t>25.94.11.75</t>
  </si>
  <si>
    <t>25.94.11.84</t>
  </si>
  <si>
    <t>25.94.11.86</t>
  </si>
  <si>
    <t>25.94.11.90</t>
  </si>
  <si>
    <t>25.94.12.10</t>
  </si>
  <si>
    <t>25.94.12.30</t>
  </si>
  <si>
    <t>25.94.12.50</t>
  </si>
  <si>
    <t>25.94.12.70</t>
  </si>
  <si>
    <t>25.94.13.10</t>
  </si>
  <si>
    <t>25.94.13.40</t>
  </si>
  <si>
    <t>25.94.13.70</t>
  </si>
  <si>
    <t>25.99.11.10</t>
  </si>
  <si>
    <t>25.99.11.27</t>
  </si>
  <si>
    <t>25.99.11.31</t>
  </si>
  <si>
    <t>25.99.11.35</t>
  </si>
  <si>
    <t>25.99.11.37</t>
  </si>
  <si>
    <t>25.99.12.17</t>
  </si>
  <si>
    <t>25.99.12.25</t>
  </si>
  <si>
    <t>25.99.12.37</t>
  </si>
  <si>
    <t>25.99.12.45</t>
  </si>
  <si>
    <t>25.99.12.53</t>
  </si>
  <si>
    <t>25.99.12.55</t>
  </si>
  <si>
    <t>25.99.12.57</t>
  </si>
  <si>
    <t>25.99.12.70</t>
  </si>
  <si>
    <t>25.99.12.80</t>
  </si>
  <si>
    <t>25.99.21.20</t>
  </si>
  <si>
    <t>25.99.21.70</t>
  </si>
  <si>
    <t>25.99.22.00</t>
  </si>
  <si>
    <t>25.99.23.30</t>
  </si>
  <si>
    <t>25.99.23.50</t>
  </si>
  <si>
    <t>25.99.23.70</t>
  </si>
  <si>
    <t>25.99.24.00</t>
  </si>
  <si>
    <t>25.99.25.30</t>
  </si>
  <si>
    <t>25.99.25.50</t>
  </si>
  <si>
    <t>25.99.25.70</t>
  </si>
  <si>
    <t>25.99.26.00</t>
  </si>
  <si>
    <t>25.99.29.10</t>
  </si>
  <si>
    <t>25.99.29.11</t>
  </si>
  <si>
    <t>25.99.29.13</t>
  </si>
  <si>
    <t>25.99.29.19</t>
  </si>
  <si>
    <t>25.99.29.22</t>
  </si>
  <si>
    <t>25.99.29.25</t>
  </si>
  <si>
    <t>25.99.29.28</t>
  </si>
  <si>
    <t>25.99.29.29</t>
  </si>
  <si>
    <t>25.99.29.31</t>
  </si>
  <si>
    <t>25.99.29.33</t>
  </si>
  <si>
    <t>25.99.29.35</t>
  </si>
  <si>
    <t>25.99.29.37</t>
  </si>
  <si>
    <t>25.99.29.45</t>
  </si>
  <si>
    <t>25.99.29.55</t>
  </si>
  <si>
    <t>25.99.29.60</t>
  </si>
  <si>
    <t>25.99.29.72</t>
  </si>
  <si>
    <t>25.99.29.74</t>
  </si>
  <si>
    <t>25.99.29.79</t>
  </si>
  <si>
    <t>25.99.29.82</t>
  </si>
  <si>
    <t>25.99.29.83</t>
  </si>
  <si>
    <t>25.99.29.85</t>
  </si>
  <si>
    <t>25.99.29.87</t>
  </si>
  <si>
    <t>25.99.29.95</t>
  </si>
  <si>
    <t>26.11.11.00</t>
  </si>
  <si>
    <t>26.11.12.00</t>
  </si>
  <si>
    <t>26.11.21.20</t>
  </si>
  <si>
    <t>26.11.21.80</t>
  </si>
  <si>
    <t>26.11.22.20</t>
  </si>
  <si>
    <t>26.11.22.80</t>
  </si>
  <si>
    <t>26.11.30.06</t>
  </si>
  <si>
    <t>26.11.30.34</t>
  </si>
  <si>
    <t>26.11.30.54</t>
  </si>
  <si>
    <t>26.11.30.67</t>
  </si>
  <si>
    <t>26.11.30.94</t>
  </si>
  <si>
    <t>26.11.40.40</t>
  </si>
  <si>
    <t>26.11.40.70</t>
  </si>
  <si>
    <t>26.11.40.90</t>
  </si>
  <si>
    <t>26.11.50.20</t>
  </si>
  <si>
    <t>26.11.50.50</t>
  </si>
  <si>
    <t>26.12.10.80</t>
  </si>
  <si>
    <t>26.12.20.00</t>
  </si>
  <si>
    <t>26.12.30.00</t>
  </si>
  <si>
    <t>26.20.11.00</t>
  </si>
  <si>
    <t>26.20.12.00</t>
  </si>
  <si>
    <t>26.20.13.00</t>
  </si>
  <si>
    <t>26.20.14.00</t>
  </si>
  <si>
    <t>26.20.15.00</t>
  </si>
  <si>
    <t>26.20.16.10</t>
  </si>
  <si>
    <t>26.20.16.20</t>
  </si>
  <si>
    <t>26.20.16.50</t>
  </si>
  <si>
    <t>26.20.16.60</t>
  </si>
  <si>
    <t>26.20.17.00</t>
  </si>
  <si>
    <t>26.20.18.00</t>
  </si>
  <si>
    <t>26.20.21.00</t>
  </si>
  <si>
    <t>26.20.22.00</t>
  </si>
  <si>
    <t>26.20.30.00</t>
  </si>
  <si>
    <t>26.30.11.00</t>
  </si>
  <si>
    <t>26.30.12.00</t>
  </si>
  <si>
    <t>26.30.21.00</t>
  </si>
  <si>
    <t>26.30.23.10</t>
  </si>
  <si>
    <t>26.30.23.20</t>
  </si>
  <si>
    <t>26.30.23.30</t>
  </si>
  <si>
    <t>26.30.23.40</t>
  </si>
  <si>
    <t>26.30.40.10</t>
  </si>
  <si>
    <t>26.30.40.35</t>
  </si>
  <si>
    <t>26.30.40.39</t>
  </si>
  <si>
    <t>26.30.40.50</t>
  </si>
  <si>
    <t>26.30.40.60</t>
  </si>
  <si>
    <t>26.30.40.65</t>
  </si>
  <si>
    <t>26.40.11.00</t>
  </si>
  <si>
    <t>26.40.12.70</t>
  </si>
  <si>
    <t>26.40.12.90</t>
  </si>
  <si>
    <t>26.40.20.40</t>
  </si>
  <si>
    <t>26.40.31.00</t>
  </si>
  <si>
    <t>26.40.34.00</t>
  </si>
  <si>
    <t>26.40.41.00</t>
  </si>
  <si>
    <t>26.40.42.35</t>
  </si>
  <si>
    <t>26.40.42.37</t>
  </si>
  <si>
    <t>26.40.42.39</t>
  </si>
  <si>
    <t>26.40.42.70</t>
  </si>
  <si>
    <t>26.40.43.55</t>
  </si>
  <si>
    <t>26.40.43.59</t>
  </si>
  <si>
    <t>26.40.43.70</t>
  </si>
  <si>
    <t>26.40.51.50</t>
  </si>
  <si>
    <t>26.40.51.70</t>
  </si>
  <si>
    <t>26.40.51.80</t>
  </si>
  <si>
    <t>26.40.60.50</t>
  </si>
  <si>
    <t>26.51.11.20</t>
  </si>
  <si>
    <t>26.51.11.50</t>
  </si>
  <si>
    <t>26.51.11.80</t>
  </si>
  <si>
    <t>26.51.11.90</t>
  </si>
  <si>
    <t>26.51.12.00</t>
  </si>
  <si>
    <t>26.51.20.20</t>
  </si>
  <si>
    <t>26.51.20.60</t>
  </si>
  <si>
    <t>26.51.20.80</t>
  </si>
  <si>
    <t>26.51.31.00</t>
  </si>
  <si>
    <t>26.51.32.00</t>
  </si>
  <si>
    <t>26.51.41.00</t>
  </si>
  <si>
    <t>26.51.42.00</t>
  </si>
  <si>
    <t>26.51.43.00</t>
  </si>
  <si>
    <t>26.51.44.00</t>
  </si>
  <si>
    <t>26.51.51.10</t>
  </si>
  <si>
    <t>26.51.51.35</t>
  </si>
  <si>
    <t>26.51.51.39</t>
  </si>
  <si>
    <t>26.51.51.50</t>
  </si>
  <si>
    <t>26.51.51.75</t>
  </si>
  <si>
    <t>26.51.51.79</t>
  </si>
  <si>
    <t>26.51.52.35</t>
  </si>
  <si>
    <t>26.51.52.39</t>
  </si>
  <si>
    <t>26.51.52.55</t>
  </si>
  <si>
    <t>26.51.52.59</t>
  </si>
  <si>
    <t>26.51.52.71</t>
  </si>
  <si>
    <t>26.51.52.74</t>
  </si>
  <si>
    <t>26.51.52.79</t>
  </si>
  <si>
    <t>26.51.52.83</t>
  </si>
  <si>
    <t>26.51.52.89</t>
  </si>
  <si>
    <t>26.51.61.00</t>
  </si>
  <si>
    <t>26.51.62.00</t>
  </si>
  <si>
    <t>26.51.63.30</t>
  </si>
  <si>
    <t>26.51.63.50</t>
  </si>
  <si>
    <t>26.51.63.70</t>
  </si>
  <si>
    <t>26.51.64.30</t>
  </si>
  <si>
    <t>26.51.64.53</t>
  </si>
  <si>
    <t>26.51.64.55</t>
  </si>
  <si>
    <t>26.51.65.00</t>
  </si>
  <si>
    <t>26.51.70.15</t>
  </si>
  <si>
    <t>26.51.70.19</t>
  </si>
  <si>
    <t>26.51.70.30</t>
  </si>
  <si>
    <t>26.51.70.90</t>
  </si>
  <si>
    <t>26.51.82.00</t>
  </si>
  <si>
    <t>26.51.83.00</t>
  </si>
  <si>
    <t>26.51.84.33</t>
  </si>
  <si>
    <t>26.51.84.35</t>
  </si>
  <si>
    <t>26.51.84.50</t>
  </si>
  <si>
    <t>26.51.85.30</t>
  </si>
  <si>
    <t>26.51.85.50</t>
  </si>
  <si>
    <t>26.51.86.00</t>
  </si>
  <si>
    <t>26.52.11.00</t>
  </si>
  <si>
    <t>26.52.12.00</t>
  </si>
  <si>
    <t>26.52.13.00</t>
  </si>
  <si>
    <t>26.52.14.00</t>
  </si>
  <si>
    <t>26.52.21.10</t>
  </si>
  <si>
    <t>26.52.22.10</t>
  </si>
  <si>
    <t>26.52.23.10</t>
  </si>
  <si>
    <t>26.52.24.10</t>
  </si>
  <si>
    <t>26.52.24.40</t>
  </si>
  <si>
    <t>26.52.24.70</t>
  </si>
  <si>
    <t>26.60.11.15</t>
  </si>
  <si>
    <t>26.60.11.19</t>
  </si>
  <si>
    <t>26.60.11.50</t>
  </si>
  <si>
    <t>26.60.11.70</t>
  </si>
  <si>
    <t>26.60.12.30</t>
  </si>
  <si>
    <t>26.60.12.80</t>
  </si>
  <si>
    <t>26.60.13.00</t>
  </si>
  <si>
    <t>26.60.14.33</t>
  </si>
  <si>
    <t>26.60.14.39</t>
  </si>
  <si>
    <t>26.60.14.50</t>
  </si>
  <si>
    <t>26.70.11.00</t>
  </si>
  <si>
    <t>26.70.12.50</t>
  </si>
  <si>
    <t>26.70.14.00</t>
  </si>
  <si>
    <t>26.70.15.00</t>
  </si>
  <si>
    <t>26.70.16.50</t>
  </si>
  <si>
    <t>26.70.19.10</t>
  </si>
  <si>
    <t>26.70.19.90</t>
  </si>
  <si>
    <t>26.70.21.53</t>
  </si>
  <si>
    <t>26.70.21.55</t>
  </si>
  <si>
    <t>26.70.21.70</t>
  </si>
  <si>
    <t>26.70.22.30</t>
  </si>
  <si>
    <t>26.70.22.50</t>
  </si>
  <si>
    <t>26.70.22.70</t>
  </si>
  <si>
    <t>26.70.23.10</t>
  </si>
  <si>
    <t>26.70.23.30</t>
  </si>
  <si>
    <t>26.70.24.20</t>
  </si>
  <si>
    <t>26.70.24.50</t>
  </si>
  <si>
    <t>26.70.24.90</t>
  </si>
  <si>
    <t>26.70.25.10</t>
  </si>
  <si>
    <t>26.70.25.30</t>
  </si>
  <si>
    <t>26.70.26.30</t>
  </si>
  <si>
    <t>27.11.10.10</t>
  </si>
  <si>
    <t>27.11.21.00</t>
  </si>
  <si>
    <t>27.11.22.30</t>
  </si>
  <si>
    <t>27.11.22.50</t>
  </si>
  <si>
    <t>27.11.23.00</t>
  </si>
  <si>
    <t>27.11.24.03</t>
  </si>
  <si>
    <t>27.11.24.05</t>
  </si>
  <si>
    <t>27.11.24.07</t>
  </si>
  <si>
    <t>27.11.25.40</t>
  </si>
  <si>
    <t>27.11.25.60</t>
  </si>
  <si>
    <t>27.11.25.90</t>
  </si>
  <si>
    <t>27.11.31.10</t>
  </si>
  <si>
    <t>27.11.31.30</t>
  </si>
  <si>
    <t>27.11.31.50</t>
  </si>
  <si>
    <t>27.11.31.70</t>
  </si>
  <si>
    <t>27.11.32.33</t>
  </si>
  <si>
    <t>27.11.32.35</t>
  </si>
  <si>
    <t>27.11.32.70</t>
  </si>
  <si>
    <t>27.11.41.20</t>
  </si>
  <si>
    <t>27.11.41.50</t>
  </si>
  <si>
    <t>27.11.41.80</t>
  </si>
  <si>
    <t>27.11.42.20</t>
  </si>
  <si>
    <t>27.11.42.40</t>
  </si>
  <si>
    <t>27.11.42.60</t>
  </si>
  <si>
    <t>27.11.43.30</t>
  </si>
  <si>
    <t>27.11.43.80</t>
  </si>
  <si>
    <t>27.12.10.10</t>
  </si>
  <si>
    <t>27.12.10.20</t>
  </si>
  <si>
    <t>27.12.10.30</t>
  </si>
  <si>
    <t>27.12.10.41</t>
  </si>
  <si>
    <t>27.12.10.90</t>
  </si>
  <si>
    <t>27.12.21.30</t>
  </si>
  <si>
    <t>27.12.21.50</t>
  </si>
  <si>
    <t>27.12.21.70</t>
  </si>
  <si>
    <t>27.12.22.30</t>
  </si>
  <si>
    <t>27.12.22.50</t>
  </si>
  <si>
    <t>27.12.23.30</t>
  </si>
  <si>
    <t>27.12.23.50</t>
  </si>
  <si>
    <t>27.12.23.70</t>
  </si>
  <si>
    <t>27.12.24.33</t>
  </si>
  <si>
    <t>27.12.24.35</t>
  </si>
  <si>
    <t>27.12.24.50</t>
  </si>
  <si>
    <t>27.12.31.30</t>
  </si>
  <si>
    <t>27.12.31.50</t>
  </si>
  <si>
    <t>27.12.31.70</t>
  </si>
  <si>
    <t>27.12.32.03</t>
  </si>
  <si>
    <t>27.12.32.05</t>
  </si>
  <si>
    <t>27.12.40.30</t>
  </si>
  <si>
    <t>27.12.40.90</t>
  </si>
  <si>
    <t>27.20.12.00</t>
  </si>
  <si>
    <t>27.31.11.00</t>
  </si>
  <si>
    <t>27.31.12.00</t>
  </si>
  <si>
    <t>27.32.11.00</t>
  </si>
  <si>
    <t>27.32.12.00</t>
  </si>
  <si>
    <t>27.32.13.80</t>
  </si>
  <si>
    <t>27.32.14.00</t>
  </si>
  <si>
    <t>27.33.12.00</t>
  </si>
  <si>
    <t>27.33.13.10</t>
  </si>
  <si>
    <t>27.33.13.30</t>
  </si>
  <si>
    <t>27.33.13.50</t>
  </si>
  <si>
    <t>27.33.13.60</t>
  </si>
  <si>
    <t>27.33.13.70</t>
  </si>
  <si>
    <t>27.33.13.80</t>
  </si>
  <si>
    <t>27.33.14.10</t>
  </si>
  <si>
    <t>27.33.14.30</t>
  </si>
  <si>
    <t>27.40.11.00</t>
  </si>
  <si>
    <t>27.40.12.50</t>
  </si>
  <si>
    <t>27.40.12.93</t>
  </si>
  <si>
    <t>27.40.12.95</t>
  </si>
  <si>
    <t>27.40.13.00</t>
  </si>
  <si>
    <t>27.40.14.60</t>
  </si>
  <si>
    <t>27.40.14.90</t>
  </si>
  <si>
    <t>27.40.15.10</t>
  </si>
  <si>
    <t>27.40.15.30</t>
  </si>
  <si>
    <t>27.40.15.50</t>
  </si>
  <si>
    <t>27.40.15.70</t>
  </si>
  <si>
    <t>27.40.21.00</t>
  </si>
  <si>
    <t>27.40.22.00</t>
  </si>
  <si>
    <t>27.40.23.00</t>
  </si>
  <si>
    <t>27.40.24.00</t>
  </si>
  <si>
    <t>27.40.25.00</t>
  </si>
  <si>
    <t>27.40.30.10</t>
  </si>
  <si>
    <t>27.40.30.30</t>
  </si>
  <si>
    <t>27.40.42.30</t>
  </si>
  <si>
    <t>27.51.11.33</t>
  </si>
  <si>
    <t>27.51.11.35</t>
  </si>
  <si>
    <t>27.51.11.50</t>
  </si>
  <si>
    <t>27.51.11.70</t>
  </si>
  <si>
    <t>27.51.12.00</t>
  </si>
  <si>
    <t>27.51.13.00</t>
  </si>
  <si>
    <t>27.51.14.00</t>
  </si>
  <si>
    <t>27.51.15.30</t>
  </si>
  <si>
    <t>27.51.21.23</t>
  </si>
  <si>
    <t>27.51.21.25</t>
  </si>
  <si>
    <t>27.51.21.70</t>
  </si>
  <si>
    <t>27.51.21.90</t>
  </si>
  <si>
    <t>27.51.22.00</t>
  </si>
  <si>
    <t>27.51.23.10</t>
  </si>
  <si>
    <t>27.51.23.30</t>
  </si>
  <si>
    <t>27.51.23.50</t>
  </si>
  <si>
    <t>27.51.23.70</t>
  </si>
  <si>
    <t>27.51.24.10</t>
  </si>
  <si>
    <t>27.51.24.30</t>
  </si>
  <si>
    <t>27.51.24.50</t>
  </si>
  <si>
    <t>27.51.24.90</t>
  </si>
  <si>
    <t>27.51.25.30</t>
  </si>
  <si>
    <t>27.51.25.60</t>
  </si>
  <si>
    <t>27.51.26.30</t>
  </si>
  <si>
    <t>27.51.26.50</t>
  </si>
  <si>
    <t>27.51.26.90</t>
  </si>
  <si>
    <t>27.51.27.00</t>
  </si>
  <si>
    <t>27.51.28.10</t>
  </si>
  <si>
    <t>27.51.28.30</t>
  </si>
  <si>
    <t>27.51.28.50</t>
  </si>
  <si>
    <t>27.51.28.70</t>
  </si>
  <si>
    <t>27.51.28.90</t>
  </si>
  <si>
    <t>27.51.29.00</t>
  </si>
  <si>
    <t>27.51.30.10</t>
  </si>
  <si>
    <t>27.51.30.30</t>
  </si>
  <si>
    <t>27.51.30.50</t>
  </si>
  <si>
    <t>27.51.30.70</t>
  </si>
  <si>
    <t>27.52.11.13</t>
  </si>
  <si>
    <t>27.52.11.15</t>
  </si>
  <si>
    <t>27.52.11.90</t>
  </si>
  <si>
    <t>27.52.12.34</t>
  </si>
  <si>
    <t>27.52.12.50</t>
  </si>
  <si>
    <t>27.52.12.70</t>
  </si>
  <si>
    <t>27.52.13.00</t>
  </si>
  <si>
    <t>27.52.20.00</t>
  </si>
  <si>
    <t>27.90.12.30</t>
  </si>
  <si>
    <t>27.90.12.80</t>
  </si>
  <si>
    <t>27.90.13.30</t>
  </si>
  <si>
    <t>27.90.13.50</t>
  </si>
  <si>
    <t>27.90.13.70</t>
  </si>
  <si>
    <t>27.90.13.90</t>
  </si>
  <si>
    <t>27.90.20.20</t>
  </si>
  <si>
    <t>27.90.20.50</t>
  </si>
  <si>
    <t>27.90.20.80</t>
  </si>
  <si>
    <t>27.90.31.09</t>
  </si>
  <si>
    <t>27.90.31.18</t>
  </si>
  <si>
    <t>27.90.31.45</t>
  </si>
  <si>
    <t>27.90.31.54</t>
  </si>
  <si>
    <t>27.90.31.63</t>
  </si>
  <si>
    <t>27.90.31.72</t>
  </si>
  <si>
    <t>27.90.31.81</t>
  </si>
  <si>
    <t>27.90.31.91</t>
  </si>
  <si>
    <t>27.90.32.00</t>
  </si>
  <si>
    <t>27.90.33.30</t>
  </si>
  <si>
    <t>27.90.33.50</t>
  </si>
  <si>
    <t>27.90.51.00</t>
  </si>
  <si>
    <t>27.90.52.20</t>
  </si>
  <si>
    <t>27.90.52.40</t>
  </si>
  <si>
    <t>27.90.53.00</t>
  </si>
  <si>
    <t>27.90.60.35</t>
  </si>
  <si>
    <t>27.90.60.37</t>
  </si>
  <si>
    <t>27.90.60.55</t>
  </si>
  <si>
    <t>27.90.60.57</t>
  </si>
  <si>
    <t>27.90.60.80</t>
  </si>
  <si>
    <t>27.90.70.10</t>
  </si>
  <si>
    <t>27.90.70.30</t>
  </si>
  <si>
    <t>27.90.81.00</t>
  </si>
  <si>
    <t>27.90.82.00</t>
  </si>
  <si>
    <t>28.11.11.00</t>
  </si>
  <si>
    <t>28.11.12.00</t>
  </si>
  <si>
    <t>28.11.13.10</t>
  </si>
  <si>
    <t>28.11.13.11</t>
  </si>
  <si>
    <t>28.11.13.15</t>
  </si>
  <si>
    <t>28.11.13.19</t>
  </si>
  <si>
    <t>28.11.13.20</t>
  </si>
  <si>
    <t>28.11.13.31</t>
  </si>
  <si>
    <t>28.11.13.33</t>
  </si>
  <si>
    <t>28.11.13.35</t>
  </si>
  <si>
    <t>28.11.13.37</t>
  </si>
  <si>
    <t>28.11.13.53</t>
  </si>
  <si>
    <t>28.11.13.55</t>
  </si>
  <si>
    <t>28.11.13.57</t>
  </si>
  <si>
    <t>28.11.13.73</t>
  </si>
  <si>
    <t>28.11.13.75</t>
  </si>
  <si>
    <t>28.11.21.60</t>
  </si>
  <si>
    <t>28.11.22.00</t>
  </si>
  <si>
    <t>28.11.23.00</t>
  </si>
  <si>
    <t>28.11.24.00</t>
  </si>
  <si>
    <t>28.11.31.00</t>
  </si>
  <si>
    <t>28.11.32.00</t>
  </si>
  <si>
    <t>28.11.33.00</t>
  </si>
  <si>
    <t>28.12.11.30</t>
  </si>
  <si>
    <t>28.12.11.80</t>
  </si>
  <si>
    <t>28.12.12.00</t>
  </si>
  <si>
    <t>28.12.13.20</t>
  </si>
  <si>
    <t>28.12.13.50</t>
  </si>
  <si>
    <t>28.12.13.80</t>
  </si>
  <si>
    <t>28.12.14.20</t>
  </si>
  <si>
    <t>28.12.14.50</t>
  </si>
  <si>
    <t>28.12.14.80</t>
  </si>
  <si>
    <t>28.12.15.30</t>
  </si>
  <si>
    <t>28.12.15.80</t>
  </si>
  <si>
    <t>28.12.16.30</t>
  </si>
  <si>
    <t>28.12.16.80</t>
  </si>
  <si>
    <t>28.12.20.00</t>
  </si>
  <si>
    <t>28.13.11.05</t>
  </si>
  <si>
    <t>28.13.11.25</t>
  </si>
  <si>
    <t>28.13.11.45</t>
  </si>
  <si>
    <t>28.13.11.65</t>
  </si>
  <si>
    <t>28.13.11.85</t>
  </si>
  <si>
    <t>28.13.12.20</t>
  </si>
  <si>
    <t>28.13.12.50</t>
  </si>
  <si>
    <t>28.13.12.80</t>
  </si>
  <si>
    <t>28.13.13.20</t>
  </si>
  <si>
    <t>28.13.13.40</t>
  </si>
  <si>
    <t>28.13.13.60</t>
  </si>
  <si>
    <t>28.13.13.80</t>
  </si>
  <si>
    <t>28.13.14.13</t>
  </si>
  <si>
    <t>28.13.14.15</t>
  </si>
  <si>
    <t>28.13.14.17</t>
  </si>
  <si>
    <t>28.13.14.20</t>
  </si>
  <si>
    <t>28.13.14.30</t>
  </si>
  <si>
    <t>28.13.14.51</t>
  </si>
  <si>
    <t>28.13.14.53</t>
  </si>
  <si>
    <t>28.13.14.55</t>
  </si>
  <si>
    <t>28.13.14.60</t>
  </si>
  <si>
    <t>28.13.14.71</t>
  </si>
  <si>
    <t>28.13.14.75</t>
  </si>
  <si>
    <t>28.13.14.80</t>
  </si>
  <si>
    <t>28.13.21.70</t>
  </si>
  <si>
    <t>28.13.21.90</t>
  </si>
  <si>
    <t>28.13.22.00</t>
  </si>
  <si>
    <t>28.13.23.00</t>
  </si>
  <si>
    <t>28.13.24.00</t>
  </si>
  <si>
    <t>28.13.25.30</t>
  </si>
  <si>
    <t>28.13.25.50</t>
  </si>
  <si>
    <t>28.13.26.30</t>
  </si>
  <si>
    <t>28.13.26.50</t>
  </si>
  <si>
    <t>28.13.26.70</t>
  </si>
  <si>
    <t>28.13.26.90</t>
  </si>
  <si>
    <t>28.13.27.30</t>
  </si>
  <si>
    <t>28.13.27.53</t>
  </si>
  <si>
    <t>28.13.27.55</t>
  </si>
  <si>
    <t>28.13.31.00</t>
  </si>
  <si>
    <t>28.14.11.20</t>
  </si>
  <si>
    <t>28.14.11.40</t>
  </si>
  <si>
    <t>28.14.11.60</t>
  </si>
  <si>
    <t>28.14.11.70</t>
  </si>
  <si>
    <t>28.14.11.80</t>
  </si>
  <si>
    <t>28.14.12.33</t>
  </si>
  <si>
    <t>28.14.12.35</t>
  </si>
  <si>
    <t>28.14.12.53</t>
  </si>
  <si>
    <t>28.14.12.55</t>
  </si>
  <si>
    <t>28.14.13.13</t>
  </si>
  <si>
    <t>28.14.13.15</t>
  </si>
  <si>
    <t>28.14.13.33</t>
  </si>
  <si>
    <t>28.14.13.35</t>
  </si>
  <si>
    <t>28.14.13.37</t>
  </si>
  <si>
    <t>28.14.13.53</t>
  </si>
  <si>
    <t>28.14.13.55</t>
  </si>
  <si>
    <t>28.14.13.57</t>
  </si>
  <si>
    <t>28.14.13.73</t>
  </si>
  <si>
    <t>28.14.13.75</t>
  </si>
  <si>
    <t>28.14.13.77</t>
  </si>
  <si>
    <t>28.14.13.80</t>
  </si>
  <si>
    <t>28.14.20.00</t>
  </si>
  <si>
    <t>28.15.10.30</t>
  </si>
  <si>
    <t>28.15.10.53</t>
  </si>
  <si>
    <t>28.15.10.55</t>
  </si>
  <si>
    <t>28.15.10.57</t>
  </si>
  <si>
    <t>28.15.10.70</t>
  </si>
  <si>
    <t>28.15.10.90</t>
  </si>
  <si>
    <t>28.15.21.30</t>
  </si>
  <si>
    <t>28.15.21.50</t>
  </si>
  <si>
    <t>28.15.21.70</t>
  </si>
  <si>
    <t>28.15.22.30</t>
  </si>
  <si>
    <t>28.15.22.50</t>
  </si>
  <si>
    <t>28.15.22.70</t>
  </si>
  <si>
    <t>28.15.23.30</t>
  </si>
  <si>
    <t>28.15.23.50</t>
  </si>
  <si>
    <t>28.15.24.32</t>
  </si>
  <si>
    <t>28.15.24.33</t>
  </si>
  <si>
    <t>28.15.24.34</t>
  </si>
  <si>
    <t>28.15.24.40</t>
  </si>
  <si>
    <t>28.15.24.50</t>
  </si>
  <si>
    <t>28.15.24.73</t>
  </si>
  <si>
    <t>28.15.24.75</t>
  </si>
  <si>
    <t>28.15.25.00</t>
  </si>
  <si>
    <t>28.15.26.00</t>
  </si>
  <si>
    <t>28.15.31.30</t>
  </si>
  <si>
    <t>28.15.31.50</t>
  </si>
  <si>
    <t>28.15.32.00</t>
  </si>
  <si>
    <t>28.15.39.30</t>
  </si>
  <si>
    <t>28.15.39.50</t>
  </si>
  <si>
    <t>28.21.11.30</t>
  </si>
  <si>
    <t>28.21.11.50</t>
  </si>
  <si>
    <t>28.21.11.70</t>
  </si>
  <si>
    <t>28.21.12.30</t>
  </si>
  <si>
    <t>28.21.12.70</t>
  </si>
  <si>
    <t>28.21.13.53</t>
  </si>
  <si>
    <t>28.22.11.30</t>
  </si>
  <si>
    <t>28.22.11.70</t>
  </si>
  <si>
    <t>28.22.12.00</t>
  </si>
  <si>
    <t>28.22.13.30</t>
  </si>
  <si>
    <t>28.22.13.50</t>
  </si>
  <si>
    <t>28.22.13.70</t>
  </si>
  <si>
    <t>28.22.14.20</t>
  </si>
  <si>
    <t>28.22.14.33</t>
  </si>
  <si>
    <t>28.22.14.35</t>
  </si>
  <si>
    <t>28.22.14.40</t>
  </si>
  <si>
    <t>28.22.14.50</t>
  </si>
  <si>
    <t>28.22.14.60</t>
  </si>
  <si>
    <t>28.22.14.70</t>
  </si>
  <si>
    <t>28.22.15.13</t>
  </si>
  <si>
    <t>28.22.15.15</t>
  </si>
  <si>
    <t>28.22.15.30</t>
  </si>
  <si>
    <t>28.22.15.50</t>
  </si>
  <si>
    <t>28.22.15.70</t>
  </si>
  <si>
    <t>28.22.16.30</t>
  </si>
  <si>
    <t>28.22.16.50</t>
  </si>
  <si>
    <t>28.22.16.70</t>
  </si>
  <si>
    <t>28.22.17.40</t>
  </si>
  <si>
    <t>28.22.17.50</t>
  </si>
  <si>
    <t>28.22.17.70</t>
  </si>
  <si>
    <t>28.22.17.93</t>
  </si>
  <si>
    <t>28.22.17.95</t>
  </si>
  <si>
    <t>28.22.18.20</t>
  </si>
  <si>
    <t>28.22.18.40</t>
  </si>
  <si>
    <t>28.22.18.50</t>
  </si>
  <si>
    <t>28.22.19.30</t>
  </si>
  <si>
    <t>28.22.19.50</t>
  </si>
  <si>
    <t>28.22.19.70</t>
  </si>
  <si>
    <t>28.22.20.00</t>
  </si>
  <si>
    <t>28.23.10.00</t>
  </si>
  <si>
    <t>28.23.21.10</t>
  </si>
  <si>
    <t>28.23.22.10</t>
  </si>
  <si>
    <t>28.24.11.13</t>
  </si>
  <si>
    <t>28.24.11.15</t>
  </si>
  <si>
    <t>28.24.11.17</t>
  </si>
  <si>
    <t>28.24.11.20</t>
  </si>
  <si>
    <t>28.24.11.23</t>
  </si>
  <si>
    <t>28.24.11.25</t>
  </si>
  <si>
    <t>28.24.11.27</t>
  </si>
  <si>
    <t>28.24.11.50</t>
  </si>
  <si>
    <t>28.24.11.80</t>
  </si>
  <si>
    <t>28.24.11.85</t>
  </si>
  <si>
    <t>28.24.12.40</t>
  </si>
  <si>
    <t>28.24.12.60</t>
  </si>
  <si>
    <t>28.24.12.80</t>
  </si>
  <si>
    <t>28.24.21.00</t>
  </si>
  <si>
    <t>28.24.22.50</t>
  </si>
  <si>
    <t>28.25.11.50</t>
  </si>
  <si>
    <t>28.25.12.20</t>
  </si>
  <si>
    <t>28.25.12.70</t>
  </si>
  <si>
    <t>28.25.13.90</t>
  </si>
  <si>
    <t>28.25.14.10</t>
  </si>
  <si>
    <t>28.25.14.50</t>
  </si>
  <si>
    <t>28.25.20.10</t>
  </si>
  <si>
    <t>28.25.20.30</t>
  </si>
  <si>
    <t>28.25.20.50</t>
  </si>
  <si>
    <t>28.25.20.70</t>
  </si>
  <si>
    <t>28.25.30.10</t>
  </si>
  <si>
    <t>28.25.30.30</t>
  </si>
  <si>
    <t>28.25.30.50</t>
  </si>
  <si>
    <t>28.25.30.70</t>
  </si>
  <si>
    <t>28.25.30.80</t>
  </si>
  <si>
    <t>28.29.11.00</t>
  </si>
  <si>
    <t>28.29.12.30</t>
  </si>
  <si>
    <t>28.29.12.50</t>
  </si>
  <si>
    <t>28.29.13.30</t>
  </si>
  <si>
    <t>28.29.13.50</t>
  </si>
  <si>
    <t>28.29.21.20</t>
  </si>
  <si>
    <t>28.29.21.50</t>
  </si>
  <si>
    <t>28.29.21.80</t>
  </si>
  <si>
    <t>28.29.22.10</t>
  </si>
  <si>
    <t>28.29.22.20</t>
  </si>
  <si>
    <t>28.29.22.30</t>
  </si>
  <si>
    <t>28.29.22.40</t>
  </si>
  <si>
    <t>28.29.23.00</t>
  </si>
  <si>
    <t>28.29.31.30</t>
  </si>
  <si>
    <t>28.29.31.80</t>
  </si>
  <si>
    <t>28.29.32.00</t>
  </si>
  <si>
    <t>28.29.41.00</t>
  </si>
  <si>
    <t>28.29.42.00</t>
  </si>
  <si>
    <t>28.29.43.30</t>
  </si>
  <si>
    <t>28.29.43.50</t>
  </si>
  <si>
    <t>28.29.50.00</t>
  </si>
  <si>
    <t>28.29.60.30</t>
  </si>
  <si>
    <t>28.29.60.50</t>
  </si>
  <si>
    <t>28.29.60.90</t>
  </si>
  <si>
    <t>28.29.70.20</t>
  </si>
  <si>
    <t>28.29.70.90</t>
  </si>
  <si>
    <t>28.29.81.00</t>
  </si>
  <si>
    <t>28.29.82.20</t>
  </si>
  <si>
    <t>28.29.83.13</t>
  </si>
  <si>
    <t>28.29.83.15</t>
  </si>
  <si>
    <t>28.29.83.20</t>
  </si>
  <si>
    <t>28.29.83.40</t>
  </si>
  <si>
    <t>28.29.83.50</t>
  </si>
  <si>
    <t>28.29.84.00</t>
  </si>
  <si>
    <t>28.29.85.10</t>
  </si>
  <si>
    <t>28.29.85.20</t>
  </si>
  <si>
    <t>28.29.86.00</t>
  </si>
  <si>
    <t>28.41.11.20</t>
  </si>
  <si>
    <t>28.41.11.40</t>
  </si>
  <si>
    <t>28.41.11.50</t>
  </si>
  <si>
    <t>28.41.11.60</t>
  </si>
  <si>
    <t>28.41.12.20</t>
  </si>
  <si>
    <t>28.41.12.40</t>
  </si>
  <si>
    <t>28.41.12.50</t>
  </si>
  <si>
    <t>28.41.12.70</t>
  </si>
  <si>
    <t>28.41.21.23</t>
  </si>
  <si>
    <t>28.41.21.30</t>
  </si>
  <si>
    <t>28.41.21.40</t>
  </si>
  <si>
    <t>28.41.21.60</t>
  </si>
  <si>
    <t>28.41.22.17</t>
  </si>
  <si>
    <t>28.41.22.20</t>
  </si>
  <si>
    <t>28.41.22.33</t>
  </si>
  <si>
    <t>28.41.22.40</t>
  </si>
  <si>
    <t>28.41.22.60</t>
  </si>
  <si>
    <t>28.41.22.70</t>
  </si>
  <si>
    <t>28.41.22.80</t>
  </si>
  <si>
    <t>28.41.23.00</t>
  </si>
  <si>
    <t>28.41.24.10</t>
  </si>
  <si>
    <t>28.41.24.30</t>
  </si>
  <si>
    <t>28.41.24.70</t>
  </si>
  <si>
    <t>28.41.24.91</t>
  </si>
  <si>
    <t>28.41.34.10</t>
  </si>
  <si>
    <t>28.41.34.30</t>
  </si>
  <si>
    <t>28.41.34.50</t>
  </si>
  <si>
    <t>28.41.40.30</t>
  </si>
  <si>
    <t>28.91.11.30</t>
  </si>
  <si>
    <t>28.91.11.53</t>
  </si>
  <si>
    <t>28.91.11.57</t>
  </si>
  <si>
    <t>28.91.12.30</t>
  </si>
  <si>
    <t>28.91.12.50</t>
  </si>
  <si>
    <t>28.91.12.70</t>
  </si>
  <si>
    <t>28.92.11.00</t>
  </si>
  <si>
    <t>28.92.12.33</t>
  </si>
  <si>
    <t>28.92.12.35</t>
  </si>
  <si>
    <t>28.92.12.53</t>
  </si>
  <si>
    <t>28.92.12.55</t>
  </si>
  <si>
    <t>28.92.21.30</t>
  </si>
  <si>
    <t>28.92.21.50</t>
  </si>
  <si>
    <t>28.92.22.10</t>
  </si>
  <si>
    <t>28.92.23.10</t>
  </si>
  <si>
    <t>28.92.24.30</t>
  </si>
  <si>
    <t>28.92.24.50</t>
  </si>
  <si>
    <t>28.92.25.00</t>
  </si>
  <si>
    <t>28.92.26.30</t>
  </si>
  <si>
    <t>28.92.26.50</t>
  </si>
  <si>
    <t>28.92.27.00</t>
  </si>
  <si>
    <t>28.92.28.10</t>
  </si>
  <si>
    <t>28.92.30.10</t>
  </si>
  <si>
    <t>28.92.30.30</t>
  </si>
  <si>
    <t>28.92.30.50</t>
  </si>
  <si>
    <t>28.92.30.70</t>
  </si>
  <si>
    <t>28.92.30.90</t>
  </si>
  <si>
    <t>28.92.40.30</t>
  </si>
  <si>
    <t>28.92.40.50</t>
  </si>
  <si>
    <t>28.92.40.70</t>
  </si>
  <si>
    <t>28.93.11.00</t>
  </si>
  <si>
    <t>28.93.12.00</t>
  </si>
  <si>
    <t>28.93.13.00</t>
  </si>
  <si>
    <t>28.93.14.00</t>
  </si>
  <si>
    <t>28.93.15.30</t>
  </si>
  <si>
    <t>28.93.15.60</t>
  </si>
  <si>
    <t>28.93.15.80</t>
  </si>
  <si>
    <t>28.93.17.13</t>
  </si>
  <si>
    <t>28.93.17.15</t>
  </si>
  <si>
    <t>28.93.17.20</t>
  </si>
  <si>
    <t>28.93.17.30</t>
  </si>
  <si>
    <t>28.93.17.40</t>
  </si>
  <si>
    <t>28.93.17.50</t>
  </si>
  <si>
    <t>28.93.17.60</t>
  </si>
  <si>
    <t>28.93.18.00</t>
  </si>
  <si>
    <t>28.93.20.00</t>
  </si>
  <si>
    <t>28.93.31.00</t>
  </si>
  <si>
    <t>28.93.32.00</t>
  </si>
  <si>
    <t>28.93.33.00</t>
  </si>
  <si>
    <t>28.93.34.00</t>
  </si>
  <si>
    <t>28.94.11.00</t>
  </si>
  <si>
    <t>28.94.12.00</t>
  </si>
  <si>
    <t>28.94.13.00</t>
  </si>
  <si>
    <t>28.94.14.30</t>
  </si>
  <si>
    <t>28.94.14.50</t>
  </si>
  <si>
    <t>28.94.14.70</t>
  </si>
  <si>
    <t>28.94.15.10</t>
  </si>
  <si>
    <t>28.94.15.30</t>
  </si>
  <si>
    <t>28.94.21.10</t>
  </si>
  <si>
    <t>28.94.21.30</t>
  </si>
  <si>
    <t>28.94.21.50</t>
  </si>
  <si>
    <t>28.94.21.70</t>
  </si>
  <si>
    <t>28.94.21.80</t>
  </si>
  <si>
    <t>28.94.22.30</t>
  </si>
  <si>
    <t>28.94.22.50</t>
  </si>
  <si>
    <t>28.94.22.70</t>
  </si>
  <si>
    <t>28.94.23.00</t>
  </si>
  <si>
    <t>28.94.24.30</t>
  </si>
  <si>
    <t>28.94.24.50</t>
  </si>
  <si>
    <t>28.94.30.30</t>
  </si>
  <si>
    <t>28.94.30.50</t>
  </si>
  <si>
    <t>28.94.30.70</t>
  </si>
  <si>
    <t>28.94.40.00</t>
  </si>
  <si>
    <t>28.94.51.10</t>
  </si>
  <si>
    <t>28.94.51.30</t>
  </si>
  <si>
    <t>28.94.51.50</t>
  </si>
  <si>
    <t>28.94.51.70</t>
  </si>
  <si>
    <t>28.94.52.10</t>
  </si>
  <si>
    <t>28.94.52.20</t>
  </si>
  <si>
    <t>28.94.52.30</t>
  </si>
  <si>
    <t>28.94.52.60</t>
  </si>
  <si>
    <t>28.94.52.80</t>
  </si>
  <si>
    <t>28.95.11.13</t>
  </si>
  <si>
    <t>28.95.11.15</t>
  </si>
  <si>
    <t>28.95.11.17</t>
  </si>
  <si>
    <t>28.95.11.33</t>
  </si>
  <si>
    <t>28.95.11.35</t>
  </si>
  <si>
    <t>28.95.11.37</t>
  </si>
  <si>
    <t>28.95.11.40</t>
  </si>
  <si>
    <t>28.95.11.50</t>
  </si>
  <si>
    <t>28.95.11.60</t>
  </si>
  <si>
    <t>28.95.11.70</t>
  </si>
  <si>
    <t>28.95.12.30</t>
  </si>
  <si>
    <t>28.95.12.50</t>
  </si>
  <si>
    <t>28.95.12.70</t>
  </si>
  <si>
    <t>28.96.10.10</t>
  </si>
  <si>
    <t>28.96.10.30</t>
  </si>
  <si>
    <t>28.96.10.40</t>
  </si>
  <si>
    <t>28.96.10.50</t>
  </si>
  <si>
    <t>28.96.10.60</t>
  </si>
  <si>
    <t>28.96.10.73</t>
  </si>
  <si>
    <t>28.96.10.75</t>
  </si>
  <si>
    <t>28.96.10.82</t>
  </si>
  <si>
    <t>28.96.10.84</t>
  </si>
  <si>
    <t>28.96.10.91</t>
  </si>
  <si>
    <t>28.96.10.93</t>
  </si>
  <si>
    <t>28.96.10.95</t>
  </si>
  <si>
    <t>28.99.11.10</t>
  </si>
  <si>
    <t>28.99.11.30</t>
  </si>
  <si>
    <t>28.99.11.50</t>
  </si>
  <si>
    <t>28.99.11.70</t>
  </si>
  <si>
    <t>28.99.11.90</t>
  </si>
  <si>
    <t>28.99.12.00</t>
  </si>
  <si>
    <t>28.99.13.30</t>
  </si>
  <si>
    <t>28.99.13.90</t>
  </si>
  <si>
    <t>28.99.14.10</t>
  </si>
  <si>
    <t>28.99.14.30</t>
  </si>
  <si>
    <t>28.99.14.50</t>
  </si>
  <si>
    <t>28.99.14.90</t>
  </si>
  <si>
    <t>28.99.20.20</t>
  </si>
  <si>
    <t>28.99.20.40</t>
  </si>
  <si>
    <t>28.99.20.60</t>
  </si>
  <si>
    <t>28.99.39.10</t>
  </si>
  <si>
    <t>28.99.39.15</t>
  </si>
  <si>
    <t>28.99.39.20</t>
  </si>
  <si>
    <t>28.99.39.25</t>
  </si>
  <si>
    <t>28.99.39.40</t>
  </si>
  <si>
    <t>28.99.39.45</t>
  </si>
  <si>
    <t>28.99.39.50</t>
  </si>
  <si>
    <t>28.99.39.65</t>
  </si>
  <si>
    <t>28.99.39.70</t>
  </si>
  <si>
    <t>28.99.40.00</t>
  </si>
  <si>
    <t>28.99.51.00</t>
  </si>
  <si>
    <t>29.10.21.00</t>
  </si>
  <si>
    <t>29.10.30.00</t>
  </si>
  <si>
    <t>29.10.51.00</t>
  </si>
  <si>
    <t>29.10.52.00</t>
  </si>
  <si>
    <t>29.10.59.30</t>
  </si>
  <si>
    <t>29.10.59.50</t>
  </si>
  <si>
    <t>29.10.59.90</t>
  </si>
  <si>
    <t>29.20.10.30</t>
  </si>
  <si>
    <t>29.20.10.50</t>
  </si>
  <si>
    <t>29.20.21.00</t>
  </si>
  <si>
    <t>29.20.22.92</t>
  </si>
  <si>
    <t>29.20.22.98</t>
  </si>
  <si>
    <t>29.20.23.00</t>
  </si>
  <si>
    <t>29.20.30.30</t>
  </si>
  <si>
    <t>29.20.30.50</t>
  </si>
  <si>
    <t>29.20.30.70</t>
  </si>
  <si>
    <t>29.20.30.90</t>
  </si>
  <si>
    <t>29.31.10.00</t>
  </si>
  <si>
    <t>29.31.21.30</t>
  </si>
  <si>
    <t>29.31.21.50</t>
  </si>
  <si>
    <t>29.31.21.70</t>
  </si>
  <si>
    <t>29.31.22.30</t>
  </si>
  <si>
    <t>29.31.22.50</t>
  </si>
  <si>
    <t>29.31.22.70</t>
  </si>
  <si>
    <t>29.31.23.10</t>
  </si>
  <si>
    <t>29.31.23.30</t>
  </si>
  <si>
    <t>29.31.23.50</t>
  </si>
  <si>
    <t>29.31.23.70</t>
  </si>
  <si>
    <t>29.31.30.30</t>
  </si>
  <si>
    <t>29.31.30.80</t>
  </si>
  <si>
    <t>29.32.10.00</t>
  </si>
  <si>
    <t>29.32.20.30</t>
  </si>
  <si>
    <t>29.32.20.50</t>
  </si>
  <si>
    <t>29.32.20.90</t>
  </si>
  <si>
    <t>29.32.30.10</t>
  </si>
  <si>
    <t>29.32.30.20</t>
  </si>
  <si>
    <t>29.32.30.33</t>
  </si>
  <si>
    <t>29.32.30.36</t>
  </si>
  <si>
    <t>29.32.30.40</t>
  </si>
  <si>
    <t>29.32.30.50</t>
  </si>
  <si>
    <t>29.32.30.61</t>
  </si>
  <si>
    <t>29.32.30.63</t>
  </si>
  <si>
    <t>29.32.30.65</t>
  </si>
  <si>
    <t>29.32.30.67</t>
  </si>
  <si>
    <t>29.32.30.90</t>
  </si>
  <si>
    <t>30.11.91.00</t>
  </si>
  <si>
    <t>30.11.92.00</t>
  </si>
  <si>
    <t>30.12.11.00</t>
  </si>
  <si>
    <t>30.12.12.00</t>
  </si>
  <si>
    <t>30.20.11.00</t>
  </si>
  <si>
    <t>30.20.12.00</t>
  </si>
  <si>
    <t>30.20.13.00</t>
  </si>
  <si>
    <t>30.20.20.00</t>
  </si>
  <si>
    <t>30.20.31.00</t>
  </si>
  <si>
    <t>30.20.32.00</t>
  </si>
  <si>
    <t>30.20.33.00</t>
  </si>
  <si>
    <t>30.20.40.30</t>
  </si>
  <si>
    <t>30.20.40.50</t>
  </si>
  <si>
    <t>30.20.40.60</t>
  </si>
  <si>
    <t>30.20.91.00</t>
  </si>
  <si>
    <t>30.91.11.00</t>
  </si>
  <si>
    <t>30.91.12.00</t>
  </si>
  <si>
    <t>30.91.31.00</t>
  </si>
  <si>
    <t>30.91.32.00</t>
  </si>
  <si>
    <t>30.92.20.30</t>
  </si>
  <si>
    <t>30.92.20.90</t>
  </si>
  <si>
    <t>30.92.30.10</t>
  </si>
  <si>
    <t>30.92.30.60</t>
  </si>
  <si>
    <t>30.92.30.70</t>
  </si>
  <si>
    <t>30.92.40.30</t>
  </si>
  <si>
    <t>30.92.40.50</t>
  </si>
  <si>
    <t>30.99.10.00</t>
  </si>
  <si>
    <t>32.11.10.00</t>
  </si>
  <si>
    <t>32.12.11.00</t>
  </si>
  <si>
    <t>32.12.12.00</t>
  </si>
  <si>
    <t>32.12.13.30</t>
  </si>
  <si>
    <t>32.12.13.51</t>
  </si>
  <si>
    <t>32.12.13.53</t>
  </si>
  <si>
    <t>32.12.13.55</t>
  </si>
  <si>
    <t>32.12.14.00</t>
  </si>
  <si>
    <t>32.13.10.00</t>
  </si>
  <si>
    <t>32.20.11.10</t>
  </si>
  <si>
    <t>32.20.11.30</t>
  </si>
  <si>
    <t>32.20.11.50</t>
  </si>
  <si>
    <t>32.20.12.00</t>
  </si>
  <si>
    <t>32.20.13.10</t>
  </si>
  <si>
    <t>32.20.13.40</t>
  </si>
  <si>
    <t>32.20.13.70</t>
  </si>
  <si>
    <t>32.20.14.00</t>
  </si>
  <si>
    <t>32.20.15.10</t>
  </si>
  <si>
    <t>32.20.15.30</t>
  </si>
  <si>
    <t>32.20.16.00</t>
  </si>
  <si>
    <t>32.20.20.00</t>
  </si>
  <si>
    <t>32.30.11.31</t>
  </si>
  <si>
    <t>32.30.11.37</t>
  </si>
  <si>
    <t>32.30.11.50</t>
  </si>
  <si>
    <t>32.30.12.00</t>
  </si>
  <si>
    <t>32.30.13.00</t>
  </si>
  <si>
    <t>32.30.14.00</t>
  </si>
  <si>
    <t>32.30.15.10</t>
  </si>
  <si>
    <t>32.30.15.30</t>
  </si>
  <si>
    <t>32.30.15.50</t>
  </si>
  <si>
    <t>32.30.15.60</t>
  </si>
  <si>
    <t>32.30.15.80</t>
  </si>
  <si>
    <t>32.30.15.90</t>
  </si>
  <si>
    <t>32.30.16.00</t>
  </si>
  <si>
    <t>32.40.11.00</t>
  </si>
  <si>
    <t>32.40.12.00</t>
  </si>
  <si>
    <t>32.40.13.00</t>
  </si>
  <si>
    <t>32.40.20.00</t>
  </si>
  <si>
    <t>32.40.31.00</t>
  </si>
  <si>
    <t>32.40.32.00</t>
  </si>
  <si>
    <t>32.40.39.00</t>
  </si>
  <si>
    <t>32.40.41.00</t>
  </si>
  <si>
    <t>32.40.42.10</t>
  </si>
  <si>
    <t>32.40.42.30</t>
  </si>
  <si>
    <t>32.40.42.50</t>
  </si>
  <si>
    <t>32.40.42.70</t>
  </si>
  <si>
    <t>32.50.11.30</t>
  </si>
  <si>
    <t>32.50.11.50</t>
  </si>
  <si>
    <t>32.50.12.00</t>
  </si>
  <si>
    <t>32.50.13.11</t>
  </si>
  <si>
    <t>32.50.13.13</t>
  </si>
  <si>
    <t>32.50.13.15</t>
  </si>
  <si>
    <t>32.50.13.17</t>
  </si>
  <si>
    <t>32.50.13.20</t>
  </si>
  <si>
    <t>32.50.13.33</t>
  </si>
  <si>
    <t>32.50.13.35</t>
  </si>
  <si>
    <t>32.50.13.40</t>
  </si>
  <si>
    <t>32.50.13.80</t>
  </si>
  <si>
    <t>32.50.30.30</t>
  </si>
  <si>
    <t>32.50.30.50</t>
  </si>
  <si>
    <t>32.50.41.30</t>
  </si>
  <si>
    <t>32.50.41.53</t>
  </si>
  <si>
    <t>32.50.41.55</t>
  </si>
  <si>
    <t>32.50.41.59</t>
  </si>
  <si>
    <t>32.50.41.70</t>
  </si>
  <si>
    <t>32.50.42.50</t>
  </si>
  <si>
    <t>32.50.42.90</t>
  </si>
  <si>
    <t>32.50.43.50</t>
  </si>
  <si>
    <t>32.50.43.90</t>
  </si>
  <si>
    <t>32.50.44.00</t>
  </si>
  <si>
    <t>32.50.50.10</t>
  </si>
  <si>
    <t>32.50.50.20</t>
  </si>
  <si>
    <t>32.50.50.30</t>
  </si>
  <si>
    <t>32.50.50.50</t>
  </si>
  <si>
    <t>32.91.11.10</t>
  </si>
  <si>
    <t>32.91.11.40</t>
  </si>
  <si>
    <t>32.91.11.90</t>
  </si>
  <si>
    <t>32.91.12.10</t>
  </si>
  <si>
    <t>32.91.12.35</t>
  </si>
  <si>
    <t>32.91.12.37</t>
  </si>
  <si>
    <t>32.91.12.50</t>
  </si>
  <si>
    <t>32.91.12.70</t>
  </si>
  <si>
    <t>32.91.19.30</t>
  </si>
  <si>
    <t>32.91.19.50</t>
  </si>
  <si>
    <t>32.91.19.70</t>
  </si>
  <si>
    <t>32.99.11.30</t>
  </si>
  <si>
    <t>32.99.11.50</t>
  </si>
  <si>
    <t>32.99.11.60</t>
  </si>
  <si>
    <t>32.99.11.80</t>
  </si>
  <si>
    <t>32.99.11.89</t>
  </si>
  <si>
    <t>32.99.12.10</t>
  </si>
  <si>
    <t>32.99.12.30</t>
  </si>
  <si>
    <t>32.99.12.50</t>
  </si>
  <si>
    <t>32.99.13.00</t>
  </si>
  <si>
    <t>32.99.14.10</t>
  </si>
  <si>
    <t>32.99.14.30</t>
  </si>
  <si>
    <t>32.99.14.50</t>
  </si>
  <si>
    <t>32.99.15.10</t>
  </si>
  <si>
    <t>32.99.15.30</t>
  </si>
  <si>
    <t>32.99.15.50</t>
  </si>
  <si>
    <t>32.99.16.10</t>
  </si>
  <si>
    <t>32.99.16.30</t>
  </si>
  <si>
    <t>32.99.16.50</t>
  </si>
  <si>
    <t>32.99.16.70</t>
  </si>
  <si>
    <t>32.99.21.30</t>
  </si>
  <si>
    <t>32.99.21.60</t>
  </si>
  <si>
    <t>32.99.22.10</t>
  </si>
  <si>
    <t>32.99.23.00</t>
  </si>
  <si>
    <t>32.99.24.30</t>
  </si>
  <si>
    <t>32.99.24.50</t>
  </si>
  <si>
    <t>32.99.30.00</t>
  </si>
  <si>
    <t>32.99.41.10</t>
  </si>
  <si>
    <t>32.99.41.30</t>
  </si>
  <si>
    <t>32.99.42.10</t>
  </si>
  <si>
    <t>32.99.42.30</t>
  </si>
  <si>
    <t>32.99.43.00</t>
  </si>
  <si>
    <t>32.99.51.30</t>
  </si>
  <si>
    <t>32.99.51.50</t>
  </si>
  <si>
    <t>32.99.52.80</t>
  </si>
  <si>
    <t>32.99.53.00</t>
  </si>
  <si>
    <t>32.99.54.00</t>
  </si>
  <si>
    <t>32.99.55.00</t>
  </si>
  <si>
    <t>32.99.59.20</t>
  </si>
  <si>
    <t>32.99.59.30</t>
  </si>
  <si>
    <t>32.99.59.40</t>
  </si>
  <si>
    <t>32.99.59.50</t>
  </si>
  <si>
    <t>32.99.59.60</t>
  </si>
  <si>
    <t>32.99.59.70</t>
  </si>
  <si>
    <t>32.99.59.80</t>
  </si>
  <si>
    <t>33.12.11.00</t>
  </si>
  <si>
    <t>33.12.12.10</t>
  </si>
  <si>
    <t>33.12.12.20</t>
  </si>
  <si>
    <t>33.12.14.00</t>
  </si>
  <si>
    <t>33.12.15.00</t>
  </si>
  <si>
    <t>33.12.18.00</t>
  </si>
  <si>
    <t>33.12.19.90</t>
  </si>
  <si>
    <t>33.12.21.10</t>
  </si>
  <si>
    <t>33.12.21.20</t>
  </si>
  <si>
    <t>33.12.22.00</t>
  </si>
  <si>
    <t>33.12.23.00</t>
  </si>
  <si>
    <t>33.12.24.00</t>
  </si>
  <si>
    <t>33.12.25.00</t>
  </si>
  <si>
    <t>33.12.26.00</t>
  </si>
  <si>
    <t>33.12.27.00</t>
  </si>
  <si>
    <t>33.12.28.00</t>
  </si>
  <si>
    <t>33.12.29.10</t>
  </si>
  <si>
    <t>33.12.29.90</t>
  </si>
  <si>
    <t>33.20.11.00</t>
  </si>
  <si>
    <t>33.20.21.00</t>
  </si>
  <si>
    <t>33.20.29.10</t>
  </si>
  <si>
    <t>33.20.29.20</t>
  </si>
  <si>
    <t>33.20.29.30</t>
  </si>
  <si>
    <t>33.20.29.40</t>
  </si>
  <si>
    <t>33.20.29.50</t>
  </si>
  <si>
    <t>33.20.29.60</t>
  </si>
  <si>
    <t>33.20.29.70</t>
  </si>
  <si>
    <t>33.20.31.00</t>
  </si>
  <si>
    <t>33.20.32.00</t>
  </si>
  <si>
    <t>33.20.33.00</t>
  </si>
  <si>
    <t>33.20.34.00</t>
  </si>
  <si>
    <t>33.20.35.00</t>
  </si>
  <si>
    <t>33.20.36.00</t>
  </si>
  <si>
    <t>33.20.37.00</t>
  </si>
  <si>
    <t>33.20.38.00</t>
  </si>
  <si>
    <t>33.20.39.00</t>
  </si>
  <si>
    <t>33.20.41.00</t>
  </si>
  <si>
    <t>33.20.42.00</t>
  </si>
  <si>
    <t>33.20.50.20</t>
  </si>
  <si>
    <t>33.20.50.50</t>
  </si>
  <si>
    <t>33.20.50.90</t>
  </si>
  <si>
    <t>33.20.60.00</t>
  </si>
  <si>
    <t>Prodcom code clean</t>
  </si>
  <si>
    <t>This background color marks items that should be filled out</t>
  </si>
  <si>
    <t>This background color marks items that can not be altered</t>
  </si>
  <si>
    <t>Sheets</t>
  </si>
  <si>
    <t>On this sheet you should report the sold production value and/or quantities of goods manufactured by your company in The Netherlands, specified  per product category (i.e. Prodcom code or CN code). This also includes industrial services (within the Prodcom classification) that were executed by your company in The Netherlands.</t>
  </si>
  <si>
    <t>On this sheet you should supplement the total sold value from the  Prodcom reporting sheet with other revenues for your company. Also you are requested to provide contact information, so we can contact you in case we have questions about the reported data.</t>
  </si>
  <si>
    <t>Overview of all current product groups (codes) according to the Prodcom classification</t>
  </si>
  <si>
    <t>Overview of all current product groups (codes) according to the Combined Nomenclature (CN)</t>
  </si>
  <si>
    <t>Indicator whether the code provided is a Prodcom or a CN code</t>
  </si>
  <si>
    <t>The Combined Nomenclature contains the codes prescribed by the European Union for the statistics on International Trade in Goods in all EU countries. For more information visit:</t>
  </si>
  <si>
    <t>CN code / Commodity code</t>
  </si>
  <si>
    <t>Sold production value</t>
  </si>
  <si>
    <t>Actual production quantity</t>
  </si>
  <si>
    <t>Sold production quantity</t>
  </si>
  <si>
    <t xml:space="preserve">The total quantity of goods manufactured by your company during the reference year, expressed in a given unit. This also includes goods that are stocked or intended for further processing (internally). </t>
  </si>
  <si>
    <t>The unit in which quantities should be expressed.</t>
  </si>
  <si>
    <t>Goods that were manufactured by your company on own account. This includes the assembly of parts that were bought on own account.</t>
  </si>
  <si>
    <t xml:space="preserve">Indicator whether the goods were manufactured by your company under a tolling agreement (subcontracting). This is the case when raw materials and/or parts for the manufacturing of the goods were supplied by a third party and your company does not have full ownership of the end product. You should report a 1  in case goods were manufactured under a tolling agremeent and a 0 when this is not the case. </t>
  </si>
  <si>
    <t>Goods that were manufactured by a third party (under a tolling agreement), commissioned by your company. Raw materials and/or parts were (partially) provided by your company.</t>
  </si>
  <si>
    <t>Industrial services</t>
  </si>
  <si>
    <t>Products manufactured by a third party</t>
  </si>
  <si>
    <t>Unit</t>
  </si>
  <si>
    <t>The processing of goods or materials that clients provided to your company (free of charge). This comprises activities like finishing (i.e. painting, coating), installation, repair and maintenance.</t>
  </si>
  <si>
    <t>Trade goods</t>
  </si>
  <si>
    <t>Goods that are not self-manufactured, which are bought and resold without further processing</t>
  </si>
  <si>
    <t>Other activities, like non-industrial services</t>
  </si>
  <si>
    <t>Other activites, which are not part of industrial activities or trade. This includes the rental or exploitation of real estate or movable properties, construction, transport,  maintenance and repair of motor vehicles, employment placement, consultancy, etc.</t>
  </si>
  <si>
    <t>Glossary</t>
  </si>
  <si>
    <t>Introduction</t>
  </si>
  <si>
    <t>Legend</t>
  </si>
  <si>
    <t>Questions?</t>
  </si>
  <si>
    <t xml:space="preserve">In case you have any questions regarding this document you can contact us directly on the e-mail address below. 
</t>
  </si>
  <si>
    <t>In case you prefer a different method of communication, please visit:</t>
  </si>
  <si>
    <t>Sold production value (x 1000 Euro)</t>
  </si>
  <si>
    <t>Check</t>
  </si>
  <si>
    <t>Remark</t>
  </si>
  <si>
    <t>Normalized code</t>
  </si>
  <si>
    <t>All cells are empty</t>
  </si>
  <si>
    <t>Not all required fields have been (correctly) filled out</t>
  </si>
  <si>
    <t>Code_type is invalid (CN or Prodcom)</t>
  </si>
  <si>
    <t>Tolling is invalid</t>
  </si>
  <si>
    <t>Unknown Code. Possibly an old code or not enough digits.</t>
  </si>
  <si>
    <t xml:space="preserve">Sold production value is invalid. Report a value between 0 and 50.000.000. </t>
  </si>
  <si>
    <t>Check the sold production quantity. Please note the Unit.</t>
  </si>
  <si>
    <t>Check the actual production quantity. Please note the Unit.</t>
  </si>
  <si>
    <t>Self-manufactured products</t>
  </si>
  <si>
    <t>Self-manufactured products by your company abroad</t>
  </si>
  <si>
    <t>Total</t>
  </si>
  <si>
    <t>(sub)total of sheet Prodcom reporting</t>
  </si>
  <si>
    <t>Title</t>
  </si>
  <si>
    <t>Initial(s)</t>
  </si>
  <si>
    <t>Surname</t>
  </si>
  <si>
    <t>Telephone number</t>
  </si>
  <si>
    <t>Email address</t>
  </si>
  <si>
    <t>Contact information for the person completing this form</t>
  </si>
  <si>
    <t>Overview of revenue from production, industrial services and other activities</t>
  </si>
  <si>
    <t>Overview and contact info</t>
  </si>
  <si>
    <t>Prodcom reporting</t>
  </si>
  <si>
    <t>Revenue (x 1000 Euro)</t>
  </si>
  <si>
    <t>Iron ores and concentrates. Non-agglomerated (excluding roasted iron pyrites)</t>
  </si>
  <si>
    <t>Iron ores and concentrates. Agglomerated (excluding roasted iron pyrites)</t>
  </si>
  <si>
    <t>Copper ores and concentrates</t>
  </si>
  <si>
    <t>Nickel ores and concentrates</t>
  </si>
  <si>
    <t>Aluminium ores and concentrates</t>
  </si>
  <si>
    <t>Silver ores and concentrates</t>
  </si>
  <si>
    <t>Lead ores and concentrates</t>
  </si>
  <si>
    <t>Zinc ores and concentrates</t>
  </si>
  <si>
    <t>Tin ores and concentrates</t>
  </si>
  <si>
    <t>Cobalt ores and concentrates</t>
  </si>
  <si>
    <t>Chromium ores and concentrates</t>
  </si>
  <si>
    <t>Manganese ores and concentrates, including ferruginous manganese ores and concentrates with a manganese content of 20 % or more, calculated on the dry weight</t>
  </si>
  <si>
    <t>Tungsten ores and concentrates</t>
  </si>
  <si>
    <t>Molybdenum ores and concentrates. Roasted.</t>
  </si>
  <si>
    <t>Molybdenum ores and concentrates. Other than roasted</t>
  </si>
  <si>
    <t>Titanium ores and concentrates</t>
  </si>
  <si>
    <t>Zirconium ores and concentrates</t>
  </si>
  <si>
    <t>Niobium, tantalum or vanadium ores and concentrates</t>
  </si>
  <si>
    <t>Antimony ores and concentrates</t>
  </si>
  <si>
    <t>Marble and travertine, crude or roughly trimmed</t>
  </si>
  <si>
    <t>Marble and travertine merely cut into rectangular or square blocks or slabs</t>
  </si>
  <si>
    <t>Quartzite (crude, roughly trimmed or merely cut)</t>
  </si>
  <si>
    <t>Granite, crude or roughly trimmed</t>
  </si>
  <si>
    <t>Granite merely cut into rectangular (including square) blocks or slabs</t>
  </si>
  <si>
    <t>Sandstone</t>
  </si>
  <si>
    <t>Gypsum and anhydrite</t>
  </si>
  <si>
    <t>Limestone flux, limestone and other calcareous stone used for the manufacture of lime or cement (excluding crushed limestone aggregate and calcareous dimension stone)</t>
  </si>
  <si>
    <t>Chalk</t>
  </si>
  <si>
    <t>Dolomite, crude, roughly trimmed or merely cut into rectangular or square blocks or slabs (excluding calcined or sintered dolomite, agglomerated dolomite and broken or crushed dolomite for concrete aggregates, road metalling or railway or other ballast)</t>
  </si>
  <si>
    <t>Gravel and pebbles of a kind used for concrete aggregates, for road metalling or for railway or other ballast; shingle and flint</t>
  </si>
  <si>
    <t>Limestone, dolomite and other calcareous stone, broken or crushed</t>
  </si>
  <si>
    <t>Other broken or crushed stone, of a kind commonly used for concrete aggregates, for road metalling or for railway or other ballast (excluding pebbles, gravel, shingle, flint, limestone, dolomite and other calcareous stone)</t>
  </si>
  <si>
    <t>Granules, chippings and powder of marble</t>
  </si>
  <si>
    <t>Mixtures of slag and similar industrial waste products, whether or not incorporating pebbles, gravel, shingle and flint for construction use</t>
  </si>
  <si>
    <t>Kaolin, not calcined</t>
  </si>
  <si>
    <t>Bentonite</t>
  </si>
  <si>
    <t>Fireclay</t>
  </si>
  <si>
    <t>Other clays</t>
  </si>
  <si>
    <t>Andalusite, kyanite and sillimanite</t>
  </si>
  <si>
    <t>Mullite</t>
  </si>
  <si>
    <t>Chamotte or dinas earths</t>
  </si>
  <si>
    <t>Natural calcium phosphates; natural aluminium calcium phosphates and phosphatic chalk</t>
  </si>
  <si>
    <t>Unroasted iron pyrites</t>
  </si>
  <si>
    <t>Crude or unrefined sulphur (including recovered sulphur)</t>
  </si>
  <si>
    <t>Natural bitumen and natural asphalt; asphaltites and asphaltic rocks</t>
  </si>
  <si>
    <t>Precious stones (other than diamonds) and semi-precious stones, unworked or simply sawn or roughly shaped</t>
  </si>
  <si>
    <t>Industrial diamonds. Unworked or simply sawn, cleaved or bruted, but not mounted or set</t>
  </si>
  <si>
    <t>Pumice stone</t>
  </si>
  <si>
    <t>Emery, natural corundum, natural garnet and other natural abrasives, whether or not heat-treated</t>
  </si>
  <si>
    <t>Other minerals</t>
  </si>
  <si>
    <t>Fresh or chilled carcases, half-carcases and quarters with bone in, of beef and veal</t>
  </si>
  <si>
    <t>Fresh or chilled cuts, of beef and veal</t>
  </si>
  <si>
    <t>Fresh or chilled carcases and half-carcases, of pig meat (including fresh meat packed with salt as a temporary preservative)</t>
  </si>
  <si>
    <t>Fresh or chilled hams, shoulders and cuts thereof with bone in, of pig meat (including fresh meat packed with salt as a temporary preservative)</t>
  </si>
  <si>
    <t>Fresh or chilled pig meat (including fresh meat packed with salt as a temporary preservative; excluding carcases and half-carcases, hams, shoulders and cuts thereof with bone in)</t>
  </si>
  <si>
    <t>Fresh or chilled carcases, half-carcases and cuts, of lamb or sheep</t>
  </si>
  <si>
    <t>Meat of goats, fresh or chilled</t>
  </si>
  <si>
    <t>Meat of horses and other equines, fresh or chilled</t>
  </si>
  <si>
    <t>Edible offal of bovine animals, swine, sheep, goats, horses and other equines, fresh or chilled</t>
  </si>
  <si>
    <t>Frozen carcases, half-carcases, quarters and cuts, of beef and veal</t>
  </si>
  <si>
    <t>Frozen carcases and half-carcases, of pig meat</t>
  </si>
  <si>
    <t>Frozen hams, shoulders and cuts with bone in, of pig meat</t>
  </si>
  <si>
    <t>Frozen pig meat (excluding carcases and half-carcases, hams, shoulders and cuts thereof with bone in)</t>
  </si>
  <si>
    <t>Frozen carcases, half-carcases and cuts, of lamb or sheep</t>
  </si>
  <si>
    <t>Frozen meat, of goats</t>
  </si>
  <si>
    <t>Frozen meat, of horses and other equines</t>
  </si>
  <si>
    <t>Edible offal of bovine animals, swine, sheep, goats, horses and other equines, frozen</t>
  </si>
  <si>
    <t>Greasy wool not carded or combed (including fleece-washed wool) (excluding shorn wool)</t>
  </si>
  <si>
    <t>Raw hides and skins of bovine or equine animals, whole (except those linked to HS 4101 90)</t>
  </si>
  <si>
    <t>Other raw hides and skins of bovine and equine animals</t>
  </si>
  <si>
    <t>Skins of sheep or lambs</t>
  </si>
  <si>
    <t>Raw hides and skins of goats or kids but not tanned, fresh or preserved</t>
  </si>
  <si>
    <t>Pig fat free of lean meat; fresh; chilled; frozen; salted; in brine or smoked (excluding rendered)</t>
  </si>
  <si>
    <t>Lard and other pig fat; rendered</t>
  </si>
  <si>
    <t>Fats of bovine animals; sheep or goats; raw or rendered</t>
  </si>
  <si>
    <t>Guts, bladders and stomachs of animals, whole or in pieces (excluding fish)</t>
  </si>
  <si>
    <t>Animal disposal, unfit for human consumption (excluding fish, guts, bladders and stomachs)</t>
  </si>
  <si>
    <t>Fresh or chilled whole chickens</t>
  </si>
  <si>
    <t>Fresh or chilled whole turkeys</t>
  </si>
  <si>
    <t>Fresh or chilled whole geese, ducks and guinea fowls</t>
  </si>
  <si>
    <t>Fresh or chilled cuts of chicken</t>
  </si>
  <si>
    <t>Fresh or chilled cuts of turkey</t>
  </si>
  <si>
    <t>Fresh or chilled cuts of geese, ducks and guinea fowls</t>
  </si>
  <si>
    <t>Frozen whole chickens</t>
  </si>
  <si>
    <t>Frozen whole turkeys</t>
  </si>
  <si>
    <t>Frozen whole geese, ducks and guinea fowls</t>
  </si>
  <si>
    <t>Frozen cuts of chicken</t>
  </si>
  <si>
    <t>Frozen cuts of turkey</t>
  </si>
  <si>
    <t>Frozen cuts of ducks, geese and guinea fowls</t>
  </si>
  <si>
    <t>Fats of poultry</t>
  </si>
  <si>
    <t>Edible offal of poultry</t>
  </si>
  <si>
    <t>Prepared skins of birds with feathers or down, feathers, etc.</t>
  </si>
  <si>
    <t>Hams, shoulders and cuts thereof with bone in, of swine, salted, in brine, dried or smoked</t>
  </si>
  <si>
    <t>Bellies and cuts thereof of swine, salted, in brine, dried or smoked</t>
  </si>
  <si>
    <t>Pig meat salted, in brine, dried or smoked (including bacon, 3/4 sides/middles, fore-ends, loins and cuts thereof; excluding hams, shoulders and cuts thereof with bone in, bellies and cuts thereof)</t>
  </si>
  <si>
    <t>Beef and veal salted, in brine, dried or smoked</t>
  </si>
  <si>
    <t>Liver sausages and similar products and food preparations based thereon (excluding prepared meals and dishes)</t>
  </si>
  <si>
    <t>Prepared or preserved goose or duck liver (excluding sausages and prepared meals and dishes)</t>
  </si>
  <si>
    <t>Prepared or preserved liver of other animals (excluding sausages and prepared meals and dishes)</t>
  </si>
  <si>
    <t>Prepared or preserved meat or offal of turkeys (excluding sausages, preparations of liver and prepared meals and dishes)</t>
  </si>
  <si>
    <t>Other prepared or preserved poultry meat (excluding sausages, preparations of liver and prepared meals and dishes)</t>
  </si>
  <si>
    <t>Prepared or preserved meat of swine: hams and cuts thereof (excluding prepared meals and dishes)</t>
  </si>
  <si>
    <t>Prepared or preserved meat of swine: shoulders and cuts thereof, of swine (excluding prepared meals and dishes)</t>
  </si>
  <si>
    <t>Prepared or preserved meat, offal and mixtures of domestic swine, including mixtures, containing &lt; 40 % meat or offal of any kind and fats of any kind (excluding sausages and similar products, homogenised preparations, preparations of liver and prepared m</t>
  </si>
  <si>
    <t>Other prepared or preserved meat, offal and mixtures of swine, including mixtures (excluding sausages and similar products, homogenised preparations, preparations of liver and prepared meals and dishes)</t>
  </si>
  <si>
    <t>Prepared or preserved meat or offal of bovine animals (excluding sausages and similar products, homogenised preparations, preparations of liver and prepared meals and dishes)</t>
  </si>
  <si>
    <t>Flours, meals and pellets of meat or meat offal unfit for human consumption; greaves</t>
  </si>
  <si>
    <t>Cooking and other preparation services for the production of meat products</t>
  </si>
  <si>
    <t>Fresh or chilled fish fillets and fish meat (including shark fins), whether or not minced</t>
  </si>
  <si>
    <t>Frozen whole salt water fish</t>
  </si>
  <si>
    <t>Frozen whole fresh water fish</t>
  </si>
  <si>
    <t>Frozen fish fillets</t>
  </si>
  <si>
    <t>Frozen fish meat, whether or not minced (excluding fillets and surimi)</t>
  </si>
  <si>
    <t>Frozen surimi raw</t>
  </si>
  <si>
    <t>Fish fillets, dried, salted or in brine, but not smoked</t>
  </si>
  <si>
    <t>Fish livers, roes, fins, heads, tails, maws and other edible offal dried, smoked, salted or in brine; flours, meals and pellets of fish, fit for human consumption</t>
  </si>
  <si>
    <t>Dried fish, whether or not salted; fish, salted but not dried; fish in brine (excluding fillets, smoked, heads, tails and maws)</t>
  </si>
  <si>
    <t>Smoked Pacific, Atlantic and Danube salmon (including fillets, excluding heads, tails and maws)</t>
  </si>
  <si>
    <t>Smoked herrings (including fillets, excluding heads, tails and maws)</t>
  </si>
  <si>
    <t>Smoked trout (incl. fillets, excluding heads, tails and maws)</t>
  </si>
  <si>
    <t>Prepared or preserved salmon, whole or in pieces (excluding minced products and prepared meals and dishes)</t>
  </si>
  <si>
    <t>Prepared or preserved herrings, whole or in pieces (excluding minced products and prepared meals and dishes)</t>
  </si>
  <si>
    <t>Prepared or preserved sardines, sardinella, brisling and sprats, whole or in pieces (excluding minced products and prepared meals and dishes)</t>
  </si>
  <si>
    <t>Prepared or preserved mackerel, whole or in pieces (excluding minced products and prepared meals and dishes)</t>
  </si>
  <si>
    <t>Prepared or preserved anchovies, whole or in pieces (excluding minced products and prepared meals and dishes)</t>
  </si>
  <si>
    <t>Fish fillets in batter or breadcrumbs including fish fingers (excluding prepared meals and dishes)</t>
  </si>
  <si>
    <t>Other fish, prepared or preserved, whole or in pieces (excluding minced products and prepared meals and dishes)</t>
  </si>
  <si>
    <t>Prepared or preserved fish (excluding whole or in pieces and prepared meals and dishes)</t>
  </si>
  <si>
    <t>Caviar (sturgeon roe)</t>
  </si>
  <si>
    <t>Caviar substitutes</t>
  </si>
  <si>
    <t>Crustaceans frozen, dried, salted or in brine</t>
  </si>
  <si>
    <t>Molluscs (scallops, mussels, cuttle fish, squid and octopus), frozen, dried, salted or in brine</t>
  </si>
  <si>
    <t>Crustaceans, molluscs and other aquatic invertebrates and seaweed, otherwise prepared or preserved</t>
  </si>
  <si>
    <t>Flours, meals and pellets of fish or of crustaceans, molluscs or other aquatic invertebrates, unfit for human consumption</t>
  </si>
  <si>
    <t>Other inedible products of fish, crustaceans, molluscs or other aquatic invertebrates or seaweed (including fish waste; excluding whalebone and whalebone hair, coral or similar materials, shells an cuttle-bone, unworked or simply prepared/natural sponges)</t>
  </si>
  <si>
    <t>Frozen potatoes, uncooked or cooked by steaming or boiling in water</t>
  </si>
  <si>
    <t>Frozen potatoes, prepared or preserved (including potatoes cooked or partly cooked in oil and then frozen; excluding by vinegar or acetic acid)</t>
  </si>
  <si>
    <t>Dried potatoes whether or not cut or sliced but not further prepared</t>
  </si>
  <si>
    <t>Dried potatoes in the form of flour, meal, flakes, granules and pellets</t>
  </si>
  <si>
    <t>Potatoes prepared or preserved in the form of flour, meal or flakes (excluding frozen, crisps, by vinegar or acetic acid)</t>
  </si>
  <si>
    <t>Potatoes prepared or preserved, including crisps (excluding frozen, dried, by vinegar or acetic acid, in the form of flour, meal or flakes)</t>
  </si>
  <si>
    <t>Tomato juice</t>
  </si>
  <si>
    <t>Frozen unconcentrated orange juice</t>
  </si>
  <si>
    <t>Unconcentrated orange juice (excluding frozen)</t>
  </si>
  <si>
    <t>Orange juice n.e.c.</t>
  </si>
  <si>
    <t>Grapefruit juice</t>
  </si>
  <si>
    <t>Pineapple juice</t>
  </si>
  <si>
    <t>Grape juice (including grape must)</t>
  </si>
  <si>
    <t>Apple juice</t>
  </si>
  <si>
    <t>Mixtures of fruit and vegetable juices</t>
  </si>
  <si>
    <t>Unconcentrated juice of any single citrus fruit (excluding orange and grapefruit)</t>
  </si>
  <si>
    <t>Frozen vegetables and mixtures of vegetables, uncooked or cooked by steaming or boiling in water (excluding potatoes)</t>
  </si>
  <si>
    <t>Vegetables provisionally preserved by sulphur dioxide gas, in brine, in sulphur water or in other preservative solutions, but unsuitable in that state for immediate consumption</t>
  </si>
  <si>
    <t>Dried onions, whole, cut, sliced, broken or in powder, but not further prepared</t>
  </si>
  <si>
    <t>Dried mushrooms and truffles, whole, cut, sliced, broken or in powder, but not further prepared</t>
  </si>
  <si>
    <t>Dried vegetables (excluding potatoes, onions, mushrooms and truffles) and mixtures of vegetables, whole, cut, sliced, broken or in powder, but not further prepared</t>
  </si>
  <si>
    <t>Beans, preserved otherwise than by vinegar or acetic acid, except prepared vegetable dishes</t>
  </si>
  <si>
    <t>Peas, preserved otherwise than by vinegar or acetic acid, except prepared vegetable dishes</t>
  </si>
  <si>
    <t>Preserved tomatoes, whole or in pieces (excluding prepared vegetable dishes and tomatoes preserved by vinegar or acetic acid)</t>
  </si>
  <si>
    <t>Unconcentrated tomato puree and paste</t>
  </si>
  <si>
    <t>Concentrated tomato puree and paste</t>
  </si>
  <si>
    <t>Prepared or preserved mushrooms and truffles (excluding prepared vegetable dishes and mushrooms and truffles dried, frozen or preserved by vinegar or acetic acid)</t>
  </si>
  <si>
    <t>Frozen vegetables and mixtures of vegetables (excluding prepared vegetable dishes, frozen vegetables and mixtures of vegetables uncooked or cooked by steaming or boiling in water, or preserved by vinegar or acetic acid)</t>
  </si>
  <si>
    <t>Preserved sauerkraut (excluding prepared vegetable dishes and sauerkraut dried, frozen or preserved by vinegar or acetic acid)</t>
  </si>
  <si>
    <t>Preserved asparagus (excluding prepared vegetable dishes and asparagus dried, frozen or preserved by vinegar or acetic acid)</t>
  </si>
  <si>
    <t>Prepared or preserved olives (excluding prepared vegetable dishes and olives dried, frozen or preserved by vinegar or acetic acid)</t>
  </si>
  <si>
    <t>Prepared or preserved sweetcorn (excluding prepared vegetable dishes and sweetcorn dried, frozen or preserved by vinegar or acetic acid)</t>
  </si>
  <si>
    <t>Vegetables and mixtures of vegetables, n.e.c. (excluding prepared vegetable dishes and frozen vegetables and mixtures of vegetables)</t>
  </si>
  <si>
    <t>Vegetables (excluding potatoes), fruit, nuts and other edible parts of plants, prepared or preserved by vinegar or acetic acid</t>
  </si>
  <si>
    <t>Frozen fruit and nuts uncooked or cooked by steaming or boiling in water</t>
  </si>
  <si>
    <t>Citrus fruit jams, marmalades, jellies, purees or pastes, being cooked preparations (excluding homogenised preparations)</t>
  </si>
  <si>
    <t>Jams, marmalades, fruit jellies, fruit or nut purees and pastes, being cooked preparations (excluding of citrus fruit, homogenised preparations)</t>
  </si>
  <si>
    <t>Prepared or preserved groundnuts (including peanut butter; excluding by vinegar or acetic acid, frozen, purees and pastes)</t>
  </si>
  <si>
    <t>Prepared or preserved nuts (other than groundnuts); and other seeds and mixtures (excluding by vinegar or acetic acid, frozen, purees and pastes, preserved by sugar)</t>
  </si>
  <si>
    <t>Peel of citrus fruit or melons, fresh, frozen, dried or provisionally preserved in brine, in sulphur water or in other preservative solutions</t>
  </si>
  <si>
    <t>Other fruit and nuts provisionally preserved by sulphur dioxide gas, in brine, sulphur water or in other preservative solutions, but unsuitable for immediate consumption</t>
  </si>
  <si>
    <t>Groundnuts and nuts, shelled and sunflower seeds, peeled</t>
  </si>
  <si>
    <t>Dried grapes</t>
  </si>
  <si>
    <t>Dried fruit (excluding grapes); mixtures of dried nuts and/or dried fruits</t>
  </si>
  <si>
    <t>Fruit, prepared or preserved, n.e.c. (excluding Müsli)</t>
  </si>
  <si>
    <t>Vegetable by-products and waste for animal consumption, n.e.c.</t>
  </si>
  <si>
    <t>Cooking and other preparation services (concentration, etc.) for the preservation of fruit and vegetables</t>
  </si>
  <si>
    <t>Lard stearin, lard oil, oleostearin, oleo-oil and tallow oil (excluding emulsified, mixed or otherwise prepared)</t>
  </si>
  <si>
    <t>Fats and oils and their fractions of fish or marine mammals (excluding chemically modified)</t>
  </si>
  <si>
    <t>Other animal fats and oils and their fractions, whether or not refined (excluding chemically modified)</t>
  </si>
  <si>
    <t>Crude groundnut oil and its fractions (excluding chemically modified)</t>
  </si>
  <si>
    <t>Crude sunflower-seed and safflower oil and their fractions (excluding chemically modified)</t>
  </si>
  <si>
    <t>Crude rape, colza or mustard oil and their fractions (excluding chemically modified)</t>
  </si>
  <si>
    <t>Crude palm oil and its fractions (excluding chemically modified)</t>
  </si>
  <si>
    <t>Cotton linters</t>
  </si>
  <si>
    <t>Oilcake and other solid residues resulting from the extraction of soya-bean oil</t>
  </si>
  <si>
    <t>Oilcake and other solid residues resulting from the extraction of sunflower seed fats or oils</t>
  </si>
  <si>
    <t>Oilcake and other solid residues resulting from the extraction of rape or colza seed fats or oils</t>
  </si>
  <si>
    <t>Oilcake and other solid residues from extraction of vegetable fats/oils (including cotton seeds, linseed, coconut, copra, palm nuts or kernels; excluding soya beans, sunflower, rape or colza seeds)</t>
  </si>
  <si>
    <t>Flours and meals of oil seeds or oleaginous fruits (excluding of mustard)</t>
  </si>
  <si>
    <t>Refined soya-bean oil and its fractions (excluding chemically modified)</t>
  </si>
  <si>
    <t>Refined groundnut oil and its fractions (excluding chemically modified)</t>
  </si>
  <si>
    <t>Refined sunflower-seed and safflower oil and their fractions (excluding chemically modified)</t>
  </si>
  <si>
    <t>Refined cotton-seed oil and its fractions (excluding chemically modified)</t>
  </si>
  <si>
    <t>Refined rape, colza or mustard oil and their fractions (excluding chemically modified)</t>
  </si>
  <si>
    <t>Refined palm oil and its fractions (excluding chemically modified)</t>
  </si>
  <si>
    <t>Refined coconut (copra) oil and its fractions (excluding chemically modified)</t>
  </si>
  <si>
    <t>Animal fats and oils and their fractions partly or wholly hydrogenated, inter-esterified, re-esterified or elaidinised, but not further prepared (including refined)</t>
  </si>
  <si>
    <t>Vegetable waxes (including refined) (excluding triglycerides)</t>
  </si>
  <si>
    <t>Degras; residues resulting from the treatment of fatty substances or animal or vegetable waxes</t>
  </si>
  <si>
    <t>Margarine and reduced and low fat spreads (excluding liquid margarine)</t>
  </si>
  <si>
    <t>Other edible preparations of fats and oils, including liquid margarine</t>
  </si>
  <si>
    <t>Milk and cream of a fat content by weight of ≤ 1 %, not concentrated nor containing added sugar or other sweetening matter, in immediate packings of a net content ≤ 2 l</t>
  </si>
  <si>
    <t>Milk and cream of a fat content by weight of ≤ 1 %, not concentrated nor containing added sugar or other sweetening matter, in immediate packings of a net content &gt; 2 l</t>
  </si>
  <si>
    <t>Milk and cream of a fat content by weight of &gt; 1 % but ≤ 6 %, not concentrated nor containing added sugar or other sweetening matter, in immediate packings of a net content ≤ 2 l</t>
  </si>
  <si>
    <t>Milk and cream of a fat content by weight of &gt; 1 % but ≤ 6 %, not concentrated nor containing added sugar or other sweetening matter, in immediate packings of a net content &gt; 2 l</t>
  </si>
  <si>
    <t>Milk and cream of a fat content by weight of &gt; 6 % but ≤ 21 %, not concentrated nor containing added sugar or other sweetening matter, in immediate packings of ≤ 2 l</t>
  </si>
  <si>
    <t>Milk and cream of a fat content by weight of &gt; 6 % but ≤ 21 %, not concentrated nor containing added sugar or other sweetening matter, in immediate packings of &gt; 2 l</t>
  </si>
  <si>
    <t>Milk and cream of a fat content by weight of &gt; 21 %, not concentrated nor containing added sugar or other sweetening matter, in immediate packings of ≤ 2 l</t>
  </si>
  <si>
    <t>Skimmed milk powder (milk and cream in solid forms, of a fat content by weight of ≤ 1,5 %), in immediate packings of ≤ 2,5 kg</t>
  </si>
  <si>
    <t>Skimmed milk powder (milk and cream in solid forms, of a fat content by weight of ≤ 1,5 %), in immediate packings of &gt; 2,5 kg</t>
  </si>
  <si>
    <t>Whole milk powder or full cream powder (milk and cream in solid forms, of a fat content by weight of &gt; 1,5 %), in immediate packings of ≤ 2,5 kg</t>
  </si>
  <si>
    <t>Whole milk powder or full cream powder (milk and cream in solid forms, of a fat content by weight of &gt; 1,5 %), in immediate packings of &gt; 2,5 kg</t>
  </si>
  <si>
    <t>Butter of a fat content by weight ≤ 85 %</t>
  </si>
  <si>
    <t>Butter of a fat content by weight &gt; 85 % and other fats and oils derived from milk (excluding dairy spreads of a fat content by weight &lt; 80 %)</t>
  </si>
  <si>
    <t>Dairy spreads of a fat content by weight &lt; 80 %</t>
  </si>
  <si>
    <t>Unripened or uncured cheese (fresh cheese) (including whey cheese and curd)</t>
  </si>
  <si>
    <t>Grated, powdered, blue-veined and other non-processed cheese (excluding fresh cheese, whey cheese and curd)</t>
  </si>
  <si>
    <t>Processed cheese (excluding grated or powdered)</t>
  </si>
  <si>
    <t>Curdled milk, cream, yogurt and other fermented products</t>
  </si>
  <si>
    <t>Buttermilk powder</t>
  </si>
  <si>
    <t>Buttermilk</t>
  </si>
  <si>
    <t>Casein and caseinates</t>
  </si>
  <si>
    <t>Lactose and lactose syrup (including chemically pure lactose)</t>
  </si>
  <si>
    <t>Whey and modified whey in powder, granules or other solid forms, whether or not concentrated or containing added sweetening matter</t>
  </si>
  <si>
    <t>Whey and modified whey in liquid or paste forms; whether or not concentrated or containing added sweetening matter</t>
  </si>
  <si>
    <t>Products consisting of natural milk constituents, n.e.c.</t>
  </si>
  <si>
    <t>Ice cream and other edible ice (including sherbet, lollipops) (excluding mixes and bases for ice cream)</t>
  </si>
  <si>
    <t>Husked (brown) rice</t>
  </si>
  <si>
    <t>Semi-milled or wholly milled (bleached) rice, whether or not polished or glazed</t>
  </si>
  <si>
    <t>Broken rice</t>
  </si>
  <si>
    <t>Wheat or meslin flour</t>
  </si>
  <si>
    <t>Cereal flours (excluding wheat or meslin)</t>
  </si>
  <si>
    <t>Flour and meal of dried peas, beans, lentils, sago, manioc, arrowroot, salep, jerusalem artichokes, sweet potatoes or similar roots or tubers; flour, meal, powder of edible fruit, nuts</t>
  </si>
  <si>
    <t>Mixes and doughs for the preparation of bread, cakes, pastry, crispbread, biscuits, waffles, wafers, rusks, toasted bread and similar toasted products and other bakers’ wares</t>
  </si>
  <si>
    <t>Groats and meal of durum wheat</t>
  </si>
  <si>
    <t>Groats and meal of common wheat and spelt</t>
  </si>
  <si>
    <t>Groats and meal of oats, maize, rice, rye, barley and other cereals (excluding wheat)</t>
  </si>
  <si>
    <t>Pellets of wheat</t>
  </si>
  <si>
    <t>Pellets of oats, maize, rice, rye, barley and other cereals (excluding wheat)</t>
  </si>
  <si>
    <t>Rolled, flaked, hulled, pearled, sliced or kibbled cereal grains (excluding rice)</t>
  </si>
  <si>
    <t>Germ of cereals, whole, rolled, flaked or ground (excluding rice)</t>
  </si>
  <si>
    <t>Muesli type preparations based on unroasted cereal flakes</t>
  </si>
  <si>
    <t>Other prepared foods obtained by the swelling or roasting of cereals</t>
  </si>
  <si>
    <t>Bran, sharps and other residues from the sifting, milling or other working of maize (corn)</t>
  </si>
  <si>
    <t>Bran, sharps and other residues from the sifting, milling or other working of rice</t>
  </si>
  <si>
    <t>Bran, sharps and other residues from the sifting, milling or other working of wheat</t>
  </si>
  <si>
    <t>Bran, sharps and other residues from the sifting, milling or other working of cereals (excluding maize (corn), rice, wheat)</t>
  </si>
  <si>
    <t>Wheat starch</t>
  </si>
  <si>
    <t>Maize (corn) starch</t>
  </si>
  <si>
    <t>Potato starch</t>
  </si>
  <si>
    <t>Starches (including rice, manioc, arrowroot and sago palm pith) (excluding wheat, maize (corn) and potato)</t>
  </si>
  <si>
    <t>Inulin</t>
  </si>
  <si>
    <t>Wheat gluten (excluding wheat gluten prepared for use as a glue or as a glazing or dressing for the textile industry)</t>
  </si>
  <si>
    <t>Dextrins and other modified starches (including esterified or etherified, soluble starch, pregelatinised or swelling starch, dialdehyde starch, starch treated with formaldehyde or epichlorohydrin)</t>
  </si>
  <si>
    <t>Tapioca and substitutes therefor prepared from starch, in the form of flakes, grains, pearls, siftings or similar forms</t>
  </si>
  <si>
    <t>Glucose and glucose syrup (excluding with added flavouring or colouring matter)</t>
  </si>
  <si>
    <t>Chemically pure fructose in solid form; fructose and fructose syrup, containing in the dry state &gt; 50 % of fructose; isoglucose excluding with added flavouring or colouring matter</t>
  </si>
  <si>
    <t>Maltodextrine and maltodextine syrup (excluding with added flavouring or colouring matter)</t>
  </si>
  <si>
    <t>Other sugars (including invert sugar) n.e.c.</t>
  </si>
  <si>
    <t>Crude maize (corn) oil and its fractions (excluding chemically modified)</t>
  </si>
  <si>
    <t>Refined maize (corn) oil and its fractions (excluding chemically modified)</t>
  </si>
  <si>
    <t>Residues of starch manufacture and similar residues</t>
  </si>
  <si>
    <t>Fresh bread containing by weight in the dry matter state ≤ 5 % of sugars and ≤ 5 % of fat (excluding with added honey; eggs; cheese or fruit)</t>
  </si>
  <si>
    <t>Cake and pastry products; other bakers’ wares with added sweetening matter</t>
  </si>
  <si>
    <t>Crispbread</t>
  </si>
  <si>
    <t>Rusks, toasted bread and similar toasted products</t>
  </si>
  <si>
    <t>Gingerbread and the like</t>
  </si>
  <si>
    <t>Sweet biscuits; waffles and wafers completely or partially coated or covered with chocolate or other preparations containing cocoa</t>
  </si>
  <si>
    <t>Sweet biscuits (including sandwich biscuits; excluding those completely or partially coated or covered with chocolate or other preparations containing cocoa)</t>
  </si>
  <si>
    <t>Waffles and wafers with a water content &gt; 10 % by weight of the finished product (excluding ice cream cornets, sandwiched waffles, other similar products)</t>
  </si>
  <si>
    <t>Waffles and wafers (including salted) (excluding those completely or partially coated or covered with chocolate or other preparations containing cocoa)</t>
  </si>
  <si>
    <t>Matzos</t>
  </si>
  <si>
    <t>Communion wafers, empty cachets of a kind suitable for pharmaceutical use, sealing wafers, rice paper and similar products</t>
  </si>
  <si>
    <t>Biscuits (excluding those completely or partially coated or covered with chocolate or other preparations containing cocoa, sweet biscuits, waffles and wafers)</t>
  </si>
  <si>
    <t>Savoury or salted extruded or expanded products</t>
  </si>
  <si>
    <t>Bakers’ wares, no added sweetening (including crepes, pancakes, quiche, pizza; excluding sandwiches, crispbread, waffles, wafers, rusks, toasted, savoury or salted extruded/expanded products)</t>
  </si>
  <si>
    <t>Uncooked pasta, containing eggs (excluding stuffed or otherwise prepared)</t>
  </si>
  <si>
    <t>Uncooked pasta (excluding containing eggs, stuffed or otherwise prepared)</t>
  </si>
  <si>
    <t>Couscous</t>
  </si>
  <si>
    <t>Raw cane and beet sugar in solid form, not containing added flavouring or colouring matter</t>
  </si>
  <si>
    <t>Refined white cane or beet sugar in solid form</t>
  </si>
  <si>
    <t>Refined cane or beet sugar in a solid form (excluding white sugar)</t>
  </si>
  <si>
    <t>Refined cane or beet sugar, containing added flavouring or colouring matter; maple sugar and maple syrup</t>
  </si>
  <si>
    <t>Cane molasses</t>
  </si>
  <si>
    <t>Molasses obtained from the extraction or refining of sugar (excluding cane molasses)</t>
  </si>
  <si>
    <t>Beet-pulp, bagasse and other sugar manufacturing waste (including defecation scum and filter press residues)</t>
  </si>
  <si>
    <t>Cocoa paste (excluding containing added sugar or other sweetening matter)</t>
  </si>
  <si>
    <t>Cocoa butter, fat and oil</t>
  </si>
  <si>
    <t>Cocoa powder, not containing added sugar or other sweetening matter</t>
  </si>
  <si>
    <t>Cocoa powder, containing added sugar or other sweetening matter</t>
  </si>
  <si>
    <t>Chocolate and other food preparations containing cocoa, in blocks, slabs or bars &gt; 2 kg or in liquid, paste, powder, granular or other bulk form, in containers or immediate packings of a content &gt; 2 kg, containing ≥ 18 % by weight of cocoa butter</t>
  </si>
  <si>
    <t>Chocolate milk crumb containing 18 % or more by weight of cocoa butter and in packings weighing &gt; 2 kg</t>
  </si>
  <si>
    <t>Chocolate flavour coating containing 18 % or more by weight of cocoa butter and in packings weighing &gt; 2 kg</t>
  </si>
  <si>
    <t>Filled chocolate blocks, slabs or bars consisting of a centre (including of cream, liqueur or fruit paste; excluding chocolate biscuits)</t>
  </si>
  <si>
    <t>Chocolate blocks, slabs or bars with added cereal, fruit or nuts (excluding filled, chocolate biscuits)</t>
  </si>
  <si>
    <t>Chocolate blocks, slabs or bars (excluding filled, with added cereal; fruit or nuts, chocolate biscuits)</t>
  </si>
  <si>
    <t>Chocolates (including pralines) containing alcohol (excluding in blocks, slabs or bars)</t>
  </si>
  <si>
    <t>Chocolates (excluding those containing alcohol, in blocks, slabs or bars)</t>
  </si>
  <si>
    <t>Filled chocolate confectionery (excluding in blocks, slabs or bars, chocolate biscuits, chocolates)</t>
  </si>
  <si>
    <t>Chocolate confectionery (excluding filled, in blocks, slabs or bars, chocolate biscuits, chocolates)</t>
  </si>
  <si>
    <t>Sugar confectionery and substitutes therefor made from sugar substitution products, containing cocoa (including chocolate nougat) (excluding white chocolate)</t>
  </si>
  <si>
    <t>Chocolate spreads</t>
  </si>
  <si>
    <t>Preparations containing cocoa for making beverages</t>
  </si>
  <si>
    <t>Chewing gum</t>
  </si>
  <si>
    <t>White chocolate</t>
  </si>
  <si>
    <t>Sugar confectionery pastes in immediate packings of a net content ≥ 1 kg (including marzipan, fondant, nougat and almond pastes)</t>
  </si>
  <si>
    <t>Throat pastilles and cough drops consisting essentially of sugars and flavouring agents (excluding pastilles or drops with flavouring agents containing medicinal properties)</t>
  </si>
  <si>
    <t>Sugar-coated (panned) goods (including sugar almonds)</t>
  </si>
  <si>
    <t>Gums, fruit jellies and fruit pastes in the form of sugar confectionery (excluding chewing gum)</t>
  </si>
  <si>
    <t>Boiled sweets</t>
  </si>
  <si>
    <t>Toffees, caramels and similar sweets</t>
  </si>
  <si>
    <t>Compressed tablets of sugar confectionery (including cachous)</t>
  </si>
  <si>
    <t>Drained, glace or crystallised fruit, nuts, fruit-peel and other parts of plants</t>
  </si>
  <si>
    <t>Decaffeinated coffee, not roasted</t>
  </si>
  <si>
    <t>Roasted coffee, not decaffeinated</t>
  </si>
  <si>
    <t>Roasted decaffeinated coffee</t>
  </si>
  <si>
    <t>Coffee substitutes containing coffee</t>
  </si>
  <si>
    <t>Extracts, essences and concentrates, of coffee, and preparations with a basis of these extracts, essences or concentrates or with a basis of coffee</t>
  </si>
  <si>
    <t>Roasted chicory and other roasted coffee substitutes, and extracts, essences and concentrates thereof</t>
  </si>
  <si>
    <t>Tea in immediate packings of a content ≤ 3 kg</t>
  </si>
  <si>
    <t>Extracts, essences and concentrates of tea or maté, and preparations with a basis of these extracts, essences or concentrates, or with a basis of tea or maté</t>
  </si>
  <si>
    <t>Wine vinegar</t>
  </si>
  <si>
    <t>Vinegar and substitutes for vinegar (excluding made from wine)</t>
  </si>
  <si>
    <t>Soya sauce</t>
  </si>
  <si>
    <t>Tomato ketchup and other tomato sauces</t>
  </si>
  <si>
    <t>Mustard flour and meal</t>
  </si>
  <si>
    <t>Prepared mustard</t>
  </si>
  <si>
    <t>Sauces and preparations therefor, mixed condiments and mixed seasonings (excluding soya sauce, tomato ketchup, other tomato sauces, mustard flour or meal and prepared mustard)</t>
  </si>
  <si>
    <t>Salt suitable for human consumption</t>
  </si>
  <si>
    <t>Prepared meals and dishes based on fish, crustaceans and molluscs</t>
  </si>
  <si>
    <t>Prepared meals and dishes based on vegetables</t>
  </si>
  <si>
    <t>Cooked or uncooked pasta stuffed with meat, fish, cheese or other substances in any proportion</t>
  </si>
  <si>
    <t>Dried, undried and frozen pasta and pasta products (including prepared dishes) (excluding uncooked pasta, stuffed pasta)</t>
  </si>
  <si>
    <t>Other prepared dishes and meals, including frozen pizza, excluding fresh pizza</t>
  </si>
  <si>
    <t>Homogenised vegetables (excluding frozen, preserved by vinegar or acetic acid)</t>
  </si>
  <si>
    <t>Homogenised preparations of jams, fruit jellies, marmalades, fruit or nut puree and fruit or nut pastes</t>
  </si>
  <si>
    <t>Homogenised composite food preparations for infant food or dietetic purposes p.r.s. in containers ≤ 250 g</t>
  </si>
  <si>
    <t>Food preparations for infants, p.r.s. (excluding homogenised composite food preparations)</t>
  </si>
  <si>
    <t>Soups and broths and preparations therefor</t>
  </si>
  <si>
    <t>Egg products, fresh, dried, cooked by steaming or by boiling in water, moulded, frozen or otherwise preserved (excluding albumin, in the shell)</t>
  </si>
  <si>
    <t>Egg albumin</t>
  </si>
  <si>
    <t>Bakers’ yeast</t>
  </si>
  <si>
    <t>Active yeast (excluding bakers’ yeast)</t>
  </si>
  <si>
    <t>Inactive yeasts and other dead single-cell micro-organisms</t>
  </si>
  <si>
    <t>Prepared baking powders</t>
  </si>
  <si>
    <t>Extracts and juices of meat, fish, crustaceans, molluscs or other aquatic invertebrates</t>
  </si>
  <si>
    <t>Perishable foods including fresh pizza, sandwiches</t>
  </si>
  <si>
    <t>Dietary supplements (products for human consumption intended to provide nutrients)</t>
  </si>
  <si>
    <t>Caramel</t>
  </si>
  <si>
    <t>Malt extract</t>
  </si>
  <si>
    <t>Protein concentrates and flavoured or coloured sugar syrups</t>
  </si>
  <si>
    <t>Premixtures for farm animal feeds</t>
  </si>
  <si>
    <t>Preparations used for farm animal feeding (excluding premixtures): pigs</t>
  </si>
  <si>
    <t>Preparations used for farm animal feeding (excluding premixtures): cattle</t>
  </si>
  <si>
    <t>Preparations used for farm animal feeding (excluding premixtures): poultry</t>
  </si>
  <si>
    <t>Preparations used for farm animal feeding (excluding premixtures): n.e.c.</t>
  </si>
  <si>
    <t>Lucerne (alfalfa) meal and pellets</t>
  </si>
  <si>
    <t>Dog or cat food, p.r.s.</t>
  </si>
  <si>
    <t>Preparation used for feeding pets (excluding dog or cat food, p.r.s.)</t>
  </si>
  <si>
    <t>Spirits obtained from distilled grape wine or grape marc (important: excluding alcohol duty)</t>
  </si>
  <si>
    <t>Whisky (important: excluding alcohol duty)</t>
  </si>
  <si>
    <t>Rum and other spirits obtained by distilling fermented sugar-cane products (important: excluding alcohol duty)</t>
  </si>
  <si>
    <t>Gin and geneva (important: excluding alcohol duty)</t>
  </si>
  <si>
    <t>Vodka of an alcoholic strength by volume of ≤ 45,4 % (important: excluding alcohol duty)</t>
  </si>
  <si>
    <t>Spirits distilled from fruit (excluding liqueurs, gin, geneva; grape wine or grape marc (important: excluding alcohol duty))</t>
  </si>
  <si>
    <t>Pure alcohols (important: excluding alcohol duty)</t>
  </si>
  <si>
    <t>Spirits, liqueurs and other spirituous beverages (excluding spirits distilled from grape wine, grape marc or fruit/whisky, rum, tafia, gin and geneva, Vodka of an alcoholic strength by volume of ≤ 45.4%, spirits distilled from fruit) (important: excluding</t>
  </si>
  <si>
    <t>Sparkling wine from fresh grapes (excluding champagne; alcohol duty)</t>
  </si>
  <si>
    <t>White wine with a protected designation of origin (PDO)</t>
  </si>
  <si>
    <t>Wine and grape must with fermentation prevented or arrested by the addition of alcohol, put up with pressure of CO2 in solution ≥ 1 bar &lt; 3, at 20 °C (excluding sparkling wine)</t>
  </si>
  <si>
    <t>Quality wine and grape must with fermentation prevented or arrested by the addition of alcohol, with a protected designation of origin (PDO) produced of an alcoholic strength of ≤ 15 % (excluding white wine and sparkling wine)</t>
  </si>
  <si>
    <t>Wine and grape must with fermentation prevented or arrested by the addition of alcohol, of an alcoholic strength ≤ 15 % (excluding sparkling wine and wine (PDO))</t>
  </si>
  <si>
    <t>Port, Madeira, Sherry and other &gt; 15 % alcohol</t>
  </si>
  <si>
    <t>Grape must (excluding alcohol duty)</t>
  </si>
  <si>
    <t>Fermented beverages and mixtures thereof (including with non-alcoholic beverages, cider, perry and mead; excluding malt beer, wine of grapes flavoured with plants or aromatic substances)</t>
  </si>
  <si>
    <t>Vermouth and other wine of fresh grapes flavoured with plants or aromatic substances (excluding alcohol duty)</t>
  </si>
  <si>
    <t>Beer made from malt (excluding non-alcoholic beer, beer containing ≤ 0,5 % by volume of alcohol, alcohol duty)</t>
  </si>
  <si>
    <t>Non-alcoholic beer and beer containing ≤ 0.5% alcohol</t>
  </si>
  <si>
    <t>Brewing or distilling dregs and waste (excluding alcohol duty)</t>
  </si>
  <si>
    <t>Malt, not roasted (excluding alcohol duty)</t>
  </si>
  <si>
    <t>Roasted malt (excluding alcohol duty, products which have undergone further processing, roasted malt put up as coffee substitutes)</t>
  </si>
  <si>
    <t>Mineral waters and aerated waters, unsweetened</t>
  </si>
  <si>
    <t>Unsweetened and non-flavoured waters; ice and snow (excluding mineral and aerated waters)</t>
  </si>
  <si>
    <t>Waters, with added sugar, other sweetening matter or flavoured, i.e. soft drinks (including mineral and aerated)</t>
  </si>
  <si>
    <t>Cigars, cheroots and cigarillos containing tobacco or mixtures of tobacco and tobacco substitutes (excluding tobacco duty)</t>
  </si>
  <si>
    <t>Cigarettes containing tobacco or mixtures of tobacco and tobacco substitutes (excluding tobacco duty)</t>
  </si>
  <si>
    <t>Cigars; cheroots; cigarillos and cigarettes containing only tobacco substitutes (excluding tobacco duty)</t>
  </si>
  <si>
    <t>Cured stemmed/striped tobacco leaves</t>
  </si>
  <si>
    <t>Smoking tobacco (excluding tobacco duty)</t>
  </si>
  <si>
    <t>Wool grease and fatty substances derived therefrom, including lanolin</t>
  </si>
  <si>
    <t>Raw silk (not thrown)</t>
  </si>
  <si>
    <t>Wool, degreased or carbonised, not carded or combed</t>
  </si>
  <si>
    <t>Noils of wool or fine animal hair</t>
  </si>
  <si>
    <t>Wool or animal hair, carded or combed (including wool tops)</t>
  </si>
  <si>
    <t>Cotton, carded or combed</t>
  </si>
  <si>
    <t>Jute and other textile fibres (except flax, true hemp and ramie), processed but not spun</t>
  </si>
  <si>
    <t>Other vegetable textile fibres, processed but not spun</t>
  </si>
  <si>
    <t>Synthetic staple fibres, carded, combed or otherwise processed for spinning</t>
  </si>
  <si>
    <t>Artificial staple fibres, carded, combed or otherwise processed for spinning</t>
  </si>
  <si>
    <t>Silk yarn, n.p.r.s. (excluding spun from silk waste)</t>
  </si>
  <si>
    <t>Yarn spun from silk waste, n.p.r.s.</t>
  </si>
  <si>
    <t>Silk yarn and silk waste yarn, p.r.s.; silk-worm gut</t>
  </si>
  <si>
    <t>Yarn of carded wool or fine animal hair, n.p.r.s.</t>
  </si>
  <si>
    <t>Yarn of combed wool or fine animal hair, n.p.r.s.</t>
  </si>
  <si>
    <t>Yarn of wool or fine animal hair, p.r.s.</t>
  </si>
  <si>
    <t>Yarn of uncombed cotton, n.p.r.s., for woven fabrics (excluding for carpets and floor coverings)</t>
  </si>
  <si>
    <t>Yarn of uncombed cotton, n.p.r.s., for knitted fabrics and hosiery</t>
  </si>
  <si>
    <t>Yarn of uncombed cotton, n.p.r.s., for other uses (including carpets and floor coverings)</t>
  </si>
  <si>
    <t>Yarn of combed cotton, n.p.r.s., for woven fabrics (excluding for carpets and floor coverings)</t>
  </si>
  <si>
    <t>Yarn of combed cotton, n.p.r.s., for knitted fabrics and hosiery</t>
  </si>
  <si>
    <t>Yarn of combed cotton, n.p.r.s., for other uses (including carpets and floor coverings)</t>
  </si>
  <si>
    <t>Cotton yarn, p.r.s. (excluding sewing thread)</t>
  </si>
  <si>
    <t>Cotton sewing thread</t>
  </si>
  <si>
    <t>Flax yarn, n.p.r.s.</t>
  </si>
  <si>
    <t>Flax yarn, p.r.s.</t>
  </si>
  <si>
    <t>Multiple or cabled synthetic filament yarn, n.p.r.s.</t>
  </si>
  <si>
    <t>Multiple or cabled yarn of artificial filaments, n.p.r.s. (excluding sewing thread)</t>
  </si>
  <si>
    <t>Man-made filament yarn, p.r.s. (excluding sewing thread)</t>
  </si>
  <si>
    <t>Yarn (other than sewing thread) containing ≥ 85 % by weight of synthetic staple fibres, n.p.r.s.</t>
  </si>
  <si>
    <t>Yarn (other than sewing thread) containing ≥ 85 % by weight of synthetic staple fibres, p.r.s.</t>
  </si>
  <si>
    <t>Yarn containing &lt; 85 % by weight of polyester staple fibres (other than sewing thread), mixed with artificial fibres, n.p.r.s.</t>
  </si>
  <si>
    <t>Yarn containing &lt; 85 % by weight of synthetic staple fibres (other than sewing thread) mixed with carded wool or fine animal hair, n.p.r.s.</t>
  </si>
  <si>
    <t>Yarn containing &lt; 85 % by weight of synthetic staple fibres, mixed with combed wool or fine animal hair, n.p.r.s.</t>
  </si>
  <si>
    <t>Yarn containing &lt; 85 % by weight of synthetic staple fibres (other than sewing thread), mixed with cotton, n.p.r.s.</t>
  </si>
  <si>
    <t>Other yarns, containing &lt; 85 % by weight of synthetic staple fibres (other than sewing thread), n.p.r.s., n.e.c.</t>
  </si>
  <si>
    <t>Yarn containing &lt; 85 % by weight of synthetic staple fibres (other than sewing thread), p.r.s.</t>
  </si>
  <si>
    <t>Yarn (other than sewing thread) of artificial staple fibres, n.p.r.s.</t>
  </si>
  <si>
    <t>Yarn (other than sewing thread) of artificial staple fibres, p.r.s.</t>
  </si>
  <si>
    <t>Sewing thread of man-made filaments</t>
  </si>
  <si>
    <t>Sewing thread of man-made staple fibres</t>
  </si>
  <si>
    <t>Woven fabrics of silk or silk waste</t>
  </si>
  <si>
    <t>Woven fabrics of carded wool or carded fine animal hair</t>
  </si>
  <si>
    <t>Woven fabrics of combed wool or combed fine animal hair; woven fabrics of coarse animal hair</t>
  </si>
  <si>
    <t>Woven fabrics of flax, containing ≥ 85 % by weight of flax</t>
  </si>
  <si>
    <t>Woven fabrics of flax, containing &lt; 85 % by weight of flax</t>
  </si>
  <si>
    <t>Woven fabrics of jute or of other textile bast fibres (excluding flax, true hemp, ramie)</t>
  </si>
  <si>
    <t>Woven fabrics of true hemp, ramie or other vegetable textile fibres (excluding flax, jute, other textile bast fibres); paper yarn</t>
  </si>
  <si>
    <t>Woven fabrics of cotton, not of yarns of different colours, weighing ≤ 200 g/m², for clothing</t>
  </si>
  <si>
    <t>Woven fabrics of cotton, not of yarns of different colours, weighing ≤ 200 g/m², for household linen or home furnishing textiles</t>
  </si>
  <si>
    <t>Woven fabrics of cotton, not of yarns of different colours, weighing ≤ 200 g/m², for technical or industrial uses (excluding gauze, medical gauze)</t>
  </si>
  <si>
    <t>Woven fabrics of cotton weighing ≤ 100 g/m², for medical gauzes, bandages and dressings</t>
  </si>
  <si>
    <t>Woven fabrics of cotton of yarns of different colours, weighing ≤ 200 g/m², for shirts and blouses</t>
  </si>
  <si>
    <t>Woven fabrics of cotton, not of yarns of different colours, weighing &gt; 200 g/m², for clothing</t>
  </si>
  <si>
    <t>Woven fabrics of cotton, not of yarns of different colours, weighing &gt; 200 g/m², for household linen or home furnishing textiles</t>
  </si>
  <si>
    <t>Woven fabrics of cotton, not of yarns of different colours, weighing &gt; 200 g/m², for technical or industrial uses</t>
  </si>
  <si>
    <t>Woven fabrics of denim cotton weighing &gt; 200 g/m² (including denim other than blue)</t>
  </si>
  <si>
    <t>Woven fabrics of cotton of yarns of different colours, for other clothing</t>
  </si>
  <si>
    <t>Woven fabrics of cotton of yarns of different colours, for household linen or home furnishing textiles</t>
  </si>
  <si>
    <t>Woven fabrics of cotton of yarns of different colours, for technical or industrial uses</t>
  </si>
  <si>
    <t>Woven fabrics of man-made filament yarns obtained from high tenacity yarn, strip or the like (including nylon, other polyamides, polyester, viscose rayon)</t>
  </si>
  <si>
    <t>Woven fabrics of synthetic filament yarns (excluding those obtained from high tenacity yarn or strip and the like)</t>
  </si>
  <si>
    <t>Woven fabrics of artificial filament yarns (excluding those obtained from high tenacity yarn)</t>
  </si>
  <si>
    <t>Woven fabrics of synthetic staple fibres, containing 85 % or more by weight of synthetic staple fibres</t>
  </si>
  <si>
    <t>Woven fabrics of synthetic staple fibres, containing less than 85 % by weight of such fibres, mixed mainly or solely with cotton (excluding fabrics of yarns of different colours)</t>
  </si>
  <si>
    <t>Woven fabrics of synthetic staple fibres, containing less than 85 % by weight of such fibres, mixed mainly or solely with cotton, of yarns of different colours</t>
  </si>
  <si>
    <t>Woven fabrics of synthetic staple fibres mixed mainly or solely with carded wool or fine animal hair</t>
  </si>
  <si>
    <t>Woven fabrics of synthetic staple fibres mixed mainly or solely with combed wool or fine animal hair</t>
  </si>
  <si>
    <t>Woven fabrics of synthetic staple fibres mixed other than with wool, fine animal hair or cotton</t>
  </si>
  <si>
    <t>Woven fabrics of artificial staple fibres, not of yarns of different colours</t>
  </si>
  <si>
    <t>Woven fabrics of artificial staple fibres, of yarns of different colours</t>
  </si>
  <si>
    <t>Warp and weft pile fabrics; chenille fabrics (excluding terry towelling and similar woven terry fabrics of cotton, tufted textile fabrics, narrow fabrics)</t>
  </si>
  <si>
    <t>Terry towelling and similar woven terry fabrics of cotton</t>
  </si>
  <si>
    <t>Terry towelling and similar woven terry fabrics (excluding of cotton)</t>
  </si>
  <si>
    <t>Gauze (excluding medical gauze, narrow woven fabrics)</t>
  </si>
  <si>
    <t>Tufted textile fabrics (excluding tufted carpets and other textile floor coverings)</t>
  </si>
  <si>
    <t>Bleaching of woven fabrics of silk</t>
  </si>
  <si>
    <t>Bleaching of woven fabrics of wool, fine or coarse animal hair or horsehair</t>
  </si>
  <si>
    <t>Bleaching of woven fabrics of cotton</t>
  </si>
  <si>
    <t>Bleaching of woven fabrics of flax, jute, other textile bast fibres, vegetable textile fibres and paper yarn</t>
  </si>
  <si>
    <t>Bleaching of woven fabrics of synthetic filament yarn or of synthetic fibres</t>
  </si>
  <si>
    <t>Bleaching of woven fabrics of artificial filament yarn or of artificial fibres</t>
  </si>
  <si>
    <t>Bleaching of woven pile fabrics and chenille fabrics (excluding terry towelling and similar woven terry fabrics of cotton, narrow woven fabrics)</t>
  </si>
  <si>
    <t>Bleaching of terry towelling and similar terry fabrics (excluding tufted textile fabrics)</t>
  </si>
  <si>
    <t>Bleaching of knitted or crocheted fabrics</t>
  </si>
  <si>
    <t>Dyeing of woven fabrics of silk or of silk waste</t>
  </si>
  <si>
    <t>Dyeing of woven fabrics of wool, fine or coarse animal hair or horsehair</t>
  </si>
  <si>
    <t>Dyeing of woven fabrics of cotton</t>
  </si>
  <si>
    <t>Dyeing of woven fabrics of flax, jute, other textile bast fibres, vegetable textile fibres and paper yarn</t>
  </si>
  <si>
    <t>Dyeing of woven fabrics of synthetic filament yarn or of synthetic fibres</t>
  </si>
  <si>
    <t>Dyeing of woven fabrics of artificial filament yarn or of artificial fibres</t>
  </si>
  <si>
    <t>Dyeing of woven pile fabrics and chenille fabrics (excluding terry towelling and similar woven terry fabrics of cotton, narrow woven fabrics)</t>
  </si>
  <si>
    <t>Dyeing of terry towelling and similar terry fabrics (excluding tufted textile fabrics)</t>
  </si>
  <si>
    <t>Dyeing of knitted or crocheted fabrics and non-wovens</t>
  </si>
  <si>
    <t>Finishing services of clothing</t>
  </si>
  <si>
    <t>Artificial fur and articles thereof</t>
  </si>
  <si>
    <t>Blankets and travelling rugs of wool or fine animal hair (excluding electric blankets)</t>
  </si>
  <si>
    <t>Blankets and travelling rugs of synthetic fibres (excluding electric blankets)</t>
  </si>
  <si>
    <t>Blankets (excluding electric blankets) and travelling rugs of textile materials (excluding of wool or fine animal hair, of synthetic fibres)</t>
  </si>
  <si>
    <t>Bed linen of knitted or crocheted textiles</t>
  </si>
  <si>
    <t>Bed linen of cotton (excluding knitted or crocheted)</t>
  </si>
  <si>
    <t>Bed linen of flax or ramie (excluding knitted or crocheted)</t>
  </si>
  <si>
    <t>Bed linen of non-woven man-made fibres (excluding knitted or crocheted)</t>
  </si>
  <si>
    <t>Table linen of knitted or crocheted textiles</t>
  </si>
  <si>
    <t>Table linen of cotton (excluding knitted or crocheted)</t>
  </si>
  <si>
    <t>Table linen of flax (excluding knitted or crocheted)</t>
  </si>
  <si>
    <t>Table linen of non-woven man-made fibres</t>
  </si>
  <si>
    <t>Toilet linen and kitchen linen, of terry towelling or similar terry fabrics of cotton</t>
  </si>
  <si>
    <t>Woven toilet linen and kitchen linen, of textiles (excluding terry towelling or similar terry fabrics of cotton)</t>
  </si>
  <si>
    <t>Toilet linen and kitchen linen, of non-woven man-made fibres</t>
  </si>
  <si>
    <t>Curtains and interior blinds, curtain or bed valances, of knitted or crocheted materials</t>
  </si>
  <si>
    <t>Curtains and interior blinds, curtain or bed valances, of woven materials</t>
  </si>
  <si>
    <t>Curtains and interior blinds, curtain or bed valances, of non-woven materials</t>
  </si>
  <si>
    <t>Hand-woven tapestries of the type Gobelins, Flanders, Aubusson, Beauvais, and needle-worked tapestries (including petit point, cross-stitch) whether or not made up</t>
  </si>
  <si>
    <t>Bedspreads (excluding eiderdowns)</t>
  </si>
  <si>
    <t>Furnishing articles including furniture and cushion covers as well as cushion covers, etc. for car seats (excluding blankets, travelling rugs, bed linen, table linen, toilet linen, kitchen linen, curtains, blinds, valances and bedspreads)</t>
  </si>
  <si>
    <t>Sets of woven fabrics and yarns for making up into rugs, tapestries, embroidered table cloths, serviettes, or similar textile articles, p.r.s.</t>
  </si>
  <si>
    <t>Sacks and bags, of cotton, used for packing goods</t>
  </si>
  <si>
    <t>Sacks and bags, of knitted or crocheted polyethylene or polypropylene strip, used for packing goods</t>
  </si>
  <si>
    <t>Sacks and bags, of polyethylene or polypropylene strip, used for packing goods (excluding knitted or crocheted)</t>
  </si>
  <si>
    <t>Sacks and bags, used for packing goods (excluding of cotton, polyethylene or polypropylene strip)</t>
  </si>
  <si>
    <t>Tarpaulins, awnings and sunblinds (excluding caravan awnings)</t>
  </si>
  <si>
    <t>Sails</t>
  </si>
  <si>
    <t>Pneumatic mattresses and other camping goods (excluding caravan awnings, tents, sleeping bags)</t>
  </si>
  <si>
    <t>Sleeping bags</t>
  </si>
  <si>
    <t>Articles of bedding of feathers or down (including quilts and eiderdowns, cushions, pouffes, pillows) (excluding mattresses, sleeping bags)</t>
  </si>
  <si>
    <t>Articles of bedding filled other than with feathers or down (including quilts and eiderdowns, cushions, pouffes, pillows) (excluding mattresses, sleeping bags)</t>
  </si>
  <si>
    <t>Floor-cloths, dish-cloths, dusters and similar cleaning cloths, of non-woven textiles</t>
  </si>
  <si>
    <t>Floor-cloths, dish-cloths, dusters and similar cleaning cloths (excluding knitted or crocheted, articles of non-woven textiles)</t>
  </si>
  <si>
    <t>Floor-cloths, dish-cloths, dusters and similar cleaning cloths, knitted or crocheted; life-jackets, life-belts and other made up articles (excluding protective face masks, sanitary towels and napkins and similar articles)</t>
  </si>
  <si>
    <t>Knotted carpets and other knotted textile floor coverings</t>
  </si>
  <si>
    <t>Woven carpets and other woven textile coverings (excluding tufted or flocked)</t>
  </si>
  <si>
    <t>Needlefelt carpets and other needlefelt textile floor coverings (excluding tufted or flocked)</t>
  </si>
  <si>
    <t>Carpets and other textile floor coverings (excluding knotted, woven, tufted, needlefelt)</t>
  </si>
  <si>
    <t>Twine, cordage, rope or cables, of sisal or other textile fibres of ‘agave’, of jute or other textile bast fibres and hard leaf fibres (excluding binder or baler twine)</t>
  </si>
  <si>
    <t>Sisal binder or baler (agricultural) twines</t>
  </si>
  <si>
    <t>Polyethylene or polypropylene binder or baler (agricultural) twines</t>
  </si>
  <si>
    <t>Cordage, ropes or cables of polyethylene, polypropylene, nylon or other polyamides or of polyesters measuring &gt; 50 000 decitex, of other synthetic fibres (excluding binder or baler twine)</t>
  </si>
  <si>
    <t>Twines of polyethylene or polypropylene, of nylon or other polyamides or polyesters measuring ≤ 50 000 decitex (5 g/m) (excluding binder or baler twine)</t>
  </si>
  <si>
    <t>Made-up fishing nets from twine, cordage or rope of man-made fibres (excluding fish landing nets)</t>
  </si>
  <si>
    <t>Made-up fishing nets from yarn of man-made fibres (excluding fish landing nets)</t>
  </si>
  <si>
    <t>Made-up nets from twine, cable or rope of nylon or other polyamides (excluding netting in the piece produced by crochet, hairnets, sports and fishing nets)</t>
  </si>
  <si>
    <t>Made-up nets of nylon or other polyamides (excluding netting in the piece produced by crochet, hairnets, sports and fishing nets, those made from twine, cable or rope)</t>
  </si>
  <si>
    <t>Knotted netting of textile materials (excluding made-up fishing nets of man-made textiles, other made-up nets of nylon or other polyamides)</t>
  </si>
  <si>
    <t>Articles of twine, cordage, rope or cables</t>
  </si>
  <si>
    <t>Metallised yarn or metallised gimped yarn</t>
  </si>
  <si>
    <t>Woven fabrics of metal thread and woven fabrics of metallised yarn, used in apparel, as furnishing fabrics or similar purposes</t>
  </si>
  <si>
    <t>Rubber thread and cord, textile covered; textile yarn and strip impregnated, coated, covered or sheathed with rubber or plastics</t>
  </si>
  <si>
    <t>Textile fabrics, impregnated, coated or covered n.e.c.</t>
  </si>
  <si>
    <t>Tyre cord fabrics of high tenacity yarn, of nylon, other polyamides, polyesters or viscose rayon</t>
  </si>
  <si>
    <t>Textile hosepiping and similar textile tubing, whether or not impregnated or coated, with or without lining, armour or accessories of other materials</t>
  </si>
  <si>
    <t>Textile wicks, conveyor belts or belting (including reinforced with metal or other material)</t>
  </si>
  <si>
    <t>Textile fabrics and felts, for paper-making machines or similar machines (including for pulp or asbestos-cement)</t>
  </si>
  <si>
    <t>Narrow woven fabrics other than labels, badges and other similar articles</t>
  </si>
  <si>
    <t>Labels, badges and similar articles in textile materials (excluding embroidered)</t>
  </si>
  <si>
    <t>Braids in the piece; tassels and pompons, ornamental trimmings (excluding knitted or crocheted)</t>
  </si>
  <si>
    <t>Tulles and other net fabrics (excluding woven, knitted or crocheted)</t>
  </si>
  <si>
    <t>Machine-made lace in the piece, in strips or in motifs</t>
  </si>
  <si>
    <t>Hand-made lace in the piece, in strips or in motifs</t>
  </si>
  <si>
    <t>Embroidery (without visible ground) in the piece, in strips or in motifs</t>
  </si>
  <si>
    <t>Cotton embroidery in the piece, in strips or in motifs (excluding embroidery without visible ground)</t>
  </si>
  <si>
    <t>Embroidery of textiles in the piece, in strips or in motifs (excluding without visible ground, cotton)</t>
  </si>
  <si>
    <t>Felt, whether or not impregnated, coated, covered or laminated, n.e.c.</t>
  </si>
  <si>
    <t>Textile flock and dust and mill neps</t>
  </si>
  <si>
    <t>Gimped yarn and gimped strip and the like, of man-made textile materials of an apparent width ≤ 5 mm; chenille yarn; loop wale-yarn</t>
  </si>
  <si>
    <t>Quilted textile products in the piece (excluding embroidery)</t>
  </si>
  <si>
    <t>Powder-puffs and pads for the application of cosmetics or toilet preparations</t>
  </si>
  <si>
    <t>Articles of apparel of leather or of composition leather (including coats and overcoats) (excluding clothing accessories, headgear, footwear)</t>
  </si>
  <si>
    <t>Women’s or girls’ trousers and breeches, of cotton or man-made fibres, for industrial or occupational wear</t>
  </si>
  <si>
    <t>Women’s or girls’ bib and brace overalls, of cotton or man-made fibres, for industrial or occupational wear</t>
  </si>
  <si>
    <t>Men’s or boys’ trousers and breeches, of denim (excluding for industrial or occupational wear)</t>
  </si>
  <si>
    <t>Men’s or boys’ trousers, breeches and shorts, of wool or fine animal hair (excluding knitted or crocheted, for industrial or occupational wear)</t>
  </si>
  <si>
    <t>Men’s or boys’ trousers and breeches, of man-made fibres (excluding knitted or crocheted, for industrial or occupational wear)</t>
  </si>
  <si>
    <t>Men’s or boys’ trousers and breeches, of cotton (excluding denim, knitted or crocheted)</t>
  </si>
  <si>
    <t>Men’s or boys’ trousers, breeches, shorts and bib and brace overalls (excluding of wool, cotton and man-made fibres, knitted or crocheted)</t>
  </si>
  <si>
    <t>Men’s or boys’ bib and brace overalls (excluding knitted or crocheted, for industrial or occupational wear)</t>
  </si>
  <si>
    <t>Men’s or boys’ shorts, of cotton or man-made fibres (excluding knitted or crocheted)</t>
  </si>
  <si>
    <t>Women’s or girls’ trousers and breeches, of wool or fine animal hair or man-made fibres (excluding knitted or crocheted and for industrial and occupational wear)</t>
  </si>
  <si>
    <t>Women’s or girls’ bib and brace overalls, of cotton (excluding knitted or crocheted, for industrial or occupational wear)</t>
  </si>
  <si>
    <t>Women’s or girls’ shorts, of cotton (excluding knitted and crocheted)</t>
  </si>
  <si>
    <t>Women’s or girls’ shorts, of man-made fibres (excluding knitted or crocheted)</t>
  </si>
  <si>
    <t>Women’s or girls’ trousers, breeches, bib and brace overalls, of textiles (excluding cotton, wool or fine animal hair, man-made fibres, knitted or crocheted)</t>
  </si>
  <si>
    <t>Women’s or girls’ singlets, vests, briefs, panties, negligees, bathrobes, dressing gowns and similar articles, of textiles (excluding cotton, man-made fibres, knitted or crocheted)</t>
  </si>
  <si>
    <t>T-shirts, singlets and vests, knitted or crocheted</t>
  </si>
  <si>
    <t>Other garments, knitted or crocheted (including bodies with a proper sleeve)</t>
  </si>
  <si>
    <t>Other men’s or boys’ apparel n.e.c., including tracksuits and jogging suits (excluding waistcoats, ski-suits, knitted or crocheted)</t>
  </si>
  <si>
    <t>Other women’s or girls’ apparel n.e.c., including tracksuits and jogging suits (excluding waistcoats, ski-suits, knitted or crocheted)</t>
  </si>
  <si>
    <t>Shawls, scarves, mufflers, mantillas, veils and the like (excluding articles of silk or silk waste, knitted or crocheted)</t>
  </si>
  <si>
    <t>Shawls, scarves, mufflers, mantillas, veils and the like, of silk or silk waste (excluding knitted or crocheted)</t>
  </si>
  <si>
    <t>Ties, bow ties and cravats (excluding articles of silk or silk waste, knitted or crocheted)</t>
  </si>
  <si>
    <t>Ties, bow ties and cravats, of silk or silk waste (excluding knitted or crocheted)</t>
  </si>
  <si>
    <t>Gloves, mittens and mitts (excluding knitted or crocheted)</t>
  </si>
  <si>
    <t>Belts and bandoliers, of leather or composition leather</t>
  </si>
  <si>
    <t>Garments made up of felt or non-wovens, textile fabrics impregnated or coated</t>
  </si>
  <si>
    <t>Hat-forms, hat bodies and hoods, plateaux and manchons of felt (including slit manchons) (excluding those blocked to shape, those with made brims)</t>
  </si>
  <si>
    <t>Hat-shapes, plaited or made by assembling strips of any material (excluding those blocked to shape, those with made brims, those lined or trimmed)</t>
  </si>
  <si>
    <t>Felt hats and other felt headgear, made from hat bodies or hoods and plateaux</t>
  </si>
  <si>
    <t>Hats and other headgear, plaited or made by assembling strips of any material</t>
  </si>
  <si>
    <t>Hats and other headgear, knitted or crocheted or made-up from lace, felt or other textile fabric in the piece (but not in strips); hair-nets of any material</t>
  </si>
  <si>
    <t>Articles of apparel and clothing accessories, of furskins (excluding hats and headgear)</t>
  </si>
  <si>
    <t>Articles of furskin (excluding apparel, clothing accessories, hats and headgear)</t>
  </si>
  <si>
    <t>Pantyhose and tights of textile materials, knitted or crocheted (excl. graduated compression hosiery, those of synthetic fibres and hosiery for babies)</t>
  </si>
  <si>
    <t>Women’s full-length or knee-length knitted or crocheted hosiery, measuring per single yarn &lt; 67 decitex</t>
  </si>
  <si>
    <t>Men’s or boys’ jerseys, pullovers, sweatshirts, waistcoats and cardigans, of wool or fine animal hair (excluding jerseys and pullovers containing ≥ 50 % of wool and weighing ≥ 600 g)</t>
  </si>
  <si>
    <t>Women’s or girls’ jerseys, pullovers, sweatshirts, waistcoats and cardigans, of wool or fine animal hair (excluding jerseys and pullovers containing ≥ 50 % of wool and weighing ≥ 600 g)</t>
  </si>
  <si>
    <t>Jerseys and pullovers, containing ≥ 50 % by weight of wool and weighing ≥ 600 g per article</t>
  </si>
  <si>
    <t>Lightweight fine knit roll, polo or turtle neck jumpers and pullovers, of cotton</t>
  </si>
  <si>
    <t>Lightweight fine knit roll, polo or turtle neck jumpers and pullovers, of man-made fibres</t>
  </si>
  <si>
    <t>Men’s or boys’ jerseys, pullovers, sweatshirts, waistcoats and cardigans, of cotton (excluding lightweight fine knit roll, polo or turtle neck jumpers and pullovers)</t>
  </si>
  <si>
    <t>Women’s or girls’ jerseys, pullovers, sweatshirts, waistcoats and cardigans, of cotton (excluding lightweight fine knit roll, polo or turtle neck jumpers and pullovers)</t>
  </si>
  <si>
    <t>Men’s or boys’ jerseys, pullovers, sweatshirts, waistcoats and cardigans, of man-made fibres (excluding lightweight fine knit roll, polo or turtle neck jumpers and pullovers)</t>
  </si>
  <si>
    <t>Women’s or girls’ jerseys, pullovers, sweatshirts, waistcoats and cardigans, of man-made fibres (excluding lightweight fine knit roll, polo or turtle neck jumpers and pullovers)</t>
  </si>
  <si>
    <t>Jerseys, pullovers, sweatshirts, waistcoats and cardigans, of textile materials (excluding those of wool or fine animal hair, cotton, man-made fibres)</t>
  </si>
  <si>
    <t>Chamois leather and combination chamois leather</t>
  </si>
  <si>
    <t>Leather, of bovine animals, without hair, whole</t>
  </si>
  <si>
    <t>Leather, of bovine animals, without hair, not whole</t>
  </si>
  <si>
    <t>Leather, of equine animals, without hair</t>
  </si>
  <si>
    <t>Sheep or lamb skin leather without wool on, tanned but not further prepared (excluding chamois leather)</t>
  </si>
  <si>
    <t>Sheep or lamb skin leather without wool on, parchment-dressed or prepared after tanning (excluding chamois, patent, patent laminated leather and metallised leather)</t>
  </si>
  <si>
    <t>Goat or kid skin leather without hair on, parchment-dressed or prepared after tanning (excluding chamois leather, patent leather, patent laminated leather and metallised leather)</t>
  </si>
  <si>
    <t>Leather of swine without hair on, tanned but not further prepared</t>
  </si>
  <si>
    <t>Leather of other animals, without hair on</t>
  </si>
  <si>
    <t>Composition leather with a basis of leather or leather fibre, in slabs, sheets or strips</t>
  </si>
  <si>
    <t>Saddlery and harness for any animal made from any material (including riding whips and crops and their parts, traces, leads, kneepads, muzzles, saddle cloths, dog coats)</t>
  </si>
  <si>
    <t>Trunks, suitcases, vanity cases, briefcases, school satchels and similar containers of leather, composition leather, patent leather, plastics, textile materials, aluminium or other materials</t>
  </si>
  <si>
    <t>Handbags of leather, composition leather, patent leather, plastic sheeting, textile materials or other materials (including those without a handle)</t>
  </si>
  <si>
    <t>Cases and containers, n.e.c.</t>
  </si>
  <si>
    <t>Watch straps, bands, bracelets and parts thereof (including of leather, composition leather or plastic; excluding of precious metal, metal or base metal clad/plated with precious metal)</t>
  </si>
  <si>
    <t>Articles of leather or composition leather of a kind used in machinery or mechanical appliances or for other technical uses</t>
  </si>
  <si>
    <t>Articles of leather or of composition leather, n.e.c.</t>
  </si>
  <si>
    <t>Waterproof footwear, with uppers in rubber or plastics (excluding incorporating a protective metal toecap)</t>
  </si>
  <si>
    <t>Sandals with rubber or plastic outer soles and uppers (including thong-type sandals, flip flops)</t>
  </si>
  <si>
    <t>Town footwear with rubber or plastic uppers</t>
  </si>
  <si>
    <t>Slippers and other indoor footwear with rubber or plastic outer soles and plastic uppers (including bedroom and dancing slippers, mules)</t>
  </si>
  <si>
    <t>Footwear with a wooden base and leather uppers (including clogs) (excluding with an inner sole or a protective metal toe-cap)</t>
  </si>
  <si>
    <t>Men’s town footwear with leather uppers (including boots and shoes; excluding waterproof footwear, footwear with a protective metal toe-cap)</t>
  </si>
  <si>
    <t>Women’s town footwear with leather uppers (including boots and shoes; excluding waterproof footwear, footwear with a protective metal toe-cap)</t>
  </si>
  <si>
    <t>Children’s town footwear with leather uppers (including boots and shoes; excluding waterproof footwear, footwear with a protective metal toe-cap)</t>
  </si>
  <si>
    <t>Men’s sandals with leather uppers (including thong type sandals, flip flops)</t>
  </si>
  <si>
    <t>Women’s sandals with leather uppers (including thong type sandals, flip flops)</t>
  </si>
  <si>
    <t>Children’s sandals with leather uppers (including thong type sandals, flip flops)</t>
  </si>
  <si>
    <t>Slippers and other indoor footwear with rubber, plastic or leather outer soles and leather uppers (including dancing and bedroom slippers, mules)</t>
  </si>
  <si>
    <t>Footwear with wood, cork or other outer soles and leather uppers (excluding outer soles of rubber, plastics or leather)</t>
  </si>
  <si>
    <t>Slippers and other indoor footwear (including dancing and bedroom slippers, mules) with uppers of textile materials</t>
  </si>
  <si>
    <t>Footwear with rubber, plastic or leather outer soles and textile uppers (excluding slippers and other indoor footwear, sports footwear)</t>
  </si>
  <si>
    <t>Footwear with textile uppers (excluding slippers and other indoor footwear as well as footwear with outer soles of rubber, plastics, leather or composition leather)</t>
  </si>
  <si>
    <t>Sports footwear with rubber or plastic outer soles and textile uppers (including tennis shoes, basketball shoes, gym shoes, training shoes and the like)</t>
  </si>
  <si>
    <t>Other sports footwear, except snow-ski footwear and skating boots</t>
  </si>
  <si>
    <t>Wooden footwear, miscellaneous special footwear and other footwear n.e.c.</t>
  </si>
  <si>
    <t>Leather uppers and parts thereof of footwear (excluding stiffeners)</t>
  </si>
  <si>
    <t>Uppers and parts thereof of footwear (excluding stiffeners, of leather)</t>
  </si>
  <si>
    <t>Wood, sawn or chipped lengthwise, sliced or peeled, of a thickness &gt; 6 mm (excluding coniferous and tropical woods and oak blocks, strips and friezes)</t>
  </si>
  <si>
    <t>Tropical wood, sawn or chipped lengthwise, sliced or peeled, end-jointed or planed/sanded, of a thickness &gt; 6 mm</t>
  </si>
  <si>
    <t>Oak blocks, strips or friezes for parquet or wood block flooring, planed but not assembled (excluding continuously shaped)</t>
  </si>
  <si>
    <t>Railway or tramway sleepers (cross-ties) of wood, not impregnated</t>
  </si>
  <si>
    <t>Coniferous wood continuously shaped (including strips and friezes for parquet flooring, not assembled)</t>
  </si>
  <si>
    <t>Wood wool; wood flour</t>
  </si>
  <si>
    <t>Coniferous wood in chips or particles</t>
  </si>
  <si>
    <t>Non-coniferous wood in chips or particles</t>
  </si>
  <si>
    <t>Wood in the rough, treated with paint, stains, creosote or other preservatives</t>
  </si>
  <si>
    <t>Railway or tramway sleepers (cross-ties) of impregnated wood</t>
  </si>
  <si>
    <t>Other wood in the rough, including split poles and pickets</t>
  </si>
  <si>
    <t>Plywood, veneered panels and similar laminated wood, of bamboo</t>
  </si>
  <si>
    <t>Particle board, of wood</t>
  </si>
  <si>
    <t>Oriented strand board (OSB), of wood</t>
  </si>
  <si>
    <t>Waferboard and similar board, of wood (excluding particle board and oriented strand board [OSB])</t>
  </si>
  <si>
    <t>Particle board and similar board of ligneous materials (excluding wood)</t>
  </si>
  <si>
    <t>Medium density fibreboard (MDF), of wood or other ligneous materials, whether or not bonded with resins or other organic substances, of a thickness not exceeding 5 mm</t>
  </si>
  <si>
    <t>Medium density fibreboard (MDF), of wood or other ligneous materials, whether or not bonded with resins or other organic substances, of a thickness exceeding 5 mm but not exceeding 9 mm</t>
  </si>
  <si>
    <t>Medium density fibreboard (MDF), of wood or other ligneous materials, whether or not bonded with resins or other organic substances, of a thickness exceeding 9 mm</t>
  </si>
  <si>
    <t>Fibreboard (excluding medium density fibreboard [MDF]), of wood or other ligneous materials, whether or not bonded with resins or other organic substances, of a density exceeding 0,8 g/cm³</t>
  </si>
  <si>
    <t>Fibreboard (excluding medium density fibreboard [MDF]), of wood or other ligneous materials, whether or not bonded with resins or other organic substances, of a density exceeding 0,5 g/cm³ but not exceeding 0,8 g/cm³</t>
  </si>
  <si>
    <t>Densified wood, in blocks, plates, strips or profile shapes</t>
  </si>
  <si>
    <t>Veneer sheets and sheets for plywood and other wood, sawn lengthwise, sliced or peeled, of a thickness ≤ 6 mm, of tropical wood</t>
  </si>
  <si>
    <t>Windows, french windows and their frames, of wood</t>
  </si>
  <si>
    <t>Doors and their frames and thresholds, of wood</t>
  </si>
  <si>
    <t>Shuttering for concrete constructional work, shingles and shakes, of wood</t>
  </si>
  <si>
    <t>Prefabricated buildings of wood</t>
  </si>
  <si>
    <t>Flat pallets and pallet collars of wood</t>
  </si>
  <si>
    <t>Casks, barrels, vats, tubs, and coopers products and parts thereof of wood (including staves)</t>
  </si>
  <si>
    <t>Cases, boxes, crates, drums and similar packings of wood (excluding cable drums)</t>
  </si>
  <si>
    <t>Cable-drums of wood</t>
  </si>
  <si>
    <t>Tools, tool bodies and handles and broom or brush bodies and handles of wood; boot and shoe lasts and trees of wood</t>
  </si>
  <si>
    <t>Tableware and kitchenware of wood</t>
  </si>
  <si>
    <t>Wood marquetry and inlaid wood; caskets and cases for jewellery or cutlery and similar articles; statuettes and other ornaments; coat or hat racks; office letter trays, ash trays, pen-trays, ink stands</t>
  </si>
  <si>
    <t>Wooden frames for paintings, photographs, mirrors or similar objects</t>
  </si>
  <si>
    <t>Other articles of wood (excluding pallet collars and wooden coffins)</t>
  </si>
  <si>
    <t>Waste cork; crushed, granulated or ground cork (excluding natural cork raw or simply prepared)</t>
  </si>
  <si>
    <t>Natural cork, debacked or roughly squared, in rectangular or square blocks, plates, sheets or strips</t>
  </si>
  <si>
    <t>Corks and stoppers of natural cork</t>
  </si>
  <si>
    <t>Articles of natural cork, others</t>
  </si>
  <si>
    <t>Corks and stoppers, cylindrical, for sparkling wine, of agglomerated cork, incl. those with discs of natural cork</t>
  </si>
  <si>
    <t>Corks and stoppers, cylindrical, of agglomerated cork (excl. such products for sparkling wine)</t>
  </si>
  <si>
    <t>Agglomerated cork - blocks, plates, sheets and strip, tiles of any shape, solid cylinders or discs including agglomerated expanded cork or burnt cork (excluding corks and stoppers)</t>
  </si>
  <si>
    <t>Agglomerated cork; other articles of agglomerated cork, n.e.c.</t>
  </si>
  <si>
    <t>Manufactures of straw, of esparto or of other plaiting materials; basket ware and wickerwork</t>
  </si>
  <si>
    <t>Chemical wood pulp, dissolving grades</t>
  </si>
  <si>
    <t>Chemical wood pulp, soda or sulphate, other than dissolving grades</t>
  </si>
  <si>
    <t>Chemical wood pulp, sulphite, other than dissolving grades</t>
  </si>
  <si>
    <t>Mechanical wood pulp; semi-chemical wood pulp; pulps of fibrous cellulosic material other than wood</t>
  </si>
  <si>
    <t>Newsprint in rolls or sheets</t>
  </si>
  <si>
    <t>Handmade paper and paperboard</t>
  </si>
  <si>
    <t>Paper and paperboard used as a base for photo-sensitive, heat-sensitive or electro-sensitive paper; carbonising base paper; wallpaper base</t>
  </si>
  <si>
    <t>Graphic paper, paperboard : mechanical fibres ≤ 10 %, weight &lt; 40 g/m²</t>
  </si>
  <si>
    <t>Graphic paper, paperboard : mechanical fibres ≤ 10 %, weight ≥ 40 g/m² but ≤ 150 g/m², in rolls</t>
  </si>
  <si>
    <t>Graphic paper, paperboard : mechanical fibres ≤ 10 %, weight ≥ 40 g/m² but ≤ 150 g/m², sheets</t>
  </si>
  <si>
    <t>Graphic paper, paperboard : mechanical fibres ≤ 10 %, weight &gt; 150 g/m²</t>
  </si>
  <si>
    <t>Graphic paper, paperboard : mechanical fibres &gt; 10 %</t>
  </si>
  <si>
    <t>Cellulose wadding for household or sanitary purposes, in rolls of a width &gt; 36 cm or in rectangular (including square sheets) with at least one side &gt; 36 cm in an unfolded state</t>
  </si>
  <si>
    <t>Creped paper and webs of cellulose fibres for household/ sanitary purposes, in rolls, width &gt; 36 cm, rectangular sheets min. one side &gt; 36 cm in unfolded state, weight ≤ 25 g/m²/ply</t>
  </si>
  <si>
    <t>Creped paper and webs of cellulose fibres for household/sanitary purposes, in rolls, width &gt; 36 cm, rectangular sheets min. one side &gt; 36 cm in unfolded state, weight &gt; 25 g/m²/ply</t>
  </si>
  <si>
    <t>Paper stock for household : others</t>
  </si>
  <si>
    <t>Uncoated, unbleached kraftliner in rolls or sheets (excluding for writing, printing or other graphic purposes, punch card stock and punch card tape paper)</t>
  </si>
  <si>
    <t>Semi-chemical fluting</t>
  </si>
  <si>
    <t>Recycled fluting and other fluting</t>
  </si>
  <si>
    <t>Uncoated testliner (recycled liner board), weight ≤ 150 g/m², in rolls or sheets</t>
  </si>
  <si>
    <t>Uncoated testliner (recycled liner board), weight &gt; 150 g/m², in rolls or sheets</t>
  </si>
  <si>
    <t>Uncoated, unbleached sack kraft paper (excluding for writing, printing or other graphic purposes, punch card stock and punch card tape paper)</t>
  </si>
  <si>
    <t>Uncoated sack kraft paper (excluding unbleached, for writing, printing or other graphic purposes, punch card stock and punch card tape paper)</t>
  </si>
  <si>
    <t>Uncoated kraft paper and paperboard weighing ≤ 150 g/m² (excluding kraftliner, sack kraft paper, for writing, printing and other graphic purposes, etc.)</t>
  </si>
  <si>
    <t>Creped or crinkled sack kraft paper; in rolls or sheets</t>
  </si>
  <si>
    <t>Sulphite wrapping paper in rolls or sheets</t>
  </si>
  <si>
    <t>Other uncoated paper and paperboard, in rolls or sheets, weight ≤ 150 g/m² (excluding products of HS 4802, fluting paper, testliner, sulphite wrapping paper, filter or felt paper and paperboard)</t>
  </si>
  <si>
    <t>Other uncoated paper and paperboard, in rolls or sheets, weight &gt; 150 g/m² and &lt; 225 g/m² (excluding products of HS 4802, fluting paper, testliner, sulphite wrapping paper, filter or felt paper and paperboard)</t>
  </si>
  <si>
    <t>Other uncoated paper and paperboard, in rolls or sheets, weight ≥ 225 g/m² (excluding products of HS 4802, fluting paper, testliner, sulphite wrapping paper, filter or felt paper and paperboard)</t>
  </si>
  <si>
    <t>Uncoated filter paper and paperboard in rolls or sheets</t>
  </si>
  <si>
    <t>Uncoated felt paper and paperboard in rolls or sheets</t>
  </si>
  <si>
    <t>Uncoated, inside grey paperboard</t>
  </si>
  <si>
    <t>Other uncoated paperboard</t>
  </si>
  <si>
    <t>Vegetable parchment, greaseproof papers, tracing papers and glassine and other glazed transparent or translucent papers</t>
  </si>
  <si>
    <t>Paper and paperboard, creped, crinkled, embossed or perforated</t>
  </si>
  <si>
    <t>Coated bases for paper and paperboard of a kind used for: photo-, heat- and electro-sensitive paper and having 10 % or less of mechanical and chemi-mechanical fibres, and paper and paperboard of a kind used for writing, printing or other graphic purposes,</t>
  </si>
  <si>
    <t>Other coated mechanical graphic paper for writing, printing, graphic purposes, m.f. &gt; 10 %, rolls</t>
  </si>
  <si>
    <t>Other coated mechanical graphic paper for writing, printing, graphic purposes, m.f. &gt; 10 %, sheets</t>
  </si>
  <si>
    <t>Kraft paper (other than that of a kind used for writing, printing or other graphic purposes), coated with kaolin or with other inorganic substances</t>
  </si>
  <si>
    <t>Kraft paperboard (other than that of a kind used for writing, printing or other graphic purposes), coated with kaolin or with other inorganic substances</t>
  </si>
  <si>
    <t>Carbon paper, self-copy paper and other copying or transfer paper, in rolls or sheets</t>
  </si>
  <si>
    <t>Tarred, bituminised or asphalted paper and paperboard in rolls or sheets</t>
  </si>
  <si>
    <t>Self-adhesive paper and paperboard in rolls or sheets</t>
  </si>
  <si>
    <t>Gummed paper and paperboard in rolls or sheets (excluding self-adhesives)</t>
  </si>
  <si>
    <t>Bleached paper and paperboard in rolls or sheets, coated, impregnated or covered with plastics weighing &gt; 150 g/m² (excluding adhesives)</t>
  </si>
  <si>
    <t>Paper and paperboard in rolls or sheets, coated, impregnated or covered with plastics (excluding adhesives, bleached and weighing &gt; 150 g/m²)</t>
  </si>
  <si>
    <t>Paper and paperboard in rolls or sheets, coated, impregnated or covered with wax, paraffin wax, stearin, oil or glycerol</t>
  </si>
  <si>
    <t>Kraft paper and paperboard, coated on one or both sides with kaolin or other inorganic substances, in rolls or in square or rectangular sheets, of any size (excluding that for writing, printing or other graphic purposes; paper and paperboard bleached unif</t>
  </si>
  <si>
    <t>Multi-ply paper and paperboard, coated, others</t>
  </si>
  <si>
    <t>Multi-ply paper and paperboard, coated, of which each layer in bleached</t>
  </si>
  <si>
    <t>Multi-ply paper and paperboard, coated, with one bleached outer layer</t>
  </si>
  <si>
    <t>Corrugated paper and paperboard in rolls or sheets</t>
  </si>
  <si>
    <t>Sacks and bags of paper, paperboard, cellulose wadding or webs of cellulose fibres (excluding those with a base width ≥ 40 cm)</t>
  </si>
  <si>
    <t>Cartons, boxes and cases, of corrugated paper or paperboard</t>
  </si>
  <si>
    <t>Folding cartons, boxes and cases of non-corrugated paper or paperboard</t>
  </si>
  <si>
    <t>Other packaging containers, including record sleeves, n.e.c.</t>
  </si>
  <si>
    <t>Box files, letter trays, storage boxes and similar articles of paper or paperboard of a kind used in offices, shops or the like</t>
  </si>
  <si>
    <t>Toilet paper</t>
  </si>
  <si>
    <t>Handkerchiefs and cleansing or facial tissues of paper pulp, paper, cellulose wadding or webs of cellulose fibres</t>
  </si>
  <si>
    <t>Hand towels of paper pulp, paper, cellulose wadding or webs of cellulose fibres</t>
  </si>
  <si>
    <t>Tablecloths and serviettes of paper pulp, paper, cellulose wadding or webs of cellulose fibres</t>
  </si>
  <si>
    <t>Wadding; other articles of wadding</t>
  </si>
  <si>
    <t>Sanitary towels (pads), tampons and similar articles, of other textile materials (excl. of wadding of textile materials)</t>
  </si>
  <si>
    <t>Household, sanitary or hospital articles of paper, etc., n.e.c.</t>
  </si>
  <si>
    <t>Trays, dishes, plates, cups and the like of paper or paperboard</t>
  </si>
  <si>
    <t>Envelopes of paper or paperboard</t>
  </si>
  <si>
    <t>Letter cards, plain postcards and correspondence cards of paper or paperboard</t>
  </si>
  <si>
    <t>Boxes, pouches, wallets and writing compendiums of paper or paperboard, containing an assortment of paper stationery</t>
  </si>
  <si>
    <t>Registers, account books, order books and receipt books, of paper or paperboard</t>
  </si>
  <si>
    <t>Notebooks, letter pads, memorandum pads, of paper or paperboard</t>
  </si>
  <si>
    <t>Diaries, of paper or paperboard</t>
  </si>
  <si>
    <t>Engagement books, address books, telephone number books and copy books, of paper or paperboard (excluding diaries)</t>
  </si>
  <si>
    <t>Exercise books, of paper or paperboard</t>
  </si>
  <si>
    <t>Binders, folders and file covers, of paper or paperboard (excluding book covers)</t>
  </si>
  <si>
    <t>Manifold business forms and interleaved carbon sets, of paper or paperboard</t>
  </si>
  <si>
    <t>Albums for samples, collections, stamps or photographs, of paper or paperboard</t>
  </si>
  <si>
    <t>Blotting pads and book covers, of paper or paperboard</t>
  </si>
  <si>
    <t>Other paper and paperboard, of a kind used for writing or printing or other graphic purposes, printed, embossed or perforated</t>
  </si>
  <si>
    <t>Wallpaper and similar wall coverings; window transparencies of paper</t>
  </si>
  <si>
    <t>Textile wall coverings</t>
  </si>
  <si>
    <t>Self-adhesive printed labels of paper or paperboard</t>
  </si>
  <si>
    <t>Printed labels of paper or paperboard (excluding self-adhesive)</t>
  </si>
  <si>
    <t>Self-adhesive labels of paper or paperboard (excluding printed)</t>
  </si>
  <si>
    <t>Labels of paper or paperboard (excluding printed, self-adhesive)</t>
  </si>
  <si>
    <t>Filter blocks, slabs and plates of paper pulp</t>
  </si>
  <si>
    <t>Cigarette paper in rolls of a width ≤ 5 cm or in the form of booklets or tubes</t>
  </si>
  <si>
    <t>Bobbins, spools, cops and similar supports of paper pulp, paper or paperboard (excluding of a kind used for winding textile yarn)</t>
  </si>
  <si>
    <t>Filter paper and paperboard cut to shape</t>
  </si>
  <si>
    <t>Rolls, sheets and dials of paper or paperboard, printed for self-recording apparatus</t>
  </si>
  <si>
    <t>Moulded or pressed articles of paper pulp</t>
  </si>
  <si>
    <t>Other articles of paper and paperboard n.e.c.</t>
  </si>
  <si>
    <t>Printed newspapers, journals and periodicals, appearing at least four times a week</t>
  </si>
  <si>
    <t>Printed new stamps, stamp-impressed paper, cheque forms, banknotes, etc.</t>
  </si>
  <si>
    <t>Printed commercial catalogues</t>
  </si>
  <si>
    <t>Printed trade advertising material (excluding commercial catalogues)</t>
  </si>
  <si>
    <t>Printed newspapers, journals and periodicals, appearing less than four times a week</t>
  </si>
  <si>
    <t>Printed books, brochures, leaflets and similar printed matter, in single sheets</t>
  </si>
  <si>
    <t>Printed books, brochures, leaflets and similar printed matter (excluding in single sheets)</t>
  </si>
  <si>
    <t>Printed children’s picture, drawing or colouring books</t>
  </si>
  <si>
    <t>Printed dictionaries and encyclopaedias, and serial instalments thereof</t>
  </si>
  <si>
    <t>Printed maps, hydrographic or similar charts, in book-form</t>
  </si>
  <si>
    <t>Printed maps, hydrographic or similar charts (excluding in book-form)</t>
  </si>
  <si>
    <t>Printed postcards, whether or not illustrated</t>
  </si>
  <si>
    <t>Printed cards bearing personal greetings, messages or announcements, whether or not illustrated, with or without envelopes or trimmings</t>
  </si>
  <si>
    <t>Printed pictures, designs and photographs</t>
  </si>
  <si>
    <t>Printing onto textiles</t>
  </si>
  <si>
    <t>Printed calendars of any kind, including calendar blocks</t>
  </si>
  <si>
    <t>Printed music (including braille music)</t>
  </si>
  <si>
    <t>Printed transfers (decalcomanias)</t>
  </si>
  <si>
    <t>Other printed matter, n.e.c.</t>
  </si>
  <si>
    <t>Composition, plate-making services, typesetting and phototypesetting</t>
  </si>
  <si>
    <t>Printing components</t>
  </si>
  <si>
    <t>Other graphic services</t>
  </si>
  <si>
    <t>Bookbinding and finishing of books and similar articles (folding, assembling, stitching, glue, cutting, cover laying)</t>
  </si>
  <si>
    <t>Binding and finishing of brochures, magazines, catalogues, samples and advertising literature including folding, assembling, stitching, gluing, cutting, cover laying</t>
  </si>
  <si>
    <t>Binding and finishing including finishing of printed paper/cardboard excluding finishing of books, brochures, magazines, catalogues, samples, advertising literature</t>
  </si>
  <si>
    <t>Reproduction of sound on gramophone records</t>
  </si>
  <si>
    <t>Reproduction of sound on magnetic tapes of a width ≤ 4 mm</t>
  </si>
  <si>
    <t>Reproduction of sound on magnetic tapes of a width &gt; 4 mm but ≤ 6,5 mm</t>
  </si>
  <si>
    <t>Reproduction of sound on compact discs</t>
  </si>
  <si>
    <t>Reproduction of sound and vision video recording on magnetic tapes of a width &gt; 6,5 mm</t>
  </si>
  <si>
    <t>Reproduction of sound and vision on video discs and other supports (excluding magnetic tapes)</t>
  </si>
  <si>
    <t>Reproduction of magnetic tapes bearing data or instructions of a kind used in automatic data-processing machines; of a width ≤ 4 mm (excluding sound or vision recordings)</t>
  </si>
  <si>
    <t>Reproduction of magnetic tapes bearing data or instructions of a kind used in automatic data-processing machines; of a width &gt; 4 mm (excluding sound or vision recordings)</t>
  </si>
  <si>
    <t>Reproduction of computer supports bearing data or instructions of a kind used in automatic data-processing machines (excluding magnetic tapes, sound or vision recordings)</t>
  </si>
  <si>
    <t>Pitch and pitch coke, obtained from coal tar or from other mineral tars</t>
  </si>
  <si>
    <t>Hydrogen</t>
  </si>
  <si>
    <t>Nitrogen</t>
  </si>
  <si>
    <t>Oxygen</t>
  </si>
  <si>
    <t>Other rare gases (neon, krypton and xenon)</t>
  </si>
  <si>
    <t>Carbon dioxide</t>
  </si>
  <si>
    <t>Sulphur trioxide (sulphuric anhydride); diarsenic trioxide</t>
  </si>
  <si>
    <t>Nitrogen oxides</t>
  </si>
  <si>
    <t>Inorganic oxygen compounds of non metals (excluding sulphur trioxide (sulphuric anhydride); diarsenic trioxide, nitrogen oxides, silicon dioxide, sulphur dioxide, carbon dioxide)</t>
  </si>
  <si>
    <t>Liquid air; compressed air</t>
  </si>
  <si>
    <t>Zinc oxide; zinc peroxide</t>
  </si>
  <si>
    <t>Titanium oxides</t>
  </si>
  <si>
    <t>Chromium, lead and copper oxides and hydroxides</t>
  </si>
  <si>
    <t>Iron oxides and hydroxides; earth colours containing 70 % or more by weight of combined iron evaluated as Fe2O3</t>
  </si>
  <si>
    <t>Cobalt oxides and hydroxides; commercial cobalt oxides</t>
  </si>
  <si>
    <t>Lithium oxide and hydroxide</t>
  </si>
  <si>
    <t>Vanadium oxides and hydroxides</t>
  </si>
  <si>
    <t>Nickel oxides and hydroxides</t>
  </si>
  <si>
    <t>Germanium oxides and zirconium dioxide</t>
  </si>
  <si>
    <t>Molybdenum oxides and hydroxides</t>
  </si>
  <si>
    <t>Antimony oxides</t>
  </si>
  <si>
    <t>Beryllium oxide and hydroxide</t>
  </si>
  <si>
    <t>Tungsten oxides and hydroxides</t>
  </si>
  <si>
    <t>Other synthetic organic colouring matters</t>
  </si>
  <si>
    <t>Synthetic organic products used as fluorescent brightening agents</t>
  </si>
  <si>
    <t>Colour lakes; preparations based on colour lakes</t>
  </si>
  <si>
    <t>Tanning extracts of vegetable origin; tannins and their salts, ethers, esters and other derivatives</t>
  </si>
  <si>
    <t>Synthetic organic tanning substances</t>
  </si>
  <si>
    <t>Inorganic tanning substances; tanning preparations; enzymatic preparations for pre-tanning</t>
  </si>
  <si>
    <t>Pigments and preparations based on titanium dioxide containing ≥ 80 % by weight of titanium dioxide</t>
  </si>
  <si>
    <t>Pigments and preparations based on titanium dioxide (excluding those containing ≥ 80 % by weight of titanium dioxide)</t>
  </si>
  <si>
    <t>Other colouring matter; pigments and preparations based on inorganic or mineral colouring matter; inorganic products of a kind used as luminophores</t>
  </si>
  <si>
    <t>Chlorine</t>
  </si>
  <si>
    <t>Iodine; fluorine; bromine</t>
  </si>
  <si>
    <t>Sulphur, sublimed or precipitated; colloidal sulphur</t>
  </si>
  <si>
    <t>Carbon (carbon blacks and other forms of carbon, n.e.c.)</t>
  </si>
  <si>
    <t>Boron</t>
  </si>
  <si>
    <t>Tellurium</t>
  </si>
  <si>
    <t>Phosphorus</t>
  </si>
  <si>
    <t>Arsenic; selenium</t>
  </si>
  <si>
    <t>Phosphorus oxychloride</t>
  </si>
  <si>
    <t>Phosphorus trichloride</t>
  </si>
  <si>
    <t>Phosphorus pentachloride</t>
  </si>
  <si>
    <t>Halides and halide-oxides of non-metals (excluding chlorides and chloride oxides of phosphorus)</t>
  </si>
  <si>
    <t>Chlorides and chloride oxides of phosphorus (excl. phosphorus oxy-, tri- and pentachloride)</t>
  </si>
  <si>
    <t>Phosphorus sulphides, commercial phosphorus trisulphide</t>
  </si>
  <si>
    <t>Hydrogen chloride (hydrochloric acid)</t>
  </si>
  <si>
    <t>Chlorosulphuric acid</t>
  </si>
  <si>
    <t>Sulphuric acid; oleum</t>
  </si>
  <si>
    <t>Diphosphorus pentaoxide</t>
  </si>
  <si>
    <t>Phosphoric acid and polyphosphoric acids</t>
  </si>
  <si>
    <t>Diboron trioxide</t>
  </si>
  <si>
    <t>Oxides of boron and boric acids (excl. diboron trioxide)</t>
  </si>
  <si>
    <t>Other inorganic acids and other inorganic oxygen compounds of non-metals (excluding hydrogen fluoride)</t>
  </si>
  <si>
    <t>Hydrogen fluoride (hydrofluoric acid)</t>
  </si>
  <si>
    <t>Silicon dioxide</t>
  </si>
  <si>
    <t>Sulphur dioxide</t>
  </si>
  <si>
    <t>Sodium hydroxide (caustic soda), solid</t>
  </si>
  <si>
    <t>Sodium hydroxide in aqueous solution (soda lye or liquid soda)</t>
  </si>
  <si>
    <t>Potassium hydroxide (caustic potash)</t>
  </si>
  <si>
    <t>Peroxides of sodium or potassium</t>
  </si>
  <si>
    <t>Hydroxide and peroxide of magnesium</t>
  </si>
  <si>
    <t>Oxides, hydroxides and peroxides, of strontium or barium</t>
  </si>
  <si>
    <t>Aluminium hydroxide</t>
  </si>
  <si>
    <t>Hydrazine and hydroxylamine and their inorganic salts</t>
  </si>
  <si>
    <t>Magnesium chlorides</t>
  </si>
  <si>
    <t>Nickel chlorides</t>
  </si>
  <si>
    <t>Tin chlorides</t>
  </si>
  <si>
    <t>Cobalt chlorides</t>
  </si>
  <si>
    <t>Chloride oxides and chloride hydroxides of copper and other metals</t>
  </si>
  <si>
    <t>Bromides of sodium or of potassium; iodides and iodide oxides</t>
  </si>
  <si>
    <t>Sulphides of calcium, of antimony or of iron</t>
  </si>
  <si>
    <t>Sulphides; polysulphides, whether or not chemically defined; dithionites and sulphoxylates (excluding of calcium, antimony and iron)</t>
  </si>
  <si>
    <t>Sulphites</t>
  </si>
  <si>
    <t>Thiosulphates</t>
  </si>
  <si>
    <t>Sulphates of aluminium</t>
  </si>
  <si>
    <t>Sulphates of barium</t>
  </si>
  <si>
    <t>Sulphates of magnesium</t>
  </si>
  <si>
    <t>Sulphates of nickel</t>
  </si>
  <si>
    <t>Alums</t>
  </si>
  <si>
    <t>Peroxosulphates (persulphates)</t>
  </si>
  <si>
    <t>Phosphinates (hypophosphites) and phosphonates (phosphites)</t>
  </si>
  <si>
    <t>Phosphates of mono- or di-sodium</t>
  </si>
  <si>
    <t>Calcium hydrogenorthophosphate (dicalcium phosphate)</t>
  </si>
  <si>
    <t>Sodium triphosphate (sodium tripolyphosphate)</t>
  </si>
  <si>
    <t>Disodium carbonate</t>
  </si>
  <si>
    <t>Sodium hydrogencarbonate (sodium bicarbonate)</t>
  </si>
  <si>
    <t>Calcium carbonate (precipitated)</t>
  </si>
  <si>
    <t>Lithium carbonates</t>
  </si>
  <si>
    <t>Manganites, manganates and permanganates; molybdates</t>
  </si>
  <si>
    <t>Chromates and dichromates; peroxochromates</t>
  </si>
  <si>
    <t>Silver nitrate</t>
  </si>
  <si>
    <t>Colloidal precious metals; compounds and amalgams of precious metals (excluding silver nitrate)</t>
  </si>
  <si>
    <t>Distilled and conductivity water and water of similar purity</t>
  </si>
  <si>
    <t>Compounds, inorganic or organic, of mercury, chemically defined as mercury (excluding amalgams)</t>
  </si>
  <si>
    <t>Compounds, inorganic or organic, of mercury, not chemically defined (excluding amalgams)</t>
  </si>
  <si>
    <t>Borates; peroxoborates (perborates)</t>
  </si>
  <si>
    <t>Silicates; commercial alkali metal silicates</t>
  </si>
  <si>
    <t>Double or complex silicates</t>
  </si>
  <si>
    <t>Salts of inorganic acids or peroxoacids (excluding azides and double or complex silicates)</t>
  </si>
  <si>
    <t>Hydrogen peroxide</t>
  </si>
  <si>
    <t>Carbides of silicon, whether or not chemically defined</t>
  </si>
  <si>
    <t>Carbides of boron, whether or not chemically defined</t>
  </si>
  <si>
    <t>Carbides of tungsten, whether or not chemically defined</t>
  </si>
  <si>
    <t>Sulphur (excluding crude, sublimed, precipitated and colloidal)</t>
  </si>
  <si>
    <t>Roasted iron pyrites</t>
  </si>
  <si>
    <t>Synthetic or reconstructed precious or semi-precious stones, unworked or simply sawn or roughly shaped</t>
  </si>
  <si>
    <t>Saturated acyclic hydrocarbons</t>
  </si>
  <si>
    <t>Ethylene</t>
  </si>
  <si>
    <t>Propene (propylene)</t>
  </si>
  <si>
    <t>Butene (butylene) and isomers thereof</t>
  </si>
  <si>
    <t>Buta-1,3-diene and isoprene</t>
  </si>
  <si>
    <t>Unsaturated acyclic hydrocarbons (excluding ethylene, propene, butene, buta-1,3-diene and isoprene)</t>
  </si>
  <si>
    <t>Cyclohexane</t>
  </si>
  <si>
    <t>Cyclanes; cyclenes and cycloterpenes (excluding cyclohexane)</t>
  </si>
  <si>
    <t>Benzene</t>
  </si>
  <si>
    <t>Toluene</t>
  </si>
  <si>
    <t>o-Xylene</t>
  </si>
  <si>
    <t>p-Xylene</t>
  </si>
  <si>
    <t>Styrene</t>
  </si>
  <si>
    <t>Ethylbenzene</t>
  </si>
  <si>
    <t>Cumene</t>
  </si>
  <si>
    <t>Other cyclic hydrocarbons</t>
  </si>
  <si>
    <t>Chloromethane (methyl chloride) and chloroethane (ethyl chloride)</t>
  </si>
  <si>
    <t>Dichloromethane (methylene chloride)</t>
  </si>
  <si>
    <t>Chloroform (trichloromethane)</t>
  </si>
  <si>
    <t>Carbon tetrachloride</t>
  </si>
  <si>
    <t>1,2-Dichloroethane (ethylene dichloride)</t>
  </si>
  <si>
    <t>Saturated chlorinated derivatives of acyclic hydrocarbons, n.e.c.</t>
  </si>
  <si>
    <t>Vinyl chloride (chloroethylene)</t>
  </si>
  <si>
    <t>Trichloroethylene; tetrachloroethylene (perchloroethylene)</t>
  </si>
  <si>
    <t>Unsaturated chlorinated derivatives of acyclic hydrocarbons (excluding vinyl chloride, trichloroethylene, tetrachloroethylene)</t>
  </si>
  <si>
    <t>Derivatives of hydrocarbons containing only sulpho groups; their salts and ethyl esters</t>
  </si>
  <si>
    <t>Derivatives of hydrocarbons containing only nitro or only nitroso groups</t>
  </si>
  <si>
    <t>Halogenated derivatives of acyclic hydrocarbons containing ≥ 2 different halogens</t>
  </si>
  <si>
    <t>Halogenated derivatives of cyclanic, cyclenic or cycloterpenic hydrocarbons</t>
  </si>
  <si>
    <t>Halogenated derivatives of aromatic hydrocarbons</t>
  </si>
  <si>
    <t>Industrial fatty alcohols</t>
  </si>
  <si>
    <t>Methanol (methyl alcohol)</t>
  </si>
  <si>
    <t>Propan-1-ol (propyl alcohol) and propan-2-ol (isopropyl alcohol)</t>
  </si>
  <si>
    <t>Butan-1-ol (n-butyl alcohol)</t>
  </si>
  <si>
    <t>Butanols (excluding butan-1-ol (n-butyl alcohol))</t>
  </si>
  <si>
    <t>Octanol (octyl alcohol) and isomers thereof</t>
  </si>
  <si>
    <t>Lauryl alcohol; cetyl alcohol; stearyl alcohol and other saturated monohydric alcohols (excluding methyl, propyl and isopropyl, n-butyl, other butanols, octyl)</t>
  </si>
  <si>
    <t>Ethylene glycol (ethanediol)</t>
  </si>
  <si>
    <t>Propylene glycol (propane-1,2-diol)</t>
  </si>
  <si>
    <t>Diols and polyhydric alcohols (excluding ethylene glycol and propylene glycol, D-glucitol and tetramethylene glycol having a bio-based carbon content of 100 % by mass)</t>
  </si>
  <si>
    <t>Butane-1,4-diol or tetramethylene glycol (1,4-butanediol) having a bio-based carbon content of 100 % by mass</t>
  </si>
  <si>
    <t>Halogenated, sulphonated, nitrated or nitrosated derivatives of acyclic alcohols</t>
  </si>
  <si>
    <t>Glycerol (including synthetic; excluding crude, waters and lyes)</t>
  </si>
  <si>
    <t>Cyclanic, cyclenic or cycloterpenic alcohols and their halogenated, sulphonated, nitrated or nitrosated derivatives</t>
  </si>
  <si>
    <t>Aromatic alcohols and their halogenated, sulphonated, nitrated or nitrosated derivatives</t>
  </si>
  <si>
    <t>Monophenols</t>
  </si>
  <si>
    <t>4,4-Isopropylidenediphenol (bisphenol A; diphenylolpropane) and its salts</t>
  </si>
  <si>
    <t>Polyphenols (including salts; excluding 4,4 isopropylidenediphenol) and phenol-alcohols</t>
  </si>
  <si>
    <t>Halogenated, sulphonated, nitrated or nitrosated derivatives of phenols or phenol-alcohols</t>
  </si>
  <si>
    <t>Industrial stearic acid</t>
  </si>
  <si>
    <t>Industrial oleic acid</t>
  </si>
  <si>
    <t>Industrial tall oil fatty acids</t>
  </si>
  <si>
    <t>Industrial monocarboxylic fatty acids distilled (excluding stearic, oleic tall oil)</t>
  </si>
  <si>
    <t>Industrial monocarboxylic fatty acids (excluding stearic, oleic, tall oil, distilled)</t>
  </si>
  <si>
    <t>Ethyl acetate</t>
  </si>
  <si>
    <t>Esters of acetic acid (excluding ethyl acetate)</t>
  </si>
  <si>
    <t>Mono-, di- or tri-chloroacetic acids; propionic, butanoic and pentanoic acids; their salts and esters</t>
  </si>
  <si>
    <t>Palmitic acid, stearic acid, their salts and esters</t>
  </si>
  <si>
    <t>Formic acid, its salts and esters</t>
  </si>
  <si>
    <t>Acetic acid</t>
  </si>
  <si>
    <t>Acetic anhydride</t>
  </si>
  <si>
    <t>Salts of acetic acid</t>
  </si>
  <si>
    <t>Lauric acid and others; salts and esters</t>
  </si>
  <si>
    <t>Acrylic acid and its salts and other monocarboxylic acid</t>
  </si>
  <si>
    <t>Esters of acrylic acid</t>
  </si>
  <si>
    <t>Methacrylic acid and its salts</t>
  </si>
  <si>
    <t>Esters of methacrylic acid</t>
  </si>
  <si>
    <t>Oleic, linoleic or linolenic acids; their salts and esters</t>
  </si>
  <si>
    <t>Benzoic acid; its salts and esters</t>
  </si>
  <si>
    <t>Benzoyl peroxide and benzoyl chloride</t>
  </si>
  <si>
    <t>Phenylacetic acid; its salts and esters</t>
  </si>
  <si>
    <t>Aromatic monocarboxylic acids, (anhydrides), halides, peroxides, peroxyacids, derivatives excluding benzoic acid, phenylacetic acids their salts/esters, benzoyl peroxide, benzoyl chloride</t>
  </si>
  <si>
    <t>Oxalic, azelaic, malonic, other, cyclanic, cylenic or cycloterpenic polycarboxylic acids, salts (excluding butanedioic acid having a bio-based carbon content of 100 % by mass)</t>
  </si>
  <si>
    <t>Ethane-1,2-dicarboxylic acid or butanedioic acid (succinic acid) having a bio-based carbon content of 100 % by mass</t>
  </si>
  <si>
    <t>Adipic acid; its salts and esters</t>
  </si>
  <si>
    <t>Maleic anhydride</t>
  </si>
  <si>
    <t>Dibutyl and dioctyl orthophthalates</t>
  </si>
  <si>
    <t>Other esters of orthophthalic acid</t>
  </si>
  <si>
    <t>Phthalic anhydride; terephthalic acid and its salts</t>
  </si>
  <si>
    <t>Aromatic polycarboxylic acids, their anhydrides, halides, peroxides, peroxyacids and their halogenated, sulphonated, nitrated or nitrosated derivatives (excluding esters of orthophthalic acid, phthalic anhydride, terephthalic acid and its salts)</t>
  </si>
  <si>
    <t>Citric acid and its salts and esters</t>
  </si>
  <si>
    <t>Carboxylic acid with alcohol, phenol, aldehyde or ketone functions</t>
  </si>
  <si>
    <t>Methylamine; di- or trimethylamine and their salts</t>
  </si>
  <si>
    <t>Other acylic monoamines and their derivatives; salts thereof</t>
  </si>
  <si>
    <t>Hexamethylenediamine and its salts; ethylenediamine and its salts</t>
  </si>
  <si>
    <t>Other acyclic polyamines and their derivatives; salts thereof</t>
  </si>
  <si>
    <t>Cyclanic, cyclenic or cycloterpenic mono- or polyamines, and their derivatives; salts thereof</t>
  </si>
  <si>
    <t>Aniline and its salts (excluding derivatives)</t>
  </si>
  <si>
    <t>Aniline derivatives and their salts</t>
  </si>
  <si>
    <t>Aromatic polyamines and their derivatives; salts thereof</t>
  </si>
  <si>
    <t>Monoethanolamine and its salts</t>
  </si>
  <si>
    <t>Diethanolamine and its salts</t>
  </si>
  <si>
    <t>Amino-alcohols, their ethers and esters with only 1 oxygen function and their salts (excluding monoethanolamine and its salts, diethanolamine and its salts)</t>
  </si>
  <si>
    <t>Oxygen-function amino-compounds (excluding amino-alcohols, their esters and ethers and salts thereof, lysine and its salts and esters, glutamic acid its salts and esters)</t>
  </si>
  <si>
    <t>Ureines and their derivatives; salts thereof</t>
  </si>
  <si>
    <t>Saccharin and its salts</t>
  </si>
  <si>
    <t>Imides and their derivatives, and salts thereof (excluding saccharin and its salts)</t>
  </si>
  <si>
    <t>Imines and their derivatives; and salts thereof</t>
  </si>
  <si>
    <t>Acrylonitrile</t>
  </si>
  <si>
    <t>1-Cyanoguanidine (dicyandiamide)</t>
  </si>
  <si>
    <t>Nitrile-function compounds (excluding acrylonitrile, 1-cyanoguanidine (dicyandiamide))</t>
  </si>
  <si>
    <t>Diazo-, azo- or azoxy-compounds</t>
  </si>
  <si>
    <t>Organic derivatives of hydrazine or of hydroxylamine</t>
  </si>
  <si>
    <t>Isocyanates</t>
  </si>
  <si>
    <t>Compounds with other nitrogen function (excluding isocyanates)</t>
  </si>
  <si>
    <t>Thiocarbamates and dithiocarbamates; thiuram mono-, di- or tetrasulphides; methionine</t>
  </si>
  <si>
    <t>Organo-inorganic compounds (excluding organo-sulphur compounds)</t>
  </si>
  <si>
    <t>Tetrahydrofuran, 2-Furaldehyde, Furfuryl alcohol, Tetrahydrofurfuryl alcohol and Piperonal</t>
  </si>
  <si>
    <t>Heterocyclic compounds with oxygen only hetero-atom(s) (excluding other lactones)</t>
  </si>
  <si>
    <t>Heterocyclic compounds with nitrogen only hetero-atom(s); containing an unfused imidazole ring (excluding hydantoin and its derivatives)</t>
  </si>
  <si>
    <t>Compounds containing in the structure an unfused pyridine ring or a quinoline or isoquinoline ring-system, not further fused; lactames; other heterocyclic compounds with nitrogen hetero-atom(s) only (excluding compounds containing in the structure an unfu</t>
  </si>
  <si>
    <t>Nucleic acids and other heterocyclic compounds - thiazole, benzothiazole, other cycles</t>
  </si>
  <si>
    <t>Phosphoric esters; and their salts (including lactophosphates; their halogenated; sulphonated; nitrated or nitrosated derivatives)</t>
  </si>
  <si>
    <t>Esters of other inorganic acids of non-metals (excluding esters of hydrogen halides) and their salts; their halogenated, sulphonated, nitrated or nitrosated derivatives</t>
  </si>
  <si>
    <t>Ethanal (acetaldehyde)</t>
  </si>
  <si>
    <t>Butanal (butyraldehyde; normal isomer)</t>
  </si>
  <si>
    <t>Acyclic aldehydes, without other oxygen function (excluding methanal (formaldehyde), ethanal (acetaldehyde), butanal (butyraldehyde; normal isomer))</t>
  </si>
  <si>
    <t>Cyclic aldehydes; without other oxygen function</t>
  </si>
  <si>
    <t>Aldehyde-alcohols, Aldehyde-ethers, aldehyde-phenols and aldehydes with other oxygen function</t>
  </si>
  <si>
    <t>Cyclic polymers of aldehydes</t>
  </si>
  <si>
    <t>Halogenated, sulphonated, nitrated or nitrosated derivatives of cyclic polymers of aldehydes or paraformaldehyde</t>
  </si>
  <si>
    <t>Acetone</t>
  </si>
  <si>
    <t>Butanone (methyl ethyl ketone)</t>
  </si>
  <si>
    <t>4-Methylpentan-2-one (methyl isobutyl ketone)</t>
  </si>
  <si>
    <t>Acyclic ketones; without other oxygen function (excluding acetone, butanone (methyl ethyl ketone), 4-methylpentan-2-one (methyl isobutyl ketone))</t>
  </si>
  <si>
    <t>Camphor; aromatic ketones without other oxygen function; ketone-alcohols; ketone-aldehydes; ketone-phenols and ketones with other oxygen function</t>
  </si>
  <si>
    <t>Cyclohexanone and methylcyclohexanones</t>
  </si>
  <si>
    <t>Ionones and methylionones</t>
  </si>
  <si>
    <t>Cyclanic, cyclenic or cycloterpenic ketones without other oxygen function (excluding camphor, cyclohexanone and methylcyclohexanones, ionones and methylionones)</t>
  </si>
  <si>
    <t>Quinones</t>
  </si>
  <si>
    <t>Halogenated; sulphonated; nitrated or nitrosated derivatives of ketones and quinones</t>
  </si>
  <si>
    <t>Acyclic ethers and their halogenated, sulphonated, nitrated or nitrosated derivatives</t>
  </si>
  <si>
    <t>Cyclanic, cyclenic or cycloterpenic ethers and their halogenated, sulphonated, nitrated or nitrosated derivatives</t>
  </si>
  <si>
    <t>Aromatic ethers and their halogenated, sulphonated, nitrated or nitrosated derivatives</t>
  </si>
  <si>
    <t>2,2-Oxydiethanol (diethylene glycol; digol)</t>
  </si>
  <si>
    <t>Ether-alcohols and their halogenated, sulphonated, nitrated or nitrosated derivatives (excluding 2,2-Oxydiethanol)</t>
  </si>
  <si>
    <t>Ether-phenols; ether-alcohol-phenols and their halogenated, sulphonated, nitrated or nitrosated derivatives</t>
  </si>
  <si>
    <t>Oxirane (ethylene oxide)</t>
  </si>
  <si>
    <t>Methyloxirane (propylene oxide)</t>
  </si>
  <si>
    <t>Epoxides, epoxyalcohols, -phenols, epoxyethers, with a 3-membered ring and their halogenated, sulphonated, nitrated/nitrosated derivatives excluding oxirane, methyloxirane (propylene oxide)</t>
  </si>
  <si>
    <t>Acetals and hemiacetals and their halogenated; sulphonated; nitrated or nitrosated derivatives</t>
  </si>
  <si>
    <t>Other organic compounds, n.e.c.</t>
  </si>
  <si>
    <t>Rennet and concentrates thereof</t>
  </si>
  <si>
    <t>Enzymes; prepared enzymes (not elsewhere specified or included) (excluding rennet and concentrates)</t>
  </si>
  <si>
    <t>Activated natural mineral products; animal black</t>
  </si>
  <si>
    <t>Tall oil; whether or not refined</t>
  </si>
  <si>
    <t>Gum, wood or sulphate turpentine oils, pine oil and other alike</t>
  </si>
  <si>
    <t>Rosin and resin acids; and derivatives; rosin spirit and oils; run gums</t>
  </si>
  <si>
    <t>Wood tar; wood tar oils; wood creosote; wood naphtha; vegetable pitch; brewers’ pitch and similar preparations based on rosin, resin acids or on vegetable pitch</t>
  </si>
  <si>
    <t>Wood charcoal whether or not agglomerated (including shell or nut charcoal)</t>
  </si>
  <si>
    <t>Benzol (benzene), toluol (toluene) and xylol (xylenes)</t>
  </si>
  <si>
    <t>Naphthalene and other aromatic hydrocarbon mixtures (excluding benzene, toluene, xylene)</t>
  </si>
  <si>
    <t>Phenols</t>
  </si>
  <si>
    <t>Other oils and oil products, n.e.c.</t>
  </si>
  <si>
    <t>Undenatured ethyl alcohol of an alcoholic strength by volume ≥ 80 % (important: excluding alcohol duty)</t>
  </si>
  <si>
    <t>Denatured ethyl alcohol and other denatured spirits; of any strength</t>
  </si>
  <si>
    <t>Nitric acid; sulphonitric acids</t>
  </si>
  <si>
    <t>Anhydrous ammonia</t>
  </si>
  <si>
    <t>Ammonia in aqueous solution</t>
  </si>
  <si>
    <t>Ammonium chloride</t>
  </si>
  <si>
    <t>Nitrites</t>
  </si>
  <si>
    <t>Urea containing &gt; 45 % by weight of nitrogen on the dry anhydrous product (excluding in tablets or similar forms or in packages of a weight of ≤ 10 kg)</t>
  </si>
  <si>
    <t>Urea containing ≤ 45 % by weight of nitrogen on the dry anhydrous product (excluding in tablets or similar forms or in packages of a weight of ≤ 10 kg)</t>
  </si>
  <si>
    <t>Ammonium sulphate (excluding in tablets or similar forms or in packages of a weight of ≤ 10 kg)</t>
  </si>
  <si>
    <t>Ammonium nitrate (excluding in tablets or similar forms or in packages of a weight of ≤ 10 kg)</t>
  </si>
  <si>
    <t>Double salts and mixtures of calcium nitrate and ammonium nitrate (excluding in tablets or similar forms or in packages of a weight of ≤ 10 kg)</t>
  </si>
  <si>
    <t>Mixtures of ammonium nitrate with calcium carbonate, ≤ 28 % nitrogen by weight</t>
  </si>
  <si>
    <t>Mixtures of ammonium nitrate with calcium carbonate, &gt; 28 % nitrogen by weight</t>
  </si>
  <si>
    <t>Mixtures of urea and ammonium nitrate in aqueous or ammoniacal solution (excluding in tablets or similar forms or in packages of a weight of ≤ 10 kg)</t>
  </si>
  <si>
    <t>Double salts and mixtures of ammonium sulphate and ammonium nitrate (excluding in tablets or similar forms or in packages of a weight of ≤ 10 kg)</t>
  </si>
  <si>
    <t>Mineral or chemical fertilisers, nitrogenous, n.e.c.</t>
  </si>
  <si>
    <t>Superphosphates (excluding potassic, in tablets or similar forms or in packages of a weight of ≤ 10 kg)</t>
  </si>
  <si>
    <t>Mineral or chemical fertilisers, phosphatic n.e.c.</t>
  </si>
  <si>
    <t>Potassium chloride (excluding in tablets or similar forms or in packages of a weight of ≤ 10 kg)</t>
  </si>
  <si>
    <t>Potassium sulphate (excluding in tablets or similar forms or in packages of a weight of ≤ 10 kg)</t>
  </si>
  <si>
    <t>Mineral or chemical fertilisers, potassic, n.e.c.</t>
  </si>
  <si>
    <t>Sodium nitrate</t>
  </si>
  <si>
    <t>Diammonium hydrogenorthophosphate (diammonium phosphate) (excluding in tablets or similar forms or in packages of a weight of ≤ 10 kg)</t>
  </si>
  <si>
    <t>Nitrates of potassium</t>
  </si>
  <si>
    <t>Other fertilisers, n.e.c.</t>
  </si>
  <si>
    <t>Animal or vegetable fertilisers</t>
  </si>
  <si>
    <t>Linear polyethylene having a specific gravity &lt; 0,94, in primary forms</t>
  </si>
  <si>
    <t>Polyethylene having a specific gravity of ≥ 0,94, in primary forms</t>
  </si>
  <si>
    <t>Ethylene-vinyl acetate copolymers, in primary forms</t>
  </si>
  <si>
    <t>Polymers of ethylene, in primary forms (excluding polyethylene, ethylene-vinyl acetate copolymers)</t>
  </si>
  <si>
    <t>Expansible polystyrene, in primary forms</t>
  </si>
  <si>
    <t>Polystyrene, in primary forms (excluding expansible polystyrene)</t>
  </si>
  <si>
    <t>Styrene-acrylonitrile (SAN) copolymers, in primary forms</t>
  </si>
  <si>
    <t>Acrylonitrile-butadiene-styrene (ABS) copolymers, in primary forms</t>
  </si>
  <si>
    <t>Polymers of styrene, in primary forms (excluding polystyrene, styrene-acrylonitrile (SAN) copolymers, acrylonitrile-butadiene-styrene (ABS) copolymers)</t>
  </si>
  <si>
    <t>Vinyl chloride-vinyl acetate copolymers and other vinyl chloride copolymers, in primary forms</t>
  </si>
  <si>
    <t>Fluoropolymers</t>
  </si>
  <si>
    <t>Polymers of halogenated olefins, in primary forms, n.e.c.</t>
  </si>
  <si>
    <t>Polyacetals, in primary forms</t>
  </si>
  <si>
    <t>Polyethers, in primary forms (excluding polyacetals, polyether alcohols)</t>
  </si>
  <si>
    <t>Epoxide resins, in primary forms</t>
  </si>
  <si>
    <t>Polycarbonates, in primary forms</t>
  </si>
  <si>
    <t>Alkyd resins, in primary forms</t>
  </si>
  <si>
    <t>Unsaturated liquid polyesters, in primary forms (excluding polyacetals, polyethers, epoxide resins, polycarbonates, alkyd resins, polyethylene terephthalate)</t>
  </si>
  <si>
    <t>Unsaturated polyesters, in primary forms (excluding liquid polyesters, polyacetals, polyethers, epoxide resins, polycarbonates, alkyd resins, polyethylene terephthalate)</t>
  </si>
  <si>
    <t>Polyesters, in primary forms (excluding polyacetals, polyethers, epoxide resins, polycarbonates, alkyd resins, polyethylene terephthalate, other unsaturated polyesters)</t>
  </si>
  <si>
    <t>Polypropylene, in primary forms</t>
  </si>
  <si>
    <t>Polymers of propylene or of other olefins, in primary forms (excluding polypropylene)</t>
  </si>
  <si>
    <t>Polymers of vinyl acetate, in aqueous dispersion, in primary forms</t>
  </si>
  <si>
    <t>Polymers of vinyl acetate, in primary forms (excluding in aqueous dispersion)</t>
  </si>
  <si>
    <t>Polymers of vinyl esters or other vinyl polymers, in primary forms (excluding vinyl acetate)</t>
  </si>
  <si>
    <t>Polymethyl methacrylate, in primary forms</t>
  </si>
  <si>
    <t>Acrylic polymers, in primary forms (excluding polymethyl methacrylate)</t>
  </si>
  <si>
    <t>Polyamide -6, -11, -12, -6,6, -6,9, -6,10 or -6,12, in primary forms</t>
  </si>
  <si>
    <t>Polyamides, in primary forms (excluding polyamide -6, -11, -12, -6,6, -6,9, -6,10 or -6,12)</t>
  </si>
  <si>
    <t>Urea resins and thiourea resins, in primary forms</t>
  </si>
  <si>
    <t>Melamine resins, in primary forms</t>
  </si>
  <si>
    <t>Amino resins, in primary forms (excluding urea and thiourea resins, melamine resins)</t>
  </si>
  <si>
    <t>Phenolic resins, in primary forms</t>
  </si>
  <si>
    <t>Polyurethanes, in primary forms</t>
  </si>
  <si>
    <t>Silicones, in primary forms</t>
  </si>
  <si>
    <t>Petroleum resins, coumarone-indene resins, polyterpenes, polysulphides, polysulphones, etc., n.e.c., in primary forms</t>
  </si>
  <si>
    <t>Natural polymers and modified natural polymers, e.g. hardened proteins, chemical derivatives of natural rubber, n.e.s., in primary forms (excl. alginic acid and its salts and esters)</t>
  </si>
  <si>
    <t>Ion-exchangers based on synthetic or natural polymers, in primary forms</t>
  </si>
  <si>
    <t>Synthetic latex rubber</t>
  </si>
  <si>
    <t>Synthetic rubber (excluding latex)</t>
  </si>
  <si>
    <t>Herbicides based on phenoxy-phytohormone products, put up in forms or packings for retail sale or as preparations or articles (excluding hazardous pesticides)</t>
  </si>
  <si>
    <t>Herbicides based on triazines, put up in forms or packings for retail sale or as preparations or articles (excluding hazardous pesticides)</t>
  </si>
  <si>
    <t>Herbicides based on amides, put up in forms or packings for retail sale or as preparations or articles (excluding hazardous pesticides)</t>
  </si>
  <si>
    <t>Herbicides based on carbamates, put up in forms or packings for retail sale or as preparations or articles (excluding hazardous pesticides)</t>
  </si>
  <si>
    <t>Herbicides based on dinitroanilines derivatives, put up in forms or packings for retail sale or as preparations or articles (excluding hazardous pesticides)</t>
  </si>
  <si>
    <t>Disinfectants based on quaternary ammonium salts put up in forms or packings for retail sale or as preparations or articles (excluding hazardous pesticides)</t>
  </si>
  <si>
    <t>Disinfectants put up in forms or packings for retail sale or as preparations or articles (excluding those based on quaternary ammonium salts, those based on halogenated compounds and those being hazardous pesticides)</t>
  </si>
  <si>
    <t>Fungicides, bactericides and seed treatments based on dithiocarbamates, put up in forms or packings for retail sale or as preparations or articles (excluding hazardous pesticides)</t>
  </si>
  <si>
    <t>Fungicides, bactericides and seed treatments based on benzimidazoles, put up in forms or packings for retail sale or as preparations or articles (excluding hazardous pesticides)</t>
  </si>
  <si>
    <t>Fungicides, bactericides and seed treatments based on diazines or morpholines, put up in forms or packings for retail sale or as preparations or articles (excluding hazardous pesticides)</t>
  </si>
  <si>
    <t>Rodenticides and other plant protection products put up for retail sale or as preparations or articles (excluding insecticides, fungicides, herbicides, disinfectants and hazardous pesticides)</t>
  </si>
  <si>
    <t>Paints and varnishes, based on acrylic or vinyl polymers dispersed or dissolved in an aqueous medium (including enamels and lacquers)</t>
  </si>
  <si>
    <t>Other paints, varnishes dispersed or dissolved in an aqueous medium</t>
  </si>
  <si>
    <t>Paints and varnishes, based on polyesters dispersed/dissolved in a non-aqueous medium, weight of the solvent &gt; 50 % of the weight of the solution including enamels and lacquers</t>
  </si>
  <si>
    <t>Paints and varnishes, based on polyesters dispersed/dissolved in a non-aqueous medium including enamels and lacquers excluding weight of the solvent &gt; 50 % of the weight of the solution</t>
  </si>
  <si>
    <t>Paints and varnishes, based on acrylic or vinyl polymers dispersed/dissolved in non-aqueous medium, weight of the solvent &gt; 50 % of the solution weight including enamels and lacquers</t>
  </si>
  <si>
    <t>Other paints and varnishes based on acrylic or vinyl polymers</t>
  </si>
  <si>
    <t>Paints and varnishes: solutions n.e.c.</t>
  </si>
  <si>
    <t>Prepared pigments, opacifiers, colours and similar preparations for ceramics, enamelling or glass</t>
  </si>
  <si>
    <t>Vitrifiable enamels and glazes, engobes (slips) and similar preparations for ceramics, enamelling or glass</t>
  </si>
  <si>
    <t>Liquid lustres and similar preparations; glass frit and other glass in powder; granules or flakes</t>
  </si>
  <si>
    <t>Oil paints and varnishes (including enamels and lacquers)</t>
  </si>
  <si>
    <t>Prepared water pigments for finishing leather; paints and varnishes (including enamels, lacquers and distempers) (excluding of oil)</t>
  </si>
  <si>
    <t>Prepared driers</t>
  </si>
  <si>
    <t>Stamping foils</t>
  </si>
  <si>
    <t>Pigments, including metallic powders and flakes, dispersed in non-aqueous media, in liquid or paste form, of a kind used in the manufacture of paints; colorants and other colouring matter, n.e.c. put up for retail sale</t>
  </si>
  <si>
    <t>Glaziers’ putty, grafting putty, resin cements, caulking compounds and other mastics</t>
  </si>
  <si>
    <t>Black printing inks</t>
  </si>
  <si>
    <t>Printing inks (excluding black)</t>
  </si>
  <si>
    <t>Glycerol (glycerine), crude; glycerol waters and glycerol lyes</t>
  </si>
  <si>
    <t>Anionic organic surface-active agents (excluding soap)</t>
  </si>
  <si>
    <t>Cationic organic surface-active agents (excluding soap)</t>
  </si>
  <si>
    <t>Non-ionic organic surface-active agents (excluding soap)</t>
  </si>
  <si>
    <t>Organic surface-active agents (excluding soap, anionic, cationic, non-ionic)</t>
  </si>
  <si>
    <t>Soap in the form of flakes, wafers, granules or powders</t>
  </si>
  <si>
    <t>Surface-active preparations, whether or not containing soap, p.r.s. (excluding those for use as soap)</t>
  </si>
  <si>
    <t>Washing preparations and cleaning preparations, with or without soap, p.r.s. including auxiliary washing preparations excluding those for use as soap, surface-active preparations</t>
  </si>
  <si>
    <t>Surface-active preparations, whether or not containing soap, n.p.r.s. (excluding those for use as soap)</t>
  </si>
  <si>
    <t>Washing preparations and cleaning preparations, with or without soap, n.p.r.s. including auxiliary washing preparations excluding those for use as soap, surface-active preparations</t>
  </si>
  <si>
    <t>Preparations for perfuming or deodorising rooms</t>
  </si>
  <si>
    <t>Artificial and prepared waxes of polyethylene glycol</t>
  </si>
  <si>
    <t>Artificial and prepared waxes (including sealing waxes) (excluding of polyethylene glycol)</t>
  </si>
  <si>
    <t>Polishes, creams and similar preparations, for footwear or leather (excluding artificial and prepared waxes)</t>
  </si>
  <si>
    <t>Polishes, creams and similar preparations, for the maintenance of wooden furniture, floors or other woodwork (excluding artificial and prepared waxes)</t>
  </si>
  <si>
    <t>Polishes and similar preparations, for coachwork (excluding artificial and prepared waxes, metal polishes)</t>
  </si>
  <si>
    <t>Metal polishes</t>
  </si>
  <si>
    <t>Other polishes, creams and similar preparations, n.e.c.</t>
  </si>
  <si>
    <t>Scouring pastes and powders and other scouring preparations</t>
  </si>
  <si>
    <t>Perfumes</t>
  </si>
  <si>
    <t>Toilet waters</t>
  </si>
  <si>
    <t>Lip make-up preparations</t>
  </si>
  <si>
    <t>Eye make-up preparations</t>
  </si>
  <si>
    <t>Manicure or pedicure preparations</t>
  </si>
  <si>
    <t>Powders, whether or not compressed, for cosmetic use (including talcum powder)</t>
  </si>
  <si>
    <t>Shampoos</t>
  </si>
  <si>
    <t>Preparations for permanent waving or straightening of hair</t>
  </si>
  <si>
    <t>Hair lacquers</t>
  </si>
  <si>
    <t>Hair preparations (excluding shampoos, permanent waving and hair straightening preparations, lacquers)</t>
  </si>
  <si>
    <t>Dentifrices (including toothpaste, denture cleaners)</t>
  </si>
  <si>
    <t>Preparations for oral or dental hygiene (including denture fixative pastes; powders and tablets, mouth washes and oral perfumes, dental floss) (excluding dentifrices)</t>
  </si>
  <si>
    <t>Soap and organic surface-active products in bars, etc., for toilet use</t>
  </si>
  <si>
    <t>Pre-shave, shaving and after-shave preparations (excluding shaving soap in blocks)</t>
  </si>
  <si>
    <t>Personal deodorants and anti-perspirants</t>
  </si>
  <si>
    <t>Perfumed bath salts and other bath preparations</t>
  </si>
  <si>
    <t>Propellant powders</t>
  </si>
  <si>
    <t>Prepared explosives (excluding propellant powders)</t>
  </si>
  <si>
    <t>Percussion or detonating caps; igniters and electric detonators</t>
  </si>
  <si>
    <t>Fireworks</t>
  </si>
  <si>
    <t>Prepared glues and other prepared adhesives, n.e.c.</t>
  </si>
  <si>
    <t>Essential oils</t>
  </si>
  <si>
    <t>Resinoids</t>
  </si>
  <si>
    <t>Mixtures of odoriferous substances of a kind used in the food or drink industries</t>
  </si>
  <si>
    <t>Mixtures of odoriferous substances (excluding those of a kind used in the food or drink industries)</t>
  </si>
  <si>
    <t>Photographic film in rolls, sensitised, unexposed of any material; instant print film in rolls sensitised and unexposed (excluding paper, paperboard or textiles)</t>
  </si>
  <si>
    <t>Photographic paper; paperboard and textiles; sensitised and unexposed</t>
  </si>
  <si>
    <t>Lubricating preparations containing as basic constituents &lt; 70% by weight of petroleum oils or of oils obtained from bituminous minerals for textiles, leather, hides, furskins and other materials</t>
  </si>
  <si>
    <t>Lubricating preparations obtained from petroleum or bituminous minerals, excluding the ones used for the treatment of textiles, leather, hides, furskins and other materials (excluding lubricants having a bio-based carbon content of at least 25 % by mass a</t>
  </si>
  <si>
    <t>Lubricants having a bio-based carbon content of at least 25 % by mass and which are biodegradable at a level of at least 60 %</t>
  </si>
  <si>
    <t>Lubricating preparations not containing petroleum oil or bituminous mineral oils, used for treatment of textiles, leather, hides, furskins and other materials</t>
  </si>
  <si>
    <t>Lubricating preparations not containing petroleum oil or bituminous mineral oils, excluding the ones used for treatment of textiles, leather, hides, furskins or other materials</t>
  </si>
  <si>
    <t>Anti-knock preparations</t>
  </si>
  <si>
    <t>Additives for lubricating oils</t>
  </si>
  <si>
    <t>Additives for mineral oils or for other liquids used for the same purpose as mineral oils (including gasoline) (excluding anti-knock preparations, additives for lubricating oils)</t>
  </si>
  <si>
    <t>Hydraulic brake fluids and other prepared liquids for hydraulic transmission; not containing or containing &lt; 70 % by weight of petroleum oils or oils obtained from bituminous mineral</t>
  </si>
  <si>
    <t>Anti-freezing preparations and prepared de-icing fluids</t>
  </si>
  <si>
    <t>Peptones and their derivatives; other protein substances and their derivatives; hide powder including glutelins and prolamins, globulins, glycinin, keratins, nucleoproteids, protein isolates</t>
  </si>
  <si>
    <t>Modelling pastes; dental wax and dental impression compounds; other preparations for use in dentistry with a basis of plaster (including modelling pastes for children’s amusement)</t>
  </si>
  <si>
    <t>Preparations and charges for fire-extinguishers; charged fire-extinguishing grenades</t>
  </si>
  <si>
    <t>Prepared culture media for development of micro-organisms</t>
  </si>
  <si>
    <t>Activated carbon</t>
  </si>
  <si>
    <t>Finishing agents, etc., with amylaceous basis</t>
  </si>
  <si>
    <t>Pickling preparations for metal surfaces</t>
  </si>
  <si>
    <t>Prepared rubber accelerators</t>
  </si>
  <si>
    <t>Compound plasticisers for rubber or plastics</t>
  </si>
  <si>
    <t>Anti-oxidising preparations and other compounds stabilisers for rubber or plastics</t>
  </si>
  <si>
    <t>Supported catalysts with nickel or a nickel compound as the active substance, n.e.s.</t>
  </si>
  <si>
    <t>Supported catalysts with precious metal or a precious-metal compound as the active substance, n.e.s.</t>
  </si>
  <si>
    <t>Catalyst in the form of grains of which 90 % or more by weight have a particle-size not exceeding 10 micrometres, consisting of a mixture of oxides on a magnesium silicate support, containing by weight: 20% or more but not more than 35% of copper and 2% o</t>
  </si>
  <si>
    <t>Reaction initiators, reaction accelerators and catalytic preparations, not elsewhere specified or included</t>
  </si>
  <si>
    <t>Mixed alkylbenzenes, mixed alkylnaphthalenes other than HS 2707 or 2902</t>
  </si>
  <si>
    <t>Prepared binders for foundry moulds or cores</t>
  </si>
  <si>
    <t>Naphthenic acids, their water-insoluble salts and their esters</t>
  </si>
  <si>
    <t>Non-agglomerated metal carbides mixed together or with metallic binders</t>
  </si>
  <si>
    <t>Prepared additives for cements, mortars or concretes</t>
  </si>
  <si>
    <t>Sorbitol (excluding D-glucitol)</t>
  </si>
  <si>
    <t>Ion-exchangers; getters for vacuum tubes; petroleum sulphonates (excluding petroleum sulphonates of alkali metals, of ammonium or of ethanolamines); thiophenated sulphonic acids of oils obtained from bituminous minerals, and their salts</t>
  </si>
  <si>
    <t>Anti-scaling and similar compounds</t>
  </si>
  <si>
    <t>Preparations for electroplating</t>
  </si>
  <si>
    <t>Mixtures of mono-, di- and tri-, fatty acid esters of glycerol (emulsifiers for fats)</t>
  </si>
  <si>
    <t>Products and preparations for pharmaceutical or surgical uses</t>
  </si>
  <si>
    <t>Auxiliary products for foundries (excluding prepared binders for foundry moulds or cores)</t>
  </si>
  <si>
    <t>Fire-proofing, water-proofing and similar protective preparations used in the building industry</t>
  </si>
  <si>
    <t>Mixtures and preparations containing oxirane (ethylene oxide), polybrominated biphenyls (PBBs), polychlorinated biphenyls (PCBs), polychlorinated terphenyls (PCTs) or tris(2,3-dibromopropyl) phosphate</t>
  </si>
  <si>
    <t>Other chemical products, n.e.c.</t>
  </si>
  <si>
    <t>Caseinates and other casein derivatives (excluding casein glues)</t>
  </si>
  <si>
    <t>Albumins; albuminates and other derivatives (excluding egg albumin)</t>
  </si>
  <si>
    <t>Gelatin and its derivatives (excluding casein glues, bone glues and isinglass)</t>
  </si>
  <si>
    <t>Aramids staple, not carded, combed or otherwise processed for spinning</t>
  </si>
  <si>
    <t>Polyester tow and staple, not carded, combed or otherwise processed for spinning</t>
  </si>
  <si>
    <t>Acrylic tow and staple, not carded, combed or otherwise processed for spinning</t>
  </si>
  <si>
    <t>Polypropylene synthetic tow and staple not carded, combed or otherwise processed for spinning</t>
  </si>
  <si>
    <t>Other synthetic tow and staple not carded, combed or otherwise processed for spinning</t>
  </si>
  <si>
    <t>High-tenacity filament yarn of aramids (excluding sewing thread and yarn put up for retail sale)</t>
  </si>
  <si>
    <t>High-tenacity filament yarn of nylon or other polyamides (excluding sewing thread, yarn put up for retail sale and high-tenacity filament yarn of aramids)</t>
  </si>
  <si>
    <t>High-tenacity filament yarn of polyesters (excluding that put up for retail sale)</t>
  </si>
  <si>
    <t>Polyamide textile filament yarn, n.p.r.s. (excluding sewing thread)</t>
  </si>
  <si>
    <t>Polyamide carpet filament yarn, n.p.r.s. (excluding sewing thread)</t>
  </si>
  <si>
    <t>Polyester textile filament yarn, n.p.r.s. (excluding sewing thread)</t>
  </si>
  <si>
    <t>Polypropylene filament yarn, n.p.r.s. (excluding sewing thread)</t>
  </si>
  <si>
    <t>Elastomeric filament yarn, n.p.r.s.</t>
  </si>
  <si>
    <t>Other synthetic filament yarn, n.p.r.s. (excluding sewing thread)</t>
  </si>
  <si>
    <t>Polypropylene monofilament of ≥ 67 decitex and with a cross-sectional dimension of ≤ 1 mm (excluding elastomers)</t>
  </si>
  <si>
    <t>Synthetic monofilament of ≥ 67 decitex and with a cross-sectional dimension of ≤ 1 mm (excluding polypropylene monofilament); strip and the like (for example, artificial straw), of synthetic textile materials, of an apparent width ≤ 5 mm</t>
  </si>
  <si>
    <t>Artificial filament tow, of acetate</t>
  </si>
  <si>
    <t>Artificial filament tow and staple fibres (not carded, combed or otherwise processed for spinning, excluding the ones of acetate)</t>
  </si>
  <si>
    <t>High tenacity filament yarn of viscose rayon, n.p.r.s. (excluding sewing thread)</t>
  </si>
  <si>
    <t>Yarn of viscose rayon filament, including monofilament of &lt; 67 decitex, single, n.p.r.s. (excluding sewing thread and high-tenacity yarn)</t>
  </si>
  <si>
    <t>Filament yarn of cellulose acetate, including monofilament of &lt; 67 decitex, single, n.p.r.s. (excluding sewing thread and high-tenacity yarn)</t>
  </si>
  <si>
    <t>Other artificial filament yarn, including artificial monofilament of &lt; 67 decitex, single, n.p.r.s. (excluding sewing thread)</t>
  </si>
  <si>
    <t>Artificial monofilament of ≥ 67 decitex and of which the cross-sectional dimension ≤ 1 mm; strip and the like of artificial textile materials of an apparent width ≤ 5 mm</t>
  </si>
  <si>
    <t>Salicylic acid and its salts</t>
  </si>
  <si>
    <t>O-acetylsalicylic acid; its salts and esters</t>
  </si>
  <si>
    <t>Esters of salicylic acid and their salts (excluding of O-acetylsalicylic acid)</t>
  </si>
  <si>
    <t>Lysine and its esters, and salts thereof</t>
  </si>
  <si>
    <t>Glutamic acid and its salts</t>
  </si>
  <si>
    <t>Quaternary ammonium salts and hydroxides; lecithins and other phosphoaminolipids, whether or not chemically defined</t>
  </si>
  <si>
    <t>Acyclic amides and their derivatives, and salts thereof (including acyclic carbamates)</t>
  </si>
  <si>
    <t>Cyclic amides and their derivatives, and salts thereof (including cyclic carbamates) (excluding ureines and their derivatives, and salts thereof)</t>
  </si>
  <si>
    <t>Phenolphthalein; 1-Hydroxy-4-[1-(4-hydroxy-3-methoxycarbonyl-1-naphthyl)-3-oxo-1H,3H-benzo[de]isochromen-1-yl]-6-octadecyloxy-2-naphthoic acid; 3′-Chloro-6′-cyclohexylaminospiro[isobenzofuran-1(3H),9′-xanthen]-3-one; 6′-(N-Ethyl-p-toluidino)-2′-methylspir</t>
  </si>
  <si>
    <t>Lactones (excluding phenolphthalein; 1-Hydroxy-4-[1-(4-hydroxy-3-methoxycarbonyl-1-naphthyl)-3-oxo-1H,3H-benzo[de]isochromen-1-yl]-6-octadecyloxy-2-naphthoic acid; 3’-Chloro-6’-cyclohexylaminospiro[isobenzofuran-1(3H),9’-xanthen]-3-one; 6’-(N-Ethyl-p-tolu</t>
  </si>
  <si>
    <t>Compounds containing an unfused pyrazole ring (whether or not hydrogenated) in the structure</t>
  </si>
  <si>
    <t>Hydantoin and its derivatives</t>
  </si>
  <si>
    <t>Malonylurea (barbituric acid) and its derivatives, and salts thereof</t>
  </si>
  <si>
    <t>Compounds containing a pyrimidine ring (whether or not hydrogenated) or piperazine ring in the structure (excluding malonylurea (barbituric acid) and its derivatives)</t>
  </si>
  <si>
    <t>Compounds containing an unfused triazine ring (whether or not hydrogenated) in the structure (excluding melamine)</t>
  </si>
  <si>
    <t>Compounds containing a phenothiazine ring-system (whether or not hydrogenated); not further fused</t>
  </si>
  <si>
    <t>Sulphonamides</t>
  </si>
  <si>
    <t>Provitamins and vitamins, natural or reproduced by synthesis (including natural concentrates), derivatives thereof used primarily as vitamins, and intermixtures of the foregoing, whether or not in any solvent</t>
  </si>
  <si>
    <t>Hormones, prostaglandins, thromboxanes and leukotrienes, natural or reproduced by synthesis; derivatives and structural analogues thereof, including chain modified polypeptides, used primarily as hormones</t>
  </si>
  <si>
    <t>Glycosides and vegetable alkaloids, natural or reproduced by synthesis, and their salts, ethers, esters and other derivatives</t>
  </si>
  <si>
    <t>Antibiotics</t>
  </si>
  <si>
    <t>Extracts of glands or other organs or of their secretions (for organo-therapeutic uses)</t>
  </si>
  <si>
    <t>Glands and other organs or substances for therapeutic or prophylactic use, n.e.c. (excluding blood and extracts of glands or other organs)</t>
  </si>
  <si>
    <t>Medicaments containing penicillins or derivatives thereof, with a penicillanic acid structure, or streptomycins or their derivatives, for therapeutic or prophylactic uses, n.p.r.s.</t>
  </si>
  <si>
    <t>Medicaments of other antibiotics, n.p.r.s.</t>
  </si>
  <si>
    <t>Medicaments of penicillins, streptomycins or derivatives thereof, in doses or p.r.s.</t>
  </si>
  <si>
    <t>Medicaments of other antibiotics, p.r.s.</t>
  </si>
  <si>
    <t>Medicaments containing insulin but not antibiotics, for therapeutic or prophylactic uses, not put up in measured doses or for retail sale</t>
  </si>
  <si>
    <t>Medicaments containing hormones but not antibiotics, for therapeutic or prophylactic uses, not put up in measured doses or for retail sale (excluding insulin)</t>
  </si>
  <si>
    <t>Medicaments containing insulin but not antibiotics, for therapeutic or prophylactic uses, put up in measured doses or for retail sale</t>
  </si>
  <si>
    <t>Medicaments of alkaloids or derivatives thereof, n.p.r.s.</t>
  </si>
  <si>
    <t>Other medicaments for therapeutic or prophylactic uses, of HS 3003, n.p.r.s.</t>
  </si>
  <si>
    <t>Medicaments of alkaloids or derivatives thereof, p.r.s.</t>
  </si>
  <si>
    <t>Medicaments containing vitamins, provitamins, derivatives and intermixtures thereof, for therapeutic or prophylactic uses, put up in measured doses or for retail sale</t>
  </si>
  <si>
    <t>Other medicaments of mixed or unmixed products, p.r.s., n.e.c.</t>
  </si>
  <si>
    <t>Vaccines against SARS-related coronaviruses "SARS-CoV species", for human medicine</t>
  </si>
  <si>
    <t>Vaccines for human medicine (excluding vaccines against SARS-related coronaviruses)</t>
  </si>
  <si>
    <t>Vaccines for veterinary medicine</t>
  </si>
  <si>
    <t>Chemical contraceptive preparations based on hormones or spermicides</t>
  </si>
  <si>
    <t>Opacifying preparations for X-ray examinations; diagnostic reagents designed to be administered to the patient</t>
  </si>
  <si>
    <t>Sterile surgical catgut</t>
  </si>
  <si>
    <t>Wadding, gauze, etc., with pharmaceutical substances, p.r.s., n.e.c.</t>
  </si>
  <si>
    <t>First-aid boxes and kits</t>
  </si>
  <si>
    <t>New pneumatic rubber tyres for motor cars (including for racing cars)</t>
  </si>
  <si>
    <t>New pneumatic rubber tyres for buses or lorries with a load index ≤ 121</t>
  </si>
  <si>
    <t>New pneumatic rubber tyres for buses or lorries with a load index &gt; 121</t>
  </si>
  <si>
    <t>New pneumatic rubber tyres for aircraft</t>
  </si>
  <si>
    <t>Solid or cushion rubber tyres; interchangeable rubber tyre treads</t>
  </si>
  <si>
    <t>Rubber tyre flaps</t>
  </si>
  <si>
    <t>Inner tubes, of rubber</t>
  </si>
  <si>
    <t>Camel-back strips for retreading rubber tyres</t>
  </si>
  <si>
    <t>Retreaded tyres of rubber of a kind used on motor cars</t>
  </si>
  <si>
    <t>Retreaded tyres of rubber of a kind used on buses and lorries</t>
  </si>
  <si>
    <t>Reclaimed rubber in primary forms or in plates, sheets or strips</t>
  </si>
  <si>
    <t>Rubber compounded with carbon black or silica, unvulcanised</t>
  </si>
  <si>
    <t>Other compounded rubber, unvulcanised, in primary forms or in plates, sheets or strip</t>
  </si>
  <si>
    <t>Forms and articles of unvulcanised rubber (including rods; tubes; profile shapes; discs and rings) (excluding camel-back; strips for retreading tyres)</t>
  </si>
  <si>
    <t>Vulcanised rubber thread and cord</t>
  </si>
  <si>
    <t>Plates, sheets and strip of vulcanised rubber</t>
  </si>
  <si>
    <t>Extruded rods and profile shapes of cellular vulcanised rubber</t>
  </si>
  <si>
    <t>Plates, sheets, strips for floor covering of solid vulcanised rubber</t>
  </si>
  <si>
    <t>Rubber tubing not reinforced</t>
  </si>
  <si>
    <t>Rubber hose reinforced with metal</t>
  </si>
  <si>
    <t>Rubber hose reinforced with textiles</t>
  </si>
  <si>
    <t>Rubber hose reinforced or combined with other materials (excluding rubber hose reinforced with metal or textiles)</t>
  </si>
  <si>
    <t>Rubber hose assemblies</t>
  </si>
  <si>
    <t>Rubber transmission belts of trapezoidal and/or striped configuration (including V-belts)</t>
  </si>
  <si>
    <t>Rubber conveyor belts</t>
  </si>
  <si>
    <t>Rubber synchronous belts</t>
  </si>
  <si>
    <t>Rubber transmission belts (excluding V-belts and V-belting, trapezoidal and/or striped configuration, conveyor belt, synchronous belt)</t>
  </si>
  <si>
    <t>Adhesive tape of rubberised textiles of a width ≤ 20 cm</t>
  </si>
  <si>
    <t>Rubberised textile fabrics (excluding adhesive tape of a width ≤ 20 cm)</t>
  </si>
  <si>
    <t>Floor coverings and mats of vulcanised rubber, non-cellular</t>
  </si>
  <si>
    <t>Articles of cellular rubber, n.e.s.</t>
  </si>
  <si>
    <t>Erasers, of vulcanised rubber</t>
  </si>
  <si>
    <t>Seals, of vulcanised rubber</t>
  </si>
  <si>
    <t>Boat or dock fenders, whether or not inflatable, of vulcanised rubber; other inflatable articles, of vulcanised rubber</t>
  </si>
  <si>
    <t>Rubber-to-metal bonded articles for tractors and motor vehicles</t>
  </si>
  <si>
    <t>Moulded rubber articles for tractors and motor vehicles</t>
  </si>
  <si>
    <t>Rubber-to-metal bonded articles for other uses than for tractors and motor vehicles</t>
  </si>
  <si>
    <t>Outer soles and heels, of rubber</t>
  </si>
  <si>
    <t>Monofilament with any cross-sectional dimension &gt; 1 mm, rods, sticks, profile shapes, of polymers of ethylene (including surface worked but not otherwise worked)</t>
  </si>
  <si>
    <t>Monofilament with any cross-sectional dimension &gt; 1 mm, rods, sticks, profile shapes, of polymers of vinyl chloride (including surface worked but not otherwise worked)</t>
  </si>
  <si>
    <t>Artificial guts (sausage skins) of hardened protein or cellulosic materials</t>
  </si>
  <si>
    <t>Rigid tubes, pipes and hoses of polymers of ethylene</t>
  </si>
  <si>
    <t>Rigid tubes, pipes and hoses of polymers of propylene</t>
  </si>
  <si>
    <t>Rigid tubes, pipes and hoses of polymers of vinyl chloride</t>
  </si>
  <si>
    <t>Rigid tubes, pipes and hoses of plastics (excluding of polymers of ethylene, of polymers of propylene, of polymers of vinyl chloride)</t>
  </si>
  <si>
    <t>Flexible tubes, pipes and hoses of plastics, with a burst pressure ≥ 27,6 MPa</t>
  </si>
  <si>
    <t>Flexible tubes, pipes and hoses of plastics, not reinforced or otherwise combined with other materials, without fittings</t>
  </si>
  <si>
    <t>Flexible tubes, pipes and hoses of plastics, not reinforced or otherwise combined with other materials, with fittings, seals or connectors</t>
  </si>
  <si>
    <t>Fittings, e.g. joints, elbows, flanges, of plastics, for tubes, pipes and hoses</t>
  </si>
  <si>
    <t>Plates, sheets, film, foil, strip of polycarbonates, non-cellular excluding floor, wall, ceiling coverings - self-adhesive, reinforced, laminated, supported/similarly combined with other materials</t>
  </si>
  <si>
    <t>Plates, sheets, film, foil, strip, of polyethylene terephthalate, not reinforced, etc., of a thickness ≤ 0,35 mm</t>
  </si>
  <si>
    <t>Plates, sheets, film, foil, strip, of polyethylene terephthalate, not reinforced, etc., of a thickness &gt; 0,35 mm</t>
  </si>
  <si>
    <t>Plates, sheets, film, foil, strip of polyesters, non-cellular excluding floor, wall, ceiling coverings, self-adhesive - of polycarbonates, polyethylene terephthalate, unsaturated polyesters</t>
  </si>
  <si>
    <t>Plates, sheets, film, foil and strip, of non-cellular cellulose or its chemical derivatives, not reinforced, laminated, supported or similarly combined with other materials (excluding self-adhesive products as well as and floor, wall and ceiling coverings</t>
  </si>
  <si>
    <t>Plates, sheets, film, foil, strip of polyamides, non-cellular (excluding floor, wall, ceiling coverings, self-adhesive, reinforced, laminated, supported/similarly combined with other materials)</t>
  </si>
  <si>
    <t xml:space="preserve">Plates, sheets, film, foil and strip, of non-cellular poly(vinyl butyral), amino-resins, phenolic resins or polymerisation products, not reinforced, laminated, supported or similarly combined with other materials (excluding self-adhesive products as well </t>
  </si>
  <si>
    <t>Plates, sheets, film, foil and strip, of non-cellular plastics, n.e.c., not reinforced, laminated, supported or similarly combined with other materials (excluding self-adhesive products, floor, wall and ceiling coverings of HS 3918 and sterile surgical or</t>
  </si>
  <si>
    <t>Plates, sheet, film, foil and strip of cellular polymers of styrene</t>
  </si>
  <si>
    <t>Plates, sheets, film, foil and strip of cellular polymers of vinyl chloride</t>
  </si>
  <si>
    <t>Plates, sheets, film, foil and strip of cellular polyurethanes</t>
  </si>
  <si>
    <t>Plates, sheets, film, foil and strip of regenerated cellular cellulose</t>
  </si>
  <si>
    <t>Plates, sheets, film, foil and strip of cellular plastics (excluding of polymers of styrene, of polymers of vinyl chloride, of polyurethanes, of regenerated cellulose)</t>
  </si>
  <si>
    <t>Non-cellular plates, sheets, film, foil, strip of condensation or rearrangement polymerisation products, polyesters, reinforced, laminated, supported/similarly comb. with other materials)</t>
  </si>
  <si>
    <t>Non-cellular plates, sheets, film, foil, strip of condensation or rearrangement polymerisation products, amino-resins (high pressure laminates, decorative surface one/both sides)</t>
  </si>
  <si>
    <t>Other plates, sheets, films, foil and strip, of polymerisation products</t>
  </si>
  <si>
    <t>Sacks and bags of polymers of ethylene (including cones)</t>
  </si>
  <si>
    <t>Plastic sacks and bags (including cones) (excluding of polymers of ethylene)</t>
  </si>
  <si>
    <t>Plastic boxes, cases, crates and similar articles for the conveyance or packing of goods</t>
  </si>
  <si>
    <t>Plastic carboys, bottles, flasks and similar articles for the conveyance or packing of goods, of a capacity ≤ 2 litres</t>
  </si>
  <si>
    <t>Plastic carboys, bottles, flasks and similar articles for the conveyance or packing of goods, of a capacity &gt; 2 litres</t>
  </si>
  <si>
    <t>Spools, cops, bobbins and similar supports, of plastics</t>
  </si>
  <si>
    <t>Plastic stoppers, lids, caps, capsules and other closures</t>
  </si>
  <si>
    <t xml:space="preserve">Articles for the conveyance or packaging of goods, of plastics (excluding boxes, cases, crates and similar articles; sacks and bags, including cones; carboys, bottles, flasks and similar articles; spools, spindles, bobbins and similar supports; stoppers, </t>
  </si>
  <si>
    <t>Floor coverings in rolls or in tiles and wall or ceiling coverings consisting of a support impregnated, coated or covered with polyvinyl chloride</t>
  </si>
  <si>
    <t>Floor coverings in rolls or in tiles; and wall or ceiling coverings of plastics (excluding of polymers of vinyl chloride)</t>
  </si>
  <si>
    <t>Plastic baths, shower-baths, sinks and wash-basins</t>
  </si>
  <si>
    <t>Plastic lavatory seats and covers</t>
  </si>
  <si>
    <t>Plastic bidets, lavatory pans, flushing cisterns and similar sanitary ware (excluding baths, showers-baths, sinks and wash-basins, lavatory seats and covers)</t>
  </si>
  <si>
    <t>Plastic reservoirs, tanks, vats, intermediate bulk and similar containers, of a capacity &gt; 300 litres</t>
  </si>
  <si>
    <t>Plastic doors, windows and their frames and thresholds for doors</t>
  </si>
  <si>
    <t>Plastic shutters, blinds and similar articles and parts thereof</t>
  </si>
  <si>
    <t>Builders’ ware for the manufacture of flooring, walls, partition walls, ceilings, roofing, etc., guttering and accessories, banisters, fences and the like, fitted shelving for shops, factories, warehouses, storerooms, etc., architectural ornaments such as</t>
  </si>
  <si>
    <t>Prefabricated buildings, of plastics</t>
  </si>
  <si>
    <t>Plastic articles of apparel and clothing accessories (including headgear, gloves, raincoats, aprons, belts and babies’ bibs) (excluding safety headgear)</t>
  </si>
  <si>
    <t>Self-adhesive strips of plastic with a coating consisting of unvulcanised natural or synthetic rubber, in rolls of a width ≤ 20 cm</t>
  </si>
  <si>
    <t>Self-adhesive plates, sheets, film, foil, tape, strip and other flat shapes, of plastics, in rolls ≤ 20 cm wide (excluding plastic strips coated with unvulcanised natural or synthetic rubber)</t>
  </si>
  <si>
    <t>Self-adhesive plates, sheets, film, foil, tape, strip and other flat shapes, of plastics, whether or not in rolls &gt; 20 cm wide (excluding floor, wall and ceiling coverings of HS 3918)</t>
  </si>
  <si>
    <t>Tableware and kitchenware of plastic</t>
  </si>
  <si>
    <t>Household articles and toilet articles, of plastics (excluding tableware, kitchenware, baths, shower-baths, washbasins, bidets, lavatory pans, seats and covers, flushing cisterns and similar sanitary ware)</t>
  </si>
  <si>
    <t>Plastic parts for lamps, lighting fittings and illuminated signs and name-plates</t>
  </si>
  <si>
    <t>Office or school supplies of plastic (including paperweights, paper-knives, blotting pads, pen-rests and book marks)</t>
  </si>
  <si>
    <t>Plastic fittings for furniture, coachwork or the like</t>
  </si>
  <si>
    <t>Statuettes and other ornamental articles of plastic (including photograph, picture and similar frames)</t>
  </si>
  <si>
    <t>Perforated buckets and similar articles used to filter water at the entrance to drains, of plastic</t>
  </si>
  <si>
    <t>Hard rubber or plastic combs, hair-slides and the like (excluding electro-thermic hairdressing apparatus)</t>
  </si>
  <si>
    <t>Hairpins, curling pins, curling grips, hair-curlers and the like, and parts thereof, of plastic (excluding electro-thermic hairdressing apparatus)</t>
  </si>
  <si>
    <t>Outer soles and heels of plastics</t>
  </si>
  <si>
    <t>Other articles of plastic n.e.c. (excluding protective face shields/visors and appliances identifiable for ostomy use)</t>
  </si>
  <si>
    <t>Plastic parts for machinery and mechanical appliances, excluding internal combustion piston engines, gas turbines</t>
  </si>
  <si>
    <t>Plastic parts for apparatus of HS 8509 and 8516</t>
  </si>
  <si>
    <t>Plastic parts for turntables, record players, cassette-players, magnetic tape recorders, other sound or video recording/reproducing apparatus excluding pick-up cartridges</t>
  </si>
  <si>
    <t>Plastic parts for apparatus of HS 8525 to 8528</t>
  </si>
  <si>
    <t>Plastic products, parts of apparatus of HS 8535 to 8537, and 8542</t>
  </si>
  <si>
    <t>Plastic parts for locomotives or rolling stock, railway or tramway track fixtures and fittings, mechanical signalling, safety or traffic control equipment</t>
  </si>
  <si>
    <t>Plastic parts and accessories for all land vehicles (excluding for locomotives or rolling stock)</t>
  </si>
  <si>
    <t>Plastic parts for aircraft and spacecraft</t>
  </si>
  <si>
    <t>Plastic parts for electrical machinery and equipment, sound recorders and reproducers, television image and sound recorders and reproducers</t>
  </si>
  <si>
    <t>Plastic parts for optical, photographic, cinematographic, measuring, checking, precision, medical or surgical instruments and apparatus</t>
  </si>
  <si>
    <t>Non-wired sheets, of cast or rolled glass, whether or not with absorbent, reflecting or non-reflecting layer, but not otherwise worked</t>
  </si>
  <si>
    <t>Wired sheets or profiles, of cast or rolled glass, whether or not with absorbent, reflecting or non-reflecting layer, but not otherwise worked</t>
  </si>
  <si>
    <t>Sheets, of drawn glass or blown glass, whether or not having an absorbent, reflecting or non-reflecting layer, but not otherwise worked</t>
  </si>
  <si>
    <t>Non-wired sheets, of float, surface ground or polished glass, having a non-reflecting layer</t>
  </si>
  <si>
    <t>Non-wired sheets, of float, surface ground or polished glass, having an absorbent or reflective layer, of a thickness ≤ 3,5 mm</t>
  </si>
  <si>
    <t>Non-wired sheets, of float, surface ground or polished glass, having an absorbent or reflecting layer, not otherwise worked, of a thickness &gt; 3,5 mm</t>
  </si>
  <si>
    <t>Non-wired sheets, of float, surface ground or polished glass, coloured throughout the mass, opacified, flashed or merely surface ground</t>
  </si>
  <si>
    <t>Other sheets of float/ground/polished glass, n.e.c.</t>
  </si>
  <si>
    <t>Optical glass of HS 7003, 7004 or 7005, bent, edge-worked, engraved, etc.</t>
  </si>
  <si>
    <t>Other glass of HS 7003, 7004 or 7005, bent, edge-worked, engraved, etc.</t>
  </si>
  <si>
    <t>Toughened (tempered) safety glass, of size and shape suitable for incorporation in motor vehicles, aircraft, spacecraft, vessels and other vehicles</t>
  </si>
  <si>
    <t>Toughened (tempered) safety glass, n.e.c.</t>
  </si>
  <si>
    <t>Laminated safety glass, of size and shape suitable for incorporation in motor vehicles, aircraft, spacecraft, vessels and other vehicles</t>
  </si>
  <si>
    <t>Laminated safety glass, n.e.c.</t>
  </si>
  <si>
    <t>Multiple-walled insulating units of glass</t>
  </si>
  <si>
    <t>Glass rear-view mirrors for vehicles</t>
  </si>
  <si>
    <t>Glass preserving jars, stoppers, lids and other closures (including stoppers and closures of any material presented with the containers for which they are intended)</t>
  </si>
  <si>
    <t>Containers made from tubing of glass (excluding preserving jars)</t>
  </si>
  <si>
    <t>Glass containers of a nominal capacity ≥ 2,5 litres (excluding preserving jars)</t>
  </si>
  <si>
    <t>Bottles of colourless glass of a nominal capacity &lt; 2,5 litres, for beverages and foodstuffs (excluding bottles covered with leather or composition leather, infant’s feeding bottles)</t>
  </si>
  <si>
    <t>Bottles of coloured glass of a nominal capacity &lt; 2,5 litres, for beverages and foodstuffs (excluding bottles covered with leather or composition leather, infant’s feeding bottles)</t>
  </si>
  <si>
    <t>Glass containers for beverages and foodstuffs of a nominal capacity &lt; 2,5 litres (excluding bottles, flasks covered with leather or composition leather, domestic glassware, vacuum flasks and vessels)</t>
  </si>
  <si>
    <t>Glass containers for pharmaceutical products of a nominal capacity &lt; 2,5 litres</t>
  </si>
  <si>
    <t>Glass containers of a nominal capacity &lt; 2,5 litres for the conveyance or packing of goods (excluding for beverages and foodstuffs, for pharmaceutical products, containers made from glass tubing)</t>
  </si>
  <si>
    <t>Drinking glasses (including stemware drinking glasses), other than of glass ceramics, of lead crystal, gathered by hand</t>
  </si>
  <si>
    <t>Drinking glasses (including stemware drinking glasses), other than of glass ceramics, of lead crystal, gathered mechanically</t>
  </si>
  <si>
    <t>Drinking glasses (excluding stemware drinking glasses and products of glass ceramics or lead crystal), of toughened glass</t>
  </si>
  <si>
    <t>Other drinking glasses</t>
  </si>
  <si>
    <t>Table or kitchen glassware of lead crystal gathered by hand (excluding of glass-ceramics, of toughened glass, drinking glasses)</t>
  </si>
  <si>
    <t>Table or kitchen glassware of lead crystal gathered mechanically (excluding of glass ceramics, of toughened glass, drinking glasses)</t>
  </si>
  <si>
    <t>Table/kitchen glassware with linear coefficient of expansion ≤ 5 x 10-6/K, temperature range of 0 °C to 300 °C excluding of glass-ceramics, lead crystal/toughened glass, drinking glasses</t>
  </si>
  <si>
    <t>Glass-ceramic table, kitchen, toilet, office, indoor decoration or similar purpose glassware</t>
  </si>
  <si>
    <t>Table/kitchen glassware (excluding drinking), toughened glass</t>
  </si>
  <si>
    <t>Glass inners for vacuum flasks or for other vacuum vessels (including unfinished and finished)</t>
  </si>
  <si>
    <t>Glass fibre threads cut into lengths of at least 3 mm but ≤ 50 mm (chopped strands)</t>
  </si>
  <si>
    <t>Glass fibre filaments (including rovings)</t>
  </si>
  <si>
    <t>Glass in the mass (excluding glass in the form of powder, granules or flakes)</t>
  </si>
  <si>
    <t>Unworked glass in balls or rods (excluding glass balls as toys, glass balls which have been ground after shaping, used as stoppers for bottles, glass microspheres ≤ 1 mm in diameter)</t>
  </si>
  <si>
    <t>Unworked glass tubes (including tubes which have had fluorescent material added to them in the mass) (excluding tubes coated inside with fluorescent material)</t>
  </si>
  <si>
    <t>Paving blocks, bricks, tiles and other articles of pressed or moulded glass; leaded lights and the like; multicellular or foam glass in blocks, plates or similar forms</t>
  </si>
  <si>
    <t>Laboratory, hygienic or pharmaceutical glassware whether or not graduated</t>
  </si>
  <si>
    <t>Glass ampoules used for the conveyance or packing of goods</t>
  </si>
  <si>
    <t>Glass parts for lamps and lighting fittings, etc.</t>
  </si>
  <si>
    <t>Glass electrical insulators (excluding insulating fittings (other than insulators) for electrical machinery, appliances or equipment)</t>
  </si>
  <si>
    <t>Signalling glassware and optical elements of glass, not optically worked; glass cubes and other glass smallwares, for mosaic or similar decorative purposes (excluding finished panels and other decorative motifs made from mosaic cubes)</t>
  </si>
  <si>
    <t>Glass smallware (including beads, imitation pearls/stones, etc.)</t>
  </si>
  <si>
    <t>Ceramic goods of siliceous fossil meals or earths including bricks, blocks, slabs, panels, tiles, hollow bricks, cylinder shells and pipes excluding filter plates containing kieselguhr and quartz</t>
  </si>
  <si>
    <t>Refractory ceramic constructional goods containing &gt;50 % of MgO, CaO or Cr2O3 including bricks, blocks and tiles excluding goods of siliceous fossil meals or earths, tubing and piping</t>
  </si>
  <si>
    <t>Refractory bricks, blocks, tiles and similar refractory ceramic constructional goods containing, by weight, ≥ 93% silica (excl. those of siliceous fossil meals or similar siliceous earths)</t>
  </si>
  <si>
    <t>Refractory bricks, blocks, tiles and similar refractory ceramic constructional goods containing, by weight, &gt; 7 % but &lt; 45 % alumina, but &gt; 50 % by weight combined with silica</t>
  </si>
  <si>
    <t>Refractory bricks, blocks..., weight &gt; 50 % Al2O3 and/or SiO2: others</t>
  </si>
  <si>
    <t>Refractory bricks, blocks, tiles, etc., n.e.c.</t>
  </si>
  <si>
    <t>Refractory cements, mortars, concretes and similar compositions (including refractory plastics, ramming mixes, gunning mixes) (excluding carbonaceous pastes)</t>
  </si>
  <si>
    <t>Refractory ceramic goods, n.e.c., by weight &gt; 25 % graphite or other forms of carbon</t>
  </si>
  <si>
    <t>Refractory ceramic goods, n.e.c., alumina or silica or mixture &gt; 50 % : alumina &lt; 45 %</t>
  </si>
  <si>
    <t>Refractory ceramic goods, n.e.c., alumina or silica or mixture &gt; 50 % : alumina ≥ 45 %</t>
  </si>
  <si>
    <t>Refractory ceramic goods, n.e.c.</t>
  </si>
  <si>
    <t>Ceramic tiles and flags</t>
  </si>
  <si>
    <t>Non-refractory clay building bricks (excluding of siliceous fossil meals or earths)</t>
  </si>
  <si>
    <t>Non-refractory clay flooring blocks, support or filler tiles and the like (excluding of siliceous fossil meals or earths)</t>
  </si>
  <si>
    <t>Non-refractory clay roofing tiles</t>
  </si>
  <si>
    <t>Non-refractory clay constructional products (including chimneypots, cowls, chimney liners and flue-blocks, architectural ornaments, ventilator grills, clay-lath; excluding pipes, guttering and the like)</t>
  </si>
  <si>
    <t>Ceramic pipes, conduits, guttering and pipe fittings: drain pipes and guttering with fittings</t>
  </si>
  <si>
    <t>Porcelain or china tableware and kitchenware (excluding electro-thermic apparatus, coffee or spice mills with metal working parts)</t>
  </si>
  <si>
    <t>Household and toilet articles, n.e.c., of porcelain or china</t>
  </si>
  <si>
    <t>Ceramic tableware, other household articles : common pottery</t>
  </si>
  <si>
    <t>Ceramic tableware, other household articles : stoneware</t>
  </si>
  <si>
    <t>Ceramic tableware, other household articles : earthenware or fine pottery</t>
  </si>
  <si>
    <t>Ceramic tableware, other household articles : others</t>
  </si>
  <si>
    <t>Statuettes and other ornamental articles, of porcelain or china</t>
  </si>
  <si>
    <t>Ceramic statuettes and other ornamental articles</t>
  </si>
  <si>
    <t>Ceramic sinks, etc. and other sanitary fixtures, of porcelain or china</t>
  </si>
  <si>
    <t>Ceramic sinks, wash basins, baths... and other sanitary fixtures, n.e.c.</t>
  </si>
  <si>
    <t>Electrical insulators of ceramics (excluding insulating fittings)</t>
  </si>
  <si>
    <t>Insulating fittings for electrical purposes, of ceramics</t>
  </si>
  <si>
    <t>Ceramic wares for laboratory, chemical, technical use, of porcelain or china</t>
  </si>
  <si>
    <t>Ceramic wares for laboratory, chemical, technical use, other material than porcelain or china</t>
  </si>
  <si>
    <t>Permanent magnets and articles intended to become permanent magnets (excluding of metal)</t>
  </si>
  <si>
    <t>Ceramic articles for use in agriculture and for the conveyance or packing of goods</t>
  </si>
  <si>
    <t>Other ceramic articles of porcelain/china including non-refractory firebrick cheeks, parts of stoves/fireplaces, flower-pots, handles and knobs, signs/motifs for shops, radiator humidifiers</t>
  </si>
  <si>
    <t>Cement clinker</t>
  </si>
  <si>
    <t>Portland cement</t>
  </si>
  <si>
    <t>Other hydraulic cements</t>
  </si>
  <si>
    <t>Quicklime</t>
  </si>
  <si>
    <t>Slaked lime</t>
  </si>
  <si>
    <t>Hydraulic lime</t>
  </si>
  <si>
    <t>Plasters consisting of calcined gypsum or calcium sulphate (including for use in building, for use in dressing woven fabrics or surfacing paper, for use in dentistry)</t>
  </si>
  <si>
    <t>Calcined and sintered dolomite, crude, roughly trimmed or merely cut into rectangular or square blocks or slabs</t>
  </si>
  <si>
    <t>Building blocks and bricks of cement, concrete or artificial stone</t>
  </si>
  <si>
    <t>Tiles, flagstones and similar articles of cement, concrete or artificial stone (excluding building blocks and bricks)</t>
  </si>
  <si>
    <t>Prefabricated structural components for building or civil engineering, of cement, concrete or artificial stone</t>
  </si>
  <si>
    <t>Prefabricated buildings of concrete</t>
  </si>
  <si>
    <t>Boards, sheets, panels, tiles and similar articles of plaster or of compositions based on plaster, faced or reinforced with paper or paperboard only (excluding articles agglomerated with plaster, ornamented)</t>
  </si>
  <si>
    <t>Boards, sheets, panels, tiles and similar articles of plaster or of compositions based on plaster, not faced or reinforced with paper or paperboard only (excluding articles agglomerated with plaster, ornamented)</t>
  </si>
  <si>
    <t>Ready-mixed concrete</t>
  </si>
  <si>
    <t>Factory made mortars</t>
  </si>
  <si>
    <t>Panels, boards, tiles, blocks and similar articles of vegetable fibre, of straw or of shavings, chips, particles, sawdust or other waste of wood, agglomerated with cement, plaster or other mineral binders</t>
  </si>
  <si>
    <t>Articles of asbestos-cement, of cellulose fibre-cement or similar mixtures of fibres (asbestos, cellulose or other vegetable fibres, synthetic polymer, glass or metallic fibres, etc.) and cement or other hydraulic binders, containing asbestos</t>
  </si>
  <si>
    <t>Sheets, panels, tiles and similar articles, of cellulose fibre-cement or similar mixtures of fibres (cellulose or other vegetable fibres, synthetic polymer, glass or metallic fibres, etc.) and cement or other hydraulic binders, not containing asbestos</t>
  </si>
  <si>
    <t>Articles of cellulose fibre-cement or the like, not containing asbestos (excluding corrugated and other sheets, panels, paving, tiles and similar articles)</t>
  </si>
  <si>
    <t>Articles of plaster or compositions based on plaster, n.e.c.</t>
  </si>
  <si>
    <t>Pipes of cement, concrete or artificial stone</t>
  </si>
  <si>
    <t>Articles of cement, concrete or artificial stone for non-constructional purposes (including vases, flower pots, architectural or garden ornaments, statues and ornamental goods)</t>
  </si>
  <si>
    <t>Worked monumental/building stone and articles thereof, in marble, travertine and alabaster (excluding tiles, cubes/similar articles, largest surface area of which is capable of being enclosed in a square the side of which is &lt; 7 cm, setts, kerbstones, fla</t>
  </si>
  <si>
    <t>Natural stone setts, kerbstones and flagstones (excluding of slate)</t>
  </si>
  <si>
    <t>Worked monumental or building stone and articles thereof, of granite (excluding tiles, cubes and similar articles, of which the largest surface area is capable of being enclosed in a square the side of which is &lt; 7 cm, setts, kerbstones and flagstones)</t>
  </si>
  <si>
    <t>Worked monumental or building stone and articles thereof (excluding of granite or slate, tiles; cubes and similar articles; of which the largest surface area is capable of being enclosed in a square the side of which is &lt; 7 cm)</t>
  </si>
  <si>
    <t>Worked slate and articles of slate or of agglomerated slate</t>
  </si>
  <si>
    <t>Millstones and grindstones, without frameworks, for milling, grinding or pulping</t>
  </si>
  <si>
    <t>Millstones, grindstones, grinding wheels and the like, without frameworks, of agglomerated synthetic or natural diamond (excluding millstones and grindstones for milling, grinding or pulping)</t>
  </si>
  <si>
    <t>Millstones, grindstones, grinding wheels and the like, without frameworks, of artificial abrasives, with binder of synthetic or artificial resin, reinforced (excluding millstones and grindstones for milling, grinding or pulping)</t>
  </si>
  <si>
    <t>Millstones, grindstones, grinding wheels and the like, without frameworks, of artificial abrasives, with binder of synthetic or artificial resin, non-reinforced (excluding millstones and grindstones for milling, grinding or pulping)</t>
  </si>
  <si>
    <t>Millstones, grindstones, grinding wheels and the like, without frameworks, of artificial abrasives, with binder of ceramics or silicates (excluding millstones and grindstones for milling, grinding or pulping)</t>
  </si>
  <si>
    <t>Other millstones, grindstones, grinding wheels and the like, without frameworks; hand sharpening or polishing stones</t>
  </si>
  <si>
    <t>Natural or artificial abrasive powder or grain, on a base of woven textile fabric only</t>
  </si>
  <si>
    <t>Natural or artificial abrasive powder or grain, on a base of paper or paperboard only</t>
  </si>
  <si>
    <t>Natural or artificial abrasive powder or grain on a base (excluding on a base of woven textile only, on a base of paper or paperboard only)</t>
  </si>
  <si>
    <t>Fabricated asbestos fibres; mixtures with a basis of asbestos and magnesium carbonate; articles of such mixtures, or of asbestos; friction material for brakes, clutches and the like, not mounted</t>
  </si>
  <si>
    <t>Articles of asphalt or of similar materials, e.g. petroleum bitumen or coal tar pitch, in rolls</t>
  </si>
  <si>
    <t>Products based on bitumen (excluding in rolls)</t>
  </si>
  <si>
    <t>Bituminous mixtures based on natural and artificial aggregate and bitumen or natural asphalt as a binder</t>
  </si>
  <si>
    <t>Pre-coated aggregates</t>
  </si>
  <si>
    <t>Artificial graphite, colloidal, semi-colloidal graphite, and preparations</t>
  </si>
  <si>
    <t>Artificial corundum (excluding mechanical mixtures)</t>
  </si>
  <si>
    <t>Slag wool, rock wool and similar mineral wools (excluding glass wool) and mixtures thereof, in bulk, sheets or rolls</t>
  </si>
  <si>
    <t>Exfoliated vermiculite, expanded clays, foamed slag and similar expanded mineral materials and mixtures thereof</t>
  </si>
  <si>
    <t>Mixtures and articles of heat/sound-insulating materials n.e.c.</t>
  </si>
  <si>
    <t>Calcined kaolin</t>
  </si>
  <si>
    <t>Worked mica and articles of mica</t>
  </si>
  <si>
    <t>Articles of peat (including sheets, cylinder shells and plant pots) (excluding textile articles of peat fibre)</t>
  </si>
  <si>
    <t>Articles of stone or other mineral substances, n.e.c.</t>
  </si>
  <si>
    <t>Pig iron and spiegeleisen in pigs, blocks or other primary forms</t>
  </si>
  <si>
    <t>Ferro-manganese, containing by weight &gt; 2% carbon, with a granulometry &lt;= 5 mm and a manganese content by weight &gt; 65%</t>
  </si>
  <si>
    <t>Other ferro-manganese containing by weight less or equal than 2 % of carbon</t>
  </si>
  <si>
    <t>Ferro-silicon, containing by weight &gt; 55% of silicon</t>
  </si>
  <si>
    <t>Ferro-silicon, containing by weight &lt;= 55% silicon and &gt;= 4% but &lt;= 10% of magnesium</t>
  </si>
  <si>
    <t>Ferro-nickel</t>
  </si>
  <si>
    <t>Ferro-silico-manganese</t>
  </si>
  <si>
    <t>Ferro-tungsten and ferro-silico-tungsten</t>
  </si>
  <si>
    <t>Ferro-titanium and ferro-silico-titanium</t>
  </si>
  <si>
    <t>Ferro-chromium</t>
  </si>
  <si>
    <t>Ferro-vanadium</t>
  </si>
  <si>
    <t>Ferro-niobium</t>
  </si>
  <si>
    <t>Ferro-molybdenum</t>
  </si>
  <si>
    <t>Ferro-phosphorus</t>
  </si>
  <si>
    <t>Ferro-silico-magnesium</t>
  </si>
  <si>
    <t>Other ferro alloys nowhere else specified or included</t>
  </si>
  <si>
    <t>Granules and powders, of pig iron, spiegeleisen, iron or steel</t>
  </si>
  <si>
    <t>Remelting scrap ingots of iron or steel (excluding products whose chemical composition conforms to the definitions of pig iron, spiegeleisen, or ferro-alloys)</t>
  </si>
  <si>
    <t>Flat semi-finished products (slabs) (of stainless steel)</t>
  </si>
  <si>
    <t>Ingots, other primary forms and long semi-finished products for seamless tubes (of stainless steel)</t>
  </si>
  <si>
    <t>Other ingots, primary forms and long semi-finished products (of stainless steel)</t>
  </si>
  <si>
    <t>Flat semi-finished products (of alloy steel other than of stainless steel)</t>
  </si>
  <si>
    <t>Ingots, other primary forms and long semi-finished products for seamless tubes (of alloy steel other than of stainless steel)</t>
  </si>
  <si>
    <t>Other ingots, primary forms and long semi-finished products (of alloy steel other than of stainless steel)</t>
  </si>
  <si>
    <t>Flat-rolled products of iron or non-alloy steel, of a width ≥ 600 mm, simply hot-rolled, not clad, plated or coated, in coils</t>
  </si>
  <si>
    <t>Flat-rolled products of iron or non-alloy steel, of a width ≥ 600 mm, not in coils, simply hot-rolled, not clad, plated or coated, with patterns in relief directly due to the rolling process and products of a thickness &lt; 4,75 mm, without patterns in relie</t>
  </si>
  <si>
    <t>Flat-rolled products, of iron or non-alloy steel, of a width ≥ 600 mm (excluding ‘wide flats’), not in coils, simply hot-rolled, not clad, plated or coated, without patterns in relief; flat-rolled products of iron or steel, of a width ≥ 600 mm, hot-rolled</t>
  </si>
  <si>
    <t>Flat-rolled products of iron or non-alloy steel, simply hot-rolled on four faces or in a closed box pass, not clad, plated or coated, of a width of &gt; 150 mm but &lt; 600 mm and a thickness of ≥ 4 mm, not in coils, without patterns in relief, commonly known a</t>
  </si>
  <si>
    <t>Flat-rolled products of iron or non-alloy steel, of a width &lt; 600 mm, simply hot-rolled, not clad, plated or coated (excluding ‘wide flats’)</t>
  </si>
  <si>
    <t>Hot-rolled flat products in coil for rerolling of a width of 600 mm or more, of stainless steel</t>
  </si>
  <si>
    <t>Other hot-rolled flat products in coil of a width of 600 mm or more, of stainless steel</t>
  </si>
  <si>
    <t>Plates and sheets produced by cutting from hot-rolled wide strip of a width of 600 mm or more, of stainless steel</t>
  </si>
  <si>
    <t>Plates and sheets produced on a reversing mill (quarto) of a width of 600 mm or more and wide flats, of stainless steel</t>
  </si>
  <si>
    <t>Hot-rolled flat products in coil for rerolling of a width of less than 600 mm, of stainless steel</t>
  </si>
  <si>
    <t>Other hot-rolled flat products in coil of a width of less than 600 mm, of stainless steel</t>
  </si>
  <si>
    <t>Flat-rolled products, of tool steel or alloy steel other than stainless steel, of a width ≥ 600 mm, not further worked than hot-rolled, in coils (excluding products of high-speed or silicon-electrical steel)</t>
  </si>
  <si>
    <t>Flat-rolled products, of tool steel or alloy steel other than stainless steel, of a width ≥ 600 mm, not further worked than hot-rolled, not in coils (excluding organic coated products, products of a thickness &lt; 4,75 mm and products of high-speed or silico</t>
  </si>
  <si>
    <t>Flat-rolled products of alloy steel other than stainless, of a width ≥ 600 mm, not further worked than hot-rolled, not in coils, of a thickness of &lt; 4,75 mm (excluding products of tool steel, high-speed steel or silicon-electrical steel)</t>
  </si>
  <si>
    <t>Flat-rolled products of alloy steel other than stainless, of a width ≥ 600 mm, hot-rolled or cold-rolled ‘cold-reduced’ and further worked (excluding plated or coated with zinc and products of silicon-electrical steel)</t>
  </si>
  <si>
    <t>Flat-rolled products of alloy steel other than stainless, of a width of &lt; 600 mm, not further worked than hot-rolled (excluding products of high-speed steel or silicon-electrical steel)</t>
  </si>
  <si>
    <t>Electrical sheet and strip not finally annealed of a width of 600 mm or more</t>
  </si>
  <si>
    <t>Electrical sheet and strip, grain non-oriented of a width ≥ 600 mm</t>
  </si>
  <si>
    <t>Cold-rolled sheet, plate and wide strip of a width of 600 mm or more (of stainless steel)</t>
  </si>
  <si>
    <t>Flat-rolled products of alloy steel other than stainless, of a width of ≥ 600 mm, simply cold-rolled (excluding products of high-speed steel or silicon-electrical steel)</t>
  </si>
  <si>
    <t>Flat-rolled products of iron or non-alloy steel, of a width ≥ 600 mm, electrolytically plated or coated with zinc</t>
  </si>
  <si>
    <t>Hot-dipped metal coated sheet and strip of a width ≥ 600 mm</t>
  </si>
  <si>
    <t>Organic coated sheet of a width ≥ 600 mm</t>
  </si>
  <si>
    <t>Flat-rolled products of iron or non-alloy steel, of a width ≥ 600 mm, clad</t>
  </si>
  <si>
    <t>Flat-rolled products of alloy steel other than stainless, of a width ≥ 600 mm, hot-rolled or cold-rolled ‘cold-reduced’ and electrolytically plated or coated with zinc (excluding products of silicon-electrical steel)</t>
  </si>
  <si>
    <t>Flat-rolled products of alloy steel other than stainless, of a width ≥ 600 mm, hot-rolled or cold-rolled ‘cold-reduced’ and plated or coated with zinc (excluding products electrolytically plated or coated and products of silicon-electrical steel)</t>
  </si>
  <si>
    <t>Electrical sheet and strip, grain oriented of a width of 600 mm or more</t>
  </si>
  <si>
    <t>Flat-rolled products of silicon-electrical steel, of a width ≥ 600 mm, non-grain-oriented</t>
  </si>
  <si>
    <t>Electrical cold-rolled slit strip, grain oriented, in silicon-alloy steel, of a width of &lt; 600 mm</t>
  </si>
  <si>
    <t>Flat-rolled products of silicon-electrical steel, of a width &lt; 600 mm, non-grain-oriented</t>
  </si>
  <si>
    <t>Flat rolled products of high speed steel, of a width &lt; 600 mm</t>
  </si>
  <si>
    <t>Wire rod used for concrete reinforcing (mesh/cold ribbed bars)</t>
  </si>
  <si>
    <t>Wire rod for tyre cord</t>
  </si>
  <si>
    <t>Hot-rolled concrete reinforcing bars</t>
  </si>
  <si>
    <t>Hot-rolled wire rod in coil, of stainless steel</t>
  </si>
  <si>
    <t>Hot-rolled round bars, of stainless steel</t>
  </si>
  <si>
    <t>Bars and rods of stainless steel, only hot-rolled, only hot-drawn or only extruded (excluding of circular cross-section)</t>
  </si>
  <si>
    <t>Forged bars, of stainless steel</t>
  </si>
  <si>
    <t>Bars and rods of high-speed steel, hot-rolled, in irregularly wound coils</t>
  </si>
  <si>
    <t>Bars and rods of silico-manganese steel, hot-rolled, in irregularly wound coils</t>
  </si>
  <si>
    <t>Hot-rolled wire rod, of bearing steel</t>
  </si>
  <si>
    <t>Bars and rods of alloy steel other than stainless, hot-rolled, in irregularly wound coils (excluding products of bearing steel, high-speed steel or silico-manganese steel)</t>
  </si>
  <si>
    <t>Hot-rolled bars of high speed steel</t>
  </si>
  <si>
    <t>Hot-rolled bars of silico-manganese steel</t>
  </si>
  <si>
    <t>Hot-rolled bars in bearing steels</t>
  </si>
  <si>
    <t>Hot-rolled bars in tool steels</t>
  </si>
  <si>
    <t>Hot-rolled bars (excluding hollow drill bars and rods) of alloy steel (other than of stainless, tool, silico-manganese, bearing and high speed steel)</t>
  </si>
  <si>
    <t>Bars and rods, of alloy steel, cold-formed or cold-finished (e.g. by cold-drawing), painted, coated, clad or further worked (excluding stainless steel)</t>
  </si>
  <si>
    <t>Hollow drill bars and rods</t>
  </si>
  <si>
    <t>Open sections, not further worked than hot-rolled, hot-drawn or extruded, of stainless steel</t>
  </si>
  <si>
    <t>Open sections, not further worked than hot-rolled, hot-drawn or extruded, of other alloy steel</t>
  </si>
  <si>
    <t>Pig iron</t>
  </si>
  <si>
    <t>Crude steel: non-alloy steel produced in electric furnaces</t>
  </si>
  <si>
    <t>Crude steel: non-alloy steel produced by other processes than in electric furnaces</t>
  </si>
  <si>
    <t>Crude steel: alloy steel other than stainless steel produced in electric furnaces</t>
  </si>
  <si>
    <t>Crude steel: alloy steel other than stainless steel produced by other processes than in electric furnaces</t>
  </si>
  <si>
    <t>Crude steel: stainless and heat resisting steel produced in electric furnaces</t>
  </si>
  <si>
    <t>Crude steel: stainless and heat resisting steel produced by other processes than in electric furnaces</t>
  </si>
  <si>
    <t>Hot-rolled flat products in coil (wide strip) of a width of 600 mm or more</t>
  </si>
  <si>
    <t>Hot-rolled flat products in coil of a width less than 600 mm</t>
  </si>
  <si>
    <t>Plate and sheet rolled in lengths in wide strip mills</t>
  </si>
  <si>
    <t>Plate, sheet and wide flat, hot-rolled in mills other than wide strip mills</t>
  </si>
  <si>
    <t>Hot-rolled wire rod</t>
  </si>
  <si>
    <t>Concrete reinforcing bars</t>
  </si>
  <si>
    <t>Other hot-rolled bars</t>
  </si>
  <si>
    <t>Hot-rolled and forged light sections of a web height of less than 80 mm and angles</t>
  </si>
  <si>
    <t>Heavy sections</t>
  </si>
  <si>
    <t>Sheet piling</t>
  </si>
  <si>
    <t>Railway material</t>
  </si>
  <si>
    <t>Welded sections</t>
  </si>
  <si>
    <t>Cold-rolled sheet, plate and strip and blackplate, ≥ 600 mm wide</t>
  </si>
  <si>
    <t>Electrical sheet and strip</t>
  </si>
  <si>
    <t>Tinplate, other tinned sheet and electrically chromium-coated steel (ECCS)</t>
  </si>
  <si>
    <t>Hot-dipped metal-coated sheet</t>
  </si>
  <si>
    <t>Electrolytically metal-coated sheet</t>
  </si>
  <si>
    <t>Organic-coated sheet</t>
  </si>
  <si>
    <t>Line pipe, of a kind used for oil or gas pipelines, seamless, of stainless steel</t>
  </si>
  <si>
    <t>Casing, tubing and drill pipe, of a kind used in the drilling for oil or gas, seamless, of stainless steel</t>
  </si>
  <si>
    <t>Tubes and pipes, of circular cross-section, seamless, of stainless steel (excluding line pipe of a kind used for oil or gas pipelines and casing, tubing and drill pipe used for oil or gas drilling)</t>
  </si>
  <si>
    <t>Line pipe, of a kind used for oil or gas pipelines, longitudinally or spirally welded, of an external diameter ≤ 406,4 mm, of stainless steel</t>
  </si>
  <si>
    <t>Casing and tubing, of a kind used in drilling for oil or gas, welded, of an external diameter ≤ 406,4 mm, of stainless steel</t>
  </si>
  <si>
    <t>Tubes and pipes, of circular cross-section, welded, of an external diameter ≤ 406,4 mm, of stainless steel (excluding line pipe of a kind used for oil or gas pipelines, and casing and tubing used for oil or gas drilling)</t>
  </si>
  <si>
    <t>Other bars and rods of iron or non-alloy steel, not further worked than cold-formed or cold-finished (e.g. by cold-drawing), containing by weight &lt; 0,25 % of carbon, of square or other than rectangular cross-section (excluding those of free-cutting steel)</t>
  </si>
  <si>
    <t>Other bars and rods of iron or non-alloy steel, not further worked than cold-formed or cold-finished (e.g. by cold-drawing), containing by weight &lt; 0,25 % of carbon of rectangular ‘other than square’ cross-section (excluding those of free-cutting steel)</t>
  </si>
  <si>
    <t>Other bars and rods of iron or non-alloy steel, cold-formed or cold-finished and further worked, or hot-formed and further worked, n.e.c. (excluding hot-rolled, hot-drawn or hot-extruded, not further worked than clad, and forged products)</t>
  </si>
  <si>
    <t>Angles, shapes and sections, of iron or non-alloy steel, not further worked than cold-formed or cold-finished (e.g. by cold-drawing) (excluding profiled sheet)</t>
  </si>
  <si>
    <t>Bars and rods, of high-speed steel, not further worked than cold-formed or cold-finished, even further worked, or hot-formed and further worked (excluding forged, semi-finished or flat-rolled products, hot-rolled bars and rods in irregularly wound coils);</t>
  </si>
  <si>
    <t>Bars/rods, 0,9 % to 1,15 % of carbon, 0,5 % to 2 % of chromium and, if present ≤ 0,5 % of molybdenum, only cold-formed or cold-finished (e.g. by cold-drawing) (excluding semi-finished or flat-rolled products; hot-rolled bars or rods in irregularly wound c</t>
  </si>
  <si>
    <t>Bars and rods of tool steel, only cold-formed or cold-finished (e.g. by cold-drawing) (excluding semi-finished products, flat-rolled products and hot-rolled bars and rods in irregularly wound coils)</t>
  </si>
  <si>
    <t>Bars and rods, of alloy steel, not further worked than cold-formed or cold-finished (e.g. by cold-drawing) (excluding stainless steel, high-speed steel, silico-manganese steel, alloy bearing steel, tool steel)</t>
  </si>
  <si>
    <t>Sections, of alloy steel other than stainless, cold-finished or cold-formed (e.g. by cold-drawing)</t>
  </si>
  <si>
    <t>Cold-drawn bars and solid profiles of stainless steel</t>
  </si>
  <si>
    <t>Cold-rolled narrow strip of alloy steel other than stainless and electrical steel, of a width of &lt; 600 mm</t>
  </si>
  <si>
    <t>Cold-rolled narrow strip of stainless steel (excluding insulated electric strip, corrugated strip with one edge serrated or bevelled), of a width of &lt; 600 mm</t>
  </si>
  <si>
    <t>Flat-rolled products of iron or non-alloy steel, of a width of &lt; 600 mm, simply cold-rolled ‘cold-reduced’, not clad, plated or coated, containing by weight &lt; 0,25 % of carbon ‘electrical’</t>
  </si>
  <si>
    <t>Cold-rolled slit strip of stainless steel, of a width of &lt; 600 mm</t>
  </si>
  <si>
    <t>Flat-rolled products of alloy steel other than stainless, of a width of &lt; 600 mm, hot-rolled or cold-rolled ‘cold-reduced’ and further worked (excluding plated or coated with zinc, and products of high-speed steel or silicon-electrical steel)</t>
  </si>
  <si>
    <t>Angles, shapes and sections, of iron or non-alloy steel, cold-formed or cold-finished and further worked, or hot-forged, or hot-formed by other means and further worked, n.e.s. (excl. from flat-rolled products)</t>
  </si>
  <si>
    <t>Cold-formed sections, obtained from flat products, of stainless steel</t>
  </si>
  <si>
    <t>Structures, solely or principally of iron or steel sheet comprising two walls of profiled (ribbed) sheet with an insulating core (excluding prefabricated buildings)</t>
  </si>
  <si>
    <t>Iron or non-alloy steel wire containing &lt; 0,25 % of carbon including crimping wire excluding stranded wire, barbed wire used for fencing - duplex wire - saw-tooth wire, insulated electric wire</t>
  </si>
  <si>
    <t>Iron or non-alloy steel wire containing 0,25-0,6 % of carbon including crimped wire excluding stranded wire, barbed wire used for fencing, duplex wire, saw-tooth wire, insulated electric wire</t>
  </si>
  <si>
    <t>Iron or non-alloy steel wire containing ≥ 0,6 % of carbon including crimping wire excluding stranded wire, barbed wire used for fencing, duplex wire, saw-tooth wire, insulated electric wire</t>
  </si>
  <si>
    <t>Stainless steel wire (excluding very fine sterile stainless wire used for surgical sutures)</t>
  </si>
  <si>
    <t>Alloy steel wire (excluding stranded wire, barbed wire of a kind used for fencing, duplex wire, saw-tooth wire, insulated electric wire, of stainless steel)</t>
  </si>
  <si>
    <t>Silver, unwrought or in powder form (including plated with gold or platinum)</t>
  </si>
  <si>
    <t>Silver, in semi-manufactured forms (including plated with gold or platinum) (excluding unwrought or in powder form)</t>
  </si>
  <si>
    <t>Gold (including gold plated with platinum), in powder form</t>
  </si>
  <si>
    <t>Gold, in semi-manufactured forms for non-monetary use (including plated with platinum) (excluding unwrought or in powder form)</t>
  </si>
  <si>
    <t>Monetary gold (including gold plated with platinum)</t>
  </si>
  <si>
    <t>Platinum. Unwrought or in powder form</t>
  </si>
  <si>
    <t>Palladium. Unwrought or in powder form</t>
  </si>
  <si>
    <t>Rhodium. Unwrought or in powder form</t>
  </si>
  <si>
    <t>Iridium, osmium and ruthenium. Unwrought or in powder form</t>
  </si>
  <si>
    <t>Platinum in bars, rods, wire and sections; plates; sheets and strips of a thickness, excluding any backing, exceeding 0,15 mm</t>
  </si>
  <si>
    <t>Platinum in semi-manufactured forms</t>
  </si>
  <si>
    <t>Palladium in semi-manufactured forms</t>
  </si>
  <si>
    <t>Rhodium in semi-manufactured forms</t>
  </si>
  <si>
    <t>Iridium, osmium and ruthenium in semi-manufactured forms</t>
  </si>
  <si>
    <t>Platinum catalysts in the form of wire cloth or grill</t>
  </si>
  <si>
    <t>Base metals or silver, clad with gold, semi-manufactured but not further worked</t>
  </si>
  <si>
    <t>Base metals clad with silver, semi-manufactured but not further worked</t>
  </si>
  <si>
    <t>Base metals, silver or gold, clad with platinum, semi-manufactured but not further worked</t>
  </si>
  <si>
    <t>Unwrought non-alloy aluminium (excluding powders and flakes)</t>
  </si>
  <si>
    <t>Unwrought aluminium alloys (excluding aluminium powders and flakes)</t>
  </si>
  <si>
    <t>Aluminium oxide (excluding artificial corundum)</t>
  </si>
  <si>
    <t>Aluminium powders and flakes (excluding prepared powders or flakes for use as colours, paints or the like)</t>
  </si>
  <si>
    <t>Aluminium bars, rods and profiles (excluding rods and profiles prepared for use in structures)</t>
  </si>
  <si>
    <t>Aluminium alloy bars, rods, profiles and hollow profiles (excluding rods and profiles prepared for use in structures)</t>
  </si>
  <si>
    <t>Non-alloy aluminium wire (excluding insulated electric wire and cable, twine and cordage reinforced with aluminium wire, stranded wire and cables)</t>
  </si>
  <si>
    <t>Aluminium alloy wire (excluding insulated electric wire and cable, twine and cordage reinforced with aluminium wire, stranded wire and cables)</t>
  </si>
  <si>
    <t>Aluminium plates, sheets and strips &gt; 0,2 mm thick</t>
  </si>
  <si>
    <t>Aluminium alloy plates, sheets and strips &gt; 0,2 mm thick</t>
  </si>
  <si>
    <t>Aluminium foil of a thickness (excluding any backing) ≤ 0,2 mm</t>
  </si>
  <si>
    <t>Aluminium tubes and pipes (excluding hollow profiles, tube or pipe fittings, flexible tubing, tubes and pipes prepared for use in structures, machinery or vehicle parts, or the like)</t>
  </si>
  <si>
    <t>Aluminium alloy tubes and pipes (excluding hollow profiles, tubes or pipe fittings, flexible tubing, tubes and pipes prepared for use in structures, machinery or vehicle parts, or the like)</t>
  </si>
  <si>
    <t>Aluminium tube or pipe fittings (including couplings, elbows and sleeves) (excluding fittings with taps, cocks and valves, tube supports, bolts and nuts, clamps)</t>
  </si>
  <si>
    <t>Refined unwrought lead (excluding lead powders or flakes)</t>
  </si>
  <si>
    <t>Unwrought lead containing antimony (excluding lead powders or flakes)</t>
  </si>
  <si>
    <t>Unwrought lead (excluding lead powders or flakes, unwrought lead containing antimony, refined)</t>
  </si>
  <si>
    <t>Unwrought non-alloy zinc (excluding zinc dust, powders and flakes)</t>
  </si>
  <si>
    <t>Unwrought zinc alloys (excluding zinc dust, powders and flakes)</t>
  </si>
  <si>
    <t>Unwrought non-alloy tin (excluding tin powders and flakes)</t>
  </si>
  <si>
    <t>Unwrought tin alloys (excluding tin powders and flakes)</t>
  </si>
  <si>
    <t>Lead plates, sheets, strip and foil; lead powders and flakes (excluding lead powders or flakes prepared as colours; paints or the like, insulated electric strip)</t>
  </si>
  <si>
    <t>Zinc dust, powders and flakes (excluding zinc dust powders or flakes prepared as colours, paints or the like, zinc pellets)</t>
  </si>
  <si>
    <t>Zinc bars, rods, profiles, wire, plates, sheets, strip and foil</t>
  </si>
  <si>
    <t>Tin bars, rods, profiles and wires</t>
  </si>
  <si>
    <t>Copper mattes; cement copper (precipitated copper) (excluding copper powder)</t>
  </si>
  <si>
    <t>Unrefined copper, copper anodes for electrolytic refining (including blister copper) (excluding electrocopper-plating, electroplating anodes)</t>
  </si>
  <si>
    <t>Unwrought unalloyed refined copper (excluding rolled, extruded or forged sintered products)</t>
  </si>
  <si>
    <t>Unwrought copper alloys (excluding rolled, extruded or forged sintered products); master alloys of copper (including alloys which are not usefully malleable) (excluding copper phosphide (phosphor copper) containing &gt; 15 % by weight of phosphorous)</t>
  </si>
  <si>
    <t>Copper powders and flakes excluding cement copper, powders/flake powders used in the preparation of paints such as bronzes/golds, (chemical compounds), refined copper shot</t>
  </si>
  <si>
    <t>Copper and copper alloy bars, rods, profiles and hollow profiles (excluding bars and rods obtained by casting or sintering, copper wire rod in coils)</t>
  </si>
  <si>
    <t>Copper wire, refined (transv. section &gt; 6 mm), of copper alloy</t>
  </si>
  <si>
    <t>Copper wire with cross-sectional dimension &gt; 0,5 mm, ≤ 6 mm (excluding twine or cord reinforced with wire, stranded wire and cables)</t>
  </si>
  <si>
    <t>Copper wire with cross-sectional dimension ≤ 0,5 mm (excluding twine or cord reinforced with wire, stranded wire and cables)</t>
  </si>
  <si>
    <t>Copper and copper alloy plates, sheets and strip of a thickness &gt; 0,15 mm (excluding expanded copper metal, insulated electric strip)</t>
  </si>
  <si>
    <t>Copper foil, of a thickness (excluding any backing) ≤ 0,15 mm</t>
  </si>
  <si>
    <t>Copper tubes and pipes</t>
  </si>
  <si>
    <t>Copper and copper alloy tube/pipe fittings including couplings, elbows, sleeves, tees and joints excluding bolts and nuts used for assembling/fixing pipes/tubes, fittings with taps, cocks, valves</t>
  </si>
  <si>
    <t>Nickel, not alloyed, unwrought</t>
  </si>
  <si>
    <t>Unwrought nickel alloys</t>
  </si>
  <si>
    <t>Nickel mattes</t>
  </si>
  <si>
    <t>Nickel oxide sinters and other intermediate products of nickel metallurgy</t>
  </si>
  <si>
    <t>Nickel powders and flakes (excluding nickel oxide sinters)</t>
  </si>
  <si>
    <t>Nickel and nickel alloy bars, rods, profiles and wires (excluding prepared bars, rods or profiles for use in structures, insulated electric bars and wire, enamelled wire)</t>
  </si>
  <si>
    <t>Nickel and nickel alloy plate, sheet, strip and foil (excluding expanded metal)</t>
  </si>
  <si>
    <t>Nickel tubes, pipes and tube or pipe fittings</t>
  </si>
  <si>
    <t>Molybdenum and articles thereof (excluding waste and scrap), n.e.c.</t>
  </si>
  <si>
    <t>Tantalum, unwrought, incl. bars and rods of tantalum obtained simply by sintering; tantalum powder</t>
  </si>
  <si>
    <t>Unwrought magnesium, containing &gt;= 99,8% by weight of magnesium</t>
  </si>
  <si>
    <t>Unwrought magnesium, containing &lt; 99,8% by weight of magnesium</t>
  </si>
  <si>
    <t>Cobalt mattes and other intermediate products of cobalt metallurgy; unwrought cobalt; powders (excl. cobalt waste and scrap)</t>
  </si>
  <si>
    <t>Articles of cobalt, n.e.s.</t>
  </si>
  <si>
    <t>Antimony. Unwrought antimony; powders</t>
  </si>
  <si>
    <t>Antimony and articles thereof (excluding unwrought antimony; powders; waste and scrap)</t>
  </si>
  <si>
    <t>Unwrought beryllium; beryllium powders</t>
  </si>
  <si>
    <t>Unwrought indium; indium powders</t>
  </si>
  <si>
    <t>Articles of gallium, indium and vanadium, n.e.s.</t>
  </si>
  <si>
    <t>Unwrought gallium; gallium powders</t>
  </si>
  <si>
    <t>Unwrought vanadium; vanadium powders (excl. ash and residues containing vanadium)</t>
  </si>
  <si>
    <t>Unwrought germanium; germanium powders</t>
  </si>
  <si>
    <t>Manganese. Unwrought manganese; powders</t>
  </si>
  <si>
    <t>Manganese waste and scrap (excl. ash and residues containing manganese)</t>
  </si>
  <si>
    <t>Articles of manganese, n.e.s.</t>
  </si>
  <si>
    <t>Malleable iron castings for land vehicles, piston engines and other machinery and mechanical appliances</t>
  </si>
  <si>
    <t>Parts for other utilisation (malleable iron casting)</t>
  </si>
  <si>
    <t>Parts of land vehicles (nodular iron castings)</t>
  </si>
  <si>
    <t>Ductile iron castings for transmission shafts, crankshafts, camshafts, cranks, bearing housings and plain shaft bearings (excluding for bearing housings incorporating ball or roller bearings)</t>
  </si>
  <si>
    <t>Grey iron castings for land vehicles (excluding for locomotives or rolling stock, construction industry vehicles)</t>
  </si>
  <si>
    <t>Grey iron castings for transmission shafts, crankshafts, camshafts, cranks, bearing housings and plain shaft bearings (excluding bearing housings incorporating ball or roller bearings)</t>
  </si>
  <si>
    <t>Other parts of engines and mechanical engineering (cast iron: not ductile)</t>
  </si>
  <si>
    <t>Tubes, pipes and hollow profiles of cast iron excluding tubes, pipes, hollow profiles made into identifiable parts of articles, such as sections of central heating radiators and machinery parts</t>
  </si>
  <si>
    <t>Tube or pipe fittings, of non-malleable cast iron</t>
  </si>
  <si>
    <t>Steel castings for land vehicles excluding for locomotives or rolling stock, construction industry vehicles</t>
  </si>
  <si>
    <t>Steel castings for bearing housings and plain shaft bearings (excluding for bearing housings incorporating ball or roller bearings)</t>
  </si>
  <si>
    <t>Steel castings for locomotives/rolling stock/parts, use other than in land vehicles, bearing housings, plain shaft bearings, engines, gearing, pulleys, clutches, machinery</t>
  </si>
  <si>
    <t>Light metal castings for land vehicles excluding for locomotives or rolling stock, construction industry vehicles</t>
  </si>
  <si>
    <t>Light metal castings for transmission shafts, crankshafts, camshafts, cranks, bearing housings and plain shaft bearings (excluding for bearing housings incorporating ball or roller bearings)</t>
  </si>
  <si>
    <t>Light metal castings for machinery and mechanical appliances excluding for engines, turbojets, gas turbines, lifting or handling equipment, construction industry machinery/vehicles</t>
  </si>
  <si>
    <t>Non-ferrous cast parts for land vehicles excluding locomotives/ rolling stock, straddle carriers, works trucks fitted with lifting or handling equipment, agricultural/road rollers, bulldozers etc.</t>
  </si>
  <si>
    <t>Non-ferrous cast parts, other than of light metals, for transmission shafts, crankshafts, camshafts, cranks, bearing housings and plain shaft bearings (excluding for bearing housings incorporating ball or roller bearings)</t>
  </si>
  <si>
    <t>Non-ferrous cast parts, other than of light metals, for machinery and mechanical appliances (excluding for engines)</t>
  </si>
  <si>
    <t>Prefabricated buildings, of aluminium</t>
  </si>
  <si>
    <t>Iron or steel bridges and bridge-sections</t>
  </si>
  <si>
    <t>Iron or steel towers and lattice masts</t>
  </si>
  <si>
    <t>Iron or steel equipment for scaffolding, shuttering, propping/pit-propping including pit head frames and superstructures, extensible coffering beams, tubular scaffolding and similar equipment</t>
  </si>
  <si>
    <t>Other structures principally of sheet: other</t>
  </si>
  <si>
    <t>Aluminium structure and parts of structures..., n.e.c.</t>
  </si>
  <si>
    <t>Iron or steel doors, thresholds for doors, windows and their frames</t>
  </si>
  <si>
    <t>Aluminium doors, thresholds for doors, windows and their frames</t>
  </si>
  <si>
    <t>Radiators for central heating, not electrically heated, and parts thereof, of iron or steel</t>
  </si>
  <si>
    <t>Boilers for central heating other than those of HS 8402</t>
  </si>
  <si>
    <t>Parts of boilers for central heating</t>
  </si>
  <si>
    <t>Iron or steel reservoirs, tanks, vats and similar containers for gases, of a capacity &gt; 300 litres (excluding compressed or liquefied gas, fitted with mechanical or thermal equipment)</t>
  </si>
  <si>
    <t>Iron or steel reservoirs, tanks, vats and similar containers lined or heat-insulated, for liquids, of a capacity &gt; 300 litres (excluding fitted with mechanical or thermal equipment)</t>
  </si>
  <si>
    <t>Iron or steel reservoirs, tanks, vats and similar containers for liquids, of a capacity &gt; 300 litres (excluding fitted with mechanical or thermal equipment, lined or heat insulated)</t>
  </si>
  <si>
    <t>Iron or steel reservoirs, tanks, vats and similar containers for solids, of a capacity &gt; 300 litres (excluding fitted with mechanical or thermal equipment)</t>
  </si>
  <si>
    <t>Aluminium reservoirs, tanks, vats and similar containers for any material (other than compressed or liquefied gas), of a capacity &gt; 300 litres (excluding fitted with mechanical or thermal equipment)</t>
  </si>
  <si>
    <t>Containers for compressed or liquefied gas, of metal</t>
  </si>
  <si>
    <t>Watertube boilers (excluding central heating hot water boilers capable of producing low pressure steam)</t>
  </si>
  <si>
    <t>Vapour generating boilers (including hybrid boilers) (excluding central heating hot water boilers capable of producing low pressure steam, watertube boilers)</t>
  </si>
  <si>
    <t>Super-heated water boilers (excluding central heating hot water boilers capable of producing low pressure steam)</t>
  </si>
  <si>
    <t>Auxiliary plant for use with boilers of HS 8402 or 8403</t>
  </si>
  <si>
    <t>Condensers for steam or other vapour power units</t>
  </si>
  <si>
    <t>Parts of vapour generating boilers and super-heater water boilers</t>
  </si>
  <si>
    <t>Parts of apparatus of HS 8404 10 and 8404 20</t>
  </si>
  <si>
    <t>Nuclear reactors</t>
  </si>
  <si>
    <t>Parts of nuclear reactors</t>
  </si>
  <si>
    <t>Open die forged ferrous parts for transmission shafts, camshafts, crankshafts and cranks; works of HS 7326; parts of machineries, apparatus and vehicles of HS 84, 85, 86, 87, 88, 90 (open die forgings of steel)</t>
  </si>
  <si>
    <t>Parts of land vehicles of HS 87 (cold extrusion of steel)</t>
  </si>
  <si>
    <t>Cold extrusion steel parts for transmission shafts, camshafts, crankshafts and cranks</t>
  </si>
  <si>
    <t>Cold extrusion steel parts for electrical machinery and equipment sound recorders and reproducers, television image and sound recorders and reproducers</t>
  </si>
  <si>
    <t>Works of HS 7326; parts of vehicles and apparatus for fixture tracks and land vehicles and air crafts of HS 86, 87, 88 (cold extrusion of steel)</t>
  </si>
  <si>
    <t>Parts of machineries, apparatus, tools and vehicles of HS 84, 85, 87, 88, 90 in cold extrusion of non-ferrous metal</t>
  </si>
  <si>
    <t>Drop forged (and precision forged) steel parts for land vehicles excluding locomotives and rolling stock</t>
  </si>
  <si>
    <t>Drop forged (and precision forged) steel parts for transmission shafts, camshafts, crankshafts, cranks, bearing housings and plain shaft bearings (excluding bearing housings incorporating ball or roller bearings)</t>
  </si>
  <si>
    <t>Parts of mechanical and technical equipment and implements for farming, forestry and market gardening (drop forging of steel)</t>
  </si>
  <si>
    <t>Drop forged steel parts for pulley tackle and hoists, winches and capstans, jacks, fork-lift trucks, other trucks fitted with lifting/handling equipment, lifts, escalators, conveyors and teleferics</t>
  </si>
  <si>
    <t>Parts of mechanical engineering and apparatus of HS 8426, 8429, 8430 (drop forging of steel)</t>
  </si>
  <si>
    <t>Drop forged steel parts for locomotives or rolling stock, aircraft, spacecraft, electrical machinery and equipment, optical, photographic, cinematographic, measuring, checking or precision apparatus</t>
  </si>
  <si>
    <t>Parts of machineries, apparatus and vehicles of HS 84, 85, 86, 87, 88, 90 (drop forging of non-ferrous metal)</t>
  </si>
  <si>
    <t>Sheet metal forming of steel as parts for land vehicles excluding locomotives and rolling stock</t>
  </si>
  <si>
    <t>Sheet metal forming of steel as parts for electrical machinery and equipment, for sound recorders and reproducers, television image and sound recorders and reproducers</t>
  </si>
  <si>
    <t>Articles of HS 7323, 7326; parts of furniture of HS 9403; parts of land vehicles and track fixtures of 86; apparatus of 90 (sheet metal formings of non-ferrous metal)</t>
  </si>
  <si>
    <t>Household articles, parts of mechanical engineering, apparatus, furniture and vehicles of HS 84, 85, 86, 88, 94 (sheet metal formings of non-ferrous metal)</t>
  </si>
  <si>
    <t>Products of steel powder metallurgy</t>
  </si>
  <si>
    <t>Parts of articles of HS 84, 85, 86, 87, 88, 90 (products manufactured of non-ferrous powdered metallurgy)</t>
  </si>
  <si>
    <t>Metallic coating by immersion in molten metals (zinc galvanising or tin dipping)</t>
  </si>
  <si>
    <t>Metallic coating by thermal spraying</t>
  </si>
  <si>
    <t>Metallic coating in zinc by electrolysis</t>
  </si>
  <si>
    <t>Metallic coating by electrolysis or chemical treatments of metals other than zinc (including nickel, copper, chromium, precious metals, etc.)</t>
  </si>
  <si>
    <t>Plastic coating of metals (including powder coating)</t>
  </si>
  <si>
    <t>Heat treatment of metals (excluding metallic coating, plastic coating)</t>
  </si>
  <si>
    <t>Wet painting and varnishing of metals</t>
  </si>
  <si>
    <t>Turned metal parts for taps, valves and similar articles</t>
  </si>
  <si>
    <t>Turned metal parts for machinery and mechanical appliances</t>
  </si>
  <si>
    <t>Turned metal parts for land vehicles (excluding for locomotives or rolling stock, made by casting, forging, pressing, stamping, roll forming or powder metallurgy)</t>
  </si>
  <si>
    <t>Turned metal parts for aircraft, spacecraft and satellites</t>
  </si>
  <si>
    <t>Turned metal parts for electrical machinery and equipment, sound recorders and reproducers, television image and sound recorders and reproducers</t>
  </si>
  <si>
    <t>Turned metal parts for optical, photographic, cinematographic, measuring, checking or precision instruments and apparatus</t>
  </si>
  <si>
    <t>Turned metal parts for articles of HS 7326, 7419, 7616; turned metal parts for vehicles and apparatus for fixing railway track of HS 86</t>
  </si>
  <si>
    <t>Metal parts (excluding turned metal parts)</t>
  </si>
  <si>
    <t>Table knives having fixed blades of base metal, including handles (excluding butter knives and fish knives)</t>
  </si>
  <si>
    <t>Knives with fixed blades of base metal including pruning knives (excluding fish, butter/ table knives with fixed blades, knives and cutting blades for machines/mechanical appliances)</t>
  </si>
  <si>
    <t>Clasp knives</t>
  </si>
  <si>
    <t>Blades and handles of base metal for table knives, pocket knives, including pruning knives (excluding fish and butter knives, knives/cutting blades for machines or mechanical appliances)</t>
  </si>
  <si>
    <t>Scissors, tailors’ shears and similar shears, and blades therefor (including scissor blades)</t>
  </si>
  <si>
    <t>Razors, parts thereof (excluding razor blades)</t>
  </si>
  <si>
    <t>Safety razor blades (including razor blades blanks in strips)</t>
  </si>
  <si>
    <t>Paper knives, letter openers, erasing knives, pencil sharpeners and their blades (including packet type pencil sharpeners) (excluding pencil sharpening machines)</t>
  </si>
  <si>
    <t>Manicure or pedicure sets and instruments (including nail files)</t>
  </si>
  <si>
    <t>Split-, chapping and mincing knives, hair cutting and hair shearing appliances and similar articles of cutlery</t>
  </si>
  <si>
    <t>Table flatware (excluding table knives, including fish-knives and butter-knives) and similar tableware of stainless steel or other base metal</t>
  </si>
  <si>
    <t>Table flatware (excluding table knives, including fish-knives and butter-knives) and similar tableware of base metal, silver-, gold- or platinum plated</t>
  </si>
  <si>
    <t>Swords, cutlasses, bayonets, lances and similar arms and parts thereof</t>
  </si>
  <si>
    <t>Base metal padlocks</t>
  </si>
  <si>
    <t>Base metal motor vehicle locks</t>
  </si>
  <si>
    <t>Base metal furniture locks</t>
  </si>
  <si>
    <t>Base metal cylinder locks used for doors of buildings</t>
  </si>
  <si>
    <t>Base metal locks used for doors of buildings (excluding cylinder locks)</t>
  </si>
  <si>
    <t>Base metal locks (excluding padlocks, motor vehicle locks, furniture locks and locks used for doors of buildings)</t>
  </si>
  <si>
    <t>Base metal clasps and frames with clasps, with locks (excluding fasteners and clasps for handbags, brief-cases and executive-cases)</t>
  </si>
  <si>
    <t>Base metal keys presented separately (including roughly cast, forged or stamped blanks, skeleton keys)</t>
  </si>
  <si>
    <t>Base metal parts for padlocks, locks and for clasps and frames with locks</t>
  </si>
  <si>
    <t>Base metal hinges</t>
  </si>
  <si>
    <t>Castors with mountings of base metal</t>
  </si>
  <si>
    <t>Base metal mountings, fittings and similar articles suitable for motor vehicles (excluding hinges, castors, locks and keys)</t>
  </si>
  <si>
    <t>Base metal mountings, fittings and similar articles suitable for buildings (excluding hinges, castors, locks, keys, spy holes fitted with optical elements and key operated door bolts)</t>
  </si>
  <si>
    <t>Base metal mountings, fittings and similar articles suitable for furniture (excluding hinges, castors, locks and keys)</t>
  </si>
  <si>
    <t>Other base metal mountings, fittings and similar articles (excluding for motor vehicles, buildings or furniture)</t>
  </si>
  <si>
    <t>Base metal automatic door closers</t>
  </si>
  <si>
    <t>Base metal hat-racks, hat-pegs, brackets, coat racks, towel racks, dish-cloth racks, brush racks and key racks (excluding coat-racks having the character of furniture)</t>
  </si>
  <si>
    <t>Spades and shovels</t>
  </si>
  <si>
    <t>Mattocks, picks, hoes and rakes</t>
  </si>
  <si>
    <t>Axes, bill hooks and similar hewing tools (excluding ice axes)</t>
  </si>
  <si>
    <t>Secateurs and similar one-handed pruners and shears (including poultry shears) (excluding secateur type scissors with secateur blades with finger rings, pruning knives)</t>
  </si>
  <si>
    <t>Forks and other hand tools (excluding clasp knives) for agriculture, horticulture or forestry</t>
  </si>
  <si>
    <t>Hedge shears, two-handed pruning shears and similar two-handed shears</t>
  </si>
  <si>
    <t>Hand saws (excluding hand saws with a self-contained motor)</t>
  </si>
  <si>
    <t>Band saw blades</t>
  </si>
  <si>
    <t>Circular saw blades with steel working parts (including slotting or slitting saw blades)</t>
  </si>
  <si>
    <t>Circular saw blades with non-steel working parts (including slitting or slotting saw blades, parts)</t>
  </si>
  <si>
    <t>Straight saw blades for working metal</t>
  </si>
  <si>
    <t>Saw blades with working part of base metal (excluding band saw blades, circular saw blades, musical saw blades)</t>
  </si>
  <si>
    <t>Files, rasps and similar tools (excluding punches and files for machine tools)</t>
  </si>
  <si>
    <t>Pliers, including cutting pliers, pincers and tweezers for non-medical use and similar hand tools, of base metal</t>
  </si>
  <si>
    <t>Metal cutting shears and similar hand tools</t>
  </si>
  <si>
    <t>Pipe-cutters, bolt croppers, perforating punches and similar tools excluding punches and files for machine tools, machine-type metal cutting shears and office perforating punches, ticket punches</t>
  </si>
  <si>
    <t>Non-adjustable hand-operated spanners and wrenches (including torque meter wrenches) (excluding tap wrenches)</t>
  </si>
  <si>
    <t>Adjustable hand-operated spanners and wrenches (including torque meter wrenches) (excluding tap wrenches)</t>
  </si>
  <si>
    <t>Interchangeable spanner sockets</t>
  </si>
  <si>
    <t>Drilling, threading or tapping hand tools excluding interchangeable hand tools, machine-tools or power-operated hand tools, pneumatic tools or hand tools with a self-contained motor</t>
  </si>
  <si>
    <t>Hammers and sledge hammers with working part of metal</t>
  </si>
  <si>
    <t>Planes, chisels, gouges and similar cutting tools for working wood</t>
  </si>
  <si>
    <t>Screwdrivers</t>
  </si>
  <si>
    <t>Household hand tools</t>
  </si>
  <si>
    <t>Other tools for masons, moulders, cement workers, plasterers and painters</t>
  </si>
  <si>
    <t>Other hand tools (including cartridge operated riveting) wallplugging and similar hand tools</t>
  </si>
  <si>
    <t>Blow lamps (excluding gas-operated welding appliances)</t>
  </si>
  <si>
    <t>Vices, clamps and the like</t>
  </si>
  <si>
    <t>Anvils, portable forges, hand or pedal-operated grinding wheels with frameworks (excluding grindstones and the like presented separately)</t>
  </si>
  <si>
    <t>Tapping tools for working metal</t>
  </si>
  <si>
    <t>Threading tools for working metal</t>
  </si>
  <si>
    <t>Tapping or threading tools (excluding work and tool holders for machines or hand tools, for working metal)</t>
  </si>
  <si>
    <t>Drilling tools with working part of diamond or agglomerated diamond (excluding work and tool holders for machines or hand tools, for rock drilling)</t>
  </si>
  <si>
    <t>Masonry drills with working part of materials other than diamond or agglomerated diamond (excluding work and tool holders for machines or hand tools, for rock drilling)</t>
  </si>
  <si>
    <t>Drilling tools with working part of sintered metal carbide, for working metal excluding unmounted sintered metal carbide plates, sticks, tips and the like for tools</t>
  </si>
  <si>
    <t>Drilling tools with working part of high speed steel, for working metal excluding work and tool holders for machines or hand tools - for rock drilling</t>
  </si>
  <si>
    <t>Tools for drilling metal, interchangeable, with working parts of materials other than diamond, agglomerated diamond, sintered metal carbide, cermets or high speed steel (excl. tools for tapping)</t>
  </si>
  <si>
    <t>Drilling tools (excluding work and tool holders for machines or hand tools, with working part of diamond or agglomerated diamond, for rock drilling, masonry drills, for working metal)</t>
  </si>
  <si>
    <t>Boring or broaching tools with working part of diamond or agglomerated diamond (excluding work and tool holders for machines or hand tools, for earth boring)</t>
  </si>
  <si>
    <t>Boring tools for working metal, with working part of materials other than diamond or agglomerated diamond</t>
  </si>
  <si>
    <t>Boring or broaching tools (excluding work and tool holders for machines or hand tools, with diamond or agglomerated diamond working parts, for working metal, for earth boring)</t>
  </si>
  <si>
    <t>Broaching tools for working metal, with working part of materials other than diamond or agglomerated diamond</t>
  </si>
  <si>
    <t>Milling tools with working part of sintered metal carbide, for working metal excluding unmounted sintered metal carbide plates, sticks, tips and the like for tools</t>
  </si>
  <si>
    <t>Shank type milling tools for working metal (excluding with working part of sintered metal carbide)</t>
  </si>
  <si>
    <t>Milling tools (excluding for working metal)</t>
  </si>
  <si>
    <t>Turning tools with working part of sintered metal carbide, for working metal excluding unmounted sintered metal carbide plates, sticks, tips and the like for tools</t>
  </si>
  <si>
    <t>Tools for turning, interchangeable, for working metal, with working part of materials other than sintered metal carbide or cermets</t>
  </si>
  <si>
    <t>Turning tools (excluding work and tool holders for machines or hand tools, for working metal)</t>
  </si>
  <si>
    <t>Other interchangeable tools of CN 82.07 with working part of diamond</t>
  </si>
  <si>
    <t>Gear-cutting tools with working part of materials other than diamond or agglomerated diamond (excluding work and tool holders for machines or hand tools)</t>
  </si>
  <si>
    <t>Interchangeable hand tools with working part of sintered metal carbide excluding unmounted sintered metal carbide plates, sticks, tips and the like for tools</t>
  </si>
  <si>
    <t>Interchangeable tools in other materials</t>
  </si>
  <si>
    <t>Moulding boxes for metal foundry, mould bases, moulding patterns (excluding moulding patterns of wood)</t>
  </si>
  <si>
    <t>Moulding patterns of wood</t>
  </si>
  <si>
    <t>Injection or compression type moulds for metal or metal carbides (excluding ingot moulds)</t>
  </si>
  <si>
    <t>Moulds for metal or metal carbides (excluding injection or compression types)</t>
  </si>
  <si>
    <t>Moulds for glass</t>
  </si>
  <si>
    <t>Moulds for mineral materials</t>
  </si>
  <si>
    <t>Injection or compression type moulds for rubber or plastics</t>
  </si>
  <si>
    <t>Moulds for rubber or plastics (excluding injection or compression types)</t>
  </si>
  <si>
    <t>Rock drilling or earth boring tools with working part of cermets</t>
  </si>
  <si>
    <t>Rock-drilling or earth-boring tools, interchangeable, and parts therefor, with working parts of materials other than sintered metal carbide or cermets</t>
  </si>
  <si>
    <t>Interchangeable dies for drawing or extruding metal, with working parts of diamond or agglomerated diamond</t>
  </si>
  <si>
    <t>Dies for drawing or extruding metal (excluding unmounted plates, sticks, tips, rods, pellets, rings, etc. of sintered metal carbides or cermets)</t>
  </si>
  <si>
    <t>Pressing, stamping or punching tools for working metal (excluding work and tool holders for machines or hand tools)</t>
  </si>
  <si>
    <t>Pressing, stamping or punching tools (excluding work and tool holders for machines or hand tools, for working metal)</t>
  </si>
  <si>
    <t>Knives and cutting blades for machines or for mechanical appliances for working metal</t>
  </si>
  <si>
    <t>Knives and cutting blades for machines or for mechanical appliances for working wood</t>
  </si>
  <si>
    <t>Knives and cutting blades, of base metal, for kitchen appliances or for machines used by the food industry</t>
  </si>
  <si>
    <t>Knives and cutting blades for agricultural, horticultural or forestry machines (excluding coulters for ploughs, discs for harrows)</t>
  </si>
  <si>
    <t>Knives and cutting blades, of base metal, for machines or for mechanical appliances (excl. those for metal or wood-working, kitchen appliances or machines used by the food industry and those for agricultural, horticultural or forestry machines)</t>
  </si>
  <si>
    <t>Indexable inserts for tools, unmounted, of sintered metal carbides and cermets</t>
  </si>
  <si>
    <t>Unmounted sintered metal carbides or cermet plates, sticks, tips and the like for tools (excluding indexable inserts)</t>
  </si>
  <si>
    <t>Cans used for preserving food and drink of iron or steel, &lt; 50 l, food cans</t>
  </si>
  <si>
    <t>Cans used for preserving food and drink of iron or steel, &lt; 50 l, drinks</t>
  </si>
  <si>
    <t>Cans other than for preserving food and drink of iron or steel, &lt; 50 l</t>
  </si>
  <si>
    <t>Aluminium collapsible tubular containers of a capacity ≤ 300 litres, for any material except compressed or liquefied gas</t>
  </si>
  <si>
    <t>Aluminium aerosol containers, with a capacity ≤ 300 litres</t>
  </si>
  <si>
    <t>Crown corks of base metal</t>
  </si>
  <si>
    <t>Capsules of lead; capsules of aluminium of a diameter &gt; 21 mm (excl. crown corks)</t>
  </si>
  <si>
    <t>Stoppers, caps and lids, of base metal (excluding: capsules of a diameter &gt; 21 mm made of lead or aluminium, and crown corks)</t>
  </si>
  <si>
    <t>Stranded wire, ropes and cables, of iron or steel (excl. electrically insulated products and twisted fencing wire and barbed wire)</t>
  </si>
  <si>
    <t>Iron or steel plaited bands, slings and the like (excluding electrically insulated)</t>
  </si>
  <si>
    <t>Barbed wire and barbed wire entanglements made from steel or steel wire</t>
  </si>
  <si>
    <t>Stranded wire, cables, plaited bands and the like, of copper (excl. electrically insulated products)</t>
  </si>
  <si>
    <t>Stranded wires, cables, plaited bands and the like, ropes and similar articles, of aluminium (excl. such products electrically insulated)</t>
  </si>
  <si>
    <t>Endless bands for machinery, of stainless steel</t>
  </si>
  <si>
    <t>Woven cloth, including endless bands, of iron or steel wire (excluding endless bands for machinery of stainless steel)</t>
  </si>
  <si>
    <t>Welded grill, netting and fencing manufactured from wire of a diameter of ≥ 3 mm, with mesh size of ≥ 100 cm² including with a backing of paper as used in cementing and plastering</t>
  </si>
  <si>
    <t>Welded grill, netting and fencing, not classified in HS 7314 20</t>
  </si>
  <si>
    <t>Woven, not welded, wire mesh, grill, netting and fencing (excluding plastic coated)</t>
  </si>
  <si>
    <t>Woven, not welded, wire mesh, grill, netting and fencing, plastic coated</t>
  </si>
  <si>
    <t>Iron or steel expanded metal</t>
  </si>
  <si>
    <t>Nails, tacks, drawing pins, corrugated nails, staples (other than those of HS 8305) and similar articles of iron, steel, copper, aluminium</t>
  </si>
  <si>
    <t>Base metal coated electrodes for electric arc-welding</t>
  </si>
  <si>
    <t>Base metal cored wire for electric arc-welding (excluding wire and rods of cored solder, the solder consisting of an alloy containing 2 % or more by weight, of any one precious metal)</t>
  </si>
  <si>
    <t>Coated rods and cored wire, of base metal, for soldering, brazing or welding by flame (excl. wire and rods cored with solder which, excl. the flux material, contains ≥ 2% by weight of precious metal)</t>
  </si>
  <si>
    <t>Base metal wire and rods of agglomerated base powder, used for metal spraying (including parts)</t>
  </si>
  <si>
    <t>Iron or steel hot-worked laminated leaf-springs and leaves therefor</t>
  </si>
  <si>
    <t>Iron or steel hot-worked non-laminated leaf-springs and leaves therefor</t>
  </si>
  <si>
    <t>Iron or steel cold-formed leaf-springs and leaves therefor</t>
  </si>
  <si>
    <t>Iron or steel hot-worked helical springs</t>
  </si>
  <si>
    <t>Iron or steel cold-formed helical coil compression springs</t>
  </si>
  <si>
    <t>Iron or steel cold-formed helical coil tension springs</t>
  </si>
  <si>
    <t>Iron or steel cold-formed helical springs (excluding helical coil compression springs, helical coil tension springs)</t>
  </si>
  <si>
    <t>Iron or steel flat spiral springs</t>
  </si>
  <si>
    <t>Iron or steel discs springs</t>
  </si>
  <si>
    <t>Iron or steel springs (excluding leaf-springs and leaves therefor, helical springs, flat spiral springs, discs springs)</t>
  </si>
  <si>
    <t>Iron/steel stud-link chain excluding chains fitted with cutting, or other articles where chains play a subsidiary role, door guards finished with chains, surveying chains, imitation jewellery</t>
  </si>
  <si>
    <t>Welded link chain of iron or steel (excluding articulated link chain, skid chain and stud-link chain)</t>
  </si>
  <si>
    <t>Skid chain for motor vehicles, of iron or steel</t>
  </si>
  <si>
    <t>Iron or steel chain excluding articulated link chain, skid chain, stud-link and welded link chain - chain saws, or other articles in which chains play a subsidiary role, surveying chains</t>
  </si>
  <si>
    <t>Parts of chains, n.e.c., of iron or steel</t>
  </si>
  <si>
    <t>Sewing, knitting needles, bodkins... of iron or steel, for use in the hand</t>
  </si>
  <si>
    <t>Screws and bolts for fixing railway truck construction material, iron or steel</t>
  </si>
  <si>
    <t>Screws and bolts without heads in steel</t>
  </si>
  <si>
    <t>Slotted and cross-recessed screws of stainless steel</t>
  </si>
  <si>
    <t>Other screws and bolts with heads</t>
  </si>
  <si>
    <t>Hexagon socket head screws of stainless steel</t>
  </si>
  <si>
    <t>Other hexagon socket head screws</t>
  </si>
  <si>
    <t>Stainless steel hexagon bolts with heads</t>
  </si>
  <si>
    <t>Iron or steel hexagon bolts with heads, with a tensile strength &lt; 800 MPa (excluding of stainless steel)</t>
  </si>
  <si>
    <t>Iron or steel hexagon bolts with heads, with a tensile strength ≥ 800 MPa (excluding of stainless steel)</t>
  </si>
  <si>
    <t>Iron or steel bolts with heads (excluding hexagon bolts)</t>
  </si>
  <si>
    <t>Iron or steel wood screws</t>
  </si>
  <si>
    <t>Iron or steel screw hooks and screw rings</t>
  </si>
  <si>
    <t>Stainless steel self-tapping screws (excluding threaded mechanisms used to transmit motion, or to act as an active machinery part)</t>
  </si>
  <si>
    <t>Iron or steel self-tapping screws (excluding of stainless steel, threaded mechanisms used to transmit motion, or to act as an active machinery part)</t>
  </si>
  <si>
    <t>Stainless steel nuts</t>
  </si>
  <si>
    <t>Iron or steel nuts (including self-locking nuts)</t>
  </si>
  <si>
    <t>Threaded articles, n.e.c., of iron or steel</t>
  </si>
  <si>
    <t>Iron or steel spring washers and other lock washers</t>
  </si>
  <si>
    <t>Iron or steel washers (excluding spring washers and other lock washers)</t>
  </si>
  <si>
    <t>Iron or steel rivets (including partly hollow rivets) (excluding tubular or bifurcated rivets for all purposes)</t>
  </si>
  <si>
    <t>Iron or steel cotters and cotter-pins and similar non-threaded articles (excluding washers, rivets)</t>
  </si>
  <si>
    <t>Washers, rivets, cotters, cotter pins and the like, not threaded, of copper</t>
  </si>
  <si>
    <t>Copper screws, bolts and nuts (excluding pointed screw nails, screw stoppers, threaded mechanisms used to transmit motion/to act as active machinery part, screw hooks, rings)</t>
  </si>
  <si>
    <t>Threaded articles of copper, n.e.c.</t>
  </si>
  <si>
    <t>Stainless steel sinks and wash basins</t>
  </si>
  <si>
    <t>Baths of iron or steel</t>
  </si>
  <si>
    <t>Sanitary ware and parts of sanitary ware of iron or steel</t>
  </si>
  <si>
    <t>Sanitary ware and parts thereof of copper</t>
  </si>
  <si>
    <t>Sanitary ware and parts thereof of aluminium</t>
  </si>
  <si>
    <t>Table, kitchen or household articles... of cast iron</t>
  </si>
  <si>
    <t>Table, kitchen or household articles and parts thereof of stainless steel (excluding cutlery)</t>
  </si>
  <si>
    <t>Other table, kitchen and household articles of iron or steel (excluding cast iron), enamelled</t>
  </si>
  <si>
    <t>Table, kitchen or household articles and parts thereof of iron other than cast iron, or steel other than stainless (excl. enamelled)</t>
  </si>
  <si>
    <t>Table, kitchen, household articles and parts thereof... of copper</t>
  </si>
  <si>
    <t>Table, kitchen, household articles, parts thereof... of aluminium, cast</t>
  </si>
  <si>
    <t>Table, kitchen, household articles, parts thereof... of aluminium, other</t>
  </si>
  <si>
    <t>Hand-operated mechanical appliances, weighing ≤ 10 kg, for food or drink</t>
  </si>
  <si>
    <t>Iron or steel wool, pot scourers and scouring or polishing pads, and gloves and the like</t>
  </si>
  <si>
    <t>Armoured or reinforced safes, strongboxes and doors and safe deposit lockers for strongrooms, of base metal</t>
  </si>
  <si>
    <t>Base metal cash or deed boxes and the like</t>
  </si>
  <si>
    <t>Filing cabinets, card-index cabinets, paper trays, paper rests, pen trays, office-stamp stands and similar office or desk equipment, of base metal (excl. office furniture of heading 9403 and waste paper bins)</t>
  </si>
  <si>
    <t>Base metal fittings for loose-leaf binders or files</t>
  </si>
  <si>
    <t>Base metal staples in strips for use in offices, upholstery and packaging</t>
  </si>
  <si>
    <t>Office articles such as letter clips, letter corners... of base metal</t>
  </si>
  <si>
    <t>Statuettes, frames, mirrors and other ornaments of base metal</t>
  </si>
  <si>
    <t>Base metal hooks, eyes, eyelets and the like, used for clothing, footwear, awnings, handbags, travel goods or other made-up articles excluding snap hooks, rivets, press studs and push buttons</t>
  </si>
  <si>
    <t>Base metal tubular or bifurcated rivets</t>
  </si>
  <si>
    <t>Articles such as clasps, frames with clasps...; parts of base metal</t>
  </si>
  <si>
    <t>Ships’ or boats’ propellers and blades therefor</t>
  </si>
  <si>
    <t>Railway or tramway track fixtures and fittings and parts thereof</t>
  </si>
  <si>
    <t>Iron or steel anchors, grapnels and parts thereof (excluding masonry anchors)</t>
  </si>
  <si>
    <t>Articles of non-malleable cast iron, n.e.c.</t>
  </si>
  <si>
    <t>Cast articles of iron or steel, n.e.c.</t>
  </si>
  <si>
    <t>Forged or stamped articles of iron or steel, n.e.c.</t>
  </si>
  <si>
    <t>Finished products of iron/steel wire; snares, traps, etc., fodder ties, animal nose rings, mattress hooks, butchers’ hooks, tile hangers, waste-paper baskets excluding lampshade frames</t>
  </si>
  <si>
    <t>Hairpins, curling pins, curling grips, hair-curlers and the like, and parts thereof, of metal (excluding electro-thermic hairdressing apparatus)</t>
  </si>
  <si>
    <t>Combs, hair-slides and the like (excluding of hard rubber or plastics, electro-thermic hairdressing apparatus)</t>
  </si>
  <si>
    <t>Iron or steel ladders and steps (excluding forged or stamped)</t>
  </si>
  <si>
    <t>Iron or steel pallets and similar platforms for handling goods</t>
  </si>
  <si>
    <t>Iron or steel reels for cables, piping and the like</t>
  </si>
  <si>
    <t>Iron or steel non-mechanical ventilators, guttering, hooks and similar articles used in the building industry (excluding forged or stamped)</t>
  </si>
  <si>
    <t>Articles of iron or steel, n.e.s.</t>
  </si>
  <si>
    <t>Articles of aluminium, n.e.c.</t>
  </si>
  <si>
    <t>Articles of copper, n.e.c.</t>
  </si>
  <si>
    <t>Other articles of tin, n.e.c.</t>
  </si>
  <si>
    <t>Articles of zinc, n.e.c.</t>
  </si>
  <si>
    <t>Other articles of lead, n.e.c.</t>
  </si>
  <si>
    <t>Other articles of nickel, n.e.c.</t>
  </si>
  <si>
    <t>Bells, gongs, etc., non-electric, of base metal</t>
  </si>
  <si>
    <t>Iron or steel flexible tubing (excluding rubber tubing incorporating or fitted with external metallic reinforcements, flexible tubing made into the form of machinery or vehicle parts)</t>
  </si>
  <si>
    <t>Base metal flexible tubing excluding rubber tubing incorporating/fitted with external metallic reinforcements, flexible tubing (form of machinery/vehicle parts), iron or steel</t>
  </si>
  <si>
    <t>Base metal sign-plates, name-plates, address-plates and similar plates, numbers, letters and other symbols (excluding illuminated)</t>
  </si>
  <si>
    <t>Permanent magnets and articles intended to become permanent magnets, of metal</t>
  </si>
  <si>
    <t>Cathode-ray television picture tubes; television camera tubes; other cathode-ray tubes</t>
  </si>
  <si>
    <t>Magnetrons, klystrons, microwave tubes, valves and tubes</t>
  </si>
  <si>
    <t>Semiconductor diodes</t>
  </si>
  <si>
    <t>Semiconductor thyristors, diacs and triacs</t>
  </si>
  <si>
    <t>Semiconductor light emitting diodes (LEDs)</t>
  </si>
  <si>
    <t>Mounted piezo-electric crystals (including quartz, oscillator and resonators)</t>
  </si>
  <si>
    <t>Electronic integrated circuits (excluding multichip circuits): processors and controllers, whether or not combined with memories, converters, logic circuits, amplifiers, clock and timing circuits, or other circuits</t>
  </si>
  <si>
    <t>Electronic integrated circuits (excluding multichip circuits): static random-access memories (S-RAMs), including cache random-access memories (cache-RAMs)</t>
  </si>
  <si>
    <t>Electronic integrated circuits (excluding multichip circuits): UV erasable, programmable, read only memories (EPROMs)</t>
  </si>
  <si>
    <t>Electronic integrated circuits (excluding multichip circuits): other memories</t>
  </si>
  <si>
    <t>Other electronic integrated circuits n.e.c.</t>
  </si>
  <si>
    <t>Pick-up cartridges for discs or mechanically recorded sound films</t>
  </si>
  <si>
    <t>Parts of cathode ray tubes; parts of thermionic, cold cathode or photo cathode valves and tubes, n.e.c.</t>
  </si>
  <si>
    <t>Parts of diodes, transistors and similar semiconductor devices, photosensitive semiconductor devices and photovoltaic cells, light-emitting diodes and mounted piezo-electric crystals</t>
  </si>
  <si>
    <t>Parts of integrated circuits and microassemblies (excluding circuits consisting solely of passive elements)</t>
  </si>
  <si>
    <t>Multilayer printed circuits, consisting only of conductor elements and contacts</t>
  </si>
  <si>
    <t>Printed circuits consisting only of conductor elements and contacts (excl. multiple printed circuits)</t>
  </si>
  <si>
    <t>Passive networks (including networks of resistors and/or capacitors) (excluding resistor chip arrays, capacitor chip arrays, boards containing active components, hybrids)</t>
  </si>
  <si>
    <t>Network communications equipment (e.g. hubs, routers, gateways) for LANs and WANs and sound, video, network and similar cards for automatic data processing machines</t>
  </si>
  <si>
    <t>Smart cards</t>
  </si>
  <si>
    <t>Laptop PCs and palm-top organisers</t>
  </si>
  <si>
    <t>Point-of-sale terminals, ATMs and similar machines capable of being connected to a data processing machine or network</t>
  </si>
  <si>
    <t>Desk top PCs</t>
  </si>
  <si>
    <t>Digital data processing machines: presented in the form of systems</t>
  </si>
  <si>
    <t>Other digital automatic data processing machines whether or not containing in the same housing one or two of the following units: storage units, input/output units</t>
  </si>
  <si>
    <t>Printers, capable of connecting to an automatic data processing machine or to a network</t>
  </si>
  <si>
    <t>Machines which only perform one of the functions of copying or facsimile transmission, capable of connecting to an automatic data-processing machine or to a network</t>
  </si>
  <si>
    <t>Keyboards</t>
  </si>
  <si>
    <t>Other input or output units, whether or not containing storage units in the same housing</t>
  </si>
  <si>
    <t>Monitors and projectors, principally used in an automatic data processing system</t>
  </si>
  <si>
    <t>Multifunctional devices, machines which perform two or more of the functions of printing, copying or facsimile transmission, capable of connecting to an automatic data processing machine or to a network</t>
  </si>
  <si>
    <t>Storage units</t>
  </si>
  <si>
    <t>Solid-state, non-volatile data storage devices for recording data from an external source (flash memory cards or flash electronic storage cards), unrecorded</t>
  </si>
  <si>
    <t>Other units of automatic data processing machines (excluding network communications equipment (e.g. hubs, routers, gateways) for LANs and WANs and sound, video, network and similar cards for automatic data processing machines)</t>
  </si>
  <si>
    <t>Transmission apparatus for radio-broadcasting and television, with reception apparatus</t>
  </si>
  <si>
    <t>Transmission apparatus for radio-broadcasting and television, without reception apparatus</t>
  </si>
  <si>
    <t>Line telephone sets with cordless handsets</t>
  </si>
  <si>
    <t>Base stations</t>
  </si>
  <si>
    <t>Machines for the reception, conversion and transmission or regeneration of voice, images or other data, including switching and routing apparatus</t>
  </si>
  <si>
    <t>Telephone sets (excluding line telephone sets with cordless handsets and telephones for cellular networks or for other wireless networks); videophones</t>
  </si>
  <si>
    <t>Portable receivers for calling or paging</t>
  </si>
  <si>
    <t>Other apparatus for the transmission or reception of voice, images or other data, including apparatus for communication in a wired or wireless network (such as a local or wide area network), other than transmission or reception apparatus of HS 8443, 8525,</t>
  </si>
  <si>
    <t>Telescopic and whip-type aerials for portable apparatus or for apparatus for fitting in motor vehicles, suitable for use solely or principally with the apparatus of HS 8525 to 8528</t>
  </si>
  <si>
    <t>Outside aerials for radio or television reception via satellite (including rotor systems) (excluding aerial amplifiers and radio frequency oscillator units)</t>
  </si>
  <si>
    <t>Outside aerials for radio or television reception (including rotor systems) (excluding for reception via satellite, aerial amplifiers and radio frequency oscillator units)</t>
  </si>
  <si>
    <t>Inside aerials for radio or television reception (including built-in types) (excluding aerial amplifiers and radio frequency oscillator units)</t>
  </si>
  <si>
    <t>Other aerials and parts, suitable for use solely or principally with the apparatus of HS 8525 to 8528</t>
  </si>
  <si>
    <t>Organic light-emitting diode "OLED" modules and OLED panels for television reception apparatus</t>
  </si>
  <si>
    <t>Electrical burglar or fire alarms and similar apparatus (excluding of a kind used for motor vehicles or buildings)</t>
  </si>
  <si>
    <t>Electric burglar or fire alarms and similar apparatus for buildings</t>
  </si>
  <si>
    <t>Radio broadcast receivers (except for cars), capable of operating without an external source of power</t>
  </si>
  <si>
    <t>Radio broadcast receivers for motor vehicles with sound recording or reproducing apparatus</t>
  </si>
  <si>
    <t>Radio broadcast receivers for motor vehicles, n.e.c.</t>
  </si>
  <si>
    <t>Colour television projection equipment</t>
  </si>
  <si>
    <t>Turntables, record-players, cassette-players and other sound reproducing apparatus</t>
  </si>
  <si>
    <t>Monitors and projectors, not incorporating television reception apparatus and not principally used in an automatic data processing system</t>
  </si>
  <si>
    <t>Microphones and their stands (excluding cordless microphones with a transmitter)</t>
  </si>
  <si>
    <t>Single loudspeakers mounted in their enclosures (including frames or cabinets mainly designed for mounting loudspeakers)</t>
  </si>
  <si>
    <t>Multiple loudspeakers mounted in the same enclosure (including frames or cabinets mainly designed for mounting loudspeakers)</t>
  </si>
  <si>
    <t>Loudspeakers (including speaker drive units, frames or cabinets mainly designed for mounting loudspeakers) (excluding those mounted in their enclosures)</t>
  </si>
  <si>
    <t>Headphones and earphones, even with microphone, and sets consisting of microphone and one or more loudspeakers (excluding airmen’s headgear with headphones, telephone sets, cordless microphones with transmitter, hearing aids)</t>
  </si>
  <si>
    <t>Telephonic and measurement amplifiers (excluding high or intermediate frequency amplifiers)</t>
  </si>
  <si>
    <t>Audio-frequency electric amplifiers (including hi-fi amplifiers) (excluding high or intermediate frequency amplifiers, telephonic and measurement amplifiers)</t>
  </si>
  <si>
    <t>Electric sound amplifier sets (including public address systems with microphone and speaker)</t>
  </si>
  <si>
    <t>Radio-telephony or radio-telegraphy reception apparatus (excluding portable receivers for calling or paging, those combined with radio receivers)</t>
  </si>
  <si>
    <t>Precious or semi-precious stones for styli</t>
  </si>
  <si>
    <t>Other parts and accessories of apparatus of HS 8519, 8521</t>
  </si>
  <si>
    <t>Parts of apparatus of HS 8518</t>
  </si>
  <si>
    <t>Parts of radio receivers and transmitters</t>
  </si>
  <si>
    <t>Video game consoles (not operated by means of payments)</t>
  </si>
  <si>
    <t>Direction finding compasses (including magnetic, gyroscopic, binnacle and position finding)</t>
  </si>
  <si>
    <t>Instruments and appliances for aeronautical or space navigation (excluding compasses)</t>
  </si>
  <si>
    <t>Instruments and appliances for navigation (including for marine or river navigation) (excluding for aeronautical or space navigation, compasses)</t>
  </si>
  <si>
    <t>Radio navigational receivers (excl. radar apparatus)</t>
  </si>
  <si>
    <t>Radar apparatus</t>
  </si>
  <si>
    <t>Radio navigational aid apparatus (excl. receivers and radar apparatus)</t>
  </si>
  <si>
    <t>Radio remote control apparatus (including for ships, pilotless aircraft, rockets, missiles, toys, and model ships or aircraft, for machines, for the detonation of mines)</t>
  </si>
  <si>
    <t>Balances of a sensitivity of 5 cg or better, with or without weights; parts and accessories thereof</t>
  </si>
  <si>
    <t>Drafting tables and machines and other drawing, marking-out or mathematical calculating instruments</t>
  </si>
  <si>
    <t>Micrometers, callipers and gauges (excluding gauges without adjustable devices of HS 9031 80)</t>
  </si>
  <si>
    <t>Instruments and apparatus for measuring or detecting ionising radiations</t>
  </si>
  <si>
    <t>Cathode-ray oscilloscopes and cathode-ray oscillographs</t>
  </si>
  <si>
    <t>Instruments for measuring electrical quantities without a recording device</t>
  </si>
  <si>
    <t>Thermometers, liquid-filled, for direct reading, not combined with other instruments (excluding clinical or veterinary thermometers)</t>
  </si>
  <si>
    <t>Electronic thermometers and pyrometers, not combined with other instruments (excluding liquid filled)</t>
  </si>
  <si>
    <t>Thermometers, not combined with other instruments and not liquid filled, n.e.c.</t>
  </si>
  <si>
    <t>Barometers, not combined with other instruments (including barometric altimeters, sympiesometers)</t>
  </si>
  <si>
    <t>Electronic hydrometers, hygrometers and psychrometers</t>
  </si>
  <si>
    <t>Non-electronic hydro-, hygro-, psychrometers (including hygrographs, thermo-hygrographs, baro-thermo-hygrographs, actinometers, pagoscopes; excluding radio-sondes for atmospheric soundings)</t>
  </si>
  <si>
    <t>Electronic flow meters (excluding supply meters, hydrometric paddle-wheels)</t>
  </si>
  <si>
    <t>Electronic instruments and apparatus for measuring or checking the level of liquids</t>
  </si>
  <si>
    <t>Non-electronic flow meters (excluding supply meters, hydrometric paddle-wheels)</t>
  </si>
  <si>
    <t>Non-electronic instruments and apparatus for measuring or checking the level of liquids</t>
  </si>
  <si>
    <t>Electronic pressure gauges, sensors, indicators and transmitters</t>
  </si>
  <si>
    <t>Non-electronic spiral or metal diaphragm type pressure gauges</t>
  </si>
  <si>
    <t>Other instruments for measuring or checking pressure</t>
  </si>
  <si>
    <t>Electronic instruments and apparatus for measuring variables of liquids/gases (including heat meters; excluding for measuring pressure/flow/level of liquids)</t>
  </si>
  <si>
    <t>Non-electronic instruments for measuring or checking variables of liquids or gases (including heat meters; excluding for measuring or checking pressure/flow/level of liquids)</t>
  </si>
  <si>
    <t>Electronic gas or smoke analysers</t>
  </si>
  <si>
    <t>Non-electronic gas or smoke analysers</t>
  </si>
  <si>
    <t>Chromatographs and electrophoresis instruments</t>
  </si>
  <si>
    <t>Spectrometers, spectrophotometers... using optical radiations</t>
  </si>
  <si>
    <t>Electronic ph and rh meters, other apparatus for measuring conductivity and electrochemical quantities (including use laboratory/field environment, use process monitoring/control)</t>
  </si>
  <si>
    <t>Other electronic instruments and apparatus for physical or chemical analysis n.e.c.</t>
  </si>
  <si>
    <t>Other non-electronic instruments and apparatus for physical or chemical analyses, n.e.c.</t>
  </si>
  <si>
    <t>Microscopes and diffraction apparatus (excluding optical microscopes)</t>
  </si>
  <si>
    <t>Machines and appliances for testing the mechanical properties of materials</t>
  </si>
  <si>
    <t>Gas supply or production meters (including calibrated)</t>
  </si>
  <si>
    <t>Liquid supply or production meters (including calibrated) (excluding pumps)</t>
  </si>
  <si>
    <t>Electricity supply or production meters (including calibrated) (excluding voltmeters, ammeters, wattmeters and the like)</t>
  </si>
  <si>
    <t>Revolution, production and entry counters, billiards meters, taxi-, mileometers, pedometers, hand-held counters, scalers, instruments/apparatus for measuring short time intervals</t>
  </si>
  <si>
    <t>Speed indicators and tachometers (excl. for land vehicles)</t>
  </si>
  <si>
    <t>Hydraulic or pneumatic automatic regulating or controlling instruments and apparatus</t>
  </si>
  <si>
    <t>Test benches</t>
  </si>
  <si>
    <t>Measuring or checking instruments, appliances and machines n.e.c.</t>
  </si>
  <si>
    <t>Electronic thermostats</t>
  </si>
  <si>
    <t>Non-electronic thermostats</t>
  </si>
  <si>
    <t>Manostats</t>
  </si>
  <si>
    <t>Instruments and apparatus, regulating or controlling, n.e.c.</t>
  </si>
  <si>
    <t>Parts and accessories for microscopes and diffraction apparatus excluding for optical microscopes</t>
  </si>
  <si>
    <t>Parts and accessories for electricity supply or production meters</t>
  </si>
  <si>
    <t>Parts and accessories for gas or liquid supply or production meters excluding for pumps for liquids</t>
  </si>
  <si>
    <t>Parts and accessories of HS 9029</t>
  </si>
  <si>
    <t>Parts and accessories of instruments, appliances and machines of HS 9031, n.e.c.</t>
  </si>
  <si>
    <t>Parts and accessories for automatic regulating or controlling instruments and apparatus</t>
  </si>
  <si>
    <t>Parts and accessories of instruments and apparatus of 26.51.11 and 26.51.62</t>
  </si>
  <si>
    <t>Wrist-watches, pocket-watches, with case of precious metal or of metal clad with precious metal</t>
  </si>
  <si>
    <t>Other wrist-watches, pocket-watches and other watches, including stop-watches</t>
  </si>
  <si>
    <t>Instrument panel clocks and clocks of a similar type for vehicles, aircraft, spacecraft or vessels (including vehicle chronographs)</t>
  </si>
  <si>
    <t>Clocks with watch movements; alarm clocks and wall clocks; other clocks</t>
  </si>
  <si>
    <t>Watch and clock movements</t>
  </si>
  <si>
    <t>Watch and clock cases and parts thereof</t>
  </si>
  <si>
    <t>Other clock and watch parts</t>
  </si>
  <si>
    <t>Time-registers and time-recorders</t>
  </si>
  <si>
    <t>Time of day recording apparatus and apparatus for measuring, recording or otherwise indicating intervals of time, with clock or watch movement or with synchronous motor (excluding clocks of HS 9101 to 9105, time registers and time recorders)</t>
  </si>
  <si>
    <t>Time switches, with clock or watch movement or with synchronous motor (including switches for making and breaking the circuit supplying electrical apparatus)</t>
  </si>
  <si>
    <t>Apparatus based on the use of X-rays, for medical, surgical, dental or veterinary uses (including radiography and radiotherapy apparatus)</t>
  </si>
  <si>
    <t>Apparatus based on the use of X-rays (excluding for medical, surgical, dental or veterinary use)</t>
  </si>
  <si>
    <t>X-ray tubes (excluding glass envelopes for X-ray tubes)</t>
  </si>
  <si>
    <t>X-ray generators, high tension generators, including parts of HS 9022</t>
  </si>
  <si>
    <t>Electro-cardiographs</t>
  </si>
  <si>
    <t>Electro-diagnostic, apparatus (excluding electro-cardiographs), n.e.c.</t>
  </si>
  <si>
    <t>Ultraviolet or infrared apparatus used in medical, surgical, dental or veterinary sciences</t>
  </si>
  <si>
    <t>Appliances for overcoming deafness (excluding parts and accessories)</t>
  </si>
  <si>
    <t>Parts and accessories of hearing aids (excluding for headphones, amplifiers and the like)</t>
  </si>
  <si>
    <t>Pacemakers for stimulating heart muscles (excluding parts and accessories)</t>
  </si>
  <si>
    <t>Mounted objective lenses, of any material, for cameras, projectors or photographic enlargers or reducers</t>
  </si>
  <si>
    <t>Cameras of a kind used for preparing printing plates or cylinders; cameras specially designed for underwater use, for aerial survey or for medical or surgical examination of internal organs; comparison cameras for forensic or criminological laboratories</t>
  </si>
  <si>
    <t>Instant print cameras and other cameras (excluding digital cameras, cameras of a kind used for preparing printing plates or cylinders as well as cameras specially designed for underwater use, for aerial survey or for medical or surgical examination of int</t>
  </si>
  <si>
    <t>Cinematographic cameras for film</t>
  </si>
  <si>
    <t>Cinematographic projectors</t>
  </si>
  <si>
    <t>Parts and accessories of photographic equipment</t>
  </si>
  <si>
    <t>Mounted lenses, prisms, mirrors, etc., of any material, n.e.c.</t>
  </si>
  <si>
    <t>Mounted objective lenses of any material (excluding for cameras, projectors or photographic enlargers or reducers)</t>
  </si>
  <si>
    <t>Binoculars (including night vision binoculars)</t>
  </si>
  <si>
    <t>Instruments (excluding binoculars) such as optical telescopes</t>
  </si>
  <si>
    <t>Compound optical microscopes, including those for photomicrography, cinephotomicrography or microprojection</t>
  </si>
  <si>
    <t>Telescopic sights for fitting to arms; periscopes; telescopes...</t>
  </si>
  <si>
    <t>Lasers (excluding laser diodes, machines and appliances incorporating lasers)</t>
  </si>
  <si>
    <t>Rangefinders</t>
  </si>
  <si>
    <t>Other instruments and apparatus using optical radiation (UV, visible, IR)</t>
  </si>
  <si>
    <t>Parts and accessories of optical microscopes of HS 9011</t>
  </si>
  <si>
    <t>Parts and accessories of appliances and instruments of CN 9031 41 00 and for optical instruments and appliances of CN 9031 49 90</t>
  </si>
  <si>
    <t>Magnetic tapes and magnetic discs, unrecorded, for the recording of sound or of other phenomena</t>
  </si>
  <si>
    <t>Optical media for the recording of sound or of other phenomena (excluding goods of HS 37), unrecorded</t>
  </si>
  <si>
    <t>Other recording media, including matrices and masters for the production of disks</t>
  </si>
  <si>
    <t>Cards incorporating a magnetic stripe</t>
  </si>
  <si>
    <t>Electric motors of an output ≤ 37,5 W (including synchronous motors ≤ 18 W, universal AC/DC motors, AC and DC motors)</t>
  </si>
  <si>
    <t>Universal AC/DC motors of an output &gt; 37,5 W</t>
  </si>
  <si>
    <t>Single-phase AC motors of an output ≤ 750 W</t>
  </si>
  <si>
    <t>Single-phase AC motors of an output &gt; 750 W</t>
  </si>
  <si>
    <t>Multi-phase AC motors of an output ≤ 750 W</t>
  </si>
  <si>
    <t>Multi-phase AC motors of an output &gt; 0,75 kW but ≤ 7,5 kW</t>
  </si>
  <si>
    <t>Multi-phase AC motors of an output &gt; 7,5 kW but ≤ 37 kW</t>
  </si>
  <si>
    <t>Multi-phase AC motors of an output &gt; 37 kW but ≤ 75 kW</t>
  </si>
  <si>
    <t>Multi-phase AC traction motors of an output &gt; 75 kW</t>
  </si>
  <si>
    <t>Multi-phase AC motors of an output &gt; 75 kW but ≤ 375 kW (excluding traction motors)</t>
  </si>
  <si>
    <t>Multi-phase AC motors of an output &gt; 375 kW but ≤ 750 kW (excluding traction motors)</t>
  </si>
  <si>
    <t>Multi-phase AC motors of an output &gt; 750 kW (excluding traction motors)</t>
  </si>
  <si>
    <t>Generating sets with compression-ignition internal combustion piston engines, of an output ≤ 75 kVA</t>
  </si>
  <si>
    <t>Generating sets with compression-ignition internal combustion piston engines of an output &gt; 75 kVA but ≤ 375 kVA</t>
  </si>
  <si>
    <t>Generating sets with compression-ignition internal combustion piston engines of an output &gt; 375 kVA but ≤ 750 kVA</t>
  </si>
  <si>
    <t>Generating sets with compression-ignition internal combustion piston engines of an output &gt; 750 kVA</t>
  </si>
  <si>
    <t>Generating sets with spark-ignition internal combustion piston engines of an output ≤ 7,5 kVA</t>
  </si>
  <si>
    <t>Generating sets with spark-ignition internal combustion piston engines of an output &gt; 7,5 kVA</t>
  </si>
  <si>
    <t>Rotary converters</t>
  </si>
  <si>
    <t>Liquid dielectric transformers having a power handling capacity ≤ 650 kVA</t>
  </si>
  <si>
    <t>Liquid dielectric transformers having a power handling capacity &gt; 650 kVA but ≤ 10 000 kVA</t>
  </si>
  <si>
    <t>Liquid dielectric transformers having a power handling capacity &gt; 10 000 kVA</t>
  </si>
  <si>
    <t>Measuring transformers having a power handling capacity ≤ 1 kVA (including for voltage measurement)</t>
  </si>
  <si>
    <t>Other transformers, n.e.c., having a power handling capacity ≤ 1 kVA</t>
  </si>
  <si>
    <t>Other transformers, having a power handling capacity &gt; 1 kVA but ≤ 16 kVA</t>
  </si>
  <si>
    <t>Transformers, n.e.c., having a power handling capacity &gt; 16 kVA but ≤ 500 kVA</t>
  </si>
  <si>
    <t>Transformers, n.e.c., having a power handling capacity &gt; 500 kVA</t>
  </si>
  <si>
    <t>Inductors for discharge lamps or tubes</t>
  </si>
  <si>
    <t>Ballasts for discharge lamps or tubes (excluding inductors)</t>
  </si>
  <si>
    <t>Accumulator chargers</t>
  </si>
  <si>
    <t>Inductors (excluding induction coils, deflection coils for cathode-ray tubes, for discharge lamps and tubes)</t>
  </si>
  <si>
    <t>Parts suitable for use solely or principally with electric motors and generators, electric generating sets and rotary converters, n.e.c. (excluding fuel cells)</t>
  </si>
  <si>
    <t>Ferrite cores of transformers and inductors</t>
  </si>
  <si>
    <t>Parts of transformers and inductors (excluding ferrite cores)</t>
  </si>
  <si>
    <t>Electronic assemblies of static converters of a kind used with telecommunication apparatus, automatic data-processing machines and units thereof, n.e.c.</t>
  </si>
  <si>
    <t>Fuses for a voltage &gt; 1 kV</t>
  </si>
  <si>
    <t>Automatic circuit breakers &gt;1kV</t>
  </si>
  <si>
    <t>Isolating switches and make-and-break switches &gt;1kV</t>
  </si>
  <si>
    <t>Lightning arresters and voltage limiters for a voltage &gt; 1 kV</t>
  </si>
  <si>
    <t>Other apparatus for switching... electrical circuits &gt; 1 000 V</t>
  </si>
  <si>
    <t>Fuses for a voltage ≤ 1 kV and for a current ≤ 10 A</t>
  </si>
  <si>
    <t>Fuses for a voltage ≤ 1 kV and for a current &gt; 10 A but ≤ 63 A</t>
  </si>
  <si>
    <t>Fuses for a voltage ≤ 1 kV and for a current &gt; 63 A</t>
  </si>
  <si>
    <t>Automatic circuit breakers for a voltage ≤ 1 kV and for a current ≤ 63 A</t>
  </si>
  <si>
    <t>Automatic circuit breakers for a voltage ≤ 1 kV and for a current &gt; 63 A</t>
  </si>
  <si>
    <t>Electrical apparatus for protecting electrical circuits for a voltage ≤ 1 kV and a current ≤ 16 A (excluding fuses, automatic circuit breakers)</t>
  </si>
  <si>
    <t>Electrical apparatus for protecting electrical circuits for a voltage ≤ 1 kV and for a current &gt; 16 A but ≤ 125 A (excluding fuses, automatic circuit breakers)</t>
  </si>
  <si>
    <t>Electrical apparatus for protecting electrical circuits for a voltage ≤ 1 kV and for a current &gt; 125 A (excluding fuses, automatic circuit breakers)</t>
  </si>
  <si>
    <t>Relays for a voltage ≤ 60 V and for a current ≤ 2 A</t>
  </si>
  <si>
    <t>Relays for a voltage ≤ 60 V and for a current &gt; 2 A</t>
  </si>
  <si>
    <t>Relays for a voltage &gt; 60 V but ≤ 1 kV</t>
  </si>
  <si>
    <t>Numerical control panels with built-in automatic data-processing machine for a voltage ≤ 1 kV</t>
  </si>
  <si>
    <t>Programmable memory controllers for a voltage ≤ 1 kV</t>
  </si>
  <si>
    <t>Other bases for electric control, distribution of electricity, voltage ≤ 1 000 V</t>
  </si>
  <si>
    <t>Boards, cabinets and similar combinations of apparatus for electric control or the distribution of electricity, for a voltage &gt; 1.000 V but ≤ 72,5 kV</t>
  </si>
  <si>
    <t>Boards, cabinets and similar combinations of apparatus for electric control or the distribution of electricity, for a voltage &gt; 72,5 kV</t>
  </si>
  <si>
    <t>Boards, panels, consoles, desks, cabinets and other bases for apparatus for electric control or the distribution of electricity (excluding those equipped with their apparatus)</t>
  </si>
  <si>
    <t>Other parts of apparatus of HS 8535, 8536, 8537</t>
  </si>
  <si>
    <t>Manganese dioxide cells and batteries, alkaline, in the form of cylindrical cells (excl. spent)</t>
  </si>
  <si>
    <t>Manganese dioxide cells and batteries, non-alkaline, in the form of cylindrical cells (excl. spent)</t>
  </si>
  <si>
    <t>Parts of primary cells and primary batteries (excluding battery carbons, for rechargeable batteries)</t>
  </si>
  <si>
    <t>Lead-acid accumulators of a kind used for starting piston engines (starter batteries), working with liquid electrolyte (excl. spent)</t>
  </si>
  <si>
    <t>Lead-acid accumulators of a kind used for starting piston engines (starter batteries), working with non-liquid electrolyte (excl. spent)</t>
  </si>
  <si>
    <t>Hermetically sealed nickel-cadmium accumulators (excl. spent)</t>
  </si>
  <si>
    <t>Nickel-metal hydride accumulators (excl. spent)</t>
  </si>
  <si>
    <t>Lithium-ion accumulators (excl. spent)</t>
  </si>
  <si>
    <t>Parts of electric accumulators. Other than separators.</t>
  </si>
  <si>
    <t>Optical fibre cables made up of individually sheathed fibres whether or not assembled with electric conductors or fitted with connectors</t>
  </si>
  <si>
    <t>Optical fibres and optical fibre bundles; optical fibre cables (except those made up of individually sheathed fibres)</t>
  </si>
  <si>
    <t>Winding wire for electrical purposes</t>
  </si>
  <si>
    <t>Insulated coaxial cables and other coaxial electric conductors for data and control purposes whether or not fitted with connectors</t>
  </si>
  <si>
    <t>Other electric conductors, for a voltage ≤ 1 000 V, not fitted with connectors</t>
  </si>
  <si>
    <t>Insulated electric conductors for voltage &gt;1 000 V (excluding winding wire, coaxial cable and other coaxial electric conductors, ignition and other wiring sets used in vehicles, aircraft, ships)</t>
  </si>
  <si>
    <t>Lamp-holders for a voltage ≤ 1 kV</t>
  </si>
  <si>
    <t>Plugs and sockets for coaxial cables for a voltage ≤ 1 kV</t>
  </si>
  <si>
    <t>Plugs and sockets for printed circuits for a voltage ≤ 1 kV</t>
  </si>
  <si>
    <t>Plugs and sockets for a voltage ≤ 1 kV (excluding for coaxial cables, for printed circuits)</t>
  </si>
  <si>
    <t>Prefabricated elements for electrical circuits for a voltage ≤ 1 kV</t>
  </si>
  <si>
    <t>Connections and contact elements for wires and cables for a voltage ≤ 1 kV</t>
  </si>
  <si>
    <t>Other apparatus for connections to or in electrical circuit, voltage ≤ 1 000 V</t>
  </si>
  <si>
    <t>Trunking, ducting and cable trays for electrical circuits, of plastics</t>
  </si>
  <si>
    <t>Insulating fittings of plastic, for electrical machines, appliances or equipment (excluding electrical insulators)</t>
  </si>
  <si>
    <t>Sealed beam lamp units</t>
  </si>
  <si>
    <t>Fluorescent hot cathode discharge lamps, with double ended cap (excluding ultraviolet lamps)</t>
  </si>
  <si>
    <t>Fluorescent hot cathode discharge lamps (excluding ultraviolet lamps, with double ended cap)</t>
  </si>
  <si>
    <t>Other discharge lamps (excluding ultraviolet lamps)</t>
  </si>
  <si>
    <t>Ultraviolet or infrared lamps, arc lamps</t>
  </si>
  <si>
    <t>Portable electric lamps worked by dry batteries, accumulators or magnetos (excluding for cycles or motor vehicles)</t>
  </si>
  <si>
    <t>Electric table, desk, bedside or floor-standing lamps</t>
  </si>
  <si>
    <t>Non-electrical lamps and lighting fittings</t>
  </si>
  <si>
    <t>Illuminated signs, illuminated name-plates and the like (including road signs)</t>
  </si>
  <si>
    <t>Chandeliers and other electric ceiling or wall lighting fittings (excluding those used for lighting public open spaces or thoroughfares)</t>
  </si>
  <si>
    <t>Searchlights and spotlights (including for stage sets, photographic or film studios)</t>
  </si>
  <si>
    <t>Electrical lighting or visual signalling equipment for motor vehicles (excluding electric filament or discharge lamps, sealed beam lamp units, ultraviolet, infrared and arc lamps)</t>
  </si>
  <si>
    <t>Parts of portable electric lamps worked by dry batteries, accumulators or magnetos (excluding for cycles or motor vehicles)</t>
  </si>
  <si>
    <t>Household-type refrigerators (including compression-type, electrical absorption-type) (excluding built-in)</t>
  </si>
  <si>
    <t>Compression-type built-in refrigerators</t>
  </si>
  <si>
    <t>Chest freezers of a capacity ≤ 800 litres</t>
  </si>
  <si>
    <t>Upright freezers of a capacity ≤ 900 litres</t>
  </si>
  <si>
    <t>Household dishwashing machines</t>
  </si>
  <si>
    <t>Cloth washing and drying machines, of the household type</t>
  </si>
  <si>
    <t>Electric blankets</t>
  </si>
  <si>
    <t>Table, floor, wall, window, ceiling or roof fans, with a self-contained electric motor of an output ≤ 125 W</t>
  </si>
  <si>
    <t>Ventilating or recycling hoods incorporating a fan, with a maximum horizontal side ≤ 120 cm</t>
  </si>
  <si>
    <t>Vacuum cleaners with a self-contained electric motor of a power ≤ 1 500 W and having a dust bag or other receptable capacity ≤ 20 l</t>
  </si>
  <si>
    <t>Other vacuum cleaners with a self-contained electric motor</t>
  </si>
  <si>
    <t>Domestic food grinders, mixers and fruit or vegetable juice extractors, with a self-contained electric motor</t>
  </si>
  <si>
    <t>Other electromechanical appliances</t>
  </si>
  <si>
    <t>Shavers, hair-removing appliances and hair clippers, with self-contained electric motor</t>
  </si>
  <si>
    <t>Electric hair dryers</t>
  </si>
  <si>
    <t>Electric hairdressing apparatus (including hair curlers, curling tongs) (excluding hair drying hoods, hair dryers)</t>
  </si>
  <si>
    <t>Electric hand-drying apparatus</t>
  </si>
  <si>
    <t>Electric smoothing irons</t>
  </si>
  <si>
    <t>Vacuum cleaners, including dry cleaners and wet vacuum cleaners (excluding with self-contained electric motor)</t>
  </si>
  <si>
    <t>Domestic electric coffee or tea makers (including percolators)</t>
  </si>
  <si>
    <t>Domestic electric toasters (including toaster ovens for toasting bread, potatoes or other small items)</t>
  </si>
  <si>
    <t>Electro-thermic appliances, for domestic use (excluding hairdressing appliances and hand dryers, space-heating and soil-heating apparatus, water heaters, immersion heaters, smoothing irons, microwave ovens, ovens, cookers, cooking plates, boiling rings, g</t>
  </si>
  <si>
    <t>Electric instantaneous water heaters</t>
  </si>
  <si>
    <t>Electric water heaters and immersion heaters (excluding instantaneous water heaters)</t>
  </si>
  <si>
    <t>Electric storage heating radiators</t>
  </si>
  <si>
    <t>Electric radiators, convection heaters and heaters or fires with built-in fans</t>
  </si>
  <si>
    <t>Other electric space heaters</t>
  </si>
  <si>
    <t>Domestic microwave ovens</t>
  </si>
  <si>
    <t>Domestic electric cookers with at least an oven and a hob (including combined gas-electric appliances)</t>
  </si>
  <si>
    <t>Electric cooking plates, boiling rings and hobs for domestic use</t>
  </si>
  <si>
    <t>Domestic electric grills and roasters</t>
  </si>
  <si>
    <t>Domestic electric ovens for building-in</t>
  </si>
  <si>
    <t>Domestic electric ovens (excluding those for building-in, microwave ovens)</t>
  </si>
  <si>
    <t>Electric heating resistors (excluding of carbon)</t>
  </si>
  <si>
    <t>Parts for vacuum cleaners</t>
  </si>
  <si>
    <t>Parts for electro-mechanical domestic appliances with a self-contained electric motor (excluding parts for vacuum cleaners)</t>
  </si>
  <si>
    <t>Parts for shavers and hair clippers with a self-contained electric motor</t>
  </si>
  <si>
    <t>Parts of appliances of HS 8516</t>
  </si>
  <si>
    <t>Iron or steel gas domestic cooking appliances and plate warmers, with an oven (including those with subsidiary boilers for central heating, separate ovens for both gas and other fuels)</t>
  </si>
  <si>
    <t>Iron or steel gas domestic cooking appliances and plate warmers (including those with subsidiary boilers for central heating, for both gas and other fuels; excluding those with ovens)</t>
  </si>
  <si>
    <t>Other domestic cooking appliances and plate warmers, of iron or steel or of copper, non-electric</t>
  </si>
  <si>
    <t>Iron or steel gas domestic appliances, including heaters, grates, fires and braziers, for both gas and other fuels radiators (excluding cooking appliances and plate warmers )</t>
  </si>
  <si>
    <t>Iron or steel liquid fuel domestic appliances, including heaters, grates, fires and braziers (excluding cooking appliances and plate warmers)</t>
  </si>
  <si>
    <t>Iron or steel solid fuel domestic appliances, including heaters, grates, fires and braziers (excluding cooking appliances and plate warmers)</t>
  </si>
  <si>
    <t>Iron or steel parts of stoves, cookers, plate warmers and similar non-electric domestic appliances</t>
  </si>
  <si>
    <t>Electrical insulators (excluding of glass or ceramics)</t>
  </si>
  <si>
    <t>Insulating fittings for electrical purposes, of materials other than ceramics or plastics; electrical conduit tubing and joints therefor, of base metal lined with insulating material</t>
  </si>
  <si>
    <t>Carbon electrodes for furnaces</t>
  </si>
  <si>
    <t>Carbon electrodes (excluding for furnaces)</t>
  </si>
  <si>
    <t>Carbon brushes</t>
  </si>
  <si>
    <t>Articles of graphite or other carbon for electrical purposes (excluding carbon electrodes and brushes)</t>
  </si>
  <si>
    <t>Indicator panels incorporating liquid crystal display (LCD)</t>
  </si>
  <si>
    <t>Indicator panels incorporating light emitting diodes (LED)</t>
  </si>
  <si>
    <t>Electrical apparatus for sound or visual signalling, n.e.c.</t>
  </si>
  <si>
    <t>Electric soldering irons and guns</t>
  </si>
  <si>
    <t>Electric brazing or soldering machines and apparatus (excluding soldering irons and guns)</t>
  </si>
  <si>
    <t>Electric machines and apparatus for resistance welding of metal</t>
  </si>
  <si>
    <t>Fully or partly automatic electric machines for arc welding of metals (including plasma arc)</t>
  </si>
  <si>
    <t>Other for manual welding with coated electrodes</t>
  </si>
  <si>
    <t>Other shielded arc welding</t>
  </si>
  <si>
    <t>Electrical machines and apparatus for welding or spraying of metals, n.e.c.</t>
  </si>
  <si>
    <t>Electrical machines and apparatus for welding thermoplastic materials (excluding wire bonders of a kind used for the manufacture of semiconductor devices)</t>
  </si>
  <si>
    <t>Parts of machines and apparatus of HS 8515</t>
  </si>
  <si>
    <t>Parts of electrical signalling, safety or traffic control equipment for railways, tramways, roads, inland waterways, parking facilities, port installations and airfields</t>
  </si>
  <si>
    <t>Parts of apparatus of HS 8531</t>
  </si>
  <si>
    <t>Rectifiers (excluding of a kind used with telecommunication apparatus, automatic data-processing machines and units thereof)</t>
  </si>
  <si>
    <t>Power supply units for telecommunication apparatus, automatic data-processing machines and units thereof</t>
  </si>
  <si>
    <t>Inverters having a power handling capacity ≤ 7,5 kVA</t>
  </si>
  <si>
    <t>Inverters having a power handling capacity &gt; 7,5 kVA</t>
  </si>
  <si>
    <t>Static converters (excluding polycrystalline semiconductors, converters specially designed for welding, without welding equipment, accumulator chargers, rectifiers, inverters)</t>
  </si>
  <si>
    <t>Surge suppressors for a voltage &gt; 1 kV</t>
  </si>
  <si>
    <t>Appliance cords, extension cords, and other electrical cord sets, for a voltage ≤ 1 kV, with insulated wire and connectors</t>
  </si>
  <si>
    <t>Particle accelerators</t>
  </si>
  <si>
    <t>Signal generators</t>
  </si>
  <si>
    <t>Electro-magnetic couplings, clutches and brakes (excluding mechanical hydraulic or pneumatic brakes controlled by electro-magnetic devices)</t>
  </si>
  <si>
    <t>Electromagnets and electromagnetic lifting heads, and their parts (excluding magnets for medical use); electromagnetic or permanent magnet chucks, clamps and similar holding devices and their parts, n.e.c.</t>
  </si>
  <si>
    <t>Sunbeds, sunlamps and similar suntanning equipment</t>
  </si>
  <si>
    <t>Fixed capacitors for 50/60 Hz circuits having a reactive power handling capacity ≥ 0,5 kvar</t>
  </si>
  <si>
    <t>Fixed electrical capacitors, tantalum or aluminium electrolytic (excluding power capacitors)</t>
  </si>
  <si>
    <t>Other fixed electrical capacitors n.e.c.</t>
  </si>
  <si>
    <t>Variable capacitors (including pre-sets)</t>
  </si>
  <si>
    <t>Fixed electrical resistors for a power handling capacity ≤ 20 W (excluding heating resistors and fixed carbon resistors, composition or film types)</t>
  </si>
  <si>
    <t>Fixed electrical resistors for a power handling capacity &gt; 20 W (excluding heating resistors and fixed carbon resistors, composition or film types)</t>
  </si>
  <si>
    <t>Wirewound variable resistors for a power handling capacity ≤ 20 W</t>
  </si>
  <si>
    <t>Wirewound variable resistors for a power handling capacity &gt; 20 W</t>
  </si>
  <si>
    <t>Fixed carbon resistors, composition or film types (excluding heating resistors); electrical variable resistors, including rheostats and potentiometers (excluding wirewound variable resistors and heating resistors)</t>
  </si>
  <si>
    <t>Electrical signalling, safety or traffic control equipment for railways or tramways</t>
  </si>
  <si>
    <t>Electrical signalling, safety or traffic control equipment for roads, inland waterways, parking facilities, port installations or airfields</t>
  </si>
  <si>
    <t>Parts of fixed, variable or adjustable (pre-set) electrical capacitors</t>
  </si>
  <si>
    <t>Parts of electrical resistors (including for rheostats and potentiometers) (excluding for heating resistors)</t>
  </si>
  <si>
    <t>Outboard motors for marine propulsion</t>
  </si>
  <si>
    <t>Spark ignition reciprocating or rotary internal combustion piston engines for marine propulsion (excluding outboard motors) and for other use (excluding aircraft engines and engines for vehicles of CN chapter 87)</t>
  </si>
  <si>
    <t>Compression-ignition internal combustion piston engine (diesel or semi-diesel engine) for wheeled agricultural or forestry tractors</t>
  </si>
  <si>
    <t>Marine propulsion compression-ignition internal combustion piston engines (diesel or semi-diesel) of a power ≤ 200 kW</t>
  </si>
  <si>
    <t>Marine propulsion compression-ignition internal combustion piston engines (diesel or semi-diesel) of a power &gt; 200 kW but ≤ 1 000 kW</t>
  </si>
  <si>
    <t>Marine propulsion compression-ignition internal combustion piston engines (diesel or semi-diesel) of a power &gt; 1 000 kW</t>
  </si>
  <si>
    <t>Rail traction compression-ignition internal combustion piston engines (diesel or semi-diesel)</t>
  </si>
  <si>
    <t>Industrial use compression-ignition internal combustion piston engines (diesel or semi-diesel) of a power ≤ 15 kW</t>
  </si>
  <si>
    <t>Industrial use compression-ignition internal combustion piston engines (diesel or semi-diesel) of a power &gt; 15 kW but ≤ 30 kW</t>
  </si>
  <si>
    <t>Industrial use compression-ignition internal combustion piston engines (diesel or semi-diesel) of a power &gt; 30 kW but ≤ 50 kW</t>
  </si>
  <si>
    <t>Industrial use compression-ignition internal combustion piston engines (diesel or semi-diesel) of a power &gt; 50 kW but ≤ 100 kW</t>
  </si>
  <si>
    <t>Industrial use compression-ignition internal combustion piston engines (diesel or semi-diesel) of a power &gt; 100 kW but ≤ 200 kW</t>
  </si>
  <si>
    <t>Industrial use compression-ignition internal combustion piston engines (diesel or semi-diesel) of a power &gt; 200 kW but ≤ 300 kW</t>
  </si>
  <si>
    <t>Industrial use compression-ignition internal combustion piston engines (diesel or semi-diesel) of a power &gt; 300 kW but ≤ 500 kW</t>
  </si>
  <si>
    <t>Industrial use compression-ignition internal combustion piston engines (diesel or semi-diesel) of a power &gt; 500 kW but ≤ 1 000 kW</t>
  </si>
  <si>
    <t>Industrial use compression-ignition internal combustion piston engines (diesel or semi-diesel) of a power &gt; 1 000 kW</t>
  </si>
  <si>
    <t>Steam turbines and other vapour turbines</t>
  </si>
  <si>
    <t>Hydraulic turbines and water wheels</t>
  </si>
  <si>
    <t>Gas turbines (excluding turbojets and turboprops)</t>
  </si>
  <si>
    <t>Generating sets, wind-powered</t>
  </si>
  <si>
    <t>Parts for steam turbines and other vapour turbines</t>
  </si>
  <si>
    <t>Parts for hydraulic turbines and water wheels (including regulators)</t>
  </si>
  <si>
    <t>Parts suitable for use solely or principally with compression-ignition internal combustion piston engines</t>
  </si>
  <si>
    <t>Hydraulic cylinders</t>
  </si>
  <si>
    <t>Pneumatic linear acting actuators (including cylinders)</t>
  </si>
  <si>
    <t>Rotating hydraulic and pneumatic motors</t>
  </si>
  <si>
    <t>Hydraulic pumps (piston)</t>
  </si>
  <si>
    <t>Hydraulic pumps (gear)</t>
  </si>
  <si>
    <t>Hydraulic pumps (vane)</t>
  </si>
  <si>
    <t>Pressure-reducing valves combined with filters or lubricators</t>
  </si>
  <si>
    <t>Valves for the control of oleohydraulic power transmission</t>
  </si>
  <si>
    <t>Valves for the control of pneumatic power transmission</t>
  </si>
  <si>
    <t>Reciprocating positive displacement hydraulic units, with pumps</t>
  </si>
  <si>
    <t>Rotary positive displacement hydraulic units, with pumps</t>
  </si>
  <si>
    <t>Hydraulic systems, with cylinders as actuators</t>
  </si>
  <si>
    <t>Hydraulic systems, with actuators other than cylinders</t>
  </si>
  <si>
    <t>Parts of fluid power equipment</t>
  </si>
  <si>
    <t>Pumps fitted or designed to be fitted with a measuring device, for dispensing fuel or lubricants, of the type used in filling stations or in garages</t>
  </si>
  <si>
    <t>Pumps fitted or designed to be fitted with a measuring device, for dispensing liquids (excl.pumps for dispensing fuel or lubricants, of the type used in filling stations or in garages)</t>
  </si>
  <si>
    <t>Hand pumps for liquids, excluding pumps fitted or designed to be fitted with a measuring device</t>
  </si>
  <si>
    <t>Fuel, lubricating or cooling-medium pumps for internal combustion engines</t>
  </si>
  <si>
    <t>Concrete pumps</t>
  </si>
  <si>
    <t>Positive displacement reciprocating pumps, dosing and proportioning</t>
  </si>
  <si>
    <t>In-line reciprocating piston pumps</t>
  </si>
  <si>
    <t>Positive displacement reciprocating pumps, diaphragm</t>
  </si>
  <si>
    <t>Positive displacement pumps, rotary, gear</t>
  </si>
  <si>
    <t>Positive displacement pumps, rotary, vane</t>
  </si>
  <si>
    <t>Positive displacement pumps, rotary, screw</t>
  </si>
  <si>
    <t>Positive displacement pumps, rotary (including peristaltic, rotary lobe and helical rotor pumps) (excluding hydraulic units, gear pumps, vane pumps, screw pumps)</t>
  </si>
  <si>
    <t>Submersible motor, single-stage rotodynamic drainage and sewage pumps</t>
  </si>
  <si>
    <t>Submersible motor, multi-stage rotodynamic pumps</t>
  </si>
  <si>
    <t>Glandless impeller pumps for heating systems and warm water supply</t>
  </si>
  <si>
    <t>Rotodynamic pumps ≤ 15 mm discharge</t>
  </si>
  <si>
    <t>Centrifugal pumps with a discharge outlet diameter &gt; 15 mm, channel impeller pumps, side channel pumps, peripheral pumps and regenerative pumps</t>
  </si>
  <si>
    <t>Centrifugal pumps with a discharge outlet diameter &gt; 15 mm, single-stage with a single entry impeller, close coupled</t>
  </si>
  <si>
    <t>Centrifugal pumps with a discharge outlet diameter &gt; 15 mm, single stage with a single entry impeller, long coupled</t>
  </si>
  <si>
    <t>Centrifugal pumps with a discharge outlet diameter &gt; 15 mm, single-stage with double entry impeller</t>
  </si>
  <si>
    <t>Centrifugal pumps with a discharge outlet diameter &gt; 15 mm, multi-stage (including self-priming)</t>
  </si>
  <si>
    <t>Rotodynamic single-stage mixed flow or axial pumps</t>
  </si>
  <si>
    <t>Rotodynamic multi-stage mixed flow or axial pumps</t>
  </si>
  <si>
    <t>Other liquid pumps, liquid elevators</t>
  </si>
  <si>
    <t>Rotary piston vacuum pumps, sliding vane rotary pumps, molecular drag pumps, Roots pumps, diffusion pumps, cryopumps and adsorption pumps</t>
  </si>
  <si>
    <t>Vacuum pumps of a kind used solely or principally for the manufacture of semiconductors or flat panel displays; liquid ring</t>
  </si>
  <si>
    <t>Hand or foot-operated air pumps</t>
  </si>
  <si>
    <t>Compressors for refrigeration equipment</t>
  </si>
  <si>
    <t>Air compressors mounted on a wheeled chassis for towing</t>
  </si>
  <si>
    <t>Turbo-compressors, single stage</t>
  </si>
  <si>
    <t>Turbo-compressors, multistage</t>
  </si>
  <si>
    <t>Reciprocating displacement compressors having a gauge pressure capacity ≤ 15 bar, giving a flow ≤ 60 m³/hour</t>
  </si>
  <si>
    <t>Reciprocating displacement compressors having a gauge pressure capacity ≤ 15 bar, giving a flow per hour &gt; 60 m³</t>
  </si>
  <si>
    <t>Reciprocating displacement compressors having a gauge pressure capacity &gt; 15 bar, giving a flow per hour ≤ 120 m³</t>
  </si>
  <si>
    <t>Reciprocating displacement compressors having a gauge pressure capacity &gt; 15 bar, giving a flow per hour &gt; 120 m³</t>
  </si>
  <si>
    <t>Rotary displacement compressors, single-shaft</t>
  </si>
  <si>
    <t>Multi-shaft screw compressors</t>
  </si>
  <si>
    <t>Multi-shaft compressors (excluding screw compressors)</t>
  </si>
  <si>
    <t>Parts of pumps for liquids and for liquid elevators</t>
  </si>
  <si>
    <t>Parts of air and vacuum pumps, of air and gas compressors, of fans, and of hoods</t>
  </si>
  <si>
    <t>Pressure-reducing valves of cast iron or steel, for pipes, boiler shells, tanks, vats and the like (excluding those combined with lubricators or filters)</t>
  </si>
  <si>
    <t>Pressure-reducing valves for pipes, boiler shells, tanks, vats and the like (excluding of cast iron or steel, those combined with filters or lubricators)</t>
  </si>
  <si>
    <t>Check valves for pipes, boiler shells, tanks, vats and the like</t>
  </si>
  <si>
    <t>Valves for pneumatic tyres and inner-tubes</t>
  </si>
  <si>
    <t>Safety or relief valves for pipes, boiler shells, tanks, vats and the like</t>
  </si>
  <si>
    <t>Mixing valves for sinks, wash basins, bidets, water cisterns etc. excluding valves for pressure-reducing or oleohydraulic/pneumatic power transmissions, check valves, safety/relief valves</t>
  </si>
  <si>
    <t>Taps, cocks and valves for sinks, wash basins, bidets, water cisterns etc. excluding valves for pressure-reducing/oleohydraulic transmissions, check, safety, relief and mixing valves</t>
  </si>
  <si>
    <t>Central heating radiator thermostatic valves</t>
  </si>
  <si>
    <t>Central heating radiator valves (excl. thermostatic valves)</t>
  </si>
  <si>
    <t>Temperature regulators (excl. thermostatic valves for central heating radiators)</t>
  </si>
  <si>
    <t>Process control valves for pipes, boiler shells, tanks etc. excluding valves for pressure-reducing or oleohydraulic/pneumatic power transmissions, check, safety/relief valves, temp. regulators</t>
  </si>
  <si>
    <t>Other gate valves, of cast iron</t>
  </si>
  <si>
    <t>Other gate valves, of steel</t>
  </si>
  <si>
    <t>Other gate valves, other</t>
  </si>
  <si>
    <t>Globe valves, of cast iron</t>
  </si>
  <si>
    <t>Globe valves, of steel</t>
  </si>
  <si>
    <t>Other globe valves</t>
  </si>
  <si>
    <t>Ball and plug valves</t>
  </si>
  <si>
    <t>Butterfly valves</t>
  </si>
  <si>
    <t>Diaphragm valves</t>
  </si>
  <si>
    <t>Other appliances</t>
  </si>
  <si>
    <t>Parts for taps, cocks, valves and similar appliances for pipes, boiler shells, tanks, vats and the like (including for pressure reducing-valves and thermostatically controlled valves)</t>
  </si>
  <si>
    <t>Ball bearings</t>
  </si>
  <si>
    <t>Tapered roller bearings (including cone and tapered roller assemblies)</t>
  </si>
  <si>
    <t>Spherical roller bearings</t>
  </si>
  <si>
    <t>Cylindrical roller bearings (excluding roller bearings, needle roller bearings)</t>
  </si>
  <si>
    <t>Needle roller bearings</t>
  </si>
  <si>
    <t>Roller bearings (including combined ball/roller bearings) (excluding tapered roller bearings, spherical roller bearings, needle roller bearings)</t>
  </si>
  <si>
    <t>Iron or steel roller chain of a kind used for cycles and motor cycles</t>
  </si>
  <si>
    <t>Iron or steel roller chain (excluding of a kind used for cycles or motor-cycles)</t>
  </si>
  <si>
    <t>Iron or steel articulated link chain (excluding roller chain)</t>
  </si>
  <si>
    <t>Cranks and crankshafts</t>
  </si>
  <si>
    <t>Cardan shafts</t>
  </si>
  <si>
    <t>Other shafts</t>
  </si>
  <si>
    <t>Bearing housings incorporating ball or roller bearings</t>
  </si>
  <si>
    <t>Bearing housings not incorporating ball or roller bearings, plain shaft bearings</t>
  </si>
  <si>
    <t>Gear boxes for stationary equipment, spur and helical gear boxes</t>
  </si>
  <si>
    <t>Gear boxes ..., bevel and bevel/spur and helical gear boxes</t>
  </si>
  <si>
    <t>Gear boxes ..., worm gear boxes</t>
  </si>
  <si>
    <t>Other gear boxes</t>
  </si>
  <si>
    <t>Gearboxes and other speed changers for machinery and land/sea vehicles excluding gears and gearing</t>
  </si>
  <si>
    <t>Ball or roller screws</t>
  </si>
  <si>
    <t>Other transmission elements (excluding gears and gearing, ball or roller screws, gearboxes and other speed changers)</t>
  </si>
  <si>
    <t>Flywheels and pulleys (including pulley blocks)</t>
  </si>
  <si>
    <t>Clutches and shaft couplings (including universal joints)</t>
  </si>
  <si>
    <t>Balls, needles and rollers for ball or roller bearings</t>
  </si>
  <si>
    <t>Parts of ball or roller bearings (excluding balls, needles and rollers)</t>
  </si>
  <si>
    <t>Iron or steel parts of articulated link chain</t>
  </si>
  <si>
    <t>Parts of bearing housings</t>
  </si>
  <si>
    <t>Parts of transmission, cam and crankshafts, cranks, plain shaft bearings, gears, ball/roller screws, gearboxes, torque converters, flywheels, pulleys, clutches, shaft couplings, universal joints</t>
  </si>
  <si>
    <t>Furnace burners for liquid fuel</t>
  </si>
  <si>
    <t>Furnace burners for solid fuel or gas (including combination burners)</t>
  </si>
  <si>
    <t>Mechanical stokers (including their mechanical grates, mechanical ash dischargers and similar appliances)</t>
  </si>
  <si>
    <t>Non-electric furnaces and ovens for the roasting, melting or other heat-treatment of ores, pyrites or of metals</t>
  </si>
  <si>
    <t>Industrial or laboratory furnaces and ovens, non-electric, including incinerators (excluding those for the roasting, melting or other heat treatment of ores, pyrites or metals, bakery ovens, drying ovens and ovens for cracking operations)</t>
  </si>
  <si>
    <t>Electrical induction industrial or laboratory furnaces and ovens</t>
  </si>
  <si>
    <t>Parts for furnace burners for liquid fuel, for pulverised solid fuel or for gas, for mechanical stokers, mechanical grates, mechanical ash discharges and similar appliances</t>
  </si>
  <si>
    <t>Parts for non-electric industrial or laboratory furnaces and ovens</t>
  </si>
  <si>
    <t>Parts for industrial or laboratory electric, induction or dielectric furnaces and ovens or heating equipment</t>
  </si>
  <si>
    <t>Pulley tackle and hoists powered by an electric motor (excluding of the kind used for raising vehicles)</t>
  </si>
  <si>
    <t>Pulley tackle and hoists, non-powered by electric motor (other than skip hoists or hoists of a kind used for raising vehicles)</t>
  </si>
  <si>
    <t>Winches and capstans (excluding those for raising vehicles)</t>
  </si>
  <si>
    <t>Built-in jacking systems of a type used in garages for raising vehicles</t>
  </si>
  <si>
    <t>Hydraulic jacks and hoists for raising vehicles (excluding those for use in garages)</t>
  </si>
  <si>
    <t>Jacks and hoists of a kind used for raising vehicles (excluding built-in jacking systems of a kind used in garages, hydraulic jacks and hoists)</t>
  </si>
  <si>
    <t>Overhead travelling cranes on fixed support</t>
  </si>
  <si>
    <t>Mobile lifting frames on tyres and straddle carriers</t>
  </si>
  <si>
    <t>Transporter cranes, gantry cranes and bridge cranes</t>
  </si>
  <si>
    <t>Tower cranes and portal or pedestal jib cranes</t>
  </si>
  <si>
    <t>Self-propelled lifting equipment, of a kind mounted to run on rails in servicing building sites, quarries and the like</t>
  </si>
  <si>
    <t>Lifting equipment designed for mounting on road vehicles</t>
  </si>
  <si>
    <t>Lifting equipment (excluding overhead travelling cranes, tower, transporter, gantry, portal, bridge or pedestal jib cranes, mobile lifting frames or straddle carriers, self-propelled machinery)</t>
  </si>
  <si>
    <t>Self-propelled works trucks fitted with lifting or handling equipment, powered by an electric motor, with a lifting height ≥ 1 m</t>
  </si>
  <si>
    <t>Self-propelled works trucks fitted with lifting or handling equipment, powered by an electric motor, with a lifting height &lt; 1 m</t>
  </si>
  <si>
    <t>Self-propelled works trucks fitted with lifting or handling equipment, non-powered by an electric motor</t>
  </si>
  <si>
    <t>Works trucks fitted with lifting or handling equipment (excluding self-propelled trucks)</t>
  </si>
  <si>
    <t>Works trucks, self-propelled, not fitted with lifting or handling equipment, of the type used in factories, warehouses, dock areas or airports for short distance transport of goods; tractors of the type used on railway station platforms</t>
  </si>
  <si>
    <t>Electrically operated lifts and skip hoists</t>
  </si>
  <si>
    <t>Lifts and skip hoists (excluding electrically operated)</t>
  </si>
  <si>
    <t>Escalators and moving walkways</t>
  </si>
  <si>
    <t>Pneumatic elevators and conveyors</t>
  </si>
  <si>
    <t>Bucket type continuous-action elevators and conveyors for goods or materials</t>
  </si>
  <si>
    <t>Belt type continuous-action elevators and conveyors for goods or materials</t>
  </si>
  <si>
    <t>Roller conveyors for goods or materials (excluding pneumatic elevators and conveyors, those specially designed for use underground, bucket type, belt type)</t>
  </si>
  <si>
    <t>Continuous-action elevators or conveyors for goods or materials (excluding pneumatic elevators or conveyors, those designed for use underground, bucket type, belt type, roller conveyors)</t>
  </si>
  <si>
    <t>Teleferics, chair-lifts, ski-draglines and traction mechanisms for funiculars</t>
  </si>
  <si>
    <t>Lifting, handling, loading or unloading machinery, n.e.s.</t>
  </si>
  <si>
    <t>Loading machinery specially designed for agricultural use</t>
  </si>
  <si>
    <t>Parts of machinery of HS 8425, 8427 and 8428 (excluding lift, skip hoists or escalators)</t>
  </si>
  <si>
    <t>Parts of lifts, skip hoists or escalators</t>
  </si>
  <si>
    <t>Parts of self-propelled works trucks, not fitted with lifting or handling equipment, of the type used in factories, warehouses, dock areas or airports for short distance transport of goods, incl. tractors for railways station platforms, n.e.s.</t>
  </si>
  <si>
    <t>Buckets, shovels, grabs and grips for cranes, excavators and the like</t>
  </si>
  <si>
    <t>Accounting machines and similar machines incorporating a calculating device</t>
  </si>
  <si>
    <t>Office machines</t>
  </si>
  <si>
    <t>Parts and accessories of office machines</t>
  </si>
  <si>
    <t>Electromechanical hand drills operated without an external source of power</t>
  </si>
  <si>
    <t>Electropneumatic drills of all kinds for working in the hand</t>
  </si>
  <si>
    <t>Electromechanical hand drills of all kinds (excluding those operated without an external source of power, electropneumatic)</t>
  </si>
  <si>
    <t>Electromechanical hand tools operated without an external source of power (excluding drills, saws )</t>
  </si>
  <si>
    <t>Electromechanical chainsaws</t>
  </si>
  <si>
    <t>Electromechanical circular saws</t>
  </si>
  <si>
    <t>Electromechanical handsaws (excluding chainsaws, circular saws)</t>
  </si>
  <si>
    <t>Grinders, sanders and planers, for working in the hand, with self-contained electric motor, operating with an external source of power</t>
  </si>
  <si>
    <t>Electromechanical hedge trimmers and lawn edge cutters</t>
  </si>
  <si>
    <t>Electromechanical hand tools, with self-contained electric motor operating with an external source of power (excluding saws, drills, grinders, sanders, planers, hedge trimmers and lawn edge cutters)</t>
  </si>
  <si>
    <t>Tools for working in the hand, pneumatic, including combined rotary-percussion</t>
  </si>
  <si>
    <t>Chainsaws with a self-contained non-electric motor</t>
  </si>
  <si>
    <t>Handtools, hydraulic or with a self-contained non-electric motor (excluding chainsaws)</t>
  </si>
  <si>
    <t>Parts for chainsaws and other hand tools with a self-contained motor (excluding for pneumatic tools)</t>
  </si>
  <si>
    <t>Parts for pneumatic hand tools</t>
  </si>
  <si>
    <t>Machinery for liquefying air or other gases</t>
  </si>
  <si>
    <t>Window or wall air conditioning systems, self-contained or split-systems</t>
  </si>
  <si>
    <t>Air conditioning machines of a kind used in motor vehicles</t>
  </si>
  <si>
    <t>Air conditioning machines with refrigeration unit (excluding those used in motor vehicles, self-contained or split-systems machines)</t>
  </si>
  <si>
    <t>Air conditioning machines not containing a refrigeration unit; central station air handling units; vav boxes and terminals, constant volume units and fan coil units</t>
  </si>
  <si>
    <t>Refrigerated show-cases and counters incorporating a refrigerating unit or evaporator for frozen food storage</t>
  </si>
  <si>
    <t>Refrigerated show-cases and counters incorporating a refrigerating unit or evaporator (excluding for frozen food storage)</t>
  </si>
  <si>
    <t>Refrigerating furniture with a refrigerating unit or evaporator (excluding combined refrigerator-freezers, with separate external doors, household refrigerators, refrigerated show-cases and counters)</t>
  </si>
  <si>
    <t>Other refrigerating or freezing equipment</t>
  </si>
  <si>
    <t>Machinery and apparatus for filtering or purifying air (excluding intake filters for internal combustion engines)</t>
  </si>
  <si>
    <t>Machinery and apparatus for filtering and purifying gases (other than air and excluding those which operate using a catalytic process, and isotope separators)</t>
  </si>
  <si>
    <t>Machinery and apparatus for filtering and purifying gases with stainless steel housing, and with inlet and outlet tube bores with inside diameters not exceeding 1,3 cm (excluding intake filters for internal combustion engines)</t>
  </si>
  <si>
    <t>Fans of a kind used solely or principally for cooling microprocessors, telecommunication apparatus, automatic data processing machines or units of automatic data processing machines</t>
  </si>
  <si>
    <t>Axial fans (excluding table, floor, wall, window, ceiling or roof fans with a self-contained electric motor of an output ≤ 125 W)</t>
  </si>
  <si>
    <t>Centrifugal fans (excluding table, floor, wall, window, ceiling or roof fans with a self-contained electric motor of an output ≤ 125 W)</t>
  </si>
  <si>
    <t>Fans (excluding table, floor, wall, ceiling or roof fans with a self-contained electric motor of an output ≤ 125 W, axial fans, centrifugal fans)</t>
  </si>
  <si>
    <t>Parts for air conditioning machines (including condensers, absorbers, evaporators and generators)</t>
  </si>
  <si>
    <t>Furniture designed to receive refrigerating or freezing equipment (including evaporators, complete refrigerating units)</t>
  </si>
  <si>
    <t>Parts for non-domestic refrigerating equipment (including evaporators and condensers)</t>
  </si>
  <si>
    <t>Parts of refrigerating or freezing equipment and heat pumps, n.e.s.</t>
  </si>
  <si>
    <t>Parts of machinery, plant and laboratory equipment, whether or not electrically heated, for the treatment of materials by a process involving a change of temperature, and of non-electric instantaneous and storage water heaters, n.e.c.</t>
  </si>
  <si>
    <t>Producer gas or water gas generators; acetylene gas generators and the like; distilling or rectifying plant</t>
  </si>
  <si>
    <t>Machinery and apparatus for filtering or purifying water</t>
  </si>
  <si>
    <t>Machinery and apparatus for filtering and purifying beverages (excluding water)</t>
  </si>
  <si>
    <t>Oil or petrol-filters for internal combustion engines</t>
  </si>
  <si>
    <t>Intake air filters for internal combustion engines</t>
  </si>
  <si>
    <t>Machinery for cleaning or drying bottles or other containers</t>
  </si>
  <si>
    <t>Machinery for filling, closing, sealing, capsuling or labelling bottles, cans, boxes, bags or other containers, machinery for aerating beverages</t>
  </si>
  <si>
    <t>Machinery for packing or wrapping (excluding for filling, closing, sealing, capsuling or labelling bottles, cans, boxes, bags or other containers)</t>
  </si>
  <si>
    <t>Fire extinguishers</t>
  </si>
  <si>
    <t>Spray guns and similar appliances</t>
  </si>
  <si>
    <t>Steam or sand blasting machines and similar jet-projecting machines (excluding fire extinguishers, spray guns and similar appliances)</t>
  </si>
  <si>
    <t>Other mechanical appliances for projecting, dispersing or spraying</t>
  </si>
  <si>
    <t>Gaskets and similar joints of metal sheeting combined with other material or of two or more layers of metal; mechanical seals</t>
  </si>
  <si>
    <t>Continuous and discontinuous totalisers</t>
  </si>
  <si>
    <t>Automatic gravimetric filling machines</t>
  </si>
  <si>
    <t>Personal weighing machines, including baby scales; household scales</t>
  </si>
  <si>
    <t>Other weighing machinery</t>
  </si>
  <si>
    <t>Levels</t>
  </si>
  <si>
    <t>Measuring rods and tapes and divided scales</t>
  </si>
  <si>
    <t>Hand-held instruments for measuring length, n.e.s.</t>
  </si>
  <si>
    <t>Centrifuges (excluding cream separators, clothes dryers, those used in laboratories)</t>
  </si>
  <si>
    <t>Automatic goods-vending machines incorporating heating or refrigerating devices</t>
  </si>
  <si>
    <t>Automatic goods-vending machines (including money-changing machines) (excluding those incorporating heating or refrigerating devices)</t>
  </si>
  <si>
    <t>Non-domestic dish-washing machines</t>
  </si>
  <si>
    <t>Cooling towers and similar plant for direct cooling by means of recirculated water</t>
  </si>
  <si>
    <t>Vacuum-vapour plant for the deposition of metal</t>
  </si>
  <si>
    <t>Machinery, plant or laboratory equipment, whether or not electrically heated, for the treatment of materials by a process involving a change of temperature, n.e.c.</t>
  </si>
  <si>
    <t>Hand-held blow pipes for soldering, brazing or welding (excluding electric, laser, other light or photon beam, ultrasonic, electron beam, magnetic pulse or plasma arc)</t>
  </si>
  <si>
    <t>Machinery and apparatus for soldering, brazing, welding or surface tempering (excluding hand-held blow pipes and electric machines and apparatus)</t>
  </si>
  <si>
    <t>Parts for producer gas or water generators, acetylene gas generators and similar water process gas generators</t>
  </si>
  <si>
    <t>Parts for centrifuges and centrifugal dryers</t>
  </si>
  <si>
    <t>Cylinders for calendering or other rolling machines (excluding those for calendering or rolling machines for metals or glass)</t>
  </si>
  <si>
    <t>Parts for calendering or other rolling machines (excluding cylinders, those for calendering or rolling machines for metals or glass)</t>
  </si>
  <si>
    <t>Weighing machine weights of all kinds, parts of weighing machinery (excluding for balances of a sensitivity of 5 cg or better)</t>
  </si>
  <si>
    <t>Parts for mechanical appliances for projecting, dispersing or spraying liquids/powders; fire-extinguishers, spray guns and similar appliances and steam/sand-blasting machines</t>
  </si>
  <si>
    <t>Parts for automatic-goods vending machines (including for money-changing machines)</t>
  </si>
  <si>
    <t>Non-automatic lubricating pots, greasing nipples, oil seal rings, hand wheels, levers, hand grips, safety guards and baseplates for machinery</t>
  </si>
  <si>
    <t>Parts of dish-washing machines</t>
  </si>
  <si>
    <t>Parts of packing and wrapping machines</t>
  </si>
  <si>
    <t>Parts of machinery and apparatus of HS 8468</t>
  </si>
  <si>
    <t>Pedestrian-controlled tractors</t>
  </si>
  <si>
    <t>Ploughs</t>
  </si>
  <si>
    <t>Scarifiers and cultivators</t>
  </si>
  <si>
    <t>Disc harrows</t>
  </si>
  <si>
    <t>Harrows (excluding disc harrows)</t>
  </si>
  <si>
    <t>Rotovators</t>
  </si>
  <si>
    <t>Weeders and hoes</t>
  </si>
  <si>
    <t>Seeders, planters and transplanters</t>
  </si>
  <si>
    <t>Distributors for mineral or chemical fertiliser for soil preparation</t>
  </si>
  <si>
    <t>Manure spreaders and fertiliser distributors (excluding for mineral or chemical fertilisers)</t>
  </si>
  <si>
    <t>Electric mowers for lawns, parks, golf courses or sports grounds</t>
  </si>
  <si>
    <t>Mowers for lawns, parks or sports grounds, powered non-electrically, with the cutting device rotating in a horizontal plane</t>
  </si>
  <si>
    <t>Motor mowers for lawns, parks or sports grounds, powered non-electrically, with the cutting device rotating in a vertical plane or with cutter bars</t>
  </si>
  <si>
    <t>Mowers for lawns, parks or sports grounds, without motor</t>
  </si>
  <si>
    <t>Motor mowers (excluding for lawns, parks, golf courses or sports grounds)</t>
  </si>
  <si>
    <t>Mowers, including cutter bars, designed to be carried on or hauled by a tractor</t>
  </si>
  <si>
    <t>Mowers (excluding those with motors, for lawns, parks, golf courses or sports grounds, those designed to be hauled or carried by a tractor)</t>
  </si>
  <si>
    <t>Hay-making machinery</t>
  </si>
  <si>
    <t>Straw or fodder balers, including pick-up balers</t>
  </si>
  <si>
    <t>Potato-diggers and potato harvesters</t>
  </si>
  <si>
    <t>Beet-topping machines and beet harvesters</t>
  </si>
  <si>
    <t>Root or tuber harvesting machines (excluding potato-diggers and potato harvesters, beet-topping machines and beet harvesters)</t>
  </si>
  <si>
    <t>Combine harvester-threshers</t>
  </si>
  <si>
    <t>Agricultural threshing machinery (excluding combine harvester-threshers)</t>
  </si>
  <si>
    <t>Forage harvesters (excluding self-propelled)</t>
  </si>
  <si>
    <t>Forage harvesters, self-propelled</t>
  </si>
  <si>
    <t>Harvesting machines (excluding combine harvester threshers, root or tuber harvesting machines, forage harvesters)</t>
  </si>
  <si>
    <t>Agricultural or horticultural watering appliances</t>
  </si>
  <si>
    <t>Portable mechanical appliances with or without a motor, for projecting, dispersing or spraying liquids or powders, for agricultural or horticultural use (excluding watering appliances)</t>
  </si>
  <si>
    <t>Sprayers and powder distributors designed to be mounted on or drawn by agricultural tractors (excluding watering appliances)</t>
  </si>
  <si>
    <t>Other appliances, agricultural or horticultural</t>
  </si>
  <si>
    <t>Self-loading or unloading trailers and semi-trailers for agriculture</t>
  </si>
  <si>
    <t>Machines for cleaning, sorting or grading eggs, fruit or other agricultural produce</t>
  </si>
  <si>
    <t>Milking machines</t>
  </si>
  <si>
    <t>Machinery for preparing animal feedstuffs</t>
  </si>
  <si>
    <t>Poultry incubators and brooders</t>
  </si>
  <si>
    <t>Poultry-keeping machinery (excluding poultry incubators and brooders)</t>
  </si>
  <si>
    <t>Forestry machinery</t>
  </si>
  <si>
    <t>Other machinery of HS 8436</t>
  </si>
  <si>
    <t>Parts of machinery and apparatus of HS 8433</t>
  </si>
  <si>
    <t>Parts of agricultural, horticultural or forestry machinery for soil preparation or cultivation</t>
  </si>
  <si>
    <t>Parts of poultry-keeping machinery or poultry incubators and brooders</t>
  </si>
  <si>
    <t>Parts of machinery of HS 8436, n.e.c.</t>
  </si>
  <si>
    <t>Parts for milking machines and dairy machinery</t>
  </si>
  <si>
    <t>Machine-tools for working any material by removal of material, operated by laser or other light or photon beam processes, or by plasma arc processes</t>
  </si>
  <si>
    <t>Machine-tools for working any material by removal of material, operated by electro-chemical, electron-beam, ionic-beam or by ultrasonic processes (excluding machines for the manufacture of semiconductor devices or of electronic integrated circuits)</t>
  </si>
  <si>
    <t>Machine tools for working any material by removal of material, operated by electro-discharge processes</t>
  </si>
  <si>
    <t>Water-jet cutting machines</t>
  </si>
  <si>
    <t>Horizontal machining centres for working metal</t>
  </si>
  <si>
    <t>Vertical machining centres for working metal (including combined horizontal and vertical machining centres)</t>
  </si>
  <si>
    <t>Unit construction machines (single station) for working metal</t>
  </si>
  <si>
    <t>Multi-station transfer machines for working metal</t>
  </si>
  <si>
    <t>Numerically controlled horizontal lathes, turning centres, for removing metal</t>
  </si>
  <si>
    <t>Non-numerically controlled horizontal lathes, for removing metal</t>
  </si>
  <si>
    <t>Lathes, including turning centres, for removing metal (excluding horizontal lathes)</t>
  </si>
  <si>
    <t>Numerically controlled knee-type milling machines for working metal (excluding boring-milling machines)</t>
  </si>
  <si>
    <t>Numerically controlled milling machines and tool-milling machines for working metal (including plano-milling machines) (excluding boring-milling machines, knee-type)</t>
  </si>
  <si>
    <t>Way-type unit heads for working metal by drilling, boring, milling, threading or tapping</t>
  </si>
  <si>
    <t>Numerically controlled boring and boring-milling machines for working metal (excluding drilling machines)</t>
  </si>
  <si>
    <t>Non-numerically controlled boring and boring-milling machines for working metal (excluding drilling machines)</t>
  </si>
  <si>
    <t>Non-numerically controlled milling machines for working metal (excluding boring-milling machines)</t>
  </si>
  <si>
    <t>Threading or tapping machines for working metal (excluding drilling machines)</t>
  </si>
  <si>
    <t>Machine tools for deburring, sharpening, grinding or otherwise finishing metal</t>
  </si>
  <si>
    <t>Broaching machines for working metals, metal carbides or cermets</t>
  </si>
  <si>
    <t>Gear cutting, gear grinding or gear finishing machines, for working metals, metal carbides or cermets (excluding planing, slotting and broaching machines)</t>
  </si>
  <si>
    <t>Sawing or cutting-off machines for working metals, metal carbides or cermets</t>
  </si>
  <si>
    <t>Planing, shaping or slotting machines and other machine-tools for working metals, metal carbides or cermets, n.e.c. (excluding filing machines)</t>
  </si>
  <si>
    <t>Draw-benches for bars, tubes, profiles, wire or the like of metal, sintered metal carbides or cermets</t>
  </si>
  <si>
    <t>Thread rolling machines for working metal, sintered metal carbides or cermets</t>
  </si>
  <si>
    <t>Machines for working wire (excluding draw-benches, thread rolling machines)</t>
  </si>
  <si>
    <t>Swaging machines and spinning lathes for working metal, machines for manufacturing flexible tubes of spiral metal strip and electro-magnetic pulse metal forming machines, and other machine tools for working metal without removing metal (excluding riveting</t>
  </si>
  <si>
    <t>Parts and accessories for metal cutting machine tools (excluding tool holders and self-opening dieheads, work holders, dividing heads and other special attachments for machine-tools)</t>
  </si>
  <si>
    <t>Parts and accessories for metal forming machine-tools (excluding tool holders and self-opening dieheads, work holders, dividing heads and other special attachments for machine-tools)</t>
  </si>
  <si>
    <t>Sawing machines for working stone, ceramics, concrete, asbestos-cement or like mineral materials or for cold working glass</t>
  </si>
  <si>
    <t>Grinding or polishing machines for working stone, ceramics, concrete, asbestos-cement or like mineral materials or for cold working glass</t>
  </si>
  <si>
    <t>Machine-tools for working stone, ceramics, concrete, asbestos-cement or like mineral materials or for cold working glass (excluding sawing machines, grinding or polishing machines)</t>
  </si>
  <si>
    <t>Multi-purpose machines where the workpiece is automatically transferred between operations for working wood, cork, bone, hard rubber, hard plastics or similar hard materials</t>
  </si>
  <si>
    <t>Machines and apparatus for electroplating, electrolysis or electrophoresis</t>
  </si>
  <si>
    <t>Presses for the manufacture of particle board or fibre building board of wood or other ligneous materials, and other machines with individual functions for treating wood or cork</t>
  </si>
  <si>
    <t>Drilling machines for working metal, numerically controlled (excl. way-type unit head machines)</t>
  </si>
  <si>
    <t>Drilling machines for working metal, not numerically controlled (excl. way-type unit head machines and hand-operated machines)</t>
  </si>
  <si>
    <t>Filing machines</t>
  </si>
  <si>
    <t>Riveting machines</t>
  </si>
  <si>
    <t>Arbors, collets and sleeves for machine-tools and hand tools</t>
  </si>
  <si>
    <t>Tool holders for lathes (excluding arbors, collets and sleeves)</t>
  </si>
  <si>
    <t>Tool holders, n.e.c.</t>
  </si>
  <si>
    <t>Self-opening dieheads for machine tools</t>
  </si>
  <si>
    <t>Jigs and fixtures for specific applications, and sets of standard jig and fixture components for machine-tools and hand tools</t>
  </si>
  <si>
    <t>Work holders for lathes (excluding jigs and fixtures for specific applications, and sets of standard jig and fixture components)</t>
  </si>
  <si>
    <t>Work holders for machine-tools and hand tools (excluding jigs and fixtures for specific applications, and sets of standard jig and fixture components, those for lathes)</t>
  </si>
  <si>
    <t>Parts and accessories for machines of HS 8464</t>
  </si>
  <si>
    <t>Parts and accessories for machines of HS 8465</t>
  </si>
  <si>
    <t>Converters, ladles, ingot moulds and casting machines of a kind used in metallurgy or in metal foundries</t>
  </si>
  <si>
    <t>Mills for rolling metal tubes; hot or combination hot and cold metal-rolling mills</t>
  </si>
  <si>
    <t>Cold metal-rolling mills</t>
  </si>
  <si>
    <t>Parts for converters, ladles, ingot moulds and casting machines of a kind used in metallurgy or in metal foundries</t>
  </si>
  <si>
    <t>Rolls for rolling mills</t>
  </si>
  <si>
    <t>Parts of metal-rolling mills (excluding rolls)</t>
  </si>
  <si>
    <t>Continuous-action elevators and conveyors, for underground use</t>
  </si>
  <si>
    <t>Self-propelled coal or rock cutters and tunnelling machinery</t>
  </si>
  <si>
    <t>Coal or rock cutters and tunnelling machinery (excluding self-propelled)</t>
  </si>
  <si>
    <t>Self-propelled boring or sinking machinery</t>
  </si>
  <si>
    <t>Boring or sinking machinery (including fixed platforms used for oil or natural gas exploration) (excluding self-propelled)</t>
  </si>
  <si>
    <t>Crawler dozers (excluding wheeled)</t>
  </si>
  <si>
    <t>Wheeled dozers (excluding track-laying)</t>
  </si>
  <si>
    <t>Motor graders, levellers and scrapers</t>
  </si>
  <si>
    <t>Ride-on compaction equipment and the like</t>
  </si>
  <si>
    <t>Loaders specially designed for underground use</t>
  </si>
  <si>
    <t>Wheeled or crawler front-end shovel loaders (excl. specially designed for underground use)</t>
  </si>
  <si>
    <t>Self-propelled mechanical shovels, excavators and shovel loaders (excl. self-propelled mechanical shovels with a 360° revolving superstructure and front-end shovel loaders)</t>
  </si>
  <si>
    <t>Self-propelled earth moving, excavating... machinery, n.e.c.</t>
  </si>
  <si>
    <t>Bulldozer or angledozer blades</t>
  </si>
  <si>
    <t>Dumpers for off-highway use</t>
  </si>
  <si>
    <t>Pile-drivers and pile-extractors</t>
  </si>
  <si>
    <t>Snow-ploughs and snow-blowers</t>
  </si>
  <si>
    <t>Tamping or compacting machinery (excluding self-propelled)</t>
  </si>
  <si>
    <t>Scrapers earth moving, excavating, extracting... machinery, not self-propelled</t>
  </si>
  <si>
    <t>Machinery for public works, building or the like, n.e.s.</t>
  </si>
  <si>
    <t>Sorting, screening, separating, washing machines; crushing, grinding, mixing, kneading machines excluding concrete/mortar mixers, machines for mixing mineral substances with bitumen</t>
  </si>
  <si>
    <t>Concrete or mortar mixers</t>
  </si>
  <si>
    <t>Machines for mixing mineral substances with bitumen</t>
  </si>
  <si>
    <t>Track-laying tractors</t>
  </si>
  <si>
    <t>Parts for boring or sinking machinery</t>
  </si>
  <si>
    <t>Parts for earthmoving equipment, ships’ derricks, cranes, mobile lifting frames excluding buckets, shovels, grabs, grips, blades (all types of construction equipment), for boring/sinking machinery</t>
  </si>
  <si>
    <t>Parts of machinery of HS 8474</t>
  </si>
  <si>
    <t>Centrifugal cream separators</t>
  </si>
  <si>
    <t>Dairy machinery (including homogenisers, irradiators, butter-making machines, cheese-making machines)</t>
  </si>
  <si>
    <t>Machinery used in the milling industry or for the working of cereals or dried leguminous vegetables (excluding farm-type machinery)</t>
  </si>
  <si>
    <t>Presses, crushers and similar machinery used in the manufacture of wines, cider, fruit juices or similar beverages</t>
  </si>
  <si>
    <t>Bakery ovens, including biscuit ovens, non-electric</t>
  </si>
  <si>
    <t>Non-domestic percolators and other appliances for making coffee and other hot drinks</t>
  </si>
  <si>
    <t>Non-domestic equipment for cooking or heating food (excluding non-electric tunnel ovens, non-electric bakery ovens, non-electric percolators)</t>
  </si>
  <si>
    <t>Dryers for the treatment of agricultural products by a process involving a change in temperature</t>
  </si>
  <si>
    <t>Bakery machinery (excl. ovens and dough rollers)</t>
  </si>
  <si>
    <t>Industrial machinery for the manufacture or preparation of macaroni, spaghetti or similar products</t>
  </si>
  <si>
    <t>Industrial machinery for the manufacture or preparation of confectionery, cocoa or chocolate</t>
  </si>
  <si>
    <t>Industrial machinery for the manufacture or preparation of sugar</t>
  </si>
  <si>
    <t>Industrial brewery machinery</t>
  </si>
  <si>
    <t>Industrial machinery for the preparation of meat or poultry</t>
  </si>
  <si>
    <t>Industrial machinery for the preparation of fruits, nuts or vegetables (excluding for use in milling or for working dried leguminous vegetables)</t>
  </si>
  <si>
    <t>Machinery for preparing or making up tobacco (excl. dryers and other heating equipment, centrifuges and filter presses)</t>
  </si>
  <si>
    <t>Machines for cleaning, sorting or grading seed, grain or dried leguminous vegetables</t>
  </si>
  <si>
    <t>Parts for presses, crushers and similar machinery used in the manufacture of wine, cider, fruit juices or similar beverages</t>
  </si>
  <si>
    <t>Parts of machinery of HS 8438</t>
  </si>
  <si>
    <t>Parts of machinery of HS 8437</t>
  </si>
  <si>
    <t>Machines for extruding, drawing, texturing or cutting man-made textile materials; machines for preparing textile fibres</t>
  </si>
  <si>
    <t>Textile spinning machines; textile doubling, twisting, winding or reeling machines</t>
  </si>
  <si>
    <t>Weaving machines</t>
  </si>
  <si>
    <t>Circular knitting machines</t>
  </si>
  <si>
    <t>Flat knitting machines, stitch-bonding machines and warp knitting machines</t>
  </si>
  <si>
    <t>Machines for making gimped yarn, tulle, lace, embroidery, trimmings, braid or net, and machines for tufting</t>
  </si>
  <si>
    <t>Auxiliary machinery for machines of HS 8444, 8445, 8446 or 8447</t>
  </si>
  <si>
    <t>Printing machinery for printing textile materials (excluding offset, flexographic, letterpress and gravure printing machinery)</t>
  </si>
  <si>
    <t>Machinery for the manufacture or finishing of felt or non-wovens in the piece or in shapes (including machinery for making felt hats, blocks for making hats)</t>
  </si>
  <si>
    <t>Ironing machines and presses (including fusing presses; excluding calendering machines)</t>
  </si>
  <si>
    <t>Washing, bleaching or dyeing machines (including wringers and mangles, shaker-tumblers; excluding household or laundry-type washing machines)</t>
  </si>
  <si>
    <t>Machines for reeling, unreeling, folding, cutting or pinking textile fabrics</t>
  </si>
  <si>
    <t>Machines used in the manufacture of linoleum or other floor coverings for applying the paste to the base fabric or other support; machines for dressing, finishing, wringing, drying, coating or impregnating textile yarns, fabrics or made up textile article</t>
  </si>
  <si>
    <t>Household or laundry-type washing machines of a dry linen capacity &gt; 10 kg (including machines that both wash and dry)</t>
  </si>
  <si>
    <t>Dry-cleaning machines</t>
  </si>
  <si>
    <t>Drying machines, of a dry linen capacity &gt; 10 kg</t>
  </si>
  <si>
    <t>Centrifugal clothes-dryers</t>
  </si>
  <si>
    <t>Industrial automatic sewing machines (excluding book-sewing machines)</t>
  </si>
  <si>
    <t>Industrial sewing machines (excluding book-sewing machines, automatic machines)</t>
  </si>
  <si>
    <t>Machinery for preparing, tanning or working hides, skins or leather</t>
  </si>
  <si>
    <t>Machinery for making/repairing footwear including skiving or pairing machines, machines for cutting leather into shapes, perforating and pricking machines excluding sewing machines</t>
  </si>
  <si>
    <t>Machinery for making/repairing articles of hides, skins or leather, n.e.c.</t>
  </si>
  <si>
    <t>Domestic sewing machines (excluding furniture, bases and covers)</t>
  </si>
  <si>
    <t>Parts and accessories of machines of HS 8444 and 8445 or their auxiliary machinery</t>
  </si>
  <si>
    <t>Spindles and spindle flyers, spinning ring and ring travellers</t>
  </si>
  <si>
    <t>Parts and accessories for weaving machines (looms) or for their auxiliary machinery (including shuttles, reeds for looms, healds and heald frames)</t>
  </si>
  <si>
    <t>Parts and accessories of machines of HS 8447 or of their auxiliary machinery</t>
  </si>
  <si>
    <t>Parts for household or laundry-type washing machines (including for those that both wash and dry)</t>
  </si>
  <si>
    <t>Parts of machines of HS 8451</t>
  </si>
  <si>
    <t>Sewing machine needles</t>
  </si>
  <si>
    <t>Furniture, bases and covers for sewing machines and parts thereof; other parts of sewing machines</t>
  </si>
  <si>
    <t>Parts of machinery for preparing, tanning or working hides, skins or leather, or for making or repairing footwear or other articles of hides, skins or leather (excluding sewing machines)</t>
  </si>
  <si>
    <t>Machinery for making pulp of fibrous cellulosic material</t>
  </si>
  <si>
    <t>Machinery for making paper or paperboard</t>
  </si>
  <si>
    <t>Machinery for finishing paper or paperboard</t>
  </si>
  <si>
    <t>Combined reel slitting and re-reeling cutting machines for paper and paperboard (excluding film cutting machines and apparatus)</t>
  </si>
  <si>
    <t>Slitting and cross cutting machines for paper or paperboard (excluding film cutting machines and apparatus, combined reel slitting and re-reeling machines)</t>
  </si>
  <si>
    <t>Guillotines for paper or paperboard (excluding film cutting machines and apparatus, combined reel slitting and re-reeling machines, slitting and cross cutting machines)</t>
  </si>
  <si>
    <t>Other cutting machines for paper or paperboard</t>
  </si>
  <si>
    <t>Machines for making bags, sacks or envelopes of paper or paperboard</t>
  </si>
  <si>
    <t>Machines for making cartons, boxes, cases, tubes, drums, or similar containers of paper or paperboard (excluding machines for moulding articles)</t>
  </si>
  <si>
    <t>Machines for moulding articles in paper pulp, paper or paperboard (including packing for eggs, plates or dishes for confectionery or camping, toys)</t>
  </si>
  <si>
    <t>Parts of machinery for making pulp of fibrous cellulosic material</t>
  </si>
  <si>
    <t>Parts of machinery of HS 8439 n.e.c. for making or finishing paper or paperboard</t>
  </si>
  <si>
    <t>Parts for cutting machines, machines for making bags, sacks/ envelopes, making cartons, boxes, cases, tubes, drums/similar containers, for moulding articles in paper, -pulp, -board</t>
  </si>
  <si>
    <t>Injection-moulding machines for working rubber or plastics or for manufacturing rubber or plastic products</t>
  </si>
  <si>
    <t>Extruders for working rubber or plastics, or for manufacturing rubber or plastic products</t>
  </si>
  <si>
    <t>Blow-moulding machines for working rubber or plastics or for manufacturing rubber or plastic products</t>
  </si>
  <si>
    <t>Vacuum-moulding machines and other thermoforming machines for working rubber or plastics or for manufacturing rubber or plastic products</t>
  </si>
  <si>
    <t>Machinery for moulding or retreading pneumatic tyres or for moulding or otherwise forming inner tubes of rubber or plastics</t>
  </si>
  <si>
    <t>Machines for processing reactive resins</t>
  </si>
  <si>
    <t>Machines for the manufacture of foam products (excluding machines for processing reactive resins)</t>
  </si>
  <si>
    <t>Size reduction equipment for working rubber or plastics</t>
  </si>
  <si>
    <t>Mixers, kneaders and agitators, for preparing rubber or plastics</t>
  </si>
  <si>
    <t>Cutting, splitting and peeling machines for working rubber or plastics or for the manufacture of products from these materials</t>
  </si>
  <si>
    <t>Folding machines for books</t>
  </si>
  <si>
    <t>Collating machines and gathering machines for books</t>
  </si>
  <si>
    <t>Unsewn (perfect) binding machines for books</t>
  </si>
  <si>
    <t>Other book-binding machines</t>
  </si>
  <si>
    <t>Machinery, apparatus and equipment, for type-setting, for preparing or making printing blocks, plates</t>
  </si>
  <si>
    <t>Reel fed offset printing machinery</t>
  </si>
  <si>
    <t>Other offset printing machinery</t>
  </si>
  <si>
    <t>Flexographic printing machinery</t>
  </si>
  <si>
    <t>Gravure printing machinery</t>
  </si>
  <si>
    <t>Other printing machinery, excluding those of the office type, n.e.c.</t>
  </si>
  <si>
    <t>Machines and apparatus used solely or principally for the manufacture of semiconductor boules or wafers</t>
  </si>
  <si>
    <t>Machines and apparatus for the manufacture of semiconductor devices or of electronic integrated circuits</t>
  </si>
  <si>
    <t>Machines and apparatus used solely or principally for the manufacture of flat panel displays</t>
  </si>
  <si>
    <t>Machines for treating metal, having individual functions (excluding robots)</t>
  </si>
  <si>
    <t>Machinery and apparatus for isotopic separation, and parts thereof</t>
  </si>
  <si>
    <t>Machines and mechanical appliances, having individual functions, for mixing, kneading, crushing, grinding, screening, sifting, homogenising, emulsifying or stirring (excluding robots)</t>
  </si>
  <si>
    <t>Machines for assembling electric or electronic lamps, tubes, valves or flashbulbs, in glass envelopes</t>
  </si>
  <si>
    <t>Mobile hydraulic powered mine roof supports</t>
  </si>
  <si>
    <t>Machines for manufacturing or hot working glass or glassware</t>
  </si>
  <si>
    <t>Industrial robots for multiple uses (excluding robots designed to perform a specific function (e.g. lifting, handling, loading or unloading))</t>
  </si>
  <si>
    <t>Central greasing systems</t>
  </si>
  <si>
    <t>Machines and apparatus used solely or principally for (a) the manufacture or repair of masks and reticles, (b) assembling semiconductor devices or electronic integrated circuits, and (c) lifting, handling, loading or unloading of boules, wafers, semicondu</t>
  </si>
  <si>
    <t>Rope or cable-making machines</t>
  </si>
  <si>
    <t>Other machinery for earth, stone, ores, etc., n.e.c.</t>
  </si>
  <si>
    <t>Other machines and mechanical appliances of HS 84, n.e.c.</t>
  </si>
  <si>
    <t>Aircraft launching gear and parts thereof, deck-arrestor or similar gear and parts thereof, for civil use</t>
  </si>
  <si>
    <t>Machines for balancing mechanical parts</t>
  </si>
  <si>
    <t>Parts of printing and book-binding machinery</t>
  </si>
  <si>
    <t xml:space="preserve">Parts and accessories of machines and apparatus used solely or principally for (a) the manufacture of semiconductor boules or wafers, semiconductor devices, electronic integrated circuits or flat panel displays, (b) the manufacture or repair of masks and </t>
  </si>
  <si>
    <t>Parts for machines for assembling electric/electronic lamps, tubes/valves/flashbulbs, in glass envelopes, for manufacturing/ hot working glass/glassware excluding moulds for glass making</t>
  </si>
  <si>
    <t>Motor vehicles with only petrol engine &gt; 1 500 cm³ (including motor caravans of a capacity &gt; 3 000 cm³) (excluding vehicles for transporting ≥ 10 persons, snowmobiles, golf cars and similar vehicles)</t>
  </si>
  <si>
    <t>Motor caravans with only spark-ignition internal combustion reciprocating piston engine of a cylinder capacity &gt; 1 500 cm³ but ≤ 3 000 cm³</t>
  </si>
  <si>
    <t>Motor vehicles with only diesel or semi-diesel engine ≤ 1 500 cm³ (excluding vehicles for transporting ≥ 10 persons, snowmobiles, golf cars and similar vehicles)</t>
  </si>
  <si>
    <t>Motor vehicles with only diesel or semi-diesel engine &gt; 1 500 cm³ but ≤ 2 500 cm³ (excluding vehicles for transporting ≥ 10 persons, motor caravans, snowmobiles, golf cars and similar vehicles)</t>
  </si>
  <si>
    <t>Motor vehicles with only diesel or semi-diesel engine &gt; 2 500 cm³ (excluding vehicles for transporting ≥ 10 persons, motor caravans, snowmobiles, golf cars and similar vehicles)</t>
  </si>
  <si>
    <t>Motor caravans with only compression-ignition internal combustion piston engine (diesel or semi-diesel) of a cylinder capacity &gt; 1 500 cm³ but ≤ 2 500 cm³</t>
  </si>
  <si>
    <t>Motor caravans with only compression-ignition internal combustion piston engine (diesel or semi-diesel) of a cylinder capacity &gt; 2 500 cm³</t>
  </si>
  <si>
    <t>Motor vehicles, with only electric motor for propulsion</t>
  </si>
  <si>
    <t>Other motor vehicles for the transport of persons (excluding vehicles with only electric motor for propulsion , vehicles for transporting ≥ 10 persons, snowmobiles, golf cars and similar vehicles)</t>
  </si>
  <si>
    <t>Chassis fitted with engines, for tractors, motor cars and other motor vehicles principally designed for carrying people, goods vehicles and special purpose vehicles including for racing cars</t>
  </si>
  <si>
    <t>Crane lorries</t>
  </si>
  <si>
    <t>Motor vehicles specially designed for travelling on snow, golf cars and similar vehicles</t>
  </si>
  <si>
    <t>Fire-fighting vehicles</t>
  </si>
  <si>
    <t>Concrete-mixer lorries</t>
  </si>
  <si>
    <t>Other special-purpose motor vehicles n.e.c.</t>
  </si>
  <si>
    <t>Bodies for motor cars and other motor vehicles principally designed for the transport of persons (including for golf cars and similar vehicles) (excluding those for transporting ≥ 10 persons)</t>
  </si>
  <si>
    <t>Bodies for lorries, vans, buses, coaches, tractors, dumpers and special purpose motor vehicles including completely equipped and incomplete bodies, vehicles for the transport of ≥ 10 persons</t>
  </si>
  <si>
    <t>Containers specially designed and equipped for carriage by one or more modes of transport (including containers for transporting fluids)</t>
  </si>
  <si>
    <t>Trailers and semi-trailers of the caravan type, for housing or camping, of a weight ≤ 1 600 kg</t>
  </si>
  <si>
    <t>Trailers and semi-trailers of the caravan type, for housing or camping, of a weight &gt; 1 600 kg</t>
  </si>
  <si>
    <t>Other trailers and semi-trailers n.e.c.</t>
  </si>
  <si>
    <t>Chassis for trailers, semi-trailers and other vehicles which are not mechanically propelled</t>
  </si>
  <si>
    <t>Bodies of trailers, semi-trailers and other vehicles which are not mechanically propelled</t>
  </si>
  <si>
    <t>Axles of trailers, semi-trailers and other vehicles which are not mechanically propelled</t>
  </si>
  <si>
    <t>Parts for trailers, semi-trailers and other vehicles which are not mechanically propelled (excluding chassis, bodies, axles)</t>
  </si>
  <si>
    <t>Insulated ignition wiring sets and other wiring sets of a kind used in vehicles, aircraft or ships</t>
  </si>
  <si>
    <t>Sparking plugs</t>
  </si>
  <si>
    <t>Ignition magnetos, magneto-dynamos and magnetic flywheels</t>
  </si>
  <si>
    <t>Distributors and ignition coils</t>
  </si>
  <si>
    <t>Starter motors and dual-purpose starter-generators</t>
  </si>
  <si>
    <t>Generators for internal combustion engines (including dynamos and alternators) (excluding dual-purpose starter-generators)</t>
  </si>
  <si>
    <t>Equipment, n.e.c., for internal combustion engines</t>
  </si>
  <si>
    <t>Electrical or battery operated lighting or visual signalling of a kind used on bicycles</t>
  </si>
  <si>
    <t>Sound signalling burglar alarms, electrical, of a kind used for motor vehicles</t>
  </si>
  <si>
    <t>Electrical sound signalling equipment for cycles or motor vehicles (excl. burglar alarms for motor vehicles)</t>
  </si>
  <si>
    <t>Windscreen wipers, defrosters and demisters for motorcycles or motor vehicles</t>
  </si>
  <si>
    <t>Parts of electrical ignition or starting equipment, generators and cut-outs for internal combustion engines</t>
  </si>
  <si>
    <t>Parts of equipment of HS 8512</t>
  </si>
  <si>
    <t>Seats for motor vehicles</t>
  </si>
  <si>
    <t>Safety seat belts</t>
  </si>
  <si>
    <t>Airbags with inflator system and parts thereof</t>
  </si>
  <si>
    <t>Bumpers and parts thereof (including plastic bumpers)</t>
  </si>
  <si>
    <t>Brakes and servo-brakes and their parts (excluding unmounted linings or pads)</t>
  </si>
  <si>
    <t>Gear boxes and their parts</t>
  </si>
  <si>
    <t>Drive-axles with differential, non-driving axles and their parts</t>
  </si>
  <si>
    <t>Road wheels and parts and accessories thereof</t>
  </si>
  <si>
    <t>Suspension systems and parts thereof (including shock absorbers)</t>
  </si>
  <si>
    <t>Radiators for tractors, motor cars, goods vehicles, crane lorries, fire-fighting vehicles, concrete-mixer-, road sweeper-, spraying lorries, mobile workshops and radiological units; parts thereof</t>
  </si>
  <si>
    <t>Silencers and exhaust pipes; parts thereof</t>
  </si>
  <si>
    <t>Clutches and parts thereof</t>
  </si>
  <si>
    <t>Steering wheels, steering columns and steering boxes; parts thereof</t>
  </si>
  <si>
    <t>Other parts and accessories, n.e.c., for vehicles of HS 8701 to 8705</t>
  </si>
  <si>
    <t>Cruise vessels</t>
  </si>
  <si>
    <t>Ferries</t>
  </si>
  <si>
    <t>Crude oil tankers</t>
  </si>
  <si>
    <t>Oil product tankers</t>
  </si>
  <si>
    <t>Chemical tankers</t>
  </si>
  <si>
    <t>Gas carriers</t>
  </si>
  <si>
    <t>Refrigerated vessels, except tankers</t>
  </si>
  <si>
    <t>Bulk carriers</t>
  </si>
  <si>
    <t>General cargo ships</t>
  </si>
  <si>
    <t>Container carriers</t>
  </si>
  <si>
    <t>Ro-ro cargo ships</t>
  </si>
  <si>
    <t>Other dry cargo ships</t>
  </si>
  <si>
    <t>Fishing vessels</t>
  </si>
  <si>
    <t>Fish factory vessels</t>
  </si>
  <si>
    <t>Tugs and pusher craft</t>
  </si>
  <si>
    <t>Dredgers</t>
  </si>
  <si>
    <t>Other non-cargo carrying vessels</t>
  </si>
  <si>
    <t>Offshore vessels</t>
  </si>
  <si>
    <t>Offshore infrastructures</t>
  </si>
  <si>
    <t>Other floating structures (including rafts, tanks, coffer-dams, landing stages, buoys and beacons)</t>
  </si>
  <si>
    <t>Conversion and reconstruction of ships, floating platforms and structures</t>
  </si>
  <si>
    <t>Fitting out services of ships and floating platforms and structures</t>
  </si>
  <si>
    <t>Motor boats and motor yachts, for pleasure or sports (excluding outboard motor boats)</t>
  </si>
  <si>
    <t>Rail locomotives powered from an external source of electricity</t>
  </si>
  <si>
    <t>Diesel-electric locomotives</t>
  </si>
  <si>
    <t>Other rail locomotives; locomotive tenders</t>
  </si>
  <si>
    <t>Self-propelled railway or tramway coaches, vans and trucks, except maintenance or service vehicles</t>
  </si>
  <si>
    <t>Railway or tramway maintenance or service vehicles (including workshops, cranes, ballast tampers, track-liners, testing coaches and track inspection vehicles)</t>
  </si>
  <si>
    <t>Rail/tramway passenger coaches; luggage vans, post office coaches and other special purpose rail/tramway coaches excluding rail/tramway maintenance/service vehicles, self-propelled</t>
  </si>
  <si>
    <t>Railway or tramway goods vans and wagons, not self-propelled</t>
  </si>
  <si>
    <t>Parts of locomotives or rolling-stock</t>
  </si>
  <si>
    <t>Mechanical or electromechanical signalling, safety or traffic control equipment for roads, inland waterways, parking facilities, port installations or airfields</t>
  </si>
  <si>
    <t>Mechanical signalling, safety or traffic control equipment for railways or tramways; parts of mechanical (including electromechanical), signalling, safety or traffic control equipment for railways, tramways, roads, inland waterways, parking facilities, po</t>
  </si>
  <si>
    <t>Reconditioning of railway and tramway locomotives and rolling-stock</t>
  </si>
  <si>
    <t>Aircraft spark-ignition internal combustion piston engines, for civil use</t>
  </si>
  <si>
    <t>Turbo-jets and turbo-propellers, for civil use</t>
  </si>
  <si>
    <t>Parts for aircraft spark-ignition reciprocating or rotary internal combustion piston engines, for use in civil aircraft</t>
  </si>
  <si>
    <t>Parts of turbo-jets or turbo-propellers, for use in civil aircraft</t>
  </si>
  <si>
    <t>Balloons, dirigibles and other non-powered aircraft, for civil use (including sounding, pilot and ceiling balloons, meteorological kites and the like)</t>
  </si>
  <si>
    <t>Spacecraft, satellites and launch vehicles, for civil use</t>
  </si>
  <si>
    <t>Seats for aircraft; parts thereof</t>
  </si>
  <si>
    <t>Reconditioning of civil aircraft engines</t>
  </si>
  <si>
    <t>Reconditioning of civil helicopters</t>
  </si>
  <si>
    <t>Reconditioning of civil aeroplanes and other aircraft (excluding helicopters, aircraft engines)</t>
  </si>
  <si>
    <t>Parts and accessories of motorcycles and side-cars</t>
  </si>
  <si>
    <t>Spark-ignition reciprocating internal combustion piston engines, for motorcycles, of a cylinder capacity ≤ 1 000 cm³</t>
  </si>
  <si>
    <t>Spark-ignition reciprocating internal combustion piston engines, for motorcycles, of a cylinder capacity &gt; 1 000 cm³</t>
  </si>
  <si>
    <t>Bicycles and other cycles (including delivery tricycles), non-motorised</t>
  </si>
  <si>
    <t>Invalid carriages not mechanically propelled</t>
  </si>
  <si>
    <t>Invalid carriages motorised or mechanically propelled</t>
  </si>
  <si>
    <t>Frames and forks, for bicycles</t>
  </si>
  <si>
    <t>Parts and accessories for invalid carriages</t>
  </si>
  <si>
    <t>Baby carriages</t>
  </si>
  <si>
    <t>Parts of baby carriages</t>
  </si>
  <si>
    <t>Vehicles not mechanically propelled including industry trolleys, barrows, luggage trucks, hopper-trucks, hand pulled golf trolleys, shopping trolleys</t>
  </si>
  <si>
    <t>Upholstered seats with metal frames (excluding swivel seats, medical, surgical, dental or veterinary seats, barbers’ or similar chairs, for motor vehicles, for aircraft)</t>
  </si>
  <si>
    <t>Non-upholstered seats with metal frames (excluding medical, surgical, dental or veterinary seats, barbers’ or similar chairs, swivel seats)</t>
  </si>
  <si>
    <t>Seats of cane, osier, bamboo or similar materials</t>
  </si>
  <si>
    <t>Upholstered seats with wooden frames (including three piece suites) (excluding swivel seats)</t>
  </si>
  <si>
    <t>Non-upholstered seats with wooden frames (excluding swivel seats)</t>
  </si>
  <si>
    <t>Other seats, of HS 9401, n.e.c.</t>
  </si>
  <si>
    <t>Wooden furniture of a kind used in offices</t>
  </si>
  <si>
    <t>Mattress supports (including wooden or metal frames fitted with springs or steel wire mesh, upholstered mattress bases, with wooden slats, divans)</t>
  </si>
  <si>
    <t>Mattresses with spring interiors (excluding of cellular rubber or plastics)</t>
  </si>
  <si>
    <t>Mattresses (excluding with spring interiors, of cellular rubber or plastics)</t>
  </si>
  <si>
    <t>Furniture of plastics (excluding medical, surgical, dental or veterinary furniture - cases and cabinets specially designed for hi-fi systems, videos and televisions)</t>
  </si>
  <si>
    <t>Furniture of materials other than metal, wood or plastic (excluding seats, cases and cabinets specially designed for hi-fi systems, videos and televisions)</t>
  </si>
  <si>
    <t>Coin (excluding coin mounted in objects of personal adornment, coins usable only as scrap or waste metal)</t>
  </si>
  <si>
    <t>Cultured pearls, precious or semi-precious stones, including synthetic or reconstructed, worked but not set</t>
  </si>
  <si>
    <t>Industrial diamonds, worked; dust and powder of natural or synthetic precious or semi-precious stones</t>
  </si>
  <si>
    <t>Articles of jewellery and parts thereof of precious metal (including plated, clad)</t>
  </si>
  <si>
    <t>Articles of goldsmiths’ or silversmiths’ wares of silver</t>
  </si>
  <si>
    <t>Articles of goldsmiths’ or silversmiths’ wares of precious metals, n.e.c.</t>
  </si>
  <si>
    <t>Articles of goldsmiths’ or silversmiths’ wares of base metal clad with precious metal</t>
  </si>
  <si>
    <t>Other articles of precious metal; articles of natural or cultured pearls, precious or semi-precious stones</t>
  </si>
  <si>
    <t>Imitation jewellery and related articles</t>
  </si>
  <si>
    <t>Acoustic new upright pianos (including automatic pianos)</t>
  </si>
  <si>
    <t>Acoustic grand pianos (including automatic pianos)</t>
  </si>
  <si>
    <t>Keyboard stringed instruments (including harpsichords, spinets and clavichords)</t>
  </si>
  <si>
    <t>Other string musical instruments</t>
  </si>
  <si>
    <t>Keyboard pipe organs, harmoniums and similar keyboard instruments with free metal reeds</t>
  </si>
  <si>
    <t>Accordions and similar instruments; mouth organs</t>
  </si>
  <si>
    <t>Other wind instruments</t>
  </si>
  <si>
    <t>Musical or keyboard instruments, the sound of which is produced, or must be amplified, electrically</t>
  </si>
  <si>
    <t>Percussion musical instruments</t>
  </si>
  <si>
    <t>Musical boxes, fairground organs, mechanical street organs, mechanical singing birds, musical saws, rattles, mouth-operated sirens; decoy calls; mouth-blown-, call horns and whistles</t>
  </si>
  <si>
    <t>Metronomes, tuning forks and pitch pipes; mechanisms for musical boxes; musical instrument strings</t>
  </si>
  <si>
    <t>Parts and accessories of musical instruments</t>
  </si>
  <si>
    <t>Skis, for winter sports</t>
  </si>
  <si>
    <t>Ski-bindings, ski brakes and ski poles</t>
  </si>
  <si>
    <t>Ice skates and roller skates, including skating boots with skates attached; parts and accessories therefor</t>
  </si>
  <si>
    <t>Snow-ski footwear</t>
  </si>
  <si>
    <t>Water-skis, surfboards, sailboards and other water-sport equipment</t>
  </si>
  <si>
    <t>Gymnasium or athletics articles and equipment</t>
  </si>
  <si>
    <t>Leather sports gloves, mittens and mitts</t>
  </si>
  <si>
    <t>Golf clubs and other golf equipment (including golf balls)</t>
  </si>
  <si>
    <t>Articles and equipment for table-tennis (including bats, balls and nets)</t>
  </si>
  <si>
    <t>Tennis, badminton or similar rackets, whether or not strung</t>
  </si>
  <si>
    <t>Balls (excluding golf balls, table-tennis balls, medicine balls and punch balls)</t>
  </si>
  <si>
    <t>Other articles and equipment for sport and open-air games, n.e.c.</t>
  </si>
  <si>
    <t>Dolls representing only human beings</t>
  </si>
  <si>
    <t>Toys representing animals or non-human creatures</t>
  </si>
  <si>
    <t>Parts and accessories for dolls representing only human beings</t>
  </si>
  <si>
    <t>Toy trains and their accessories; other reduced-size models or construction sets and constructional toys</t>
  </si>
  <si>
    <t>Wheeled toys designed to be ridden by children (excluding bicycles); dolls’ carriages</t>
  </si>
  <si>
    <t>Puzzles</t>
  </si>
  <si>
    <t>Playing cards</t>
  </si>
  <si>
    <t>Articles and accessories for billiards (excluding mechanical counters, time meters and cue racks)</t>
  </si>
  <si>
    <t>Games operated by coins, banknotes, discs or other similar articles (excluding bowling alley equipment)</t>
  </si>
  <si>
    <t>Electric car racing sets having the character of competitive games</t>
  </si>
  <si>
    <t>Tables for casino games, automatic bowling alley equipment, and other funfair, table or parlour games, including pintables (excluding operated by coins, banknotes ‘paper currency’, discs or other similar articles, billiards, video games for use with a tel</t>
  </si>
  <si>
    <t>Dental drill engines, whether or not combined on a single base with other dental equipment</t>
  </si>
  <si>
    <t>Instruments and appliances used in dental sciences (excluding drill engines)</t>
  </si>
  <si>
    <t>Medical, surgical or laboratory sterilisers</t>
  </si>
  <si>
    <t>Syringes, with or without needles, used in medical, surgical, dental or veterinary sciences</t>
  </si>
  <si>
    <t>Tubular metal needles, for medical, surgical, dental or veterinary sciences</t>
  </si>
  <si>
    <t>Needles for sutures used in medical, surgical, dental or veterinary sciences</t>
  </si>
  <si>
    <t>Needles, catheters, cannulae and the like used in medical, surgical, dental or veterinary sciences (excluding tubular metal needles and needles for sutures)</t>
  </si>
  <si>
    <t>Ophthalmic instruments and appliances</t>
  </si>
  <si>
    <t>Instruments and apparatus for measuring blood-pressure (including sphygmomanometers, tensiometers, oscillometers)</t>
  </si>
  <si>
    <t>Endoscopes for medical purposes</t>
  </si>
  <si>
    <t>Clinical or veterinary thermometers, liquid filled, for direct reading (excluding those combined with other instruments)</t>
  </si>
  <si>
    <t>Renal dialysis equipment</t>
  </si>
  <si>
    <t>Diathermic apparatus (including ultrasonic)</t>
  </si>
  <si>
    <t>Transfusion apparatus (excluding special blood storage glass bottles)</t>
  </si>
  <si>
    <t>Anaesthetic apparatus and instruments</t>
  </si>
  <si>
    <t>Instruments and appliances used in medical, surgical or veterinary sciences, n.e.s.</t>
  </si>
  <si>
    <t>Centrifuges of a kind used in laboratories (excluding cream separators, clothes dryers)</t>
  </si>
  <si>
    <t>Mechano-therapy appliances, massage apparatus, psychological aptitude-testing apparatus (excluding wholly stationary mechano-therapy apparatus)</t>
  </si>
  <si>
    <t>Mechanical ventilation apparatus, capable of providing invasive ventilation</t>
  </si>
  <si>
    <t>Mechanical ventilation apparatus, non-invasive</t>
  </si>
  <si>
    <t>Artificial joints</t>
  </si>
  <si>
    <t>Orthopaedic appliances, splints and other fracture appliances</t>
  </si>
  <si>
    <t>Individual artificial teeth of plastics (including metal posts for fixing) (excluding dentures or part dentures)</t>
  </si>
  <si>
    <t>Individual artificial teeth not made of plastics (including metal posts for fixing) (excluding dentures or part dentures)</t>
  </si>
  <si>
    <t>Dental fittings (including dentures and part dentures, metal crowns, cast tin bars, stainless steel bars) (excluding individual artificial teeth)</t>
  </si>
  <si>
    <t>Artificial parts of the body (excluding artificial teeth and dental fittings, artificial joints, orthopaedic and fracture appliances, heart pacemakers)</t>
  </si>
  <si>
    <t>Parts and accessories of articles and apparatus of HS 9021</t>
  </si>
  <si>
    <t>Dentists’, barbers’ or similar chairs and parts thereof (excluding dentists’ spittoon mouth rinsers, chairs incorporating dental appliances)</t>
  </si>
  <si>
    <t>Medical, surgical or veterinary furniture, and parts thereof (excluding tables and seats specialised for X-ray purposes)</t>
  </si>
  <si>
    <t>Contact lenses</t>
  </si>
  <si>
    <t>Unmounted spectacle lenses other than for the correction of vision</t>
  </si>
  <si>
    <t>Unmounted single focal spectacle lenses for the correction of vision, with both sides finished</t>
  </si>
  <si>
    <t>Unmounted spectacle lenses for the correction of vision, with both sides finished other than single focal lenses</t>
  </si>
  <si>
    <t>Unmounted spectacle lenses for the correction of vision, other than those with both sides finished</t>
  </si>
  <si>
    <t>Sunglasses</t>
  </si>
  <si>
    <t>Spectacles, goggles and the like, corrective, protective or other (excluding sunglasses)</t>
  </si>
  <si>
    <t>Plastic frames and mountings for spectacles, goggles or the like</t>
  </si>
  <si>
    <t>Non-plastic frames and mountings for spectacles, goggles and the like</t>
  </si>
  <si>
    <t>Parts of frames and mountings for spectacles, goggles or the like (excluding screws, chains without securing device, springs of base metal)</t>
  </si>
  <si>
    <t>Dental cements and other dental fillings; bone reconstruction cements</t>
  </si>
  <si>
    <t>Gel preparations for use in human or veterinary medicine as a lubricant for surgical operations or physical examinations or as a coupling agent between the body and medical instruments</t>
  </si>
  <si>
    <t>Sterile surgical or dental adhesion barriers, whether or not absorbable; sterile suture materials, including sterile absorbable surgical or dental yarns (excluding catgut); sterile tissue adhesives for surgical wound closure; sterile laminaria and sterile</t>
  </si>
  <si>
    <t>Appliances identifiable for ostomy use</t>
  </si>
  <si>
    <t>Brooms and brushes of twigs or other vegetable materials, bound together</t>
  </si>
  <si>
    <t>Non-motorised, hand-operated mechanical floor sweepers and other brushes for road, household or animals</t>
  </si>
  <si>
    <t>Brushes, n.e.c.</t>
  </si>
  <si>
    <t>Tooth brushes</t>
  </si>
  <si>
    <t>Hair brushes</t>
  </si>
  <si>
    <t>Shaving and toilet brushes for personal use (excluding tooth brushes and hair brushes)</t>
  </si>
  <si>
    <t>Artists’ brushes and writing brushes</t>
  </si>
  <si>
    <t>Brushes for the application of cosmetics</t>
  </si>
  <si>
    <t>Paint brushes, distempering brushes, paper-hanging brushes and varnishing brushes</t>
  </si>
  <si>
    <t>Paint pads and rollers</t>
  </si>
  <si>
    <t>Brushes constituting parts of machines, appliances or vehicles (excluding for road-sweepers)</t>
  </si>
  <si>
    <t>Protective gloves, mittens and mitts for all trades, of leather or composition leather</t>
  </si>
  <si>
    <t>Safety headgear</t>
  </si>
  <si>
    <t>Protective face shields/visors of plastics</t>
  </si>
  <si>
    <t>Filtering facepieces (FFP) according to EN149 and other masks conforming to a similar standard for masks as respiratory protective devices to protect against particles</t>
  </si>
  <si>
    <t>Protective face masks (excl. Filtering facepieces FFP according to EN149, and other masks conforming to a similar standard for masks as respiratory protective devices to protect against particles)</t>
  </si>
  <si>
    <t>Gas masks (excluding protective masks having neither mechanical parts nor replaceable filters)</t>
  </si>
  <si>
    <t>Breathing appliances, including parts and accessories (excluding artificial respiration or other therapeutic respiration apparatus)</t>
  </si>
  <si>
    <t>Ball-point pens</t>
  </si>
  <si>
    <t>Felt-tipped and other porous-tipped pens and markers</t>
  </si>
  <si>
    <t>Propelling or sliding pencils</t>
  </si>
  <si>
    <t>Indian ink drawing pens; fountain pens, stylograph pens and other pens</t>
  </si>
  <si>
    <t>Pen or pencil sets containing two or more writing instruments</t>
  </si>
  <si>
    <t>Refills for ball-point pens, comprising the ball-point and ink-reservoir</t>
  </si>
  <si>
    <t>Pen nibs and nib points; duplicating stylos; pen-holders, pencil-holders and similar holders; parts (including caps and clips) of articles of HS 9608</t>
  </si>
  <si>
    <t>Black or coloured pencil leads</t>
  </si>
  <si>
    <t>Pastels, drawing charcoals, writing or drawing chalks and tailors’ chalks</t>
  </si>
  <si>
    <t>Slates and boards with writing or drawing surfaces</t>
  </si>
  <si>
    <t>Hand-operated date, sealing or numbering stamps, and the like</t>
  </si>
  <si>
    <t>Ink-pads (excluding hand operated ink-rollers)</t>
  </si>
  <si>
    <t>Typewriter or similar ribbons, inked or otherwise prepared for giving impressions (excluding rolls of carbon or other copying paper strip)</t>
  </si>
  <si>
    <t>Umbrellas, sun umbrellas, walking-stick umbrellas, garden umbrellas and similar umbrellas (excluding umbrella cases)</t>
  </si>
  <si>
    <t>Walking sticks, seat sticks and the like excluding whips and crops</t>
  </si>
  <si>
    <t>Parts, trimmings and accessories of umbrellas, sun umbrellas, walking sticks, seat sticks and the like excluding parts for whips and crops</t>
  </si>
  <si>
    <t>Press-fasteners, snap-fasteners, press-studs and parts thereof; buttons; slide fasteners</t>
  </si>
  <si>
    <t>Button blanks, button moulds and other parts of buttons</t>
  </si>
  <si>
    <t>Chain scoops, sliders, runners, end pieces and narrow strips of any length mounted with chain scoops for slide fasteners</t>
  </si>
  <si>
    <t>Products of human or animal hair; similar products of textile materials</t>
  </si>
  <si>
    <t>Cigarette lighters and other lighters (including mechanical lighters, electrical lighters, chemical lighters, non-mechanical lighters, vehicle lighters)</t>
  </si>
  <si>
    <t>Smoking pipes (including pipe bowls) and cigar or cigarette holders, and parts thereof</t>
  </si>
  <si>
    <t>Ferro-cerium, pyrophoric alloys, articles of combustible materials, n.e.c.</t>
  </si>
  <si>
    <t>Parts of cigarette and other lighters (excluding flints, wicks, fuel in ampoules, bottles, cans or other containers used for filling or refilling cigarette or similar lighters)</t>
  </si>
  <si>
    <t>Liquid or liquefied-gas fuels in containers, for lighters, ≤ 300 cm³</t>
  </si>
  <si>
    <t>Articles for Christmas festivities (excluding electric garlands, natural Christmas trees, Christmas tree stands, candles, statuettes, statues and the like used for decorating places of worship)</t>
  </si>
  <si>
    <t>Festive, carnival or other entertainment articles, n.e.c.</t>
  </si>
  <si>
    <t>Scent sprays and similar toilet sprays, and mounts and heads therefor (excluding reservoirs for scent sprays presented separately, rubber bulbs)</t>
  </si>
  <si>
    <t>Instruments, apparatus and models designed for demonstrational purposes and unsuitable for other uses (excluding ground flying trainers, printed plans, diagrams or illustrations)</t>
  </si>
  <si>
    <t>Candles, tapers and the like (including night lights fitted with a float) (excluding anti-asthmatic candles, wax matches or vestas, sulphur-treated bands, wicks and candles)</t>
  </si>
  <si>
    <t>Artificial flowers, foliage and fruit and parts thereof</t>
  </si>
  <si>
    <t>Articles of gut (excluding silkworm gut), goldbeater’s skin, bladders or tendons</t>
  </si>
  <si>
    <t>Carvings from animal material such as ivory, bone, tortoise shell, horn, antlers, coral, mother-of-pearl</t>
  </si>
  <si>
    <t>Hand sieves and hand riddles</t>
  </si>
  <si>
    <t>Globes, printed (excluding relief globes)</t>
  </si>
  <si>
    <t>Wooden coffins</t>
  </si>
  <si>
    <t>Repair and maintenance of metal tanks, reservoirs, vats and other containers</t>
  </si>
  <si>
    <t>Repair and maintenance services of steam generators (excluding central heating hot water boilers) and of systems of metal pipes in industrial plants</t>
  </si>
  <si>
    <t>Repair and maintenance of non-domestic central heating boilers</t>
  </si>
  <si>
    <t>Repair and maintenance of engines and turbines (excluding aircraft, vehicle and cycle engines)</t>
  </si>
  <si>
    <t>Repair and maintenance of pumps and compressors</t>
  </si>
  <si>
    <t>Repair and maintenance of taps and valves</t>
  </si>
  <si>
    <t>Repair and maintenance of furnaces and furnace burners</t>
  </si>
  <si>
    <t>Repair and maintenance of lifting and handling equipment</t>
  </si>
  <si>
    <t>Repair and maintenance of non-domestic cooling and ventilation equipment</t>
  </si>
  <si>
    <t>Repair and maintenance of other general purpose machinery n.e.c.</t>
  </si>
  <si>
    <t>Repair and maintenance services of agricultural tractors</t>
  </si>
  <si>
    <t>Repair and maintenance of agricultural and forestry machinery</t>
  </si>
  <si>
    <t>Repair and maintenance services of metalworking machine tools</t>
  </si>
  <si>
    <t>Repair and maintenance of machinery for metallurgy</t>
  </si>
  <si>
    <t>Repair and maintenance of machinery for mining, quarrying and construction</t>
  </si>
  <si>
    <t>Repair and maintenance of machinery for food, beverage and tobacco processing</t>
  </si>
  <si>
    <t>Repair and maintenance of machinery for textile, apparel and leather production</t>
  </si>
  <si>
    <t>Repair and maintenance of machinery for paper and paperboard production</t>
  </si>
  <si>
    <t>Repair and maintenance services of machinery for plastics and rubber</t>
  </si>
  <si>
    <t>Repair and maintenance service of machine tools for working wood, cork, stone, hard rubber and similar hard materials</t>
  </si>
  <si>
    <t>Repair and maintenance of other special-purpose machinery n.e.c.</t>
  </si>
  <si>
    <t>Repair and maintenance of instruments and apparatus for measuring, checking, testing, navigating and other purposes (excluding industrial process control equipment)</t>
  </si>
  <si>
    <t>Repair and maintenance of industrial time measure instruments and apparatus</t>
  </si>
  <si>
    <t>Repair and maintenance of medical and surgical equipment</t>
  </si>
  <si>
    <t>Repair and maintenance of professional photographic, cinematographic and optical instruments</t>
  </si>
  <si>
    <t>Repair and maintenance services of other professional electronic equipment</t>
  </si>
  <si>
    <t>Repair and maintenance of electric motors, generators and transformers</t>
  </si>
  <si>
    <t>Repair and maintenance of electricity distribution and control apparatus</t>
  </si>
  <si>
    <t>Repair and maintenance of electrical equipment (excluding electricity distribution and control apparatus, motors, generators and transformers, television and radio transmitters)</t>
  </si>
  <si>
    <t>Repair and maintenance services of pleasure and sporting boats</t>
  </si>
  <si>
    <t>Repair and maintenance of railway and tramway locomotives and rolling-stock and of mechanical (and electro-mechanical) signalling, safety or traffic control equipment</t>
  </si>
  <si>
    <t>Installation of office machinery</t>
  </si>
  <si>
    <t>Installation of engines and turbines (excluding aircraft, vehicle and cycle engines)</t>
  </si>
  <si>
    <t>Installation of pumps and compressors</t>
  </si>
  <si>
    <t>Installation of furnaces and furnace burners</t>
  </si>
  <si>
    <t>Installation of lifting and handling equipment (excluding lifts and escalators)</t>
  </si>
  <si>
    <t>Installation of non-domestic cooling and ventilation equipment</t>
  </si>
  <si>
    <t>Installation of general purpose machines and apparatus for weighing, filtration, distillation, packaging, bottling, spraying, steam/sand blasting, calendering</t>
  </si>
  <si>
    <t>Installation services of machine tools for working wood, cork, stone, hard rubber and similar hard materials</t>
  </si>
  <si>
    <t>Installation of agricultural and forestry machinery</t>
  </si>
  <si>
    <t>Installation services of metalworking machine tools</t>
  </si>
  <si>
    <t>Installation of machinery for metallurgy</t>
  </si>
  <si>
    <t>Installation of machinery for mining, quarrying and construction</t>
  </si>
  <si>
    <t>Installation of machinery for food, beverage and tobacco processing</t>
  </si>
  <si>
    <t>Installation of machinery for textile, apparel and leather production</t>
  </si>
  <si>
    <t>Installation of machinery for paper and paperboard production</t>
  </si>
  <si>
    <t>Installation services of industrial machinery and equipment for plastic and rubber production</t>
  </si>
  <si>
    <t>Installation of other special-purpose machinery n.e.c.</t>
  </si>
  <si>
    <t>Installation of medical and surgical equipment</t>
  </si>
  <si>
    <t>Installation services of professional electronic equipment</t>
  </si>
  <si>
    <t>Installation of electric motors, generators and transformers</t>
  </si>
  <si>
    <t>Installation of electricity distribution and control apparatus</t>
  </si>
  <si>
    <t>Installation of other electrical equipment, excluding electrical signalling equipment for motorways, roads...</t>
  </si>
  <si>
    <t>Installation of industrial time measure instruments and apparatus</t>
  </si>
  <si>
    <t>Prodcom description</t>
  </si>
  <si>
    <t>Commodity code</t>
  </si>
  <si>
    <t>Commodity Description</t>
  </si>
  <si>
    <t>Pure-bred breeding horses</t>
  </si>
  <si>
    <t>Horses for slaughter</t>
  </si>
  <si>
    <t>Live horses (excl. for slaughter, pure-bred for breeding)</t>
  </si>
  <si>
    <t>Live asses</t>
  </si>
  <si>
    <t>Live mules and hinnies</t>
  </si>
  <si>
    <t>Pure-bred breeding cows (excl. heifers)</t>
  </si>
  <si>
    <t>Pure-bred cattle for breeding (excl. heifers and cows)</t>
  </si>
  <si>
    <t>Live cattle of the sub-genus Bibos or Poephagus (excl. pure-bred for breeding)</t>
  </si>
  <si>
    <t>Live cattle of a weight &lt;= 80 kg (excl. pure-bred for breeding)</t>
  </si>
  <si>
    <t>Cattle of a weight &gt; 80 kg but &lt;= 160 kg, for slaughter</t>
  </si>
  <si>
    <t>Live cattle of a weight &gt; 80 kg but &lt;= 160 kg (excl. for slaughter, pure-bred for breeding)</t>
  </si>
  <si>
    <t>Cattle of a weight &gt; 160 kg but &lt;= 300 kg, for slaughter</t>
  </si>
  <si>
    <t>Live cattle of a weight &gt; 160 kg but &lt;= 300 kg (excl. for slaughter, pure-bred for breeding)</t>
  </si>
  <si>
    <t>Cows of a weight &gt; 300 kg, for slaughter (excl. heifers)</t>
  </si>
  <si>
    <t>Live cows of a weight &gt; 300 kg (excl. for slaughter and pure-bred for breeding and heifers)</t>
  </si>
  <si>
    <t>Cattle of a weight &gt; 300 kg, for slaughter (excl. heifers and cows)</t>
  </si>
  <si>
    <t>Live cattle of a weight &gt; 300 kg (excl. for slaughter, pure-bred for breeding and heifers and cows)</t>
  </si>
  <si>
    <t>Pure-bred buffalo for breeding</t>
  </si>
  <si>
    <t>Live domestic buffalo (excl. pure-bred for breeding)</t>
  </si>
  <si>
    <t>Live buffalo (excl. domestic species and pure-bred for breeding)</t>
  </si>
  <si>
    <t>Bovine pure-bred breeding animals (excl. cattle and buffalo)</t>
  </si>
  <si>
    <t>Live domestic bovine animals (excl. cattle and buffalo and pure-bred for breeding)</t>
  </si>
  <si>
    <t>Live bovine animals (excl. cattle, buffalo, pure-bred for breeding and domestic species)</t>
  </si>
  <si>
    <t>Pure-bred breeding swine</t>
  </si>
  <si>
    <t>Domestic swine, weighing &lt; 50 kg (excl. pure-bred for breeding)</t>
  </si>
  <si>
    <t>Live non-domestic swine, weighing &lt; 50 kg</t>
  </si>
  <si>
    <t>Live domestic sows, having farrowed at least once, weighing &gt;= 160 kg (excl. pure-bred for breeding)</t>
  </si>
  <si>
    <t>Live domestic swine, weighing &gt;= 50 kg (excl. sows having farrowed at least once and weighing &gt;= 160 kg, and those pure-bred for breeding)</t>
  </si>
  <si>
    <t>Live non-domestic swine, weighing &gt;= 50 kg</t>
  </si>
  <si>
    <t>Pure-bred sheep for breeding</t>
  </si>
  <si>
    <t>Live sheep (excl. lambs and pure-bred breeding animals)</t>
  </si>
  <si>
    <t>Pure-bred breeding goats</t>
  </si>
  <si>
    <t>Live goats (excl. pure-bred for breeding)</t>
  </si>
  <si>
    <t>Grandparent and parent female chicks of fowls of the species Gallus domesticus laying stocks of a weight of &lt;= 185 g</t>
  </si>
  <si>
    <t>Grandparent and parent female chicks fowls of the species Gallus domesticus of a weight of &lt;= 185 g (excl. laying stocks)</t>
  </si>
  <si>
    <t>Live fowls of the species Gallus domesticus of a weight of &lt;= 185 g (excl. grandparent and parent female chicks and laying stocks)</t>
  </si>
  <si>
    <t>Live domestic turkeys, weighing &lt;= 185 g</t>
  </si>
  <si>
    <t>Live domestic ducks, weighing &lt;= 185 g</t>
  </si>
  <si>
    <t>Live domestic geese, weighing &lt;= 185 g</t>
  </si>
  <si>
    <t>Live domestic guinea fowls, weighing &lt;= 185 g</t>
  </si>
  <si>
    <t>Live fowls of the species Gallus domesticus, weighing &gt; 185</t>
  </si>
  <si>
    <t>Live domestic ducks, weighing &gt; 185 g</t>
  </si>
  <si>
    <t>Live domestic geese, weighing &gt; 185 g</t>
  </si>
  <si>
    <t>Live domestic turkeys, weighing &gt; 185 g</t>
  </si>
  <si>
    <t>Live domestic guinea fowls, weighing &gt; 185 g</t>
  </si>
  <si>
    <t>Live primates</t>
  </si>
  <si>
    <t>Live camels and other camelids [Camelidae]</t>
  </si>
  <si>
    <t>Live domestic rabbits</t>
  </si>
  <si>
    <t>Live rabbits and hares (excl. domestic rabbits)</t>
  </si>
  <si>
    <t>Live mammals (excl. primates, whales, dolphins and porpoises, manatees and dugongs, seals, sea lions and walruses, camels and other camelids, rabbits and hares, horses, asses, mules, hinnies, bovines, pigs, sheep and goats)</t>
  </si>
  <si>
    <t>Live birds of prey</t>
  </si>
  <si>
    <t>Live ostriches, and emus [Dromaius novaehollandiae]</t>
  </si>
  <si>
    <t>Live pigeons</t>
  </si>
  <si>
    <t>Live birds (excl. birds of prey, psittaciformes, parrots, parrakeets, macaws, cockatoos, ostriches, emus and pigeons)</t>
  </si>
  <si>
    <t>Live bees</t>
  </si>
  <si>
    <t>Live insects (excl. bees)</t>
  </si>
  <si>
    <t>Live animals (excl. mammals, reptiles, birds, insects, fish, crustaceans, molluscs and other aquatic invertebrates and cultures of micro-organisms, etc.)</t>
  </si>
  <si>
    <t>Carcases or half-carcases of bovine animals, fresh or chilled</t>
  </si>
  <si>
    <t>Unseparated or separated forequarters of bovine animals, with bone in, fresh or chilled</t>
  </si>
  <si>
    <t>Unseparated or separated hindquarters of bovine animals, with bone in, fresh or chilled</t>
  </si>
  <si>
    <t>Fresh or chilled bovine meat, boneless</t>
  </si>
  <si>
    <t>Frozen bovine carcases and half-carcases</t>
  </si>
  <si>
    <t>Frozen unseparated or separated bovine forequarters, with bone in</t>
  </si>
  <si>
    <t>Frozen unseparated or separated bovine hindquarters, with bone in</t>
  </si>
  <si>
    <t>Frozen bovine boneless crop, chuck and blade and brisket cuts</t>
  </si>
  <si>
    <t>Fresh or chilled domestic swine carcases and half-carcases</t>
  </si>
  <si>
    <t>Fresh or chilled non-domestic swine carcases and half-carcases</t>
  </si>
  <si>
    <t>Fresh or chilled with bone in, domestic swine hams and cuts thereof</t>
  </si>
  <si>
    <t>Fresh or chilled with bone in, domestic swine shoulders and cuts thereof</t>
  </si>
  <si>
    <t>Fresh or chilled hams, shoulders and cuts thereof with bone in of non-domestic swine</t>
  </si>
  <si>
    <t>Fresh or chilled fore-ends and cuts thereof of domestic swine</t>
  </si>
  <si>
    <t>Fresh or chilled loins and cuts thereof of domestic swine</t>
  </si>
  <si>
    <t>Fresh or chilled boneless meat of domestic swine (excl. bellies and cuts thereof)</t>
  </si>
  <si>
    <t>Fresh or chilled meat of domestic swine, with bone in (excl. carcases and half-carcases, hams, shoulders and cuts thereof, and fore-ends, loins, bellies and cuts thereof)</t>
  </si>
  <si>
    <t>Fresh or chilled meat of non-domestic swine (excl. carcases and half-carcases, hams, shoulders and cuts thereof, with bone in)</t>
  </si>
  <si>
    <t>Frozen domestic swine carcases and half-carcases</t>
  </si>
  <si>
    <t>Frozen non-domestic swine carcases and half-carcases</t>
  </si>
  <si>
    <t>Frozen hams and cuts thereof of domestic swine, with bone in</t>
  </si>
  <si>
    <t>Frozen shoulders and cuts thereof of domestic swine, with bone in</t>
  </si>
  <si>
    <t>Frozen hams, shoulders and cuts thereof of non-domestic swine, with bone in</t>
  </si>
  <si>
    <t>Frozen fore-ends and cuts thereof of domestic swine</t>
  </si>
  <si>
    <t>Frozen loins and cuts thereof of domestic swine, with bone in</t>
  </si>
  <si>
    <t>Frozen boneless meat of domestic swine (excl. bellies and cuts thereof)</t>
  </si>
  <si>
    <t>Frozen meat of domestic swine, with bone in (excl. carcases and half-carcases, hams, shoulders and cuts thereof, and fore-ends, loins, bellies and cuts thereof)</t>
  </si>
  <si>
    <t>Frozen meat of non-domestic swine (excl. carcases and half-carcases and hams, shoulders and cuts thereof, with bone in)</t>
  </si>
  <si>
    <t>Fresh or chilled lamb carcases and half-carcases</t>
  </si>
  <si>
    <t>Fresh or chilled sheep carcases and half-carcases (excl. lambs)</t>
  </si>
  <si>
    <t>Fresh or chilled sheep short forequarters</t>
  </si>
  <si>
    <t>Fresh or chilled sheep chines and/or best ends</t>
  </si>
  <si>
    <t>Fresh or chilled sheep legs</t>
  </si>
  <si>
    <t>Fresh or chilled boneless cuts of sheep, with bone in (excl. carcases and half-carcases, short forequarters, chines and/or best ends, and legs)</t>
  </si>
  <si>
    <t>Fresh or chilled boneless cuts of sheep</t>
  </si>
  <si>
    <t>Frozen lamb carcases and half-carcases</t>
  </si>
  <si>
    <t>Frozen sheep carcases and half-carcases (excl. lambs)</t>
  </si>
  <si>
    <t>Frozen sheep short forequarters</t>
  </si>
  <si>
    <t>Frozen sheep chines and/or best ends</t>
  </si>
  <si>
    <t>Frozen sheep legs</t>
  </si>
  <si>
    <t>Frozen cuts of sheep, with bone in (excl. carcases and half-carcases, short forequarters, chines and/or best ends, and legs)</t>
  </si>
  <si>
    <t>Frozen meat of lambs, boneless, frozen</t>
  </si>
  <si>
    <t>Frozen meat of sheep, boneless (excl. lamb)</t>
  </si>
  <si>
    <t>Fresh or chilled goat carcases and half-carcases</t>
  </si>
  <si>
    <t>Fresh or chilled goat short forequarters</t>
  </si>
  <si>
    <t>Fresh or chilled goat chines and/or best ends</t>
  </si>
  <si>
    <t>Fresh or chilled legs of goat</t>
  </si>
  <si>
    <t>Fresh or chilled cuts of goat, with bone in (excl. carcases and half-carcases, short forequarters, chines and/or best ends, and legs)</t>
  </si>
  <si>
    <t>Fresh or chilled boneless cuts of goat</t>
  </si>
  <si>
    <t>Frozen goat carcases and half-carcases</t>
  </si>
  <si>
    <t>Frozen goat short forequarters</t>
  </si>
  <si>
    <t>Frozen goat chines and/or best ends</t>
  </si>
  <si>
    <t>Frozen goat legs</t>
  </si>
  <si>
    <t>Frozen cuts of goat, with bone in (excl. carcases and half-carcases, short forequarters, chines and/or best ends, and legs)</t>
  </si>
  <si>
    <t>Frozen boneless cuts of goat</t>
  </si>
  <si>
    <t>Fresh or chilled meat of horses, asses, mules or hinnies</t>
  </si>
  <si>
    <t>Frozen meat of horses, asses, mules or hinnies</t>
  </si>
  <si>
    <t>Fresh or chilled edible bovine offal for manufacture of pharmaceutical products</t>
  </si>
  <si>
    <t>Fresh or chilled edible bovine thick and thin skirt (excl. for manufacture of pharmaceutical products)</t>
  </si>
  <si>
    <t>Fresh or chilled edible bovine offal (excl. for manufacture of pharmaceutical products, thick and thin skirt)</t>
  </si>
  <si>
    <t>Frozen edible bovine tongues</t>
  </si>
  <si>
    <t>Frozen edible bovine livers</t>
  </si>
  <si>
    <t>Frozen edible bovine offal for manufacture of pharmaceutical products (excl. tongues and livers)</t>
  </si>
  <si>
    <t>Frozen edible bovine thick and thin skirt (excl. for manufacture of pharmaceutical products)</t>
  </si>
  <si>
    <t>Frozen edible bovine offal (excl. for manufacture of pharmaceutical products, tongues, livers and thick and thin skirt)</t>
  </si>
  <si>
    <t>Fresh or chilled edible offal of swine</t>
  </si>
  <si>
    <t>Frozen edible livers of swine</t>
  </si>
  <si>
    <t>Edible offal of swine, frozen (excl. livers)</t>
  </si>
  <si>
    <t>Fresh or chilled edible offal of sheep, goats, horses, asses, mules and hinnies, for manufacture of pharmaceutical products</t>
  </si>
  <si>
    <t>Fresh or chilled edible offal of horses, asses, mules and hinnies (excl. for manufacture of pharmaceutical products)</t>
  </si>
  <si>
    <t>Fresh or chilled edible offal of sheep and goats (excl. for manufacture of pharmaceutical products)</t>
  </si>
  <si>
    <t>Frozen edible offal of sheep, goats, horses, mules and hinnies, for manufacture of pharmaceutical products</t>
  </si>
  <si>
    <t>Frozen edible offal of horses, asses, mules and hinnies (excl. for manufacture of pharmaceutical products)</t>
  </si>
  <si>
    <t>Frozen edible offal of sheep and goats (excl. for manufacture of pharmaceutical products)</t>
  </si>
  <si>
    <t>Fresh or chilled boneless cuts of fowls of the species Gallus domesticus</t>
  </si>
  <si>
    <t>Fresh or chilled halves or quarters of fowls of the species Gallus domesticus</t>
  </si>
  <si>
    <t>Fresh or chilled whole wings, with or without tips, of fowls of the species Gallus domesticus</t>
  </si>
  <si>
    <t>Fresh or chilled backs, necks, backs with necks attached, rumps and wing-tips of fowls of the species Gallus domesticus</t>
  </si>
  <si>
    <t>Fresh or chilled breasts and cuts thereof of fowls of the species Gallus domesticus, with bone in</t>
  </si>
  <si>
    <t>Fresh or chilled legs and cuts thereof of fowls of the species Gallus domesticus, with bone in</t>
  </si>
  <si>
    <t>Fresh or chilled cuts of fowls of the species Gallus domesticus, with bone in (excl. halves and quarters, whole wings, with or without tips, backs, necks, backs with necks attached, rumps and wing-tips, breasts, legs and parts thereof)</t>
  </si>
  <si>
    <t>Fresh or chilled edible livers of fowls of the species Gallus domesticus</t>
  </si>
  <si>
    <t>Fresh or chilled edible offal of fowls of the species Gallus domesticus (excl. livers)</t>
  </si>
  <si>
    <t>Frozen boneless cuts of fowls of the species Gallus domesticus</t>
  </si>
  <si>
    <t>Frozen halves or quarters of fowls of the species Gallus domesticus</t>
  </si>
  <si>
    <t>Frozen whole wings, with or without tips, of fowls of the species Gallus domesticus</t>
  </si>
  <si>
    <t>Frozen backs, necks, backs with necks attached, rumps and wing-tips of fowls of the species Gallus domesticus</t>
  </si>
  <si>
    <t>Frozen breasts and cuts thereof of fowls of the species Gallus domesticus, with bone in</t>
  </si>
  <si>
    <t>Frozen legs and cuts thereof of fowls of the species Gallus domesticus, with bone in</t>
  </si>
  <si>
    <t>Frozen cuts of fowls of the species Gallus domesticus, with bone in (excl. halves or quarters, whole wings, with or without tips, backs, necks, backs with necks attached, rumps and wing-tips, breasts, legs and cuts thereof)</t>
  </si>
  <si>
    <t>Frozen edible livers of fowls of the species Gallus domesticus</t>
  </si>
  <si>
    <t>Frozen edible offal of fowls of the species Gallus domesticus (excl. livers)</t>
  </si>
  <si>
    <t>Fresh or chilled boneless cuts of turkeys of the species domesticus</t>
  </si>
  <si>
    <t>Fresh or chilled halves or quarters of turkeys of the species domesticus</t>
  </si>
  <si>
    <t>Fresh or chilled whole wings, with or without tips, of turkeys of the species domesticus</t>
  </si>
  <si>
    <t>Fresh or chilled backs, necks, backs with necks attached, rumps and wing-tips of turkeys of the species domesticus</t>
  </si>
  <si>
    <t>Fresh or chilled breasts and cuts thereof of turkeys of the species domesticus, with bone in</t>
  </si>
  <si>
    <t>Fresh or chilled drumsticks and cuts thereof of turkeys of the species domesticus, with bone in</t>
  </si>
  <si>
    <t>Fresh or chilled legs and cuts thereof of turkeys of the species domesticus, with bone in (excl. drumsticks)</t>
  </si>
  <si>
    <t>Fresh or chilled cuts of turkeys of the species domesticus, with bone in (excl. halves or quarters, whole wings, with or without tips, backs, necks, backs with necks attached, rumps and wing-tips, breasts, legs and cuts thereof)</t>
  </si>
  <si>
    <t>Fresh or chilled edible livers of turkeys of the species domesticus</t>
  </si>
  <si>
    <t>Fresh or chilled edible offal of turkeys of the species domesticus (excl. livers)</t>
  </si>
  <si>
    <t>Frozen boneless cuts of turkeys of the species domesticus</t>
  </si>
  <si>
    <t>Frozen halves and quarters of turkeys of the species domesticus</t>
  </si>
  <si>
    <t>Frozen whole wings, with or without tips, of turkeys of the species domesticus</t>
  </si>
  <si>
    <t>Frozen backs, necks, backs with necks attached, rumps and wing-tips of turkeys of the species domesticus</t>
  </si>
  <si>
    <t>Frozen breasts and cuts thereof of turkeys of the species domesticus, with bone in</t>
  </si>
  <si>
    <t>Frozen drumsticks and cuts thereof of turkeys of the species domesticus, with bone in</t>
  </si>
  <si>
    <t>Frozen legs and cuts thereof of turkeys of the species domesticus, with bone in (excl. drumsticks)</t>
  </si>
  <si>
    <t>Frozen cuts of turkeys of the species domesticus, with bone in (excl. halves or quarters, whole wings, with or without tips, backs, necks, backs with necks attached, rumps and wing-tips, breasts, legs and cuts thereof)</t>
  </si>
  <si>
    <t>Frozen edible livers of turkeys of the species domesticus</t>
  </si>
  <si>
    <t>Frozen edible offal of turkeys of the species domesticus (excl. livers)</t>
  </si>
  <si>
    <t>Fatty livers of domestic ducks, fresh or chilled</t>
  </si>
  <si>
    <t>Fresh or chilled cuts of domestic ducks, boneless</t>
  </si>
  <si>
    <t>Fresh or chilled halves or quarters of domestic ducks</t>
  </si>
  <si>
    <t>Fresh or chilled whole wings of domestic ducks</t>
  </si>
  <si>
    <t>Fresh or chilled backs, necks, backs with necks attached, rumps and wing-tips of domestic ducks</t>
  </si>
  <si>
    <t>Fresh or chilled breasts and cuts thereof, of domestic ducks, with bone in</t>
  </si>
  <si>
    <t>Fresh or chilled legs and cuts thereof, of domestic ducks, with bone in</t>
  </si>
  <si>
    <t>Fresh or chilled paletots of domestic ducks, with bone in</t>
  </si>
  <si>
    <t>Fresh or chilled cuts of domestic ducks, with bone in, n.e.s.</t>
  </si>
  <si>
    <t>Fresh or chilled livers of domestic ducks (excl. fatty)</t>
  </si>
  <si>
    <t>Fresh or chilled edible offal of domestic ducks (excl. livers)</t>
  </si>
  <si>
    <t>Frozen cuts of domestic ducks, boneless</t>
  </si>
  <si>
    <t>Frozen halves or quarters of domestic ducks</t>
  </si>
  <si>
    <t>Frozen whole wings of domestic ducks</t>
  </si>
  <si>
    <t>Frozen  backs, necks, backs with necks attached, rumps and wing-tips of domestic ducks</t>
  </si>
  <si>
    <t>Frozen breasts and cuts thereof, of domestic ducks, with bone in</t>
  </si>
  <si>
    <t>Frozen legs and cuts thereof, of domestic ducks, with bone in</t>
  </si>
  <si>
    <t>Frozen paletots of domestic ducks, with bone in</t>
  </si>
  <si>
    <t>Frozen cuts of domestic ducks, with bone in, n.e.s.</t>
  </si>
  <si>
    <t>Frozen fatty livers of domestic ducks</t>
  </si>
  <si>
    <t>Frozen livers of domestic ducks (excl. fatty)</t>
  </si>
  <si>
    <t>Frozen edible offal of domestic ducks (excl. livers)</t>
  </si>
  <si>
    <t>Fatty livers of domestic geese, fresh or chilled</t>
  </si>
  <si>
    <t>Fresh or chilled cuts of domestic geese, boneless</t>
  </si>
  <si>
    <t>Fresh or chilled halves or quarters of domestic geese</t>
  </si>
  <si>
    <t>Fresh or chilled whole wings of domestic geese</t>
  </si>
  <si>
    <t>Fresh or chilled backs, necks, backs with necks attached, rumps and wing-tips of domestic geese</t>
  </si>
  <si>
    <t>Fresh or chilled breasts and cuts thereof, of domestic geese, with bone in</t>
  </si>
  <si>
    <t>Fresh or chilled legs and cuts thereof, of domestic geese, with bone in</t>
  </si>
  <si>
    <t>Fresh or chilled paletots of domestic geese, with bone in</t>
  </si>
  <si>
    <t>Fresh or chilled cuts of domestic geese, with bone in, n.e.s.</t>
  </si>
  <si>
    <t>Fresh or chilled livers of domestic geese (excl. fatty)</t>
  </si>
  <si>
    <t>Fresh or chilled edible offal of domestic geese (excl. livers)</t>
  </si>
  <si>
    <t>Frozen cuts of domestic geese, boneless</t>
  </si>
  <si>
    <t>Frozen halves or quarters of domestic geese</t>
  </si>
  <si>
    <t>Frozen whole wings of domestic geese</t>
  </si>
  <si>
    <t>Frozen  backs, necks, backs with necks attached, rumps and wing-tips of domestic geese</t>
  </si>
  <si>
    <t>Frozen breasts and cuts thereof, of domestic geese, with bone in</t>
  </si>
  <si>
    <t>Frozen legs and cuts thereof, of domestic geese, with bone in</t>
  </si>
  <si>
    <t>Frozen paletots of domestic geese, with bone in</t>
  </si>
  <si>
    <t>Frozen cuts of domestic geese, with bone in, n.e.s.</t>
  </si>
  <si>
    <t>Frozen fatty livers of domestic geese</t>
  </si>
  <si>
    <t>Frozen livers of domestic geese (excl. fatty)</t>
  </si>
  <si>
    <t>Frozen edible offal of domestic geese (excl. livers)</t>
  </si>
  <si>
    <t>Fresh, chilled or frozen domestic guinea fowls, not cut in pieces</t>
  </si>
  <si>
    <t>Fresh, chilled or frozen cuts of domestic guinea fowls, boneless</t>
  </si>
  <si>
    <t>Fresh, chilled or frozen halves or quarters of domestic guinea fowls</t>
  </si>
  <si>
    <t>Fresh, chilled or frozen whole wings of domestic guinea fowls</t>
  </si>
  <si>
    <t>Fresh, chilled or frozen backs, necks, backs with necks attached, rumps and wing-tips of domestic guinea fowls</t>
  </si>
  <si>
    <t>Fresh, chilled or frozen breasts and cuts thereof, of domestic guinea fowls, with bone in</t>
  </si>
  <si>
    <t>Fresh, chilled or frozen legs and cuts thereof, of domestic guinea fowls, with bone in</t>
  </si>
  <si>
    <t>Fresh, chilled or frozen cuts of domestic guinea fowls, with bone in, n.e.s.</t>
  </si>
  <si>
    <t>Fresh, chilled or frozen livers of domestic guinea fowls</t>
  </si>
  <si>
    <t>Fresh, chilled or frozen edible offal of domestic guinea fowls (excl. livers)</t>
  </si>
  <si>
    <t>Fresh, chilled or frozen meat and edible meat offal of domestic rabbits</t>
  </si>
  <si>
    <t>Fresh, chilled or frozen meat and edible offal of non-domestic rabbits and hares</t>
  </si>
  <si>
    <t>Fresh, chilled or frozen meat and edible offal of primates</t>
  </si>
  <si>
    <t>Fresh, chilled or frozen whales meat</t>
  </si>
  <si>
    <t>Fresh, chilled or frozen seal meat</t>
  </si>
  <si>
    <t>Fresh, chilled or frozen meat and edible offal of camels and other camelids [Camelidae]</t>
  </si>
  <si>
    <t>Fresh, chilled or frozen domestic pigeon meat and edible offal</t>
  </si>
  <si>
    <t>Fresh, chilled or frozen meat and edible meat offal of game (excl. rabbits, hares and pigs)</t>
  </si>
  <si>
    <t>Fresh, chilled or frozen reindeer meat and edible offal thereof</t>
  </si>
  <si>
    <t>Fresh, chilled or frozen frogs' legs</t>
  </si>
  <si>
    <t>Subcutaneous pig fat, free of lean meat, not rendered or otherwise extracted, fresh, chilled, frozen, salted or in brine</t>
  </si>
  <si>
    <t>Subcutaneous pig fat, free of lean meat, not rendered or otherwise extracted, dried or smoked</t>
  </si>
  <si>
    <t>Pig fat, free of lean meat, not rendered or otherwise extracted, fresh, chilled, frozen, salted, in brine, dried or smoked (excl. subcutaneous)</t>
  </si>
  <si>
    <t>Poultry fat, not rendered or otherwise extracted, fresh, chilled, frozen, salted, in brine, dried or smoked</t>
  </si>
  <si>
    <t>Domestic swine hams and cuts thereof, salted or in brine, with bone in</t>
  </si>
  <si>
    <t>Domestic swine shoulders and cuts thereof, salted or in brine, with bone in</t>
  </si>
  <si>
    <t>Domestic swine hams and cuts thereof, dried or smoked, with bone in</t>
  </si>
  <si>
    <t>Domestic swine shoulders and cuts thereof, dried or smoked, with bone in</t>
  </si>
  <si>
    <t>Hams, shoulders and cuts thereof of non-domestic swine, salted, in brine, dried or smoked, with bone in</t>
  </si>
  <si>
    <t>Bacon sides or spencers of domestic swine, salted or in brine</t>
  </si>
  <si>
    <t>Three-quarter-sides or middles of domestic swine, salted or in brine</t>
  </si>
  <si>
    <t>Fore-ends and cuts thereof of domestic swine, salted or in brine</t>
  </si>
  <si>
    <t>Loins and cuts thereof of domestic swine, salted or in brine</t>
  </si>
  <si>
    <t>Meat of domestic swine, salted or in brine (excl. hams, shoulders and cuts thereof, bellies and cuts thereof, bacon sides or spencers, three-quarter sides or middles, and fore-ends, loins and cuts thereof)</t>
  </si>
  <si>
    <t>Domestic swine fore-ends and cuts thereof, dried or smoked</t>
  </si>
  <si>
    <t>Domestic swine loins and cuts thereof, dried or smoked</t>
  </si>
  <si>
    <t>Dried or smoked boneless domestic swine meat (excl. bellies and cuts thereof)</t>
  </si>
  <si>
    <t>Dried or smoked domestic swine meat, with bone in (excl. hams, shoulders and cuts thereof, bellies and cuts thereof, and fore-ends, loins and cuts thereof)</t>
  </si>
  <si>
    <t>Meat of non-domestic swine, salted, in brine, dried or smoked (excl. hams, shoulders and cuts thereof, with bone in, and bellies and cuts thereof)</t>
  </si>
  <si>
    <t>Meat of bovine animals, salted, in brine, dried or smoked, with bone in</t>
  </si>
  <si>
    <t>Boneless meat of bovine animals, salted, in brine, dried or smoked</t>
  </si>
  <si>
    <t>Meat and edible offal, salted, in brine, dried or smoked, and edible flours and meals of meat and meat offal, of primates</t>
  </si>
  <si>
    <t>Meat and edible offal, salted, in brine, dried or smoked, and edible flours and meals of meat or meat offal, of whales, dolphins and porpoises (mammals of the order Cetacea) and manatees and dugongs (mammals of the order Sirenia)</t>
  </si>
  <si>
    <t>Meat, salted, in brine, dried or smoked, of seals, sea lions and walruses (mammals of the suborder Pinnipedia)</t>
  </si>
  <si>
    <t>Edible offal, salted, in brine, dried or smoked, of seals, sea lions and walruses (mammals of the suborder Pinnipedia)</t>
  </si>
  <si>
    <t>Edible flours and meals of meat or meat offal, of seals, sea lions and walruses (mammals of the suborder Pinnipedia)</t>
  </si>
  <si>
    <t>Horsemeat, salted, in brine or dried</t>
  </si>
  <si>
    <t>Meat of sheep and goats, salted, in brine, dried or smoked, with bone in</t>
  </si>
  <si>
    <t>Boneless meat of sheep and goats, salted, in brine, dried or smoked</t>
  </si>
  <si>
    <t>Reindeer meat, salted, in brine, dried or smoked</t>
  </si>
  <si>
    <t>Edible domestic swine livers, salted, in brine, dried or smoked</t>
  </si>
  <si>
    <t>Edible domestic swine offal, salted, in brine, dried or smoked (excl. livers)</t>
  </si>
  <si>
    <t>Edible thick skirt and thin skirt of bovine animals, salted, in brine, dried or smoked</t>
  </si>
  <si>
    <t>Edible offal of bovine animals, salted, in brine, dried or smoked (excl. thick skirt and thin skirt)</t>
  </si>
  <si>
    <t>Edible fatty goose or duck livers, salted or in brine</t>
  </si>
  <si>
    <t>Edible poultry liver, salted, in brine, dried or smoked (excl. fatty goose or duck livers)</t>
  </si>
  <si>
    <t>Live ornamental freshwater fish</t>
  </si>
  <si>
    <t>Live ornamental fish (excl. freshwater)</t>
  </si>
  <si>
    <t>Fresh or chilled skipjack or stripe-bellied bonito for industrial processing or preservation</t>
  </si>
  <si>
    <t>Fresh or chilled skipjack or stripe-bellied bonito (excl. for industrial processing or preservation)</t>
  </si>
  <si>
    <t>Fresh or chilled fish of the species Boreogadus saida</t>
  </si>
  <si>
    <t>Fresh or chilled sea bream of the species Dentex dentex or Pagellus spp.</t>
  </si>
  <si>
    <t>Fresh or chilled freshwater fish, n.e.s.</t>
  </si>
  <si>
    <t>Fresh or chilled fish of the genus Euthynnus, for industrial processing or preservation (excl. skipjack or stripe-bellied bonito and Kawakawa)</t>
  </si>
  <si>
    <t>Fresh or chilled fish of the genus Euthynnus (excl. skipjack or stripe-bellied bonito and Kawakawa, and fish for industrial processing or preservation)</t>
  </si>
  <si>
    <t>Fresh or chilled fish, n.e.s.</t>
  </si>
  <si>
    <t>Fresh or chilled fish livers, roes and milt</t>
  </si>
  <si>
    <t>Fresh or chilled shark fins</t>
  </si>
  <si>
    <t>Fresh or chilled fish fins, heads, tails, maws and other edible fish offal (excl. livers, roes, milt and shark fins)</t>
  </si>
  <si>
    <t>Frozen salmonidae (excl. trout and Pacific, Atlantic and Danube salmon)</t>
  </si>
  <si>
    <t>Frozen, Nile perch (Lates niloticus) and snakeheads (Channa spp.)</t>
  </si>
  <si>
    <t>Frozen fish of the genus Rhombosolea</t>
  </si>
  <si>
    <t>Frozen fish of the species Boreogadus saida</t>
  </si>
  <si>
    <t>Frozen freshwater fish, n.e.s.</t>
  </si>
  <si>
    <t>Frozen fish of the genus Euthynnus, for industrial processing or preservation (excl. skipjack or stripe-bellied bonito and Kawakawa)</t>
  </si>
  <si>
    <t>Frozen fish of the genus Euthynnus (excl. skipjack or stripe-bellied bonito and Kawakawa, and fish for industrial processing or preservation)</t>
  </si>
  <si>
    <t>Frozen fish of the species Orcynopsis unicolor</t>
  </si>
  <si>
    <t>Frozen sea bream of the species Dentex dentex or Pagellus spp.</t>
  </si>
  <si>
    <t>Frozen fish, n.e.s.</t>
  </si>
  <si>
    <t>Frozen hard and soft roes for the manufacture of deoxyribonucleic acid or protamine sulphate</t>
  </si>
  <si>
    <t>Frozen fish livers, roes and milt (excl. hard and soft roes for the manufacture of deoxyribonucleic acid or protamine sulphate)</t>
  </si>
  <si>
    <t>Frozen fish fins, heads, tails, maws and other edible fish offal (excl. livers, roes, milt and shark fins)</t>
  </si>
  <si>
    <t>Fresh or chilled fillets of fish of the families Bregmacerotidae, Euclichthyidae, Gadidae, Macrouridae, Melanonidae, Merlucciidae, Moridae and Muraenolepididae (excl. cod, coalfish and Boreogadus saida)</t>
  </si>
  <si>
    <t>Fresh or chilled fillets of freshwater fish, n.e.s.</t>
  </si>
  <si>
    <t>Fresh or chilled fillets of fish, n.e.s.</t>
  </si>
  <si>
    <t>Fresh or chilled meat, whether or not minced, of salmonidae (excl. fillets)</t>
  </si>
  <si>
    <t>Fresh or chilled meat, whether or not minced, of fish of the families Bregmacerotidae, Euclichthyidae, Gadidae, Macrouridae, Melanonidae, Merlucciidae, Moridae and Muraenolepididae (excl. fillets)</t>
  </si>
  <si>
    <t>Fresh or chilled flaps of herring</t>
  </si>
  <si>
    <t>Frozen fillets of Boreogadus saida</t>
  </si>
  <si>
    <t>Frozen fillets of fish of the families Bregmacerotidae, Euclichthyidae, Gadidae, Macrouridae, Melanonidae, Merlucciidae, Moridae and Muraenolepididae (excl. cod, haddock, coalfish, hake, Alaska pollack, Boreogadus saida, whiting, blue grenadier and ling)</t>
  </si>
  <si>
    <t>Frozen fillets of freshwater fish, n.e.s.</t>
  </si>
  <si>
    <t>Frozen fillets of fish of the genus Euthynnus (excl. skipjack or stripe-bellied bonito)</t>
  </si>
  <si>
    <t>Frozen fish fillets, n.e.s.</t>
  </si>
  <si>
    <t>Frozen surimi of fish n.e.s.</t>
  </si>
  <si>
    <t>Frozen meat of freshwater fish n.e.s. (excl. fillets and surimi)</t>
  </si>
  <si>
    <t>Frozen meat of saltwater fish n.e.s. (excl. fillets and surimi)</t>
  </si>
  <si>
    <t>Flours, meals and pellets of fish, fit for human consumption</t>
  </si>
  <si>
    <t>Fish livers, roes and milt, dried, smoked, salted or in brine</t>
  </si>
  <si>
    <t>Fillets, dried, salted or in brine, but not smoked, of fish of the families Bregmacerotidae, Euclichthyidae, Gadidae, Macrouridae, Melanonidae, Merlucciidae, Moridae and Muraenolepididae (excl. cod and Boreogadus saida)</t>
  </si>
  <si>
    <t>Smoked fish, incl. fillets (excl. offal, Pacific salmon, Atlantic salmon, Danube salmon, herring, lesser or Greenland halibut, Atlantic halibut, mackerel, trout, tilapia, catfish, carp, eels, Nile perch and snakeheads)</t>
  </si>
  <si>
    <t>Fish, dried, even salted but not smoked, n.e.s. (excl. fillets and offal)</t>
  </si>
  <si>
    <t>Herring (Clupea harengus, Clupea pallasii), only salted or in brine (excl. fillets and offal)</t>
  </si>
  <si>
    <t>Fish of the species Boreogadus saida, salted or in brine only (excl. fillets and offal)</t>
  </si>
  <si>
    <t>Fish, only salted or in brine (excl. herring, cod, anchovies, tilapia, catfish, carp, eels, Nile perch, snakeheads, Boreogadus saida, Atlantic halibut, Pacific salmon, Atlantic salmon, Danube salmon and fillets and offal)</t>
  </si>
  <si>
    <t>Fish heads, tails and maws, smoked, dried, salted or in brine</t>
  </si>
  <si>
    <t>Fish fins and other edible fish offal, smoked, dried, salted or in brine (excl. heads, tails, maws and shark fins)</t>
  </si>
  <si>
    <t>Frozen shrimps of the family Pandalidae, even smoked, whether in shell or not, incl. shrimps in shell, cooked by steaming or by boiling in water (excl. Pandalus)</t>
  </si>
  <si>
    <t>Frozen freshwater crayfish, even smoked, whether in shell or not, incl. crayfish in shell, cooked by steaming or by boiling in water</t>
  </si>
  <si>
    <t>Freshwater crayfish, whether in shell or not, live, fresh or chilled</t>
  </si>
  <si>
    <t>Freshwater crayfish, whether in shell or not, dried, salted, smoked or in brine, incl. crayfish in shell, cooked by steaming or by boiling in water</t>
  </si>
  <si>
    <t>Oysters, even in shell, frozen</t>
  </si>
  <si>
    <t>Oysters, even in shell, smoked, dried, salted or in brine</t>
  </si>
  <si>
    <t>Scallops, incl. queen scallops, of the genera Pecten, Chlamys or Placopecten, smoked, dried, salted or in brine, even in shell</t>
  </si>
  <si>
    <t>Snails, live, fresh, chilled, frozen, salted, dried or in brine, even smoked, with or without shell (excl. sea snails)</t>
  </si>
  <si>
    <t>Milk and cream of a fat content by weight of &lt;= 1%, in immediate packings of &lt;= 2 l, not concentrated nor containing added sugar or other sweetening matter</t>
  </si>
  <si>
    <t>Milk and cream of a fat content by weight of &lt;= 1%, not concentrated nor containing added sugar or other sweetening matter (excl. in immediate packings of &lt;= 2 l)</t>
  </si>
  <si>
    <t>Milk and cream of a fat content by weight of &lt;= 3% but &gt; 1%, in immediate packings of &lt;= 2 l, not concentrated nor containing added sugar or other sweetening matter</t>
  </si>
  <si>
    <t>Milk and cream of a fat content by weight of &lt;= 3% but &gt; 1%, not concentrated nor containing added sugar or other sweetening matter (excl. in immediate packings of &lt;= 2 l)</t>
  </si>
  <si>
    <t>Milk and cream of a fat content by weight of &gt; 3% but &lt;= 6%, in immediate packings of &lt;= 2 l, not concentrated nor containing added sugar or other sweetening matter</t>
  </si>
  <si>
    <t>Milk and cream of a fat content by weight of &gt; 3% but &lt;= 6%, not concentrated nor containing added sugar or other sweetening matter (excl. in immediate packings of &lt;= 2 l)</t>
  </si>
  <si>
    <t>Milk and cream of a fat content by weight of &gt; 6% but &lt;= 10%, in immediate packings of &lt;= 2 l, not concentrated nor containing added sugar or other sweetening matter</t>
  </si>
  <si>
    <t>Milk and cream of a fat content by weight of &gt; 6% but &lt;= 10%, not concentrated nor containing added sugar or other sweetening matter (excl. in immediate packings of &lt;= 2 l)</t>
  </si>
  <si>
    <t>Milk and cream of a fat content by weight of &lt;= 21% but &gt; 10%, in immediate packings of &lt;= 2 l, not concentrated nor containing added sugar or other sweetening matter</t>
  </si>
  <si>
    <t>Milk and cream of a fat content by weight of &lt;= 21% but &gt; 10%, not concentrated nor containing added sugar or other sweetening matter (excl. in immediate packings of &lt;= 2 l)</t>
  </si>
  <si>
    <t>Milk and cream of a fat content by weight of &gt; 21% but &lt;= 45%, in immediate packings of &lt;= 2 l, not concentrated nor containing added sugar or other sweetening matter</t>
  </si>
  <si>
    <t>Milk and cream of a fat content by weight of &gt; 21% but &lt;= 45%, not concentrated nor containing added sugar or other sweetening matter (excl. in immediate packings of &lt;= 2 l)</t>
  </si>
  <si>
    <t>Milk and cream of a fat content by weight of &gt; 45%, in immediate packings of &lt;= 2 l, not concentrated nor containing added sugar or other sweetening matter</t>
  </si>
  <si>
    <t>Milk and cream of a fat content by weight of &gt; 45%, not concentrated nor containing added sugar or other sweetening matter (excl. in immediate packings of &lt;= 2 l)</t>
  </si>
  <si>
    <t>Milk and cream in solid forms, of a fat content by weight of &lt;= 1,5%, unsweetened, in immediate packings of &lt;= 2,5 kg</t>
  </si>
  <si>
    <t>Milk and cream in solid forms, of a fat content by weight of &lt;= 1,5%, unsweetened, in immediate packings of &gt; 2,5 kg</t>
  </si>
  <si>
    <t>Milk and cream in solid forms, of a fat content by weight of &lt;= 1,5%, sweetened, in immediate packings of &lt;= 2,5 kg</t>
  </si>
  <si>
    <t>Milk and cream in solid forms, of a fat content by weight of &lt;= 1,5%, sweetened, in immediate packings of &gt; 2,5 kg</t>
  </si>
  <si>
    <t>Milk and cream in solid forms, of a fat content by weight of &gt; 1,5% but &lt; 27%, unsweetened, in immediate packings of &lt;= 2,5 kg</t>
  </si>
  <si>
    <t>Milk and cream in solid forms, of a fat content by weight of &lt;= 27% but &gt; 1,5%, unsweetened, in immediate packings of &gt; 2,5 kg or put up otherwise</t>
  </si>
  <si>
    <t>Milk and cream in solid forms, of a fat content by weight of &gt; 27%, unsweetened, in immediate packings of &lt;= 2,5 kg</t>
  </si>
  <si>
    <t>Milk and cream in solid forms, of a fat content by weight of &gt; 27%, unsweetened, in immediate packings of &gt; 2,5 kg</t>
  </si>
  <si>
    <t>Special milk for infants, in solid forms, sweetened, of a fat content by weight of &gt; 10% but &lt;= 27%, in hermetically sealed containers of &lt;= 500 g</t>
  </si>
  <si>
    <t>Milk and cream in solid forms, of a fat content by weight of &lt;= 27% but &gt; 1,5%, sweetened, in immediate packings of &lt;= 2,5 kg (excl. for infants in hermetically sealed containers of &lt;= 500 g)</t>
  </si>
  <si>
    <t>Milk and cream in solid forms, of a fat content by weight of &lt;= 27% but &gt; 1,5%, sweetened, in immediate packings of &gt; 2,5 kg</t>
  </si>
  <si>
    <t>Milk and cream in solid forms, of a fat content by weight of &gt; 27%, sweetened, in immediate packings of &lt;= 2,5 kg</t>
  </si>
  <si>
    <t>Milk and cream in solid forms, of a fat content by weight of &gt; 27%, sweetened, in immediate packings of &gt; 2,5 kg</t>
  </si>
  <si>
    <t>Milk and cream, concentrated, of a fat content by weight of &lt;= 8%, unsweetened (excl. in solid forms)</t>
  </si>
  <si>
    <t>Milk and cream, concentrated, of a fat content by weight of &gt; 8% but &lt;= 10%, unsweetened (excl. in solid forms)</t>
  </si>
  <si>
    <t>Milk and cream, concentrated, of a fat content by weight of &gt; 10% but &lt;= 45%, unsweetened, in immediate packings of &lt;= 2,5 kg (excl. in solid forms)</t>
  </si>
  <si>
    <t>Milk and cream, concentrated, of a fat content by weight of &gt; 10% but &lt;= 45%, unsweetened, in immediate packings of &gt; 2,5 kg (excl. in solid forms)</t>
  </si>
  <si>
    <t>Milk and cream, concentrated, of a fat content by weight of &gt; 45%, unsweetened, in immediate packings of &lt;= 2,5 kg (excl. in solid forms)</t>
  </si>
  <si>
    <t>Milk and cream, concentrated, of a fat content by weight of &gt; 45%, unsweetened, in immediate packings of &gt; 2,5 kg (excl. in solid forms)</t>
  </si>
  <si>
    <t>Milk and cream, concentrated, of a fat content by weight of &lt;= 9,5%, sweetened (excl. in solid forms)</t>
  </si>
  <si>
    <t>Milk and cream, concentrated, of a fat content by weight of &gt; 9,5% but &lt;= 45%, sweetened, in immediate packings of &lt;= 2,5 kg (excl. in solid forms)</t>
  </si>
  <si>
    <t>Milk and cream, concentrated, of a fat content by weight of &gt; 9,5% but &lt;= 45%, sweetened, in immediate packings of &gt; 2,5 kg (excl. in solid forms)</t>
  </si>
  <si>
    <t>Milk and cream, concentrated, of a fat content by weight of &gt; 45%, sweetened, in immediate packings of &lt;= 2,5 kg (excl. in solid forms)</t>
  </si>
  <si>
    <t>Milk and cream, concentrated, of a fat content by weight of &gt; 45%, sweetened, in immediate packings of &gt; 2,5 kg (excl. in solid forms)</t>
  </si>
  <si>
    <t>Buttermilk, curdled milk and cream, kephir and other fermented or acidified milk and cream in solid forms, unsweetened, with a fat content by weight of &lt;= 1,5% (excl. yogurt, flavoured or with added fruit, nuts or cocoa)</t>
  </si>
  <si>
    <t>Buttermilk, curdled milk and cream, kephir and other fermented or acidified milk and cream in solid forms, unsweetened, with a fat content by weight of &gt; 1,5% but &lt;= 27% (excl. yogurt, flavoured or with added fruit, nuts or cocoa)</t>
  </si>
  <si>
    <t>Buttermilk, curdled milk and cream, kephir and other fermented or acidified milk and cream in solid forms, unsweetened, with a fat content by weight of &gt; 27% (excl. yogurt, flavoured or with added fruit, nuts or cocoa)</t>
  </si>
  <si>
    <t>Buttermilk, curdled milk and cream, kephir and other fermented or acidified milk and cream in solid forms, sweetened, with a fat content by weight of &lt;= 1,5% (excl. yogurt, flavoured or with added fruit, nuts or cocoa)</t>
  </si>
  <si>
    <t>Buttermilk, curdled milk and cream, kephir and other fermented or acidified milk and cream in solid forms, sweetened, with a fat content by weight of &gt; 1,5% but &lt;= 27% (excl. yogurt, flavoured or with added fruit, nuts or cocoa)</t>
  </si>
  <si>
    <t>Buttermilk, curdled milk and cream, kephir and other fermented or acidified milk and cream in solid forms, sweetened, with a fat content by weight of &gt; 27% (excl. yogurt, flavoured or with added fruit, nuts or cocoa)</t>
  </si>
  <si>
    <t>Buttermilk, curdled milk and cream, kephir and other fermented or acidified milk and cream, whether or not concentrated, unsweetened, with a fat content by weight of &lt;= 3% (excl. in solid forms, yogurt, flavoured or with added fruit, nuts or cocoa)</t>
  </si>
  <si>
    <t>Buttermilk, curdled milk and cream, kephir and other fermented or acidified milk and cream, whether or not concentrated, unsweetened, with a fat content by weight of &gt; 6% (excl. in solid forms, yogurt, flavoured or with added fruit, nuts or cocoa)</t>
  </si>
  <si>
    <t>Buttermilk, curdled milk and cream, kephir and other fermented or acidified milk and cream, whether or not concentrated, sweetened, with a fat content by weight of &lt;= 3% (excl. in solid forms, yogurt, flavoured or with added fruit, nuts or cocoa)</t>
  </si>
  <si>
    <t>Buttermilk, curdled milk and cream, kephir and other fermented or acidified milk and cream, whether or not concentrated, sweetened, with a fat content by weight of &gt; 3% but &lt;= 6% (excl. in solid forms, yogurt, flavoured or with added fruit, nuts or cocoa)</t>
  </si>
  <si>
    <t>Buttermilk, curdled milk and cream, kephir and other fermented or acidified milk and cream, whether or not concentrated, sweetened, with a fat content by weight of &gt; 6% (excl. in solid forms, yogurt, flavoured or with added fruit, nuts or cocoa)</t>
  </si>
  <si>
    <t>Buttermilk, curdled milk and cream, kephir and other fermented or acidified milk and cream, flavoured or with added fruit, nuts or cocoa, whether or not sweetened, in solid forms, with a fat content by weight of &lt;= 1,5% (excl. yogurt)</t>
  </si>
  <si>
    <t>Buttermilk, curdled milk and cream, kephir and other fermented or acidified milk and cream, flavoured or with added fruit, nuts or cocoa, whether or not sweetened, in solid forms, with a fat content by weight of &gt; 1,5% but &lt;= 27% (excl. yogurt)</t>
  </si>
  <si>
    <t>Buttermilk, curdled milk and cream, kephir and other fermented or acidified milk and cream, flavoured or with added fruit, nuts or cocoa, whether or not sweetened, in solid forms, with a fat content by weight of &gt; 27% (excl. yogurt)</t>
  </si>
  <si>
    <t>Products consisting of natural milk constituents, not containing added sugar or other sweetening matter, of a fat content, by weight, of &lt;= 1,5%, n.e.s.</t>
  </si>
  <si>
    <t>Products consisting of natural milk constituents, not containing added sugar or other sweetening matter, of a fat content, by weight, of &gt; 1,5% but &lt;= 27%, n.e.s.</t>
  </si>
  <si>
    <t>Products consisting of natural milk constituents, not containing added sugar or other sweetening matter, of a fat content, by weight, of &gt; 27%, n.e.s.</t>
  </si>
  <si>
    <t>Products consisting of natural milk constituents, with added sugar or other sweetening matter, of a fat content, by weight, of &lt;= 1,5%, n.e.s.</t>
  </si>
  <si>
    <t>Products consisting of natural milk constituents, with added sugar or other sweetening matter, of a fat content, by weight, of &gt; 1,5% but &lt;= 27%, n.e.s.</t>
  </si>
  <si>
    <t>Products consisting of natural milk constituents, with added sugar or other sweetening matter, of a fat content, by weight, of &gt; 27%, n.e.s.</t>
  </si>
  <si>
    <t>Natural butter of a fat content, by weight, of &gt;= 80% but &lt;= 85%, in immediate packings of a net content of &lt;= 1 kg (excl. dehydrated butter and ghee)</t>
  </si>
  <si>
    <t>Natural butter of a fat content, by weight, of &gt;= 80% but &lt;= 85% (excl. in immediate packings of a net content of &lt;= 1 kg, and dehydrated butter and ghee)</t>
  </si>
  <si>
    <t>Recombined butter of a fat content, by weight, of &gt;= 80% but &lt;= 85% (excl. dehydrated butter and ghee)</t>
  </si>
  <si>
    <t>Whey butter of a fat content, by weight, of &gt;= 80% but &lt;= 85% (excl. dehydrated butter and ghee)</t>
  </si>
  <si>
    <t>Butter of a fat content, by weight, of &gt; 85% but &lt;= 95% (excl. dehydrated butter and ghee)</t>
  </si>
  <si>
    <t>Dairy spreads of a fat content, by weight, of &gt;= 39% but &lt; 60%</t>
  </si>
  <si>
    <t>Dairy spreads of a fat content, by weight, of &gt;= 60% but &lt;= 75%</t>
  </si>
  <si>
    <t>Dairy spreads of a fat content, by weight, of &gt; 75% but &lt; 80%</t>
  </si>
  <si>
    <t>Fats and oils derived from milk, of a fat content, by weight, of &gt;= 99,3% and of a water content, by weight, of &lt;= 0,5%</t>
  </si>
  <si>
    <t>Fats and oils derived from milk, dehydrated butter and ghee (excl. of a fat content, by weight, of &gt;= 99,3% and a water content, by weight, of &lt;= 0,5%, and natural butter, recombined butter and whey butter)</t>
  </si>
  <si>
    <t>Fresh Mozzarella, whether or not in a liquid, of a fat content, by weight, of &lt;= 40%</t>
  </si>
  <si>
    <t>Grated or powdered cheese, of all kinds</t>
  </si>
  <si>
    <t>Emmentaler (excl. grated or powdered and that for processing)</t>
  </si>
  <si>
    <t>Gruyère and Sbrinz (excl. grated or powdered and those for processing)</t>
  </si>
  <si>
    <t>Bergkäse and Appenzell (excl. grated or powdered and those for processing)</t>
  </si>
  <si>
    <t>Fromage fribourgeois, Vacherin Mont d'Or and Tête de Moine (excl. grated or powdered and for processing)</t>
  </si>
  <si>
    <t>Cheddar (excl. grated or powdered and for processing)</t>
  </si>
  <si>
    <t>Edam (excl. grated or powdered and for processing)</t>
  </si>
  <si>
    <t>Tilsit (excl. grated or powdered and for processing)</t>
  </si>
  <si>
    <t>Kashkaval (excl. grated or powdered and for processing)</t>
  </si>
  <si>
    <t>Feta (excl. for processing)</t>
  </si>
  <si>
    <t>Kefalo-Tyri (excl. grated or powdered and for processing)</t>
  </si>
  <si>
    <t>Finlandia (excl. grated or powdered and for processing)</t>
  </si>
  <si>
    <t>Jarlsberg (excl. grated or powdered and for processing)</t>
  </si>
  <si>
    <t>Sheep's or buffalo milk cheese, in containers containing brine, or in sheepskin or goatskin bottles (excl. feta)</t>
  </si>
  <si>
    <t>Grana Padano and Parmigiano Reggiano, of a fat content by weight of &lt;= 40% and a water content, by weight, of non-fatty matter of &lt;= 47% (excl. grated or powdered and for processing)</t>
  </si>
  <si>
    <t>Fiore Sardo and Pecorino, of a fat content by weight of &lt;= 40% and a water content, by weight, of non-fatty matter of &lt;= 47% (excl. grated or powdered and for processing)</t>
  </si>
  <si>
    <t>Cheese of a fat content by weight of &lt;= 40% and a water content, by weight, of non-fatty matter of &lt;= 47%, n.e.s.</t>
  </si>
  <si>
    <t>Provolone of a fat content by weight of &lt;= 40% and a water content, by weight, of non-fatty matter of &gt; 47% but &lt;= 72% (excl. grated or powdered and for processing)</t>
  </si>
  <si>
    <t>Maasdam of a fat content by weight of &lt;= 40% and a water content, by weight, of non-fatty matter of &gt; 47% but &lt;= 72% (excl. grated or powdered and for processing)</t>
  </si>
  <si>
    <t>Asiago, Caciocavallo, Montasio and Ragusano, of a fat content by weight of &lt;= 40% and a water content, by weight, of non-fatty matter of &gt; 47% but &lt;= 72% (excl. grated or powdered and for processing)</t>
  </si>
  <si>
    <t>Danbo, Fontal, Fontina, Fynbo, Havarti, Maribo and Samsø, of a fat content by weight of &lt;= 40% and a water content, by weight, of non-fatty matter of &gt; 47% but &lt;= 72% (excl. grated or powdered and for processing)</t>
  </si>
  <si>
    <t>Gouda, of a fat content by weight of &lt;= 40% and a water content, by weight, of non-fatty matter of &gt; 47% but &lt;= 72% (excl. grated or powdered and for processing)</t>
  </si>
  <si>
    <t>Esrom, Italico, Kernhem, Saint-Nectaire, Saint-Paulin and Taleggio, of a fat content by weight of &lt;= 40% and a water content, by weight, of non-fatty matter of &gt; 47% but &lt;= 72% (excl. grated or powdered and for processing)</t>
  </si>
  <si>
    <t>Cantal, Cheshire, Wensleydale, Lancashire, Double Gloucester, Blarney, Colby and Monterey, of a fat content by weight of &lt;= 40% and a water content, by weight, of non-fatty matter of &gt; 47% but &lt;= 72% (excl. grated or powdered and for processing)</t>
  </si>
  <si>
    <t>Camembert, of a fat content by weight of &lt;= 40% and a water content, by weight, of non-fatty matter of &gt; 47% but &lt;= 72% (excl. grated or powdered and for processing)</t>
  </si>
  <si>
    <t>Brie, of a fat content by weight of &lt;= 40% and a water content, by weight, of non-fatty matter of &gt; 47% but &lt;= 72% (excl. grated or powdered and for processing)</t>
  </si>
  <si>
    <t>Kefalograviera and Kasseri, of a fat content by weight of &lt;= 40% and a water content, by weight, of non-fatty matter of &gt; 47% but &lt;= 72% (excl. grated or powdered and for processing)</t>
  </si>
  <si>
    <t>Cheese, of a fat content by weight of &lt;= 40% and a water content, by weight, of non-fatty matter of &gt; 47% but &lt;= 52%, n.e.s.</t>
  </si>
  <si>
    <t>Cheese, of a fat content by weight of &lt;= 40% and a water content, by weight, of non-fatty matter of &gt; 52% but &lt;= 62%, n.e.s.</t>
  </si>
  <si>
    <t>Cheese, of a fat content by weight of &lt;= 40% and a water content, by weight, of non-fatty matter of &gt; 62% but &lt;= 72%, n.e.s.</t>
  </si>
  <si>
    <t>Cheese, of a fat content by weight of &lt;= 40% and a water content, by weight, of non-fatty matter of &gt; 72%, n.e.s.</t>
  </si>
  <si>
    <t>Cheese of a fat content by weight of &gt; 40%, n.e.s.</t>
  </si>
  <si>
    <t>Fertilised eggs for incubation, of domestic fowls</t>
  </si>
  <si>
    <t>Fertilised eggs for incubation, of domestic turkeys or domestic geese</t>
  </si>
  <si>
    <t>Fertilised poultry eggs for incubation (excl. of turkeys, geese and fowls)</t>
  </si>
  <si>
    <t>Fertilised birds' eggs for incubation (excl. of poultry)</t>
  </si>
  <si>
    <t>Fresh eggs of domestic fowls, in shell (excl. fertilised for incubation)</t>
  </si>
  <si>
    <t>Fresh poultry eggs, in shell (excl. of fowls, and fertilised for incubation)</t>
  </si>
  <si>
    <t>Fresh birds' eggs, in shell (excl. of poultry, and fertilised for incubation)</t>
  </si>
  <si>
    <t>Poultry eggs, in shell, preserved or cooked</t>
  </si>
  <si>
    <t>Birds' eggs, in shell, preserved or cooked (excl. of poultry)</t>
  </si>
  <si>
    <t>Egg yolks, dried, not suitable for human consumption, whether or not containing added sugar or other sweetening matter</t>
  </si>
  <si>
    <t>Egg yolks, dried, for human consumption, whether or not containing added sugar or other sweetening matter</t>
  </si>
  <si>
    <t>Egg yolks, fresh, cooked by steaming or boiling in water, moulded, frozen or otherwise preserved, whether or not containing added sugar or other sweetening matter, unsuitable for human consumption (excl. dried)</t>
  </si>
  <si>
    <t>Egg yolks, liquid, suitable for human consumption, whether or not containing added sugar or other sweetening matter</t>
  </si>
  <si>
    <t>Egg yolks (other than liquid), frozen or otherwise preserved, suitable for human consumption, whether or not containing added sugar or other sweetening matter (excl. dried)</t>
  </si>
  <si>
    <t>Dried birds' eggs, not in shell, whether or not containing added sugar or other sweetening matter, not suitable for human consumption (excl. egg yolks)</t>
  </si>
  <si>
    <t>Dried birds' eggs, not in shell, whether or not containing added sugar or other sweetening matter, suitable for human consumption (excl. egg yolks)</t>
  </si>
  <si>
    <t>Birds' eggs, not in shell, fresh, cooked by steaming or by boiling in water, moulded, frozen or otherwise preserved, whether or not containing added sugar or other sweetening matter, not suitable for human consumption (excl. dried and egg yolks)</t>
  </si>
  <si>
    <t>Birds' eggs, not in shell, fresh, cooked by steaming or by boiling in water, moulded, frozen or otherwise preserved, whether or not containing added sugar or other sweetening matter, suitable for human consumption (excl. dried and egg yolks)</t>
  </si>
  <si>
    <t>Natural honey</t>
  </si>
  <si>
    <t>Turtles' eggs, birds' nests and other edible products of animal origin, n.e.s.</t>
  </si>
  <si>
    <t>Pigs', hogs' or boars' bristles and waste of such bristles</t>
  </si>
  <si>
    <t>Badger and other brush making hair and waste thereof</t>
  </si>
  <si>
    <t>Guts, bladders and stomachs of animals (other than fish), whole and pieces thereof, fresh, chilled, frozen, salted, in brine, dried or smoked</t>
  </si>
  <si>
    <t>Raw feathers used for stuffing and down, whether or not de-dusted, disinfected or simply cleaned</t>
  </si>
  <si>
    <t>Feathers used for stuffing and down, thoroughly cleaned and treated for preservation</t>
  </si>
  <si>
    <t>Ossein and bones treated with acid</t>
  </si>
  <si>
    <t>Bones and horn-cores and their powder and waste, unworked, defatted, degelatinised or simply prepared (excl. ossein and bones treated with acid and cut to shape)</t>
  </si>
  <si>
    <t>Ivory, unworked or simply prepared, its powder and waste (excl. cut to shape)</t>
  </si>
  <si>
    <t>Tortoiseshell, whalebone and whalebone hair, horns, antlers, hooves, nails, claws and beaks, unworked or simply prepared, their powder and waste (excl. cut to shape and ivory)</t>
  </si>
  <si>
    <t>Coral and similar materials, shells of molluscs, crustaceans or echinoderms, cuttle-bone, powder and waste thereof, unworked or simply prepared but not otherwise worked or cut to shape (excl. red coral)</t>
  </si>
  <si>
    <t>Bovine semen</t>
  </si>
  <si>
    <t>Fish waste</t>
  </si>
  <si>
    <t>Sinews or tendons of animal origin, parings and similar waste of raw hides or skins</t>
  </si>
  <si>
    <t>Raw natural sponges of animal origin</t>
  </si>
  <si>
    <t>Natural sponges of animal origin (excl. raw)</t>
  </si>
  <si>
    <t>Dormant hyacinth bulbs</t>
  </si>
  <si>
    <t>Dormant narcissi bulbs</t>
  </si>
  <si>
    <t>Dormant tulip bulbs</t>
  </si>
  <si>
    <t>Dormant gladioli bulbs</t>
  </si>
  <si>
    <t>Dormant bulbs, tubers, tuberous roots, corms, crowns and rhizomes (excl. those used for human consumption, hyacinth, narcissi, tulip, gladioli and chicory plants and roots)</t>
  </si>
  <si>
    <t>Chicory plants and roots (excl. chicory roots of the variety cichorium intybus sativum)</t>
  </si>
  <si>
    <t>Orchid, hyacinth, narcissi and tulip bulbs, in growth or in flower</t>
  </si>
  <si>
    <t>Bulbs, tubers, tuberous roots, corms, crowns and rhizomes, in growth or in flower (excl. those used for human consumption, orchids, hyacinths, narcissi, tulips and chicory plants and roots)</t>
  </si>
  <si>
    <t>Unrooted vine cuttings and slips</t>
  </si>
  <si>
    <t>Unrooted cuttings and slips (excl. vines)</t>
  </si>
  <si>
    <t>Vine slips, grafted or rooted</t>
  </si>
  <si>
    <t>Trees, shrubs and bushes, with bare roots, grafted or not, of kinds which bear edible fruit or nuts (excl. vine slips)</t>
  </si>
  <si>
    <t>Citrus trees and shrubs, grafted or not (excl. with bare roots)</t>
  </si>
  <si>
    <t>Trees, shrubs and bushes, grafted or not, of kinds which bear edible fruit or nuts (excl. with bare roots, citrus, and vine slips)</t>
  </si>
  <si>
    <t>Rhododendrons and azaleas, grafted or not</t>
  </si>
  <si>
    <t>Roses, whether or not grafted</t>
  </si>
  <si>
    <t>Mushroom spawn</t>
  </si>
  <si>
    <t>Pineapple plants</t>
  </si>
  <si>
    <t>Vegetable and strawberry plants</t>
  </si>
  <si>
    <t>Live forest trees</t>
  </si>
  <si>
    <t>Outdoor rooted cuttings and young plants of trees, shrubs and bushes (excl. fruit, nut and forest trees)</t>
  </si>
  <si>
    <t>Outdoor trees, shrubs and bushes, incl. their roots, with bare roots (excl. cuttings, slips and young plants, and fruit, nut and forest trees)</t>
  </si>
  <si>
    <t>Conifer and evergreen outdoor trees, shrubs and bushes, incl. their roots (excl. with bare roots, cuttings, slips, young plants and fruit, nut and forest trees)</t>
  </si>
  <si>
    <t>Outdoor trees, shrubs and bushes, incl. their roots (excl. with bare roots, cuttings, slips, young plants, conifers, evergreens and fruit, nut and forest trees)</t>
  </si>
  <si>
    <t>Indoor rooted cuttings and young plants (excl. cacti)</t>
  </si>
  <si>
    <t>Indoor flowering plants with buds or flowers (excl. cacti)</t>
  </si>
  <si>
    <t>Live indoor plants and cacti (excl. rooted cuttings, young plants and flowering plants with buds or flowers)</t>
  </si>
  <si>
    <t>Fresh cut roses and buds, of a kind suitable for bouquets or for ornamental purposes</t>
  </si>
  <si>
    <t>Fresh cut carnations and buds, of a kind suitable for bouquets or for ornamental purposes</t>
  </si>
  <si>
    <t>Fresh cut orchids and buds, of a kind suitable for bouquets or for ornamental purposes</t>
  </si>
  <si>
    <t>Fresh cut chrysanthemums and buds, of a kind suitable for bouquets or for ornamental purposes</t>
  </si>
  <si>
    <t>Fresh cut gladioli and buds, of a kind suitable for bouquets or for ornamental purposes</t>
  </si>
  <si>
    <t>Fresh cut ranunculi and buds, of a kind suitable for bouquets or for ornamental purposes</t>
  </si>
  <si>
    <t>Fresh cut flowers and buds, of a kind suitable for bouquets or for ornamental purposes (excl. roses, carnations, orchids, gladioli, ranunculi, chrysanthemums and lilies)</t>
  </si>
  <si>
    <t>Dried, dyed, bleached, impregnated or otherwise prepared cut flowers and buds, of a kind suitable for bouquets or for ornamental purposes</t>
  </si>
  <si>
    <t>Reindeer moss, suitable for bouquets or ornamental purposes, fresh</t>
  </si>
  <si>
    <t>Mosses and lichens, suitable for bouquets or ornamental purposes, fresh (excl. reindeer moss)</t>
  </si>
  <si>
    <t>Fresh Christmas trees</t>
  </si>
  <si>
    <t>Fresh conifer branches, suitable for bouquets or ornamental purposes</t>
  </si>
  <si>
    <t>Foliage, branches and other parts of plants, without flowers or flower buds, and grasses, fresh, suitable for bouquets or ornamental purposes (excl. Christmas trees and conifer branches)</t>
  </si>
  <si>
    <t>Reindeer moss, suitable for bouquets or ornamental purposes, dried, dyed, bleached, impregnated or otherwise prepared</t>
  </si>
  <si>
    <t>Mosses and lichens, suitable for bouquets or ornamental purposes, dried, dyed, bleached, impregnated or otherwise prepared (excl. reindeer moss)</t>
  </si>
  <si>
    <t>Foliage, branches and other parts of plants, without flowers or flower buds, and grasses, suitable for bouquets or ornamental purposes, dried</t>
  </si>
  <si>
    <t>Foliage, branches and other parts of plants, without flowers or buds, and grasses, suitable for bouquets or for ornamental purposes, dyed, bleached, impregnated or otherwise prepared (excl. dried)</t>
  </si>
  <si>
    <t>Seed potatoes</t>
  </si>
  <si>
    <t>Potatoes for manufacture of starch, fresh or chilled</t>
  </si>
  <si>
    <t>Fresh or chilled new potatoes from 1 January to 30 June</t>
  </si>
  <si>
    <t>Potatoes, fresh or chilled (excl. new potatoes from 1 January to 30 June, seed potatoes and potatoes for manufacture of starch)</t>
  </si>
  <si>
    <t>Onion sets, fresh or chilled</t>
  </si>
  <si>
    <t>Onions, fresh or chilled (excl. sets)</t>
  </si>
  <si>
    <t>Shallots, fresh or chilled</t>
  </si>
  <si>
    <t>Garlic, fresh or chilled</t>
  </si>
  <si>
    <t>Leeks and other alliaceous vegetables, fresh or chilled (excl. onions, shallots and garlic)</t>
  </si>
  <si>
    <t>Fresh or chilled cauliflowers and headed broccoli</t>
  </si>
  <si>
    <t>Brussels sprouts, fresh or chilled</t>
  </si>
  <si>
    <t>White and red cabbages, fresh or chilled</t>
  </si>
  <si>
    <t>Fresh or chilled cabbage lettuce</t>
  </si>
  <si>
    <t>Fresh or chilled lettuce (excl. cabbage lettuce)</t>
  </si>
  <si>
    <t>Fresh or chilled witloof chicory</t>
  </si>
  <si>
    <t>Fresh or chilled chicory (excl. witloof chicory)</t>
  </si>
  <si>
    <t>Fresh or chilled carrots and turnips</t>
  </si>
  <si>
    <t>Fresh or chilled salad beetroot, salsify, radishes and similar edible roots (excl. carrots, turnips, celeriac and horse-radish)</t>
  </si>
  <si>
    <t>Cucumbers, fresh or chilled</t>
  </si>
  <si>
    <t>Fresh or chilled gherkins</t>
  </si>
  <si>
    <t>Fresh or chilled asparagus</t>
  </si>
  <si>
    <t>Fresh or chilled celery (excl. celeriac)</t>
  </si>
  <si>
    <t>Fresh or chilled sweet peppers</t>
  </si>
  <si>
    <t>Fresh or chilled fruits of genus Capsicum for industrial manufacture of capsicin or capsicum oleoresin dyes</t>
  </si>
  <si>
    <t>Fresh or chilled fruits of genus Capsicum or Pimenta for industrial manufacture of essential oils or resinoids</t>
  </si>
  <si>
    <t>Fresh or chilled fruits of genus Capsicum or Pimenta (excl. for industrial manufacture of capsicin or capsicum oleoresin dyes, for industrial manufacture of essential oils or resinoids, and sweet peppers)</t>
  </si>
  <si>
    <t>Fresh or chilled spinach, New Zealand spinach and orache spinach</t>
  </si>
  <si>
    <t>Fresh or chilled globe artichokes</t>
  </si>
  <si>
    <t>Fresh or chilled olives (excl. for oil production)</t>
  </si>
  <si>
    <t>Fresh or chilled olives for oil production</t>
  </si>
  <si>
    <t>Fresh or chilled courgettes</t>
  </si>
  <si>
    <t>Fresh or chilled salad vegetables (excl. lettuce and chicory)</t>
  </si>
  <si>
    <t>Fresh or chilled capers</t>
  </si>
  <si>
    <t>Fresh or chilled fennel</t>
  </si>
  <si>
    <t>Fresh or chilled sweetcorn</t>
  </si>
  <si>
    <t>Fresh or chilled vegetables n.e.s.</t>
  </si>
  <si>
    <t>Potatoes, uncooked or cooked by steaming or by boiling in water, frozen</t>
  </si>
  <si>
    <t>Leguminous vegetables, shelled or unshelled, uncooked or cooked by steaming or by boiling in water, frozen (excl. peas and beans)</t>
  </si>
  <si>
    <t>Spinach, New Zealand spinach and orache spinach, uncooked or cooked by steaming or by boiling in water, frozen</t>
  </si>
  <si>
    <t>Sweetcorn, uncooked or cooked by steaming or by boiling in water, frozen</t>
  </si>
  <si>
    <t>Olives, uncooked or cooked by steaming or by boiling in water, frozen</t>
  </si>
  <si>
    <t>Sweet peppers, uncooked or cooked by steaming or by boiling in water, frozen</t>
  </si>
  <si>
    <t>Fruits of genus Capsicum or Pimenta, uncooked or cooked by steaming or by boiling in water, frozen (excl. sweet peppers)</t>
  </si>
  <si>
    <t>Frozen mushrooms of the genus Agaricus, uncooked or cooked by steaming or by boiling in water</t>
  </si>
  <si>
    <t>Frozen mushrooms, uncooked or cooked by steaming or by boiling in water (excl. of the genus Agaricus)</t>
  </si>
  <si>
    <t>Tomatoes, uncooked or cooked by steaming or by boiling in water, frozen</t>
  </si>
  <si>
    <t>Artichokes, uncooked or cooked by steaming or by boiling in water, frozen</t>
  </si>
  <si>
    <t>Asparagus, whether or not cooked by boiling in water or by steaming, frozen</t>
  </si>
  <si>
    <t>Mixtures of vegetables, uncooked or cooked by steaming or by boiling in water, frozen</t>
  </si>
  <si>
    <t>Olives provisionally preserved, e.g. by sulphur dioxide gas, in brine, in sulphur water or in other preservative solutions, but unsuitable in that state for immediate consumption (excl. for oil production)</t>
  </si>
  <si>
    <t>Olives provisionally preserved, e.g. by sulphur dioxide gas, in brine, in sulphur water or in other preservative solutions, but unsuitable in that state for immediate consumption, for oil production</t>
  </si>
  <si>
    <t>Cucumbers and gherkins provisionally preserved, e.g. by sulphur dioxide gas, in brine, in sulphur water or in other preservative solutions, but unsuitable in that state for immediate consumption</t>
  </si>
  <si>
    <t>Fruits of genus Capsicum or Pimenta provisionally preserved, e.g. by sulphur dioxide gas, in brine, in sulphur water or in other preservative solutions, but unsuitable in that state for immediate consumption (excl. sweet pepper)</t>
  </si>
  <si>
    <t>Sweetcorn provisionally preserved, e.g. by sulphur dioxide gas, in brine, in sulphur water or in other preservative solutions, but unsuitable in that state for immediate consumption</t>
  </si>
  <si>
    <t>Onions provisionally preserved, e.g. by sulphur dioxide gas, in brine, in sulphur water or in other preservative solutions, but unsuitable in that state for immediate consumption</t>
  </si>
  <si>
    <t>Capers provisionally preserved, e.g. by sulphur dioxide gas, in brine, in sulphur water or in other preservative solutions, but unsuitable in that state for immediate consumption</t>
  </si>
  <si>
    <t>Mixture of vegetables provisionally preserved, e.g. by sulphur dioxide gas, in brine, in sulphur water or in other preservative solutions, but unsuitable in that state for immediate consumption</t>
  </si>
  <si>
    <t>Dried potatoes, whether or not cut or sliced, but not further prepared</t>
  </si>
  <si>
    <t>Dried sweetcorn, hybrid, for sowing</t>
  </si>
  <si>
    <t>Dried tomatoes, whole, cut, sliced, broken or in powder, but not further prepared</t>
  </si>
  <si>
    <t>Dried carrots, whole, cut, sliced, broken or in powder, but not further prepared</t>
  </si>
  <si>
    <t>Dried vegetables and mixtures of vegetables, whole, cut, sliced, broken or in powder, but not further prepared (excl. potatoes, onions, mushrooms, truffles, sweetcorn, tomatoes and carrots)</t>
  </si>
  <si>
    <t>Dried, shelled lentils, whether or not skinned or split</t>
  </si>
  <si>
    <t>Dried, shelled leguminous vegetables, whether or not skinned or split (excl. peas, chickpeas, beans, lentils, broad beans, horse beans and pigeon peas)</t>
  </si>
  <si>
    <t>Sweet potatoes, fresh, whole, for human consumption</t>
  </si>
  <si>
    <t>Sweet potatoes, fresh, chilled, frozen or dried, whether or not sliced or in the form of pellets (excl. fresh whole sweet potatoes used for human consumption)</t>
  </si>
  <si>
    <t>Jerusalem artichokes and similar roots and tubers with high inulin content, fresh, chilled, frozen or dried, even sliced or in the form of pellets, and sago pith (excl. manioc, arrowroot, salep, sweet potatoes, yams, taro and yautia)</t>
  </si>
  <si>
    <t>Desiccated coconuts</t>
  </si>
  <si>
    <t>Fresh or dried brazil nuts, in shell</t>
  </si>
  <si>
    <t>Fresh or dried brazil nuts, shelled</t>
  </si>
  <si>
    <t>Fresh or dried cashew nuts, in shell</t>
  </si>
  <si>
    <t>Fresh or dried cashew nuts, shelled</t>
  </si>
  <si>
    <t>Fresh or dried bitter almonds in shell</t>
  </si>
  <si>
    <t>Fresh or dried almonds in shell (excl. bitter)</t>
  </si>
  <si>
    <t>Fresh or dried bitter almonds, shelled</t>
  </si>
  <si>
    <t>Fresh or dried almonds, shelled (excl. bitter)</t>
  </si>
  <si>
    <t>Fresh or dried walnuts, in shell</t>
  </si>
  <si>
    <t>Fresh or dried walnuts, shelled</t>
  </si>
  <si>
    <t>Fresh or dried pistachios, in shell</t>
  </si>
  <si>
    <t>Fresh or dried pistachios, shelled</t>
  </si>
  <si>
    <t>Fresh or dried macadamia nuts, in shell</t>
  </si>
  <si>
    <t>Fresh or dried macadamia nuts, shelled</t>
  </si>
  <si>
    <t>Fresh or dried areca nuts, whether or not shelled or peeled</t>
  </si>
  <si>
    <t>Plantains, fresh</t>
  </si>
  <si>
    <t>Plantains, dried</t>
  </si>
  <si>
    <t>Bananas, dried (excl. plantains)</t>
  </si>
  <si>
    <t>Fresh or dried dates</t>
  </si>
  <si>
    <t>Fresh figs</t>
  </si>
  <si>
    <t>Dried figs</t>
  </si>
  <si>
    <t>Fresh or dried pineapples</t>
  </si>
  <si>
    <t>Fresh or dried avocados</t>
  </si>
  <si>
    <t>Fresh or dried guavas, mangoes and mangosteens</t>
  </si>
  <si>
    <t>Fresh navel oranges</t>
  </si>
  <si>
    <t>Fresh white oranges</t>
  </si>
  <si>
    <t>Fresh sweet oranges (excl. navel and white oranges)</t>
  </si>
  <si>
    <t>Fresh or dried oranges (excl. fresh sweet oranges)</t>
  </si>
  <si>
    <t>Fresh or dried satsumas</t>
  </si>
  <si>
    <t>Fresh or dried mandarins incl. tangerines (excl. clementines and satsumas)</t>
  </si>
  <si>
    <t>Fresh or dried clementines incl. monreales</t>
  </si>
  <si>
    <t>Fresh or dried wilkings and similar citrus hybrids</t>
  </si>
  <si>
    <t>Fresh or dried grapefruit</t>
  </si>
  <si>
    <t>Fresh table grapes</t>
  </si>
  <si>
    <t>Fresh grapes (excl. table grapes)</t>
  </si>
  <si>
    <t>Currants</t>
  </si>
  <si>
    <t>Sultanas</t>
  </si>
  <si>
    <t>Dried grapes (excl. currants and sultanas)</t>
  </si>
  <si>
    <t>Fresh watermelons</t>
  </si>
  <si>
    <t>Fresh melons (excl. watermelons)</t>
  </si>
  <si>
    <t>Fresh cider apples, in bulk, from 16 September to 15 December</t>
  </si>
  <si>
    <t>Fresh apples (excl. cider apples, in bulk, from 16 September to 15 December)</t>
  </si>
  <si>
    <t>Fresh perry pears, in bulk, from 1 August to 31 December</t>
  </si>
  <si>
    <t>Fresh pears (excl. perry pears in bulk from 1 August to 31 December)</t>
  </si>
  <si>
    <t>Fresh quinces</t>
  </si>
  <si>
    <t>Fresh apricots</t>
  </si>
  <si>
    <t>Fresh cherries (excl. sour cherries)</t>
  </si>
  <si>
    <t>Fresh plums</t>
  </si>
  <si>
    <t>Fresh sloes</t>
  </si>
  <si>
    <t>Fresh strawberries</t>
  </si>
  <si>
    <t>Fresh raspberries</t>
  </si>
  <si>
    <t>Fresh blackberries, mulberries and loganberries</t>
  </si>
  <si>
    <t>Fresh blackcurrants</t>
  </si>
  <si>
    <t>Fresh redcurrants</t>
  </si>
  <si>
    <t>Fresh whitecurrants and gooseberries</t>
  </si>
  <si>
    <t>Fresh fruit of species Vaccinium myrtillus</t>
  </si>
  <si>
    <t>Fresh fruit of species Vaccinium macrocarpum and Vaccinium corymbosum</t>
  </si>
  <si>
    <t>Fresh fruits of genus Vaccinium (excl. of species Vaccinium vitis-idaea, myrtillus, macrocarpum and corymbosum)</t>
  </si>
  <si>
    <t>Fresh kiwifruit</t>
  </si>
  <si>
    <t>Fresh durians</t>
  </si>
  <si>
    <t>Fresh persimmons</t>
  </si>
  <si>
    <t>Fresh tamarinds, cashew apples, lychees, jackfruit, sapodillo plums, passion fruit, carambola and pitahaya</t>
  </si>
  <si>
    <t>Strawberries, uncooked or cooked by steaming or boiling in water, sweetened, with sugar content of &gt; 13%, frozen</t>
  </si>
  <si>
    <t>Strawberries, uncooked or cooked by steaming or boiling in water, sweetened, with sugar content of &lt;= 13%, frozen</t>
  </si>
  <si>
    <t>Strawberries, uncooked or cooked by steaming or boiling in water, unsweetened, frozen</t>
  </si>
  <si>
    <t>Raspberries, blackberries, mulberries, loganberries, black, white or red currants and gooseberries, uncooked or cooked by steaming or boiling in water, sweetened, with sugar content of &gt; 13%, frozen</t>
  </si>
  <si>
    <t>Raspberries, blackberries, mulberries, loganberries, black, white or red currants and gooseberries, uncooked or cooked by steaming or boiling in water, sweetened, with sugar content of &lt;= 13%, frozen</t>
  </si>
  <si>
    <t>Raspberries, uncooked or cooked by steaming or boiling in water, frozen, unsweetened</t>
  </si>
  <si>
    <t>Black currants, uncooked or cooked by steaming or boiling in water, frozen, unsweetened</t>
  </si>
  <si>
    <t>Red currants, uncooked or cooked by steaming or boiling in water, frozen, unsweetened</t>
  </si>
  <si>
    <t>Blackberries and mulberries, uncooked or cooked by steaming or boiling in water, frozen, unsweetened</t>
  </si>
  <si>
    <t>Loganberries, white currants and gooseberries, uncooked or cooked by steaming or boiling in water, frozen, unsweetened</t>
  </si>
  <si>
    <t>Fruit of species vaccinium myrtillus, uncooked or cooked by steaming or boiling in water, frozen, unsweetened</t>
  </si>
  <si>
    <t>Fruit of species vaccinium myrtilloides and vaccinium angustifolium, uncooked or cooked by steaming or boiling in water, frozen, unsweetened</t>
  </si>
  <si>
    <t>Cherries, provisionally preserved, e.g. by sulphur dioxide gas, in brine, in sulphur water or in other preservative solutions, but unsuitable in that state for immediate consumption</t>
  </si>
  <si>
    <t>Apricots and oranges, provisionally preserved, e.g. by sulphur dioxide gas, in brine, in sulphur water or in other preservative solutions, but unsuitable in that state for immediate consumption</t>
  </si>
  <si>
    <t>Pawpaws, provisionally preserved, e.g. by sulphur dioxide gas, in brine, in sulphur water or in other preservative solutions, but unsuitable in that state for immediate consumption</t>
  </si>
  <si>
    <t>Fruit of species vaccinium myrtillus, provisionally preserved, e.g. by sulphur dioxide gas, in brine, in sulphur water or in other preservative solutions, but unsuitable in that state for immediate consumption</t>
  </si>
  <si>
    <t>Dried apricots</t>
  </si>
  <si>
    <t>Dried prunes</t>
  </si>
  <si>
    <t>Dried apples</t>
  </si>
  <si>
    <t>Dried peaches, incl. nectarines</t>
  </si>
  <si>
    <t>Dried pears</t>
  </si>
  <si>
    <t>Dried pawpaws</t>
  </si>
  <si>
    <t>Dried tamarinds, cashew apples, lychees, jackfruit, sapodillo plums, passion fruit, carambola and pitahaya</t>
  </si>
  <si>
    <t>Mixtures of edible and dried nuts, bananas, dates, pineapples, avocados, guavas, mangoes, mangosteens, citrus fruit and grapes, not containing plums or figs (excl. mixtures exclusively of nuts of heading 0801 and 0802)</t>
  </si>
  <si>
    <t>Mixtures of edible and dried nuts, bananas, dates, figs, pineapples, avocados, guavas, mangoes, mangosteens, citrus fruit and grapes, containing plums or figs</t>
  </si>
  <si>
    <t>Peel of citrus fruit or melons, incl. watermelons, fresh, frozen, dried or provisionally preserved in brine, or in water with other additives</t>
  </si>
  <si>
    <t>Coffee (excl. roasted and decaffeinated)</t>
  </si>
  <si>
    <t>Decaffeinated coffee (excl. roasted)</t>
  </si>
  <si>
    <t>Roasted coffee (excl. decaffeinated)</t>
  </si>
  <si>
    <t>Roasted, decaffeinated coffee</t>
  </si>
  <si>
    <t>Coffee husks and skins</t>
  </si>
  <si>
    <t>Coffee substitutes containing coffee in any proportion</t>
  </si>
  <si>
    <t>Green tea in immediate packings of &lt;= 3 kg</t>
  </si>
  <si>
    <t>Green tea in immediate packings of &gt; 3 kg</t>
  </si>
  <si>
    <t>Black fermented tea and partly fermented tea, whether or not flavoured, in immediate packings of &lt;= 3 kg</t>
  </si>
  <si>
    <t>Black fermented tea and partly fermented tea, whether or not flavoured, in immediate packings of &gt; 3 kg</t>
  </si>
  <si>
    <t>Mate</t>
  </si>
  <si>
    <t>Pepper of the genus Piper, neither crushed nor ground</t>
  </si>
  <si>
    <t>Pepper of the genus Piper, crushed or ground</t>
  </si>
  <si>
    <t>Dried sweet peppers (excl. crushed or ground)</t>
  </si>
  <si>
    <t>Dried fruit of genus Capsicum or Pimenta, neither crushed nor ground (excl. sweet peppers)</t>
  </si>
  <si>
    <t>Fruits of the genus Capsicum or of the genus Pimenta, crushed or ground</t>
  </si>
  <si>
    <t>Vanilla, neither crushed nor ground</t>
  </si>
  <si>
    <t>Vanilla, crushed or ground</t>
  </si>
  <si>
    <t>Crushed or ground cinnamon and cinnamon-tree flowers</t>
  </si>
  <si>
    <t>Cloves, whole fruit, cloves and stems, neither crushed nor ground</t>
  </si>
  <si>
    <t>Cloves, whole fruit, cloves and stems, crushed or ground</t>
  </si>
  <si>
    <t>Nutmeg, neither crushed nor ground</t>
  </si>
  <si>
    <t>Nutmeg, crushed or ground</t>
  </si>
  <si>
    <t>Mace, neither crushed nor ground</t>
  </si>
  <si>
    <t>Mace, crushed or ground</t>
  </si>
  <si>
    <t>Cardamoms, neither crushed nor ground</t>
  </si>
  <si>
    <t>Cardamoms, crushed or ground</t>
  </si>
  <si>
    <t>Coriander seeds, neither crushed nor ground</t>
  </si>
  <si>
    <t>Coriander seeds, crushed or ground</t>
  </si>
  <si>
    <t>Cumin seeds, neither crushed nor ground</t>
  </si>
  <si>
    <t>Cumin seeds, crushed or ground</t>
  </si>
  <si>
    <t>Juniper berries and seeds of anise, badian, caraway or fennel, neither crushed nor ground</t>
  </si>
  <si>
    <t>Juniper berries and seeds of anise, badian, caraway or fennel, crushed or ground</t>
  </si>
  <si>
    <t>Ginger, neither crushed nor ground</t>
  </si>
  <si>
    <t>Ginger, crushed or ground</t>
  </si>
  <si>
    <t>Saffron (excl. crushed or ground)</t>
  </si>
  <si>
    <t>Crushed or ground saffron</t>
  </si>
  <si>
    <t>Curry</t>
  </si>
  <si>
    <t>Mixtures of different types of spices (excl. crushed or ground)</t>
  </si>
  <si>
    <t>Crushed or ground mixtures of different types of spices</t>
  </si>
  <si>
    <t>Fenugreek seed</t>
  </si>
  <si>
    <t>Thyme (excl. crushed or ground and wild thyme)</t>
  </si>
  <si>
    <t>Crushed or ground thyme</t>
  </si>
  <si>
    <t>Bay leaves</t>
  </si>
  <si>
    <t>Durum wheat seed for sowing</t>
  </si>
  <si>
    <t>Durum wheat (excl. seed for sowing)</t>
  </si>
  <si>
    <t>Spelt seed for sowing</t>
  </si>
  <si>
    <t>Seed of common wheat or meslin, for sowing</t>
  </si>
  <si>
    <t>Wheat seed for sowing (excl. durum, common wheat and spelt)</t>
  </si>
  <si>
    <t>Wheat and meslin (excl. seed for sowing, and durum wheat)</t>
  </si>
  <si>
    <t>Rye seed for sowing</t>
  </si>
  <si>
    <t>Rye (excl. seed for sowing)</t>
  </si>
  <si>
    <t>Barley seed for sowing</t>
  </si>
  <si>
    <t>Barley (excl. seed for sowing)</t>
  </si>
  <si>
    <t>Oats seed for sowing</t>
  </si>
  <si>
    <t>Oats (excl. seed for sowing)</t>
  </si>
  <si>
    <t>Three-cross hybrid maize seed for sowing</t>
  </si>
  <si>
    <t>Simple hybrid maize seed for sowing</t>
  </si>
  <si>
    <t>Hybrid maize seed for sowing (excl. three-cross and simple hybrid seed)</t>
  </si>
  <si>
    <t>Maize seed for sowing (excl. hybrid)</t>
  </si>
  <si>
    <t>Maize (excl. seed for sowing)</t>
  </si>
  <si>
    <t>Rice in husk for sowing</t>
  </si>
  <si>
    <t>Round grain rice in husk</t>
  </si>
  <si>
    <t>Medium grain rice in husk</t>
  </si>
  <si>
    <t>Long grain rice in husk, length-width ratio &gt; 2 but &lt; 3</t>
  </si>
  <si>
    <t>Long grain rice in husk, length-width ratio &gt;= 3</t>
  </si>
  <si>
    <t>Round grain husked [brown] rice, parboiled</t>
  </si>
  <si>
    <t>Medium grain husked [brown] rice, parboiled</t>
  </si>
  <si>
    <t>Long grain husked [brown] rice, length-width ratio &gt; 2 but &lt; 3, parboiled</t>
  </si>
  <si>
    <t>Long grain husked [brown] rice, length-width ratio &gt;= 3, parboiled</t>
  </si>
  <si>
    <t>Round grain husked [brown] rice (excl. parboiled)</t>
  </si>
  <si>
    <t>Medium grain husked [brown] rice (excl. parboiled)</t>
  </si>
  <si>
    <t>Long grain husked [brown] rice, length-width ratio &gt; 2 but &lt; 3 (excl. parboiled)</t>
  </si>
  <si>
    <t>Long grain husked [brown] rice, length-width ratio &gt;= 3 (excl. parboiled)</t>
  </si>
  <si>
    <t>Semi-milled round grain rice, parboiled</t>
  </si>
  <si>
    <t>Semi-milled medium grain rice, parboiled</t>
  </si>
  <si>
    <t>Semi-milled long grain rice, length-width ratio &gt; 2 but &lt; 3, parboiled</t>
  </si>
  <si>
    <t>Semi-milled long grain rice, length-width ratio &gt;= 3, parboiled</t>
  </si>
  <si>
    <t>Semi-milled round grain rice (excl. parboiled)</t>
  </si>
  <si>
    <t>Semi-milled medium grain rice (excl. parboiled)</t>
  </si>
  <si>
    <t>Semi-milled long grain rice, length-width ratio &gt; 2 but &lt; 3 (excl. parboiled)</t>
  </si>
  <si>
    <t>Semi-milled long grain rice, length-width ratio &gt;= 3 (excl. parboiled)</t>
  </si>
  <si>
    <t>Wholly milled round grain rice, parboiled, whether or not polished or glazed</t>
  </si>
  <si>
    <t>Wholly milled medium grain rice, parboiled, whether or not polished or glazed</t>
  </si>
  <si>
    <t>Wholly milled long grain rice, length-width ratio &gt; 2 but &lt; 3, parboiled, whether or not polished or glazed</t>
  </si>
  <si>
    <t>Wholly milled long grain rice, length-width ratio &gt;= 3, parboiled, whether or not polished or glazed</t>
  </si>
  <si>
    <t>Wholly milled round grain rice, whether or not polished or glazed (excl. parboiled)</t>
  </si>
  <si>
    <t>Wholly milled medium grain rice, whether or not polished or glazed (excl. parboiled)</t>
  </si>
  <si>
    <t>Wholly milled long grain rice, length-width &gt; 2 but &lt; 3, whether or not polished or glazed (excl. parboiled)</t>
  </si>
  <si>
    <t>Wholly milled long grain rice, length-width ratio &gt;= 3, whether or not polished or glazed (excl. parboiled)</t>
  </si>
  <si>
    <t>Hybrid grain sorghum, for sowing</t>
  </si>
  <si>
    <t>Grain sorghum, for sowing (excl. hybrids)</t>
  </si>
  <si>
    <t>Grain sorghum (excl. for sowing)</t>
  </si>
  <si>
    <t>Buckwheat</t>
  </si>
  <si>
    <t>Millet seed for sowing (excl. grain sorghum)</t>
  </si>
  <si>
    <t>Millet (excl. grain sorghum, and seed for sowing)</t>
  </si>
  <si>
    <t>Canary seed</t>
  </si>
  <si>
    <t>Triticale</t>
  </si>
  <si>
    <t>Cereals (excl. wheat and meslin, rye, barley, oats, maize, rice, grain sorghum, buckwheat, millet, canary seeds, fonio, quinoa and triticale)</t>
  </si>
  <si>
    <t>Durum wheat flour</t>
  </si>
  <si>
    <t>Flour of common wheat and spelt</t>
  </si>
  <si>
    <t>Meslin flour</t>
  </si>
  <si>
    <t>Maize flour, with fat content of &lt;= 1,5% by weight</t>
  </si>
  <si>
    <t>Maize flour, with fat content of &gt; 1,5% by weight</t>
  </si>
  <si>
    <t>Barley flour</t>
  </si>
  <si>
    <t>Oat flour</t>
  </si>
  <si>
    <t>Rice flour</t>
  </si>
  <si>
    <t>Rye flour</t>
  </si>
  <si>
    <t>Cereal flours (excl. wheat, meslin, rye, maize, rice, barley and oat)</t>
  </si>
  <si>
    <t>Groats and meal, of durum wheat</t>
  </si>
  <si>
    <t>Common wheat and spelt groats and meal</t>
  </si>
  <si>
    <t>Groats and meal of rye or barley</t>
  </si>
  <si>
    <t>Groats and meal of oats</t>
  </si>
  <si>
    <t>Rice groats and meal</t>
  </si>
  <si>
    <t>Groats and meal of cereals (excl. wheat, oats, maize, rice, rye and barley)</t>
  </si>
  <si>
    <t>Pellets of rye or barley</t>
  </si>
  <si>
    <t>Pellets of oats</t>
  </si>
  <si>
    <t>Maize pellets</t>
  </si>
  <si>
    <t>Rice pellets</t>
  </si>
  <si>
    <t>Wheat pellets</t>
  </si>
  <si>
    <t>Cereal pellets (excl. rye, barley, oats, maize, rice and wheat)</t>
  </si>
  <si>
    <t>Rolled oat grains</t>
  </si>
  <si>
    <t>Flaked oat grains</t>
  </si>
  <si>
    <t>Rolled or flaked wheat grains</t>
  </si>
  <si>
    <t>Rolled or flaked rye grains</t>
  </si>
  <si>
    <t>Rolled or flaked maize grains</t>
  </si>
  <si>
    <t>Rolled barley grains</t>
  </si>
  <si>
    <t>Flaked barley grains</t>
  </si>
  <si>
    <t>Flaked rice grains</t>
  </si>
  <si>
    <t>Rolled or flaked cereal grains (excl. grains of oats, wheat, rye, maize and barley, and flaked rice)</t>
  </si>
  <si>
    <t>Hulled, even sliced or kibbled oat grains</t>
  </si>
  <si>
    <t>Pearled oat grains</t>
  </si>
  <si>
    <t>Sliced, kibbled or otherwise worked oat grains (excl. rolled, flaked, hulled, pearled, and pellets and flour)</t>
  </si>
  <si>
    <t>Sliced, kibbled or otherwise worked maize grains (excl. rolled, flaked, hulled, pearled, and pellets and flour)</t>
  </si>
  <si>
    <t>Hulled, even sliced or kibbled barley grains</t>
  </si>
  <si>
    <t>Pearled barley grains</t>
  </si>
  <si>
    <t>Sliced, kibbled or otherwise worked barley grains (excl. rolled, flaked, hulled, pearled, and pellets and flour)</t>
  </si>
  <si>
    <t>Hulled, even sliced or kibbled cereal grains (excl. rice, oats, maize and barley)</t>
  </si>
  <si>
    <t>Pearled cereal grains (excl. barley, oats, maize or rice)</t>
  </si>
  <si>
    <t>Cereal grains of wheat, not otherwise worked than kibbled</t>
  </si>
  <si>
    <t>Cereal grains of rye, not otherwise worked than kibbled</t>
  </si>
  <si>
    <t>Cereal grains, not otherwise worked than kibbled (other than barley, oats, maize, wheat and rye)</t>
  </si>
  <si>
    <t>Wheat grains, sliced, kibbled or otherwise worked (excl. rolled, flaked, flour, pellets, hulled, pearled, and not otherwise worked than kibbled)</t>
  </si>
  <si>
    <t>Rye grains, sliced, kibbled or otherwise worked (excl. rolled, flaked, flour, pellets, hulled, pearled, and not otherwise worked than kibbled)</t>
  </si>
  <si>
    <t>Cereal grains, sliced, kibbled or otherwise worked (excl. barley, oats, maize, wheat and rye, and rolled, flaked, flour, pellets, hulled, pearled, not otherwise worked than kibbled, and semi- or wholly milled rice and broken rice)</t>
  </si>
  <si>
    <t>Wheat germ, whole, rolled, flaked or ground</t>
  </si>
  <si>
    <t>Cereal germ, whole, rolled, flaked or ground (excl. wheat)</t>
  </si>
  <si>
    <t>Flour, meal and powder of potatoes</t>
  </si>
  <si>
    <t>Flakes, granules and pellets of potatoes</t>
  </si>
  <si>
    <t>Flour, meal and powder of peas, beans, lentils and the other dried leguminous vegetables of heading 0713</t>
  </si>
  <si>
    <t>Denatured flour, meal and powder of sago or of manioc, arrowroot, salep, Jerusalem artichokes, sweet potatoes and similar roots and tubers with a high content of starch or inulin of heading 0714</t>
  </si>
  <si>
    <t>Flour, meal and powder of sago and of root or tubers of manioc, arrowroot, salep, Jerusalem artichokes, sweet potatoes and similar roots and tubers with a high content of starch or inulin of heading 0714 (excl. denatured)</t>
  </si>
  <si>
    <t>Flour, meal and powder of bananas</t>
  </si>
  <si>
    <t>Wheat malt in flour form (excl. roasted)</t>
  </si>
  <si>
    <t>Wheat malt (excl. flour and roasted)</t>
  </si>
  <si>
    <t>Malt in flour form (excl. roasted and wheat)</t>
  </si>
  <si>
    <t>Malt (excl. roasted, wheat and flour)</t>
  </si>
  <si>
    <t>Roasted malt</t>
  </si>
  <si>
    <t>Maize starch</t>
  </si>
  <si>
    <t>Manioc starch</t>
  </si>
  <si>
    <t>Rice starch</t>
  </si>
  <si>
    <t>Starch (excl. wheat, maize, potato, manioc and rice)</t>
  </si>
  <si>
    <t>Wheat gluten, whether or not dried</t>
  </si>
  <si>
    <t>Soya bean seed, for sowing</t>
  </si>
  <si>
    <t>Soya beans, whether or not broken (excl. seed for sowing)</t>
  </si>
  <si>
    <t>Groundnut seed, for sowing</t>
  </si>
  <si>
    <t>Groundnuts, in shell (excl. seed for sowing, roasted or otherwise cooked)</t>
  </si>
  <si>
    <t>Groundnuts, shelled, whether or not broken (excl. seed for sowing, roasted or otherwise cooked)</t>
  </si>
  <si>
    <t>Copra</t>
  </si>
  <si>
    <t>Linseed for sowing</t>
  </si>
  <si>
    <t>Linseed (excl. for sowing)</t>
  </si>
  <si>
    <t>Sunflower seeds for sowing</t>
  </si>
  <si>
    <t>Sunflower seeds, whether or not broken, shelled or in grey and white striped shell (excl. for sowing)</t>
  </si>
  <si>
    <t>Sunflower seeds, whether or not broken (excl. for sowing, shelled and in grey and white striped shell)</t>
  </si>
  <si>
    <t>Palm nuts and kernels</t>
  </si>
  <si>
    <t>Cotton seeds for sowing</t>
  </si>
  <si>
    <t>Cotton seeds (excl. for sowing)</t>
  </si>
  <si>
    <t>Castor oil seeds</t>
  </si>
  <si>
    <t>Sesamum seeds for sowing</t>
  </si>
  <si>
    <t>Sesamum seeds, whether or not broken (excl. for sowing)</t>
  </si>
  <si>
    <t>Mustard seeds for sowing</t>
  </si>
  <si>
    <t>Mustard seeds, whether or not broken (excl. for sowing)</t>
  </si>
  <si>
    <t>Melon seeds</t>
  </si>
  <si>
    <t>Poppy seeds for sowing</t>
  </si>
  <si>
    <t>Poppy seeds, whether or not broken (excl. for sowing)</t>
  </si>
  <si>
    <t>Oil seeds and oleaginous fruits, for sowing (excl. edible nuts, olives, soya beans, groundnuts, copra, linseed, rape or colza seeds, sunflower seeds, palm nuts and kernels, cotton, castor oil, sesamum, mustard, safflower, melon and poppy seeds)</t>
  </si>
  <si>
    <t>Hemp seeds, whether or not broken (excl. for sowing)</t>
  </si>
  <si>
    <t>Soya bean flour and meal</t>
  </si>
  <si>
    <t>Flours and meal of oil seeds or oleaginous fruit (excl. soya and mustard)</t>
  </si>
  <si>
    <t>Sugar beet seed, for sowing</t>
  </si>
  <si>
    <t>Alfalfa seed for sowing</t>
  </si>
  <si>
    <t>Meadow fescue seed for sowing</t>
  </si>
  <si>
    <t>Lupine seed for sowing</t>
  </si>
  <si>
    <t>Seeds of herbaceous plants cultivated mainly for flowers, for sowing</t>
  </si>
  <si>
    <t>Forest-tree seed for sowing</t>
  </si>
  <si>
    <t>Seeds of non-herbaceous plants cultivated mainly for flowers, for sowing</t>
  </si>
  <si>
    <t>Hop cones, fresh or dried (excl. ground, powdered or in the form of pellets)</t>
  </si>
  <si>
    <t>Hop cones, ground powdered or in the form of pellets (excl. with higher lupulin content)</t>
  </si>
  <si>
    <t>Ginseng roots, fresh, chilled, frozen or dried, whether or not cut, crushed or powdered</t>
  </si>
  <si>
    <t>Coca leaf, fresh, chilled, frozen or dried, whether or not cut, crushed or powdered</t>
  </si>
  <si>
    <t>Poppy straw, fresh, chilled, frozen or dried, whether or not cut, crushed or powdered</t>
  </si>
  <si>
    <t>Ephedra plants and parts thereof, incl. seeds and fruits, fresh, chilled, frozen or dried, whether or not cut, crushed or powdered</t>
  </si>
  <si>
    <t>Tonquin beans, fresh, chilled, frozen or dried, whether or not cut, crushed or powdered</t>
  </si>
  <si>
    <t>Seaweeds and other algae, fresh, chilled, frozen or dried, whether or not ground, fit for human consumption</t>
  </si>
  <si>
    <t>Seaweeds and other algae, fresh, chilled, frozen or dried, whether or not ground, unfit for human consumption</t>
  </si>
  <si>
    <t>Sugar beet, dried, whether or not ground</t>
  </si>
  <si>
    <t>Sugar beet, fresh, chilled or frozen</t>
  </si>
  <si>
    <t>Sugar cane, fresh, chilled, frozen or dried, whether or not ground</t>
  </si>
  <si>
    <t>Chicory roots, fresh, chilled, frozen or dried, whether or not ground</t>
  </si>
  <si>
    <t>Locust bean seed, fresh or dried (excl. decorticated, crushed or ground)</t>
  </si>
  <si>
    <t>Locust bean seed, decorticated, crushed or ground, fresh or dried</t>
  </si>
  <si>
    <t>Fruit stones and kernels and other vegetable products, of a kind used primarily for human consumption, n.e.s.</t>
  </si>
  <si>
    <t>Cereal straw and husks, unprepared, whether or not chopped, ground, pressed or in the form of pellets</t>
  </si>
  <si>
    <t>Alfalfa meal and pellets</t>
  </si>
  <si>
    <t>Swedes, mangolds, fodder roots</t>
  </si>
  <si>
    <t>Hay, lucerne, clover, sainfoin, forage kale, lupines, vetches and similar forage products (excl. swedes, mangolds and other fodder roots and lucerne meal)</t>
  </si>
  <si>
    <t>Natural gum Arabic</t>
  </si>
  <si>
    <t>Opium</t>
  </si>
  <si>
    <t>Extracts of liquorice (excl. that with a sucrose content by weight of &gt; 10% or in the form of confectionery)</t>
  </si>
  <si>
    <t>Extracts of hops</t>
  </si>
  <si>
    <t>Saps and extracts of ephedra</t>
  </si>
  <si>
    <t>Vanilla oleoresin</t>
  </si>
  <si>
    <t>Vegetable saps and extracts (excl. opium, liquorice, hops, vanilla oleoresin and genus Ephedra)</t>
  </si>
  <si>
    <t>Dry pectic substances, pectinates and pectates in powder form</t>
  </si>
  <si>
    <t>Liquid pectic substances, pectinates and pectates</t>
  </si>
  <si>
    <t>Agar-agar, whether or not modified</t>
  </si>
  <si>
    <t>Mucilages and thickeners of locust beans or bean seeds, whether or not modified</t>
  </si>
  <si>
    <t>Mucilages and thickeners of guar seeds, whether or not modified</t>
  </si>
  <si>
    <t>Mucilages and thickeners derived from vegetable products, whether or not modified (excl. from locust beans, locust bean seeds, guar seeds and agar-agar)</t>
  </si>
  <si>
    <t>Bamboos</t>
  </si>
  <si>
    <t>Rattans</t>
  </si>
  <si>
    <t>Reeds, rushes, osier, raffia, cleaned, bleached or dyed cereal straw, lime bark and other vegetable materials of a kind used primarily for plaiting (excl. bamboos and rattans)</t>
  </si>
  <si>
    <t>Vegetable products n.e.s</t>
  </si>
  <si>
    <t>Lard, rendered or otherwise extracted, for industrial uses (excl. for the manufacture of foodstuffs, lard stearin and lard oil)</t>
  </si>
  <si>
    <t>Lard, rendered or otherwise extracted (excl. for technical/industrial uses, and lard stearin and lard oil)</t>
  </si>
  <si>
    <t>Pig fat, rendered or otherwise extracted, for industrial uses (excl. for the manufacture of foodstuffs, and lard)</t>
  </si>
  <si>
    <t>Pig fat, rendered or otherwise extracted (excl. for technical/industrial uses, and lard)</t>
  </si>
  <si>
    <t>Poultry fat, rendered or otherwise extracted</t>
  </si>
  <si>
    <t>Tallow of bovine animals, sheep or goats, for industrial uses (excl. for manufacture of foodstuffs, and oil and oleostearin)</t>
  </si>
  <si>
    <t>Tallow of bovine animals, sheep or goats (excl. for technical/industrial uses, and oil and oleostearin)</t>
  </si>
  <si>
    <t>Fats of bovine animals, sheep or goats, for industrial uses (excl. for manufacture of foodstuffs, and tallow, oleostearin and oleo-oil)</t>
  </si>
  <si>
    <t>Fats of bovine animals, sheep or goats (excl. for technical/industrial uses, and tallow, oleostearin and oleo-oil)</t>
  </si>
  <si>
    <t>Lard stearin and oleostearin for industrial uses (excl. emulsified, mixed or otherwise prepared)</t>
  </si>
  <si>
    <t>Lard stearin and oleostearin (excl. for industrial uses and emulsified, mixed or otherwise prepared)</t>
  </si>
  <si>
    <t>Tallow oil for industrial uses (excl. for production of foodstuffs and emulsified, mixed or otherwise prepared)</t>
  </si>
  <si>
    <t>Tallow oil, oleo-oil and lard oil (excl. emulsified, mixed or otherwise prepared, and tallow oil for industrial uses)</t>
  </si>
  <si>
    <t>Fish-liver oils and their fractions with vitamin A content of &lt;= 2.500 international units per g, whether or not refined (excl. chemically modified)</t>
  </si>
  <si>
    <t>Fish-liver oils and their fractions, of halibut, whether or not refined, but not chemically modified (excl. fish-liver oils with vitamin A content &lt;= 2.500 international units per g)</t>
  </si>
  <si>
    <t>Fish-liver oils and their fractions, whether or not refined but not chemically modified (excl. fish-liver oils with vitamin A content &lt;= 2.500 international units per g, and of halibut)</t>
  </si>
  <si>
    <t>Solid fractions of fish fats and oils, whether or not refined (excl. chemically modified and liver oils)</t>
  </si>
  <si>
    <t>Fish fats and oils and liquid fractions, whether or not refined (excl. chemically modified and liver oils)</t>
  </si>
  <si>
    <t>Solid marine mammal fat and oil fractions, whether or not refined (excl. chemically modified)</t>
  </si>
  <si>
    <t>Marine mammal fats, oils and their liquid fractions, whether or not refined (excl. chemically modified)</t>
  </si>
  <si>
    <t>Crude wool grease</t>
  </si>
  <si>
    <t>Wool grease and fatty substances derived therefrom, incl. lanolin (excl. crude wool grease)</t>
  </si>
  <si>
    <t>Crude soya-bean oil, whether or not degummed, for technical or industrial uses (excl. for production of foodstuffs)</t>
  </si>
  <si>
    <t>Crude soya-bean oil, whether or not degummed (excl. for technical or industrial uses)</t>
  </si>
  <si>
    <t>Soya-bean oil and its fractions, whether or not refined, for technical or industrial uses (excl. chemically modified, crude, and for production of foodstuffs)</t>
  </si>
  <si>
    <t>Soya-bean oil and its fractions, whether or not refined (excl. for technical or industrial uses, chemically modified, and crude)</t>
  </si>
  <si>
    <t>Crude groundnut oil for technical or industrial uses (excl. for production of foodstuffs)</t>
  </si>
  <si>
    <t>Crude groundnut oil (excl. for technical or industrial uses)</t>
  </si>
  <si>
    <t>Groundnut oil and its fractions, whether or not refined, for industrial uses (excl. chemically modified, crude, and for production of foodstuffs)</t>
  </si>
  <si>
    <t>Groundnut oil and its fractions, whether or not refined (excl. chemically modified, crude, and for technical or industrial uses)</t>
  </si>
  <si>
    <t>Crude palm oil, for technical or industrial uses (excl. for manufacture of foodstuffs)</t>
  </si>
  <si>
    <t>Crude palm oil (excl. for technical or industrial uses)</t>
  </si>
  <si>
    <t>Solid palm oil fractions, whether or not refined, but not chemically modified, in packings of &lt;= 1 kg</t>
  </si>
  <si>
    <t>Solid palm oil fractions, whether or not refined, but not chemically modified, in packings of &gt; 1 kg or put up otherwise</t>
  </si>
  <si>
    <t>Palm oil and its liquid fractions, whether or not refined, but not chemically modified, for industrial uses (excl. for production of foodstuffs and crude)</t>
  </si>
  <si>
    <t>Palm oil and its liquid fractions, whether or not refined, but not chemically modified (excl. for industrial uses and crude)</t>
  </si>
  <si>
    <t>Crude sunflower-seed or safflower oil, for technical or industrial uses (excl. for manufacture of foodstuffs)</t>
  </si>
  <si>
    <t>Crude sunflower-seed oil (excl. for technical or industrial uses)</t>
  </si>
  <si>
    <t>Crude safflower oil (excl. for technical or industrial uses)</t>
  </si>
  <si>
    <t>Sunflower-seed or safflower oil and their fractions, whether or not refined, but not chemically modified, for technical or industrial uses (excl. crude and for manufacture of foodstuffs)</t>
  </si>
  <si>
    <t>Sunflower-seed or safflower oil and their fractions, whether or not refined, but not chemically modified (excl. for technical or industrial uses and crude)</t>
  </si>
  <si>
    <t>Crude cotton-seed oil, for technical or industrial uses (excl. for manufacture of foodstuffs)</t>
  </si>
  <si>
    <t>Crude cotton-seed oil (excl. for technical or industrial uses)</t>
  </si>
  <si>
    <t>Cotton-seed oil and its fractions, whether or not refined, but not chemically modified, for technical or industrial uses (excl. crude and for manufacture of foodstuffs)</t>
  </si>
  <si>
    <t>Cotton-seed oil and its fractions, whether or not refined, but not chemically modified (excl. for technical or industrial uses and crude)</t>
  </si>
  <si>
    <t>Crude coconut oil, for technical or industrial uses (excl. for manufacture of foodstuffs)</t>
  </si>
  <si>
    <t>Crude coconut oil, in immediate packings of &lt;= 1 kg (excl. for technical or industrial uses)</t>
  </si>
  <si>
    <t>Crude coconut oil, in immediate packings of &gt; 1 kg or put up otherwise (excl. for technical or industrial uses)</t>
  </si>
  <si>
    <t>Solid coconut oil fractions, whether or not refined, but not chemically modified, in immediate packings of &lt;= 1 kg</t>
  </si>
  <si>
    <t>Solid coconut oil fractions, whether or not refined, but not chemically modified, in immediate packings of &gt; 1 kg or put up otherwise</t>
  </si>
  <si>
    <t>Coconut oil and its liquid fractions, whether or not refined, but not chemically modified, for technical or industrial uses (excl. for manufacture of foodstuffs and crude)</t>
  </si>
  <si>
    <t>Coconut oil and its liquid fractions, whether or not refined, but not chemically modified, in immediate packings of &lt;= 1 kg (excl. for technical or industrial uses and crude)</t>
  </si>
  <si>
    <t>Coconut oil and its liquid fractions, whether or not refined, but not chemically modified, in immediate packings of &gt; 1 kg or put up otherwise (excl. for technical or industrial uses and crude)</t>
  </si>
  <si>
    <t>Crude palm kernel and babassu oil, for technical or industrial uses (excl. for manufacture of foodstuffs)</t>
  </si>
  <si>
    <t>Crude palm kernel and babassu oil, in immediate packings of &lt;= 1 kg (excl. for technical or industrial uses)</t>
  </si>
  <si>
    <t>Raw palm kernel oil and babassu oil in immediate packings of a net content of &gt; 1 kg or put up otherwise (excl. oils for technical or industrial uses)</t>
  </si>
  <si>
    <t>Solid palm kernel and babassu oil fractions, whether or not refined, but not chemically modified, in immediate packings of &lt;= 1 kg</t>
  </si>
  <si>
    <t>Solid palm kernel and babassu oil fractions, whether or not refined, but not chemically modified, in immediate packings of &gt; 1 kg or put up otherwise</t>
  </si>
  <si>
    <t>Palm kernel and babassu oil and their liquid fractions, whether or not refined, but not chemically modified, for technical or industrial uses (excl. for manufacture of foodstuffs and crude)</t>
  </si>
  <si>
    <t>Palm kernel and babassu oil and their liquid fractions, whether or not refined, but not chemically modified, in immediate packings of &lt;= 1 kg (excl. for technical or industrial uses and crude)</t>
  </si>
  <si>
    <t>Palm kernel and babassu oil and their liquid fractions, whether or not refined, but not chemically modified, in immediate packings of &gt; 1 kg or put up otherwise (excl. for technical or industrial uses and crude)</t>
  </si>
  <si>
    <t>Crude linseed oil</t>
  </si>
  <si>
    <t>Linseed oil and fractions thereof, whether or not refined, but not chemically modified, for technical or industrial uses (excl. crude and for manufacture of foodstuffs)</t>
  </si>
  <si>
    <t>Linseed oil and fractions thereof, whether or not refined, but not chemically modified (excl. for technical or industrial uses and crude)</t>
  </si>
  <si>
    <t>Crude maize oil, for technical or industrial uses (excl. for manufacture of foodstuffs)</t>
  </si>
  <si>
    <t>Crude maize oil (excl. for technical or industrial uses)</t>
  </si>
  <si>
    <t>Maize oil and fractions thereof, whether or not refined, but not chemically modified, for industrial uses (excl. crude and for manufacture of foodstuffs)</t>
  </si>
  <si>
    <t>Maize oil and fractions thereof, whether or not refined, but not chemically modified (excl. for industrial uses and crude)</t>
  </si>
  <si>
    <t>Castor oil and fractions thereof, whether or not refined, but not chemically modified, for production of aminoundecanoic acid for manufacture of synthetic textile fibres or artificial plastic materials</t>
  </si>
  <si>
    <t>Castor oil and fractions thereof, whether or not refined, but not chemically modified (excl. for production of aminoundecanoic acid for manufacture of synthetic textile fibres or artificial plastic materials)</t>
  </si>
  <si>
    <t>Crude sesame oil, for technical or industrial uses (excl. for manufacture of foodstuffs)</t>
  </si>
  <si>
    <t>Crude sesame oil (excl. for technical or industrial uses)</t>
  </si>
  <si>
    <t>Sesame oil and its fractions, whether or not refined, but not chemically modified, for technical or industrial uses (excl. crude)</t>
  </si>
  <si>
    <t>Sesame oil and its fractions, whether or not refined, but not chemically modified (excl. for technical or industrial uses and crude)</t>
  </si>
  <si>
    <t>Tung, jojoba and oiticica oils, myrtle and Japan wax and their fractions, whether or not refined, but not chemically modified</t>
  </si>
  <si>
    <t>Crude tobacco-seed oil, for technical or industrial uses (excl. for manufacture of foodstuffs)</t>
  </si>
  <si>
    <t>Crude tobacco-seed oil (excl. for technical or industrial uses)</t>
  </si>
  <si>
    <t>Tobacco-seed oil and its fractions, whether or not refined, but not chemically modified, for technical or industrial uses (excl. for manufacture of foodstuffs and crude)</t>
  </si>
  <si>
    <t>Tobacco-seed oil and its fractions, whether or not refined, but not chemically modified (excl. for technical or industrial uses and crude)</t>
  </si>
  <si>
    <t>Solid fixed vegetable fats and oils and their fractions, whether or not refined, but not chemically modified, in immediate packings of &lt;= 1 kg, n.e.s. (excl. for technical or industrial uses and crude fats and oils)</t>
  </si>
  <si>
    <t>Solid fixed vegetable fats and oils and their fractions, whether or not refined, but not chemically modified, in immediate packings of &gt; 1 kg, or liquid, n.e.s. (excl. for technical or industrial uses and crude fats and oils)</t>
  </si>
  <si>
    <t>Animal fats, oils and their fractions, partly or wholly hydrogenated, inter-esterified, re-esterified or elaidinised, whether or not refined, but not further prepared, in immediate packings of &lt;= 1 kg</t>
  </si>
  <si>
    <t>Animal fats, oils and their fractions, partly or wholly hydrogenated, inter-esterified, re-esterified or elaidinised, whether or not refined, but not further prepared, in immediate packings of &gt; 1 kg or put up otherwise</t>
  </si>
  <si>
    <t>Margarine containing &gt; 10% but &lt;= 15% milkfats (excl. liquid)</t>
  </si>
  <si>
    <t>Margarine containing &lt;= 10% milkfats (excl. liquid)</t>
  </si>
  <si>
    <t>Edible fixed vegetable oils, fluid, mixed, containing &lt;= 10% milkfats (excl. oils, partly or wholly hydrogenated, inter-esterified, re-esterified or elaidinised, whether or not refined, but not further prepared, and mixtures of olive oils)</t>
  </si>
  <si>
    <t>Edible mixtures or preparations for mould-release preparations, containing &lt;= 10% milkfats</t>
  </si>
  <si>
    <t>Linoxyn</t>
  </si>
  <si>
    <t>Crude fixed vegetable oils, fluid, mixed, inedible, n.e.s., for technical or industrial uses (excl. for production of foodstuffs)</t>
  </si>
  <si>
    <t>Fixed vegetable oils, fluid, mixed, inedible, n.e.s., for technical or industrial uses (excl. crude oils and for production of foodstuffs)</t>
  </si>
  <si>
    <t>Animal or vegetable fats and oils and their fractions, boiled, oxidised, dehydrated, sulphurised, blown, polymerised by heat in vacuum or in inert gas or otherwise chemically modified (excl. those of heading 1516 and linoxyn [oxidised linseed oil])</t>
  </si>
  <si>
    <t>Mixtures and preparations of animal or vegetable fats and oils and of fractions of various fats and oils, inedible, n.e.s., in chapter 15</t>
  </si>
  <si>
    <t>Vegetable waxes, whether or not refined or coloured (excl. triglycerides)</t>
  </si>
  <si>
    <t>Spermaceti, whether or not refined or coloured</t>
  </si>
  <si>
    <t>Beeswax and other insect waxes, crude</t>
  </si>
  <si>
    <t>Beeswax and other insect waxes, whether or not refined or coloured (excl. crude)</t>
  </si>
  <si>
    <t>Degras</t>
  </si>
  <si>
    <t>Soapstocks containing oil with characteristics of olive oil</t>
  </si>
  <si>
    <t>Residues from treatment of fatty substances containing oil with characteristics of olive oil (excl. soapstocks)</t>
  </si>
  <si>
    <t>Residues from treatment of fatty substances or animal and vegetable waxes (excl. those containing oil with characteristics of olive oil, oil foots and dregs and soapstocks)</t>
  </si>
  <si>
    <t>Liver sausages and similar products and food preparations based thereon</t>
  </si>
  <si>
    <t>Preparations of goose or duck liver (excl. sausages and similar products and finely homogenised preparations put up for retail sale as infant food or for dietetic purposes, in containers of a net weight of &lt;= 250 g)</t>
  </si>
  <si>
    <t>Preparations of liver (excl. sausages and similar products, finely homogenised preparations put up for retail sale as infant food or for dietetic purposes, in containers of a net weight of &lt;= 250 g and goose or duck liver)</t>
  </si>
  <si>
    <t>Preparations containing exclusively uncooked turkey meat (excl. sausages and similar products)</t>
  </si>
  <si>
    <t>Uncooked, prepared or preserved meat or meat offal of fowls of the species Gallus domesticus containing &gt;= 57% meat or offal of poultry (excl. sausages and similar products, and preparations of liver)</t>
  </si>
  <si>
    <t>Uncooked, prepared or preserved meat or meat offal of ducks, geese and guinea fowl of the species domesticus, containing &gt;= 57% meat or offal of poultry (excl. sausages and similar products, and preparations of liver)</t>
  </si>
  <si>
    <t>Hams and cuts thereof, of domestic swine, prepared or preserved</t>
  </si>
  <si>
    <t>Prepared or preserved hams and cuts thereof, of swine (excl. domestic)</t>
  </si>
  <si>
    <t>Prepared or preserved shoulders and cuts thereof, of domestic swine</t>
  </si>
  <si>
    <t>Prepared or preserved shoulders and cuts thereof, of swine (excl. domestic)</t>
  </si>
  <si>
    <t>Prepared or preserved domestic swine loins and parts thereof, incl. mixtures of loins or hams (excl. collars)</t>
  </si>
  <si>
    <t>Prepared or preserved domestic swine collars and parts thereof, incl. mixtures of collars and shoulders</t>
  </si>
  <si>
    <t>Prepared or preserved mixtures of domestic swine hams, shoulders, loins, collars and parts thereof (excl. mixtures of only loins and hams or only collars and shoulders)</t>
  </si>
  <si>
    <t>Prepared or preserved meat or offal of bovine animals, uncooked, incl. mixtures of cooked meat or offal and uncooked meat or offal (excl. sausages and similar products, and preparations of liver)</t>
  </si>
  <si>
    <t>Corned beef, in airtight containers</t>
  </si>
  <si>
    <t>Preparations of blood of any animal (excl. sausages and similar products)</t>
  </si>
  <si>
    <t>Extracts and juices of meat, fish, crustaceans, molluscs and other aquatic invertebrates, in immediate packings of &lt;= 1 kg</t>
  </si>
  <si>
    <t>Extracts and juices of meat, fish, crustaceans, molluscs and other aquatic invertebrates, in immediate packings of &gt; 1 kg or put up otherwise</t>
  </si>
  <si>
    <t>Prepared or preserved salmon, whole or in pieces (excl. minced)</t>
  </si>
  <si>
    <t>Fillets of herring, raw, merely coated with butter or breadcrumbs, whether or not pre-fried in oil, frozen</t>
  </si>
  <si>
    <t>Herrings, prepared or preserved, whole or in pieces, in airtight containers (excl. minced herrings and herring fillets, raw, merely coated with batter or breadcrumbs, whether or not pre-fried in oil, frozen)</t>
  </si>
  <si>
    <t>Herrings, prepared or preserved, whole or in pieces (excl. minced herrings and herring fillets, raw, merely coated with batter or breadcrumbs, whether or not pre-fried in oil, frozen and in airtight containers)</t>
  </si>
  <si>
    <t>Sardines, prepared or preserved, whole or in pieces, in olive oil (excl. minced sardines)</t>
  </si>
  <si>
    <t>Sardines, prepared or preserved, whole or in pieces (excl. minced sardines and sardines in olive oil)</t>
  </si>
  <si>
    <t>Prepared or preserved sardinella, brisling or sprats, whole or in pieces (excl. minced)</t>
  </si>
  <si>
    <t>Prepared or preserved skipjack, whole or in pieces, in vegetable oil (excl. minced)</t>
  </si>
  <si>
    <t>Fillets of mackerel of the species Scomber scombrus and Scomber japonicus, prepared or preserved</t>
  </si>
  <si>
    <t>Mackerel of the species Scomber scombrus and Scomber japonicus, prepared or preserved, whole or in pieces (excl. minced mackerel and fillets of mackerel)</t>
  </si>
  <si>
    <t>Prepared or preserved mackerel of species Scomber australasicus, whole or in pieces (excl. minced)</t>
  </si>
  <si>
    <t>Prepared or preserved anchovies, whole or in pieces (excl. minced)</t>
  </si>
  <si>
    <t>Prepared or preserved eels, whole or in pieces (excl. minced)</t>
  </si>
  <si>
    <t>Prepared or preserved shark fins, whole or in pieces (excl. minced)</t>
  </si>
  <si>
    <t>Prepared or preserved salmonidae, whole or in pieces (excl. salmon and minced)</t>
  </si>
  <si>
    <t>Prepared or preserved fish of species Orcynopsis unicolor, whole or in pieces (excl. minced)</t>
  </si>
  <si>
    <t>Cod of the species Gadus morhua, Gadus ogac, Gadus macrocephalus, prepared or preserved, whole or in pieces (excl. finely minced and fillets, raw, merely coated with batter or breadcrumbs, whether or not pre-fried in oil, frozen)</t>
  </si>
  <si>
    <t>Preparations of surimi</t>
  </si>
  <si>
    <t>Prepared or preserved salmon (excl. whole or in pieces)</t>
  </si>
  <si>
    <t>Prepared or preserved salmonidae (excl. salmon and whole or in pieces)</t>
  </si>
  <si>
    <t>Prepared or preserved anchovies (excl. whole or in pieces)</t>
  </si>
  <si>
    <t>Prepared or preserved sardines, bonito, mackerel of species Scomber scombrus and japonicus and fish of species Orcynopsis unicolor (excl. whole or in pieces)</t>
  </si>
  <si>
    <t>Prepared or preserved tunas, skipjack or other fish of genus Euthynnus (excl. whole or in pieces)</t>
  </si>
  <si>
    <t>Caviar</t>
  </si>
  <si>
    <t>Caviar substitutes prepared from fish eggs</t>
  </si>
  <si>
    <t>Crab, prepared or preserved (excl. smoked)</t>
  </si>
  <si>
    <t>Shrimps and prawns, prepared or preserved, in immediate packings of a net content of &lt;= 2 kg (excl. merely smoked, and in airtight containers)</t>
  </si>
  <si>
    <t>Shrimps and prawns, prepared or preserved, in immediate packings of a net content of &gt; 2 kg (excl. merely smoked, and in airtight containers)</t>
  </si>
  <si>
    <t>Shrimps and prawns, prepared or preserved, in airtight containers (excl. smoked)</t>
  </si>
  <si>
    <t>Lobster meat, cooked, for the manufacture of lobster butter or of lobster pastes, pâtés, soups or sauces</t>
  </si>
  <si>
    <t>Crustaceans, prepared or preserved (excl. smoked, crabs, shrimps, prawns and lobster)</t>
  </si>
  <si>
    <t>Oysters, prepared or preserved (excl. smoked)</t>
  </si>
  <si>
    <t>Scallops, incl. queen scallops, prepared or preserved (excl. smoked)</t>
  </si>
  <si>
    <t>Mussels, prepared or preserved, in airtight containers (excl. merely smoked)</t>
  </si>
  <si>
    <t>Mussels, prepared or preserved (excl. in airtight containers, and merely smoked)</t>
  </si>
  <si>
    <t>Cuttlefish and squid, prepared or preserved (excl. smoked)</t>
  </si>
  <si>
    <t>Octopus, prepared or preserved (excl. smoked)</t>
  </si>
  <si>
    <t>Clams, cockles and arkshells, prepared or preserved (excl. smoked)</t>
  </si>
  <si>
    <t>Abalone, prepared or preserved (excl. smoked)</t>
  </si>
  <si>
    <t>Snails, prepared or preserved (excl. smoked and sea snails)</t>
  </si>
  <si>
    <t>Molluscs, prepared or preserved (excl. smoked, oysters, scallops, mussels, cuttle fish, squid, octopus, abalone, snails, and clams, cockles and arkshells)</t>
  </si>
  <si>
    <t>Sea cucumbers, prepared or preserved (excl. smoked)</t>
  </si>
  <si>
    <t>Sea urchins, prepared or preserved (excl. smoked)</t>
  </si>
  <si>
    <t>Jellyfish, prepared or preserved (excl. smoked)</t>
  </si>
  <si>
    <t>Aquatic invertebrates, prepared or preserved (excl. smoked, crustaceans, molluscs, sea cucumbers, sea urchins and jellyfish)</t>
  </si>
  <si>
    <t>Raw beet sugar, for refining (excl. added flavouring or colouring)</t>
  </si>
  <si>
    <t>Raw beet sugar (excl. for refining and added flavouring or colouring)</t>
  </si>
  <si>
    <t>Raw cane sugar for refining, in solid form, not containing added flavouring or colouring matter, obtained without centrifugation, with sucrose content 69° to 93°, containing only natural anhedral microcrystals [see subheading note 2.]</t>
  </si>
  <si>
    <t>Raw cane sugar, in solid form, not containing added flavouring or colouring matter, obtained without centrifugation, with sucrose content 69° to 93°, containing only natural anhedral microcrystals [see subheading note 2.] (excl. for refining)</t>
  </si>
  <si>
    <t>Raw cane sugar for refining, in solid form, not containing added flavouring or colouring matter (excl. cane sugar of 1701 13)</t>
  </si>
  <si>
    <t>Raw cane sugar, in solid form, not containing added flavouring or colouring matter (excl. for refining, and cane sugar of 1701 13)</t>
  </si>
  <si>
    <t>Refined cane or beet sugar, containing added flavouring or colouring, in solid form</t>
  </si>
  <si>
    <t>White sugar, containing in dry state&gt;= 99,5% sucrose (excl. flavoured or coloured)</t>
  </si>
  <si>
    <t>Cane or beet sugar and chemically pure sucrose, in solid form (excl. cane and beet sugar containing added flavouring or colouring, raw sugar and white sugar)</t>
  </si>
  <si>
    <t>Lactose in solid form and lactose syrup, not containing added flavouring or colouring matter, containing by weight &gt;= 99% lactose, expressed as anhydrous lactose, calculated on the dry matter</t>
  </si>
  <si>
    <t>Lactose in solid form and lactose syrup, not containing added flavouring or colouring matter, containing by weight &lt; 99% lactose, expressed as anhydrous lactose, calculated on the dry matter</t>
  </si>
  <si>
    <t>Maple sugar, in solid form, flavoured or coloured</t>
  </si>
  <si>
    <t>Maple sugar, in solid form, and maple syrup (excl. flavoured or coloured)</t>
  </si>
  <si>
    <t>Isoglucose in the solid form, not containing fructose or containing in the dry state &lt; 20% by weight of fructose</t>
  </si>
  <si>
    <t>Isoglucose in solid form, containing in the dry state &gt;= 20% and &lt; 50% by weight of fructose (excl. invert sugar)</t>
  </si>
  <si>
    <t>Glucose in solid form and glucose syrup, not containing added flavouring or colouring matter, and containing in the dry state &gt;= 20% and &lt; 50% by weight of fructose (excl. isoglucose and invert sugar)</t>
  </si>
  <si>
    <t>Chemically pure fructose in solid form</t>
  </si>
  <si>
    <t>Isoglucose in solid form, containing in the dry state &gt; 50% by weight of fructose (excl. chemically pure fructose and invert sugar)</t>
  </si>
  <si>
    <t>Inulin syrup obtained directly by hydrolysis of inulin or oligofructoses, containing in the dry state &gt; 50% by weight of fructose in free form or as sucrose</t>
  </si>
  <si>
    <t>Fructose in solid form and fructose syrup not containing added flavouring or colouring matter and containing in the dry state &gt; 50% by weight of fructose (excl. isoglucose, inulin syrup, chemically pure fructose and invert sugar)</t>
  </si>
  <si>
    <t>Chemically pure maltose, in solid form</t>
  </si>
  <si>
    <t>Isoglucose in solid form, containing in the dry state 50% by weight of fructose, obtained from glucose polymers</t>
  </si>
  <si>
    <t>Maltodextrine in solid form and maltodextrine syrup (excl. flavoured or coloured)</t>
  </si>
  <si>
    <t>Sugar and molasses, caramelised, containing in the dry state &gt;= 50% by weight of sucrose</t>
  </si>
  <si>
    <t>Sugar and molasses, caramelised, containing in the dry state &lt; 50% by weight of sucrose, in powder form, whether or not agglomerated</t>
  </si>
  <si>
    <t>Sugar and molasses, caramelised, containing in the dry state &lt; 50% by weight of sucrose (excl. sugar and molasses in powder form, whether or not agglomerated)</t>
  </si>
  <si>
    <t>Inulin syrup, obtained directly by hydrolysis of inulin or oligofructoses, containing in the dry state &gt;= 10% but &lt;= 50% by weight of fructose in free form or as sucrose</t>
  </si>
  <si>
    <t>Cane molasses resulting from the extraction or refining of sugar</t>
  </si>
  <si>
    <t>Beet molasses resulting from the extraction or refining of sugar</t>
  </si>
  <si>
    <t>Chewing gum, whether or not sugar-coated, containing &lt; 60% sucrose, incl. invert sugar expressed as sucrose</t>
  </si>
  <si>
    <t>Chewing gum, whether or not sugar-coated, containing &gt;= 60% sucrose, incl. invert sugar expressed as sucrose</t>
  </si>
  <si>
    <t>Liquorice extract containing &gt; 10% sucrose, without other added substances</t>
  </si>
  <si>
    <t>Pastes, incl. marzipan, in immediate packings of &gt;= 1 kg</t>
  </si>
  <si>
    <t>Throat pastilles and cough drops</t>
  </si>
  <si>
    <t>Gum and jelly confectionery, incl. fruit pastes in the form of sugar confectionery</t>
  </si>
  <si>
    <t>Boiled sweets, whether or not filled</t>
  </si>
  <si>
    <t>Cocoa beans, whole or broken, raw or roasted</t>
  </si>
  <si>
    <t>Cocoa shells, husks, skins and other cocoa waste</t>
  </si>
  <si>
    <t>Cocoa paste (excl. defatted)</t>
  </si>
  <si>
    <t>Cocoa paste, wholly or partly defatted</t>
  </si>
  <si>
    <t>Cocoa powder, containing added sugar or other sweetening matter but containing no sucrose or containing &lt; 5% by weight of sucrose, incl. inverted sugar expressed as sucrose or isoglucose expressed as sucrose</t>
  </si>
  <si>
    <t>Cocoa powder, containing added sugar or other sweetening matter, containing &gt;= 5% but &lt; 65% by weight of sucrose, incl. inverted sugar expressed as sucrose or isoglucose expressed as sucrose</t>
  </si>
  <si>
    <t>Sweetened cocoa powder, containing &gt;= 65% but &lt; 80% sucrose, incl. inverted sugar expressed as sucrose or isoglucose expressed as sucrose</t>
  </si>
  <si>
    <t>Sweetened cocoa powder, containing &gt;= 80% sucrose, incl. inverted sugar expressed as sucrose or isoglucose expressed as sucrose</t>
  </si>
  <si>
    <t>Chocolate milk crumb preparations in containers or immediate packings of a content of &gt; 2 kg</t>
  </si>
  <si>
    <t>Chocolate flavour coating in containers or immediate packings of a content &gt; 2 kg</t>
  </si>
  <si>
    <t>Chocolate and other preparations containing cocoa, in blocks, slabs or bars of &lt;= 2 kg, filled</t>
  </si>
  <si>
    <t>Chocolate and other preparations containing cocoa, in blocks, slabs or bars of &lt;= 2 kg, with added cereal, fruit or nuts (excl. filled)</t>
  </si>
  <si>
    <t>Chocolate and other preparations containing cocoa, in blocks, slabs or bars of &lt;= 2 kg (excl. filled and with added cereal, fruit or nuts)</t>
  </si>
  <si>
    <t>Chocolate and chocolate products in the form of chocolates, whether or not filled, containing alcohol</t>
  </si>
  <si>
    <t>Chocolate and chocolate products in the form of chocolates, whether or not filled, not containing alcohol</t>
  </si>
  <si>
    <t>Chocolate and chocolate products, filled (excl. in blocks, slabs or bars and chocolates)</t>
  </si>
  <si>
    <t>Chocolates and chocolate products, unfilled (excl. in blocks, slabs or bars, chocolates)</t>
  </si>
  <si>
    <t>Sugar confectionery and substitutes therefor made from sugar substitution products, containing cocoa</t>
  </si>
  <si>
    <t>Spreads containing cocoa</t>
  </si>
  <si>
    <t>Preparations containing cocoa, for making beverages</t>
  </si>
  <si>
    <t>Malt extract with a dry extract content of &gt;= 90%</t>
  </si>
  <si>
    <t>Malt extract with a dry extract content of &lt; 90%</t>
  </si>
  <si>
    <t>Food preparations in powder form, consisting of a blend of skimmed milk and/or whey and vegetable fats/oils, with a content of fats/oils &lt;=30% by weight</t>
  </si>
  <si>
    <t>Uncooked pasta, not stuffed or otherwise prepared, containing eggs</t>
  </si>
  <si>
    <t>Uncooked pasta, not stuffed or otherwise prepared, not containing common wheat flour or meal or eggs</t>
  </si>
  <si>
    <t>Uncooked pasta, not stuffed or otherwise prepared, containing common wheat flour or meal but no eggs</t>
  </si>
  <si>
    <t>Pasta, stuffed with meat or other substances, whether or not cooked or otherwise prepared, containing &gt; 20% by weight of fish, crustaceans, molluscs or other aquatic invertebrates</t>
  </si>
  <si>
    <t>Pasta, stuffed with meat or other substances, whether or not cooked or otherwise prepared, containing &gt; 20% by weight of sausages and the like, of meat and meat offal of any kind, incl. fats of any kind or origin</t>
  </si>
  <si>
    <t>Dried, prepared pasta (excl. stuffed)</t>
  </si>
  <si>
    <t>Pasta, cooked or otherwise prepared (excl. stuffed or dried pasta)</t>
  </si>
  <si>
    <t>Couscous unprepared</t>
  </si>
  <si>
    <t>Couscous, cooked or otherwise prepared</t>
  </si>
  <si>
    <t>Prepared foods obtained by swelling or roasting cereals or cereal products based on maize</t>
  </si>
  <si>
    <t>Prepared foods obtained by swelling or roasting cereals or cereal products based on rice</t>
  </si>
  <si>
    <t>Prepared foods obtained by swelling or roasting cereals or cereal products (excl. based on maize or rice)</t>
  </si>
  <si>
    <t>Preparations of the Müsli type based on unroasted cereal flakes</t>
  </si>
  <si>
    <t>Prepared foods obtained from unroasted cereal flakes or from mixtures of unroasted cereal flakes and roasted cereal flakes or swelled cereals, obtained from maize (excl. preparations of the Müsli type on the basis of unroasted cereal flakes)</t>
  </si>
  <si>
    <t>Prepared foods obtained from unroasted cereal flakes or from mixtures of unroasted cereal flakes and roasted cereal flakes or swelled cereals, obtained from rice (excl. preparations of the Müsli type on the basis of unroasted cereal flakes)</t>
  </si>
  <si>
    <t>Prepared foods obtained from unroasted cereal flakes or from mixtures of unroasted and roasted cereal flakes or swelled cereals (excl. obtained from maize or rice and preparations of the Müsli type based on unroasted cereal flakes)</t>
  </si>
  <si>
    <t>Bulgur wheat in the form of worked grains, obtained by cooking hard wheat grains</t>
  </si>
  <si>
    <t>Rice, pre-cooked or otherwise prepared, n.e.s. (excl. flour, groats and meal, food preparations obtained by swelling or roasting or from unroasted cereal flakes or from mixtures of unroasted cereal flakes and roasted cereal flakes or swelled cereals)</t>
  </si>
  <si>
    <t>Gingerbread and the like, whether or not containing cocoa, containing &lt; 30% sucrose, incl. invert sugar expressed as sucrose</t>
  </si>
  <si>
    <t>Gingerbread and the like, whether or not containing cocoa, containing &gt;= 30% but &lt; 50% sucrose, incl. invert sugar expressed as sucrose</t>
  </si>
  <si>
    <t>Gingerbread and the like, whether or not containing cocoa, containing &gt;= 50% sucrose, incl. invert sugar expressed as sucrose</t>
  </si>
  <si>
    <t>Sweet biscuits, whether or not containing cocoa, coated or covered with chocolate or cocoa preparations, in immediate packings of &lt;= 85 g</t>
  </si>
  <si>
    <t>Sweet biscuits, whether or not containing cocoa, coated or covered with chocolate or cocoa preparations, in immediate packings of &gt; 85 g</t>
  </si>
  <si>
    <t>Sweet biscuits, whether or not containing cocoa, containing &gt;= 8% milkfats (excl. coated or covered with chocolate or cocoa preparations)</t>
  </si>
  <si>
    <t>Sweet sandwich biscuits, whether or not containing cocoa, containing &lt; 8% milkfats (excl. coated or covered with chocolate or cocoa preparations)</t>
  </si>
  <si>
    <t>Sweet biscuits, whether or not containing cocoa, containing &lt; 8% milkfats (excl. coated or covered with chocolate or cocoa preparations and sandwich biscuits)</t>
  </si>
  <si>
    <t>Waffles and wafers of a water content, by weight, of &gt; 10%</t>
  </si>
  <si>
    <t>Waffles and wafers, whether or not containing cocoa, coated or covered with chocolate or cocoa preparations, in immediate packings of &lt;= 85 g (excl. of a water content, by weight, of &gt; 10%)</t>
  </si>
  <si>
    <t>Waffles and wafers, whether or not containing cocoa, coated or covered with chocolate or cocoa preparations (excl. in immediate packings of &lt;= 85 g and waffles and wafers of a water content, by weight, of &gt; 10%)</t>
  </si>
  <si>
    <t>Waffles and wafers, salted, whether or not filled (excl. of a water content, by weight, of &gt; 10%)</t>
  </si>
  <si>
    <t>Waffles and wafers, whether or not containing cocoa, whether or not filled (excl. coated or covered with chocolate or cocoa preparations, salted and those with water content of &gt; 10%)</t>
  </si>
  <si>
    <t>Rusks</t>
  </si>
  <si>
    <t>Toasted bread and similar toasted products (excl. rusks)</t>
  </si>
  <si>
    <t>Communion wafers, empty cachets for pharmaceutical use, sealing wafers, rice paper and similar products</t>
  </si>
  <si>
    <t>Bread, not containing added honey, eggs, cheese or fruit, whether or not containing in the dry state &lt;= 5% by weight of either sugars or fats</t>
  </si>
  <si>
    <t>Biscuits (excl. sweet biscuits)</t>
  </si>
  <si>
    <t>Extruded or expanded products, savoury or salted (excl. crispbread, rusks, toasted bread, similar toasted products and waffles and wafers)</t>
  </si>
  <si>
    <t>Cucumbers and gherkins, prepared or preserved by vinegar or acetic acid</t>
  </si>
  <si>
    <t>Mango chutney, prepared or preserved by vinegar or acetic acid</t>
  </si>
  <si>
    <t>Fruit of genus capsicum, prepared or preserved by vinegar or acetic acid (excl. sweet peppers and pimentos)</t>
  </si>
  <si>
    <t>Yams, sweet potatoes and similar parts of plants containing &gt;= 5% starch, prepared or preserved by vinegar or acetic acid</t>
  </si>
  <si>
    <t>Mushrooms, prepared or preserved by vinegar or acetic acid</t>
  </si>
  <si>
    <t>Olives, prepared or preserved by vinegar or acetic acid</t>
  </si>
  <si>
    <t>Sweet peppers, prepared or preserved by vinegar or acetic acid</t>
  </si>
  <si>
    <t>Unpeeled tomatoes, whole or in pieces, prepared or preserved otherwise than by vinegar or acetic acid</t>
  </si>
  <si>
    <t>Tomatoes, prepared or preserved otherwise than by vinegar or acetic acid, with dry matter content of &lt; 12%, in immediate packings of a net content of &gt; 1 kg (excl. whole or in pieces)</t>
  </si>
  <si>
    <t>Tomatoes, prepared or preserved otherwise than by vinegar or acetic acid, with dry matter content of &lt; 12%, in immediate packings of a net content of &lt;= 1 kg (excl. whole or in pieces)</t>
  </si>
  <si>
    <t>Mushrooms of the genus Agaricus, provisionally preserved otherwise than by vinegar or acetic acid, completely cooked</t>
  </si>
  <si>
    <t>Mushrooms of the genus Agaricus, prepared or preserved otherwise than by vinegar or acetic acid (excl. completely cooked mushrooms and provisionally preserved mushrooms)</t>
  </si>
  <si>
    <t>Truffles, prepared or preserved otherwise than by vinegar or acetic acid</t>
  </si>
  <si>
    <t>Cooked potatoes, frozen</t>
  </si>
  <si>
    <t>Potatoes, prepared or preserved in the form of flour, meal or flakes, frozen</t>
  </si>
  <si>
    <t>Potatoes, prepared or preserved otherwise than by vinegar or acetic acid, frozen (excl. cooked only and in the form of flour, meal or flakes)</t>
  </si>
  <si>
    <t>Sauerkraut, capers and olives, prepared or preserved otherwise than by vinegar or acetic acid, frozen</t>
  </si>
  <si>
    <t>Frozen cooked onions</t>
  </si>
  <si>
    <t>Homogenised vegetables put up for retail sale as infant food or for dietetic purposes, in containers of &lt;= 250 g</t>
  </si>
  <si>
    <t>Potatoes in the form of flour, meal or flakes (excl. frozen)</t>
  </si>
  <si>
    <t>Potatoes in thin slices, cooked in fat or oil, whether or not salted or flavoured, in airtight packings, suitable for direct consumption, not frozen</t>
  </si>
  <si>
    <t>Asparagus, prepared or preserved otherwise than by vinegar or acetic acid (excl. frozen)</t>
  </si>
  <si>
    <t>Olives, prepared or preserved otherwise than by vinegar or acetic acid (excl. frozen)</t>
  </si>
  <si>
    <t>Bamboo shoots, prepared or preserved otherwise than by vinegar or acetic acid (excl. frozen)</t>
  </si>
  <si>
    <t>Fruit of genus capsicum, prepared or preserved otherwise than by vinegar or acetic acid (excl. sweet peppers and pimentos and frozen)</t>
  </si>
  <si>
    <t>Capers, prepared or preserved otherwise than by vinegar or acetic acid (excl. frozen)</t>
  </si>
  <si>
    <t>Artichokes, prepared or preserved otherwise than by vinegar or acetic acid (excl. frozen)</t>
  </si>
  <si>
    <t>Mixtures of vegetables, prepared or preserved otherwise than by vinegar or acetic acid, not frozen</t>
  </si>
  <si>
    <t>Sauerkraut, non-frozen</t>
  </si>
  <si>
    <t>Ginger, preserved by sugar, drained, glacé or crystallised</t>
  </si>
  <si>
    <t>Cherries, with a sugar content of &gt; 13%, preserved by sugar, drained, glacé or crystallised</t>
  </si>
  <si>
    <t>Homogenised preparations of jams, fruit jellies, marmalades, fruit or nut purée and pastes, obtained by cooking, put up for retail sale as infant food or for dietetic purposes, in containers of &lt;= 250 g, with sugar content of &gt; 13% by weight</t>
  </si>
  <si>
    <t>Citrus fruit jams, jellies, marmalades, purées or pastes, obtained by cooking, with sugar content of &gt; 30% by weight (excl. homogenised preparations of subheading 2007.10)</t>
  </si>
  <si>
    <t>Citrus fruit jams, jellies, marmalades, purées or pastes, obtained by cooking, with sugar content of &gt; 13% but &lt;= 30% by weight (excl. homogenised preparations of subheading 2007.10)</t>
  </si>
  <si>
    <t>Citrus fruit jams, jellies, marmalades, purées or pastes, obtained by cooking, whether or not containing added sugar or other sweetening matter (excl. with sugar content of &gt; 13% by weight and homogenised preparations of subheading 2007.10)</t>
  </si>
  <si>
    <t>Plum purée and paste, obtained by cooking, with sugar content of &gt; 30% by weight, in packings of &gt; 100 kg, for industrial processing</t>
  </si>
  <si>
    <t>Chestnut purée and paste, obtained by cooking, with sugar content of &gt; 30% by weight (excl. homogenised preparations of subheading 2007.10)</t>
  </si>
  <si>
    <t>Cherry jams, jellies, marmalades, purées or pastes, obtained by cooking, with sugar content of &gt; 30% by weight (excl. homogenised preparations of subheading 2007.10)</t>
  </si>
  <si>
    <t>Strawberry jams, jellies, marmalades, purées or pastes, obtained by cooking, with sugar content of &gt; 30% (excl. homogenised preparations of subheading 2007.10)</t>
  </si>
  <si>
    <t>Raspberry jams, jellies, marmalades, purées or pastes, obtained by cooking, with sugar content of &gt; 30% by weight (excl. homogenised preparations of subheading 2007.10)</t>
  </si>
  <si>
    <t>Jams, fruit jellies, marmalades, fruit purée and fruit pastes, obtained by cooking, with a sugar content of &gt; 13 to 30% by weight (excl. such products made from citrus fruits and homogenised preparations of subheading 2007.10)</t>
  </si>
  <si>
    <t>Peanut butter</t>
  </si>
  <si>
    <t>Groundnuts, prepared or preserved, in immediate packings of a net content of &gt; 1 kg (excl. roasted, preserved with sugar and peanut butter)</t>
  </si>
  <si>
    <t>Groundnuts, roasted, in immediate packings of a net content &lt;= 1 kg</t>
  </si>
  <si>
    <t>Groundnuts, prepared or preserved, in immediate packings of a content of &lt;= 1 kg (excl. roasted, preserved with sugar and peanut butter)</t>
  </si>
  <si>
    <t>Roasted almonds and pistachios, in immediate packings of a net content &gt; 1 kg</t>
  </si>
  <si>
    <t>Roasted almonds and pistachios, in immediate packings of a net content &lt;= 1 kg</t>
  </si>
  <si>
    <t>Pineapples, prepared or preserved, containing added spirit, with sugar content of &gt; 17%, in immediate packings of a net content of &gt; 1 kg</t>
  </si>
  <si>
    <t>Pineapples, prepared or preserved, containing added spirit, in immediate packings of a net content of &gt; 1 kg (excl. with sugar content of &gt; 17%)</t>
  </si>
  <si>
    <t>Pineapples, prepared or preserved, containing added spirit, with sugar content of &gt; 19%, in immediate packings of a net content of &lt;= 1 kg</t>
  </si>
  <si>
    <t>Pineapples, prepared or preserved, containing added spirit, in immediate packings of a net content of &lt;= 1 kg (excl. with sugar content of &gt; 19%)</t>
  </si>
  <si>
    <t>Pineapples, prepared or preserved, containing added sugar but no added spirit, with sugar content of &gt; 17%, in immediate packings of a net content of &gt; 1 kg</t>
  </si>
  <si>
    <t>Pineapples, prepared or preserved, containing added sugar but no added spirit, with a sugar content of &gt; 13% but &lt;= 17%, in immediate packings of a net content of &gt; 1 kg</t>
  </si>
  <si>
    <t>Pineapples, prepared or preserved, containing added sugar but no added spirit, with sugar content of &gt; 19%, in immediate packings of a net content of &lt;= 1 kg</t>
  </si>
  <si>
    <t>Pineapples, prepared or preserved, containing added sugar but no added spirit, with sugar content of &gt; 13% but &lt;=19%, in immediate packings of a net content of &lt;= 1 kg</t>
  </si>
  <si>
    <t>Pineapples, prepared or preserved, not containing added spirit or added sugar</t>
  </si>
  <si>
    <t>Citrus fruit, prepared or preserved, containing added spirit, with sugar content of &gt; 9% and actual alcoholic strength of &lt;= 11,85% mas</t>
  </si>
  <si>
    <t>Citrus fruit, prepared or preserved, containing added spirit, with sugar content of &gt; 9% and actual alcoholic strength of &gt; 11,85% mas</t>
  </si>
  <si>
    <t>Citrus fruit, prepared or preserved, containing added spirit, with actual alcoholic strength of &lt;= 11,85% mas (excl. with sugar content of &gt; 9%)</t>
  </si>
  <si>
    <t>Citrus fruit, prepared or preserved, containing added spirit, with actual alcoholic strength of &gt; 11,85% mas (excl. with sugar content of &gt; 9%)</t>
  </si>
  <si>
    <t>Grapefruit segments, prepared or preserved, containing added sugar but no added spirit, in immediate packings of a net content of &gt; 1 kg</t>
  </si>
  <si>
    <t>Mandarins, incl. tangerines and satsumas, clementines, wilkings and similar citrus hybrids, prepared or preserved, containing added sugar but no added spirit, in immediate packings of a net content of &gt; 1 kg</t>
  </si>
  <si>
    <t>Citrus fruits, prepared or preserved, containing added sugar but no added spirit, in immediate packings of a net content of &gt; 1 kg (excl. grapefruit segments, mandarins, incl. tangerines and satsumas, clementines, wilkings and similar citrus hybrids)</t>
  </si>
  <si>
    <t>Grapefruit segments, prepared or preserved, containing added sugar but no added spirit, in immediate packings of a net content of &lt;= 1 kg</t>
  </si>
  <si>
    <t>Mandarins, incl. tangerines and satsumas, clementines, wilkings and similar citrus hybrids, prepared or preserved, containing added sugar but no added spirit, in immediate packings of a net content of &lt;= 1 kg</t>
  </si>
  <si>
    <t>Citrus fruits, prepared or preserved, containing added sugar but no added spirit, in immediate packings of a net content of &lt;= 1 kg (excl. grapefruit segments, mandarins, incl. tangerines and satsumas, clementines, wilkings and similar citrus hybrids)</t>
  </si>
  <si>
    <t>Citrus fruit, prepared or preserved, not containing added spirit or added sugar</t>
  </si>
  <si>
    <t>Pears, prepared or preserved, containing added spirit, with sugar content of &gt; 13% and actual alcoholic strength of &lt;= 11,85% mas, in immediate packings of a net content of &gt; 1 kg</t>
  </si>
  <si>
    <t>Pears, prepared or preserved, containing added spirit, with sugar content of &gt; 13% and actual alcoholic strength of &gt; 11,85% mas, in immediate packings of a net content of &gt; 1 kg</t>
  </si>
  <si>
    <t>Pears, prepared or preserved, containing added spirit, with actual alcoholic strength of &lt;= 11,85% mas, in immediate packings of a net content of &gt; 1 kg (excl. sugar content of &gt; 13%)</t>
  </si>
  <si>
    <t>Pears, prepared or preserved, containing added spirit, with actual alcoholic strength of &gt; 11,85% mas, in immediate packings of a net content of &gt; 1 kg (excl. sugar content of &gt; 13%)</t>
  </si>
  <si>
    <t>Pears, prepared or preserved, containing added spirit, with sugar content of &gt; 15%, in immediate packings of a net content of &lt;= 1 kg</t>
  </si>
  <si>
    <t>Pears, prepared or preserved, containing added spirit, in immediate packings of a net content of &lt;= 1 kg (excl. sugar content of &gt; 15%)</t>
  </si>
  <si>
    <t>Pears, prepared or preserved, containing no spirit but with added sugar, with sugar content of &gt; 13%, in immediate packings of a net content of &gt; 1 kg</t>
  </si>
  <si>
    <t>Pears, prepared or preserved, containing no spirit but with added sugar, with sugar content of &lt;= 13%, in immediate packings of a net content of &gt; 1 kg</t>
  </si>
  <si>
    <t>Pears, prepared or preserved, containing no spirit but with added sugar, with sugar content of &gt; 15%, in immediate packings of a net content of &lt;= 1 kg</t>
  </si>
  <si>
    <t>Pears, prepared or preserved, containing no spirit but with added sugar, with sugar content of &lt;= 15%, in immediate packings of a net content of &lt;= 1 kg</t>
  </si>
  <si>
    <t>Pears, prepared or preserved, not containing added spirit or added sugar</t>
  </si>
  <si>
    <t>Apricots, prepared or preserved, containing added spirit, with sugar content of &gt; 13% and actual alcoholic strength of &lt;= 11,85% mas, in immediate packings of a net content of of &gt; 1 kg</t>
  </si>
  <si>
    <t>Apricots, prepared or preserved, containing added spirit, with sugar content of &gt; 13% and actual alcoholic strength of &gt; 11,85% mas, in immediate packings of a net content of &gt; 1 kg</t>
  </si>
  <si>
    <t>Apricots, prepared or preserved, containing added spirit, with actual alcoholic strength of &lt;= 11,85% mas, in immediate packings of a net content of &gt; 1 kg (excl. sugar content of &gt; 13%)</t>
  </si>
  <si>
    <t>Apricots, prepared or preserved, containing added spirit, with actual alcoholic strength of &gt; 11,85% mas, in immediate packings of a net content of &gt; 1 kg (excl. sugar content of &gt; 13%)</t>
  </si>
  <si>
    <t>Apricots, prepared or preserved, containing added spirit, with sugar content of &gt; 15%, in immediate packings of a net content of &lt;= 1 kg</t>
  </si>
  <si>
    <t>Apricots, prepared or preserved, containing added spirit, in immediate packings of a net content of &lt;= 1 kg (excl. sugar content of&gt; 15%)</t>
  </si>
  <si>
    <t>Apricots, prepared or preserved, containing no spirit but with added sugar, with sugar content of &gt; 13%, in immediate packings of a net content of &gt; 1 kg</t>
  </si>
  <si>
    <t>Apricots, prepared or preserved, containing no spirit but with added sugar, with sugar content of &gt; 9% but &lt;= 13%, in immediate packings of a net content of &gt; 1 kg</t>
  </si>
  <si>
    <t>Apricots, prepared or preserved, containing no spirit but with added sugar, with sugar content of &gt; 15%, in immediate packings of a net content of &lt;= 1 kg</t>
  </si>
  <si>
    <t>Apricots, prepared or preserved, containing no spirit but with added sugar, with sugar content of &gt; 9% but &lt;= 15%, in immediate packings of a net content of &lt;= 1 kg</t>
  </si>
  <si>
    <t>Apricots, prepared or preserved, not containing added spirit or added sugar, in immediate packings of a net content of &gt;= 5 kg</t>
  </si>
  <si>
    <t>Apricots, prepared or preserved, not containing added spirit or added sugar, in immediate packings of a net content of &lt; 5 kg</t>
  </si>
  <si>
    <t>Cherries, prepared or preserved, containing added spirit, with sugar content of &gt; 9% and actual alcoholic strength of &lt;= 11,85% mas</t>
  </si>
  <si>
    <t>Cherries, prepared or preserved, containing added spirit, with sugar content of &gt; 9% and actual alcoholic strength of &gt; 11,85% mas</t>
  </si>
  <si>
    <t>Cherries, prepared or preserved, containing added spirit, with actual alcoholic strength of &lt;= 11,85% mas (excl. sugar content of &gt; 9%)</t>
  </si>
  <si>
    <t>Cherries, prepared or preserved, containing added spirit, with actual alcoholic strength of &gt; 11,85% mas (excl. sugar content of &gt; 9%)</t>
  </si>
  <si>
    <t>Cherries, prepared or preserved, containing no spirit but with added sugar, in immediate packings of a net content &gt; 1 kg</t>
  </si>
  <si>
    <t>Cherries, prepared or preserved, containing no spirit but with added sugar, in immediate packings of a net content &lt;= 1 kg</t>
  </si>
  <si>
    <t>Cherries, prepared or preserved, not containing added spirit or added sugar, in immediate packings of a net content &gt;= 4,5 kg</t>
  </si>
  <si>
    <t>Cherries, prepared or preserved, not containing added spirit or added sugar, in immediate packings of a net content &lt; 4,5 kg</t>
  </si>
  <si>
    <t>Peaches incl. nectarines, prepared or preserved, containing added spirit, with sugar content of &gt; 13% and actual alcoholic strength of &lt;= 11,85% mas, in immediate packings of a net content &gt; 1 kg</t>
  </si>
  <si>
    <t>Peaches incl. nectarines, prepared or preserved, containing added spirit, with sugar content of &gt; 13% and actual alcoholic strength of &gt; 11,85% mas, in immediate packings of a net content &gt; 1 kg</t>
  </si>
  <si>
    <t>Peaches incl. nectarines, prepared or preserved, containing added spirit, with actual alcoholic strength of &lt;= 11,85% mas, in immediate packings of a net content &gt; 1 kg (excl. sugar content of &gt; 13%)</t>
  </si>
  <si>
    <t>Peaches incl. nectarines, prepared or preserved, containing added spirit, with actual alcoholic strength of &gt; 11,85% mas, in immediate packings of a net content &gt; 1 kg (excl. sugar content of &gt; 13%)</t>
  </si>
  <si>
    <t>Peaches incl. nectarines, prepared or preserved, containing added spirit, with sugar content of &gt; 15%, in immediate packings of a net content &lt;= 1 kg</t>
  </si>
  <si>
    <t>Peaches incl. nectarines, prepared or preserved, containing added spirit, in immediate packings of a net content of &lt;= 1 kg (excl. sugar content of &gt; 15%)</t>
  </si>
  <si>
    <t>Peaches incl. nectarines, prepared or preserved, containing no spirit but with added sugar, with sugar content of &gt; 13%, in immediate packings of a net content of &gt; 1 kg</t>
  </si>
  <si>
    <t>Peaches incl. nectarines, prepared or preserved, containing no spirit but with added sugar, with sugar content of &gt; 9% but &lt;= 13%, in immediate packings of &gt; 1 kg</t>
  </si>
  <si>
    <t>Peaches incl. nectarines, prepared or preserved, containing no spirit but with added sugar, with sugar content of &gt; 15%, in immediate packings of a net content of &lt;= 1 kg</t>
  </si>
  <si>
    <t>Peaches incl. nectarines, prepared or preserved, containing no spirit but with added sugar, with sugar content of &gt; 9% but &lt;= 15%, in immediate packings of a net content of &lt;= 1 kg</t>
  </si>
  <si>
    <t>Peaches incl. nectarines, prepared or preserved, not containing added spirit or added sugar, in immediate packings of a net content of &gt;= 5 kg</t>
  </si>
  <si>
    <t>Peaches incl. nectarines, prepared or preserved, in immediate packings of a net content of &lt; 5 kg (excl. added spirit and sugar)</t>
  </si>
  <si>
    <t>Strawberries, prepared or preserved, containing added spirit, with sugar content of &gt; 9% and actual alcoholic strength of &lt;= 11,85% mas</t>
  </si>
  <si>
    <t>Strawberries, prepared or preserved, containing added spirit, with sugar content of &gt; 9% and actual alcoholic strength of &gt; 11,85% mas</t>
  </si>
  <si>
    <t>Strawberries, prepared or preserved, containing added spirit, with actual alcoholic strength of &lt;= 11,85% mas (excl. sugar content of &gt; 9%)</t>
  </si>
  <si>
    <t>Strawberries, prepared or preserved, with sugar content &lt;= 9%, of actual alcoholic strength &gt; 11,85% mas</t>
  </si>
  <si>
    <t>Strawberries, prepared or preserved, containing no spirit but with added sugar, in immediate packings of a net content &gt; 1 kg</t>
  </si>
  <si>
    <t>Strawberries, prepared or preserved, containing no spirit but with added sugar, in immediate packings of a net content of &lt;= 1 kg</t>
  </si>
  <si>
    <t>Strawberries, prepared or preserved, not containing added spirit or added sugar</t>
  </si>
  <si>
    <t>Palm hearts, prepared or preserved, whether or not containing added sugar or other sweetening matter or spirit (excl. prepared or preserved with vinegar)</t>
  </si>
  <si>
    <t>Mixtures of tropical nuts and tropical fruit, containing by weight &gt;=50% of tropical nuts, prepared or preserved, whether or not containing added sugar or other sweetening matter or spirit, in immediate packings of a net content of &gt; 1 kg</t>
  </si>
  <si>
    <t>Mixtures of tropical nuts and tropical fruit, containing by weight &gt;=50% of tropical nuts, prepared or preserved, whether or not containing added sugar or other sweetening matter or spirit, in immediate packings of a net content of &lt;= 1 kg</t>
  </si>
  <si>
    <t>Ginger, prepared or preserved, containing added spirit, with actual alcoholic strength of &lt;= 11,85% mas</t>
  </si>
  <si>
    <t>Ginger, prepared or preserved, containing added spirit, with actual alcoholic strength of &gt; 11,85% mas</t>
  </si>
  <si>
    <t>Grapes, prepared or preserved, containing added spirit, with sugar content of &gt; 13%</t>
  </si>
  <si>
    <t>Grapes, prepared or preserved, with added spirit, with sugar content &lt;= 13% (excl. with sugar content &gt; 13%)</t>
  </si>
  <si>
    <t>Ginger, prepared or preserved, containing no spirit but with added sugar, in immediate packings of a net content of &gt; 1 kg</t>
  </si>
  <si>
    <t>Grapes, prepared or preserved, containing no spirit but with added sugar, in immediate packings of a net content of &gt; 1 kg</t>
  </si>
  <si>
    <t>Plums, prepared or preserved, containing no spirit but with added sugar, in immediate packings of a net content of &gt; 1 kg</t>
  </si>
  <si>
    <t>Ginger, prepared or preserved, containing no spirit but with added sugar, in immediate packings of a net content of &lt;= 1 kg</t>
  </si>
  <si>
    <t>Plums, prepared or preserved, not containing added spirit or added sugar, in immediate packings of a net content of &gt;= 5 kg</t>
  </si>
  <si>
    <t>Plums, prepared or preserved, not containing added spirit or added sugar, in immediate packings of a net content of &lt; 5 kg</t>
  </si>
  <si>
    <t>Yams, sweet potatoes and similar edible parts of plants, containing &gt;= 5% starch, prepared or preserved, not containing added spirit or added sugar (excl. frozen or dried)</t>
  </si>
  <si>
    <t>Orange juice, unfermented, Brix value &lt;= 20 at 20°C, whether or not containing added sugar or other sweetening matter (excl. containing spirit and frozen)</t>
  </si>
  <si>
    <t>Grapefruit juice, unfermented, Brix value &lt;= 20 at 20°C, whether or not containing added sugar or other sweetening matter (excl. containing spirit)</t>
  </si>
  <si>
    <t>Pineapple juice, unfermented, Brix value &lt;= 20 at 20°C, containing added sugar (excl. containing spirit)</t>
  </si>
  <si>
    <t>Pineapple juice, unfermented, Brix value &lt;= 20 at 20°C (excl. containing added sugar or containing spirit)</t>
  </si>
  <si>
    <t>Pineapple juice, unfermented, Brix value &gt; 20 but &lt;= 67 at 20°C (excl. containing added sugar or containing spirit)</t>
  </si>
  <si>
    <t>Tomato juice of a dry extract content &lt; 7% by weight, containing added sugar, unfermented (excl. containing added spirit)</t>
  </si>
  <si>
    <t>Tomato juice of a dry extract content &lt; 7% by weight, unfermented (excl. containing added sugar or spirit)</t>
  </si>
  <si>
    <t>Apple juice, unfermented, Brix value &lt;= 20 at 20°C, containing added sugar (excl. containing spirit)</t>
  </si>
  <si>
    <t>Apple juice, unfermented, Brix value &lt;= 20 at 20°C (excl. containing added sugar or containing spirit)</t>
  </si>
  <si>
    <t>Juice of fruit of the species Vaccinium macrocarpon, unfermented, Brix value &lt;= 67 at 20°C (excl. containing added sugar or spirit)</t>
  </si>
  <si>
    <t>Pear juice, unfermented, Brix value &lt;= 67 at 20°C (excl. containing added sugar or containing spirit)</t>
  </si>
  <si>
    <t>Cherry juice, unfermented, Brix value &lt;= 67 at 20°C (excl. containing added sugar or containing spirit)</t>
  </si>
  <si>
    <t>Extracts, essences and concentrates, of coffee</t>
  </si>
  <si>
    <t>Preparations with a basis of extracts, essences and concentrates of coffee</t>
  </si>
  <si>
    <t>Preparations with a basis of coffee</t>
  </si>
  <si>
    <t>Extracts, essences and concentrates, of tea or maté</t>
  </si>
  <si>
    <t>Preparations with a basis of extracts, essences and concentrates of tea or maté</t>
  </si>
  <si>
    <t>Preparations with a basis of tea or maté</t>
  </si>
  <si>
    <t>Roasted chicory</t>
  </si>
  <si>
    <t>Roasted coffee substitutes (excl. chicory)</t>
  </si>
  <si>
    <t>Extracts, essences and concentrates, of roasted chicory</t>
  </si>
  <si>
    <t>Extracts, essences and concentrates, of roasted coffee substitutes (excl. chicory)</t>
  </si>
  <si>
    <t>Culture yeasts</t>
  </si>
  <si>
    <t>Dried bakers' yeast</t>
  </si>
  <si>
    <t>Bakers' yeast (excl. dried)</t>
  </si>
  <si>
    <t>Active yeasts (excl. culture yeasts and bakers' yeasts)</t>
  </si>
  <si>
    <t>Inactive yeasts, in tablet, cube or similar form, or in immediate packings of &lt;= 1 kg</t>
  </si>
  <si>
    <t>Inactive yeasts (excl. in tablet, cube or similar form, or in immediate packings of &lt;= 1 kg)</t>
  </si>
  <si>
    <t>Single-cell micro-organisms, dead (excl. packaged as medicaments and yeasts)</t>
  </si>
  <si>
    <t>Mustard flour and meal (excl. prepared)</t>
  </si>
  <si>
    <t>Mustard, incl. prepared flour and meal</t>
  </si>
  <si>
    <t>Mango chutney, liquid</t>
  </si>
  <si>
    <t>Aromatic bitters of an alcoholic strength of &gt;= 44,2% but &lt;= 49,2% vol containing &gt;= 1,5% but &lt;= 6% by weight of gentian, spices and various ingredients and &gt;= 4% but &lt;= 10% of sugar, in containers holding &lt;= 0,5 l</t>
  </si>
  <si>
    <t>Sauces and preparations therefor, mixed condiments and mixed seasonings (excl. soya sauce, tomato ketchup and other tomato sauces, liquid mango chutney and aromatic bitters of subheading 2103.90.30)</t>
  </si>
  <si>
    <t>Food preparations consisting of finely homogenised mixtures of two or more basic ingredients, such as meat, fish, vegetables or fruit, put up for retail sale as infant food or for dietetic purposes, in containers of &lt;= 250 g</t>
  </si>
  <si>
    <t>Ice cream and other edible ice, whether or not containing cocoa, not containing milkfats or containing &lt; 3% milkfats</t>
  </si>
  <si>
    <t>Ice cream and other edible ice, containing &gt;= 3% but &lt; 7% milkfats</t>
  </si>
  <si>
    <t>Ice cream and other edible ice, containing &gt;= 7% milkfats</t>
  </si>
  <si>
    <t>Protein concentrates and textured protein substances, not containing milkfats, sucrose, isoglucose starch or glucose or containing, by weight, &lt; 1,5% milkfat, &lt; 5% sucrose or isoglucose, &lt; 5% glucose or &lt; 5% starch</t>
  </si>
  <si>
    <t>Protein concentrates and textured protein substances, containing, by weight, &gt;= 1,5% milkfat, &gt;= 5% sucrose or isoglucose, &gt;= 5% glucose or &gt;= 5% starch</t>
  </si>
  <si>
    <t>Compound alcoholic preparations of a kind used for the manufacture of beverages and of an actual alcoholic strength of by volume of &gt; 0,5% vol (excl. those based on odoriferous substances)</t>
  </si>
  <si>
    <t>Flavoured or coloured isoglucose syrups</t>
  </si>
  <si>
    <t>Flavoured or coloured lactose syrups</t>
  </si>
  <si>
    <t>Flavoured or coloured glucose and maltodextrine syrups</t>
  </si>
  <si>
    <t>Flavoured or coloured sugar syrups (excl. isoglucose, lactose, glucose and maltodextrine syrups)</t>
  </si>
  <si>
    <t>Food preparations, n.e.s., not containing milkfats, sucrose, isoglucose starch or glucose or containing, by weight, &lt; 1,5% milkfat, &lt; 5% sucrose or isoglucose, &lt; 5% glucose or &lt; 5% starch</t>
  </si>
  <si>
    <t>Food preparations, n.e.s., containing, by weight, &gt;= 1,5% milkfat, &gt;= 5% sucrose or isoglucose, &gt;= 5% glucose or &gt;= 5% starch</t>
  </si>
  <si>
    <t>Mineral waters, natural, not containing added sugar or other sweetening matter nor flavoured, not carbonated</t>
  </si>
  <si>
    <t>Mineral waters, natural, not containing added sugar or other sweetening matter nor flavoured, carbonated</t>
  </si>
  <si>
    <t>Mineral waters, artificial, not containing added sugar or other sweetening matter nor flavoured, incl. aerated waters</t>
  </si>
  <si>
    <t>Waters, incl. mineral and aerated, with added sugar, sweetener or flavour, for direct consumption as a beverage</t>
  </si>
  <si>
    <t>Non-alcoholic beer &lt;= 0.5% vol alc</t>
  </si>
  <si>
    <t>Soya-based beverages with a protein content of &gt;=2,8 % by weight, not containing alcohol, milk, milk products or fats derived therefrom</t>
  </si>
  <si>
    <t>Soya-based beverages with a protein content of &lt;2,8% by weight and beverages based on nuts of Chapter 8, cereals of Chapter 10 or seeds of Chapter 12, not containing alcohol, milk, milk products or fats derived therefrom</t>
  </si>
  <si>
    <t>Non-alcoholic beverages, not containing milk, milk products and fats derived therefrom (excl. water, fruit or vegetable juices, beer and beverages based on soya or on nuts of Ch 8, cereals of Ch 10 or seeds of Ch 12)</t>
  </si>
  <si>
    <t>Non-alcoholic beverages containing &lt; 0,2% fats derived from milk or milk products</t>
  </si>
  <si>
    <t>Non-alcoholic beverages containing &gt;= 0,2% but &lt; 2% fats derived from milk or milk products</t>
  </si>
  <si>
    <t>Non-alcoholic beverages containing &gt;= 2% fats derived from milk or milk products</t>
  </si>
  <si>
    <t>Beer made from malt, in bottles holding &lt;= 10 l</t>
  </si>
  <si>
    <t>Beer made from malt, in containers holding &lt;= 10 l (excl. in bottles)</t>
  </si>
  <si>
    <t>Malt beer, in containers holding &gt; 10 l</t>
  </si>
  <si>
    <t>Champagne, with PDO</t>
  </si>
  <si>
    <t>Cava, with PDO</t>
  </si>
  <si>
    <t>Prosecco, with PDO</t>
  </si>
  <si>
    <t>Asti spumante, with PDO</t>
  </si>
  <si>
    <t>Sparkling wine of fresh grapes with a protected geographical indication (PGI)</t>
  </si>
  <si>
    <t>Varietal sparkling wines of fresh grapes without PDO and PGI</t>
  </si>
  <si>
    <t>Sparkling wine of fresh grapes (excl. varietal wines)</t>
  </si>
  <si>
    <t>White wines produced in Alsace, in containers holding &lt;= 2 l and of an actual alcoholic strength by volume of &lt;= 15% vol, with PDO (excl. sparkling wine and semi-sparkling wine)</t>
  </si>
  <si>
    <t>White wines produced in Bordeaux, in containers holding &lt;= 2 l and of an actual alcoholic strength of &lt;= 15% vol, with PDO (excl. sparkling wine and semi-sparkling wine)</t>
  </si>
  <si>
    <t>White wines produced in Burgundy, in containers holding &lt;= 2 l and of an actual alcoholic strength of &lt;= 15% vol, with PDO (excl. sparkling wine and semi-sparkling wine)</t>
  </si>
  <si>
    <t>White wines produced in Val de Loire, in containers holding &lt;= 2 l and of an actual alcoholic strength of &lt;= 15% vol, with PDO (excl. sparkling wine and semi-sparkling wine)</t>
  </si>
  <si>
    <t>White wines produced in Mosel, in containers holding &lt;= 2 l and of an actual alcoholic strength of &lt;= 15% vol, with PDO (excl. sparkling wine and semi-sparkling wine)</t>
  </si>
  <si>
    <t>White wines produced in Pfalz, in containers holding &lt;= 2 l and of an actual alcoholic strength of &lt;= 15% vol, with PDO (excl. sparkling wine and semi-sparkling wine)</t>
  </si>
  <si>
    <t>White wines produced in Rheinhessen, in containers holding &lt;= 2 l and of an actual alcoholic strength of &lt;= 15% vol, with PDO (excl. sparkling wine and semi-sparkling wine)</t>
  </si>
  <si>
    <t>White wines produced in Lazio [Latium], in containers holding &lt;= 2 l and of an actual alcoholic strength of &lt;= 15% vol, with PDO (excl. sparkling wine and semi-sparkling wine)</t>
  </si>
  <si>
    <t>White wines produced in Toscana [Tuscany], in containers holding &lt;= 2 l and of an actual alcoholic strength of &lt;= 15% vol, with PDO (excl. sparkling wine and semi-sparkling wine)</t>
  </si>
  <si>
    <t>White wines produced in Trentino, Alto Adige and Friuli, in containers holding &lt;= 2 l and of an actual alcoholic strength of &lt;= 15% vol, with PDO (excl. sparkling wine and semi-sparkling wine)</t>
  </si>
  <si>
    <t>White wines produced in Veneto, in containers holding &lt;= 2 l and of an actual alcoholic strength of &lt;= 15% vol, with PDO (excl. sparkling wine and semi-sparkling wine)</t>
  </si>
  <si>
    <t>White wines produced in Sicilia, in containers holding &lt;= 2 l and of an actual alcoholic strength of &lt;= 15% vol, with PDO (excl. sparkling wine and semi-sparkling wine)</t>
  </si>
  <si>
    <t>White wines produced in Penedés, in containers holding &lt;= 2 l and of an actual alcoholic strength of &lt;= 15% vol, with PDO (excl. sparkling wine and semi-sparkling wine)</t>
  </si>
  <si>
    <t>White wines produced in Rioja, in containers holding &lt;= 2 l and of an actual alcoholic strength of &lt;= 15% vol, with PDO (excl. sparkling wine and semi-sparkling wine)</t>
  </si>
  <si>
    <t>White wines produced in Valencia, in containers holding &lt;= 2 l and of an actual alcoholic strength of &lt;= 15% vol, with PDO (excl. sparkling wine and semi-sparkling wine)</t>
  </si>
  <si>
    <t>Wines produced in Bordeaux, in containers holding &lt;= 2 l and of an actual alcoholic strength of &lt;= 15% vol, with PDO (other than sparkling wine, semi-sparkling wine and white wine)</t>
  </si>
  <si>
    <t>Wines produced in Bourgogne (Burgundy), in containers holding &lt;= 2 l and of an actual alcoholic strength of &lt;= 15% vol, with PDO (other than sparkling wine, semi-sparkling wine and white wine)</t>
  </si>
  <si>
    <t>Wines produced in Beaujolais, in containers holding &lt;= 2 l and of an actual alcoholic strength of &lt;= 15% vol, with PDO (other than sparkling wine, semi-sparkling wine and white wine)</t>
  </si>
  <si>
    <t>Wines produced in Vallée du Rhône, in containers holding &lt;= 2 l and of an actual alcoholic strength of &lt;= 15% vol, with PDO (other than sparkling wine, semi-sparkling wine and white wine)</t>
  </si>
  <si>
    <t>Wines produced in Languedoc-Roussillon, in containers holding &lt;= 2 l and of an actual alcoholic strength of &lt;= 15% vol, with PDO (other than sparkling wine, semi-sparkling wine and white wine)</t>
  </si>
  <si>
    <t>Wines produced in Val de Loire, in containers holding &lt;= 2 l and of an actual alcoholic strength of &lt;= 15% vol, with PDO (other than sparkling wine, semi-sparkling wine and white wine)</t>
  </si>
  <si>
    <t>Wines produced in Sicilia, in containers holding &lt;= 2 l and of an actual alcoholic strength of &lt;= 15% vol, with PDO (other than sparkling wine, semi-sparkling wine and white wine)</t>
  </si>
  <si>
    <t>Wines produced in Piemonte [Piedmont], in containers holding &lt;= 2 l and of an actual alcoholic strength of &lt;= 15% vol, with PDO (other than sparkling wine, semi-sparkling wine and white wine)</t>
  </si>
  <si>
    <t>Wines produced in Toscana [Tuscany], in containers holding &lt;= 2 l and of an actual alcoholic strength of &lt;= 15% vol, with PDO (other than sparkling wine, semi-sparkling wine and white wine)</t>
  </si>
  <si>
    <t>Wines produced in Trentino and Alto Adige, in containers holding &lt;= 2 l and of an actual alcoholic strength of &lt;= 15% vol, with PDO (other than sparkling wine, semi-sparkling wine and white wine)</t>
  </si>
  <si>
    <t>Wines produced in Veneto, in containers holding &lt;= 2 l and of an actual alcoholic strength of &lt;= 15% vol, with PDO (other than sparkling wine, semi-sparkling wine and white wine)</t>
  </si>
  <si>
    <t>Wines produced in Dão, Bairrada and Douro, in containers holding &lt;= 2 l and of an actual alcoholic strength of &lt;= 15% vol, with PDO (other than sparkling wine, semi-sparkling wine and white wine)</t>
  </si>
  <si>
    <t>Wines produced in Navarra, in containers holding &lt;= 2 l and of an actual alcoholic strength of &lt;= 15% vol, with PDO (other than sparkling wine, semi-sparkling wine and white wine)</t>
  </si>
  <si>
    <t>Wines produced in Penedés, in containers holding &lt;= 2 l and of an actual alcoholic strength of &lt;= 15% vol, with PDO (other than sparkling wine, semi-sparkling wine and white wine)</t>
  </si>
  <si>
    <t>Wines produced in Rioja, in containers holding &lt;= 2 l and of an actual alcoholic strength of &lt;= 15% vol, with PDO (other than sparkling wine, semi-sparkling wine and white wine)</t>
  </si>
  <si>
    <t>Wines produced in Valdepeñas, in containers holding &lt;= 2 l and of an actual alcoholic strength of &lt;= 15% vol, with PDO (other than sparkling wine, semi-sparkling wine and white wine)</t>
  </si>
  <si>
    <t>White wine produced in EU, in containers holding &lt;= 2 l and of an actual alcoholic strength of &lt;= 15% vol, with PGI (other than sparkling wine and semi-sparkling wine)</t>
  </si>
  <si>
    <t>Wine produced in EU, in containers holding &lt;= 2 l and of an actual alcoholic strength of &lt;= 15% vol, with PGI (other than sparkling wine, semi-sparkling wine and white wine)</t>
  </si>
  <si>
    <t>Varietal white wines without PDO and PGI, produced in EU, in containers holding &lt;= 2 l and of an actual alcoholic strength of &lt;=15% vol (other than sparkling wine and semi-sparkling wine)</t>
  </si>
  <si>
    <t>Varietal wines without PDO and PGI, produced in EU, in containers holding &lt;= 2 l and of an actual alcoholic strength of &lt;=15% vol (other than sparkling wine, semi-sparkling wine and white wine)</t>
  </si>
  <si>
    <t>White wines produced in EU, in containers holding &lt;= 2 l and of an actual alcoholic strength of &lt;=15% vol (other than sparkling wine, semi-sparkling wine and varietal wines)</t>
  </si>
  <si>
    <t>Wines produced in EU, in containers holding &lt;= 2 l and of an actual alcoholic strength of &lt;=15% vol (other than sparkling wine, semi-sparkling wine, white wine and varietal wines)</t>
  </si>
  <si>
    <t>Madeira and Setubal muscatel, in containers holding &lt;= 2 l and of an actual alcoholic strength of &gt; 15% vol, with PDO or PGI</t>
  </si>
  <si>
    <t>Sherry, in containers holding &lt;= 2 l and of an actual alcoholic strength of &gt; 15% vol, with PDO or PGI</t>
  </si>
  <si>
    <t>Marsala, in containers holding &lt;= 2 l and of an actual alcoholic strength of &gt; 15% vol, with PDO or PGI</t>
  </si>
  <si>
    <t>Samos and Muscat de Lemnos, in containers holding &lt;= 2 l and of an actual alcoholic strength of &gt; 15% vol, with PDO or PGI</t>
  </si>
  <si>
    <t>Port, in containers holding &lt;= 2 l and of an actual alcoholic strength of &gt; 15% vol, with PDO or PGI</t>
  </si>
  <si>
    <t>Wines produced in EU, in containers holding &lt;= 2 l and of an actual alcoholic strength of &gt; 15% vol, with PDO or PGI (other than Port, Madeira, Sherry, Marsala, Samos, Muscat de Lemnos and Setubal muscatel)</t>
  </si>
  <si>
    <t>Wines without PDO and PGI, produced in EU, in containers holding &lt;= 2 l and of an actual alcoholic strength of &gt; 15% vol</t>
  </si>
  <si>
    <t>White wines not produced in EU, in containers holding &lt;= 2 l, with PDO or PGI (other than sparkling wine and semi-sparkling wine)</t>
  </si>
  <si>
    <t>Wines not produced in EU, in containers holding &lt;= 2 l, with PDO or PGI (other than sparkling wine, semi-sparkling wine and white wine)</t>
  </si>
  <si>
    <t>Varietal white wines without PDO and PGI, not produced in EU, in containers holding &lt;= 2 l (other than sparkling wine and semi-sparkling wine)</t>
  </si>
  <si>
    <t>Varietal wines without PDO and PGI, not produced in EU, in containers holding &lt;= 2 l (other than sparkling wine, semi-sparkling wine and white wine)</t>
  </si>
  <si>
    <t>White wines not produced in EU, in containers holding &lt;= 2 l (other than sparkling wine, semi-sparkling wine and varietal wines)</t>
  </si>
  <si>
    <t>Wines not produced in EU, in containers holding &lt;= 2 l (other than sparkling wine, semi-sparkling wine, white wine and varietal wines)</t>
  </si>
  <si>
    <t>Wines produced in Bordeaux, in containers holding &gt; 2 l but &lt;= 10 l and of an actual alcoholic strength of &lt;= 15% vol, with PDO (other than sparkling wine and semi-sparkling wine)</t>
  </si>
  <si>
    <t>Wines produced in Beaujolais, in containers holding &gt; 2 l but &lt;= 10 l and of an actual alcoholic strength of &lt;= 15% vol, with PDO (other than sparkling wine and semi-sparkling wine)</t>
  </si>
  <si>
    <t>Wines produced in Vallée du Rhône, in containers holding &gt; 2 l but &lt;= 10 l and of an actual alcoholic strength of &lt;= 15% vol, with PDO (other than sparkling wine and semi-sparkling wine)</t>
  </si>
  <si>
    <t>Wines produced in Languedoc-Roussillon, in containers holding &gt; 2 l but &lt;= 10 l and of an actual alcoholic strength of &lt;= 15% vol, with PDO (other than sparkling wine and semi-sparkling wine)</t>
  </si>
  <si>
    <t>Wines produced in Tokaj, in containers holding &gt; 2 l but &lt;= 10 l and of an actual alcoholic strength of &lt;= 15% vol, with PDO (other than sparkling wine and semi-sparkling wine)</t>
  </si>
  <si>
    <t>White wine of fresh grapes, produced in EU, in containers holding &gt; 2 l but &lt;= 10 l and of an actual alcoholic strength of &lt;= 15% vol, with PGI (other than sparkling wine and semi-sparkling wine)</t>
  </si>
  <si>
    <t>Wines of fresh grapes, produced in EU, in containers holding &gt; 2 l but &lt;= 10 l and of an actual alcoholic strength of &lt;= 15% vol, with PGI (other than sparkling wine, semi-sparkling wine and white wine)</t>
  </si>
  <si>
    <t>Varietal white wines without PDO and PGI, produced in EU, in containers holding &gt; 2 l but &lt;= 10 l and of an actual alcoholic strength of &lt;=15% vol (other than sparkling wine and semi-sparkling wine)</t>
  </si>
  <si>
    <t>Varietal wines without PDO and PGI, produced in EU, in containers holding &gt; 2 l but &lt;= 10 l and of an actual alcoholic strength of &lt;=15% vol (other than sparkling wine, semi-sparkling wine and white wine)</t>
  </si>
  <si>
    <t>White wines produced in EU, in containers holding &gt; 2 l but &lt;= 10 l and of an actual alcoholic strength of &lt;=15% vol (other than sparkling wine, semi-sparkling wine and varietal wines)</t>
  </si>
  <si>
    <t>Wines produced in EU, in containers holding &gt; 2 l but &lt;= 10 l and of an actual alcoholic strength of &lt;=15% vol (other than sparkling wine, semi-sparkling wine, white wine and varietal wines)</t>
  </si>
  <si>
    <t>Madeira and Setubal muscatel, in containers holding &gt; 2 l but &lt;= 10 l and of an actual alcoholic strength of &gt; 15% vol, with PDO or PGI</t>
  </si>
  <si>
    <t>Sherry, in containers holding &gt; 2 l but &lt;= 10 l and of an actual alcoholic strength of  &gt; 15% vol, with PDO or PGI</t>
  </si>
  <si>
    <t>Samos and Muscat de Lemnos, in containers holding &gt; 2 l but &lt;= 10 l and of an actual alcoholic strength of &gt; 15% vol, with PDO or PGI</t>
  </si>
  <si>
    <t>Wines produced in EU, in containers holding &gt; 2 l but &lt;= 10 l and of an actual alcoholic strength of  &gt; 15% vol, with PDO or PGI (other than Madeira, Sherry, Samos, Muscat de Lemnos and Setubal muscatel)</t>
  </si>
  <si>
    <t>Wines without PDO and PGI, produced in EU, in containers holding &gt; 2 l but &lt;= 10 l and of an actual alcoholic strength of &gt; 15% vol</t>
  </si>
  <si>
    <t>White wines not produced in EU, in containers holding &gt; 2 l but &lt;= 10 l, with PDO or PGI (other than sparkling wine and semi-sparkling wine)</t>
  </si>
  <si>
    <t>Wines not produced in EU, in containers holding &gt; 2 l but &lt;= 10 l, with PDO or PGI (other than sparkling wine, semi-sparkling wine and white wine)</t>
  </si>
  <si>
    <t>Varietal white wines without PDO and PGI, not produced in EU, in containers holding &gt; 2 l but &lt;= 10 l (other than sparkling wine and semi-sparkling wine)</t>
  </si>
  <si>
    <t>Varietal wines without PDO and PGI, not produced in EU, in containers holding &gt; 2 l but &lt;= 10 l (other than sparkling wine, semi-sparkling wine and white wine)</t>
  </si>
  <si>
    <t>White wines not produced in EU, in containers holding &gt; 2 l but &lt;= 10 l (other than sparkling wine, semi-sparkling wine and varietal wines)</t>
  </si>
  <si>
    <t>Wines not produced in EU, in containers holding &gt; 2 l but &lt;= 10 l (other than sparkling wine, semi-sparkling wine, white wine and varietal wines)</t>
  </si>
  <si>
    <t>Wines produced in Bordeaux, in containers holding &gt; 10 l and of an actual alcoholic strength of &lt;= 15% vol, with PDO (other than sparkling wine and semi-sparkling wine)</t>
  </si>
  <si>
    <t>Wines produced in Beaujolais, in containers holding &gt; 10 l and of an actual alcoholic strength of &lt;= 15% vol, with PDO (other than sparkling wine and semi-sparkling wine)</t>
  </si>
  <si>
    <t>Wines produced in Vallée du Rhône, in containers holding &gt; 10 l and of an actual alcoholic strength of &lt;= 15% vol, with PDO (other than sparkling wine and semi-sparkling wine)</t>
  </si>
  <si>
    <t>Wines produced in Languedoc-Roussillon, in containers holding &gt; 10 l and of an actual alcoholic strength of &lt;= 15% vol, with PDO (other than sparkling wine and semi-sparkling wine)</t>
  </si>
  <si>
    <t>White wine of fresh grapes, produced in EU, in containers holding &gt; 10 l and of an actual alcoholic strength of &lt;= 15% vol, with PGI (other than sparkling wine and semi-sparkling wine)</t>
  </si>
  <si>
    <t>Wines of fresh grapes, produced in EU, in containers holding &gt; 10 l and of an actual alcoholic strength of &lt;= 15% vol, with PGI (other than sparkling wine, semi-sparkling wine and white wine)</t>
  </si>
  <si>
    <t>Varietal white wines without PDO and PGI, produced in EU, in containers holding &gt; 10 l and of an actual alcoholic strength of &lt;=15% vol (other than sparkling wine and semi-sparkling wine)</t>
  </si>
  <si>
    <t>Varietal wines without PDO and PGI, produced in EU, in containers holding &gt; 10 l and of an actual alcoholic strength of &lt;=15% vol (other than sparkling wine, semi-sparkling wine and white wine)</t>
  </si>
  <si>
    <t>White wines produced in EU, in containers holding &gt; 10 l and of an actual alcoholic strength of &lt;=15% vol (other than sparkling wine, semi-sparkling wine and varietal wines)</t>
  </si>
  <si>
    <t>Wines produced in EU, in containers holding &gt; 10 l and of an actual alcoholic strength of &lt;=15% vol (other than sparkling wine, semi-sparkling wine, white wine and varietal wines)</t>
  </si>
  <si>
    <t>Madeira and Setubal muscatel, in containers holding &gt; 10 l and of an actual alcoholic strength of &gt; 15% vol, with PDO or PGI</t>
  </si>
  <si>
    <t>Sherry, in containers holding &gt; 10 l and of an actual alcoholic strength of  &gt; 15% vol, with PDO or PGI</t>
  </si>
  <si>
    <t>Samos and Muscat de Lemnos, in containers holding &gt; 10 l and of an actual alcoholic strength of &gt; 15% vol, with PDO or PGI</t>
  </si>
  <si>
    <t>Wines produced in EU, in containers holding &gt; 10 l and of an actual alcoholic strength of  &gt; 15% vol, with PDO or PGI (other than Madeira, Sherry, Samos, Muscat de Lemnos and Setubal muscatel)</t>
  </si>
  <si>
    <t>Wines without PDO and PGI, produced in EU, in containers holding &gt; 10 l and of an actual alcoholic strength of &gt; 15% vol</t>
  </si>
  <si>
    <t>White wines not produced in EU, in containers holding &gt; 10 l, with PDO or PGI (other than sparkling wine and semi-sparkling wine)</t>
  </si>
  <si>
    <t>Wines not produced in EU, in containers holding &gt; 10 l, with PDO or PGI (other than sparkling wine, semi-sparkling wine and white wine)</t>
  </si>
  <si>
    <t>Varietal white wines without PDO and PGI, not produced in EU, in containers holding &gt; 10 l (other than sparkling wine and semi-sparkling wine)</t>
  </si>
  <si>
    <t>Varietal wines without PDO and PGI, not produced in EU, in containers holding &gt; 10 l (other than sparkling wine, semi-sparkling wine and white wine)</t>
  </si>
  <si>
    <t>White wines not produced in EU, in containers holding &gt; 10 l (other than sparkling wine, semi-sparkling wine and varietal wines)</t>
  </si>
  <si>
    <t>Wines not produced in EU, in containers holding &gt; 10 l (other than sparkling wine, semi-sparkling wine, white wine and varietal wines)</t>
  </si>
  <si>
    <t>Grape must, arrested otherwise than by addition of alcohol, of an actual alcoholic strength of &gt; 1% vol (excl. grape must whose fermentation has been arrested by the addition of alcohol)</t>
  </si>
  <si>
    <t>Grape must, unfermented, non-concentrated, of a density &lt;= 1,33 g/cm³ at 20°C and of an actual alcoholic strength &lt;= 1% vol but &gt; 0,5% vol (excl. grape must whose fermentation has been arrested by the addition of alcohol)</t>
  </si>
  <si>
    <t>Grape must, unfermented, non-concentrated, of a density &gt; 1,33 g/cm³ at 20°C and of an actual alcoholic strength &lt;= 1% vol but &gt; 0,5% vol (excl. grape must whose fermentation has been arrested by the addition of alcohol)</t>
  </si>
  <si>
    <t>Vermouth and other wine of fresh grapes, flavoured with plants or aromatic substances, in containers holding &lt;= 2 l, of actual alcoholic strength of &lt;= 18% vol</t>
  </si>
  <si>
    <t>Vermouth and other wine of fresh grapes, flavoured with plants or aromatic substances, in containers holding &lt;= 2 l, of actual alcoholic strength of &gt; 18% vol</t>
  </si>
  <si>
    <t>Vermouth and other wine of fresh grapes, flavoured with plants or aromatic substances, in containers holding &gt; 2 l, of actual alcoholic strength of &lt;= 18% vol</t>
  </si>
  <si>
    <t>Vermouth and other wine of fresh grapes, flavoured with plants or aromatic substances, in containers holding &gt; 2 l, of actual alcoholic strength of &gt; 18% vol</t>
  </si>
  <si>
    <t>Piquette, obtained by grape marc</t>
  </si>
  <si>
    <t>Cider and perry, sparkling</t>
  </si>
  <si>
    <t>Mead and other fermented beverages and mixtures of fermented beverages and mixtures of fermented beverages with non-alcoholic beverages, sparkling, n.e.s.</t>
  </si>
  <si>
    <t>Cider and perry, not sparkling, in containers holding &lt;= 2 l</t>
  </si>
  <si>
    <t>Cider and perry, not sparkling, in containers holding &gt; 2 l</t>
  </si>
  <si>
    <t>Undenatured ethyl alcohol, of actual alcoholic strength of &gt;= 80%</t>
  </si>
  <si>
    <t>Denatured ethyl alcohol and other spirits of any strength</t>
  </si>
  <si>
    <t>Cognac, in containers holding &lt;= 2 l</t>
  </si>
  <si>
    <t>Armagnac, in containers holding &lt;= 2 l</t>
  </si>
  <si>
    <t>Brandy de Jerez, in containers holding &lt;= 2 l</t>
  </si>
  <si>
    <t>Brandy/Weinbrand, in containers holding &lt;= 2 l (excl. Brandy de Jerez and Armagnac)</t>
  </si>
  <si>
    <t>Spirits obtained by distilling grape wine, in containers holding &lt;= 2 l (excl. Cognac, Armagnac and Brandy/Weinbrand)</t>
  </si>
  <si>
    <t>Grappa, in containers holding &lt;= 2 l</t>
  </si>
  <si>
    <t>Spirits obtained by distilling grape marc, in containers holding &lt;= 2 l (excl. Grappa)</t>
  </si>
  <si>
    <t>Cognac, in containers holding &gt; 2 l</t>
  </si>
  <si>
    <t>Brandy/Weinbrand in containers holding &gt; 2 l</t>
  </si>
  <si>
    <t>Spirits obtained by distilling grape wine, in containers holding &gt; 2 l (incl. Armagnac, excl. Cognac and Brandy/Weinbrand)</t>
  </si>
  <si>
    <t>Grappa, in containers holding &gt; 2 l</t>
  </si>
  <si>
    <t>Spirits obtained by distilling grape marc, in containers holding &gt; 2 l (excl. Grappa)</t>
  </si>
  <si>
    <t>Bourbon whiskey, in containers holding &lt;= 2 l</t>
  </si>
  <si>
    <t>Bourbon whiskey, in containers holding &gt; 2 l</t>
  </si>
  <si>
    <t>Blended malt Scotch whisky, in containers holding &lt;= 2 l</t>
  </si>
  <si>
    <t>Blended malt Scotch whisky, in containers holding &gt; 2 l</t>
  </si>
  <si>
    <t>Single grain and blended grain Scotch whisky, in containers holding &lt;= 2 l</t>
  </si>
  <si>
    <t>Single grain and blended grain Scotch whisky, in containers holding &gt; 2 l</t>
  </si>
  <si>
    <t>Scotch whisky, in containers holding &lt;= 2 l (other than single malt, blended malt, single grain and blended grain whisky)</t>
  </si>
  <si>
    <t>Scotch whisky, in containers holding &gt; 2 l (other than single malt, blended malt, single grain and blended grain whisky)</t>
  </si>
  <si>
    <t>Whisky, in containers holding &lt;= 2 l (other than Bourbon whiskey and Scotch whisky)</t>
  </si>
  <si>
    <t>Whisky, in containers holding &gt; 2 l (other than Bourbon whiskey and Scotch whisky)</t>
  </si>
  <si>
    <t>Gin, in containers holding &lt;= 2 l</t>
  </si>
  <si>
    <t>Gin, in containers holding &gt; 2 l</t>
  </si>
  <si>
    <t>Geneva, in containers holding &lt;= 2 l</t>
  </si>
  <si>
    <t>Geneva, in containers holding &gt; 2 l</t>
  </si>
  <si>
    <t>Vodka of an alcoholic strength of &lt;= 45,4% vol, in containers holding &lt;= 2 l</t>
  </si>
  <si>
    <t>Vodka of an alcoholic strength of &lt;= 45,4% vol, in containers holding &gt; 2 l</t>
  </si>
  <si>
    <t>Vodka of an alcoholic strength of &gt; 45,4% vol, in containers holding &lt;= 2 l</t>
  </si>
  <si>
    <t>Vodka of an alcoholic strength of &gt; 45,4% vol, in containers holding &gt; 2 l</t>
  </si>
  <si>
    <t>Liqueurs and cordials, in containers holding &lt;= 2 l</t>
  </si>
  <si>
    <t>Liqueurs and cordials, in containers holding &gt; 2 l</t>
  </si>
  <si>
    <t>Arrack, in containers holding &lt;= 2 l</t>
  </si>
  <si>
    <t>Arrack, in containers holding &gt; 2 l</t>
  </si>
  <si>
    <t>Plum, pear or cherry spirit, in containers holding &lt;= 2 l</t>
  </si>
  <si>
    <t>Plum, pear or cherry spirit, in containers holding &gt; 2 l</t>
  </si>
  <si>
    <t>Ouzo, in containers holding &lt;= 2 l</t>
  </si>
  <si>
    <t>Calvados, in containers holding &lt;= 2 l</t>
  </si>
  <si>
    <t>Spirits distilled from fruit, in containers holding &lt;= 2 l (excl. plum, pear or cherry spirit and Calvados)</t>
  </si>
  <si>
    <t>Tequila in containers holding &lt;= 2 l</t>
  </si>
  <si>
    <t>Spirituous beverages, in containers holding &lt;= 2 l (excl. ouzo, spirits, liqueurs and cordials)</t>
  </si>
  <si>
    <t>Spirits distilled from fruit, in containers holding &gt; 2 l (excl. spirits distilled from grape wine or grape marc, plum, pear or cherry)</t>
  </si>
  <si>
    <t>Tequila in containers holding &gt; 2 l</t>
  </si>
  <si>
    <t>Spirituous beverages, in containers holding &gt; 2 l (excl. spirits, liqueurs and cordials and ouzo)</t>
  </si>
  <si>
    <t>Undenatured ethyl alcohol, of an alcoholic strength of &lt; 80% vol, in containers holding &lt;= 2 l</t>
  </si>
  <si>
    <t>Undenatured ethyl alcohol, of an alcoholic strength of &lt; 80% vol, in containers holding &gt; 2 l</t>
  </si>
  <si>
    <t>Wine vinegar, in containers holding &lt;= 2 l</t>
  </si>
  <si>
    <t>Wine vinegar, in containers holding &gt; 2 l</t>
  </si>
  <si>
    <t>Vinegar and substitutes for vinegar obtained from acetic acid, in containers holding &lt;= 2 l (excl. wine vinegar)</t>
  </si>
  <si>
    <t>Vinegar and substitutes for vinegar obtained from acetic acid, in containers holding &gt; 2 l (excl. wine vinegar)</t>
  </si>
  <si>
    <t>Flours, meals and pellets of fish or crustaceans, molluscs or other aquatic invertebrates, unfit for human consumption</t>
  </si>
  <si>
    <t>Bran, sharps and other residues of maize, whether or not in the form of pellets, derived from sifting, milling or other working, with starch content of &lt;= 35%</t>
  </si>
  <si>
    <t>Bran, sharps and other residues of maize, whether or not in the form of pellets, derived from sifting, milling or other working, with starch content of &gt; 35%</t>
  </si>
  <si>
    <t>Bran, sharps and other residues of rice, whether or not in the form of pellets, derived from sifting, milling or other working, with starch content of &lt;= 35%</t>
  </si>
  <si>
    <t>Bran, sharps and other residues of rice, whether or not in the form of pellets, derived from sifting, milling or other working, with starch content of &gt; 35%</t>
  </si>
  <si>
    <t>Bran, sharps and other residues of leguminous plants, whether or not in the form of pellets, derived from sifting, milling or other working</t>
  </si>
  <si>
    <t>Residues from the manufacture of starch from maize, of a protein content, calculated on the dry product, of &gt; 40% by weight (excl. concentrated steeping liquors)</t>
  </si>
  <si>
    <t>Residues from the manufacture of starch from maize, of a protein content, calculated on the dry product, of &lt;= 40% by weight (excl. concentrated steeping liquors)</t>
  </si>
  <si>
    <t>Residues of starch manufacture and similar residues, incl. concentrated steeping liquors (excl. of starch from maize)</t>
  </si>
  <si>
    <t>Beet-pulp</t>
  </si>
  <si>
    <t>Bagasse and other waste of sugar manufacture (excl. beet pulp)</t>
  </si>
  <si>
    <t>Brewing or distilling dregs and waste</t>
  </si>
  <si>
    <t>Oilcake and other solid residues, whether or not ground or in the form of pellets, resulting from the extraction of soya-bean oil</t>
  </si>
  <si>
    <t>Oilcake and other solid residues, whether or not ground or in the form of pellets, resulting from the extraction of groundnut oil</t>
  </si>
  <si>
    <t>Oilcake and other solid residues, whether or not ground or in the form of pellets, resulting from the extraction of cotton seeds</t>
  </si>
  <si>
    <t>Oilcake and other solid residues, whether or not ground or in the form of pellets, resulting from the extraction of linseed</t>
  </si>
  <si>
    <t>Oilcake and other solid residues, whether or not ground or in the form of pellets, resulting from the extraction of sunflower seeds</t>
  </si>
  <si>
    <t>Oilcake and other solid residues, whether or not ground or in the form of pellets, resulting from the extraction of coconut or copra</t>
  </si>
  <si>
    <t>Oilcake and other solid residues, whether or not ground or in the form of pellets, resulting from the extraction of palm nuts or kernels</t>
  </si>
  <si>
    <t>Oilcake and other solid residues from the extraction of olive oil, whether or not ground or in the form of pellets, containing &lt;= 3% olive oil</t>
  </si>
  <si>
    <t>Oilcake and other solid residues from the extraction of olive oil, whether or not ground or in the form of pellets, containing &gt; 3% olive oil</t>
  </si>
  <si>
    <t>Wine lees, having a total alcoholic strength of &lt;= 7,9% mas and a dry matter content &gt;= 25% by weight</t>
  </si>
  <si>
    <t>Wine lees (excl. wine lees having a total alcoholic strength of &lt;= 7,9% and a dry matter content of &gt;= 25% by weight)</t>
  </si>
  <si>
    <t>Argol</t>
  </si>
  <si>
    <t>Grape marc, of a kind used in animal feeding, whether or not in the form of pellets, having a total alcoholic strength of &lt;= 4,3% mas and a dry matter content of &gt;= 40% by weight</t>
  </si>
  <si>
    <t>Grape marc, of a kind used in animal feeding, whether or not in the form of pellets (excl. grape marc having a total alcoholic strength of &lt;= 4,3% mas and a dry matter content of &gt;= 40% by weight)</t>
  </si>
  <si>
    <t>Acorns and horse-chestnuts and pomace or marc of fruit, for animal feeding, whether or not in the form of pellets (excl. grape marc)</t>
  </si>
  <si>
    <t>Maize stalks, maize leaves, fruit peel and other vegetable materials, waste, residues and by-products for animal feeding, whether or not in the form of pellets, n.e.s. (excl. acorns, horse-chestnuts and pomace or marc of fruit)</t>
  </si>
  <si>
    <t>Dog or cat food, put up for retail sale, containing glucose, glucose syrup, maltodextrine or maltodextrine syrup but containing no starch or no milk products or containing &lt;= 10% starch and &lt; 10% by weight of milk products</t>
  </si>
  <si>
    <t>Dog or cat food, put up for retail sale, containing glucose, glucose syrup, maltodextrine or maltodextrine syrup but containing no starch or containing &lt;= 10% starch and &gt;= 10% but &lt; 50% by weight of milk products</t>
  </si>
  <si>
    <t>Dog or cat food, put up for retail sale, containing glucose, glucose syrup, maltodextrine or maltodextrine syrup but containing no starch or containing &lt;= 10% starch and &gt;= 50% but &lt; 75% by weight of milk products</t>
  </si>
  <si>
    <t>Dog or cat food, put up for retail sale, containing glucose, glucose syrup, maltodextrine or maltodextrine syrup but containing no starch or containing &lt;= 10% starch and &gt;= 75% by weight of milk products</t>
  </si>
  <si>
    <t>Dog or cat food, put up for retail sale, containing glucose, glucose syrup, maltodextrine or maltodextrine syrup and containing &gt; 10% but &lt;= 30% of starch and no milk products or &lt; 10% by weight of milk products</t>
  </si>
  <si>
    <t>Dog or cat food, put up for retail sale, containing glucose, glucose syrup, maltodextrine or maltodextrine syrup and containing &gt; 10% but &lt;= 30% of starch and &gt;= 10% but &lt; 50% by weight of milk products</t>
  </si>
  <si>
    <t>Dog or cat food, put up for retail sale, containing glucose, glucose syrup, maltodextrine or maltodextrine syrup and containing &gt; 10% but &lt;= 30% of starch and &gt;= 50% by weight of milk products</t>
  </si>
  <si>
    <t>Dog or cat food, put up for retail sale, containing glucose, glucose syrup, maltodextrine or maltodextrine syrup and containing &gt; 30% of starch and no milk products or &lt; 10% by weight of milk products</t>
  </si>
  <si>
    <t>Dog or cat food, put up for retail sale, containing glucose, glucose syrup, maltodextrine or maltodextrine syrup and containing &gt; 30% of starch and &gt;= 10% but &lt; 50% by weight of milk products</t>
  </si>
  <si>
    <t>Dog or cat food, put up for retail sale, containing glucose, glucose syrup, maltodextrine or maltodextrine syrup and containing &gt; 30% of starch and &gt;= 50% by weight of milk products</t>
  </si>
  <si>
    <t>Dog or cat food put up for retail sale, containing no starch, glucose, maltodextrine or maltodextrine syrup, but containing milk products</t>
  </si>
  <si>
    <t>Dog or cat food put up for retail sale, containing no starch, glucose, maltodextrine or maltodextrine syrup, nor milk products</t>
  </si>
  <si>
    <t>Fish or marine mammal solubles, to supplement feedingstuffs produced in the agricultural sector</t>
  </si>
  <si>
    <t>Residues from the manufacture of starch from maize referred to in Additional Note 5 to chapter 23, of a kind used in animal feeding (excl. dog or cat food put up for retail sale)</t>
  </si>
  <si>
    <t>Preparations, incl. premixes, for animal food, containing glucose, glucose syrup, maltodextrine or maltodextrine syrup and containing &gt; 10% but &lt;= 30% of starch and &gt;= 10% but &lt; 50% by weight of milk products (excl. dog or cat food put up for retail sale)</t>
  </si>
  <si>
    <t>Preparations, incl. premixes, for animal food, containing glucose, glucose syrup, maltodextrine or maltodextrine syrup and containing &gt; 10% but &lt;= 30% of starch and &gt;= 50% by weight of milk products (excl. dog or cat food put up for retail sale)</t>
  </si>
  <si>
    <t>Preparations, incl. premixes, for animal food, containing glucose, glucose syrup, maltodextrine or maltodextrine syrup and containing &gt; 30% of starch and no milk products or &lt; 10% by weight of milk products (excl. dog or cat food put up for retail sale)</t>
  </si>
  <si>
    <t>Preparations, incl. premixes, for animal food, containing glucose, glucose syrup, maltodextrine or maltodextrine syrup and containing &gt; 30% of starch and &gt;= 10% but &lt; 50% by weight of milk products (excl. dog or cat food put up for retail sale)</t>
  </si>
  <si>
    <t>Preparations, incl. premixes, for animal food, containing glucose, glucose syrup, maltodextrine or maltodextrine syrup and containing &gt; 30% of starch and &gt;= 50% by weight of milk products (excl. dog or cat food put up for retail sale)</t>
  </si>
  <si>
    <t>Preparations, incl. premixes, for animal food, containing no starch, glucose, maltodextrine or maltodextrine syrup, but containing milk products (excl. dog or cat food put up for retail sale)</t>
  </si>
  <si>
    <t>Beef-pulp with added molasses of a kind used in animal feeding</t>
  </si>
  <si>
    <t>Light air-cured tobacco, unstemmed or unstripped</t>
  </si>
  <si>
    <t>Sun-cured oriental type tobacco, unstemmed or unstripped</t>
  </si>
  <si>
    <t>Dark air-cured tobacco, unstemmed or unstripped</t>
  </si>
  <si>
    <t>Flue-cured tobacco, unstemmed or unstripped</t>
  </si>
  <si>
    <t>Tobacco, unstemmed or unstripped (excl. light air-cured, sun-cured oriental, dark air-cured and flue-cured tobacco)</t>
  </si>
  <si>
    <t>Partly or wholly stemmed or stripped light air-cured tobacco, otherwise unmanufactured</t>
  </si>
  <si>
    <t>Partly or wholly stemmed or stripped sun-cured oriental type tobacco, otherwise unmanufactured</t>
  </si>
  <si>
    <t>Partly or wholly stemmed or stripped dark air-cured tobacco, otherwise unmanufactured</t>
  </si>
  <si>
    <t>Partly or wholly stemmed or stripped flue-cured tobacco, otherwise unmanufactured</t>
  </si>
  <si>
    <t>Partly or wholly stemmed or stripped tobacco, otherwise unmanufactured (excl. light air-cured, sun-cured oriental, dark air-cured and flue-cured tobacco)</t>
  </si>
  <si>
    <t>Tobacco refuse</t>
  </si>
  <si>
    <t>Cigars, cheroots and cigarillos containing tobacco</t>
  </si>
  <si>
    <t>Cigarettes, containing tobacco and cloves</t>
  </si>
  <si>
    <t>Cigarettes, containing tobacco (excl. containing cloves)</t>
  </si>
  <si>
    <t>Cigars, cheroots, cigarillos and cigarettes consisting wholly of tobacco substitutes</t>
  </si>
  <si>
    <t>Water-pipe tobacco (excl. tobacco-free. See subheading note 1.)</t>
  </si>
  <si>
    <t>Smoking tobacco, whether or not containing tobacco substitutes in any proportion, in immediate packings of a net content of &lt;= 500 g (excl. water-pipe tobacco containing tobacco)</t>
  </si>
  <si>
    <t>Smoking tobacco, whether or not containing tobacco substitutes in any proportion, in immediate packings of a net content of &gt; 500 g (excl. water-pipe tobacco containing tobacco)</t>
  </si>
  <si>
    <t>Chewing tobacco and snuff</t>
  </si>
  <si>
    <t>Sea water and salt liquors</t>
  </si>
  <si>
    <t>Salt, denatured or for other industrial uses, incl. refining (excl. for chemical transformation or preservation or preparation of foodstuffs for human or animal consumption)</t>
  </si>
  <si>
    <t>Crude or unrefined sulphur (excl. sublimed sulphur, precipitated sulphur and colloidal sulphur)</t>
  </si>
  <si>
    <t>Sulphur of all kinds (excl. crude or unrefined, and sublimed sulphur, precipitated sulphur and colloidal sulphur)</t>
  </si>
  <si>
    <t>Natural graphite in powder or in flakes</t>
  </si>
  <si>
    <t>Natural graphite (excl. in powder or in flakes)</t>
  </si>
  <si>
    <t>Silica sands and quartz sands, whether or not coloured</t>
  </si>
  <si>
    <t>Natural sands of all kinds, whether or not coloured (excl. silica sands, quartz sands, gold- and platinum-bearing sands, zircon, rutile and ilmenite sands, monazite sands, and tar or asphalt sands)</t>
  </si>
  <si>
    <t>Quartz (excl. quartz sands)</t>
  </si>
  <si>
    <t>Quartzite, merely cut, by sawing or otherwise, in blocks or slabs of a square or rectangular shape</t>
  </si>
  <si>
    <t>Kaolin</t>
  </si>
  <si>
    <t>Kaolinic clays (other than kaolin)</t>
  </si>
  <si>
    <t>Fireclay (excl. kaolin and other kaolinic clays and expanded clay)</t>
  </si>
  <si>
    <t>Clays (excl. fireclay, bentonite, kaolin and other kaolinic clays and expanded clay)</t>
  </si>
  <si>
    <t>Natural calcium phosphates and natural aluminium calcium phosphates, natural and phosphatic chalk, unground</t>
  </si>
  <si>
    <t>Natural calcium phosphates and natural aluminium calcium phosphates, natural and phosphatic chalk, ground</t>
  </si>
  <si>
    <t>Siliceous fossil meals, e.g. kieselguhr, tripolite and diatomite, and similar siliceous earths, whether or not calcined, of an apparent specific gravity of &lt;= 1</t>
  </si>
  <si>
    <t>Marble and travertine, merely cut, by sawing or otherwise, into blocks or slabs of a square or rectangular shape</t>
  </si>
  <si>
    <t>Granite, crude or roughly trimmed (excl. already with the characteristics of setts, curbstones and flagstones)</t>
  </si>
  <si>
    <t>Granite, merely cut, by sawing or otherwise, into blocks or slabs of a square or rectangular shape (excl. already with the characteristics of setts, curbstones and flagstones)</t>
  </si>
  <si>
    <t>Sandstone, whether or not roughly trimmed or merely cut, by sawing or otherwise, into blocks or slabs of a square or rectangular shape (excl. already with the characteristics of setts, curbstones and flagstones)</t>
  </si>
  <si>
    <t>Pebbles and gravel for concrete aggregates, for road metalling or for railway or other ballast, shingle and flint, whether or not heat-treated</t>
  </si>
  <si>
    <t>Broken or crushed dolomite and limestone flux, for concrete aggregates, for road metalling or for railway or other ballast</t>
  </si>
  <si>
    <t>Broken or crushed stone, for concrete aggregates, for road metalling or for railway or other ballast, whether or not heat-treated (excl. pebbles, gravel, flint and shingle, broken or crushed dolomite and limestone flux)</t>
  </si>
  <si>
    <t>Macadam of slag, dross or similar industrial waste, whether or not incorporating pebbles, gravel, shingle and flint for concrete aggregates, for road metalling or for railway or other ballast</t>
  </si>
  <si>
    <t>Tarred macadam</t>
  </si>
  <si>
    <t>Marble granules, chippings and powder, whether or not heat-treated</t>
  </si>
  <si>
    <t>Granules, chippings and powder, whether or not heat-treated, of travertine, ecaussine, alabaster, basalt, granite, sandstone, porphyry, syenite, lava, gneiss, trachyte and other rocks of heading 2515 and 2516 (excl. marble)</t>
  </si>
  <si>
    <t>Calcined or sintered dolomite (excl. broken or crushed dolomite for concrete aggregates, road metalling or railway or other ballast)</t>
  </si>
  <si>
    <t>Dolomite ramming mix</t>
  </si>
  <si>
    <t>Magnesium oxide, whether or not pure (excl. calcined natural magnesium carbonate)</t>
  </si>
  <si>
    <t>Fused magnesia</t>
  </si>
  <si>
    <t>Plasters consisting of calcined gypsum or calcium sulphate, whether or not coloured, with or without small quantities of accelerators or retarders</t>
  </si>
  <si>
    <t>Hydraulic lime (excl. pure calcium oxide and calcium hydroxide)</t>
  </si>
  <si>
    <t>Cement clinkers</t>
  </si>
  <si>
    <t>White portland cement, whether or not artificially coloured</t>
  </si>
  <si>
    <t>Portland cement (excl. white, whether or not artificially coloured)</t>
  </si>
  <si>
    <t>Aluminous cement</t>
  </si>
  <si>
    <t>Cement, whether or not coloured (excl. portland cement and aluminous cement)</t>
  </si>
  <si>
    <t>Crocidolite asbestos (excl. products made from crocidolite)</t>
  </si>
  <si>
    <t>Asbestos (excl. crocidolite and products made from asbestos)</t>
  </si>
  <si>
    <t>Crude mica and mica rifted into sheets or splittings</t>
  </si>
  <si>
    <t>Mica powder</t>
  </si>
  <si>
    <t>Mica waste</t>
  </si>
  <si>
    <t>Natural steatite, whether or not roughly trimmed or merely cut, by sawing or otherwise, into blocks or slabs of a square or rectangular shape, and talc, uncrushed or unpowdered</t>
  </si>
  <si>
    <t>Natural steatite and talc, crushed or powdered</t>
  </si>
  <si>
    <t>Borates, natural, and concentrates thereof, whether or not calcined, and natural boric acids containing &lt;= 85% of H3BO3 calculated on the dry weight (excl. borates separated from natural brine)</t>
  </si>
  <si>
    <t>Feldspar</t>
  </si>
  <si>
    <t>Fluorspar containing by weight &lt;= 97% calcium fluoride</t>
  </si>
  <si>
    <t>Fluorspar containing by weight &gt; 97% calcium fluoride</t>
  </si>
  <si>
    <t>Leucite, nepheline and nepheline syenite</t>
  </si>
  <si>
    <t>Vermiculite, perlite and chlorites, unexpanded</t>
  </si>
  <si>
    <t>Arsenic sulfides, alunite, pozzuolana, earth colours and other mineral substances, n.e.s.</t>
  </si>
  <si>
    <t>Non-agglomerated iron ores and concentrates (excl. roasted iron pyrites)</t>
  </si>
  <si>
    <t>Agglomerated iron ores and concentrates (excl. roasted iron pyrites)</t>
  </si>
  <si>
    <t>Manganese ores and concentrates, incl. ferruginous manganese ores and concentrates, with a manganese content of &gt;= 20%, calculated on the dry weight</t>
  </si>
  <si>
    <t>Uranium ores and pitchblende, with a uranium content of &gt; 5% by weight [Euratom]</t>
  </si>
  <si>
    <t>Uranium ores and concentrates (excl. uranium ores and pitchblende, with a uranium content of &gt; 5% by weight)</t>
  </si>
  <si>
    <t>Thorium ores and concentrates (excl. monazite, urano-thorianite and other thorium ores and concentrates, with a thorium content of &gt; 20% by weight)</t>
  </si>
  <si>
    <t>Roasted molybdenum ores and concentrates</t>
  </si>
  <si>
    <t>Molybdenum ores and concentrates (excl. roasted)</t>
  </si>
  <si>
    <t>Precious-metal ores and concentrates (excl. silver ores and oncentrates)</t>
  </si>
  <si>
    <t>Ores and concentrates (excl. iron, manganese, copper, nickel, cobalt, aluminium, lead, zinc, tin, chromium, tungsten, uranium, thorium, molybdenum, titanium, niobium, tantalum, vanadium, zirconium, precious-metal or antimony ores and concentrates)</t>
  </si>
  <si>
    <t>Waste from the manufacture of iron or steel suitable for the recovery of iron or manganese</t>
  </si>
  <si>
    <t>Hard zinc spelter</t>
  </si>
  <si>
    <t>Slag, ash and residues containing mainly zinc (excl. hard zinc spelter)</t>
  </si>
  <si>
    <t>Leaded gasoline sludges and leaded anti-knock compound sludges, obtained from storage tanks of leaded gasoline and leaded anti-knock compounds and containing mainly lead, lead compounds and iron oxide</t>
  </si>
  <si>
    <t>Slag, ash and residues containing mainly lead (excl. leaded gasoline sludges and leaded anti-knock compound sludges)</t>
  </si>
  <si>
    <t>Slag, ash and residues containing mainly copper</t>
  </si>
  <si>
    <t>Slag, as and residues containing mainly aluminium</t>
  </si>
  <si>
    <t>Slag, ash and residues, containing arsenic, mercury, thallium or their mixtures, of a kind used for the extraction of arsenic or those metals or for the manufacture of their chemical compounds (excl. those from the manufacture of iron or steel)</t>
  </si>
  <si>
    <t>Slag, ash and residues, containing antimony, beryllium, cadmium, chromium or their mixtures (excl. those from the manufacture of iron or steel)</t>
  </si>
  <si>
    <t>Slag, ash and residues containing mainly nickel</t>
  </si>
  <si>
    <t>Slag, ash and residues containing mainly niobium or tantalum</t>
  </si>
  <si>
    <t>Slag, ash and residues containing mainly tin</t>
  </si>
  <si>
    <t>Slag, ash and residues containing mainly titanium</t>
  </si>
  <si>
    <t>Ash and residues from the incineration of municipal waste</t>
  </si>
  <si>
    <t>Anthracite, whether or not pulverised, non-agglomerated</t>
  </si>
  <si>
    <t>Coking coal, whether or not pulverised, non-agglomerated</t>
  </si>
  <si>
    <t>Bituminous coal, whether or not pulverised, non-agglomerated (excl. coking)</t>
  </si>
  <si>
    <t>Coal, whether or not pulverised, non-agglomerated (excl. anthracite and bituminous coal)</t>
  </si>
  <si>
    <t>Briquettes, ovoids and similar solid fuels manufactured from coal</t>
  </si>
  <si>
    <t>Lignite, whether or not pulverised, non-agglomerated (excl. jet)</t>
  </si>
  <si>
    <t>Agglomerated lignite (excl. jet)</t>
  </si>
  <si>
    <t>Peat, incl. peat litter, whether or not agglomerated</t>
  </si>
  <si>
    <t>Coke and semi-coke of coal, whether or not agglomerated</t>
  </si>
  <si>
    <t>Coke and semi-coke of lignite, whether or not agglomerated</t>
  </si>
  <si>
    <t>Coal gas, water gas, producer gas, lean gas and similar gases (excl. petroleum gases and other gaseous hydrocarbons)</t>
  </si>
  <si>
    <t>Tar distilled from coal, from lignite or from peat, and other mineral tars, whether or not dehydrated or partially distilled, incl. reconstituted tars</t>
  </si>
  <si>
    <t>Naphthalene containing &gt; 50% of naphthalene (excl. chemically defined)</t>
  </si>
  <si>
    <t>Aromatic hydrocarbon mixtures of which &gt;= 65% by volume, incl. losses, distils at 250°C by the ASTM D 86 method (excl. chemically defined compounds)</t>
  </si>
  <si>
    <t>Creosote oils (excl. chemically defined)</t>
  </si>
  <si>
    <t>Crude light oils from the distillation of high temperature coal tars, of which &gt;= 90% by volume distils at temperatures of up to 200°C (excl. chemically defined)</t>
  </si>
  <si>
    <t>Crude light oils from the distillation of high temperature coal tars (excl. those of which &gt;= 90% by volume distils at temperatures of up to 200°C and chemically defined compounds)</t>
  </si>
  <si>
    <t>Pyridine, quinoline, acridine, aniline bases and other basic products of the first distillation of high temperature coal tars, n.e.s.</t>
  </si>
  <si>
    <t>Phenols containing &gt; 50% of phenols (excl. chemically defined)</t>
  </si>
  <si>
    <t>Oils and other products of the distillation of high temperature coal tars and similar products in which the weight of the aromatic constituents exceeds that of the non-aromatic constituents, for the manufacture of carbon in heading 2803</t>
  </si>
  <si>
    <t>Oils and other products of the distillation of high temperature coal tars and similar products in which the weight of the aromatic constituents exceeds that of the non-aromatic constituents, n.e.s.</t>
  </si>
  <si>
    <t>Pitch obtained from coal tar or from other mineral tars</t>
  </si>
  <si>
    <t>Pitch coke obtained from coal tar or from other mineral tars</t>
  </si>
  <si>
    <t>Natural gas condensates</t>
  </si>
  <si>
    <t>Petroleum oils and oils obtained from bituminous minerals, crude (excl. natural gas condensates)</t>
  </si>
  <si>
    <t>Light oils of petroleum or bituminous minerals for undergoing a specific process as defined in Additional Note 5 to chapter 27 (excl. containing biodiesel)</t>
  </si>
  <si>
    <t>Light oils of petroleum or bituminous minerals, for undergoing chemical transformation (excl. for specific processes specified in Additional Note 5 to chapter 27, and containing biodiesel)</t>
  </si>
  <si>
    <t>White spirit</t>
  </si>
  <si>
    <t>Special spirits (excl. white spirit) of petroleum or bituminous minerals</t>
  </si>
  <si>
    <t>Aviation spirit</t>
  </si>
  <si>
    <t>Motor spirit, with a lead content &gt; 0,013 g/l (excl. containing biodiesel, and aviation spirit)</t>
  </si>
  <si>
    <t>Jet fuel, spirit type (excl. aviation spirit)</t>
  </si>
  <si>
    <t>Light oils and preparations, of petroleum or bituminous minerals, n.e.s. (excl. containing biodiesel, for undergoing chemical transformation, and special spirits, motor spirit and spirit type jet fuel)</t>
  </si>
  <si>
    <t>Medium oils of petroleum or bituminous minerals for undergoing a specific process as defined in Additional Note 5 to chapter 27</t>
  </si>
  <si>
    <t>Medium oils of petroleum or bituminous minerals, for undergoing chemical transformation (excl. for specific processes specified in Additional Note 5 to chapter 27)</t>
  </si>
  <si>
    <t>Jet fuel, kerosene type</t>
  </si>
  <si>
    <t>Kerosene (excl. jet fuel)</t>
  </si>
  <si>
    <t>Medium oils and preparations, of petroleum or bituminous minerals, n.e.s. (excl. for undergoing chemical transformation, and kerosene)</t>
  </si>
  <si>
    <t>Gas oils of petroleum or bituminous minerals for undergoing a specific process as defined in Additional Note 5 to chapter 27</t>
  </si>
  <si>
    <t>Gas oils of petroleum or bituminous minerals, for undergoing chemical transformation (excl. specific processes specified in Additional Note 5 to chapter 27)</t>
  </si>
  <si>
    <t>Gas oils of petroleum or bituminous minerals, with a sulphur content of &gt; 0,001% but &lt;= 0,002% by weight (excl. containing biodiesel, and for undergoing chemical transformation)</t>
  </si>
  <si>
    <t>Gas oils of petroleum or bituminous minerals, with a sulphur content of &gt; 0,002% but &lt;= 0,1% by weight (excl. containing biodiesel, and for undergoing chemical transformation)</t>
  </si>
  <si>
    <t>Gas oils of petroleum or bituminous minerals, with a sulphur content of &gt; 0,1% by weight (excl. containing biodiesel, and for undergoing chemical transformation)</t>
  </si>
  <si>
    <t>Fuel oils of petroleum or bituminous minerals for undergoing a specific process as defined in Additional Note 5 to chapter 27 (excl. containing biodiesel)</t>
  </si>
  <si>
    <t>Fuel oils obtained from bituminous materials, for undergoing chemical transformation (excl. for specific processes specified in Additional Note 5 to chapter 27, and containing biodiesel)</t>
  </si>
  <si>
    <t>Fuel oils obtained from bituminous materials, with a sulphur content of &lt;= 0,1% by weight (excl. for undergoing chemical transformation, and containing biodiesel)</t>
  </si>
  <si>
    <t>Fuel oils obtained from bituminous materials, with a sulphur content of &gt; 0,1% but &lt;= 0,5% by weight (excl. for undergoing chemical transformation, and containing biodiesel)</t>
  </si>
  <si>
    <t>Fuel oils obtained from bituminous materials, with a sulphur content of &gt; 0,5% by weight (excl. for undergoing chemical transformation, and containing biodiesel)</t>
  </si>
  <si>
    <t>Motor oils, compressor lube oils and turbine lube oils containing by weight &gt;= 70% of petroleum oils or of oils obtained from bituminous minerals, these oils being the basic constituents of the preparations (excl. for undergoing chemical transformation)</t>
  </si>
  <si>
    <t>Liquids for hydraulic purposes containing by weight &gt;= 70% of petroleum oils or of oils obtained from bituminous minerals, these oils being the basic constituents of the preparations (excl. for undergoing chemical transformation)</t>
  </si>
  <si>
    <t>White oils, liquid paraffin containing by weight &gt;= 70% of petroleum oils or of oils obtained from bituminous minerals, these oils being the basic constituent of the preparations (excl. for undergoing chemical transformation)</t>
  </si>
  <si>
    <t>Gear oils and reductor oils containing by weight &gt;= 70% of petroleum oils or of oils obtained from bituminous minerals, these oils being the basic constituent of the preparations (excl. for undergoing chemical transformation)</t>
  </si>
  <si>
    <t>Electrical insulating oils containing by weight &gt;= 70% of petroleum oils or of oils obtained from bituminous minerals, these oils being the basic constituent of the preparations (excl. for undergoing chemical transformation)</t>
  </si>
  <si>
    <t>Gas oils of &gt;= 70% of petroleum or bituminous minerals, with a sulphur content of &lt;= 0,001% by weight, containing biodiesel</t>
  </si>
  <si>
    <t>Gas oils of &gt;= 70% of petroleum or bituminous minerals, with a sulphur content of &gt; 0,001% but &lt;= 0,1% by weight, containing biodiesel</t>
  </si>
  <si>
    <t>Gas oils of &gt;= 70% of petroleum or bituminous minerals, with a sulphur content of &gt; 0,1% by weight, containing biodiesel</t>
  </si>
  <si>
    <t>Fuel oils of &gt;= 70% of petroleum or bituminous minerals, with a sulphur content of &lt;= 0,5% by weight, containing biodiesel</t>
  </si>
  <si>
    <t>Fuel oils of &gt;= 70% of petroleum or bituminous minerals, with a sulphur content of &gt; 0,5% by weight, containing biodiesel</t>
  </si>
  <si>
    <t>Oils of &gt;= 70% of petroleum or bituminous minerals, containing biodiesel (excl. gas oils and fuel oils)</t>
  </si>
  <si>
    <t>Waste oils containing mainly petroleum or bituminous minerals (excl. those containing polychlorinated biphenyls [PCBs], polychlorinated terphenyls [PCTs] or polybrominated biphenyls [PBBs])</t>
  </si>
  <si>
    <t>Natural gas, liquefied</t>
  </si>
  <si>
    <t>Propane of a purity of &gt;= 99%, for use as a power or heating fuel, liquefied</t>
  </si>
  <si>
    <t>Propane of a purity of &gt;= 99%, liquefied (excl. for use as a power or heating fuel)</t>
  </si>
  <si>
    <t>Propane of a purity of &lt; 99%, liquefied, for undergoing a specific process as defined in Additional Note 5 to chapter 27</t>
  </si>
  <si>
    <t>Propane of a purity of &lt; 99%, liquefied, for undergoing chemical transformation (excl. processes specified in 2711.12.91)</t>
  </si>
  <si>
    <t>Liquid propane of a purity of &gt; 90%, but &lt; 99% (excl. for undergoing chemical transformation)</t>
  </si>
  <si>
    <t>Liquefied propane of a purity of &lt;= 90% (excl. for undergoing chemical transformation)</t>
  </si>
  <si>
    <t>Butanes for undergoing a specific process as defined in Additional Note 5 to chapter 27, liquefied (excl. of a purity of &gt;= 95% of N-butane or isobutane)</t>
  </si>
  <si>
    <t>Butanes for undergoing chemical transformation, liquefied (excl. for specific processes specified in Additional Note 5 to chapter 27 and butanes of a purity of &gt;= 95% of N-butane or isobutane)</t>
  </si>
  <si>
    <t>Liquefied butane of a purity of &gt; 90% but &lt; 95% (excl. for undergoing chemical transformation)</t>
  </si>
  <si>
    <t>Liquefied butane of a purity of &lt;= 90% (excl. for undergoing chemical transformation)</t>
  </si>
  <si>
    <t>Ethylene, propylene, butylene and butadiene, liquefied (excl. ethylene of a purity of &gt;= 95% and propylene, butylene and butadiene of a purity of &gt;= 90%)</t>
  </si>
  <si>
    <t>Gaseous hydrocarbons, liquefied, n.e.s. (excl. natural gas, propane, butane, ethylene, propylene, butylene and butadiene)</t>
  </si>
  <si>
    <t>Natural gas in gaseous state</t>
  </si>
  <si>
    <t>Hydrocarbons in gaseous state, n.e.s. (excl. natural gas)</t>
  </si>
  <si>
    <t>Crude petroleum jelly</t>
  </si>
  <si>
    <t>Petroleum jelly (excl. crude)</t>
  </si>
  <si>
    <t>Synthetic paraffin wax containing &lt; 0,75% by weight of oil and of a molecular weight of &gt;= 460 but &lt;= 1.560</t>
  </si>
  <si>
    <t>Paraffin wax containing &lt; 0,75% by weight of oil (excl. synthetic paraffin wax of a molecular weight of &gt;= 460 but &lt;= 1.560)</t>
  </si>
  <si>
    <t>Blend of 1-alkenes containing by weight &gt;= 80% of 1-alkenes of a chain-length of &gt;= 24 but &lt;= 28 carbon atoms</t>
  </si>
  <si>
    <t>Petroleum coke, non-calcined</t>
  </si>
  <si>
    <t>Petroleum coke, calcined</t>
  </si>
  <si>
    <t>Petroleum bitumen</t>
  </si>
  <si>
    <t>Residues of petroleum oil or of oil obtained from bituminous minerals for the manufacture of carbon of heading 2803</t>
  </si>
  <si>
    <t>Residues of petroleum oil or of oil obtained from bituminous minerals (excl. for the manufacture of carbon of heading 2803, petroleum coke and petroleum bitumen)</t>
  </si>
  <si>
    <t>Bituminous or oil-shale and tar sands</t>
  </si>
  <si>
    <t>Bituminous mastics, cut-backs and other bituminous mixtures based on natural asphalt, on natural bitumen, on petroleum bitumen, on mineral tar or on mineral tar pitch</t>
  </si>
  <si>
    <t>Electrical energy</t>
  </si>
  <si>
    <t>Iodine</t>
  </si>
  <si>
    <t>Fluorine</t>
  </si>
  <si>
    <t>Bromine</t>
  </si>
  <si>
    <t>Neon, krypton and xenon</t>
  </si>
  <si>
    <t>Silicon containing &gt;= 99,99% by weight of silicon</t>
  </si>
  <si>
    <t>Silicon containing &lt; 99,99% by weight of silicon</t>
  </si>
  <si>
    <t>Red phosphorus</t>
  </si>
  <si>
    <t>Phosphorus (excl. red phosphorus)</t>
  </si>
  <si>
    <t>Arsenic</t>
  </si>
  <si>
    <t>Selenium</t>
  </si>
  <si>
    <t>Sodium</t>
  </si>
  <si>
    <t>Calcium</t>
  </si>
  <si>
    <t>Strontium and barium</t>
  </si>
  <si>
    <t>Alkali metals (excl. sodium)</t>
  </si>
  <si>
    <t>Intermixtures or interalloys of rare-earth metals, scandium and yttrium</t>
  </si>
  <si>
    <t>Scandium, of a purity by weight of &gt;=95% (excl. intermixtures and interalloys)</t>
  </si>
  <si>
    <t>Rare-earth metals, scandium and yttrium, of a purity by weight of &lt;95% (excl. intermixtures and interalloys)</t>
  </si>
  <si>
    <t>Sulphur monochloride</t>
  </si>
  <si>
    <t>Sulphur dichloride</t>
  </si>
  <si>
    <t>Thionyl chloride</t>
  </si>
  <si>
    <t>Halides and halide oxides of non-metals (excl. chlorides and chloride oxides)</t>
  </si>
  <si>
    <t>Carbon disulphide</t>
  </si>
  <si>
    <t>Phosphorus sulphides, incl. commercial phosphorus trisulphide</t>
  </si>
  <si>
    <t>Sulphides of non-metals (excl. phosphorus sulphides, incl. commercial phosphorus trisulphides, and carbon disulphide)</t>
  </si>
  <si>
    <t>Artificial corundum, whether or not chemically defined, with &lt; 50 % of the total weight having a particle size &gt; 10 mm (excl. with aluminium oxide content &lt; 98,5% by weight)</t>
  </si>
  <si>
    <t>Artificial corundum, whether or not chemically defined, with &gt;= 50 % of the total weight having a particle size &gt; 10 mm (excl. with an aluminium oxide content &lt; 98,5% by weight)</t>
  </si>
  <si>
    <t>Aluminium oxide (excl. artificial corundum)</t>
  </si>
  <si>
    <t>Chromium trioxide</t>
  </si>
  <si>
    <t>Chromium dioxide</t>
  </si>
  <si>
    <t>Chromium oxides and hydroxides (excl. chromium trioxide and chromium dioxide)</t>
  </si>
  <si>
    <t>Manganese dioxide</t>
  </si>
  <si>
    <t>Manganese oxide containing by weight &gt;= 77% of manganese</t>
  </si>
  <si>
    <t>Manganese oxides (excl. manganese dioxide and manganese oxide containing by weight &gt;= 77% of manganese)</t>
  </si>
  <si>
    <t>Iron oxides and hydroxides</t>
  </si>
  <si>
    <t>Earth colours containing &gt;= 70% by weight of combined iron evaluated as Fe2O3</t>
  </si>
  <si>
    <t>Copper oxides and hydroxides</t>
  </si>
  <si>
    <t>Calcium hydroxide of a purity of &gt;= 98% calculated on the dry weight, in the form of particles of which not &gt; 1% by weight have a particle-size &gt; 75 micrometres and not &gt; 4% by weight have a particle-size of &lt; 1,3 micrometres</t>
  </si>
  <si>
    <t>Cadmium oxide</t>
  </si>
  <si>
    <t>Inorganic bases and metal oxides, hydroxides and peroxides, n.e.s.</t>
  </si>
  <si>
    <t>Fluoride of aluminium</t>
  </si>
  <si>
    <t>Fluorides of ammonium or of sodium</t>
  </si>
  <si>
    <t>Fluorides (excl. of ammonium, sodium, aluminium and mercury)</t>
  </si>
  <si>
    <t>Dipotassium hexafluorozirconate</t>
  </si>
  <si>
    <t>Calcium chloride</t>
  </si>
  <si>
    <t>Magnesium chloride</t>
  </si>
  <si>
    <t>Aluminium chloride</t>
  </si>
  <si>
    <t>Nickel chloride</t>
  </si>
  <si>
    <t>Iron chlorides</t>
  </si>
  <si>
    <t>Chlorides (excl. ammonium, calcium, magnesium, aluminium, iron, cobalt, nickel, tin and mercury chloride)</t>
  </si>
  <si>
    <t>Chloride oxides and chloride hydroxides of copper</t>
  </si>
  <si>
    <t>Chloride oxides and chloride hydroxides of lead</t>
  </si>
  <si>
    <t>Chloride oxides and chloride hydroxides (excl. copper, lead and mercury)</t>
  </si>
  <si>
    <t>Bromides of sodium or of potassium</t>
  </si>
  <si>
    <t>Bromides and bromide oxides (excl. of sodium, potassium and mercury)</t>
  </si>
  <si>
    <t>Iodides and iodide oxides (excl. inorganic or organic compounds of mercury)</t>
  </si>
  <si>
    <t>Calcium hypochlorites, incl. commercial calcium hypochlorite</t>
  </si>
  <si>
    <t>Hypochlorites, chlorites and hypobromites (excl. calcium hypochlorites)</t>
  </si>
  <si>
    <t>Chlorate of sodium</t>
  </si>
  <si>
    <t>Chlorates (excl. sodium)</t>
  </si>
  <si>
    <t>Perchlorates (excl. inorganic or organic compounds of mercury)</t>
  </si>
  <si>
    <t>Bromates of potassium or of sodium</t>
  </si>
  <si>
    <t>Sodium sulphides</t>
  </si>
  <si>
    <t>Sulphides of calcium, of antimony and of iron</t>
  </si>
  <si>
    <t>Dithionite and sulfoxylate of sodium</t>
  </si>
  <si>
    <t>Dithionites and sulfoxylates (excl. sodium)</t>
  </si>
  <si>
    <t>Sodium sulphites</t>
  </si>
  <si>
    <t>Sulphites (excl. sodium)</t>
  </si>
  <si>
    <t>Disodium sulphate</t>
  </si>
  <si>
    <t>Sodium sulphates (excl. disodium)</t>
  </si>
  <si>
    <t>Sulphate of magnesium</t>
  </si>
  <si>
    <t>Sulphate of aluminium</t>
  </si>
  <si>
    <t>Sulphates of copper</t>
  </si>
  <si>
    <t>Sulphate of barium</t>
  </si>
  <si>
    <t>Sulphates of cadmium, of chromium and of zinc</t>
  </si>
  <si>
    <t>Sulphates of cobalt and of titanium</t>
  </si>
  <si>
    <t>Sulphates of lead</t>
  </si>
  <si>
    <t>Sulphates (excl. of sodium, magnesium, aluminium,  nickel, copper, barium, cadmium, chromium, zinc, cobalt, titanium, lead and mercury)</t>
  </si>
  <si>
    <t>Nitrate of potassium</t>
  </si>
  <si>
    <t>Nitrates of barium, of beryllium, of cadmium, of cobalt, of nickel and of lead</t>
  </si>
  <si>
    <t>Nitrates of copper</t>
  </si>
  <si>
    <t>Nitrates (excl. of potassium, barium, beryllium, cadmium, cobalt, nickel, copper, lead and mercury)</t>
  </si>
  <si>
    <t>Mono- or disodium phosphate</t>
  </si>
  <si>
    <t>Phosphates of potassium</t>
  </si>
  <si>
    <t>Phosphate of triammonium</t>
  </si>
  <si>
    <t>Phosphate of trisodium</t>
  </si>
  <si>
    <t>Phosphates (excl. phosphates of triammonium, monosodium, disodium, trisodium, of potassium, of calcium and of mercury)</t>
  </si>
  <si>
    <t>Potassium carbonates</t>
  </si>
  <si>
    <t>Calcium carbonate</t>
  </si>
  <si>
    <t>Barium carbonate</t>
  </si>
  <si>
    <t>Strontium carbonate</t>
  </si>
  <si>
    <t>Carbonates of magnesium and of copper</t>
  </si>
  <si>
    <t>Sodium cyanide</t>
  </si>
  <si>
    <t>Cyanides and cyanide oxides (excl. sodium and mercury)</t>
  </si>
  <si>
    <t>Complex cyanides (excl. inorganic or organic compounds of mercury)</t>
  </si>
  <si>
    <t>Metasilicates of sodium, incl. commercial metasilicates</t>
  </si>
  <si>
    <t>Silicates of sodium, incl. commercial silicates (excl. sodium metasilicates)</t>
  </si>
  <si>
    <t>Silicates, incl. commercial alkali metal silicates (excl. sodium silicates)</t>
  </si>
  <si>
    <t>Disodium tetraborate pentahydrate</t>
  </si>
  <si>
    <t>Sodium dichromate</t>
  </si>
  <si>
    <t>Potassium permanganate</t>
  </si>
  <si>
    <t>Manganites, manganates and permanganates (excl. potassium permanganate)</t>
  </si>
  <si>
    <t>Molybdates</t>
  </si>
  <si>
    <t>Zincates and vanadates</t>
  </si>
  <si>
    <t>Double or complex silicates of inorganic acids or peroxoacids, incl. aluminosilicates whether or not chemically defined (excl. inorganic or organic compounds of mercury whether or not chemically defined)</t>
  </si>
  <si>
    <t>Salts, double salts or complex salts of selenium or tellurium acids</t>
  </si>
  <si>
    <t>Colloidal silver</t>
  </si>
  <si>
    <t>Colloidal precious metals (excl. silver)</t>
  </si>
  <si>
    <t>Silver compounds, inorganic or organic, whether or not chemically defined (excl. of mercury and silver nitrate)</t>
  </si>
  <si>
    <t>Gold compounds, inorganic or organic, whether or not chemically defined</t>
  </si>
  <si>
    <t>Amalgams of precious metals</t>
  </si>
  <si>
    <t>Inorganic or organic compounds of precious metals, whether or not chemically defined (excl. silver and gold)</t>
  </si>
  <si>
    <t>Natural uranium, worked [Euratom]</t>
  </si>
  <si>
    <t>gi F/S</t>
  </si>
  <si>
    <t>Mixtures of uranium and plutonium [Euratom] (excl. ferro-uranium)</t>
  </si>
  <si>
    <t>Cermets containing uranium depleted in U 235 or compounds of this product</t>
  </si>
  <si>
    <t>Cermets containing thorium or compounds of this product</t>
  </si>
  <si>
    <t>Bars, rods, angles, shapes and sections, sheets and strips, of thorium [Euratom]</t>
  </si>
  <si>
    <t>Compounds of thorium or of uranium depleted in U 235, whether or not intermixed [Euratom] (excl. thorium salts)</t>
  </si>
  <si>
    <t>Thorium salts</t>
  </si>
  <si>
    <t>Cerium compounds</t>
  </si>
  <si>
    <t>Scandium compounds, inorganic or organic</t>
  </si>
  <si>
    <t>Compounds of mixtures of rare-earth metals, yttrium and scandium, inorganic or organic</t>
  </si>
  <si>
    <t>Hydrogen peroxide, whether or not solidified with urea</t>
  </si>
  <si>
    <t>Carbides of calcium, whether or not chemically defined</t>
  </si>
  <si>
    <t>Carbides of aluminium, of chromium, of molybdenum, of vanadium, of tantalum, and of titanium, whether or not chemically defined</t>
  </si>
  <si>
    <t>Carbides, whether or not chemically defined (excl. of calcium, silicon, boron, tungsten, aluminium, chromium, molybdenum, vanadium, tantalum, titanium, and inorganic or organic compounds of mercury whether or not chemically defined)</t>
  </si>
  <si>
    <t>Hydrides and nitrides, whether or not chemically defined (excl. compounds which are also carbides of heading 2849, and inorganic or organic compounds of mercury)</t>
  </si>
  <si>
    <t>Azides, silicides, whether or not chemically defined (excl. compounds which are also carbides of heading 2849, and inorganic or organic compounds of mercury)</t>
  </si>
  <si>
    <t>Borides, whether or not chemically defined (excl. compounds which are also carbides of heading 2849, and inorganic or organic compounds of mercury)</t>
  </si>
  <si>
    <t>Compounds, inorganic or organic, of mercury, chemically defined (excl. amalgams)</t>
  </si>
  <si>
    <t>Compounds, inorganic or organic, of mercury, not chemically defined (excl. amalgams)</t>
  </si>
  <si>
    <t>Cyclanes, cyclenes and cycloterpenes (excl. cyclohexane)</t>
  </si>
  <si>
    <t>m-Xylene</t>
  </si>
  <si>
    <t>Mixed xylene isomers</t>
  </si>
  <si>
    <t>Cyclic hydrocarbons (excl. cyclanes, cyclenes, benzene, toluene, xylenes, styrene, ethylbenzene and cumene)</t>
  </si>
  <si>
    <t>Trichloroethylene</t>
  </si>
  <si>
    <t>Dibromomethane</t>
  </si>
  <si>
    <t>Chlorodifluoromethane</t>
  </si>
  <si>
    <t>Dichlorotrifluoroethanes</t>
  </si>
  <si>
    <t>Dichlorofluoroethanes</t>
  </si>
  <si>
    <t>Chlorodifluoroethanes</t>
  </si>
  <si>
    <t>Dichloropentafluoropropanes</t>
  </si>
  <si>
    <t>Bromochlorodifluoromethane</t>
  </si>
  <si>
    <t>Bromotrifluoromethane</t>
  </si>
  <si>
    <t>Dibromotetrafluoroethanes</t>
  </si>
  <si>
    <t>Trichlorofluoromethane, dichlorodifluoromethane, trichlorotrifluoroethanes, dichlorotetrafluoroethanes and chloropentafluoroethane</t>
  </si>
  <si>
    <t>Halogenated derivatives of acyclic hydrocarbons containing two or more different halogens, perhalogenated only with fluorine and chlorine, n.e.s.</t>
  </si>
  <si>
    <t>Perhalogenated derivatives of acyclic hydrocarbons containing two or more different halogens, n.e.s.</t>
  </si>
  <si>
    <t>Halogenated derivatives of acyclic hydrocarbons containing two or more different halogens, n.e.s.</t>
  </si>
  <si>
    <t>1,2,3,4,5,6-Hexachlorocyclohexane (HCH (ISO)), including lindane (ISO, INN)</t>
  </si>
  <si>
    <t>Aldrin (ISO), chlordane (ISO) and heptachlor (ISO)</t>
  </si>
  <si>
    <t>Chlorobenzene, o-dichlorobenzene and p-dichlorobenzene</t>
  </si>
  <si>
    <t>Hexachlorobenzene (ISO) and DDT (ISO) (clofenotane (INN), 1,1,1-trichloro-2,2-bis(p-chlorophenyl)ethane)</t>
  </si>
  <si>
    <t>Hexabromobiphenyls</t>
  </si>
  <si>
    <t>2,3,4,5,6-Pentabromoethylbenzene</t>
  </si>
  <si>
    <t>Derivatives of hydrocarbons containing only sulpho groups, their salts and ethyl esters</t>
  </si>
  <si>
    <t>Derivatives of hydrocarbons containing only nitro or nitroso groups</t>
  </si>
  <si>
    <t>Perfluorooctane sulphonic acid</t>
  </si>
  <si>
    <t>Ammonium perfluorooctane sulphonate</t>
  </si>
  <si>
    <t>Lithium perfluorooctane sulphonate</t>
  </si>
  <si>
    <t>Potassium perfluorooctane sulphonate</t>
  </si>
  <si>
    <t>Salts of perfluorooctane sulphonic acid (excl. ammonium, lithium and potassium perfluorooctane sulphonates)</t>
  </si>
  <si>
    <t>Perfluorooctane sulphonyl fluoride</t>
  </si>
  <si>
    <t>Octan-2-ol</t>
  </si>
  <si>
    <t>Acyclic terpene alcohols</t>
  </si>
  <si>
    <t>Allyl alcohol</t>
  </si>
  <si>
    <t>Unsaturated monohydric acyclic alcohols (excl. allyl alcohol and acyclic terpene alcohols)</t>
  </si>
  <si>
    <t>Butane-1,3-diol</t>
  </si>
  <si>
    <t>Butane-1,4-diol or tetramethylene glycol [1,4-butanediol] having a bio-based carbon content of 100% by mass</t>
  </si>
  <si>
    <t>Butane-1,4-diol (excl. having a bio-based carbon content of 100%)</t>
  </si>
  <si>
    <t>2,4,7,9-Tetramethyldec-5-yne-4,7-diol</t>
  </si>
  <si>
    <t>Pentaerythritol</t>
  </si>
  <si>
    <t>Mannitol</t>
  </si>
  <si>
    <t>Glycerol</t>
  </si>
  <si>
    <t>Menthol</t>
  </si>
  <si>
    <t>Cyclohexanol, methylcyclohexanols and dimethylcyclohexanols</t>
  </si>
  <si>
    <t>Sterols</t>
  </si>
  <si>
    <t>Inositols</t>
  </si>
  <si>
    <t>Cyclanic, cyclenic or cycloterpenic alcohols and their halogenated, sulphonated, nitrated or nitrosated derivatives (excl. menthol, cyclohexanol, methylcyclohexanols, dimethylcyclohexanols, sterols and inositols)</t>
  </si>
  <si>
    <t>Benzyl alcohol</t>
  </si>
  <si>
    <t>Aromatic cyclic alcohols and their halogenated, sulphonated, nitrated or nitrosated derivatives (excl. benzyl alcohol)</t>
  </si>
  <si>
    <t>Cresols and their salts</t>
  </si>
  <si>
    <t>1-Naphthol</t>
  </si>
  <si>
    <t>Naphthols and their salts (excl. 1-naphthol)</t>
  </si>
  <si>
    <t>Xylenols and their salts</t>
  </si>
  <si>
    <t>Resorcinol and its salts</t>
  </si>
  <si>
    <t>Derivatives containing only halogen substituents and their salts, of phenols or phenol-alcohols (excl. pentachlorophenol [ISO])</t>
  </si>
  <si>
    <t>4,6-Dinitro-o-cresol (DNOC (ISO)) and its salts</t>
  </si>
  <si>
    <t>Halogenated, sulphonated, nitrated or nitrosated derivatives of phenols or phenol-alcohols (excl. derivatives containing only halogen substitutes and their salts, dinoseb [ISO] and its salts, and 4,6-Dinitro-o-cresol [DNOC [ISO]] and its salts)</t>
  </si>
  <si>
    <t>Diethyl ether</t>
  </si>
  <si>
    <t>Tert-butyl ethyl ether (ethyl-tertio-butyl-ether, ETBE)</t>
  </si>
  <si>
    <t>Acyclic ethers and their halogenated, sulphonated, nitrated or nitrosated derivatives (excl. diethyl ether and tert-butyl ethyl ether [ethyl-tertio-butyl-ether, ETBE])</t>
  </si>
  <si>
    <t>Diphenyl ether</t>
  </si>
  <si>
    <t>Aromatic ethers and their halogenated, sulphonated, nitrated or nitrosated derivatives (excl. diphenyl ether and brominated derivatives)</t>
  </si>
  <si>
    <t>Monobutyl ethers of ethylene glycol or of diethylene glycol</t>
  </si>
  <si>
    <t>Monoalkylethers of ethylene glycol or of diethylene glycol (excl. monobutyl ethers)</t>
  </si>
  <si>
    <t>Cyclic ether-alcohols and their halogenated, sulphonated, nitrated or nitrosated derivatives (excl. 2-(2-Chloroethoxy)ethanol)</t>
  </si>
  <si>
    <t>Ether-phenols, ether-alcohol-phenols and their halogenated, sulphonated, nitrated or nitrosated derivatives</t>
  </si>
  <si>
    <t>Alcohol peroxides, ether peroxides, ketone peroxides and their halogenated, sulphonated, nitrated or nitrosated derivatives</t>
  </si>
  <si>
    <t>Acyclic aldehydes, without other oxygen function (excl. methanal [formaldehyde] and ethanal [acetaldehyde])</t>
  </si>
  <si>
    <t>Benzaldehyde</t>
  </si>
  <si>
    <t>Cyclic aldehydes, without other oxygen function (excl. benzaldehyde)</t>
  </si>
  <si>
    <t>5-Methylhexan-2-one</t>
  </si>
  <si>
    <t>Cyclanic, cyclenic or cycloterpenic ketones, without other oxygen function (excl. cyclohexanone, methylcyclohexanones, ionones and methylionones)</t>
  </si>
  <si>
    <t>Ketones, aromatic, without other oxygen function (excl. phenylacetone [phenylpropan-2-one])</t>
  </si>
  <si>
    <t>Ketone-phenols and ketones with other oxygen function</t>
  </si>
  <si>
    <t>Anthraquinone</t>
  </si>
  <si>
    <t>1,4-Naphthoquinone</t>
  </si>
  <si>
    <t>Formic acid</t>
  </si>
  <si>
    <t>Salts of formic acid</t>
  </si>
  <si>
    <t>Esters of formic acid</t>
  </si>
  <si>
    <t>Salts of acetic acid (excl. inorganic or organic compounds of mercury)</t>
  </si>
  <si>
    <t>Vinyl acetate</t>
  </si>
  <si>
    <t>n-Butyl acetate</t>
  </si>
  <si>
    <t>Esters of acetic acid (excl. ethyl, vinyl, n-butyl and dinoseb [ISO] acetates)</t>
  </si>
  <si>
    <t>Mono- di- or trichloroacetic acids, their salts and esters</t>
  </si>
  <si>
    <t>Propionic acid, its salts and esters</t>
  </si>
  <si>
    <t>1-Isopropyl-2,2-dimethyltrimethylene diisobutyrate</t>
  </si>
  <si>
    <t>Butanoic acids and their salts and esters (excl. 1-isopropyl-2,2-dimethyltrimethylene diisobutyrate)</t>
  </si>
  <si>
    <t>Pentanoic acids and their salts and esters</t>
  </si>
  <si>
    <t>Palmitic acid and its salts and esters</t>
  </si>
  <si>
    <t>Stearic acid and its salts and esters</t>
  </si>
  <si>
    <t>Lauric acid and its salts and esters</t>
  </si>
  <si>
    <t>Acrylic acid and its salts</t>
  </si>
  <si>
    <t>Oleic, linoleic or linolenic acids, their salts and esters (excl. inorganic or organic compounds of mercury)</t>
  </si>
  <si>
    <t>Undecenoic acids and their salts and esters</t>
  </si>
  <si>
    <t>Crotonic acid</t>
  </si>
  <si>
    <t>Cyclanic, cyclenic or cycloterpenic monocarboxylic acids, their anhydrides, halides, peroxides, peroxyacids and their halogenated, sulphonated, nitrated or nitrosated derivatives (excl. inorganic or organic compounds of mercury)</t>
  </si>
  <si>
    <t>Benzoic acid, its salts and esters (excl. inorganic or organic compounds of mercury)</t>
  </si>
  <si>
    <t>Phenylacetic acid and its salts</t>
  </si>
  <si>
    <t>Esters of phenylacetic acid</t>
  </si>
  <si>
    <t>Oxalic acid, its salts and esters (excl. inorganic or organic compounds of mercury)</t>
  </si>
  <si>
    <t>Adipic acid, its salts and esters</t>
  </si>
  <si>
    <t>Sebacic acid</t>
  </si>
  <si>
    <t>Azelaic acid, their salts and esters and salts and esters of sebacic acid</t>
  </si>
  <si>
    <t>Malonic acid, its salts and esters</t>
  </si>
  <si>
    <t>Cyclanic, cyclenic or cycloterpenic polycarboxylic acids, their anhydrides, halides, peroxides, peroxyacids and their derivatives</t>
  </si>
  <si>
    <t>Dioctyl orthophthalates</t>
  </si>
  <si>
    <t>Dinonyl or didecyl orthophthalates</t>
  </si>
  <si>
    <t>Esters of orthophthalic acid (excl. dioctyl, dinonyl or didecyl orthophthalates)</t>
  </si>
  <si>
    <t>Phthalic anhydride</t>
  </si>
  <si>
    <t>Terephthalic acid and its salts</t>
  </si>
  <si>
    <t>Dimethyl terephthalate</t>
  </si>
  <si>
    <t>Lactic acid, its salts and esters (excl. inorganic or organic compounds of mercury)</t>
  </si>
  <si>
    <t>Tartaric acid</t>
  </si>
  <si>
    <t>Salts and esters of tartaric acid</t>
  </si>
  <si>
    <t>Citric acid</t>
  </si>
  <si>
    <t>Salts and esters of citric acid (excl. inorganic or organic compounds of mercury)</t>
  </si>
  <si>
    <t>Gluconic acid, its salts and esters</t>
  </si>
  <si>
    <t>Salicylic acid and its salts (excl. inorganic or organic compounds of mercury)</t>
  </si>
  <si>
    <t>o-Acetylsalicylic acid, its salts and esters</t>
  </si>
  <si>
    <t>Esters of salicylic acid and their salts (excl. o-acetylsalicylic acid, its salts and esters)</t>
  </si>
  <si>
    <t>Carboxylic acids with aldehyde or ketone function but without other oxygen function, their anhydrides, halides, peroxides, peroxyacids and their halogenated, sulphonated, nitrated or nitrosated derivatives</t>
  </si>
  <si>
    <t>Dimethyl phosphite</t>
  </si>
  <si>
    <t>Diethyl phosphite</t>
  </si>
  <si>
    <t>Trimethyl phosphite</t>
  </si>
  <si>
    <t>Triethyl phosphite</t>
  </si>
  <si>
    <t>Sulphuric esters and carbonic esters and their salts, and their halogenated, sulphonated, nitrated or nitrosated derivatives (excl. inorganic or organic compounds of mercury)</t>
  </si>
  <si>
    <t>Methylamine, dimethylamine or trimethylamine and their salts</t>
  </si>
  <si>
    <t>2-(N,N-Diisopropylamino)ethylchloride hydrochloride</t>
  </si>
  <si>
    <t>1,1,3,3-Tetramethylbutylamine</t>
  </si>
  <si>
    <t>Diethylamine and its salts</t>
  </si>
  <si>
    <t>Ethylenediamine and its salts</t>
  </si>
  <si>
    <t>Hexamethylenediamine and its salts</t>
  </si>
  <si>
    <t>Cyclohexylamine and cyclohexyldimethylamine, and their salts</t>
  </si>
  <si>
    <t>Aniline and its salts (excl. inorganic or organic compounds of mercury)</t>
  </si>
  <si>
    <t>m-Phenylenediamine of a purity by weight of &gt;= 99% and containing &lt;= 1% by weight of water, &lt;= 200 mg/kg of o-phenylenediamine and &lt;= 450 mg/kg of p-phenylenediamine</t>
  </si>
  <si>
    <t>Triethanolamine</t>
  </si>
  <si>
    <t>Diethanolammonium perfluorooctane sulphonate</t>
  </si>
  <si>
    <t>Methyldiethanolamine and ethyldiethanolamine</t>
  </si>
  <si>
    <t>Aminohydroxynaphthalenesulphonic acids and their salts</t>
  </si>
  <si>
    <t>Anthranilic acid and its salts</t>
  </si>
  <si>
    <t>beta-Alanine</t>
  </si>
  <si>
    <t>Choline and its salts</t>
  </si>
  <si>
    <t>Lecithins and other phosphoaminolipids, whether or not chemically defined</t>
  </si>
  <si>
    <t>Tetraethylammonium perfluorooctane sulphonate</t>
  </si>
  <si>
    <t>Didecyldimethylammonium perfluorooctane sulphonate</t>
  </si>
  <si>
    <t>Quaternary ammonium salts and hydroxides (excl. choline and its salts, tetraethylammonium perfluorooctane sulphonate and didecyldimethylammonium perfluorooctane sulphonate)</t>
  </si>
  <si>
    <t>Acyclic amides, incl. acyclic carbamates, and their derivatives, and salts thereof (excl. meprobamate [INN], fluoroacetamide [ISO], monocrotophos [ISO] and phosphamidon [ISO])</t>
  </si>
  <si>
    <t>alpha-Phenylacetoacetonitrile</t>
  </si>
  <si>
    <t>Isophthalonitrile</t>
  </si>
  <si>
    <t>Thiocarbamates and dithiocarbamates (excl. inorganic or organic compounds of mercury)</t>
  </si>
  <si>
    <t>Thiuram mono-, di- or tetrasulphides</t>
  </si>
  <si>
    <t>2-(N,N-Diethylamino)ethanethiol</t>
  </si>
  <si>
    <t>Bis(2-hydroxyethyl)sulfide (thiodiglycol (INN))</t>
  </si>
  <si>
    <t>Aldicarb (ISO), Captafol (ISO) and methamidophos (ISO)</t>
  </si>
  <si>
    <t>Cysteine and cystine</t>
  </si>
  <si>
    <t>Derivatives of cysteine or of cystine</t>
  </si>
  <si>
    <t>Tetramethyl lead and tetraethyl lead</t>
  </si>
  <si>
    <t>Tributyltin compounds</t>
  </si>
  <si>
    <t>Dimethyl methylphosphonate</t>
  </si>
  <si>
    <t>Dimethyl propylphosphonate</t>
  </si>
  <si>
    <t>Diethyl ethylphosphonate</t>
  </si>
  <si>
    <t>Sodium 3-(trihydroxysilyl)propyl methylphosphonate</t>
  </si>
  <si>
    <t>2,4,6-Tripropyl-1,3,5,2,4,6-trioxatriphosphinane 2,4,6-trioxide</t>
  </si>
  <si>
    <t>Bis[(5-ethyl-2-methyl-2-oxido-1,3,2-dioxaphosphinan-5-yl)methyl] methylphosphonate</t>
  </si>
  <si>
    <t>Separate chemically defined organo-inorganic compounds (excl. organo-sulphur, mercury, tetramethyl lead, tetraethyl lead and tributyltin compounds, and organo-phosphorous derivatives)</t>
  </si>
  <si>
    <t>Tetrahydrofuran</t>
  </si>
  <si>
    <t>Furfuryl alcohol and tetrahydrofurfuryl alcohol</t>
  </si>
  <si>
    <t>gamma-Butyrolactone</t>
  </si>
  <si>
    <t>Isosafrole</t>
  </si>
  <si>
    <t>Piperonal</t>
  </si>
  <si>
    <t>Safrole</t>
  </si>
  <si>
    <t>Propyphenazone</t>
  </si>
  <si>
    <t>Pyridine and its salts</t>
  </si>
  <si>
    <t>Piperidine and its salts</t>
  </si>
  <si>
    <t>2,3,5,6-Tetrachloropyridine</t>
  </si>
  <si>
    <t>3,6-Dichloropyridine-2-carboxylic acid</t>
  </si>
  <si>
    <t>2-Hydroxyethylammonium-3,6-dichloropyridine-2-carboxylate</t>
  </si>
  <si>
    <t>3,5-Dichloro-2,4,6-trifluoropyridine</t>
  </si>
  <si>
    <t>4-Methylpyridine</t>
  </si>
  <si>
    <t>Heterocyclic compounds containing an unfused thiazole ring, whether or not hydrogenated, in the structure</t>
  </si>
  <si>
    <t>N-Methylperfluorooctane sulphonamide</t>
  </si>
  <si>
    <t>N-Ethylperfluorooctane sulphonamide</t>
  </si>
  <si>
    <t>N-Ethyl-N-(2-hydroxyethyl) perfluorooctane sulphonamide</t>
  </si>
  <si>
    <t>N-(2-Hydroxyethyl)-N-methylperfluorooctane sulphonamide</t>
  </si>
  <si>
    <t>Perfluorooctane sulphonamides (excl. N-Methylperfluorooctane sulphonamide, N-Ethylperfluorooctane sulphonamide, N-Ethyl-N-(2-hydroxyethyl) perfluorooctane sulphonamide and N-(2-Hydroxyethyl)-N-methylperfluorooctane sulphonamide)</t>
  </si>
  <si>
    <t>Vitamins A and their derivatives, used primarily as vitamins</t>
  </si>
  <si>
    <t>Vitamin B1 and its derivatives, used primarily as vitamins</t>
  </si>
  <si>
    <t>Vitamin B2 and its derivatives, used primarily as vitamins</t>
  </si>
  <si>
    <t>Vitamin B6 and its derivatives, used primarily as vitamins</t>
  </si>
  <si>
    <t>Vitamin B12 and its derivatives, used primarily as vitamins</t>
  </si>
  <si>
    <t>Vitamin C and its derivatives, used primarily as vitamins</t>
  </si>
  <si>
    <t>Vitamin E and its derivatives, used primarily as vitamins</t>
  </si>
  <si>
    <t>Vitamins and their derivatives, used primarily as vitamins, unmixed (excl. vitamins A, B1, B2, B3, B5, B6, B12, C, E and their derivatives)</t>
  </si>
  <si>
    <t>Provitamins and mixtures of vitamins, of provitamins or of concentrates, whether or not in any solvent, and natural concentrates</t>
  </si>
  <si>
    <t>Somatropin, its derivatives and structural analogues, used primarily as hormones</t>
  </si>
  <si>
    <t>Insulin and its salts, used primarily as hormones</t>
  </si>
  <si>
    <t>Polypeptide hormones, protein hormones and glycoprotein hormones, their derivatives and structural analogues, used primarily as hormones (excl. somatropin, its derivatives and structural analogues, and insulin and its salts)</t>
  </si>
  <si>
    <t>Halogenated derivatives of corticosteroidal hormones</t>
  </si>
  <si>
    <t>Oestrogens and progestogens</t>
  </si>
  <si>
    <t>Prostaglandins, thromboxanes and leukotrienes, their derivatives and structural analogues, used primarily as hormones</t>
  </si>
  <si>
    <t>Digitalis glycosides</t>
  </si>
  <si>
    <t>Glycyrrhizic acid and glycyrrhizates</t>
  </si>
  <si>
    <t>Caffeine and its salts</t>
  </si>
  <si>
    <t>Ephedrine and its salts</t>
  </si>
  <si>
    <t>Norephedrine and its salts</t>
  </si>
  <si>
    <t>Lysergic acid and its salts</t>
  </si>
  <si>
    <t>Nicotine and its salts, ethers, esters and other derivatives thereof</t>
  </si>
  <si>
    <t>Non-vegetal alkaloids, natural or reproduced by synthesis, and their salts, ethers, esters and other derivatives</t>
  </si>
  <si>
    <t>Dihydrostreptomycin, its salts, esters and hydrates</t>
  </si>
  <si>
    <t>Antibiotics (excl. penicillins and their derivatives with a penicillanic acid structure, salts thereof, streptomycins, tetracyclines, chloramphenicol and erythromycin, their derivatives and salts thereof)</t>
  </si>
  <si>
    <t>Separate chemically defined organic compounds, n.e.s.</t>
  </si>
  <si>
    <t>Extracts of glands or other organs or of their secretions, of human origin, for organo-therapeutic uses</t>
  </si>
  <si>
    <t>Extracts of glands or other organs or of their secretions, of animals, for organo-therapeutic uses</t>
  </si>
  <si>
    <t>Dried glands and other organs for organo-therapeutic uses, whether or not powdered, and other substances of human origin prepared for therapeutic or prophylactic uses, n.e.s.</t>
  </si>
  <si>
    <t>Heparin and its salts</t>
  </si>
  <si>
    <t>Dried glands and other organs for organo-therapeutic uses, whether or not powdered, and other substances of animal origin prepared for therapeutic or prophylactic uses, n.e.s. (excl. heparin and its salts)</t>
  </si>
  <si>
    <t>Antisera and other blood fractions</t>
  </si>
  <si>
    <t>Vaccines for human medicine (excl. vaccines against SARS-related coronaviruses)</t>
  </si>
  <si>
    <t>Human blood</t>
  </si>
  <si>
    <t>Animal blood prepared for therapeutic, prophylactic or diagnostic uses</t>
  </si>
  <si>
    <t>Medicaments containing penicillins or derivatives thereof with a penicillanic acid structure, or streptomycins or derivatives thereof, not in measured doses or put up for retail sale</t>
  </si>
  <si>
    <t>Medicaments containing antibiotics, not in measured doses or put up for retail sale (excl. medicaments containing penicillins or derivatives thereof with a penicillanic acid structure, or streptomycins or derivatives thereof)</t>
  </si>
  <si>
    <t>Medicaments containing insulin, not in measured doses or put up for retail sale</t>
  </si>
  <si>
    <t>Medicaments containing hormones or steroids used as hormones, not containing antibiotics, not in measured doses or put up for retail sale (excl. those containing insulin)</t>
  </si>
  <si>
    <t>Medicaments containing ephedrine or its salts, not containing hormones, steroids used as hormones or antibiotics, not in measured doses or put up for retail sale</t>
  </si>
  <si>
    <t>Medicaments containing norephedrine or its salts, not containing hormones, steroids used as hormones or antibiotics, not in measured doses or put up for retail sale</t>
  </si>
  <si>
    <t>Adhesive dressings and other articles having an adhesive layer, impregnated or covered with pharmaceutical substances or put up for retail sale for medical, surgical, dental or veterinary purposes</t>
  </si>
  <si>
    <t>Wadding and articles of wadding, impregnated or coated with pharmaceutical substances or put up in forms or packings for retail sale for medical, surgical, dental or veterinary purposes</t>
  </si>
  <si>
    <t>Gauze and articles of gauze, impregnated or covered with pharmaceutical substances or put up for retail sale for medical, surgical, dental or veterinary purposes</t>
  </si>
  <si>
    <t>Sterile surgical or dental adhesion barriers, whether or not absorbable</t>
  </si>
  <si>
    <t>Chemical contraceptive preparations based on hormones, prostaglandins, thromboxanes, leukotrienes, derivatives and structural analogues thereof or on spermicides</t>
  </si>
  <si>
    <t>Gel preparations designed to be used  in human or veterinary medicine as a lubricant for parts of the body for surgical operations or physical examinations or as a coupling agent between the body and medical instruments</t>
  </si>
  <si>
    <t>Waste pharmaceuticals</t>
  </si>
  <si>
    <t>Urea, whether or not in aqueous solution, containing &lt;= 45% by weight of nitrogen on the dry anhydrous product (excl. goods of this chapter in tablets or similar forms or in packages of a gross weight of &lt;= 10 kg)</t>
  </si>
  <si>
    <t>Ammonium sulphate (excl. that in pellet or similar forms, or in packages with a gross weight of &lt;= 10 kg)</t>
  </si>
  <si>
    <t>Double salts and mixtures of ammonium sulphate and ammonium nitrate (excl. goods of this chapter in tablets or similar forms or in packages of a gross weight of &lt;= 10 kg)</t>
  </si>
  <si>
    <t>Ammonium nitrate in aqueous solution (excl. that in packages with a gross weight of &lt;= 10 kg)</t>
  </si>
  <si>
    <t>Ammonium nitrate (excl. that in aqueous solution, in pellet or similar forms, or in packages with a gross weight of &lt;= 10 kg)</t>
  </si>
  <si>
    <t>Mixtures of ammonium nitrate with calcium carbonate or other inorganic non-fertilising substances, for use as fertilisers, containing &lt;= 28% nitrogen by weight (excl. those in pellet or similar forms, or in packages with a gross weight of &lt;= 10 kg)</t>
  </si>
  <si>
    <t>Mixtures of ammonium nitrate with calcium carbonate or other inorganic non-fertilising substances, for use as fertilisers, containing &gt; 28% nitrogen by weight (excl. those in pellet or similar forms, or in packages with a gross weight of &lt;= 10 kg)</t>
  </si>
  <si>
    <t>Sodium nitrate (excl. that in pellet or similar forms, or in packages with a gross weight of &lt;= 10 kg)</t>
  </si>
  <si>
    <t>Double salts and mixtures of calcium nitrate and ammonium nitrate (excl. those in pellet or similar forms, or in packages with a gross weight of &lt;= 10 kg)</t>
  </si>
  <si>
    <t>Mixtures of urea and ammonium nitrate in aqueous or ammoniacal solution (excl. those in packages with a gross weight of &lt;= 10 kg)</t>
  </si>
  <si>
    <t>Superphosphates (excl. such products containing by weight =&gt; 35 % of diphosphorus pentaoxide, or in tablets or similar forms, or in packages with a gross weight of &lt;= 10 kg)</t>
  </si>
  <si>
    <t>Mineral or chemical phosphatic fertilisers (excl. superphosphates, those in pellet or similar forms, or in packages with a gross weight of &lt;= 10 kg)</t>
  </si>
  <si>
    <t>Potassium chloride containing &lt;= 40% potassium monoxide in relation to the weight of the dry product (excl. that in tablets or similar forms, or in packages with a gross weight of &lt;= 10 kg)</t>
  </si>
  <si>
    <t>Potassium chloride containing &gt; 40% but &lt;= 62% potassium monoxide in relation to the weight of the dry product (excl. that in tablets or similar forms, or in packages with a gross weight of &lt;= 10 kg)</t>
  </si>
  <si>
    <t>Potassium chloride containing &gt; 62% potassium monoxide in relation to the weight of the dry product (excl. that in tablets or similar forms, or in packages with a gross weight of &lt;= 10 kg)</t>
  </si>
  <si>
    <t>Potassium sulphate (excl. that in tablets or similar forms, or in packages with a gross weight of &lt;= 10 kg)</t>
  </si>
  <si>
    <t>Mineral or chemical fertilisers of animal or vegetable origin, in tablets or similar forms, or in packages with a gross weight of &lt;= 10 kg</t>
  </si>
  <si>
    <t>Mineral or chemical fertilisers containing phosphorus and potassium, with a nitrogen content &gt; 10 % by weight on the dry anhydrous product (excl. those in tablets or similar forms, or in packages with a gross weight of &lt;= 10 kg)</t>
  </si>
  <si>
    <t>Mineral or chemical fertilisers containing nitrogen, phosphorus and potassium, with a nitrogen content &lt;= 10 % by weight on the dry anhydrous product (excl. those in tablets or similar forms, or in packages with a gross weight of &lt;= 10 kg)</t>
  </si>
  <si>
    <t>Mineral or chemical fertilisers containing the two fertilising elements phosphorus and potassium (excl. those in tablets or similar forms, or in packages with a gross weight of &lt;= 10 kg)</t>
  </si>
  <si>
    <t>Quebracho extract</t>
  </si>
  <si>
    <t>Wattle extract</t>
  </si>
  <si>
    <t>Sumach, valonea, oak or chestnut extract</t>
  </si>
  <si>
    <t>Synthetic organic products of a kind used as fluorescent brightening agents, whether or not chemically defined</t>
  </si>
  <si>
    <t>Synthetic organic products of a kind used as luminophores, whether or not chemically defined</t>
  </si>
  <si>
    <t>Pigments and preparations of a kind used for colouring any material or used as ingredients in the manufacture of colouring preparations based on chromium compounds (excl. preparations of headings 3207, 3208, 3209, 3210, 3212, 3213 and 3215)</t>
  </si>
  <si>
    <t>Ultramarine and preparations based thereon of a kind used for colouring any material or produce colorant preparations (excl. preparations of heading 3207, 3208, 3209, 3210, 3213 and 3215)</t>
  </si>
  <si>
    <t>Lithopone and other pigments and preparations based on zinc sulphide of a kind used for colouring any material or produce colorant preparations (excl. preparations of heading 3207, 3208, 3209, 3210, 3213 and 3215)</t>
  </si>
  <si>
    <t>Magnetite, fine-ground</t>
  </si>
  <si>
    <t>Inorganic products of a kind used as luminophores, whether or not chemically defined</t>
  </si>
  <si>
    <t>Prepared pigments, prepared opacifiers, prepared colours and similar preparations of a kind used in the ceramic, enamelling or glass industry</t>
  </si>
  <si>
    <t>Vitrifiable enamels and glazes and similar preparations (excl. englobes)</t>
  </si>
  <si>
    <t>Liquid lustres and similar preparations of the kind used in the ceramic, enamelling or glass industry</t>
  </si>
  <si>
    <t>Glass in the form of flakes of a length of &gt;= 0,1 mm but &lt;= 3,5 mm and of a thickness of &gt;= 2 micrometres but &lt;= 5 micrometres and glass in the form of powder or granules, containing by weight &gt;= 99% of silicon dioxide (excl. enamel glass)</t>
  </si>
  <si>
    <t>Polyester-based solutions in volatile organic solvents, containing &gt; 50% solvent by weight</t>
  </si>
  <si>
    <t>Paints and varnishes, incl. enamels and lacquers, based on polyesters, dispersed or dissolved in a non-aqueous medium</t>
  </si>
  <si>
    <t>Solutions based on acrylic or vinyl polymers in volatile organic solvents, containing &gt; 50% solvent by weight</t>
  </si>
  <si>
    <t>Paints and varnishes, incl. enamels and lacquers, based on acrylic or vinyl polymers, dispersed or dissolved in a non-aqueous medium</t>
  </si>
  <si>
    <t>Copolymer of p-cresol and divinylbenzene, in the form of a solution in N,N-dimethylacetamide, containing by weight &gt;= 48%, but &lt; 50% of polymer</t>
  </si>
  <si>
    <t>Paints and varnishes, incl. enamels and lacquers, based on synthetic polymers, dispersed or dissolved in a non-aqueous medium (excl. those based on polyesters and acrylic or vinyl polymers)</t>
  </si>
  <si>
    <t>Paints and varnishes, incl. enamels and lacquers, based on chemically modified natural polymers, dispersed or dissolved in a non-aqueous medium</t>
  </si>
  <si>
    <t>Paints and varnishes, incl. enamels and lacquers, based on acrylic or vinyl polymers, dispersed or dissolved in an aqueous medium</t>
  </si>
  <si>
    <t>Paints and varnishes, incl. enamels and lacquers, based on synthetic or chemically modified natural polymers, dispersed or dissolved in an aqueous medium (excl. those based on acrylic or vinyl polymers)</t>
  </si>
  <si>
    <t>Oil paints and varnishes, incl. enamels and lacquers</t>
  </si>
  <si>
    <t>Stamping foils of a kind used in the printing of book bindings or hatband leather</t>
  </si>
  <si>
    <t>Sets of artist's, student's or signboard painter's colours, modifying tints, amusement colours and the like, in tablets, tubes, jars, bottles, pans or similar packages</t>
  </si>
  <si>
    <t>Artist's, student's or signboard painter's colours, modifying tints, amusement colours and the like, in tablets, tubes, jars, bottles, pans or similar packages (excl. those in sets)</t>
  </si>
  <si>
    <t>Glaziers' putty, grafting putty, resin cements, caulking compounds and other mastics</t>
  </si>
  <si>
    <t>Painter's fillings</t>
  </si>
  <si>
    <t>Non-refractory surfacing preparations for facades, inside walls, floors, ceilings and the like</t>
  </si>
  <si>
    <t>Black printing ink, whether or not concentrated or solid</t>
  </si>
  <si>
    <t>Printing ink, whether or not concentrated or solid (excl. black ink)</t>
  </si>
  <si>
    <t>Ink cartridges for printers/copiers, without an integrated print head, incorporating mechanical or electrical components, and solid ink in engineered shapes for printers/copiers</t>
  </si>
  <si>
    <t>Ink, whether or not concentrated or solid (excl. printing ink, printer/copier ink cartridges incorporating mechanical or electrical components, and solid ink in engineered shapes for printers/copiers)</t>
  </si>
  <si>
    <t>Terpenic oils of sweet and bitter orange, incl. concretes and absolutes (excl. orange-flower oil)</t>
  </si>
  <si>
    <t>Terpeneless oils of sweet and bitter orange, incl. concretes and absolutes (excl. orange-flower oil)</t>
  </si>
  <si>
    <t>Terpenic essential oils of lemon, incl. concretes and absolutes</t>
  </si>
  <si>
    <t>Terpeneless oils of lemon, incl. concretes and absolutes</t>
  </si>
  <si>
    <t>Terpenic essential oils of citrus fruit, incl. concretes and absolutes (excl. those of seet and bitter orange and lemon)</t>
  </si>
  <si>
    <t>Terpeneless essential oils of citrus fruit, incl. concretes and absolutes (excl. those of sweet and bitter orange and lemon)</t>
  </si>
  <si>
    <t>Terpenic oils of clove, niaouli and ylang-ylang, incl. concretes and absolutes</t>
  </si>
  <si>
    <t>Terpeneless oils of clove, niaouli and ylang-ylang, incl. concretes and absolutes</t>
  </si>
  <si>
    <t>Terpeneless oils of geranium, jasmine and vetiver, incl. concretes and absolutes</t>
  </si>
  <si>
    <t>Terpeneless oils of lavender or of lavandin, incl. concretes and absolutes</t>
  </si>
  <si>
    <t>Terpeneless essential oils, incl. concretes and absolutes (excl. of citrus fruit, geranium, jasmine, lavender or of lavandin, mint, vetiver, clove, niaouli and ylang-ylang)</t>
  </si>
  <si>
    <t>Terpenic by-products of the deterpenation of essential oils</t>
  </si>
  <si>
    <t>Extracted oleoresins of liquorice and hops</t>
  </si>
  <si>
    <t>Extracted oleoresins of quassia wood, aloe, manna and other plants (excl. vanilla, liquorice and hops)</t>
  </si>
  <si>
    <t>Preparations based on odoriferous substances, containing all flavouring agents characterizing a beverage, of an actual alcoholic strength of &gt; 0,5% vol, of a kind used in the drink industries</t>
  </si>
  <si>
    <t>Mixtures of odoriferous substances and mixtures, incl. alcoholic solutions, with a basis of one or more of these substances, of a kind used as raw materials in the food industries</t>
  </si>
  <si>
    <t>Mixtures of odoriferous substances and mixtures based on one or more of these substances, of a kind used as raw materials in industry, as alcoholic solutions (excl. the food and drink industries)</t>
  </si>
  <si>
    <t>Mixtures of odoriferous substances and mixtures based on one or more of these substances, of a kind used as raw materials in industry (excl. the food and drink industries and alcoholic solutions)</t>
  </si>
  <si>
    <t>Perfumes (excl. aftershave lotions and personal deodorants)</t>
  </si>
  <si>
    <t>Toilet waters (excl. aftershave lotions, deodorants and hair lotions)</t>
  </si>
  <si>
    <t>Make-up or skin care powders, incl. baby powders, whether or not compressed (excl. medicaments)</t>
  </si>
  <si>
    <t>Preparations for permanent waving or straightening</t>
  </si>
  <si>
    <t>Preparations for use on the hair (excl. shampoos, preparations for permanent waving or straightening and hair lacquers)</t>
  </si>
  <si>
    <t>Dentifrices, incl. those used by dental practitioners</t>
  </si>
  <si>
    <t>Shaving preparations, incl. pre-shave and aftershave products</t>
  </si>
  <si>
    <t>Personal deodorants and antiperspirants</t>
  </si>
  <si>
    <t>Perfumed bath salts and other bath and shower preparations</t>
  </si>
  <si>
    <t>Preparations for perfuming or deodorising rooms, incl. odoriferous preparations used during religious rites (excl. agarbatti and other odoriferous preparations which operate by burning)</t>
  </si>
  <si>
    <t>Depilatories and other perfumery, toilet or cosmetic preparations, n.e.s.</t>
  </si>
  <si>
    <t>Soap and organic surface-active products and preparations, in the form of bars, cakes, moulded pieces or shapes, and paper, wadding, felt and nonwovens, impregnated, coated or covered with soap or detergent, for toilet use, incl. medicated products</t>
  </si>
  <si>
    <t>Soap in the form of flakes, granules or powders</t>
  </si>
  <si>
    <t>Organic surface-active products and preparations for washing the skin, in the form of liquid or cream and put up for retail sale, whether or not containing soap</t>
  </si>
  <si>
    <t>Non-ionic organic surface-active agents, whether or not put up for retail sale (excl. soap)</t>
  </si>
  <si>
    <t>Surface-active preparations put up for retail sale (excl. organic surface-active preparations in the form of bars, cakes, moulded pieces or shapes, and organic surface-active products and preparations for washing the skin in the form of liquid or cream)</t>
  </si>
  <si>
    <t>Surface-active preparations (excl. those put up for retail sale, organic surface-active preparations in the form of bars, cakes, moulded pieces or shapes, and products and preparations for washing the skin in the form of liquid or cream)</t>
  </si>
  <si>
    <t>Lubricants having a bio-based carbon content of at least 25% by mass and which are biodegradable at a level of at least 60%</t>
  </si>
  <si>
    <t>Textile lubricant preparations and preparations of a kind used for the oil or grease treatment of leather, furskins or other material not containing petroleum oil or bituminous mineral oil</t>
  </si>
  <si>
    <t>Scouring pastes and powders and other scouring preparations, whether or not in the form of paper, wadding, felt, nonwovens, cellular plastics or cellular rubber, impregnated, coated or covered with such preparations</t>
  </si>
  <si>
    <t>Metal polishes, whether or not in the form of paper, wadding, felt, nonwovens, cellular plastics or cellular rubber, impregnated, coated or covered with such preparations</t>
  </si>
  <si>
    <t>Glass polishes, whether or not in the form of paper, wadding, felt, nonwovens, cellular plastics or cellular rubber, impregnated, coated or covered with such preparations</t>
  </si>
  <si>
    <t>Candles, tapers and the like</t>
  </si>
  <si>
    <t>Casein for the manufacture of artificial textile fibres</t>
  </si>
  <si>
    <t>Casein for industrial uses (excl. the manufacture of foodstuffs or fodder and artificial textile fibres)</t>
  </si>
  <si>
    <t>Casein for the manufacture of foodstuffs and fodder and other types of casein (excl. the manufacture of artificial textile fibres and other industrial uses)</t>
  </si>
  <si>
    <t>Casein glues (excl. those put up for retail sale as glue and weighing net &lt;= 1 kg)</t>
  </si>
  <si>
    <t>Caseinates and other casein derivatives</t>
  </si>
  <si>
    <t>Egg albumin, unfit, or to be rendered unfit, for human consumption (excl. dried [e.g. in sheets, scales, flakes, powder])</t>
  </si>
  <si>
    <t>Egg albumin, fit for human consumption (excl. dried [e.g. in sheets, flakes, crystals, powder])</t>
  </si>
  <si>
    <t>Albumins, unfit, or to be rendered unfit, for human consumption (excl. egg albumin and milk albumin [incl. concentrates of two or more whey proteins containing by weight &gt; 80% whey proteins, calculated on the dry matter])</t>
  </si>
  <si>
    <t>Albumins, fit for human consumption (excl. egg albumin and milk albumin [incl. concentrates of two or more whey proteins containing by weight &gt; 80% whey proteins, calculated on the dry matter])</t>
  </si>
  <si>
    <t>Albuminates and other albumin derivatives</t>
  </si>
  <si>
    <t>Gelatin, whether or not in square or rectangular sheets, whether or not surface-worked or coloured, and derivatives thereof (excl. impure gelatins)</t>
  </si>
  <si>
    <t>Concentrated milk proteins with a protein content &gt; 85 % by weight, calculated on the dry matter</t>
  </si>
  <si>
    <t>Dextrins</t>
  </si>
  <si>
    <t>Starches, etherified or esterified (excl. dextrins)</t>
  </si>
  <si>
    <t>Modified starches (excl. etherified starches, esterified starches and dextrins)</t>
  </si>
  <si>
    <t>Glues containing &lt; 25% starches, dextrins or other modified starches by weight (excl. those put up for retail sale and weighing net &lt;= 1 kg)</t>
  </si>
  <si>
    <t>Glues containing &gt;= 25% but &lt; 55% starches, dextrins or other modified starches by weight (excl. those put up for retail sale and weighing net &lt;= 1 kg)</t>
  </si>
  <si>
    <t>Glues containing &gt;= 55% but &lt; 80% starches, dextrins or other modified starches by weight (excl. those put up for retail sale and weighing net &lt;= 1 kg)</t>
  </si>
  <si>
    <t>Glues containing &gt;= 80% starches, dextrins or other modified starches by weight (excl. those put up for retail sale and weighing net &lt;= 1 kg)</t>
  </si>
  <si>
    <t>Products suitable for use as glues or adhesives put up for retail sale as glues or adhesives, with a net weight of &lt;= 1 kg</t>
  </si>
  <si>
    <t>Optically clear free-film adhesives and optically clear curable liquid adhesives of a kind used solely or principally for the manufacture of flat panel displays or touch-sensitive screen panels, based on polymers of headings 3901 to 3913 or on rubber</t>
  </si>
  <si>
    <t>Adhesives based on polymers of headings 3901 to 3913 or on rubber (excl. put up for retail sale with a net weight of &lt;= 1 kg, and those used mainly for the manufacture of flat panel displays or touch-sensitive screen panels)</t>
  </si>
  <si>
    <t>Glues, prepared, and other prepared adhesives, n.e.s.</t>
  </si>
  <si>
    <t>Lipoprotein lipase and aspergillus alkaline protease</t>
  </si>
  <si>
    <t>Enzymes and prepared enzymes, n.e.s. (excl. rennet and concentrates thereof, lipoprotein lipase and Aspergillus alkaline protease)</t>
  </si>
  <si>
    <t>Propellent powders</t>
  </si>
  <si>
    <t>Prepared explosives (excl. propellent powders)</t>
  </si>
  <si>
    <t>Safety fuses</t>
  </si>
  <si>
    <t>Percussion caps (excl. cartridge cases with percussion caps)</t>
  </si>
  <si>
    <t>Detonating caps</t>
  </si>
  <si>
    <t>Igniters</t>
  </si>
  <si>
    <t>Electric detonators (excl. grenade detonators)</t>
  </si>
  <si>
    <t>Signalling flares, rain rockets, fog signals and other pyrotechnic articles (excl. fireworks and cartridge blanks)</t>
  </si>
  <si>
    <t>Matches (excl. pyrotechnic articles of heading 3604)</t>
  </si>
  <si>
    <t>Liquid or liquefied-gas fuels in containers of a kind used for filling or refilling cigarette or similar lighters, with a capacity of &lt;= 300 cm³</t>
  </si>
  <si>
    <t>Ferro-cerium and other pyrophoric alloys in all forms</t>
  </si>
  <si>
    <t>Photographic plates and film in the flat, sensitised, unexposed, for X-ray (excl. of paper, paperboard and textiles)</t>
  </si>
  <si>
    <t>Instant print film in the flat, sensitised, unexposed, whether or not in packs</t>
  </si>
  <si>
    <t>Photographic plates and film in the flat, sensitised, unexposed, with any side &gt; 255 mm</t>
  </si>
  <si>
    <t>Photographic film in rolls, unexposed, for X-ray (excl. of paper, paperboard or textiles)</t>
  </si>
  <si>
    <t>Colour negative film of a width of &gt;= 75 mm but &lt;= 105 mm and of a length of &gt;= 100 m for the manufacture of instant-picture film-packs, in rolls, sensitised, unexposed, without perforations (excl. that of paper, paperboard or textiles)</t>
  </si>
  <si>
    <t>Microfilm and film for the graphic arts, sensitised, in rolls, unexposed, with perforations, for monochrome photography, width &lt;= 35 mm, length &lt;= 30 m</t>
  </si>
  <si>
    <t>Microfilm and film for the graphic arts, sensitised, in rolls, unexposed, with perforations, for monochrome photography, width &lt;= 35 mm, length &gt; 30 m (excl. of paper, paperboard and textiles)</t>
  </si>
  <si>
    <t>Photographic paper, paperboard and textiles, sensitised, unexposed, in rolls &gt; 610 mm wide</t>
  </si>
  <si>
    <t>Photographic paper, paperboard and textiles, sensitised, unexposed, for monochrome photography (excl. products in rolls &gt; 610 mm wide)</t>
  </si>
  <si>
    <t>Photographic plates and film, exposed but not developed (excl. products made of paper, paperboard or textiles)</t>
  </si>
  <si>
    <t>Photographic paper, paperboard and textiles, exposed but not developed</t>
  </si>
  <si>
    <t>Photographic film, exposed and developed, for offset reproduction</t>
  </si>
  <si>
    <t>Photographic plates and film, exposed and developed (excl. products made of paper, paperboard or textiles, for offset reproduction and cinematographic film and ready-to-use printing plates)</t>
  </si>
  <si>
    <t>Positives of cinematographic film, exposed and developed, whether or not incorporating soundtrack, width &gt;= 35 mm (excl. intermediate positives, and consisting only of soundtrack)</t>
  </si>
  <si>
    <t>Positives of cinematographic film, exposed and developed, whether or not incorporating soundtrack, width &lt; 10 mm (excl. intermediate positives and newsreels, and consisting only of soundtrack)</t>
  </si>
  <si>
    <t>Positives of cinematographic film, exposed and developed, whether or not incorporating soundtrack, width &gt;= 10 mm but &lt; 35 mm (excl. intermediate positives and newsreels, and consisting only of soundtrack)</t>
  </si>
  <si>
    <t>Developers and fixers in the form of chemical preparations for photographic use, incl. unmixed products, in measured doses or put up for retail sale ready for use (excl. salts and compounds of heading 2843 to 2846)</t>
  </si>
  <si>
    <t>Artificial graphite (excl. retort graphite, retort carbon and goods of artificial graphite, incl. refractory materials based on artificial graphite)</t>
  </si>
  <si>
    <t>Colloidal graphite (excl. in suspension in oil and semi-colloidal graphite)</t>
  </si>
  <si>
    <t>Carbonaceous pastes for electrodes and similar pastes for furnace linings</t>
  </si>
  <si>
    <t>Preparations based on graphite or other carbon in the form of pastes, blocks, plates or other semi-manufactures (excl. carbonaceous pastes for electrodes and similar pastes for furnace linings)</t>
  </si>
  <si>
    <t>Activated carbon (excl. medicaments or deodorant products for fridges, vehicles etc., put up for retail sale)</t>
  </si>
  <si>
    <t>Crude tall oil</t>
  </si>
  <si>
    <t>Tall oil, whether or not refined (excl. crude tall oil)</t>
  </si>
  <si>
    <t>Gum turpentine</t>
  </si>
  <si>
    <t>Wood turpentine</t>
  </si>
  <si>
    <t>Sulphate turpentine</t>
  </si>
  <si>
    <t>Pine oil containing alpha-terpineol as the main constituent</t>
  </si>
  <si>
    <t>Rosin and resin acids</t>
  </si>
  <si>
    <t>Salts of rosin, of resin acids or of derivatives of rosin or resin acids (excl. salts of rosin adducts)</t>
  </si>
  <si>
    <t>Ester gums</t>
  </si>
  <si>
    <t>Wood tar</t>
  </si>
  <si>
    <t>Insecticides based on pyrethroids, put up in forms or packings for retail sale or as preparations or articles (excl. goods of subheadings 3808.52 to 3808.69)</t>
  </si>
  <si>
    <t>Insecticides based on chlorinated hydrocarbons, put up in forms or packings for retail sale or as preparations or articles (excl. goods of subheadings 3808.52 to 3808.69)</t>
  </si>
  <si>
    <t>Insecticides based on carbamates, put up in forms or packings for retail sale or as preparations or articles (excl. goods of subheadings 3808.52 to 3808.69)</t>
  </si>
  <si>
    <t>Insecticides based on organophosphorus compounds, put up in forms or packings for retail sale or as preparations or articles (excl. goods of subheadings 3808.52 to 3808.69)</t>
  </si>
  <si>
    <t>Insecticides put up in forms or packings for retail sale or as preparations or articles (excl. such products based on pyrethroids, chlorinated hydrocarbons, carbamates or organophosphorus compounds, and goods of subheadings 3808.52 to 3808.69)</t>
  </si>
  <si>
    <t>Fungicide preparations based on copper compounds, inorganic (excl. goods of subheading 3808.59)</t>
  </si>
  <si>
    <t>Fungicides, put up in forms or packings for retail sale or as preparations or articles, inorganic (excl. preparations based on copper compounds and goods of subheading 3808.59)</t>
  </si>
  <si>
    <t>Fungicides based on dithiocarbamates, put up in forms or packings for retail sale or as preparations or articles (excl. inorganic fungicides and goods of subheading 3808.59)</t>
  </si>
  <si>
    <t>Fungicides based on benzimidazoles, put up in forms or packings for retail sale or as preparations or articles (excl. inorganic fungicides and goods of subheading 3808.59)</t>
  </si>
  <si>
    <t>Fungicides based on diazoles or triazoles, put up in forms or packings for retail sale or as preparations or articles (excl. inorganic fungicides and goods of subheading 3808.59)</t>
  </si>
  <si>
    <t>Fungicides based on diazines or morpholines, put up in forms or packings for retail sale or as preparations or articles (excl. inorganic fungicides and goods of subheading 3808.59)</t>
  </si>
  <si>
    <t>Fungicides put up in forms or packings for retail sale or as preparations or articles (excl. inorganic fungicides and fungicides based on dithiocarbamates, benzimidazoles, diazoles, triazoles, diazines or morpholines, and goods of subheading 3808.59)</t>
  </si>
  <si>
    <t>Herbicides based on phenoxy-phytohormones, put up in forms or packings for retail sale or as preparations or articles (excl.  goods of subheading 3808.59)</t>
  </si>
  <si>
    <t>Herbicides based on triazines, put up in forms or packings for retail sale or as preparations or articles (excl.  goods of subheading 3808.59)</t>
  </si>
  <si>
    <t>Herbicides based on amides, put up in forms or packings for retail sale or as preparations or articles (excl.  goods of subheading 3808.59)</t>
  </si>
  <si>
    <t>Herbicides based on carbamates, put up in forms or packings for retail sale or as preparations or articles (excl.  goods of subheading 3808.59)</t>
  </si>
  <si>
    <t>Herbicides based on dinitroaniline derivatives, put up in forms or packings for retail sale or as preparations or articles (excl.  goods of subheading 3808.59)</t>
  </si>
  <si>
    <t>Herbicides based on derivatives of urea, uracil or of sulphonylurea, put up in forms or packings for retail sale or as preparations or articles (excl. goods of subheading 3808.59)</t>
  </si>
  <si>
    <t>Anti-sprouting products put up for retail sale or as preparations or articles (excl. goods of subheading 3808.59)</t>
  </si>
  <si>
    <t>Plant-growth regulators put up for retail sale or as preparations or articles (excl. goods of subheading 3808.59)</t>
  </si>
  <si>
    <t>Disinfectants, based on quaternary ammonium salts, put up for retail sale or as preparations or articles (excl. goods of subheading 3808.59)</t>
  </si>
  <si>
    <t>Disinfectants, based on halogenated compounds, put up for retail sale or as preparations or articles (excl. goods of subheading 3808.59)</t>
  </si>
  <si>
    <t>Disinfectants, put up for retail sale or as preparations or articles (excl. such products based on quaternary ammonium salts or halogenated compounds, and goods of subheading 3808.59)</t>
  </si>
  <si>
    <t>Rodenticides, put up for retail sale or as preparations or articles (excl. goods of subheading 3808.59)</t>
  </si>
  <si>
    <t>Plant protection products, put up in forms or packings for retail sale or as preparations or articles (excl. insecticides, fungicides, herbicides, disinfectants, rodenticides, and goods of subheading 3808.59)</t>
  </si>
  <si>
    <t>Finishing agents, dye carriers to accelerate the dyeing or fixing of dyestuffs, and other products and preparations, e.g. dressings and mordants of a kind used in the paper or similar industries, n.e.s. (excl. those with a basis of amylaceous substances)</t>
  </si>
  <si>
    <t>Preparations of a kind used as coatings or cores for welding electrodes or rods</t>
  </si>
  <si>
    <t>Anti-knock preparations for motor fuels based on tetraethyl-lead</t>
  </si>
  <si>
    <t>Anti-knock preparations for motor fuels based on lead compounds (excl. tetraethyl-lead)</t>
  </si>
  <si>
    <t>Anti-knock preparations for motor fuels (excl. those based on lead compounds)</t>
  </si>
  <si>
    <t>Prepared additives for oil lubricants containing petroleum oil or bituminous mineral oil</t>
  </si>
  <si>
    <t>Prepared additives for oil lubricants not containing petroleum oil or bituminous mineral oil</t>
  </si>
  <si>
    <t>Reaction mixture containing benzyl 3-isobutyryloxy-1-isopropyl-2,2-dimethylpropyl phthalate and benzyl 3-isobutyryloxy-2,2,4-trimethylpentyl phthalate as composite plasticisers for rubber or plastics</t>
  </si>
  <si>
    <t>Composite plasticisers for rubber or plastics, n.e.s. (excl. reaction mixture containing benzyl 3-isobutyryloxy-1-isopropyl-2,2-dimethylpropyl phthalate and benzyl 3-isobutyryloxy-2,2,4-trimethylpentyl phthalate)</t>
  </si>
  <si>
    <t>Compound stabilisers for rubber or plastics (excl. anti-oxidising preparations)</t>
  </si>
  <si>
    <t>Organic composite solvents and thinners and prepared paint or varnish removers, based on butyl acetate (excl. nail varnish remover)</t>
  </si>
  <si>
    <t>Organic composite solvents and thinners and prepared paint or varnish removers (excl. those based on butyl acetate and nail varnish remover)</t>
  </si>
  <si>
    <t>Catalysts consisting of ethyltriphenylphosphonium acetate in the form of a solution in methanol (excl. supported catalysts)</t>
  </si>
  <si>
    <t>Reaction initiators, reaction accelerators and catalytic preparations, n.e.s. (excl. rubber accelerators, supported catalysts and catalysts consisting of ethyltriphenylphosphonium acetate in the form of a solution in methanol)</t>
  </si>
  <si>
    <t>Linear alkylbenzene</t>
  </si>
  <si>
    <t>Mixed alkylbenzenes and mixed alkylnaphthalenes, produced by the alkylation of benzene and naphthalene (excl. linear alkylbenzene and mixed isomers of cyclic hydrocarbons)</t>
  </si>
  <si>
    <t>Silicon doped for use in electronics, in the form of discs, wafers, cylinders, rods or similar forms, whether or not polished or with a uniform epitaxial coating (excl. elements that have been further processed, e.g. by selective diffusion)</t>
  </si>
  <si>
    <t>Hydraulic brake fluids and other prepared liquids for hydraulic transmission not containing petroleum oil or bituminous mineral oil, or containing &lt; 70% petroleum oil or bituminous mineral oil by weight</t>
  </si>
  <si>
    <t>Anti-freezing preparations and prepared de-icing fluids (excl. prepared additives for mineral oils or other liquids used for the same purposes as mineral oils)</t>
  </si>
  <si>
    <t>Stearic acid, industrial</t>
  </si>
  <si>
    <t>Oleic acid, industrial</t>
  </si>
  <si>
    <t>Tall oil fatty acids, industrial</t>
  </si>
  <si>
    <t>Fatty acids, distilled</t>
  </si>
  <si>
    <t>Fatty acid distillate</t>
  </si>
  <si>
    <t>Fatty alcohols, industrial</t>
  </si>
  <si>
    <t>Concrete ready to pour</t>
  </si>
  <si>
    <t>Non-refractory mortars and concretes (excl. concrete ready to pour)</t>
  </si>
  <si>
    <t>Sorbitol in aqueous solution, containing &lt;= 2% by weight of D-mannitol, calculated on the D-glucitol content (excl. Dglucitol [sorbitol])</t>
  </si>
  <si>
    <t>Sorbitol in aqueous solution, containing &gt; 2% by weight of D-mannitol, calculated on the D-glucitol content (excl. Dglucitol [sorbitol])</t>
  </si>
  <si>
    <t>Sorbitol containing &lt;= 2% by weight of D-mannitol, calculated on the D-glucitol content (excl. sorbitol in aqueous solution and Dglucitol [sorbitol])</t>
  </si>
  <si>
    <t>Sorbitol containing &gt; 2% by weight of D-mannitol, calculated on the D-glucitol content (excl. sorbitol in aqueous solution and Dglucitol [sorbitol])</t>
  </si>
  <si>
    <t>Mixtures containing carbon tetrachloride</t>
  </si>
  <si>
    <t>Mixtures and preparations containing perfluorooctane sulphonic acid, its salts, perfluorooctane sulphonamides, or perfluorooctane sulphonyl fluoride</t>
  </si>
  <si>
    <t>Mixtures and preparations containing tetra-, penta-, hexa-, hepta- or octabromodiphenyl ethers</t>
  </si>
  <si>
    <t>Ion-exchangers (excl. polymers of chapter 39)</t>
  </si>
  <si>
    <t>Getters for vacuum tubes</t>
  </si>
  <si>
    <t>Naphthenic acids and the water-insoluble salts and esters thereof</t>
  </si>
  <si>
    <t>Preparations for electroplating for the chemical and allied industries</t>
  </si>
  <si>
    <t>Intermediate products of the antibiotics manufacturing process obtained from the fermentation of Streptomyces tenebrarius, whether or not dried, for use in the manufacture of human medicaments of heading 3004</t>
  </si>
  <si>
    <t>Intermediate products from the manufacture of monensin salts for pharmaceutical or surgical uses</t>
  </si>
  <si>
    <t>Products and preparations for the chemical and allied industries for pharmaceutical or surgical uses, n.e.s.</t>
  </si>
  <si>
    <t>Auxiliary products for foundries in the form of chemical preparations (excl. prepared binders for foundry moulds or cores)</t>
  </si>
  <si>
    <t>Fireproofing, waterproofing and similar chemical protective preparations used in the building industry</t>
  </si>
  <si>
    <t>Lithium niobate wafer, undoped</t>
  </si>
  <si>
    <t>Mixture of amines derived from dimerised fatty acids, of an average molecular weight of &gt;= 520 but &lt;= 550</t>
  </si>
  <si>
    <t>Mixtures consisting mainly of dimethyl methylphosphonate, oxirane and diphosphorus pentaoxide</t>
  </si>
  <si>
    <t>Chemical products or preparations, predominantly composed of organic compounds, in liquid form at 20°C, n.e.s.</t>
  </si>
  <si>
    <t>Chemical products or preparations, predominantly composed of organic compounds, n.e.s. (excl. in liquid form at 20°C)</t>
  </si>
  <si>
    <t>Chemical products and preparations of the chemical or allied industries, incl. those consisting of mixtures of natural products, not predominantly composed of organic compounds, n.e.s.</t>
  </si>
  <si>
    <t>Municipal waste</t>
  </si>
  <si>
    <t>Sewage sludge</t>
  </si>
  <si>
    <t>Clinical waste</t>
  </si>
  <si>
    <t>Waste organic solvents, halogenated</t>
  </si>
  <si>
    <t>Waste organic solvents, non-halogenated</t>
  </si>
  <si>
    <t>Wastes of metal pickling liquors, of hydraulic fluids, brake fluids and anti-freeze fluids</t>
  </si>
  <si>
    <t>Wastes from chemical or allied industries, mainly containing organic constituents (excl. anti-freeze fluids)</t>
  </si>
  <si>
    <t>Wastes from chemical or allied industries (excl. wastes of metal pickling liquors, of hydraulic fluids, brake fluids and anti-freeze fluids and those mainly containing organic constituents)</t>
  </si>
  <si>
    <t>Alkaline iron oxide for the purification of gas</t>
  </si>
  <si>
    <t>Residual products of the chemical or allied industries, n.e.s. (excl. waste)</t>
  </si>
  <si>
    <t>Linear polyethylene with a specific gravity of &lt; 0,94, in primary forms</t>
  </si>
  <si>
    <t>Polyethylene with a specific gravity of &lt; 0,94, in primary forms (excl. linear polyethylene)</t>
  </si>
  <si>
    <t>Ethylene-alpha-olefins copolymers, having a specific gravity of &lt; 0,94 , in primary forms</t>
  </si>
  <si>
    <t>Polyisobutylene, in primary forms</t>
  </si>
  <si>
    <t>Propylene copolymers, in primary forms</t>
  </si>
  <si>
    <t>A-B-A block copolymer of propylene or of other olefins, of polystyrene, ethylene-butylene copolymer and polystyrene, containing by weight &lt;= 35% of styrene, in blocks of irregular shape, lumps, powders, granules, flakes and similar bulk forms</t>
  </si>
  <si>
    <t>Polystyrene, in primary forms (excl. expansible)</t>
  </si>
  <si>
    <t>Copolymer solely of styrene with allyl alcohol, of an acetyl value of &gt;= 175, in primary form</t>
  </si>
  <si>
    <t>Brominated polystyrene containing by weight &gt;= 58% but &lt;= 71% of bromine, in blocks of irregular shape, lumps, powders, granules, flakes and similar bulk forms</t>
  </si>
  <si>
    <t>Vinyl chloride-vinyl acetate copolymers, in primary forms</t>
  </si>
  <si>
    <t>Vinyl chloride copolymers, in primary forms (excl. vinyl chloride-vinyl acetate copolymers)</t>
  </si>
  <si>
    <t>Copolymer of vinylidene chloride with acrylonitrile, in the form of expansible beads of a diameter of &gt;= 4 micrometres but &lt;= 20 micrometres</t>
  </si>
  <si>
    <t>Vinylidene chloride polymers, in primary forms (excl. copolymer of vinylidene chloride with acrylonitrile, in the form of expansible beads of a diameter of &gt;= 4 but &lt;= 20 micrometres)</t>
  </si>
  <si>
    <t>Polytetrafluoroethylene, in primary forms</t>
  </si>
  <si>
    <t>Fluoroelastomers FKM, in primary forms</t>
  </si>
  <si>
    <t>Fluoropolymers of vinyl chloride or of other halogenated olefins, in primary forms (excl. fluoroelastomers FKM, polytetrafluoroethylene, poly(vinyl fluoride) in blocks of irregular shape, lumps, powders, granules, flakes and similar bulk forms)</t>
  </si>
  <si>
    <t>Vinyl acetate copolymers, in aqueous dispersion</t>
  </si>
  <si>
    <t>Vinyl acetate copolymers, in primary forms (excl. in aqueous dispersion)</t>
  </si>
  <si>
    <t>Copolymers of vinyl, in primary forms (excl. vinyl chloride-vinyl acetate copolymers and other vinyl chloride copolymers, and vinyl acetate copolymers)</t>
  </si>
  <si>
    <t>Copolymer of 2-diisopropylaminoethyl methacrylate with decyl methacrylate in the form of a solution in N,N-dimethylacetamide, containing by weight &gt;= 55% of copolymer</t>
  </si>
  <si>
    <t>Copolymer of acrylic acid with 2-ethylhexyl acrylate containing by weight &gt;= 10% but &lt;= 11% of 2-ethylhexyl acrylate, in primary forms</t>
  </si>
  <si>
    <t>Polymerization product of acrylic acid with alkyl methacrylate and small quantities of other monomers, for use as a thickener in the manufacture of textile printing pastes</t>
  </si>
  <si>
    <t>Copolymer of methyl acrylate with ethylene and a monomer containing a non-terminal carboxy group as a substituent, containing by weight &gt;= 50% of methyl acrylate, whether or not compounded with silica, in primary forms</t>
  </si>
  <si>
    <t>Polyethylene glycols, in primary forms</t>
  </si>
  <si>
    <t>Copolymer of 1-chloro-2,3-epoxypropane with ethylene oxide, in primary forms</t>
  </si>
  <si>
    <t>Polyethers in primary forms (excl. polyether alcohols, polyacetals and copolymer of 1-chloro-2,3-epoxypropane with ethylene oxide)</t>
  </si>
  <si>
    <t>Thermoplastic liquid crystal aromatic polyester copolymers, saturated, in primary forms</t>
  </si>
  <si>
    <t>Polyamides-6, -11, -12, -6,6, -6,9, -6,10 or -6,12, in primary forms</t>
  </si>
  <si>
    <t>Polyamides, in primary forms (excl. polyamides-6, -11, -12, -6,6, -6,9, -6,10 and -6,12)</t>
  </si>
  <si>
    <t>Amino-resins, in primary forms (excl. urea, thiourea and melamine resins and MDI)</t>
  </si>
  <si>
    <t>Silicones in primary forms</t>
  </si>
  <si>
    <t>Petroleum resins, coumarone, indene or coumarone-indene resins and polyterpenes, in primary forms</t>
  </si>
  <si>
    <t>Hydrogenated copolymers of vinyltoluene and alfa-methylstyrene, and copolymer of p-cresol and divinylbenzene, in the form of a solution in N,N-dimethylacetamide containing by weight 50 % or more of polymer, produced by chemical synthesis, in primary forms</t>
  </si>
  <si>
    <t>Non-plasticised cellulose acetates, in primary forms</t>
  </si>
  <si>
    <t>Plasticised cellulose acetates, in primary forms</t>
  </si>
  <si>
    <t>Non-plasticised collodions and celloidin, in primary forms</t>
  </si>
  <si>
    <t>Non-plasticised cellulose nitrates, in primary forms (excl. collodions and colloidin)</t>
  </si>
  <si>
    <t>Plasticised cellulose nitrates, incl. collodions, in primary forms</t>
  </si>
  <si>
    <t>Carboxymethylcellulose and its salts, in primary forms</t>
  </si>
  <si>
    <t>Hydroxypropylcellulose in primary forms</t>
  </si>
  <si>
    <t>Cellulose ethers in primary forms (excl. carboxymethylcellulose and its salts and hydroxypropylcellulose)</t>
  </si>
  <si>
    <t>Cellulose esters, in primary forms</t>
  </si>
  <si>
    <t>Cellulose and chemical derivatives thereof, n.e.s., in primary forms (excl. cellulose acetates, cellulose nitrates, cellulose ethers and cellulose esters)</t>
  </si>
  <si>
    <t>Alginic acid, its salts and esters, in primary forms</t>
  </si>
  <si>
    <t>Ion-exchangers based on polymers of heading 3901 to 3913, in primary forms</t>
  </si>
  <si>
    <t>Waste, parings and scrap, of polymers of styrene</t>
  </si>
  <si>
    <t>Waste, parings and scrap, of polymers of vinyl chloride</t>
  </si>
  <si>
    <t>Waste, parings and scrap, of polymers of propylene</t>
  </si>
  <si>
    <t>Monofilament of which any cross-sectional dimension &gt; 1 mm, rods, sticks and profile shapes, of polymers of ethylene, whether or not surface-worked but not further worked</t>
  </si>
  <si>
    <t>Monofilament with any cross-sectional dimension of &gt; 1 mm, rods, sticks and profile shapes, whether or not surface-worked but not otherwise worked, of polymers of vinyl chloride</t>
  </si>
  <si>
    <t>Monofilament of which any cross-sectional dimension &gt; 1 mm, rods, sticks and profile shapes, of condensation or rearrangement polymerization products, whether or not surface-worked but not further worked, whether or not chemically modified</t>
  </si>
  <si>
    <t>Monofilament of which any cross-sectional dimension &gt; 1 mm, rods, sticks and profile shapes, of addition polymerisation products, whether or not surface-worked but not further worked (excl. that of polymers of ethylene and vinyl chloride)</t>
  </si>
  <si>
    <t>Rigid tubes, pipes and hoses, of polymers of ethylene, seamless and of a length &gt; the maximum cross-sectional dimension, whether or not surface-worked, but not otherwise worked</t>
  </si>
  <si>
    <t>Rigid tubes, pipes and hoses, of polymers of ethylene (excl. seamless and cut to length only)</t>
  </si>
  <si>
    <t>Rigid tubes, pipes and hoses, of polymers of propylene, seamless and of a length &gt; the maximum cross-sectional dimension, whether or not surface-worked, but not otherwise worked</t>
  </si>
  <si>
    <t>Rigid tubes, pipes and hoses, of polymers of propylene (excl. seamless and cut to length only)</t>
  </si>
  <si>
    <t>Rigid tubes, pipes and hoses, of polymers of vinyl chloride, seamless and of a length &gt; the maximum cross-sectional dimension, whether or not surface-worked, but not otherwise worked</t>
  </si>
  <si>
    <t>Rigid tubes, pipes and hoses, of polymers of vinyl chloride (excl. seamless and cut to length only)</t>
  </si>
  <si>
    <t>Rigid tubes, pipes and hoses, of plastics (excl. those of polymers of ethylene, propylene and vinyl chloride)</t>
  </si>
  <si>
    <t>Flexible tubes, pipes and hoses, of plastics, burst pressure &gt;= 27,6 MPa</t>
  </si>
  <si>
    <t>Flexible tubes, pipes and hoses, of plastics, reinforced or otherwise combined with other materials (excl. those with a burst pressure of &gt;= 27,6 MPa)</t>
  </si>
  <si>
    <t>Plastic strips of polypropylene, coated with unvulcanised natural or synthetic rubber, self-adhesive, in rolls &lt;= 20 cm wide</t>
  </si>
  <si>
    <t>Self-adhesive plates, sheets, film, foil, tape, strip and other flat shapes, of plastics, in rolls &lt;= 20 cm wide (excl. plastic strips coated with unvulcanised natural or synthetic rubber)</t>
  </si>
  <si>
    <t>Self-adhesive circular polishing pads of a kind used for the manufacture of semiconductor wafers, of plastics</t>
  </si>
  <si>
    <t>Self-adhesive plates, sheets, film, foil, tape, strip and other flat shapes, of plastics, whether or not in rolls &gt; 20 cm wide (excl. floor, wall and ceiling coverings of heading 3918, and circular polishing pads used in semiconductor wafer production))</t>
  </si>
  <si>
    <t>Non-cellular polyethylene film of a thickness of &gt;= 20 micrometres but &lt;= 40 micrometres, for the production of photoresist film used in the manufacture of semiconductors or printed circuits</t>
  </si>
  <si>
    <t>Stretch film of non-cellular polyethylene, not printed, of a thickness of &lt;= 0,125 mm and of a specific gravity of &lt; 0,94</t>
  </si>
  <si>
    <t>Copolymer of non-cellular acrylic and methacrylic esters, in the form of film of a thickness of &lt;= 150 micrometres</t>
  </si>
  <si>
    <t>Film backing in rolls or strips for use as carriers for sensitised surfaces in the manufacture of films, of non-cellular cellulose acetate</t>
  </si>
  <si>
    <t>Plates, sheets, film, foil and strip of vulcanised fibre, not reinforced, laminated, supported or similarly combined with other materials, without backing, unworked or merely surface-worked or merely cut into squares or rectangles</t>
  </si>
  <si>
    <t>Ion-exchange membranes of fluorinated non-cellular plastic material, for use in chlor-alkali electrolytic cells</t>
  </si>
  <si>
    <t>High-pressure laminates of amino-resins, with a decorative surface on one or both sides but otherwise unworked or merely cut into squares or rectangles</t>
  </si>
  <si>
    <t>Baths, shower-baths, sinks and washbasins, of plastics</t>
  </si>
  <si>
    <t>Lavatory seats and covers, of plastics</t>
  </si>
  <si>
    <t>Bidets, lavatory pans, flushing cisterns and similar sanitary ware, of plastics (excl. baths, shower-baths, sinks, washbasins, lavatory seats and covers)</t>
  </si>
  <si>
    <t>Boxes, cases, crates and similar articles, of plastic, specially shaped or fitted for the conveyance or packing of semiconductor wafers, masks, or reticles</t>
  </si>
  <si>
    <t>Boxes, cases, crates and similar articles for the conveyance or packaging of goods, of plastics (excl. special ones for semiconductor wafers, masks or reticles)</t>
  </si>
  <si>
    <t>Sacks and bags, incl. cones, of polymers of ethylene</t>
  </si>
  <si>
    <t>Carboys, bottles, flasks and similar articles for the conveyance or packaging of goods, of plastics, with a capacity of &lt;= 2 l</t>
  </si>
  <si>
    <t>Carboys, bottles, flasks and similar articles for the conveyance or packaging of goods, of plastics, with a capacity of &gt; 2 l</t>
  </si>
  <si>
    <t>Spools, reels and similar supports, of plastics, for photographic and cinematographic film or for tapes, films and the like, for sound or video recordings or the recording of signals, data or programmes</t>
  </si>
  <si>
    <t>Spools, cops, bobbins and similar supports, of plastics (excl. those for photographic and cinematographic film or for tapes, films and the like, for sound or video recordings or the recording of signals, data or programmes)</t>
  </si>
  <si>
    <t>Caps and capsules for bottles, of plastics</t>
  </si>
  <si>
    <t>Stoppers, lids, caps and other closures, of plastics (excl. caps and capsules for bottles)</t>
  </si>
  <si>
    <t>Tableware and kitchenware, of plastics</t>
  </si>
  <si>
    <t>Household articles and toilet articles, of plastics (excl. tableware, kitchenware, baths, shower-baths, washbasins, bidets, lavatory pans, seats and covers, flushing cisterns and similar sanitary ware)</t>
  </si>
  <si>
    <t>Reservoirs, tanks, vats and similar containers, of plastics, with a capacity of &gt; 300 l</t>
  </si>
  <si>
    <t>Doors, windows and their frames and thresholds for doors, of plastics</t>
  </si>
  <si>
    <t>Shutters, blinds, incl. Venetian blinds, and similar articles and parts thereof, of plastics (excl. fittings and similar articles)</t>
  </si>
  <si>
    <t>Fittings and mountings intended for permanent installation in or on doors, windows, staircases, walls or other parts of buildings, of plastics</t>
  </si>
  <si>
    <t>Office or school supplies, of plastics, n.e.s.</t>
  </si>
  <si>
    <t>Articles of apparel and clothing accessories produced by the stitching or sticking together of plastic sheeting, incl. gloves, mittens and mitts (excl. goods of 9619)</t>
  </si>
  <si>
    <t>Fittings for furniture, coachwork and the like, of plastics (excl. building components for permanent mounting on parts of buildings)</t>
  </si>
  <si>
    <t>Statuettes and other ornamental articles, of plastics</t>
  </si>
  <si>
    <t>Perforated buckets and similar articles used to filter water at the entrance to drains, of plastics</t>
  </si>
  <si>
    <t>Articles of plastics and articles of other materials of heading 3901 to 3914, n.e.s.</t>
  </si>
  <si>
    <t>Natural rubber latex, whether or not prevulcanised</t>
  </si>
  <si>
    <t>Smoked sheets of natural rubber</t>
  </si>
  <si>
    <t>Balata, gutta-percha, guayule, chicle and similar natural gums, in primary forms or in plates, sheets or strip (excl. natural rubber, whether or not prevulcanised)</t>
  </si>
  <si>
    <t>Mixtures of natural rubber, balata, gutta-percha, guayule, chicle or similar types of natural rubber with synthetic rubber or factice, in primary forms or in plates, sheets or strip</t>
  </si>
  <si>
    <t>Natural rubber products modified by the incorporation of plastics (excl. depolymerised natural rubber)</t>
  </si>
  <si>
    <t>Reclaimed rubber in primary forms or in plates, sheets or strip</t>
  </si>
  <si>
    <t>Waste, parings and scrap of soft rubber and powders and granules obtained therefrom</t>
  </si>
  <si>
    <t>Rubber, unvulcanised, compounded with carbon black or silica, in primary forms or in plates, sheets or strip</t>
  </si>
  <si>
    <t>'Camel-back' strips of unvulcanised rubber, for retreading rubber tyres</t>
  </si>
  <si>
    <t>Vulcanised rubber thread and cord (excl. ungimped single thread with a diameter of &gt; 5 mm and textiles combined with rubber thread, e.g. textile-covered thread and cord)</t>
  </si>
  <si>
    <t>Plates, sheets and strip of cellular rubber</t>
  </si>
  <si>
    <t>Rods and profile shapes, of cellular rubber</t>
  </si>
  <si>
    <t>Floor coverings and mats, uncut or simply cut to rectangular or square shape, of non-cellular rubber</t>
  </si>
  <si>
    <t>Plates, sheets and strip, of non-cellular rubber (excl. floor coverings and mats)</t>
  </si>
  <si>
    <t>Rods, tubes and profile shapes, of non-cellular rubber</t>
  </si>
  <si>
    <t>Tubes, pipes and hoses, of vulcanised rubber (excl. hard rubber), not reinforced or otherwise combined with other materials, without fittings</t>
  </si>
  <si>
    <t>Tubes, pipes and hoses, of vulcanised rubber (excl. hard rubber), not reinforced or otherwise combined with other materials, with fittings</t>
  </si>
  <si>
    <t>Tubes, pipes and hoses, of vulcanised rubber (excl. hard rubber), reinforced or otherwise combined only with metal, without fittings</t>
  </si>
  <si>
    <t>Tubes, pipes and hoses, of vulcanised rubber (excl. hard rubber), reinforced or otherwise combined only with metal, with fittings</t>
  </si>
  <si>
    <t>Tubes, pipes and hoses, of vulcanised rubber (excl. hard rubber), reinforced or otherwise combined only with textile materials, without fittings</t>
  </si>
  <si>
    <t>Tubes, pipes and hoses, of vulcanised rubber (excl. hard rubber), reinforced or otherwise combined only with textile materials, with fittings</t>
  </si>
  <si>
    <t>Tubes, pipes and hoses, of vulcanised rubber (excl. hard rubber), reinforced or otherwise combined with materials other than metal or textile materials, without fittings</t>
  </si>
  <si>
    <t>Tubes, pipes and hoses, of vulcanised rubber (excl. hard rubber), reinforced or otherwise combined with materials other than metal or textile materials, with fittings</t>
  </si>
  <si>
    <t>Conveyor belts or belting, of vulcanised rubber, reinforced only with metal</t>
  </si>
  <si>
    <t>Conveyor belts or belting, of vulcanised rubber, reinforced only with textile materials</t>
  </si>
  <si>
    <t>Conveyor belts or belting, of vulcanised rubber (excl. reinforced only with metal or only with textile materials)</t>
  </si>
  <si>
    <t>Endless synchronous belts, of vulcanised rubber, of an outside circumference &gt; 60 cm but &lt;= 150 cm</t>
  </si>
  <si>
    <t>Endless synchronous belts, of vulcanised rubber, of an outside circumference &gt; 150 cm but &lt;= 198 cm</t>
  </si>
  <si>
    <t>New pneumatic tyres, of rubber, of a kind used for motor cars, incl. station wagons and racing cars</t>
  </si>
  <si>
    <t>Pneumatic tyres, new, of rubber, of a kind used for buses or lorries, with a load index of &lt;= 121</t>
  </si>
  <si>
    <t>Pneumatic tyres, new, of rubber, of a kind used for buses or lorries, with a load index of &gt; 121</t>
  </si>
  <si>
    <t>New pneumatic tyres, of rubber, of a kind used for aircraft</t>
  </si>
  <si>
    <t>New pneumatic tyres, of rubber, of a kind used for motorcycles</t>
  </si>
  <si>
    <t>New pneumatic tyres, of rubber, of a kind used for bicycles</t>
  </si>
  <si>
    <t>New pneumatic tyres, of rubber, of a kind used on agricultural or forestry vehicles and machines</t>
  </si>
  <si>
    <t>New pneumatic tyres, of rubber, of a kind used on construction, mining or industrial handling vehicles and machines</t>
  </si>
  <si>
    <t>New pneumatic tyres, of rubber (excl. of a kind used on agricultural, forestry, construction, mining or industrial handling vehicles and machines, for motor cars, station wagons, racing cars, buses, lorries, aircraft, motorcycles and bicycles)</t>
  </si>
  <si>
    <t>Retreaded pneumatic tyres, of rubber, of a kind used on buses or lorries</t>
  </si>
  <si>
    <t>Retreaded pneumatic tyres, of rubber, of a kind used on aircraft</t>
  </si>
  <si>
    <t>Retreaded pneumatic tyres, of rubber (excl. of a kind used on motor cars, station wagons, racing cars, buses, lorries and aircraft)</t>
  </si>
  <si>
    <t>Used pneumatic tyres of rubber</t>
  </si>
  <si>
    <t>Solid or cushion tyres, of rubber</t>
  </si>
  <si>
    <t>Tyre treads, of rubber</t>
  </si>
  <si>
    <t>Tyre flaps, of rubber</t>
  </si>
  <si>
    <t>Inner tubes, of rubber, of a kind used on motor cars, incl. station wagons and racing cars, buses and lorries</t>
  </si>
  <si>
    <t>Inner tubes, of rubber, of a kind used for bicycles</t>
  </si>
  <si>
    <t>Inner tubes, of rubber (excl. those of a kind used on motor cars, incl. station wagons and racing cars, buses, lorries and bicycles)</t>
  </si>
  <si>
    <t>Sheath contraceptives, of vulcanised rubber (excl. hard rubber)</t>
  </si>
  <si>
    <t>Hygienic or pharmaceutical articles, incl. teats, of vulcanised rubber (excl. hard rubber), with or without fittings of hard rubber, n.e.s. (excl. sheath contraceptives and articles of apparel and clothing accessories, incl. gloves, for all purposes)</t>
  </si>
  <si>
    <t>Articles of apparel and clothing accessories, for all purposes, of vulcanised rubber (excl. hard rubber and footwear and headgear and parts thereof, and gloves, mittens and mitts)</t>
  </si>
  <si>
    <t>Floor coverings and mats, of vulcanised rubber (excl. hard rubber), with chamfered sides, rounded corners or shaped edges or otherwise worked (excl. those simply cut to rectangular or square shape and goods of cellular rubber)</t>
  </si>
  <si>
    <t>Erasers, of vulcanised rubber (excl. hard rubber), conditioned (excl. those simply cut to rectangular or square shape)</t>
  </si>
  <si>
    <t>Gaskets, washers and other seals, of vulcanised rubber (excl. hard rubber and those of cellular rubber)</t>
  </si>
  <si>
    <t>Boat or dock fenders, whether or not inflatable, of vulcanised rubber (excl. hard rubber and those of cellular rubber)</t>
  </si>
  <si>
    <t>Inflatable mattresses and cushions and other inflatable articles, of vulcanised rubber (excl. hard rubber and fenders, boats, rafts and other floating devices, and hygienic or pharmaceutical articles)</t>
  </si>
  <si>
    <t>Rubber-to-metal bonded parts of vulcanised rubber (excl. hard rubber), of a type intended exclusively or mainly for use in motor vehicles of heading 8701 to 8705 (excl. those of cellular rubber)</t>
  </si>
  <si>
    <t>Articles of vulcanised rubber (excl. hard rubber), of a type intended exclusively or mainly for use in motor vehicles of heading 8701 to 8705, n.e.s. (excl. those of cellular rubber, and rubber-to-metal bonded parts)</t>
  </si>
  <si>
    <t>Rubber-to-metal bonded parts of vulcanised rubber (excl. hard rubber and those of cellular rubber and those of a type intended exclusively or mainly for use in motor vehicles of heading 8701 to 8705)</t>
  </si>
  <si>
    <t>Articles of vulcanised rubber, n.e.s. (excl. hard rubber and those of cellular rubber)</t>
  </si>
  <si>
    <t>Raw skins of sheep, with wool on, fresh or salted, dried, limed, pickled or otherwise preserved (excl. those of lambs and tanned, parchment-dressed or further prepared)</t>
  </si>
  <si>
    <t>Raw skins of sheep or lambs, without wool on, pickled, whether or not split</t>
  </si>
  <si>
    <t>Raw skins of sheep or lambs, without wool on, fresh or salted, dried, limed or otherwise preserved, whether or not split (excl. pickled, tanned, parchment-dressed or further prepared)</t>
  </si>
  <si>
    <t>Raw hides and skins of reptiles, fresh or salted, dried, limed, pickled or otherwise preserved (excl. tanned, parchment-dressed or further prepared)</t>
  </si>
  <si>
    <t>Raw hides and skins of swine, fresh, or salted, dried, limed, pickled or otherwise preserved, whether or not dehaired or split (excl. tanned, parchment-dressed or further prepared)</t>
  </si>
  <si>
    <t>Hides and skins of swine, in the wet state (incl. wet-blue), tanned, without wool on, whether or not split (excl. further prepared and pre-tanned only)</t>
  </si>
  <si>
    <t>Hides and skins of swine, in the dry state (crust), without wool on, whether or not split (excl. further prepared and pre-tanned only)</t>
  </si>
  <si>
    <t>Hides and skins of reptiles, vegetable pre-tanned only</t>
  </si>
  <si>
    <t>Tanned or crust hides and skins of reptiles, whether or not split (excl. further prepared and vegetable pre-tanned only)</t>
  </si>
  <si>
    <t>Chamois leather, incl. combination chamois leather, of sheep or lambs (excl. glacé-tanned leather subsequently treated with formaldehyde and leather stuffed with oil only after tanning)</t>
  </si>
  <si>
    <t>Chamois leather, incl. combination chamois leather (excl. that of sheep or lambs, glacé-tanned leather subsequently treated with formaldehyde and leather stuffed with oil only after tanning)</t>
  </si>
  <si>
    <t>Composition leather based on leather or leather fibre, in slabs, sheets or strip, whether or not in rolls</t>
  </si>
  <si>
    <t>Saddlery and harness for any animal, incl. traces, leads, knee pads, muzzles, saddle cloths, saddlebags, dog coats and the like, of any material (excl. harnesses for children and adults, riding whips and other goods of heading 6602)</t>
  </si>
  <si>
    <t>Executive-cases, briefcases, portfolios, school satchels and similar containers with outer surface of leather, composition leather or patent leather</t>
  </si>
  <si>
    <t>Trunks, suitcases, vanity cases and similar containers, with outer surface of leather, composition leather or patent leather (excl. executive-cases)</t>
  </si>
  <si>
    <t>Executive-cases, briefcases, school satchels and similar containers, with outer surface of plastic sheeting</t>
  </si>
  <si>
    <t>Trunks, suitcases, vanity cases and similar containers of leather, with outer surface of plastic sheeting (excl. executive-cases)</t>
  </si>
  <si>
    <t>Trunks, suitcases, vanity cases, executive-cases, briefcases, school satchels and similar containers, with outer surface of moulded plastic material</t>
  </si>
  <si>
    <t>Executive-cases, briefcases, school satchels and similar containers, with outer surface of plastic, incl. vulcanised fibre, or of textile materials (excl. those with an outer surface of plastic sheeting or moulded plastic material)</t>
  </si>
  <si>
    <t>Trunks, suitcases, vanity cases and similar cases, with outer surface of plastics or textile materials (excl. those with an outer surface of plastic sheeting or moulded plastic material, and executive-cases)</t>
  </si>
  <si>
    <t>Trunks, suitcases, vanity cases, executive-cases, briefcases, school satchels and similar containers, with outer surface of aluminium</t>
  </si>
  <si>
    <t>Trunks, suitcases, vanity cases, executive-cases, briefcases, school satchels and similar containers (excl. with outer surface of leather, composition leather, patent leather, plastics, textile materials or aluminium)</t>
  </si>
  <si>
    <t>Handbags, whether or not with shoulder straps, incl. those without handles, with outer surface of leather, composition leather or patent leather</t>
  </si>
  <si>
    <t>Handbags, whether or not with shoulder straps, incl. those without handles, with outer surface of plastic sheeting</t>
  </si>
  <si>
    <t>Handbags, whether or not with shoulder straps, incl. those without handles, with outer surface of textile materials</t>
  </si>
  <si>
    <t>Handbags, whether or not with shoulder strap, incl. those without handle, with outer surface of vulcanised fibre or paperboard, or wholly or mainly covered with such materials or with paper</t>
  </si>
  <si>
    <t>Wallets, purses, key-pouches, cigarette-cases, tobacco-pouches and similar articles carried in the pocket or handbag, with outer surface of leather, composition leather or patent leather</t>
  </si>
  <si>
    <t>Wallets, purses, key-pouches, cigarette-cases, tobacco-pouches and similar articles carried in the pocket or handbag, with outer surface of plastic sheeting</t>
  </si>
  <si>
    <t>Wallets, purses, key-pouches, cigarette-cases, tobacco-pouches and similar articles carried in the pocket or handbag, with outer surface of textile materials</t>
  </si>
  <si>
    <t>Travelling-bags, toilet bags, rucksacks and sports bags with outer surface of leather, composition leather or patent leather</t>
  </si>
  <si>
    <t>Travelling-bags, toilet bags, rucksacks and sports bags, with outer surface of plastic sheeting</t>
  </si>
  <si>
    <t>Musical instrument cases with outer surface of plastic sheeting</t>
  </si>
  <si>
    <t>Travelling-bags, toilet bags, rucksacks and sports bags, with outer surface of textile materials</t>
  </si>
  <si>
    <t>Articles of apparel, of leather or composition leather (excl. clothing accessories, footware and headgear and parts thereof, and goods of chapter 95, e.g. shin guards, fencing masks)</t>
  </si>
  <si>
    <t>Specially designed gloves for use in sport, of leather or composition leather</t>
  </si>
  <si>
    <t>Protective gloves of leather or composition leather, for all trades</t>
  </si>
  <si>
    <t>Gloves, mittens and mitts, of leather or composition leather (excl. special sports gloves and protective gloves for all trades)</t>
  </si>
  <si>
    <t>Clothing accessories of leather or composition leather (excl. gloves, mittens and mitts, belts, bandoliers, footware and headgear and parts thereof, and goods of chapter 95 [e.g. shin guards, fencing masks])</t>
  </si>
  <si>
    <t>Conveyor or transmission belts or belting, of leather or composition leather</t>
  </si>
  <si>
    <t>Articles for technical use, of leather or composition leather (excl. conveyor or transmission belts or belting)</t>
  </si>
  <si>
    <t>Articles of gut, goldbeater's skin, bladders or tendons (excl. silkworm gut, sterile catgut, other sterile surgical suture material and strings for musical instruments)</t>
  </si>
  <si>
    <t>Raw furskins of mink, whole, with or without heads, tails or paws</t>
  </si>
  <si>
    <t>Raw furskins of the following types of lamb: Astrakhan, Caracul, Persian, Broadtail and similar, and Indian, Chinese, Mongolian or Tibetan, whole, with or without heads, tails or paws</t>
  </si>
  <si>
    <t>Raw furskins of fox, with or without heads, tails or paws</t>
  </si>
  <si>
    <t>Raw furskins, whole, with or without heads, tails or paws (excl. those of mink, lamb - Astrachan, Caracul, Persian, Broadtail and similar, and Indian, Chinese, Mongolian or Tibetan - and fox)</t>
  </si>
  <si>
    <t>Heads, tails, paws and other pieces or cuttings of furskins suitable for use in furriery</t>
  </si>
  <si>
    <t>Tanned or dressed furskins of mink, whole, with or without heads, tails or paws, not assembled</t>
  </si>
  <si>
    <t>Tanned or dressed furskins of beaver, muskrat or fox, whole, with or without heads, tails or paws, not assembled</t>
  </si>
  <si>
    <t>Tanned or dressed furskins of rabbit or hare, whole, with or without heads, tails or paws, not assembled</t>
  </si>
  <si>
    <t>Tanned or dressed furskins of whitecoat pups of harp seal or blueback pups of hooded seal, whole, with or without heads, tails or paws, not assembled</t>
  </si>
  <si>
    <t>Tanned or dressed furskins of seal, whole, with or without heads, tails or paws, not assembled (excl. whitecoat pups of harp seal or blueback pups of hooded seal)</t>
  </si>
  <si>
    <t>Tanned or dressed furskins of Astrakhan, Caracul, Persian, Broadtail or similar lamb, and Indian, Chinese, Mongolian or Tibetan lamb, whole, with or without heads, tails or paws, not assembled</t>
  </si>
  <si>
    <t>Tanned or dressed furskins of sheep or lambs, whole, with or without heads, tails or paws, not assembled (excl. of Astrakhan, Caracul, Persian, Broadtail or similar lamb, and Indian, Chinese, Mongolian or Tibetan lamb)</t>
  </si>
  <si>
    <t>Furskins, tanned or dressed, whole, with or without heads, tails or paws, not assembled (excl. furskins of mink, rabbit, hare, beaver, muskrat, fox, seal, sheep and lambs)</t>
  </si>
  <si>
    <t>Heads, tails, paws and other pieces or cuttings of tanned or dressed furskins, not assembled</t>
  </si>
  <si>
    <t>Tanned and dressed 'dropped' furskins</t>
  </si>
  <si>
    <t>Tanned or dressed whole furskins of rabbit or hare, and pieces or cuttings thereof, assembled, without the addition of other materials (excl. 'dropped' furskins, clothing, clothing accessories and other furskin articles)</t>
  </si>
  <si>
    <t>Articles of apparel and clothing accessories made of the furskin of whitecoat pups of harp seal or blueback pups of hooded seal (excl. gloves made of leather and furskin, footware and headgear and parts thereof)</t>
  </si>
  <si>
    <t>Articles of apparel and clothing accessories made of furskin (excl. those of whitecoat pups of harp seal or blueback pups of hooded seal, gloves made of leather and furskin, footware and headgear and parts thereof)</t>
  </si>
  <si>
    <t>Articles of furskin (excl. articles of apparel, clothing accessories and goods of chapter 95, e.g. toys, games and sports equipment)</t>
  </si>
  <si>
    <t>Artificial fur and articles thereof (excl. gloves made of leather and artificial fur, footware and headgear and parts thereof, and goods of chapter 95, e.g. toys, games and sports equipment)</t>
  </si>
  <si>
    <t>Fuel wood, in logs, billets, twigs, faggots or similar forms, coniferous</t>
  </si>
  <si>
    <t>Fuel wood, in logs, billets, twigs, faggots or similar forms, non-coniferous</t>
  </si>
  <si>
    <t>Coniferous wood in chips or particles (excl. those of a kind used principally for dying or tanning purposes)</t>
  </si>
  <si>
    <t>Wood in chips or particles, of eucalyptus</t>
  </si>
  <si>
    <t>Wood in chips or particles (excl. those of a kind used principally for dyeing or tanning purposes, coniferous wood and eucalyptus)</t>
  </si>
  <si>
    <t>Wood pellets</t>
  </si>
  <si>
    <t>Sawdust, not agglomerated</t>
  </si>
  <si>
    <t>Bamboo charcoal, incl. shell or nut charcoal, whether or not agglomerated (excl. used as a medicament, mixed with incense, activated bamboo charcoal and in the form of crayons)</t>
  </si>
  <si>
    <t>Virola, imbuia and balsa, sawn or chipped lengthwise, sliced or peeled, of a thickness of &gt; 6 mm, sanded, or end-jointed, whether or not planed or sanded</t>
  </si>
  <si>
    <t>Virola, imbuia and balsa, sawn or chipped lengthwise, sliced or peeled, of a thickness of &gt; 6 mm, planed (excl. end-jointed)</t>
  </si>
  <si>
    <t>Virola, imbuia and balsa, sawn or chipped lengthwise, sliced or peeled, of a thickness of &gt; 6 mm (excl. planed, sanded or end-jointed)</t>
  </si>
  <si>
    <t>Dark red meranti, light red meranti and meranti bakau, sawn or chipped lengthwise, sliced or peeled, of a thickness of &gt; 6 mm, end-jointed, whether or not planed or sanded</t>
  </si>
  <si>
    <t>Dark red meranti, light red meranti and meranti bakau, sawn or chipped lengthwise, sliced or peeled, of a thickness of &gt; 6 mm, planed (excl. end-jointed)</t>
  </si>
  <si>
    <t>Dark red meranti, light red meranti and meranti bakau, sawn or chipped lengthwise, sliced or peeled, of a thickness of &gt; 6 mm, sanded (excl. end-jointed)</t>
  </si>
  <si>
    <t>Dark red meranti, light red meranti and meranti bakau, sawn or chipped lengthwise, sliced or peeled, of a thickness of &gt; 6 mm (excl. such products planed, sanded or end-jointed)</t>
  </si>
  <si>
    <t>White lauan, white meranti, white seraya, yellow meranti and alan, sawn or chipped lengthwise, sliced or peeled, of a thickness of &gt; 6 mm, end-jointed, whether or not planed or sanded</t>
  </si>
  <si>
    <t>White lauan, white meranti, white seraya, yellow meranti and alan, sawn or chipped lengthwise, sliced or peeled, of a thickness of &gt; 6 mm, planed (excl. end-jointed)</t>
  </si>
  <si>
    <t>White lauan, white meranti, white seraya, yellow meranti and alan, sawn or chipped lengthwise, sliced or peeled, of a thickness of &gt; 6 mm, sanded (excl. end-jointed)</t>
  </si>
  <si>
    <t>White lauan, white meranti, white seraya, yellow meranti and alan, sawn or chipped lengthwise, sliced or peeled, of a thickness of &gt; 6 mm (excl. planed, sanded or end-jointed)</t>
  </si>
  <si>
    <t>Sapelli, sawn or chipped lengthwise, sliced or peeled, of a thickness of &gt; 6 mm, sanded, or end-jointed, whether or not planed or sanded</t>
  </si>
  <si>
    <t>Sapelli, sawn or chipped lengthwise, sliced or peeled, of a thickness of &gt; 6 mm, planed (excl. end-jointed)</t>
  </si>
  <si>
    <t>Sapelli, sawn or chipped lengthwise, sliced or peeled, of a thickness of &gt; 6 mm (excl. planed, sanded or end-jointed)</t>
  </si>
  <si>
    <t>Iroko, sawn or chipped lengthwise, sliced or peeled, of a thickness of &gt; 6 mm, sanded, or end-jointed, whether or not planed or sanded</t>
  </si>
  <si>
    <t>Iroko, sawn or chipped lengthwise, sliced or peeled, of a thickness of &gt; 6 mm, planed (excl. end-jointed)</t>
  </si>
  <si>
    <t>Iroko, sawn or chipped lengthwise, sliced or peeled, of a thickness of &gt; 6 mm (excl. planed, sanded or end-jointed)</t>
  </si>
  <si>
    <t>Palissandre de Rio, palissandre de Para and palissandre de Rose, sawn or chipped lengthwise, sliced or peeled, planed, of a thickness of &gt; 6 mm (excl. end-jointed)</t>
  </si>
  <si>
    <t>Small boards for the manufacture of pencils, of coniferous wood, of a thickness of &lt;= 6 mm</t>
  </si>
  <si>
    <t>Small boards for the manufacture of pencils, of wood, of a thickness of &lt;= 6 mm (excl. tropical and coniferous wood)</t>
  </si>
  <si>
    <t>Mouldings for frames for paintings, photographs, mirrors or similar objects, of coniferous wood</t>
  </si>
  <si>
    <t>Mouldings for frames for paintings, photographs, mirrors or similar objects, of wood  (excl. coniferous and tropical wood and bamboo)</t>
  </si>
  <si>
    <t>Particle board of wood, whether or not agglomerated with resins or other organic binding substances, unworked or not further worked than sanded (excl. oriented strand board and waferboard, fibreboard and cellular wood panels)</t>
  </si>
  <si>
    <t>Particle board of wood, whether or not agglomerated with resins or other organic binding substances, surface-covered with melamine-impregnated paper (excl. oriented strand board and waferboard, fibreboard and cellular wood panels)</t>
  </si>
  <si>
    <t>Particle board of wood, whether or not agglomerated with resins or other organic binding substances, surface-covered with decorative laminates of plastics (excl. oriented strand board and waferboard, fibreboard and cellular wood panels)</t>
  </si>
  <si>
    <t>Waferboard and similar board, of wood, whether or not agglomerated with resins or other organic binding substances (excl. particle board, oriented strand board, fibreboard and cellular wood panels)</t>
  </si>
  <si>
    <t>Plywood consisting solely of sheets of wood &lt;= 6 mm thick, with both outer plies of coniferous wood (excl. of bamboo, sheets of compressed wood, cellular wood panels, inlaid wood and sheets identifiable as furniture components)</t>
  </si>
  <si>
    <t>Metallised wood and other densified wood in blocks, plates, strips or profile shapes</t>
  </si>
  <si>
    <t>Cases, boxes, crates, drums and similar packings, of wood</t>
  </si>
  <si>
    <t>Cable drums of wood</t>
  </si>
  <si>
    <t>Pallets and pallet collars, of wood</t>
  </si>
  <si>
    <t>Casks, barrels, vats, tubs and other coopers' products parts thereof, of wood, incl. staves</t>
  </si>
  <si>
    <t>Wooden shuttering for concrete constructional work (excl. plywood boarding)</t>
  </si>
  <si>
    <t>Shingles and shakes, of wood</t>
  </si>
  <si>
    <t>Flooring panels for mosaic floors, assembled, of bamboo or with at least the top wear layer of bamboo</t>
  </si>
  <si>
    <t>Flooring panels, assembled, of bamboo or with at least the top wear layer of bamboo (excl. for mosaic floors)</t>
  </si>
  <si>
    <t>Flooring panels for mosaic floors, assembled, of wood other than bamboo</t>
  </si>
  <si>
    <t>Flooring panels, multilayer, assembled, of wood other than bamboo (excl. for mosaic floors)</t>
  </si>
  <si>
    <t>Flooring panels, assembled, of wood other than bamboo (excl. multilayer panels and panels for mosaic floors)</t>
  </si>
  <si>
    <t>Bread boards, chopping boards and similar boards, of bamboo</t>
  </si>
  <si>
    <t>Chopsticks of bamboo</t>
  </si>
  <si>
    <t>Tableware and kitchenware, of bamboo (excl. chopsticks, bread boards, chopping boards and similar boards)</t>
  </si>
  <si>
    <t>Wood marquetry and inlaid wood (excl. statuettes and other ornaments, articles of furniture, lamps and lighting fittings and parts thereof)</t>
  </si>
  <si>
    <t>Clothes hangers of wood</t>
  </si>
  <si>
    <t>Articles of bamboo, n.e.s.</t>
  </si>
  <si>
    <t>Articles of fibreboard, n.e.s.</t>
  </si>
  <si>
    <t>Articles of wood, n.e.s.</t>
  </si>
  <si>
    <t>Natural cork, debacked or roughly squared, or in square or rectangular blocks, plates, sheets or strip, incl. sharp-edged blanks for corks or stoppers</t>
  </si>
  <si>
    <t>Corks and stoppers, cylindrical, of natural cork</t>
  </si>
  <si>
    <t>Corks and stoppers of all types, incl. round-edged blanks (excl. cylindrical)</t>
  </si>
  <si>
    <t>Tiles of any shape, blocks, plates, sheets and strip, solid cylinders, incl. discs, of agglomerated cork, with a binding substance (excl. corks and stoppers)</t>
  </si>
  <si>
    <t>Tiles of any shape, blocks, plates, sheets and strip, solid cylinders, incl. discs, of agglomerated cork, without binding substance (excl. corks and stoppers)</t>
  </si>
  <si>
    <t>Corks and stoppers, of agglomerated cork (excl. cylindrical)</t>
  </si>
  <si>
    <t>Mats, matting and screens, flat-woven or bound together in parallel, of plaits or similar products of plaiting materials of bamboo, worked lengthwise</t>
  </si>
  <si>
    <t>Mats, matting and screens, of bamboo plaiting materials, flat-woven or bound together in parallel (excl. those of plaits or similar products of plaiting materials worked lengthwise)</t>
  </si>
  <si>
    <t>Mats, matting and screens, flat-woven or bound together in parallel, of plaits or similar products of plaiting materials of rattan, worked lengthwise</t>
  </si>
  <si>
    <t>Mats, matting and screens, of rattan plaiting materials, flat-woven or bound together in parallel (excl. those of plaits or similar products of plaiting materials worked lengthwise)</t>
  </si>
  <si>
    <t>Mats, matting and screens, of vegetable plaiting materials, flat-woven or bound together in parallel, of plaits or similar products of plaiting materials worked lengthwise (excl. of bamboo and rattan)</t>
  </si>
  <si>
    <t>Mats, matting and screens, of vegetable plaiting materials, flat-woven or bound together in parallel (excl. of bamboo and rattan and those of plaits or similar products of plaiting materials worked lengthwise)</t>
  </si>
  <si>
    <t>Bottle envelopes made directly from straw or from vegetable plaiting materials of heading 4601 (excl. of bamboo and rattan)</t>
  </si>
  <si>
    <t>Thermo-mechanical wood pulp, not chemically treated</t>
  </si>
  <si>
    <t>Mechanical wood pulp, not chemically treated (excl. thermo-mechanical wood pulp)</t>
  </si>
  <si>
    <t>Unbleached coniferous chemical wood pulp, soda or sulphate (excl. dissolving grades)</t>
  </si>
  <si>
    <t>Unbleached non-coniferous chemical wood pulp, soda or sulphate (excl. dissolving grades)</t>
  </si>
  <si>
    <t>Semi-bleached or bleached coniferous chemical wood pulp, soda or sulphate (excl. dissolving grades)</t>
  </si>
  <si>
    <t>Semi-bleached or bleached non-coniferous chemical wood pulp, soda or sulphate (excl. dissolving grades)</t>
  </si>
  <si>
    <t>Unbleached coniferous chemical wood pulp, sulphite (excl. dissolving grades)</t>
  </si>
  <si>
    <t>Unbleached non-coniferous chemical wood pulp, sulphite (excl. dissolving grades)</t>
  </si>
  <si>
    <t>Semi-bleached or bleached coniferous chemical wood pulp, sulphite (excl. dissolving grades)</t>
  </si>
  <si>
    <t>Semi-bleached or bleached non-coniferous chemical wood pulp, sulphite (excl. dissolving grades)</t>
  </si>
  <si>
    <t>Wood pulp obtained by a combination of mechanical and chemical pulping processes</t>
  </si>
  <si>
    <t>Pulp of cotton linters</t>
  </si>
  <si>
    <t>Pulps of fibrous cellulosic bamboo material</t>
  </si>
  <si>
    <t>Mechanical pulp of fibrous cellulosic material (excl. that of bamboo, wood, cotton linters and fibres derived from recovered [waste and scrap] paper or paperboard)</t>
  </si>
  <si>
    <t>Chemical pulp of fibrous cellulosic material (excl. that of bamboo, wood, cotton linters and fibres derived from recovered [waste and scrap] paper or paperboard)</t>
  </si>
  <si>
    <t>Semi-chemical pulp of fibrous cellulosic material (excl. that of bamboo, wood, cotton linters and fibres derived from recovered [waste and scrap] paper or paperboard)</t>
  </si>
  <si>
    <t>Old and unsold newspapers and magazines, telephone directories, brochures and printed advertising material</t>
  </si>
  <si>
    <t>Newsprint as specified in Note 4 to chapter 48, in rolls of a width &gt; 28 cm or in square or rectangular sheets with one side &gt; 28 cm and the other side &gt; 15 cm in the unfolded state</t>
  </si>
  <si>
    <t>Handmade paper and paperboard of any size or shape</t>
  </si>
  <si>
    <t>Paper and paperboard of a kind used as a base for photosensitive, heat-sensitive or electrosensitive paper and paperboard, uncoated, in rolls or in square or rectangular sheets, of any size</t>
  </si>
  <si>
    <t>Wallpaper base, uncoated, not containing fibres obtained by a mechanical process or of which &lt;= 10% by weight of the total fibre content consists of such fibres</t>
  </si>
  <si>
    <t>Wallpaper base, uncoated, of which &gt; 10% by weight of the total fibre content consists of fibres obtained by a mechanical process</t>
  </si>
  <si>
    <t>Cellulose wadding in rolls of a width &gt; 36 cm or in square or rectangular sheets with one side &gt; 36 cm and the other side &gt; 15 cm in the unfolded state</t>
  </si>
  <si>
    <t>Unbleached kraftliner, uncoated, in rolls of a width &gt; 36 cm, containing &gt;= 80% coniferous wood sulphate or soda pulp by weight in relation to the total fibre content and weighing &lt; 150 g/m² (excl. goods of heading 4802 and 4803)</t>
  </si>
  <si>
    <t>Unbleached kraftliner, uncoated, in rolls of a width &gt; 36 cm, containing &gt;= 80% coniferous wood sulphate or soda pulp by weight in relation to the total fibre content and weighing &gt;= 150 g to &lt; 175 g/m² (excl. goods of heading 4802 and 4803)</t>
  </si>
  <si>
    <t>Unbleached kraftliner, uncoated, in rolls of a width &gt; 36 cm, containing &gt;= 80% coniferous wood sulphate or soda pulp by weight in relation to the total fibre content and weighing &gt;= 175 g/m² (excl. goods of heading 4802 and 4803)</t>
  </si>
  <si>
    <t>Unbleached kraftliner, uncoated, in rolls of a width &gt; 36 cm (excl. that containing &gt; 80% coniferous wood sulphate or soda pulp by weight in relation to the total fibre content and goods of heading 4802 and 4803)</t>
  </si>
  <si>
    <t>Kraftliner, uncoated, in rolls of a width &gt; 36 cm (excl. unbleached, kraftliner containing &gt;= 80% coniferous wood sulphate or soda pulp by weight in relation to the total fibre content, and goods of heading 4802 and 4803)</t>
  </si>
  <si>
    <t>Unbleached sack kraft paper, uncoated, in rolls of a width &gt; 36 cm, containing &gt;= 80% coniferous wood sulphate or soda pulp by weight in relation to the total fibre content (excl. goods of heading 4802, 4803 or 4808)</t>
  </si>
  <si>
    <t>Unbleached sack kraft paper, uncoated, in rolls of a width &gt; 36 cm (excl. kraft paper containing &gt;= 80% coniferous wood sulphate or soda pulp by weight in relation to the total fibre content, and goods of heading 4802, 4803 or 4808)</t>
  </si>
  <si>
    <t>Sack kraft paper, uncoated, in rolls of a width &gt; 36 cm, containing &gt;= 80% coniferous wood sulphate or soda pulp by weight in relation to the total fibre content (excl. unbleached, and goods of heading 4802, 4803 or 4808)</t>
  </si>
  <si>
    <t>Sack kraft paper, uncoated, in rolls of a width &gt; 36 cm (excl. unbleached, kraft paper containing &gt;= 80% coniferous wood sulphate or soda pulp by weight in relation to the total fibre content, and goods of heading 4802, 4803 or 4808)</t>
  </si>
  <si>
    <t>Unbleached saturating kraft paper and paperboard, uncoated, in rolls of a width &gt; 36 cm or in square or rectangular sheets with one side &gt; 36 cm and the other side &gt; 15 cm in the unfolded state, weighing &gt; 150 g to &lt; 225 g/m²</t>
  </si>
  <si>
    <t>Semi-chemical fluting paper, uncoated, in rolls of a width &gt; 36 cm</t>
  </si>
  <si>
    <t>Straw fluting paper, in rolls of a width &gt; 36 cm, weighing &gt;= 130 g/m²</t>
  </si>
  <si>
    <t>Wellenstoff, uncoated, in rolls of a width &gt; 36 cm or in square or rectangular sheets with one side &gt; 36 cm and the other side &gt; 15 cm in the unfolded state</t>
  </si>
  <si>
    <t>Fluting paper, uncoated, in rolls of a width &gt; 36 cm or in square or rectangular sheets with one side &gt; 36 cm and the other side &gt; 15 cm in the unfolded state (excl. semi-chemical fluting paper, straw fluting paper and Wellenstoff)</t>
  </si>
  <si>
    <t>Sulphite wrapping paper, uncoated, in rolls of a width &gt; 36 cm or in square or rectangular sheets with one side &gt; 36 cm and the other side &gt; 15 cm in the unfolded state</t>
  </si>
  <si>
    <t>Filter paper and paperboard, in rolls of a width &gt; 36 cm or in square or rectangular sheets with one side &gt; 36 cm and the other side &gt; 15 cm in the unfolded state</t>
  </si>
  <si>
    <t>Felt paper and paperboard, in rolls of a width &gt; 36 cm or in square or rectangular sheets with one side &gt; 36 cm and the other side &gt; 15 cm in the unfolded state</t>
  </si>
  <si>
    <t>Paper and paperboard, uncoated, in rolls of a width &gt; 36 cm or in square or rectangular sheets with one side &gt; 36 cm and the other side &gt; 15 cm in the unfolded state, weighing &lt;= 150 g/m², n.e.s.</t>
  </si>
  <si>
    <t>Paper and paperboard, uncoated, in rolls of a width &gt; 36 cm or in square or rectangular sheets with one side &gt; 36 cm and the other side &gt; 15 cm in the unfolded state, weighing &gt; 150 g to &lt; 225 g/m², n.e.s.</t>
  </si>
  <si>
    <t>Paper and paperboard made from recovered paper, uncoated, in rolls of a width &gt; 36 cm or in square or rectangular sheets with one side &gt; 36 cm and the other side &gt; 15 cm in the unfolded state, weighing &gt;= 225 g/m², n.e.s.</t>
  </si>
  <si>
    <t>Paper and paperboard, uncoated, in rolls of a width &gt; 36 cm or in square or rectangular sheets with one side &gt; 36 cm and the other side &gt; 15 cm in the unfolded state, weighing &gt;= 225 g/m², n.e.s.</t>
  </si>
  <si>
    <t>Vegetable parchment, in rolls of a width &gt; 36 cm or in square or rectangular sheets with one side &gt; 36 cm and the other side &gt; 15 cm in the unfolded state</t>
  </si>
  <si>
    <t>Greaseproof papers, in rolls of a width &gt; 36 cm or in square or rectangular sheets with one side &gt; 36 cm and the other side &gt; 15 cm in the unfolded state</t>
  </si>
  <si>
    <t>Tracing papers, in rolls of a width &gt; 36 cm or in square or rectangular sheets with one side &gt; 36 cm and the other side &gt; 15 cm in the unfolded state</t>
  </si>
  <si>
    <t>Glassine papers in rolls of a width &gt; 36 cm or in square or rectangular sheets with one side &gt; 36 cm and the other side &gt; 15 cm in the unfolded state</t>
  </si>
  <si>
    <t>Transparent or translucent papers, in rolls of a width &gt; 36 cm or in square or rectangular sheets with one side &gt; 36 cm and the other side &gt; 15 cm in the unfolded state (excl. vegetable parchment, greaseproof papers, tracing papers and glassine papers)</t>
  </si>
  <si>
    <t>Kraft paper, creped or crinkled, whether or not embossed or perforated, in rolls of a width &gt; 36 cm or in square or rectangular sheets with one side &gt; 36 cm and the other side &gt; 15 cm in the unfolded state</t>
  </si>
  <si>
    <t>Self-copy paper, whether or not printed, in rolls of a width &gt; 36 cm or in square or rectangular sheets with one side &gt; 36 cm and the other side &gt; 15 cm in the unfolded state (excl. carbon and similar copying papers)</t>
  </si>
  <si>
    <t>Tarred, bituminised or asphalted paper and paperboard, in rolls or in square or rectangular sheets, of any size</t>
  </si>
  <si>
    <t>Self-adhesive paper and paperboard, surface-coloured, surface-decorated or printed, in strips, rolls or sheets of a width of &lt;= 10 cm, coated with unvulcanised natural or synthetic rubber</t>
  </si>
  <si>
    <t>Self-adhesive paper and paperboard, surface-coloured, surface-decorated or printed, in rolls or in square or rectangular sheets, of any size (excl. of a width of &lt;= 10 cm coated with unvulcanised natural or synthetic rubber and goods of heading 4810)</t>
  </si>
  <si>
    <t>Gummed or adhesive paper and paperboard, surface-coloured, surface-decorated or printed, in rolls or in square or rectangular sheets, of any size (excl. self-adhesive and goods of heading 4810)</t>
  </si>
  <si>
    <t>Paper and paperboard, surface-coloured, surface-decorated or printed, coated, impregnated or covered with artificial resins or plastics, in rolls or in square or rectangular sheets, of any size, bleached and weighing &gt; 150 g/m² (excl. adhesives)</t>
  </si>
  <si>
    <t>Paper and paperboard, surface-coloured, surface-decorated or printed, coated, impregnated or covered with artificial resins or plastics, in rolls or in square or rectangular sheets, of any size (excl. bleached and weighing &gt; 150 g/m², and adhesives)</t>
  </si>
  <si>
    <t>Paper and paperboard, coated, impregnated or covered with wax, paraffin wax, stearin, oil or glycerol, in rolls or in square or rectangular sheets, of any size (excl. goods of heading 4803, 4809 and 4818)</t>
  </si>
  <si>
    <t>Filter blocks, slabs and plates, of paper pulp</t>
  </si>
  <si>
    <t>Cigarette paper in the form of booklets or tubes</t>
  </si>
  <si>
    <t>Cigarette paper in rolls of a width of &lt;= 5 cm</t>
  </si>
  <si>
    <t>Cigarette paper in rolls of a width &gt; 5 cm but &lt;= 15 cm</t>
  </si>
  <si>
    <t>Cigarette paper, whether or not cut to size (excl. in the form of booklets or tubes, and in rolls of a width &lt;= 15 cm)</t>
  </si>
  <si>
    <t>Wallpaper and similar wallcoverings of paper, consisting of paper coated or covered, on the face side, with a grained, embossed, coloured or design-printed or otherwise decorated layer of plastics</t>
  </si>
  <si>
    <t>Wallpaper and similar wallcoverings of paper, consisting of grained, embossed, surface-coloured, design-printed or otherwise surface-decorated or covered with transparent protective plastics</t>
  </si>
  <si>
    <t>Wallpaper and similar wallcoverings of paper, and window transparencies of paper (excl. goods of subheadings 4814.20 and 4814.90.10)</t>
  </si>
  <si>
    <t>Self-copy paper, in rolls of a width of &lt;= 36 cm or in rectangular or square sheets with no side measuring &gt; 36 cm in the unfolded state, or cut into shapes other than rectangles or squares, whether or not in boxes (excl. carbon or similar copying papers)</t>
  </si>
  <si>
    <t>Envelopes of paper or paperboard (excl. letter cards)</t>
  </si>
  <si>
    <t>Letter cards, plain postcards and correspondence cards, of paper or paperboard (excl. those with imprinted postage stamps)</t>
  </si>
  <si>
    <t>Boxes, pouches, wallets and writing compendiums, of paper or paperboard, containing an assortment of paper stationery</t>
  </si>
  <si>
    <t>Toilet paper in rolls of a width of &lt;= 36 cm, weighing per ply &lt;= 25 g/m²</t>
  </si>
  <si>
    <t>Toilet paper in rolls of a width of &lt;= 36 cm, weighing per ply &gt; 25 g/m²</t>
  </si>
  <si>
    <t>Handkerchiefs, cleansing or facial tissues and towels, of paper pulp, paper, cellulose wadding or webs of cellulose fibres</t>
  </si>
  <si>
    <t>Hand towels of paper pulp, paper, cellulose wadding or webs of cellulose fibres, in rolls of a width &lt;= 36 cm</t>
  </si>
  <si>
    <t>Hand towels of paper pulp, paper, cellulose wadding or webs of cellulose fibres (excl. those in rolls of a width &lt;= 36 cm)</t>
  </si>
  <si>
    <t>Folding cartons, boxes and cases, of non-corrugated paper or paperboard</t>
  </si>
  <si>
    <t>Sacks and bags, of paper, paperboard, cellulose wadding or webs of cellulose fibres, having a base of a width of &gt;= 40 cm</t>
  </si>
  <si>
    <t>Sacks and bags, incl. cones, of paper, paperboard, cellulose wadding or webs of cellulose fibres (excl. those having a base of a width of &gt;= 40 cm, and record sleeves)</t>
  </si>
  <si>
    <t>Box files, letter trays, storage boxes and similar articles, of paperboard, of a kind used in offices, shops or the like (excl. packing containers)</t>
  </si>
  <si>
    <t>Notebooks, letter pads and memorandum pads, without calendars, of paper or paperboard</t>
  </si>
  <si>
    <t>Diaries with calendars, of paper or paperboard</t>
  </si>
  <si>
    <t>Writing pads and the like, of paper or paperboard</t>
  </si>
  <si>
    <t>Exercise books of paper or paperboard</t>
  </si>
  <si>
    <t>Binders (other than book covers), folders and file covers, of paper or paperboard</t>
  </si>
  <si>
    <t>Albums for samples or collections, of paper or paperboard</t>
  </si>
  <si>
    <t>Self-adhesive paper or paperboard labels of all kinds, printed</t>
  </si>
  <si>
    <t>Paper or paperboard labels of all kinds, printed (excl. self-adhesive)</t>
  </si>
  <si>
    <t>Self-adhesive paper or paperboard labels of all kinds, non-printed</t>
  </si>
  <si>
    <t>Paper or paperboard labels of all kinds, non-printed (excl. self-adhesive)</t>
  </si>
  <si>
    <t>Bobbins, spools, cops and similar supports of paper pulp, paper or paperboard, whether or not perforated or hardened, for winding textile yarn</t>
  </si>
  <si>
    <t>Bobbins, spools, cops and similar supports of paper pulp, paper or paperboard, whether or not perforated or hardened (excl. those for winding textile yarn)</t>
  </si>
  <si>
    <t>Filter paper and paperboard, in strips or rolls of a width &lt;= 36 cm, in rectangular or square sheets, of which no side &gt; 36 cm in the unfolded state, or cut to shape other than rectangular or square</t>
  </si>
  <si>
    <t>Rolls, sheets and dials, printed for self-recording apparatus, in rolls of a width &lt;= 36 cm, in rectangular or square sheets of which no side &gt; 36 cm in the unfolded state, or cut into dials</t>
  </si>
  <si>
    <t>Trays, dishes, plates, cups and the like, of bamboo paper or bamboo paperboard</t>
  </si>
  <si>
    <t>Trays, dishes and plates, of paper or paperboard (excl. of bamboo paper or bamboo paperboard)</t>
  </si>
  <si>
    <t>Cups and the like, of paper or paperboard (excl. of bamboo paper or bamboo paperboard, and trays, dishes and plates)</t>
  </si>
  <si>
    <t>Trays and boxes for packing eggs, of moulded paper pulp</t>
  </si>
  <si>
    <t>Moulded or pressed articles of paper pulp, n.e.s.</t>
  </si>
  <si>
    <t>Paper and paperboard used for writing, printing or other graphic purposes, n.e.s.</t>
  </si>
  <si>
    <t>Printed books, brochures and similar printed matter, in single sheets, whether or not folded (excl. periodicals and publications which are essentially devoted to advertising)</t>
  </si>
  <si>
    <t>Dictionaries and encyclopaedias, and serial instalments thereof</t>
  </si>
  <si>
    <t>Newspapers, journals and periodicals, whether or not illustrated or containing advertising material, appearing at least four times a week</t>
  </si>
  <si>
    <t>Newspapers, journals and periodicals, whether or not illustrated or containing advertising material (excl. those appearing at least four times a week)</t>
  </si>
  <si>
    <t>Children's picture, drawing or colouring books</t>
  </si>
  <si>
    <t>Music, printed or in manuscript, whether or not bound or illustrated</t>
  </si>
  <si>
    <t>Unused postage, revenue or similar stamps of current or new issue in the country in which they have, or will have, a recognised face value</t>
  </si>
  <si>
    <t>Banknotes</t>
  </si>
  <si>
    <t>Calendars of any kinds, printed, incl. calendars blocks</t>
  </si>
  <si>
    <t>Commercial catalogues</t>
  </si>
  <si>
    <t>Trade advertising material and the like (other than commercial catalogues)</t>
  </si>
  <si>
    <t>Pictures, prints and photographs, n.e.s.</t>
  </si>
  <si>
    <t>Printed matter, n.e.s.</t>
  </si>
  <si>
    <t>Silkworm cocoons suitable for reeling</t>
  </si>
  <si>
    <t>Silk waste, incl. cocoons unsuitable for reeling, yarn waste and garnetted stock</t>
  </si>
  <si>
    <t>Silk yarn, unbleached, scoured or bleached (excl. that spun from silk waste and that put up for retail sale)</t>
  </si>
  <si>
    <t>Silk yarn (excl. unbleached, scoured or bleached, that spun from silk waste and that put up for retail sale)</t>
  </si>
  <si>
    <t>Yarn spun from silk waste, unbleached, scoured or bleached (excl. that put up for retail sale)</t>
  </si>
  <si>
    <t>Yarn spun from silk waste (excl. unbleached, scoured or bleached, or put up for retail sale)</t>
  </si>
  <si>
    <t>Silk yarn, put up for retail sale (excl. yarn spun from silk waste)</t>
  </si>
  <si>
    <t>Woven fabrics of noil silk</t>
  </si>
  <si>
    <t>Crêpes, containing &gt;= 85% silk or silk waste by weight, unbleached, scoured or bleached</t>
  </si>
  <si>
    <t>Crêpes, containing &gt;= 85% silk or silk waste by weight (excl. unbleached, scoured or bleached)</t>
  </si>
  <si>
    <t>Pongee, habutai, honan, shantung, corah and similar far eastern fabrics, wholly of silk, plain-woven, unbleached or not further processed than scoured (excl. those mixed with noil or other silk waste or with other textile materials)</t>
  </si>
  <si>
    <t>Pongee, habutai, honan, shantung, corah and similar far eastern fabrics, wholly of silk, plain-woven (excl. unbleached or not further processed than scoured, and those mixed with noil or other silk waste or with other textile materials)</t>
  </si>
  <si>
    <t>Pongee, habutai, honan, shantung, corah and similar far eastern fabrics, wholly of silk (excl. plain-woven and those mixed with noil or other silk waste or with other textile materials)</t>
  </si>
  <si>
    <t>Densely-woven fabrics containing &gt;= 85% silk or silk waste by weight, unbleached, scoured or bleached (excl. crêpes, and pongee, habutai, honan, shantung, corah and similar far eastern fabrics wholly of silk)</t>
  </si>
  <si>
    <t>Densely-woven fabrics containing &gt;= 85% silk or silk waste by weight, dyed (excl. crêpes, and pongee, habutai, honan, shantung, corah and similar far eastern fabrics wholly of silk)</t>
  </si>
  <si>
    <t>Densely-woven fabrics, containing &gt;= 85% silk or silk waste by weight, printed (excl. crêpes, and pongee, habutai, honan, shantung, corah and similar far eastern fabrics wholly of silk)</t>
  </si>
  <si>
    <t>Woven fabrics containing predominantly, but &lt; 85% silk or silk waste by weight, unbleached, scoured or bleached</t>
  </si>
  <si>
    <t>Dyed woven fabrics containing predominantly, but &lt; 85% silk or silk waste by weight</t>
  </si>
  <si>
    <t>Fabrics woven from yarns of different colours, containing predominantly, but &lt; 85% silk or silk waste by weight</t>
  </si>
  <si>
    <t>Printed woven fabrics containing predominantly, but &lt; 85% silk or silk waste by weight</t>
  </si>
  <si>
    <t>Greasy shorn wool, incl. fleece-washed wool, neither carded nor combed</t>
  </si>
  <si>
    <t>Greasy wool, incl. fleece-washed wool, neither carded nor combed (excl. shorn wool)</t>
  </si>
  <si>
    <t>Shorn wool, degreased, non-carbonised, neither carded nor combed</t>
  </si>
  <si>
    <t>Degreased wool, non-carbonised, neither carded nor combed (excl. shorn wool)</t>
  </si>
  <si>
    <t>Carbonised wool, neither carded nor combed</t>
  </si>
  <si>
    <t>Hair of angora rabbit, neither carded nor combed</t>
  </si>
  <si>
    <t>Hair of alpaca, llama or vicuna, neither carded nor combed</t>
  </si>
  <si>
    <t>Hair of camel or yak, or of angora goats, Tibetan goats or similar goats, neither carded nor combed</t>
  </si>
  <si>
    <t>Coarse animal hair, neither carded nor combed (excl. wool, hair and bristles used in the manufacture of brooms and brushes, and horsehair from the mane or tail)</t>
  </si>
  <si>
    <t>Noils of wool or of fine animal hair, non-carbonised (excl. garnetted stock)</t>
  </si>
  <si>
    <t>Noils of wool or of fine animal hair, carbonised (excl. garnetted stock)</t>
  </si>
  <si>
    <t>Waste of wool or of fine animal hair, incl. yarn waste (excl. noils and garnetted stock)</t>
  </si>
  <si>
    <t>Waste of coarse animal hair, incl. yarn waste (excl. garnetted stock, waste of hair or bristles used in the manufacture of brooms and brushes, and of horsehair from the mane or tail)</t>
  </si>
  <si>
    <t>Garnetted stock of wool or of fine or coarse animal hair, neither carded nor combed</t>
  </si>
  <si>
    <t>Wool, carded</t>
  </si>
  <si>
    <t>Coarse animal hair, carded or combed</t>
  </si>
  <si>
    <t>Carded wool yarn containing &gt;= 85% wool by weight, unbleached (excl. that put up for retail sale)</t>
  </si>
  <si>
    <t>Carded wool yarn containing &gt;= 85% wool by weight (excl. unbleached and that put up for retail sale)</t>
  </si>
  <si>
    <t>Carded wool yarn containing predominantly, but &lt; 85% wool by weight, with a wool and fine animal hair content of &gt;= 85% (excl. put up for retail sale)</t>
  </si>
  <si>
    <t>Carded wool yarn containing predominantly, but &lt; 85% wool by weight, unbleached (excl. that with a wool and fine animal hair content of &gt;= 85% and that put up for retail sale)</t>
  </si>
  <si>
    <t>Carded wool yarn containing predominantly, but &lt; 85% wool by weight (excl. unbleached yarn, yarn with a wool and fine animal hair content of &gt;= 85% and yarn put up for retail sale)</t>
  </si>
  <si>
    <t>Yarn of combed wool containing &gt;= 85% wool by weight, unbleached (excl. that put up for retail sale)</t>
  </si>
  <si>
    <t>Yarn of combed wool containing &gt;= 85% wool by weight (excl. unbleached and that put up for retail sale)</t>
  </si>
  <si>
    <t>Yarn of combed wool containing predominantly, but &lt; 85% wool by weight, with a wool and fine animal hair content of &gt;= 85%, unbleached (excl. that put up for retail sale)</t>
  </si>
  <si>
    <t>Yarn of combed wool containing predominantly, but &lt; 85% wool by weight, with a wool and fine animal hair content of &gt;= 85% (excl. unbleached and that put up for retail sale)</t>
  </si>
  <si>
    <t>Yarn of combed wool containing predominantly, but &lt; 85% wool by weight, mixed principally or solely with synthetic staple fibres, unbleached (excl. that put up for retail sale)</t>
  </si>
  <si>
    <t>Yarn of combed wool containing predominantly, but &lt; 85% wool by weight, mixed principally or solely with synthetic staple fibres (excl. unbleached and that put up for retail sale)</t>
  </si>
  <si>
    <t>Yarn of combed wool containing predominantly, but &lt; 85% wool by weight, unbleached (excl. yarn mixed principally or solely with synthetic staple fibres, yarn with a wool and fine animal hair content of &gt;= 85%, and yarn put up for retail sale)</t>
  </si>
  <si>
    <t>Yarn of combed wool containing predominantly, but &lt; 85% wool by weight (excl. unbleached yarn, yarn mixed principally or solely with synthetic staple fibres, yarn with a wool and fine animal hair content of &gt;= 85%, and yarn put up for retail sale)</t>
  </si>
  <si>
    <t>Carded yarn of fine animal hair, unbleached (excl. that of wool or that put up for retail sale)</t>
  </si>
  <si>
    <t>Carded yarn of fine animal hair (excl. unbleached yarn, yarn of wool and yarn put up for retail sale)</t>
  </si>
  <si>
    <t>Combed yarn of fine animal hair, unbleached (excl. that of wool and that put up for retail sale)</t>
  </si>
  <si>
    <t>Combed yarn of fine animal hair (excl. unbleached yarn, yarn of wool and yarn put up for retail sale)</t>
  </si>
  <si>
    <t>Yarn containing &gt;= 85% wool or fine animal hair by weight, put up for retail sale in balls, hanks or skeins, weighing &gt; 125 g but &lt;= 500 g</t>
  </si>
  <si>
    <t>Yarn containing &gt;= 85% wool or fine animal hair by weight, put up for retail sale (excl. that in balls, hanks or skeins and weighing &gt; 125 g but &lt;= 500 g)</t>
  </si>
  <si>
    <t>Yarn containing predominantly, but &lt; 85% wool or fine animal hair by weight, put up for retail sale</t>
  </si>
  <si>
    <t>Yarn of coarse animal hair or of horsehair, incl. gimped horsehair yarn, whether or not put up for retail sale (excl. horsehair and yarn not joined together)</t>
  </si>
  <si>
    <t>Woven fabrics containing &gt;= 85% carded wool or carded fine animal hair by weight and weighing &lt;= 300 g/m²</t>
  </si>
  <si>
    <t>Woven fabrics containing &gt;= 85% carded wool or carded fine animal hair by weight and weighing &gt; 300 g/m² (excl. fabrics for technical uses specificed in heading 5911)</t>
  </si>
  <si>
    <t>Woven fabrics containing predominantly, but &lt; 85% carded wool or carded fine animal hair by weight, mixed principally or solely with synthetic or artificial filaments</t>
  </si>
  <si>
    <t>Woven fabrics containing predominantly, but &lt; 85% carded wool or carded fine animal hair by weight, mixed principally or solely with synthetic or artificial staple fibres and weighing &lt;= 300 g/m²</t>
  </si>
  <si>
    <t>Woven fabrics containing predominantly, but &lt; 85% carded wool or carded fine animal hair by weight, mixed principally or solely with synthetic or artificial staple fibres and weighing &gt; 300 g/m²</t>
  </si>
  <si>
    <t>Woven fabrics containing predominantly, but &lt; 85% carded wool or carded fine animal hair and &gt; 10% silk, silk waste by weight (excl. those mixed principally or solely with synthetic or artificial filaments or staple fibres)</t>
  </si>
  <si>
    <t>Woven fabrics containing &gt;= 85% combed wool or combed fine animal hair by weight and weighing &lt;= 200 g/m² (excl. fabrics for technical uses of heading 5911)</t>
  </si>
  <si>
    <t>Woven fabrics containing &gt;= 85% combed wool or combed fine animal hair by weight and weighing &gt; 200 g/m²</t>
  </si>
  <si>
    <t>Woven fabrics containing predominantly, but &lt; 85% combed wool or combed fine animal hair by weight, mixed principally or solely with synthetic or artificial filaments (excl. fabrics for technical uses of heading 5911)</t>
  </si>
  <si>
    <t>Woven fabrics containing predominantly, but &lt; 85% combed wool or combed fine animal hair by weight, mixed principally or solely with synthetic or artificial staple fibres and weighing &lt;= 200 g/m² (excl. fabrics for technical uses of heading 5911)</t>
  </si>
  <si>
    <t>Woven fabrics containing predominantly, but &lt; 85% combed wool or combed fine animal hair by weight, mixed principally or solely with synthetic or artificial staple fibres and weighing &gt; 200 g/m² (excl. fabrics for technical uses of heading 5911)</t>
  </si>
  <si>
    <t>Woven fabrics of coarse animal hair or of horsehair (excl. fabrics for technical uses of heading 5911)</t>
  </si>
  <si>
    <t>Cotton, neither carded nor combed, rendered absorbent or bleached</t>
  </si>
  <si>
    <t>Cotton, neither carded nor combed (excl. rendered absorbent or bleached)</t>
  </si>
  <si>
    <t>Cotton yarn waste, incl. thread waste</t>
  </si>
  <si>
    <t>Garnetted stock of cotton</t>
  </si>
  <si>
    <t>Cotton waste (excl. yarn waste, thread waste and garnetted stock)</t>
  </si>
  <si>
    <t>Sewing thread, containing &gt;= 85% cotton by weight (excl. that put up for retail sale)</t>
  </si>
  <si>
    <t>Sewing thread, containing predominantly, but &lt; 85% cotton by weight (excl. that put up for retail sale)</t>
  </si>
  <si>
    <t>Cotton sewing thread, put up for retail sale</t>
  </si>
  <si>
    <t>Cotton yarn containing &gt;= 85% cotton by weight, put up for retail sale (excl. sewing thread)</t>
  </si>
  <si>
    <t>Cotton yarn containing predominantly, but &lt; 85% cotton by weight, put up for retail sale (excl. sewing thread)</t>
  </si>
  <si>
    <t>Plain woven fabrics of cotton for the manufacture of bandages, dressings and medical gauzes, containing &gt;= 85% cotton by weight and weighing &lt;= 100 g/m², unbleached</t>
  </si>
  <si>
    <t>Plain woven fabrics of cotton, containing &gt;= 85% cotton by weight and weighing &lt;= 100 g/m², unbleached (excl. fabrics for the manufacture of bandages, dressings and medical gauzes)</t>
  </si>
  <si>
    <t>Plain woven fabrics of cotton, containing &gt;= 85% cotton by weight and weighing &gt; 100 g to 130 g/m², unbleached, with a width of &lt;= 165 cm</t>
  </si>
  <si>
    <t>Plain woven fabrics of cotton, containing &gt;= 85% cotton by weight and weighing &gt; 100 g to 130 g/m², unbleached, with a width of &gt; 165 cm</t>
  </si>
  <si>
    <t>Plain woven fabrics of cotton, containing &gt;= 85% cotton by weight and weighing &gt; 130 g to 200 g/m², unbleached, with a width of &lt;= 165 cm</t>
  </si>
  <si>
    <t>Plain woven fabrics of cotton, containing &gt;= 85% cotton by weight and weighing &gt; 130 g to 200 g/m², unbleached, with a width of &gt; 165 cm</t>
  </si>
  <si>
    <t>Woven fabrics of cotton, containing &gt;= 85% cotton by weight and weighing &lt;= 200 g/m², in three-thread or four-thread twill, incl. cross twill, unbleached</t>
  </si>
  <si>
    <t>Woven fabrics of cotton, containing &gt;= 85% cotton by weight and weighing &lt;= 200 g/m², unbleached (excl. those in three-thread or four-thread twill, incl. cross twill, and plain woven fabrics)</t>
  </si>
  <si>
    <t>Plain woven fabrics of cotton for the manufacture of bandages, dressings and medical gauzes, containing &gt;= 85% cotton by weight and weighing &lt;= 100 g/m², bleached</t>
  </si>
  <si>
    <t>Plain woven fabrics of cotton, containing &gt;= 85% cotton by weight and weighing &lt;= 100 g/m², bleached (excl. fabrics for the manufacture of bandages, dressings and medical gauzes)</t>
  </si>
  <si>
    <t>Plain woven fabrics of cotton, containing &gt;= 85% cotton by weight and weighing &gt; 100 g to 130 g/m², bleached, with a width of &lt;= 165 cm</t>
  </si>
  <si>
    <t>Plain woven fabrics of cotton, containing &gt;= 85% cotton by weight and weighing &gt; 100 g to 130 g/m², bleached, with a width of &gt; 165 cm</t>
  </si>
  <si>
    <t>Plain woven fabrics of cotton, containing &gt;= 85% cotton by weight and weighing &gt; 130 g to 200 g/m², bleached, with a width of &lt;= 165 cm</t>
  </si>
  <si>
    <t>Plain woven fabrics of cotton, containing &gt;= 85% cotton by weight and weighing &gt; 130 g to 200 g/m², bleached, with a width of &gt; 165 cm</t>
  </si>
  <si>
    <t>Woven fabrics of cotton, containing &gt;= 85% cotton by weight and weighing &lt;= 200 g/m², in three-thread or four-thread twill, incl. cross twill, bleached</t>
  </si>
  <si>
    <t>Woven fabrics of cotton, containing &gt;= 85% cotton by weight and weighing &lt;= 200 g/m², bleached (excl. those in three-thread or four-thread twill, incl. cross twill, and plain woven fabrics)</t>
  </si>
  <si>
    <t>Plain woven fabrics of cotton, containing &gt;= 85% cotton by weight and weighing &lt;= 100 g/m², dyed</t>
  </si>
  <si>
    <t>Plain woven fabrics of cotton, containing &gt;= 85% cotton by weight and weighing &gt; 100 g to 130 g/m², dyed, with a width of &lt;= 165 cm</t>
  </si>
  <si>
    <t>Plain woven fabrics of cotton, containing &gt;= 85% cotton by weight and weighing &gt; 100 g to 130 g/m², dyed, with a width of &gt; 165 cm</t>
  </si>
  <si>
    <t>Plain woven fabrics of cotton, containing &gt;= 85% cotton by weight and weighing &gt; 130 g to 200 g/m², dyed, with a width of &lt;= 165 cm</t>
  </si>
  <si>
    <t>Plain woven fabrics of cotton, containing &gt;= 85% cotton by weight and weighing &gt; 130 g to 200 g/m², dyed, with a width of &gt; 165 cm</t>
  </si>
  <si>
    <t>Woven fabrics of cotton, containing &gt;= 85% cotton by weight and weighing &lt;= 200 g/m², in three-thread or four-thread twill, incl. cross twill, dyed</t>
  </si>
  <si>
    <t>Woven fabrics of cotton, containing &gt;= 85% cotton by weight and weighing &lt;= 200 g/m², dyed (excl. those in three-thread or four-thread twill, incl. cross twill, and plain woven fabrics)</t>
  </si>
  <si>
    <t>Plain woven fabrics of cotton, containing &gt;= 85% cotton by weight and weighing &lt;= 100 g/m², made from yarn of different colours</t>
  </si>
  <si>
    <t>Plain woven fabrics of cotton, containing &gt;= 85% cotton by weight and weighing &gt; 100 g to 200 g/m², made from yarn of different colours</t>
  </si>
  <si>
    <t>Woven fabrics of cotton, containing &gt;= 85% cotton by weight and weighing &lt;= 200 g/m², in three-thread or four-thread twill, incl. cross twill, made from yarn of different colours</t>
  </si>
  <si>
    <t>Woven fabrics of cotton, containing &gt;= 85% cotton by weight and weighing &lt;= 200 g/m², made from yarn of different colours (excl. those in three-thread or four-thread twill, incl. cross twill, and plain woven fabrics)</t>
  </si>
  <si>
    <t>Plain woven fabrics of cotton, containing &gt;= 85% cotton by weight and weighing &lt;= 100 g/m², printed</t>
  </si>
  <si>
    <t>Plain woven fabrics of cotton, containing &gt;= 85% cotton by weight and weighing &gt; 100 g to 200 g/m², printed</t>
  </si>
  <si>
    <t>Woven fabrics of cotton, containing &gt;= 85% cotton by weight and weighing &lt;= 200 g/m², in three-thread or four-thread twill, incl. cross twill, printed</t>
  </si>
  <si>
    <t>Woven fabrics of cotton, containing &gt;= 85% cotton by weight and weighing &lt;= 200 g/m², printed (excl. those in three-thread or four-thread twill, incl. cross twill, and plain woven fabrics)</t>
  </si>
  <si>
    <t>Plain woven fabrics of cotton, containing &gt;= 85% cotton by weight and weighing &gt; 200 g/m², unbleached</t>
  </si>
  <si>
    <t>Woven fabrics of cotton, containing &gt;= 85% cotton by weight and weighing &gt; 200 g/m², in three-thread or four-thread twill, incl. cross twill, unbleached</t>
  </si>
  <si>
    <t>Woven fabrics of cotton, containing &gt;= 85% cotton by weight and weighing &gt; 200 g/m², unbleached (excl. those in three-thread or four-thread twill, incl. cross twill, and plain woven fabrics)</t>
  </si>
  <si>
    <t>Plain woven fabrics of cotton, containing &gt;= 85% cotton by weight and weighing &gt; 200 g/m², bleached</t>
  </si>
  <si>
    <t>Woven fabrics of cotton, containing &gt;= 85% cotton by weight and weighing &gt; 200 g/m², in three-thread or four-thread twill, incl. cross twill, bleached</t>
  </si>
  <si>
    <t>Woven fabrics of cotton, containing &gt;= 85% cotton by weight and weighing &gt; 200 g/m², bleached (excl. those in three-thread or four-thread twill, incl. cross twill, and plain woven fabrics)</t>
  </si>
  <si>
    <t>Plain woven fabrics of cotton, containing &gt;= 85% cotton by weight and weighing &gt; 200 g/m², dyed</t>
  </si>
  <si>
    <t>Woven fabrics of cotton, containing &gt;= 85% cotton by weight and weighing &gt; 200 g/m², in three-thread or four-thread twill, incl. cross twill, dyed</t>
  </si>
  <si>
    <t>Woven fabrics of cotton, containing &gt;= 85% cotton by weight and weighing &gt; 200 g/m², dyed (excl. those in three-thread or four-thread twill, incl. cross twill, and plain woven fabrics)</t>
  </si>
  <si>
    <t>Plain woven fabrics of cotton, containing &gt;= 85% cotton by weight and weighing &gt; 200 g/m², made of yarn of different colours</t>
  </si>
  <si>
    <t>Denim, containing &gt;= 85% cotton by weight and weighing &gt; 200 g/m², made of yarn of different colours</t>
  </si>
  <si>
    <t>Woven fabrics of cotton, containing &gt;= 85% cotton by weight and weighing &gt; 200 g/m², in three-thread or four-thread twill, incl. cross twill, made of yarn of different colours</t>
  </si>
  <si>
    <t>Woven fabrics of cotton, containing &gt;= 85% cotton by weight and weighing &gt; 200 g/m², made of yarn of different colours (excl. those in three-thread or four-thread twill, incl. cross twill, and plain woven fabrics)</t>
  </si>
  <si>
    <t>Plain woven fabrics of cotton, containing &gt;= 85% cotton by weight and weighing &gt; 200 g/m², printed</t>
  </si>
  <si>
    <t>Woven fabrics of cotton, containing &gt;= 85% cotton by weight and weighing &gt; 200 g/m², in three-thread or four-thread twill, incl. cross twill, printed</t>
  </si>
  <si>
    <t>Woven fabrics of cotton, containing &gt;= 85% cotton by weight and weighing &gt; 200 g/m², printed (excl. those in three-thread or four-thread twill, incl. cross twill, and plain woven fabrics)</t>
  </si>
  <si>
    <t>Plain woven fabrics of cotton, containing predominantly, but &lt; 85% cotton by weight, mixed principally or solely with man-made fibres and weighing &lt;= 200 g/m², unbleached</t>
  </si>
  <si>
    <t>Woven fabrics of cotton, containing predominantly, but &lt; 85% cotton by weight, mixed principally or solely with man-made fibres and weighing &lt;= 200 g/m², unbleached (excl. plain woven fabrics)</t>
  </si>
  <si>
    <t>Plain woven fabrics of cotton, containing predominantly, but &lt; 85% cotton by weight, mixed principally or solely with man-made fibres and weighing &lt;= 200 g/m², bleached</t>
  </si>
  <si>
    <t>Woven fabrics of cotton, containing predominantly, but &lt; 85% cotton by weight, mixed principally or solely with man-made fibres and weighing &lt;= 200 g/m², bleached (excl. plain woven fabrics)</t>
  </si>
  <si>
    <t>Plain woven fabrics of cotton, containing predominantly, but &lt; 85% cotton by weight, mixed principally or solely with man-made fibres and weighing &lt;= 200 g/m², dyed</t>
  </si>
  <si>
    <t>Woven fabrics of cotton, containing predominantly, but &lt; 85% cotton by weight, mixed principally or solely with man-made fibres and weighing &lt;= 200 g/m², in three-thread or four-thread twill, incl. cross twill, dyed</t>
  </si>
  <si>
    <t>Woven fabrics of cotton, containing predominantly, but &lt; 85% cotton by weight, mixed principally or solely with man-made fibres and weighing &lt;= 200 g/m², dyed (excl. those in three-thread or four-thread twill, incl. cross twill, and plain woven fabrics)</t>
  </si>
  <si>
    <t>Plain woven fabrics of cotton, containing predominantly, but &lt; 85% cotton by weight, mixed principally or solely with man-made fibres and weighing &lt;= 200 g/m², made of yarn of different colours</t>
  </si>
  <si>
    <t>Woven fabrics of cotton, containing predominantly, but &lt; 85% cotton by weight, mixed principally or solely with man-made fibres and weighing &lt;= 200 g/m², made from yarn of different colours (excl. plain woven fabrics)</t>
  </si>
  <si>
    <t>Plain woven fabrics of cotton, containing predominantly, but &lt; 85% cotton by weight, mixed principally or solely with man-made fibres and weighing &lt;= 200 g/m², printed</t>
  </si>
  <si>
    <t>Woven fabrics of cotton, containing predominantly, but &lt; 85% cotton by weight, mixed principally or solely with man-made fibres and weighing &lt;= 200 g/m², printed (excl. plain woven fabrics)</t>
  </si>
  <si>
    <t>Plain woven fabrics of cotton, containing predominantly, but &lt; 85% cotton by weight, mixed principally or solely with man-made fibres and weighing &gt; 200 g/m², unbleached</t>
  </si>
  <si>
    <t>Woven fabrics of cotton, containing predominantly, but &lt; 85% cotton by weight, mixed principally or solely with man-made fibres and weighing &gt; 200 g/m², in three-thread or four-thread twill, incl. cross twill, unbleached</t>
  </si>
  <si>
    <t>Woven fabrics of cotton, containing predominantly, but &lt; 85% cotton by weight, mixed principally or solely with man-made fibres and weighing &gt; 200 g/m², bleached</t>
  </si>
  <si>
    <t>Plain woven fabrics of cotton, containing predominantly, but &lt; 85% cotton by weight, mixed principally or solely with man-made fibres and weighing &gt; 200 g/m², dyed</t>
  </si>
  <si>
    <t>Woven fabrics of cotton, containing predominantly, but &lt; 85% cotton by weight, mixed principally or solely with man-made fibres and weighing &gt; 200 g/m², in three-thread or four-thread twill, incl. cross twill, dyed</t>
  </si>
  <si>
    <t>Woven fabrics of cotton, containing predominantly, but &lt; 85% cotton by weight, mixed principally or solely with man-made fibres and weighing &gt; 200 g/m², dyed (excl. those in three-thread or four-thread twill, incl. cross twill, and plain woven fabrics)</t>
  </si>
  <si>
    <t>Plain woven fabrics of cotton, containing predominantly, but &lt; 85% cotton by weight, mixed principally or solely with man-made fibres and weighing &gt; 200 g/m², made of yarn of different colours</t>
  </si>
  <si>
    <t>Denim, containing predominantly, but &lt; 85% cotton by weight, mixed principally or solely with man-made fibres and weighing &gt; 200 g/m², made of yarn of different colours</t>
  </si>
  <si>
    <t>Woven fabrics of cotton, containing predominantly, but &lt; 85% cotton by weight, mixed principally or solely with man-made fibres and weighing &gt; 200 g/m², in three-thread or four-thread twill, incl. cross twill, made of yarn of different colours</t>
  </si>
  <si>
    <t>Woven jacquard fabrics containing predominantly, but &lt; 85% cotton by weight, mixed mainly or solely with man-made fibres and weighing &gt; 200 g/m², made of yarn of different colours</t>
  </si>
  <si>
    <t>Plain woven fabrics of cotton, containing predominantly, but &lt; 85% cotton by weight, mixed principally or solely with man-made fibres and weighing &gt; 200 g/m², printed</t>
  </si>
  <si>
    <t>Woven fabrics of cotton, containing predominantly, but &lt; 85% cotton by weight, mixed principally or solely with man-made fibres and weighing &gt; 200 g/m², in three-thread or four-thread twill, incl. cross twill, printed</t>
  </si>
  <si>
    <t>Woven fabrics of cotton, containing predominantly, but &lt; 85% cotton by weight, mixed principally or solely with man-made fibres and weighing &gt; 200 g/m², printed (excl. those in three-thread or four-thread twill, incl. cross twill, and plain woven fabrics)</t>
  </si>
  <si>
    <t>Woven fabrics of cotton, containing predominantly, but &lt; 85% cotton by weight, mixed principally or solely with flax, weighing &lt;= 200 g/m², unbleached</t>
  </si>
  <si>
    <t>Woven fabrics of cotton, containing predominantly, but &lt; 85% cotton by weight, other than those mixed principally or solely with man-made fibres or principally or solely with flax, weighing &lt;= 200 g/m², unbleached</t>
  </si>
  <si>
    <t>Woven fabrics of cotton, containing predominantly, but &lt; 85% cotton by weight, mixed principally or solely with flax, weighing &lt;= 200 g/m², bleached</t>
  </si>
  <si>
    <t>Woven fabrics of cotton, containing predominantly, but &lt; 85% cotton by weight, other than those mixed principally or solely with man-made fibres or principally or solely with flax, weighing &lt;= 200 g/m², bleached</t>
  </si>
  <si>
    <t>Woven fabrics of cotton, containing predominantly, but &lt; 85% cotton by weight, mixed principally or solely with flax, weighing &lt;= 200 g/m², dyed</t>
  </si>
  <si>
    <t>Woven fabrics of cotton, containing predominantly, but &lt; 85% cotton by weight, other than those mixed principally or solely with man-made fibres or principally or solely with flax, weighing &lt;= 200 g/m², dyed</t>
  </si>
  <si>
    <t>Woven fabrics of cotton, containing predominantly, but &lt; 85% cotton by weight, mixed principally or solely with flax, weighing &lt;= 200 g/m², made of yarn of different colours</t>
  </si>
  <si>
    <t>Woven fabrics of cotton, containing predominantly, but &lt; 85% cotton by weight, other than those mixed principally or solely with man-made fibres or principally or solely with flax, weighing &lt;= 200 g/m², made of yarn of different colours</t>
  </si>
  <si>
    <t>Woven fabrics of cotton, containing predominantly, but &lt; 85% cotton by weight, mixed principally or solely with flax, weighing &lt;= 200 g/m², printed</t>
  </si>
  <si>
    <t>Woven fabrics of cotton, containing predominantly, but &lt; 85% cotton by weight, other than those mixed principally or solely with man-made fibres or principally or solely with flax, weighing &lt;= 200 g/m², printed</t>
  </si>
  <si>
    <t>Woven fabrics of cotton, containing predominantly, but &lt; 85% cotton by weight, mixed principally or solely with flax, weighing &gt; 200 g/m², unbleached</t>
  </si>
  <si>
    <t>Woven fabrics of cotton, containing predominantly, but &lt; 85% cotton by weight, other than those mixed principally or solely with man-made fibres or principally or solely with flax, weighing &gt; 200 g/m², unbleached</t>
  </si>
  <si>
    <t>Woven fabrics of cotton, containing predominantly, but &lt; 85% cotton by weight, mixed principally or solely with flax, weighing &gt; 200 g/m², bleached</t>
  </si>
  <si>
    <t>Woven fabrics of cotton, containing predominantly, but &lt; 85% cotton by weight, other than those mixed principally or solely with man-made fibres or principally or solely with flax, weighing &gt; 200 g/m², bleached</t>
  </si>
  <si>
    <t>Woven fabrics of cotton, containing predominantly, but &lt; 85% cotton by weight, other than those mixed principally or solely with flax, weighing &gt; 200 g/m², dyed</t>
  </si>
  <si>
    <t>Woven fabrics of cotton, containing predominantly, but &lt; 85% cotton by weight, other than those mixed principally or solely with man-made fibres or principally or solely with flax, weighing &gt; 200 g/m², dyed</t>
  </si>
  <si>
    <t>Woven fabrics of cotton, containing predominantly, but &lt; 85% cotton by weight, mixed principally or solely with flax, weighing &gt; 200 g/m², made of yarn of different colours</t>
  </si>
  <si>
    <t>Woven fabrics of cotton, containing predominantly, but &lt; 85% cotton by weight, other than those mixed principally or solely with man-made fibres or principally or solely with flax, weighing &gt; 200 g/m², made of yarn of different colours</t>
  </si>
  <si>
    <t>Woven fabrics of cotton, containing predominantly, but &lt; 85% cotton by weight, mixed principally or solely with flax, weighing &gt; 200 g/m², printed</t>
  </si>
  <si>
    <t>Woven fabrics of cotton, containing predominantly, but &lt; 85% cotton by weight, other than those mixed principally or solely with man-made fibres or principally or solely with flax, weighing &gt; 200 g/m², printed</t>
  </si>
  <si>
    <t>Flax, raw or retted</t>
  </si>
  <si>
    <t>Flax, broken or scutched</t>
  </si>
  <si>
    <t>Flax, hackled or otherwise processed, but not spun (excl. broken, scutched and retted flax)</t>
  </si>
  <si>
    <t>Flax tow and waste, incl. yarn waste and garnetted stock</t>
  </si>
  <si>
    <t>Jute and other textile bast fibres, raw or retted (excl. flax, true hemp and ramie)</t>
  </si>
  <si>
    <t>Single flax yarn, put up for retail sale</t>
  </si>
  <si>
    <t>Single yarn of jute or of other textile bast fibres of heading 5303</t>
  </si>
  <si>
    <t>Hemp yarn (excl. that put up for retail sale)</t>
  </si>
  <si>
    <t>Hemp yarn put up for retail sale</t>
  </si>
  <si>
    <t>Paper yarn</t>
  </si>
  <si>
    <t>Woven fabrics of flax, containing &gt;= 85% flax by weight, unbleached</t>
  </si>
  <si>
    <t>Woven fabrics of flax, containing &gt;= 85% flax by weight, bleached</t>
  </si>
  <si>
    <t>Woven fabrics of flax, containing &gt;= 85% flax by weight, dyed, made of yarn of different colours, or printed</t>
  </si>
  <si>
    <t>Woven fabrics of flax, containing predominantly, but &lt; 85% flax by weight, unbleached or bleached</t>
  </si>
  <si>
    <t>Woven fabrics of flax, containing predominantly, but &lt; 85% flax by weight, dyed, made of yarn of different colours, or printed</t>
  </si>
  <si>
    <t>Woven fabrics of jute or of other textile bast fibres of heading 5303, unbleached, of a width of &lt;= 150 cm</t>
  </si>
  <si>
    <t>Woven fabrics of jute or of other textile bast fibres of heading 5303, unbleached, of a width of &gt; 150 cm</t>
  </si>
  <si>
    <t>Woven fabrics of jute or of other textile bast fibres of heading 5303, bleached, dyed, made of yarn of different colours, or printed</t>
  </si>
  <si>
    <t>Woven fabrics of ramie</t>
  </si>
  <si>
    <t>Sewing thread 'core yarn' of polyester filament surrounded by cotton fibres (excl. that put up for retail sale)</t>
  </si>
  <si>
    <t>Core yarn of synthetic filaments (excl. that put up for retail sale and polyester filament surrounded by cotton fibres)</t>
  </si>
  <si>
    <t>Textured sewing yarn of synthetic filaments (excl. core yarn and yarn put up for retail sale)</t>
  </si>
  <si>
    <t>Sewing thread of synthetic filaments (excl. core yarn, textured yarn and yarn put up for retail sale)</t>
  </si>
  <si>
    <t>Sewing thread of synthetic filaments, put up for retail sale</t>
  </si>
  <si>
    <t>Sewing thread of artificial filaments (excl. that put up for retail sale)</t>
  </si>
  <si>
    <t>Sewing thread of artificial filaments, put up for retail sale</t>
  </si>
  <si>
    <t>High-tenacity filament yarn of aramids (excl. sewing thread and yarn put up for retail sale)</t>
  </si>
  <si>
    <t>High-tenacity filament yarn of nylon or other polyamides (excl. sewing thread, yarn put up for retail sale and high-tenacity filament yarn of aramids)</t>
  </si>
  <si>
    <t>High-tenacity filament yarn of polyesters (excl. that put up for retail sale)</t>
  </si>
  <si>
    <t>Textured filament yarn of nylon or other polyamides, with a linear density of &lt;= 50 tex per single yarn (excl. sewing thread and yarn put up for retail sale)</t>
  </si>
  <si>
    <t>Textured filament yarn of nylon or other polyamides, with a linear density of &gt; 50 tex per single yarn (excl. sewing thread and yarn put up for retail sale)</t>
  </si>
  <si>
    <t>Textured filament yarn of polyester (excl. that put up for retail sale)</t>
  </si>
  <si>
    <t>Textured synthetic filament yarn of polypropylene (excl. sewing thread and yarn put up for retail sale)</t>
  </si>
  <si>
    <t>Textured synthetic filament yarn (excl. sewing thread, yarn put up for retail sale and textured filament yarn of polypropylene, polyester, nylon or other polyamides)</t>
  </si>
  <si>
    <t>Synthetic filament elastomeric yarn, single, untwisted or with a twist of &lt;= 50 turns per metre (excl. sewing thread, yarn put up for retail sale, textured yarn and filament yarn of polyester, nylon or other polyamides)</t>
  </si>
  <si>
    <t>Filament yarn of nylon or other polyamides, incl. monofilament of &lt; 67 decitex, single, untwisted or with a twist of &lt;= 50 turns per metre (excl. sewing thread, yarn put up for retail sale, elastomeric yarn, high-tenacity yarn and textured yarn)</t>
  </si>
  <si>
    <t>Filament yarn of polyester, incl. monofilament of &lt; 67 decitex, single, untwisted or with a twist of &lt;= 50 turns per metre, partially oriented (excl. elastomeric yarn, sewing thread, yarn put up for retail sale and textured yarn)</t>
  </si>
  <si>
    <t>Filament yarn of polypropylene, incl. monofilament of &lt; 67 decitex, single, untwisted or with a twist of &lt;= 50 turns per metre (excl. elastomeric yarn, sewing thread, yarn put up for retail sale and textured yarn)</t>
  </si>
  <si>
    <t>Filament yarn of nylon or other polyamides, incl. monofilament of &lt; 67 decitex, single, with a twist of &gt; 50 turns per metre (excl. sewing thread, yarn put up for retail sale, high-tenacity yarn or textured yarn)</t>
  </si>
  <si>
    <t>Filament yarn of polyester, incl. monofilament of &lt; 67 decitex, single, with a twist of &gt; 50 turns per metre (excl. sewing thread, yarn put up for retail sale and textured yarn)</t>
  </si>
  <si>
    <t>Filament yarn of polypropylene, incl. monofilament of &lt; 67 decitex, single, with a twist of &gt; 50 turns per metre (excl. sewing thread, yarn put up for retail sale and textured yarn)</t>
  </si>
  <si>
    <t>Synthetic filament yarn, incl. synthetic monofilament of &lt; 67 decitex, single, with a twist of &gt; 50 turns per metre (excl. sewing thread, yarn put up for retail sale, textured yarn and filament yarn of polyester, polypropylene, nylon or other polyamides)</t>
  </si>
  <si>
    <t>High-tenacity yarn of viscose rayon filament (excl. sewing thread and yarn put up for retail sale)</t>
  </si>
  <si>
    <t>Yarn of viscose rayon filament, incl. monofilament of &lt; 67 decitex, single, untwisted or with a twist of &lt;= 120 turns per metre (excl. sewing thread, high-tenacity yarn and yarn put up for retail sale)</t>
  </si>
  <si>
    <t>Yarn of viscose rayon filament, incl. monofilament of &lt; 67 decitex, single, with a twist of &gt; 120 turns per metre (excl. sewing thread, high-tenacity yarn and yarn put up for retail sale)</t>
  </si>
  <si>
    <t>Filament yarn of cellulose acetate, incl. monofilament of &lt; 67 decitex, single (excl. sewing thread, high-tenacity yarn and yarn put up for retail sale)</t>
  </si>
  <si>
    <t>Artificial filament yarn, incl. artificial monofilament of &lt; 67 decitex, single (excl. sewing thread, filament yarn of viscose or cellulose acetate and yarn put up for retail sale)</t>
  </si>
  <si>
    <t>Elastomeric monofilament of &gt;= 67 decitex and with a cross sectional dimension of &lt;= 1 mm</t>
  </si>
  <si>
    <t>Polypropylene monofilament of &gt;= 67 decitex and with a cross sectional dimension of &lt;= 1 mm (excl. elastomers)</t>
  </si>
  <si>
    <t>Synthetic monofilament of &gt;= 67 decitex and with a cross sectional dimension of &lt;= 1 mm (excl. of elastomers and polypropylene)</t>
  </si>
  <si>
    <t>Strip and the like, e.g. artificial straw, of polypropylene, with an apparent width of &lt;= 5 mm</t>
  </si>
  <si>
    <t>Synthetic strip and the like, e.g. artificial straw, of synthetic textile material, with an apparent width of &lt;= 5 mm (excl. that of polypropylene)</t>
  </si>
  <si>
    <t>Man-made filament yarn, put up for retail sale (excl. sewing thread)</t>
  </si>
  <si>
    <t>Woven fabrics of high-tenacity yarn, nylon, other polyamides or polyesters, incl. monofilament of &gt;= 67 decitex and with a cross sectional dimension of &lt;= 1 mm</t>
  </si>
  <si>
    <t>Woven fabrics of strip or the like, of polyethylene or polypropylene, incl. monofilament of &gt;= 67 decitex and with a cross sectional dimension of &lt;= 1 mm, with a width of &lt; 3 m</t>
  </si>
  <si>
    <t>Woven fabrics of strip or the like, of polyethylene or polypropylene, incl. monofilament of &gt;= 67 decitex and with a cross sectional dimension of &lt;= 1 mm, with a width of &gt;= 3 m</t>
  </si>
  <si>
    <t>Woven fabrics of strip or the like, of synthetic filament, incl. monofilament of &gt;= 67 decitex and with a cross sectional dimension of &lt;= 1 mm (excl. those of polyethylene or polypropylene)</t>
  </si>
  <si>
    <t>Woven fabrics of yarn containing &gt;= 85% by weight of filaments of nylon or other polyamides, incl. monofilament of &gt;= 67 decitex and a maximum diameter of &lt;= 1 mm, unbleached or bleached</t>
  </si>
  <si>
    <t>Woven fabrics of filament yarn containing &gt;= 85% nylon or other polyamides by weight, incl. monofilament of &gt;= 67 decitex and a maximum diameter of &lt;= 1 mm, dyed</t>
  </si>
  <si>
    <t>Woven fabrics of yarn containing &gt;= 85% by weight of filaments of nylon or other polyamides by weight, incl. monofilament of &gt;= 67 decitex and a maximum diameter of &lt;= 1 mm, made of yarn of different colours</t>
  </si>
  <si>
    <t>Woven fabrics of yarn containing &gt;= 85% by weight of filaments of nylon or other polyamides by weight, incl. monofilament of &gt;= 67 decitex and a maximum diameter of &lt;= 1 mm, printed</t>
  </si>
  <si>
    <t>Woven fabrics of yarn containing &gt;= 85% by weight of textured polyester filaments, incl. monofilament of &gt;= 67 decitex and a maximum diameter of &lt;= 1 mm, unbleached or bleached</t>
  </si>
  <si>
    <t>Woven fabrics of yarn containing &gt;= 85% by weight of textured polyester filaments, incl. monofilament of &gt;= 67 decitex and a maximum diameter of &lt;= 1 mm, dyed</t>
  </si>
  <si>
    <t>Woven fabrics of yarn containing &gt;= 85% by weight of textured polyester filaments, incl. monofilament of &gt;= 67 decitex and a maximum diameter of &lt;= 1 mm, made of yarn of different colours</t>
  </si>
  <si>
    <t>Woven fabrics of yarn containing &gt;= 85% by weight of textured polyester filaments, incl. monofilament of &gt;= 67 decitex and a maximum diameter of &lt;= 1 mm, printed</t>
  </si>
  <si>
    <t>Woven fabrics of yarn containing &gt;= 85% by weight of non-textured polyester filaments, incl. monofilament of &gt;= 67 decitex and a maximum diameter of &lt;= 1 mm, unbleached or bleached</t>
  </si>
  <si>
    <t>Woven fabrics of yarn containing &gt;= 85% by weight of non-textured polyester filaments, incl. monofilament of &gt;= 67 decitex and a maximum diameter of &lt;= 1 mm, dyed</t>
  </si>
  <si>
    <t>Woven fabrics of yarn containing &gt;= 85% by weight of non-textured polyester filaments, incl. monofilament of &gt;= 67 decitex and a maximum diameter of &lt;= 1 mm, made of yarn of different colours</t>
  </si>
  <si>
    <t>Woven fabrics of yarn containing &gt;= 85% by weight of non-textured polyester filaments, incl. monofilament of &gt;= 67 decitex and a maximum diameter of &lt;= 1 mm, printed</t>
  </si>
  <si>
    <t>Woven fabrics of yarn containing &gt;= 85% by weight of mixtures of textured and non-textured polyester filaments, incl. monofilament of &gt;= 67 decitex and a maximum diameter of &lt;= 1 mm, untreated or not further treated than bleached</t>
  </si>
  <si>
    <t>Woven fabrics of yarn containing &gt;= 85% by weight of mixtures of textured and non-textured polyester filaments, incl. monofilament of &gt;= 67 decitex and a maximum diameter of &lt;= 1 mm, dyed, made of yarn of different colours or printed</t>
  </si>
  <si>
    <t>Woven fabrics of yarn containing predominantly, but &lt; 85% synthetic filament by weight, incl. monofilament of &gt;= 67 decitex and a maximum diameter of &lt;= 1 mm, mixed principally or solely with cotton, unbleached or bleached</t>
  </si>
  <si>
    <t>Woven fabrics of yarn containing predominantly, but &lt; 85% synthetic filament by weight, incl. monofilament of &gt;= 67 decitex and a maximum diameter of &lt;= 1 mm, mixed principally or solely with cotton, dyed</t>
  </si>
  <si>
    <t>Woven fabrics of yarn containing predominantly, but &lt; 85% synthetic filament by weight, incl. monofilament of &gt;= 67 decitex and a maximum diameter of &lt;= 1 mm, mixed principally or solely with cotton, made of yarn of different colours</t>
  </si>
  <si>
    <t>Woven fabrics of yarn containing predominantly, but &lt; 85% synthetic filament by weight, incl. monofilament of &gt;= 67 decitex and a maximum diameter of &lt;= 1 mm, mixed principally or solely with cotton, printed</t>
  </si>
  <si>
    <t>Woven fabrics of yarn containing predominantly, but &lt; 85% synthetic filament by weight, incl. monofilament of &gt;= 67 decitex and a maximum diameter of &lt;= 1 mm, unbleached or bleached, other than those mixed principally or solely with cotton</t>
  </si>
  <si>
    <t>Woven fabrics of yarn containing predominantly, but &lt; 85% synthetic filament by weight, incl. monofilament of &gt;= 67 decitex and a maximum diameter of &lt;= 1 mm, dyed, other than those mixed principally or solely with cotton</t>
  </si>
  <si>
    <t>Woven fabrics of yarn containing predominantly, but &lt; 85% synthetic filament by weight, incl. monofilament of &gt;= 67 decitex and a maximum diameter of &lt;= 1 mm, made of yarn of different colours, other than those mixed principally or solely with cotton</t>
  </si>
  <si>
    <t>Woven fabrics of yarn containing predominantly, but &lt; 85% synthetic filament by weight, incl. monofilament of &gt;= 67 decitex and a maximum diameter of &lt;= 1 mm, printed, other than those mixed principally or solely with cotton</t>
  </si>
  <si>
    <t>Woven fabrics of high-tenacity viscose yarn, incl. monofilament of &gt;= 67 decitex and a maximum diameter of &lt;= 1 mm</t>
  </si>
  <si>
    <t>Woven fabrics of yarn containing &gt;= 85% artificial filament by weight, incl. monofilament of &gt;= 67 decitex and a maximum diameter of &lt;= 1 mm, unbleached or bleached (excl. those of high-tenacity viscose yarn)</t>
  </si>
  <si>
    <t>Woven fabrics of yarn containing &gt;= 85% artificial filament by weight, incl. monofilament of &gt;= 67 decitex and a maximum diameter of &lt;= 1 mm, made of yarn of different colours (excl. those of high-tenacity viscose yarn)</t>
  </si>
  <si>
    <t>Woven fabrics of yarn containing &gt;= 85% artificial filament by weight, incl. monofilament of &gt;= 67 decitex and a maximum diameter of &lt;= 1 mm, printed (excl. those of high-tenacity viscose yarn)</t>
  </si>
  <si>
    <t>Woven fabrics of yarn containing predominantly, but &lt; 85% artificial filament by weight, incl. monofilament of &gt;= 67 decitex and a maximum diameter of &lt;= 1 mm, unbleached or bleached (excl. those of high-tenacity viscose yarn)</t>
  </si>
  <si>
    <t>Woven fabrics of yarn containing predominantly, but &lt; 85% artificial filament by weight, incl. monofilament of &gt;= 67 decitex and a maximum diameter of &lt;= 1 mm, dyed (excl. those of high-tenacity viscose yarn)</t>
  </si>
  <si>
    <t>Woven fabrics of yarn containing predominantly, but &lt; 85% artificial filament by weight, incl. monofilament of &gt;= 67 decitex and a maximum diameter of &lt;= 1 mm, made of yarn of different colours (excl. those of high-tenacity viscose yarn)</t>
  </si>
  <si>
    <t>Woven fabrics of yarn containing predominantly, but &lt; 85% artificial filament by weight, incl. monofilament of &gt;= 67 decitex and a maximum diameter of &lt;= 1 mm, printed (excl. those of high-tenacity viscose yarn)</t>
  </si>
  <si>
    <t>Filament tow as specified in Note 1 to chapter 55, of polyesters</t>
  </si>
  <si>
    <t>Filament tow as specified in Note 1 to chapter 55, acrylic or modacrylic</t>
  </si>
  <si>
    <t>Synthetic filament tow as specified in Note 1 to chapter 55, of polypropylene</t>
  </si>
  <si>
    <t>Synthetic filament tow as specified in Note 1 to chapter 55 (excl. that of acrylic, modacrylic, polyesters, polypropylene, nylon or other polyamide filament)</t>
  </si>
  <si>
    <t>Artificial filament tow as specified in Note 1 to chapter 55, of acetate</t>
  </si>
  <si>
    <t>Artificial filament tow, as specified in Note 1 to chapter 55 (excl. of acetate)</t>
  </si>
  <si>
    <t>Staple fibres of aramids, not carded, combed or otherwise processed for spinning</t>
  </si>
  <si>
    <t>Staple fibres of nylon or other polyamides, not carded, combed or otherwise processed for spinning (excl. those of aramids)</t>
  </si>
  <si>
    <t>Staple fibres of polyesters, not carded, combed or otherwise processed for spinning</t>
  </si>
  <si>
    <t>Acrylic or modacrylic staple fibres, not carded, combed or otherwise processed for spinning</t>
  </si>
  <si>
    <t>Staple fibres of polypropylene, not carded, combed or otherwise processed for spinning</t>
  </si>
  <si>
    <t>Synthetic staple fibres, not carded, combed or otherwise processed for spinning (excl. those of polypropylene, acrylic, modacrylic, polyesters, nylon or other polyamides)</t>
  </si>
  <si>
    <t>Staple fibres of viscose rayon, not carded, combed or otherwise processed for spinning</t>
  </si>
  <si>
    <t>Artificial staple fibres, not carded, combed or otherwise processed for spinning (excl. those of viscose rayon)</t>
  </si>
  <si>
    <t>Waste of staple fibres of nylon or other polyamides, incl. noils, yarn waste and garnetted stock</t>
  </si>
  <si>
    <t>Waste of staple fibres of polyesters, incl. noils, yarn waste and garnetted stock</t>
  </si>
  <si>
    <t>Waste of acrylic or modacrylic staple fibres, incl. noils, yarn waste and garnetted stock</t>
  </si>
  <si>
    <t>Waste of polypropylene staple fibres, incl. noils, yarn waste and garnetted stock</t>
  </si>
  <si>
    <t>Waste of synthetic staple fibres, incl. noils, yarn waste and garnetted stock (excl. that of polypropylene, acrylic, modacrlyic, polyester, nylon and other polyamide staple fibres)</t>
  </si>
  <si>
    <t>Waste of artificial staple fibres, incl. noils, yarn waste and garnetted stock</t>
  </si>
  <si>
    <t>Staple fibres of nylon or other polyamides, carded, combed or otherwise processed for spinning</t>
  </si>
  <si>
    <t>Staple fibres of polyesters, carded, combed or otherwise processed for spinning</t>
  </si>
  <si>
    <t>Acrylic or modacrylic staple fibres, carded, combed or otherwise processed for spinning</t>
  </si>
  <si>
    <t>Staple fibres of polypropylene, carded, combed or otherwise processed for spinning</t>
  </si>
  <si>
    <t>Synthetic staple fibres carded, combed or otherwise processed for spinning (excl. acrylic, modacrylic, polyester, polypropylene, nylon or other polyamides)</t>
  </si>
  <si>
    <t>Sewing thread of synthetic staple fibres (excl. that put up for retail sale)</t>
  </si>
  <si>
    <t>Sewing thread of synthetic staple fibres, put up for retail sale</t>
  </si>
  <si>
    <t>Sewing thread of artificial staple fibres (excl. that put up for retail sale)</t>
  </si>
  <si>
    <t>Sewing thread of artificial staple fibres, put up for retail sale</t>
  </si>
  <si>
    <t>Single yarn containing &gt;= 85% nylon or other polyamide staple fibres by weight (excl. sewing thread and yarn put up for retail sale)</t>
  </si>
  <si>
    <t>Single yarn containing &gt;= 85% polyester staple fibres by weight (excl. sewing thread and yarn put up for retail sale)</t>
  </si>
  <si>
    <t>Single yarn containing &gt;= 85% acrylic or modacrylic staple fibres by weight (excl. sewing thread and yarn put up for retail sale)</t>
  </si>
  <si>
    <t>Single yarn containing &gt;= 85% synthetic staple fibres by weight (excl. sewing thread, yarn put up for retail sale and yarn of acrylic, modacrylic, polyester, nylon or other polyamide staple fibres)</t>
  </si>
  <si>
    <t>Yarn containing predominantly, but &lt; 85% polyester staple fibres by weight, mixed principally or solely with artificial staple fibres (excl. sewing thread and yarn put up for retail sale)</t>
  </si>
  <si>
    <t>Yarn containing &gt; 50% to &lt; 85% polyester staple fibres by weight, mixed principally or solely with wool or fine animal hair (excl. sewing thread and yarn put up for retail sale)</t>
  </si>
  <si>
    <t>Yarn containing predominantly, but &lt; 85% polyester staple fibres by weight, mixed principally or solely with cotton (excl. sewing thread and yarn put up for retail sale)</t>
  </si>
  <si>
    <t>Yarn containing predominantly, but &lt; 85% polyester staple fibres by weight, other than that mixed principally or solely with cotton, wool, fine animal hair or artificial staple fibres (excl. sewing thread and yarn put up for retail sale)</t>
  </si>
  <si>
    <t>Yarn containing predominantly, but &lt; 85% acrylic or modacrylic staple fibres by weight, mixed principally or solely with wool or fine animal hair (excl. sewing thread and yarn put up for retail sale)</t>
  </si>
  <si>
    <t>Yarn containing predominantly, but &lt; 85% acrylic or modacrylic staple fibres by weight, mixed principally or solely with cotton (excl. sewing thread and yarn put up for retail sale)</t>
  </si>
  <si>
    <t>Yarn containing predominantly, but &lt; 85% acrylic or modacrylic staple fibres by weight, other than that mixed principally or solely with cotton, wool or fine animal hair (excl. sewing thread and yarn put up for retail sale)</t>
  </si>
  <si>
    <t>Yarn containing predominantly, but &lt; 85% synthetic staple fibres by weight, mixed principally or solely with wool or fine animal hair (excl. sewing thread, yarn put up for retail sale and yarn of polyester, acrylic or modacrylic staple fibres)</t>
  </si>
  <si>
    <t>Yarn containing predominantly, but &lt; 85% synthetic staple fibres by weight, mixed principally or solely with cotton (excl. sewing thread, yarn put up for retail sale and yarn of polyester, acrylic or modacrylic staple fibres)</t>
  </si>
  <si>
    <t>Single yarn, containing &gt;= 85% artificial staple fibres by weight (excl. sewing thread and yarn put up for retail sale)</t>
  </si>
  <si>
    <t>Yarn containing predominantly, but &lt; 85% artificial staple fibres by weight, mixed principally or solely with wool or fine animal hair (excl. sewing thread and yarn put up for retail sale)</t>
  </si>
  <si>
    <t>Yarn containing predominantly, but &lt; 85% artificial staple fibres by weight, mixed principally or solely with cotton (excl. sewing thread and yarn put up for retail sale)</t>
  </si>
  <si>
    <t>Yarn containing predominantly, but &lt; 85% artificial staple fibres by weight, other than that mixed principally or solely with cotton, wool or fine animal hair (excl. sewing thread and yarn put up for retail sale)</t>
  </si>
  <si>
    <t>Yarn containing &gt;= 85% synthetic staple fibres by weight, put up for retail sale (excl. sewing thread)</t>
  </si>
  <si>
    <t>Yarn containing predominantly, but &lt; 85% synthetic staple fibres by weight, put up for retail sale (excl. sewing thread)</t>
  </si>
  <si>
    <t>Yarn of artificial staple fibres, put up for retail sale (excl. sewing thread)</t>
  </si>
  <si>
    <t>Woven fabrics containing &gt;= 85% polyester staple fibres by weight, unbleached or bleached</t>
  </si>
  <si>
    <t>Woven fabrics containing &gt;= 85% polyester staple fibres by weight, printed</t>
  </si>
  <si>
    <t>Woven fabrics containing &gt;= 85% polyester staple fibres by weight, dyed or made of yarn of different colours</t>
  </si>
  <si>
    <t>Woven fabrics containing &gt;= 85% acrylic or modacrylic staple fibres by weight, unbleached or bleached</t>
  </si>
  <si>
    <t>Woven fabrics containing &gt;= 85% acrylic or modacrylic staple fibres by weight, printed</t>
  </si>
  <si>
    <t>Woven fabrics containing &gt;= 85% acrylic or modacrylic staple fibres by weight, dyed or made of yarn of different colours</t>
  </si>
  <si>
    <t>Woven fabrics containing &gt;= 85% synthetic staple fibres by weight, unbleached or bleached (excl. those of acrylic, modacrylic or polyester staple fibres)</t>
  </si>
  <si>
    <t>Woven fabrics containing &gt;= 85% synthetic staple fibres by weight, printed (excl. those of acrylic, modacrylic or polyester staple fibres)</t>
  </si>
  <si>
    <t>Woven fabrics containing &gt;= 85% synthetic staple fibres by weight, dyed or made of yarn of different colours (excl. those of acrylic, modacrylic or polyester staple fibres)</t>
  </si>
  <si>
    <t>Plain woven fabrics containing predominantly, but &lt; 85% polyester staple fibres by weight, mixed principally or solely with cotton and weighing &lt;= 170 g/m², unbleached or bleached, with a width of &lt;= 165 cm</t>
  </si>
  <si>
    <t>Plain woven fabrics containing predominantly, but &lt; 85% polyester staple fibres by weight, mixed principally or solely with cotton and weighing &lt;= 170 g/m², unbleached or bleached, with a width of &gt; 165 cm</t>
  </si>
  <si>
    <t>Woven fabrics containing predominantly, but &lt; 85% polyester staple fibres by weight, mixed principally or solely with cotton and weighing &lt;= 170 g/m², in three-thread or four-thread twill, incl. cross twill, unbleached or bleached</t>
  </si>
  <si>
    <t>Woven fabrics containing predominantly, but &lt; 85% synthetic staple fibres by weight, mixed principally or solely with cotton and weighing &lt;= 170 g/m², unbleached or bleached (excl. those of polyester staple fibres)</t>
  </si>
  <si>
    <t>Plain woven fabrics containing predominantly, but &lt; 85% polyester staple fibres by weight, mixed principally or solely with cotton and weighing &lt;= 170 g/m², dyed</t>
  </si>
  <si>
    <t>Woven fabrics containing predominantly, but &lt; 85% polyester staple fibres by weight, mixed principally or solely with cotton and weighing &lt;= 170 g/m², in three-thread or four-thread twill, incl. cross twill, dyed</t>
  </si>
  <si>
    <t>Woven fabrics containing predominantly, but &lt; 85% polyester staple fibres by weight, mixed principally or solely with cotton and weighing &lt;= 170 g/m², dyed (excl. those in three-thread or four-thread twill, incl. cross twill, and plain woven fabrics)</t>
  </si>
  <si>
    <t>Woven fabrics containing predominantly, but &lt; 85% synthetic staple fibres by weight, mixed principally or solely with cotton and weighing &lt;= 170 g/m², dyed (excl. those of polyester staple fibres)</t>
  </si>
  <si>
    <t>Plain woven fabrics containing predominantly, but &lt; 85% polyester staple fibres by weight, mixed principally or solely with cotton and weighing &lt;= 170 g/m², made of yarn of different colours</t>
  </si>
  <si>
    <t>Woven fabrics containing predominantly, but &lt; 85% synthetic staple fibres by weight, mixed principally or solely with cotton and weighing &lt;= 170 g/m², made of yarn of different colours (excl. plain woven fabrics of polyester staple fibres)</t>
  </si>
  <si>
    <t>Plain woven fabrics containing predominantly, but &lt; 85% polyester staple fibres by weight, mixed principally or solely with cotton and weighing &lt;= 170 g/m², printed</t>
  </si>
  <si>
    <t>Woven fabrics containing predominantly, but &lt; 85% synthetic staple fibres by weight, mixed principally or solely with cotton and weighing &lt;= 170 g/m², printed (excl. plain woven fabrics of polyester staple fibres)</t>
  </si>
  <si>
    <t>Plain woven fabrics containing predominantly, but &lt; 85% polyester staple fibres by weight, mixed principally or solely with cotton and weighing &gt; 170 g/m², unbleached or bleached</t>
  </si>
  <si>
    <t>Woven fabrics containing predominantly, but &lt; 85% polyester staple fibres by weight, mixed principally or solely with cotton and weighing &gt; 170 g/m², in three-thread or four-thread twill, incl. cross twill, unbleached or bleached</t>
  </si>
  <si>
    <t>Woven fabrics containing predominantly, but &lt; 85% synthetic staple fibres by weight, mixed principally or solely with cotton and weighing &gt; 170 g/m², unbleached or bleached (excl. those of polyester staple fibres)</t>
  </si>
  <si>
    <t>Plain woven fabrics containing predominantly, but &lt; 85% polyester staple fibres by weight, mixed principally or solely with cotton and weighing &gt; 170 g/m², dyed</t>
  </si>
  <si>
    <t>Woven fabrics containing predominantly, but &lt; 85% polyester staple fibres by weight, mixed principally or solely with cotton and weighing &gt; 170 g/m², in three-thread or four-thread twill, incl. cross twill, dyed</t>
  </si>
  <si>
    <t>Woven fabrics containing predominantly, but &lt; 85% polyester staple fibres by weight, mixed principally or solely with cotton and weighing &gt; 170 g/m², dyed (excl. those in three-thread or four-thread twill, incl. cross twill, and plain woven fabrics)</t>
  </si>
  <si>
    <t>Woven fabrics containing predominantly, but &lt; 85% synthetic staple fibres by weight, mixed principally or solely with cotton and weighing &gt; 170 g/m², dyed (excl. those of polyester staple fibres)</t>
  </si>
  <si>
    <t>Plain woven fabrics containing predominantly, but &lt; 85% polyester staple fibres by weight, mixed principally or solely with cotton and weighing &gt; 170 g/m², made of yarn of different colours</t>
  </si>
  <si>
    <t>Woven fabrics containing predominantly, but &lt; 85% polyester staple fibres by weight, mixed principally or solely with cotton and weighing &gt; 170 g/m², in three-thread or four-thread twill, incl. cross twill, made of yarn of different colours</t>
  </si>
  <si>
    <t>Woven fabrics containing predominantly, but &lt; 85% synthetic staple fibres by weight, mixed principally or solely with cotton and weighing &gt; 170 g/m², made of yarn of different colours (excl. those of polyester staple fibres)</t>
  </si>
  <si>
    <t>Plain woven fabrics containing predominantly, but &lt; 85% polyester staple fibres by weight, mixed principally or solely with cotton and weighing &gt; 170 g/m², printed</t>
  </si>
  <si>
    <t>Woven fabrics containing predominantly, but &lt; 85% polyester staple fibres by weight, mixed principally or solely with cotton and weighing &gt; 170 g/m², in three-thread or four-thread twill, incl. cross twill, printed</t>
  </si>
  <si>
    <t>Woven fabrics containing predominantly, but &lt; 85% polyester staple fibres by weight, mixed principally or solely with cotton and weighing &gt; 170 g/m², printed (excl. those in three-thread or four-thread twill, incl. cross twill, and plain woven fabrics)</t>
  </si>
  <si>
    <t>Woven fabrics containing predominantly, but &lt; 85% synthetic staple fibres by weight, mixed principally or solely with cotton and weighing &gt; 170 g/m², printed (excl. those of polyester staple fibres)</t>
  </si>
  <si>
    <t>Woven fabrics containing predominantly, but &lt; 85% polyester staple fibres by weight, mixed principally or solely with viscose staple fibres, unbleached or bleached</t>
  </si>
  <si>
    <t>Woven fabrics containing predominantly, but &lt; 85% polyester staple fibres by weight, mixed principally or solely with viscose staple fibres, printed</t>
  </si>
  <si>
    <t>Woven fabrics containing predominantly, but &lt; 85% polyester staple fibres by weight, mixed principally or solely with viscose staple fibres, dyed, or made of yarn of different colours</t>
  </si>
  <si>
    <t>Woven fabrics containing predominantly, but &lt; 85% polyester staple fibres by weight, mixed principally or solely with man-made filament, unbleached or bleached</t>
  </si>
  <si>
    <t>Woven fabrics containing predominantly, but &lt; 85% polyester staple fibres by weight, mixed principally or solely with man-made filament, printed</t>
  </si>
  <si>
    <t>Woven fabrics containing predominantly, but &lt; 85% polyester staple fibres by weight, mixed principally or solely with man-made filament, dyed or made of yarn of different colours</t>
  </si>
  <si>
    <t>Woven fabrics containing predominantly, but &lt; 85% polyester staple fibres by weight, mixed principally or solely with carded wool or carded fine animal hair, unbleached or bleached</t>
  </si>
  <si>
    <t>Woven fabrics containing predominantly, but &lt; 85% polyester staple fibres by weight, mixed principally or solely with carded wool or carded fine animal hair, dyed, made of yarn of different colours, or printed</t>
  </si>
  <si>
    <t>Woven fabrics containing predominantly, but &lt; 85% polyester staple fibres by weight, mixed principally or solely with combed wool or combed fine animal hair, unbleached or bleached</t>
  </si>
  <si>
    <t>Woven fabrics containing predominantly, but &lt; 85% polyester staple fibres by weight, mixed principally or solely with combed wool or combed fine animal hair, dyed, made of yarn of different colours, or printed</t>
  </si>
  <si>
    <t>Woven fabrics containing predominantly, but &lt; 85% polyester staple fibres by weight, other than those mixed principally or solely with wool or fine animal hair, man-made filament, viscose staple fibres or cotton, unbleached or bleached</t>
  </si>
  <si>
    <t>Woven fabrics containing predominantly, but &lt; 85% polyester staple fibres by weight, other than those mixed principally or solely with wool or fine animal hair, man-made filament, viscose staple fibres or cotton, printed</t>
  </si>
  <si>
    <t>Woven fabrics containing predominantly, but &lt; 85% polyester staple fibres by weight, other than those mixed principally or solely with wool or fine animal hair, man-made filament, viscose staple fibres or cotton, dyed or made of yarn of different colours</t>
  </si>
  <si>
    <t>Woven fabrics containing predominantly, but &lt; 85% acrylic or modacrylic staple fibres by weight, mixed principally or solely with man-made filament, unbleached or bleached</t>
  </si>
  <si>
    <t>Woven fabrics containing predominantly, but &lt; 85% acrylic or modacrylic staple fibres by weight, mixed principally or solely with man-made filament, printed</t>
  </si>
  <si>
    <t>Woven fabrics containing predominantly, but &lt; 85% acrylic or modacrylic staple fibres by weight, mixed principally or solely with man-made filament, dyed or made of yarn of different colours</t>
  </si>
  <si>
    <t>Woven fabrics containing predominantly, but &lt; 85% acrylic or modacrylic staple fibres by weight, mixed principally or solely with carded wool or carded fine animal hair, unbleached or bleached</t>
  </si>
  <si>
    <t>Woven fabrics containing predominantly, but &lt; 85% acrylic or modacrylic staple fibres by weight, mixed principally or solely with carded wool or carded fine animal hair, dyed, made of yarn of different colours, or printed</t>
  </si>
  <si>
    <t>Woven fabrics containing predominantly, but &lt; 85% acrylic or modacrylic staple fibres by weight, mixed principally or solely with combed wool or combed fine animal hair, unbleached or bleached</t>
  </si>
  <si>
    <t>Woven fabrics containing predominantly, but &lt; 85% acrylic or modacrylic staple fibres by weight, mixed principally or solely with combed wool or combed fine animal hair, dyed, made of yarn of different colours, or printed</t>
  </si>
  <si>
    <t>Woven fabrics containing predominantly, but &lt; 85% acrylic or modacrylic staple fibres by weight, other than those mixed principally or solely with wool, fine animal hair, man-made filaments or cotton</t>
  </si>
  <si>
    <t>Woven fabrics containing predominantly, but &lt; 85% synthetic staple fibres, mixed principally or solely with man-made filament, unbleached or bleached (excl. those of acrylic, modacrylic or polyester staple fibres)</t>
  </si>
  <si>
    <t>Woven fabrics containing predominantly, but &lt; 85% synthetic staple fibres, mixed principally or solely with man-made filament, printed (excl. those of acrylic, modacrylic or polyester staple fibres)</t>
  </si>
  <si>
    <t>Woven fabrics containing predominantly, but &lt; 85% synthetic staple fibres, mixed principally or solely with man-made filament, dyed or made of yarn of different colours (excl. those of acrylic, modacrylic or polyester staple fibres)</t>
  </si>
  <si>
    <t>Woven fabrics containing predominantly, but &lt; 85% synthetic staple fibres, other than those mixed principally or solely with man-made filament or cotton, unbleached or bleached (excl. those of acrylic, modacrylic or polyester staple fibres)</t>
  </si>
  <si>
    <t>Woven fabrics containing predominantly, but &lt; 85% synthetic staple fibres, other than those mixed principally or solely with man-made filament or cotton, printed (excl. those of acrylic, modacrylic or polyester staple fibres)</t>
  </si>
  <si>
    <t>Woven fabrics containing &gt;= 85% artificial staple fibres by weight, unbleached or bleached</t>
  </si>
  <si>
    <t>Woven fabrics containing &gt;= 85% artificial staple fibres by weight, dyed</t>
  </si>
  <si>
    <t>Woven fabrics containing &gt;= 85% artificial staple fibres by weight, made of yarn of different colours</t>
  </si>
  <si>
    <t>Woven fabrics containing &gt;= 85% artificial staple fibres by weight, printed</t>
  </si>
  <si>
    <t>Woven fabrics containing predominantly, but &lt; 85% artificial staple fibres, mixed principally or solely with man-made filament, unbleached or bleached</t>
  </si>
  <si>
    <t>Woven fabrics containing predominantly, but &lt; 85% artificial staple fibres, mixed principally or solely with man-made filament, dyed</t>
  </si>
  <si>
    <t>Woven jacquard fabrics containing predominantly, but &lt; 85% artificial staple fibres, mixed principally or solely with man-made filament, made of yarn of different colours, with a width of &gt;= 140 cm 'mattress tickings'</t>
  </si>
  <si>
    <t>Woven fabrics containing predominantly, but &lt; 85% artificial staple fibres by weight, mixed principally or solely with man-made filament, printed</t>
  </si>
  <si>
    <t>Woven fabrics containing predominantly, but &lt; 85% artificial staple fibres by weight, mixed principally or solely with wool or fine animal hair, unbleached or bleached</t>
  </si>
  <si>
    <t>Woven fabrics containing predominantly, but &lt; 85% artificial staple fibres by weight, mixed principally or solely with wool or fine animal hair, dyed</t>
  </si>
  <si>
    <t>Woven fabrics containing predominantly, but &lt; 85% artificial staple fibres by weight, mixed principally or solely with wool or fine animal hair, made of yarn of different colours</t>
  </si>
  <si>
    <t>Woven fabrics containing predominantly, but &lt; 85% artificial staple fibres by weight, mixed principally or solely with wool or fine animal hair, printed</t>
  </si>
  <si>
    <t>Woven fabrics containing predominantly, but &lt; 85% artificial staple fibres by weight, mixed principally or solely with cotton, unbleached or bleached</t>
  </si>
  <si>
    <t>Woven fabrics containing predominantly, but &lt; 85% artificial staple fibres by weight, mixed principally or solely with cotton, dyed</t>
  </si>
  <si>
    <t>Woven fabrics containing predominantly, but &lt; 85% artificial staple fibres by weight, mixed principally or solely with cotton, made of yarn of different colours</t>
  </si>
  <si>
    <t>Woven fabrics containing predominantly, but &lt; 85% artificial staple fibres by weight, mixed principally or solely with cotton, printed</t>
  </si>
  <si>
    <t>Woven fabrics containing predominantly, but &lt; 85% artificial staple fibres by weight, other than those mixed principally or solely with cotton, wool, fine animal hair or man-made filament, unbleached or bleached</t>
  </si>
  <si>
    <t>Woven fabrics containing predominantly, but &lt; 85% artificial staple fibres by weight, other than those mixed principally or solely with cotton, wool, fine animal hair or man-made filament, dyed</t>
  </si>
  <si>
    <t>Woven fabrics containing predominantly, but &lt; 85% artificial staple fibres by weight, other than those mixed principally or solely with cotton, wool, fine animal hair or man-made filament, made of yarn of different colours</t>
  </si>
  <si>
    <t>Woven fabrics containing predominantly, but &lt; 85% artificial staple fibres by weight, other than those mixed principally or solely with cotton, wool, fine animal hair or man-made filament, printed</t>
  </si>
  <si>
    <t>Rolls of wadding of man-made fibres, of a diameter of &lt;= 8 mm (excl. those covered entirely with woven fabrics)</t>
  </si>
  <si>
    <t>Needleloom felt of jute or of other textile bast fibres of heading 5303, not impregnated, coated, covered or laminated, n.e.s.</t>
  </si>
  <si>
    <t>Needleloom felt, not impregnated, coated, covered or laminated, n.e.s.(excl. that of jute or of other textile bast fibres of heading 5303)</t>
  </si>
  <si>
    <t>Felt in the form of stitch-bonded fibre fabrics, not impregnated, coated, covered or laminated, of wool or fine animal hair, n.e.s.</t>
  </si>
  <si>
    <t>Felt in the form of stitch-bonded fibre fabrics, not impregnated, coated, covered or laminated, n.e.s. (excl. that of wool or of fine animal hair)</t>
  </si>
  <si>
    <t>Needleloom felt and stitch-bonded fibre fabrics, impregnated, coated, covered or laminated, n.e.s.</t>
  </si>
  <si>
    <t>Felt, not impregnated, coated, covered or laminated, of wool or fine animal hair, n.e.s. (excl. needleloom felt and stitch-bonded fibre fabrics)</t>
  </si>
  <si>
    <t>Felt, impregnated, coated, covered or laminated (excl. needleloom felt and stitch-bonded fibre fabrics)</t>
  </si>
  <si>
    <t>Nonwovens, coated or covered, n.e.s., of man-made filaments, weighing &lt;= 25 g/m²</t>
  </si>
  <si>
    <t>Nonwovens, whether or not impregnated or laminated, n.e.s., of man-made filaments, weighing &lt;= 25 g/m² (excl. coated or covered)</t>
  </si>
  <si>
    <t>Nonwovens, coated or covered, n.e.s., of man-made filaments, weighing &gt; 25 g/m² but &lt;= 70 g/m²</t>
  </si>
  <si>
    <t>Nonwovens, whether or not impregnated or laminated, n.e.s., of man-made filaments, weighing &gt; 25 g/m² but &lt;= 70 g/m² (excl. coated or covered)</t>
  </si>
  <si>
    <t>Nonwovens, coated or covered, n.e.s., of man-made filaments, weighing &gt; 70 g/m² but &lt;= 150 g/m²</t>
  </si>
  <si>
    <t>Nonwovens, whether or not impregnated or laminated, n.e.s., of man-made filaments, weighing &gt; 70 g/m² but &lt;= 150 g/m² (excl. coated or covered)</t>
  </si>
  <si>
    <t>Nonwovens, coated or covered, n.e.s., of man-made filaments, weighing &gt; 150 g/m²</t>
  </si>
  <si>
    <t>Nonwovens, coated or covered, n.e.s., weighing &lt;= 25 g/m² (excl. of man-made filaments)</t>
  </si>
  <si>
    <t>Nonwovens, whether or not impregnated or laminated, n.e.s., weighing &lt;= 25 g/m² (excl. coated or covered or of man-made filaments)</t>
  </si>
  <si>
    <t>Nonwovens, coated or covered, n.e.s., weighing &gt; 25 g/m² but &lt;= 70 g/m² (excl. of man-made filaments)</t>
  </si>
  <si>
    <t>Nonwovens, whether or not impregnated or laminated, n.e.s., weighing &gt; 25 g/m² but &lt;= 70 g/m² (excl. coated or covered or of man-made filaments)</t>
  </si>
  <si>
    <t>Nonwovens, coated or covered, n.e.s., weighing &gt; 70 g/m² but &lt;= 150 g/m² (excl. of man-made filaments)</t>
  </si>
  <si>
    <t>Nonwovens, whether or not impregnated or laminated, n.e.s., weighing &gt; 70 g/m² but &lt;= 150 g/m² (excl. coated or covered or of man-made filaments)</t>
  </si>
  <si>
    <t>Nonwovens, coated or covered, n.e.s., weighing &gt; than 150 g/m² (excl. of man-made filaments)</t>
  </si>
  <si>
    <t>Textile-covered rubber thread and cord</t>
  </si>
  <si>
    <t>High-tenacity yarn of polyesters, nylon, other polyamides or viscose rayon, impregnated or coated with rubber or plastics</t>
  </si>
  <si>
    <t>Binder or baler twine, of sisal or other textile fibres of the genus Agave</t>
  </si>
  <si>
    <t>Twine, cordage, ropes and cables, of sisal or other textile fibres of the genus Agave, whether or not plaited or braided and whether or not impregnated, coated, covered or sheathed with rubber or plastics (excl. binder or baler twine)</t>
  </si>
  <si>
    <t>Binder or baler twine, of polyethylene or polypropylene</t>
  </si>
  <si>
    <t>Twine, cordage, ropes and cables, of synthetic fibres, whether or not plaited or braided and whether or not impregnated, coated, covered or sheathed with rubber or plastics (excl. polyethylene, polypropylene, polyesters, nylon or other polyamides)</t>
  </si>
  <si>
    <t>Made-up knotted fishing nets of twine, cordage, ropes or cables, of man-made textile materials (excl. landing nets)</t>
  </si>
  <si>
    <t>Made-up knotted fishing nets of yarn, of man-made textile materials (excl. those of twine, cordage, rope or cables and landing nets)</t>
  </si>
  <si>
    <t>Made-up knotted nets of twine, cordage, ropes or cables, of nylon or other polyamides (excl. fishing nets, hairnets, nets for sporting purposes, incl. landing nets, butterfly nets and the like)</t>
  </si>
  <si>
    <t>Made-up knotted nets of nylon or other polyamides (excl. those of twine, cordage, ropes or cables, fishing nets, hairnets, nets for sporting purposes, incl. landing nets, butterfly nets and the like)</t>
  </si>
  <si>
    <t>Made-up knotted nets of man-made textile materials (excl. those of nylon or other polyamides, fishing nets, hairnets, nets for sporting purposes, incl. landing nets, butterfly nets and the like)</t>
  </si>
  <si>
    <t>Knotted netting of twine, cordage, ropes or cables, by the piece or metre, of man-made textile materials (excl. made-up nets)</t>
  </si>
  <si>
    <t>Articles of yarn, strip or the like of heading 5404 or 5405, or of twine, cordage, ropes or cables of heading 5607, n.e.s.</t>
  </si>
  <si>
    <t>Carpets and other textile floor coverings, of wool or fine animal hair, knotted, whether or not made up, containing &gt; 10% silk or waste silk other than noil by weight</t>
  </si>
  <si>
    <t>Carpets and other textile floor coverings, of wool or fine animal hair, knotted, whether or not made up (excl. those containing &gt; 10% silk or waste silk other than noil by weight)</t>
  </si>
  <si>
    <t>Carpets and other textile floor coverings, of silk, waste silk other than noil, synthetic fibres or metallised yarn of heading 5605, or of textile materials containing metal yarn, knotted, whether or not made up</t>
  </si>
  <si>
    <t>Carpets and other textile floor coverings, of textile materials, knotted, whether or not made up (excl. those of wool or fine animal hair, of silk or waste silk other than noil, or of textile materials containing metal yarn)</t>
  </si>
  <si>
    <t>Kelem, Schumacks, Karamanie and similar hand-woven rugs, whether or not made up</t>
  </si>
  <si>
    <t>Axminster carpets of wool or fine animal hair, woven, not tufted or flocked, of pile construction, not made up</t>
  </si>
  <si>
    <t>Carpets and other floor coverings, of wool or fine animal hair, woven, not tufted or flocked, of pile construction, not made up (excl. Axminster, Kelem, Schumacks, Karamanie and similar hand-woven rugs)</t>
  </si>
  <si>
    <t>Carpets and other floor coverings, of man-made textile materials, woven, not tufted or flocked, of pile construction, not made up (excl. Kelem, Schumacks, Karamanie and similar hand-woven rugs)</t>
  </si>
  <si>
    <t>Axminster carpets of wool or fine animal hair, woven, not tufted or flocked, of pile construction, made up</t>
  </si>
  <si>
    <t>Carpets and other floor coverings, of wool or fine animal hair, woven, not tufted or flocked, of pile construction, made up (excl. Kelem, Schumacks, Karamanie and similar hand-woven rugs, and Axminster carpets)</t>
  </si>
  <si>
    <t>Carpets and other floor coverings, of man-made textile materials, woven, not tufted or flocked, of pile construction, made up (excl. Kelem, Schumacks, Karamanie and similar hand-woven rugs)</t>
  </si>
  <si>
    <t>Carpets and other floor coverings, of wool or fine animal hair, woven, not tufted or flocked, not of pile construction, not made up (excl. Kelem, Schumacks, Karamanie and similar hand-woven rugs)</t>
  </si>
  <si>
    <t>Carpets and other floor coverings, of polypropylene, woven, not tufted or flocked, not of pile construction, not made up (excl. Kelem, Schumacks, Karamanie and similar hand-woven rugs)</t>
  </si>
  <si>
    <t>Carpets and other floor coverings, of man-made textile materials, woven, not tufted or flocked, not of pile construction, not made up (excl. those of polypropylene and Kelem, Schumacks, Karamanie and similar hand-woven rugs)</t>
  </si>
  <si>
    <t>Carpets and other floor coverings, of wool or fine animal hair, woven, not tufted or flocked, not of pile construction, made up (excl. Kelem, Schumacks, Karamanie and similar hand-woven rugs)</t>
  </si>
  <si>
    <t>Carpets and other floor coverings, of polypropylene, woven, not tufted or flocked, not of pile construction, made up (excl. Kelem, Schumacks, Karamanie and similar hand-woven rugs)</t>
  </si>
  <si>
    <t>Carpets and other floor coverings, of man-made textile materials, woven, not tufted or flocked, not of pile construction, made up (excl. those of polypropylene and Kelem, Schumacks, Karamanie and similar hand-woven rugs)</t>
  </si>
  <si>
    <t>Floor tiles, of felt, not tufted or flocked, with an area of &lt;= 0,3 m²</t>
  </si>
  <si>
    <t>Floor tiles, of felt, not tufted or flocked, with an area of &gt; 0,3 m² but &lt;= 1 m²</t>
  </si>
  <si>
    <t>Carpets and other floor coverings, of felt, not tufted or flocked, whether or not made up (excl. floor tiles with an area of &lt;= 1 m²)</t>
  </si>
  <si>
    <t>Woven pile fabrics and chenille fabrics, of wool or fine animal hair (excl. terry towelling and similar woven terry fabrics, tufted textile fabrics and narrow woven fabrics of heading 5806)</t>
  </si>
  <si>
    <t>Uncut weft pile fabrics, of cotton (excl. terry towelling and similar woven terry fabrics, tufted textile fabrics and narrow woven fabrics of heading 5806)</t>
  </si>
  <si>
    <t>Cut corduroy, of cotton (excl. terry towelling and similar woven terry fabrics, tufted textile fabrics and narrow woven fabrics of heading 5806)</t>
  </si>
  <si>
    <t>Cut weft pile fabrics, of cotton (excl. terry towelling and similar woven terry fabrics, tufted textile fabrics and narrow woven fabrics of heading 5806)</t>
  </si>
  <si>
    <t>Chenille fabrics, of cotton (excl. terry towelling and similar woven terry fabrics, tufted textile fabrics and narrow woven fabrics of heading 5806)</t>
  </si>
  <si>
    <t>Warp pile fabrics, of cotton (excl. terry towelling and similar woven terry fabrics, tufted textile fabrics and narrow woven fabrics of heading 5806)</t>
  </si>
  <si>
    <t>Uncut weft pile fabrics, of man-made fibres (excl. terry towelling and similar woven terry fabrics, tufted textile fabrics and narrow woven fabrics of heading 5806)</t>
  </si>
  <si>
    <t>Cut corduroy, of man-made fibres (excl. terry towelling and similar woven terry fabrics, tufted textile fabrics and narrow woven fabrics of heading 5806)</t>
  </si>
  <si>
    <t>Cut weft pile fabrics, of man-made fibres (excl. terry towelling and similar woven terry fabrics, tufted textile fabrics and narrow woven fabrics of heading 5806)</t>
  </si>
  <si>
    <t>Chenille fabrics, of man-made fibres (excl. terry towelling and similar woven terry fabrics, tufted textile fabrics and narrow woven fabrics of heading 5806)</t>
  </si>
  <si>
    <t>Warp pile fabrics, of man-made fibres (excl. terry towelling and similar woven terry fabrics, tufted textile fabrics and narrow woven fabrics of heading 5806)</t>
  </si>
  <si>
    <t>Woven pile fabrics and chenille fabrics, of flax (excl. terry towelling and similar woven terry fabrics, tufted textile fabrics and narrow woven fabrics of heading 5806)</t>
  </si>
  <si>
    <t>Woven pile fabrics and chenille fabrics (excl. those of flax, man-made fibres, wool or fine animal hair, terry towelling and similar woven terry fabrics, tufted textile fabrics and narrow woven fabrics of heading 5806)</t>
  </si>
  <si>
    <t>Terry towelling and similar woven terry fabrics (excl. those of cotton, narrow woven fabrics of heading 5806, carpets and other floor coverings)</t>
  </si>
  <si>
    <t>Tufted textile fabrics (excl. carpets and other floor coverings)</t>
  </si>
  <si>
    <t>Cotton gauze (excl. narrow woven fabrics of heading 5806)</t>
  </si>
  <si>
    <t>Gauze of silk or silk waste (excl. narrow woven fabrics of heading 5806)</t>
  </si>
  <si>
    <t>Gauze (excl. that of silk, silk waste or cotton, and narrow woven fabrics of heading 5806)</t>
  </si>
  <si>
    <t>Tulles and other net fabrics, plain (excl. knotted net fabrics, and woven, knitted or crocheted fabrics)</t>
  </si>
  <si>
    <t>Tulles and other net fabrics, patterned (excl. woven, knitted or crocheted fabrics)</t>
  </si>
  <si>
    <t>Mechanically made lace of man-made fibres in the piece, in strips or in motifs (excl. fabrics of headings 6002 to 6006)</t>
  </si>
  <si>
    <t>Mechanically made lace in the piece, in strips or in motifs (excl. that of man-made fibres, and fabrics of headings 6002 to 6006)</t>
  </si>
  <si>
    <t>Handmade lace in the piece, in strips or in motifs (excl. fabrics of heading 6002 to 6006)</t>
  </si>
  <si>
    <t>Hand-woven tapestries of the type Gobelin, Flanders, Aubusson, Beauvais and the like, and needle-worked tapestries, e.g. petit point, cross-stitch, whether or not made up (excl. Kelem, Schumacks, Karamanie and the like, and tapestries &gt; 100 years old)</t>
  </si>
  <si>
    <t>Narrow woven pile fabrics, incl. terry towelling and similar terry fabrics, and chenille fabrics, with a width of &lt;= 30 cm (excl. labels, badges and similar articles)</t>
  </si>
  <si>
    <t>Narrow woven fabrics of cotton, with a width of &lt;= 30 cm, n.e.s.</t>
  </si>
  <si>
    <t>Narrow woven fabrics of man-made fibres, with real selvedges, with a width of &lt;= 30 cm, n.e.s.</t>
  </si>
  <si>
    <t>Narrow woven fabrics of man-made fibres, without real selvedges, with a width of &lt;= 30 cm, n.e.s.</t>
  </si>
  <si>
    <t>Narrow woven fabrics of textile materials other than cotton or man-made fibres, with a width of &lt;= 30 cm, n.e.s.</t>
  </si>
  <si>
    <t>Labels, badges and similar articles, of textile materials, in the piece, in strips or cut to shape or size, woven, with woven inscriptions or motifs</t>
  </si>
  <si>
    <t>Labels, badges and similar articles, of textile materials, in the piece, in strips or cut to shape or size, woven, not embroidered (excl. those with woven inscriptions or motifs)</t>
  </si>
  <si>
    <t>Labels, badges and similar articles, of felt or nonwovens, in the piece, in strips or cut to shape or size, not embroidered</t>
  </si>
  <si>
    <t>Labels, badges and similar articles, of textile materials, in the piece, in strips or cut to shape or size, not embroidered (excl. woven and those of felt or nonwovens)</t>
  </si>
  <si>
    <t>Braids in the piece</t>
  </si>
  <si>
    <t>Woven fabrics of metal thread and woven fabrics of metallised yarn of heading 5605, of a kind used in apparel, as furnishing fabrics or for similar purposes, n.e.s.</t>
  </si>
  <si>
    <t>Embroidery on a textile fabric ground without visible ground, in the piece, in strips or in motifs, of a net value of &gt; ? 35 per kg</t>
  </si>
  <si>
    <t>Embroidery on a textile fabric ground without visible ground, in the piece, in strips or in motifs, of a net value of &lt;= ? 35 per kg</t>
  </si>
  <si>
    <t>Embroidery of cotton on a textile fabric ground, in the piece, in strips or in motifs, of a net value of &gt; ? 17,50 per kg (excl. embroidery without visible ground)</t>
  </si>
  <si>
    <t>Embroidery of cotton on a textile fabric ground, in the piece, in strips or in motifs, of a net value of &lt;= ? 17,50 per kg (excl. embroidery without visible ground)</t>
  </si>
  <si>
    <t>Embroidery of man-made fibres on a textile fabric base, in the piece, in strips or in motifs, of a net value of &gt; ? 17,50 per kg (excl. embroidery without visible ground)</t>
  </si>
  <si>
    <t>Embroidery of man-made fibres on a textile fabric base, in the piece, in strips or in motifs, of a net value of &lt;= ? 17,50 per kg (excl. embroidery without visible ground)</t>
  </si>
  <si>
    <t>Embroidery of materials other than cotton or man-made fibres, on a textile fabric base, in the piece, in strips or in motifs, of a net value of &gt; ? 17,50 per kg (excl. embroidery without visible ground)</t>
  </si>
  <si>
    <t>Embroidery of materials other than cotton or man-made fibres, on a textile fabric base, in the piece, in strips or in motifs, of a net value of &lt;= ? 17,50 per kg (excl. embroidery without visible ground)</t>
  </si>
  <si>
    <t>Quilted textile products in the piece, composed of one or more layers of textile materials assembled with padding by stitching or otherwise (excl. embroidery of heading 5810 and quilted fabrics for bedding and furnishings)</t>
  </si>
  <si>
    <t>Textile fabrics coated with gum or amylaceous substances, of a kind used for the outer covers of books, the manufacture of boxes and articles of cardboard or the like</t>
  </si>
  <si>
    <t>Tyre cord fabric of high-tenacity yarn of nylon or other polyamides, impregnated with rubber</t>
  </si>
  <si>
    <t>Tyre cord fabric of high-tenacity of nylon or other polyamides, whether or not dipped or impregnated with plastic (excl. that impregnated with rubber)</t>
  </si>
  <si>
    <t>Tyre cord fabric of high-tenacity polyester yarn, impregnated with rubber</t>
  </si>
  <si>
    <t>Tyre cord fabric of high-tenacity polyester yarn, whether or not dipped or impregnated with plastic (excl. that impregnated with rubber)</t>
  </si>
  <si>
    <t>Tyre cord fabric of high-tenacity viscose rayon yarn, impregnated with rubber</t>
  </si>
  <si>
    <t>Tyre cord fabric of high-tenacity viscose rayon yarn, whether or not dipped in plastic (excl. that impregnated with rubber)</t>
  </si>
  <si>
    <t>Textile fabrics impregnated with polyurethane (excl. wallcoverings of textile materials impregnated with polyurethane)</t>
  </si>
  <si>
    <t>Linoleum, whether or not cut to shape</t>
  </si>
  <si>
    <t>Floor coverings consisting of a coating or covering applied on a textile backing, whether or not cut to shape (excl. linoleum)</t>
  </si>
  <si>
    <t>Textile wallcoverings consisting of parallel yarns, fixed on a backing of any material</t>
  </si>
  <si>
    <t>Wallcoverings of flax (excl. consisting of parallel yarns, fixed on a backing of any material)</t>
  </si>
  <si>
    <t>Wallcoverings of jute (excl. those consisting of parallel yarns, fixed on a backing of any material)</t>
  </si>
  <si>
    <t>Wallcoverings of man-made fibres (excl. those consisting of parallel yarns, fixed on a backing of any material)</t>
  </si>
  <si>
    <t>Textile wallcoverings (excl. those of flax, jute or man-made fibres, and those consisting of parallel yarns, fixed on a backing of any material)</t>
  </si>
  <si>
    <t>Adhesive tape of rubberised textile fabrics, of a width of &lt;= 20 cm (excl. that impregnated or coated with pharmaceutical substances or put up for retail sale for medical, surgical, dental or veterinary purposes)</t>
  </si>
  <si>
    <t>Knitted or crocheted textile fabrics, rubberised, n.e.s.</t>
  </si>
  <si>
    <t>Textile fabrics composed of parallel textile yarns agglomerated with rubber</t>
  </si>
  <si>
    <t>Hosepiping and similar tubing of synthetic fibres, whether or not impregnated or coated, with or without lining, armour or accessories of other materials</t>
  </si>
  <si>
    <t>Textile hosepiping and similar textile tubing, whether or not impregnated or coated, with or without lining, armour or accessories of other materials (excl. tubing of synthetic fibres)</t>
  </si>
  <si>
    <t>Bolting cloth, whether or not made up</t>
  </si>
  <si>
    <t>Woven textile fabrics, whether or not felted, of silk or man-made fibres, endless or fitted with linking devices, of a kind used in papermaking machines, weighing &lt; 650 g/m² (for  example, forming fabrics)</t>
  </si>
  <si>
    <t>Textile fabrics and felts, endless or fitted with linking devices, of a kind used in papermaking or similar machines, e.g. for paper pulp or asbestos-cement, weighing &lt; 650 g/m² (excl. those of silk or man-made fibres)</t>
  </si>
  <si>
    <t>Woven textile fabrics having a batt layer needled on them, of silk or man-made fibres, endless or fitted with linking devices, of a kind used in papermaking machines, weighing &gt;= 650 g/m², (for  example, press felts)</t>
  </si>
  <si>
    <t>Textile fabrics and felts, endless or fitted with linking devices, of a kind used in papermaking or similar machines, e.g. for paper pulp or asbestos-cement, weighing &gt;= 650 g/m² (excl. those of silk or man-made fibres)</t>
  </si>
  <si>
    <t>Straining cloth of a kind used in oil-presses or for similar technical purposes, incl. that of human hair</t>
  </si>
  <si>
    <t>Felt products and articles, for technical purposes, specified in Note 7 to chapter 59, n.e.s.</t>
  </si>
  <si>
    <t>Self-adhesive circular polishing pads of a kind used for the manufacture of semiconductor wafers</t>
  </si>
  <si>
    <t>Textile products and articles, for technical purposes, specified in Note 7 to chapter 59, n.e.s.</t>
  </si>
  <si>
    <t>Looped pile fabrics of cotton, knitted or crocheted</t>
  </si>
  <si>
    <t>Looped pile fabrics of man-made fibres, knitted or crocheted</t>
  </si>
  <si>
    <t>Looped pile fabrics, knitted or crocheted (excl. of cotton or man-made fibres)</t>
  </si>
  <si>
    <t>Raschel lace of synthetic fibres, of a width of &lt;= 30 cm (excl. those containing by weight &gt;= 5% of elastomeric yarn or  rubber thread)</t>
  </si>
  <si>
    <t>Warp knit fabrics of synthetic fibres, antimalarial, of a width of &gt; 30 cm</t>
  </si>
  <si>
    <t>Men's or boys' overcoats, car coats, capes, cloaks and similar articles of cotton, knitted or crocheted</t>
  </si>
  <si>
    <t>Men's or boys' anoraks, incl. ski jackets, windcheaters, wind-jackets and similar articles of cotton, knitted or crocheted (excl. suits, ensembles, jackets, blazers, bib and brace overalls and trousers)</t>
  </si>
  <si>
    <t>Men's or boys' overcoats, car coats, capes, cloaks and similar articles of man-made fibres, knitted or crocheted</t>
  </si>
  <si>
    <t>Men's or boys' anoraks, incl. ski jackets, windcheaters, wind-jackets and similar articles of man-made fibres, knitted or crocheted (excl. suits, ensembles, jackets, blazers, bib and brace overalls and trousers)</t>
  </si>
  <si>
    <t>Men's or boys' overcoats, car coats, capes, cloaks and similar articles of textile materials, knitted or crocheted (excl. of cotton or man-made fibres)</t>
  </si>
  <si>
    <t>Men's or boys' anoraks, incl. ski jackets, windcheaters, wind-jackets and similar articles of textile materials, knitted or crocheted (excl. of cotton and man-made fibres, suits, ensembles, jackets, blazers, bib and brace overalls and trousers)</t>
  </si>
  <si>
    <t>Women's or girls' overcoats, car coats, capes, cloaks and similar articles of wool or fine animal hair, knitted or crocheted</t>
  </si>
  <si>
    <t>Women's or girls' anoraks, incl. ski jackets, windcheaters, wind-jackets and similar articles, of wool or fine animal hair, knitted or crocheted (excl. suits, ensembles, jackets, blazers, dresses, skirts, divided skirts, trousers, bib and brace overalls)</t>
  </si>
  <si>
    <t>Women's or girls' overcoats, car coats, capes, cloaks and similar articles of cotton, knitted or crocheted</t>
  </si>
  <si>
    <t>Women's or girls' anoraks, incl. ski jackets, windcheaters, wind-jackets and similar articles, of cotton, knitted or crocheted (excl. suits, ensembles, jackets, blazers, dresses, skirts, divided skirts, trousers, bib and brace overalls)</t>
  </si>
  <si>
    <t>Women's or girls' overcoats, car coats, capes, cloaks and similar articles of man-made fibres, knitted or crocheted</t>
  </si>
  <si>
    <t>Women's or girls' anoraks, incl. ski jackets, windcheaters, wind-jackets and similar articles, of man-made fibres, knitted or crocheted (excl. suits, ensembles, jackets, blazers, dresses, skirts, divided skirts, trousers, bib and brace overalls)</t>
  </si>
  <si>
    <t>Women's or girls' overcoats, car coats, capes, cloaks and similar articles, of textile materials, knitted or crocheted (excl. of wool, fine animal hair, cotton and man-made fibres)</t>
  </si>
  <si>
    <t>Men's or boys' suits of textile materials, knitted or crocheted, of wool or fine animal hair (excl. tracksuits, ski suits and swimwear)</t>
  </si>
  <si>
    <t>Men's or boys' suits of textile materials, knitted or crocheted (excl. of wool or fine animal hair, tracksuits, ski suits and swimwear)</t>
  </si>
  <si>
    <t>Men's or boys' ensembles of cotton, knitted or crocheted (excl. ski ensembles and swimwear)</t>
  </si>
  <si>
    <t>Men's or boys' ensembles of synthetic fibres, knitted or crocheted (excl. ski ensembles and swimwear)</t>
  </si>
  <si>
    <t>Men's or boys' ensembles of textile materials (excl. wool, fine animal hair, cotton or synthetic fibres, ski ensembles and swimwear)</t>
  </si>
  <si>
    <t>Men's or boys' jackets and blazers of wool or fine animal hair, knitted or crocheted (excl. wind-jackets and similar articles)</t>
  </si>
  <si>
    <t>Men's or boys' jackets and blazers of cotton, knitted or crocheted (excl. wind-jackets and similar articles)</t>
  </si>
  <si>
    <t>Men's or boys' jackets and blazers of synthetic fibres, knitted or crocheted (excl. wind-jackets and similar articles)</t>
  </si>
  <si>
    <t>Men's or boys' jackets and blazers of textile materials (excl. of wool, fine animal hair, cotton or synthetic fibres, wind-jackets and similar articles)</t>
  </si>
  <si>
    <t>Men's or boys' trousers, bib and brace overalls, breeches and shorts of wool or fine animal hair, knitted or crocheted (excl. swimwear and underpants)</t>
  </si>
  <si>
    <t>Men's or boys' trousers, bib and brace overalls, breeches and shorts of cotton, knitted or crocheted (excl. swimwear and underpants)</t>
  </si>
  <si>
    <t>Men's or boys' trousers, bib and brace overalls, breeches and shorts of synthetic fibres, knitted or crocheted (excl. swimwear and underpants)</t>
  </si>
  <si>
    <t>Men's or boys' trousers, bib and brace overalls, breeches and shorts of textile materials, knitted or crocheted (excl. of wool, fine animal hair, cotton or synthetic fibres, swimwear and underpants)</t>
  </si>
  <si>
    <t>Women's or girls' suits of synthetic fibres, knitted or crocheted (excl. ski overalls and swimwear)</t>
  </si>
  <si>
    <t>Women's or girls' suits of textile materials, knitted or crocheted, of cotton (excl. ski overalls and swimwear)</t>
  </si>
  <si>
    <t>Women's or girls' suits of textile materials, knitted or crocheted (excl. of synthetic fibres or of cotton, and ski overalls and swimwear)</t>
  </si>
  <si>
    <t>Women's or girls' ensembles of cotton, knitted or crocheted (excl. ski ensembles and swimwear)</t>
  </si>
  <si>
    <t>Women's or girls' ensembles of synthetic fibres, knitted or crocheted (excl. ski ensembles and swimwear)</t>
  </si>
  <si>
    <t>Women's or girls' ensembles of textile materials (excl. of cotton or synthetic fibres, ski ensembles and swimwear) Of wool or fine animal hair</t>
  </si>
  <si>
    <t>Women's or girls' ensembles of textile materials (excl. of cotton or synthetic fibres, ski ensembles and swimwear) Other</t>
  </si>
  <si>
    <t>Women's or girls' jackets and blazers of wool or fine animal hair, knitted or crocheted (excl. wind-jackets and similar articles)</t>
  </si>
  <si>
    <t>Women's or girls' jackets and blazers of cotton, knitted or crocheted (excl. wind-jackets and similar articles)</t>
  </si>
  <si>
    <t>Women's or girls' jackets and blazers of synthetic fibres, knitted or crocheted (excl. wind-jackets and similar articles)</t>
  </si>
  <si>
    <t>Women's or girls' jackets and blazers of textile materials, knitted or crocheted (excl. of wool, fine animal hair, cotton or synthetic fibres, wind-jackets and similar articles)</t>
  </si>
  <si>
    <t>Women's or girls' dresses of wool or fine animal hair, knitted or crocheted (excl. petticoats)</t>
  </si>
  <si>
    <t>Women's or girls' dresses of cotton, knitted or crocheted (excl. petticoats)</t>
  </si>
  <si>
    <t>Women's or girls' dresses of synthetic fibres, knitted or crocheted (excl. petticoats)</t>
  </si>
  <si>
    <t>Women's or girls' dresses of artificial fibres, knitted or crocheted (excl. petticoats)</t>
  </si>
  <si>
    <t>Women's or girls' dresses of textile materials, knitted or crocheted (excl. of wool, fine animal hair, cotton, man-made fibres and petticoats)</t>
  </si>
  <si>
    <t>Women's or girls' skirts and divided skirts of wool or fine animal hair, knitted or crocheted (excl. petticoats)</t>
  </si>
  <si>
    <t>Women's or girls' skirts and divided skirts of cotton, knitted or crocheted (excl. petticoats)</t>
  </si>
  <si>
    <t>Women's or girls' skirts and divided skirts of synthetic fibres, knitted or crocheted (excl. petticoats)</t>
  </si>
  <si>
    <t>Women's or girls' skirts and divided skirts of textile materials, knitted or crocheted (excl. of wool, fine animal hair, cotton or synthetic fibres, and petticoats)</t>
  </si>
  <si>
    <t>Women's or girls' trousers, bib and brace overalls, breeches and shorts of wool or fine animal hair, knitted or crocheted (excl. panties and swimwear)</t>
  </si>
  <si>
    <t>Women's or girls' trousers, bib and brace overalls, breeches and shorts of cotton, knitted or crocheted (excl. panties and swimwear)</t>
  </si>
  <si>
    <t>Women's or girls' trousers, bib and brace overalls, breeches and shorts of synthetic fibres, knitted or crocheted (excl. panties and swimwear)</t>
  </si>
  <si>
    <t>Women's or girls' trousers, bib and brace overalls, breeches and shorts of textile materials, knitted or crocheted (excl. of wool, fine animal hair, cotton or synthetic fibres, panties and swimwear)</t>
  </si>
  <si>
    <t>Men's or boys' shirts of cotton, knitted or crocheted (excl. nightshirts, T-shirts, singlets and other vests)</t>
  </si>
  <si>
    <t>Men's or boys' shirts of synthetic fibres, knitted or crocheted (excl. nightshirts, T-shirts, singlets and other vests)</t>
  </si>
  <si>
    <t>Men's or boys' shirts of artificial fibres, knitted or crocheted (excl. nightshirts, T-shirts, singlets and other vests)</t>
  </si>
  <si>
    <t>Men's or boys' shirts of wool or fine animal hair, knitted or crocheted (excl. nightshirts, T-shirts, singlets and other vests)</t>
  </si>
  <si>
    <t>Men's or boys' shirts of textile materials, knitted or crocheted (excl. of cotton, man-made fibres, wool or fine animal hair, nightshirts, T-shirts, singlets and other vests)</t>
  </si>
  <si>
    <t>Women's or girls' blouses, shirts and shirt-blouses of cotton, knitted or crocheted (excl. T-shirts and vests)</t>
  </si>
  <si>
    <t>Women's or girls' blouses, shirts and shirt-blouses of man-made fibres, knitted or crocheted (excl. T-shirts and vests)</t>
  </si>
  <si>
    <t>Women's or girls' blouses, shirts and shirt-blouses of wool or fine animal hair, knitted or crocheted (excl. T-shirts and vests)</t>
  </si>
  <si>
    <t>Women's or girls' blouses, shirts and shirt-blouses of silk or silk waste, knitted or crocheted (excl. T-shirts and vests)</t>
  </si>
  <si>
    <t>Women's or girls' blouses, shirts and shirt-blouses of flax or ramie, knitted or crocheted (excl. T-shirts and vests)</t>
  </si>
  <si>
    <t>Women's or girls' blouses, shirts and shirt-blouses of textile materials, knitted or crocheted (excl. of wool, fine animal hair, cotton or man-made fibres, silk or silk waste, flax or ramie, T-shirts and vests)</t>
  </si>
  <si>
    <t>Men's or boys' underpants and briefs of cotton, knitted or crocheted</t>
  </si>
  <si>
    <t>Men's or boys' underpants and briefs of man-made fibres, knitted or crocheted</t>
  </si>
  <si>
    <t>Men's or boys' underpants and briefs of other textile materials, knitted or crocheted (excl. of cotton or man-made fibres)</t>
  </si>
  <si>
    <t>Men's or boys' nightshirts and pyjamas of cotton, knitted or crocheted (excl. vests and singlets)</t>
  </si>
  <si>
    <t>Men's or boys' nightshirts and pyjamas of man-made fibres, knitted or crocheted (excl. vests and singlets)</t>
  </si>
  <si>
    <t>Men's or boys' nightshirts and pyjamas of textile materials, knitted or crocheted (excl. of cotton or man-made fibres, and vests and singlets)</t>
  </si>
  <si>
    <t>Men's or boys' bathrobes, dressing gowns and similar articles of cotton, knitted or crocheted</t>
  </si>
  <si>
    <t>Men's or boys' bathrobes, dressing gowns and similar articles of textile materials, knitted or crocheted (excl. of cotton)</t>
  </si>
  <si>
    <t>Women's or girls' slips and petticoats of man-made fibres, knitted or crocheted (excl. T-shirts and vests)</t>
  </si>
  <si>
    <t>Women's or girls' slips and petticoats of textile materials, knitted or crocheted (excl. man-made fibres, T-shirts and vests)</t>
  </si>
  <si>
    <t>Women's or girls' briefs and panties of cotton, knitted or crocheted</t>
  </si>
  <si>
    <t>Women's or girls' briefs and panties of man-made fibres, knitted or crocheted</t>
  </si>
  <si>
    <t>Women's or girls' briefs and panties of textile materials, knitted or crocheted (excl. cotton or man-made fibres)</t>
  </si>
  <si>
    <t>Women's or girls' nightdresses and pyjamas of cotton, knitted or crocheted (excl. T-shirts, vests and négligés)</t>
  </si>
  <si>
    <t>Women's or girls' nightdresses and pyjamas of man-made fibres, knitted or crocheted (excl. T-shirts, vests and négligés)</t>
  </si>
  <si>
    <t>Women's or girls' nightdresses and pyjamas of textile materials, knitted or crocheted (excl. of cotton and man-made fibres, T-shirts, vests and négligés)</t>
  </si>
  <si>
    <t>Women's or girls' négligés, bathrobes, dressing gowns, housejackets and similar articles of cotton, knitted or crocheted (excl. vests, slips, petticoats, briefs and panties, nightdresses, pyjamas, brassiéres, girdles, corsets and similar articles)</t>
  </si>
  <si>
    <t>T-shirts, singlets and other vests of cotton, knitted or crocheted</t>
  </si>
  <si>
    <t>T-shirts, singlets and other vests of wool or fine animal hair or man-made fibres, knitted or crocheted</t>
  </si>
  <si>
    <t>T-shirts, singlets and other vests of textile materials, knitted or crocheted (excl. of wool, fine animal hair, cotton or man-made fibres)</t>
  </si>
  <si>
    <t>Jerseys and pullovers containing &gt;= 50% by weight of wool and weighing &gt;= 600 g/article, knitted or crocheted</t>
  </si>
  <si>
    <t>Men's or boys' jerseys, pullovers, cardigans, waistcoats and similar articles, of wool, knitted or crocheted (excl. jerseys and pullovers containing &gt;= 50% by weight of wool and weighing &gt;= 600 g/article, and wadded waistcoats)</t>
  </si>
  <si>
    <t>Women's or girls' jerseys, pullovers, cardigans, waistcoats and similar articles, of wool, knitted or crocheted (excl. jerseys and pullovers containing &gt;= 50% by weight of wool and weighing &gt;= 600 g/article, and wadded waistcoats)</t>
  </si>
  <si>
    <t>Lightweight fine knit roll, polo or turtleneck jumpers and pullovers of cotton, knitted or crocheted</t>
  </si>
  <si>
    <t>Men's or boys' jerseys, pullovers, cardigans, waistcoats and similar articles, of cotton, knitted or crocheted (excl. lightweight fine knit roll, polo or turtleneck jumpers and pullovers and wadded waistcoats)</t>
  </si>
  <si>
    <t>Women's or girls' jerseys, pullovers, cardigans, waistcoats and similar articles, of cotton, knitted or crocheted (excl. lightweight fine knit roll, polo or turtleneck jumpers and pullovers and wadded waistcoats)</t>
  </si>
  <si>
    <t>Lightweight fine knit roll, polo or turtleneck jumpers and pullovers of man-made fibres, knitted or crocheted</t>
  </si>
  <si>
    <t>Men's or boys' jerseys, pullovers, cardigans, waistcoats and similar articles, of man-made fibres, knitted or crocheted (excl. lightweight fine knit roll, polo or turtleneck jumpers and pullovers and wadded waistcoats)</t>
  </si>
  <si>
    <t>Women's or girls' jerseys, pullovers, cardigans, waistcoats and similar articles, of man-made fibres, knitted or crocheted (excl. lightweight fine knit roll, polo or turtleneck jumpers and pullovers and wadded waistcoats)</t>
  </si>
  <si>
    <t>Jerseys, pullovers, cardigans, waistcoats and similar articles, of flax or ramie, knitted or crocheted (excl. wadded waistcoats)</t>
  </si>
  <si>
    <t>Jerseys, pullovers, cardigans, waistcoats and similar articles, of textile materials, knitted or crocheted (excl. of man-made fibres, wool, fine animal hair, cotton, flax or ramie, and wadded waistcoats)</t>
  </si>
  <si>
    <t>Babies' gloves, mittens and mitts, of cotton, knitted or crocheted</t>
  </si>
  <si>
    <t>Babies' garments and clothing accessories, of cotton, knitted or crocheted (excl. gloves, mittens, mitts and hats)</t>
  </si>
  <si>
    <t>Babies' gloves, mittens and mitts for babies, of synthetic fibres, knitted or crocheted</t>
  </si>
  <si>
    <t>Babies' garments and clothing accessories, of synthetic fibres, knitted or crocheted (excl. gloves, mittens, mitts and hats)</t>
  </si>
  <si>
    <t>Babies' gloves, mittens and mitts, of wool or fine animal hair, knitted or crocheted</t>
  </si>
  <si>
    <t>Babies' garments and clothing accessories, of wool or fine animal hair, knitted or crocheted (excl. gloves, mittens, mitts and hats)</t>
  </si>
  <si>
    <t>Babies' garments and clothing accessories of textile materials, knitted or crocheted (excl. of wool, fine animal hair, cotton or synthetic fibres, and hats)</t>
  </si>
  <si>
    <t>Track-suits of cotton, knitted or crocheted</t>
  </si>
  <si>
    <t>Track-suits of synthetic fibres, knitted or crocheted</t>
  </si>
  <si>
    <t>Track-suits of textile materials, knitted or crocheted (excl. cotton or synthetic fibres)</t>
  </si>
  <si>
    <t>Ski-suits, knitted or crocheted</t>
  </si>
  <si>
    <t>Men's or boys' swimwear of synthetic fibres, knitted or crocheted, containing &gt;= 5% by weight of rubber thread</t>
  </si>
  <si>
    <t>Men's or boys' swimwear of synthetic fibres, knitted or crocheted (excl. containing &gt;= 5% by weight of rubber thread)</t>
  </si>
  <si>
    <t>Men's or boys' swimwear of textile materials, knitted or crocheted, containing &gt;= 5% by weight of rubber thread (excl. synthetic fibres)</t>
  </si>
  <si>
    <t>Men's or boys' swimwear of textile materials, knitted or crocheted (excl. synthetic fibres and containing &gt;= 5% by weight of rubber thread)</t>
  </si>
  <si>
    <t>Women's or girls' swimwear of synthetic fibres, knitted or crocheted, containing &gt;= 5% by weight of rubber thread</t>
  </si>
  <si>
    <t>Women's or girls' swimwear of synthetic fibres, knitted or crocheted (excl. containing &gt;= 5% by weight of rubber thread)</t>
  </si>
  <si>
    <t>Women's or girls' swimwear of textile materials, knitted or crocheted, containing &gt;= 5% by weight of rubber thread (excl. synthetic fibres)</t>
  </si>
  <si>
    <t>Women's or girls' swimwear of textile materials, knitted or crocheted (excl. synthetic fibres and containing &gt;= 5% by weight of rubber thread)</t>
  </si>
  <si>
    <t>Garments, knitted or crocheted, rubberised (excl. babies' garments and clothing accessories)</t>
  </si>
  <si>
    <t>Garments, knitted or crocheted, impregnated, coated or covered with plastics or other materials (excl. rubberised and babies' garments and clothing accessories)</t>
  </si>
  <si>
    <t>Special garments for professional, sporting or other purposes, n.e.s., of cotton, knitted or crocheted</t>
  </si>
  <si>
    <t>Special garments for professional, sporting or other purposes, n.e.s., of man-made fibres, knitted or crocheted</t>
  </si>
  <si>
    <t>Special garments for professional, sporting or other purposes, n.e.s., of textile materials, knitted or crocheted (excl. of cotton and man-made fibres)</t>
  </si>
  <si>
    <t>Stockings for varicose veins of synthetic fibres, knitted or crocheted</t>
  </si>
  <si>
    <t>Graduated compression hosiery of textile materials, knitted or crocheted (excl. stockings for varicose veins of synthetic fibres and hosiery for babies)</t>
  </si>
  <si>
    <t>Pantyhose and tights of synthetic fibres, knitted or crocheted, measuring per single yarn &lt; 67 decitex (excl. graduated compression hosiery)</t>
  </si>
  <si>
    <t>Pantyhose and tights of synthetic fibres, knitted or crocheted, measuring per single yarn &gt;= 67 decitex (excl. graduated compression hosiery)</t>
  </si>
  <si>
    <t>Women's knee-length stockings of synthetic fibres, knitted or crocheted, measuring per single yarn &lt; 67 decitex (excl. graduated compression hosiery)</t>
  </si>
  <si>
    <t>Women's full-length hosiery of synthetic fibres, knitted or crocheted, measuring per single yarn &lt; 67 decitex (excl. graduated compression hosiery, pantyhose and tights and knee length stockings)</t>
  </si>
  <si>
    <t>Women's full-length and knee-length hosiery, knitted or crocheted, measuring per single yarn &lt; 67 decitex (excl. graduated compression hosiery, those of synthetic fibres and pantyhose and tights)</t>
  </si>
  <si>
    <t>Knee-length stockings of synthetic fibres, knitted or crocheted (excl. graduated compression hosiery, women's full-length stockings measuring per single yarn &lt; 67 decitex, and hosiery for babies)</t>
  </si>
  <si>
    <t>Women's stockings of synthetic fibres, knitted or crocheted (excl. graduated compression hosiery, pantyhose and tights, women's full-length stockings measuring per single yarn &lt; 67 decitex and knee-length stockings)</t>
  </si>
  <si>
    <t>Shawls, scarves, mufflers, mantillas, veils and the like, knitted or crocheted</t>
  </si>
  <si>
    <t>Made-up clothing accessories, knitted or crocheted, elasticated or rubberised, n.e.s.</t>
  </si>
  <si>
    <t>Ties, bow ties, cravats and other made-up clothing accessories, knitted or crocheted, n.e.s. (excl. elasticated or rubberised, shawls, scarves, mufflers, mantillas, veils and the like)</t>
  </si>
  <si>
    <t>Parts of garments or clothing accessories, knitted or crocheted, n.e.s.</t>
  </si>
  <si>
    <t>Men's or boys' suits of wool or fine animal hair (excl. knitted or crocheted, tracksuits, ski suits and swimwear)</t>
  </si>
  <si>
    <t>Men's or boys' suits of synthetic fibres (excl. knitted or crocheted, tracksuits, ski suits and swimwear)</t>
  </si>
  <si>
    <t>Men's or boys' suits of cotton (excl. knitted or crocheted, tracksuits, ski suits and swimwear)</t>
  </si>
  <si>
    <t>Men's or boys' suits of artificial fibres (excl. knitted or crocheted, tracksuits, ski suits and swimwear)</t>
  </si>
  <si>
    <t>Men's or boys' suits of textile materials (excl. of wool or fine animal hair, cotton or synthetic fibres, knitted or crocheted, tracksuits, ski suits and swimwear)</t>
  </si>
  <si>
    <t>Men's or boys' industrial and occupational ensembles of cotton (excl. knitted or crocheted)</t>
  </si>
  <si>
    <t>Men's or boys' ensembles, of cotton (not knitted or crocheted and excl. industrial and occupational clothing, tracksuits, ski ensembles and swimwear)</t>
  </si>
  <si>
    <t>Men's or boys' industrial and occupational ensembles of synthetic fibres (excl. knitted or crocheted)</t>
  </si>
  <si>
    <t>Men's or boys' ensembles, of synthetic fibres (not knitted or crocheted and excl. industrial and occupational clothing, tracksuits, ski ensembles and swimwear)</t>
  </si>
  <si>
    <t>Men's or boys' industrial and occupational ensembles of artificial fibres (excl. knitted or crocheted)</t>
  </si>
  <si>
    <t>Men's or boys' ensembles, of artificial fibres (not knitted or crocheted and excl. industrial and occupational clothing, tracksuits, ski ensembles and swimwear)</t>
  </si>
  <si>
    <t>Men's or boys' ensembles of wool or fine animal hair (excl. knitted or crocheted, ski ensembles and swimwear)</t>
  </si>
  <si>
    <t>Men's or boys' ensembles of textile materials (excl. of wool, fine animal hair, cotton, man-made fibres, knitted or crocheted, ski ensembles and swimwear)</t>
  </si>
  <si>
    <t>Men's or boys' jackets and blazers of wool or fine animal hair (excl. knitted or crocheted, and wind-jackets and similar articles)</t>
  </si>
  <si>
    <t>Men's or boys' jackets and blazers of cotton, industrial and occupational (excl. knitted or crocheted, and wind-jackets and similar articles)</t>
  </si>
  <si>
    <t>Men's or boys' jackets and blazers of cotton (excl. knitted or crocheted, industrial and occupational, and wind-jackets and similar articles)</t>
  </si>
  <si>
    <t>Men's or boys' jackets and blazers of synthetic fibres, industrial and occupational (excl. knitted or crocheted, and wind-jackets and similar articles)</t>
  </si>
  <si>
    <t>Men's or boys' jackets and blazers of synthetic fibres (excl. knitted or crocheted, industrial and occupational, and wind-jackets and similar articles)</t>
  </si>
  <si>
    <t>Men's or boys' jackets and blazers of artificial fibres, industrial and occupational (excl. knitted or crocheted, and wind-jackets and similar articles)</t>
  </si>
  <si>
    <t>Men's or boys' jackets and blazers of artificial fibres (excl. knitted or crocheted, industrial and occupational, and wind-jackets and similar articles)</t>
  </si>
  <si>
    <t>Men's or boys' jackets and blazers of textile materials (excl. of wool, fine animal hair, cotton or man-made fibres, knitted or crocheted, and wind-jackets and similar articles)</t>
  </si>
  <si>
    <t>Men's or boys' trousers and breeches of wool or fine animal hair (excl. knitted or crocheted, bib and brace overalls and underpants)</t>
  </si>
  <si>
    <t>Men's or boys' bib and brace overalls of wool or fine animal hair (excl. knitted or crocheted)</t>
  </si>
  <si>
    <t>Men's or boys' shorts of wool or fine animal hair (excl. knitted or crocheted, underpants and swimwear)</t>
  </si>
  <si>
    <t>Men's or boys' industrial and occupational trousers and breeches of cotton (excl. knitted or crocheted and bib and brace overalls)</t>
  </si>
  <si>
    <t>Men's or boys' trousers and breeches of cotton denim (excl. knitted or crocheted, industrial and occupational, bib and brace overalls and underpants)</t>
  </si>
  <si>
    <t>Men's or boys' trousers and breeches of cotton cut corduroy (excl. knitted or crocheted, industrial and occupational, bib and brace overalls and underpants)</t>
  </si>
  <si>
    <t>Men's or boys' trousers and breeches of cotton (excl. denim, cut corduroy, knitted or crocheted, industrial and occupational, bib and brace overalls and underpants)</t>
  </si>
  <si>
    <t>Men's or boys' bib and brace overalls, of cotton, industrial and occupational (excl. knitted or crocheted)</t>
  </si>
  <si>
    <t>Men's or boys' bib and brace overalls, of cotton (excl. knitted or crocheted, industrial and occupational)</t>
  </si>
  <si>
    <t>Men's or boys' shorts of cotton (excl. knitted or crocheted, swimwear and underpants)</t>
  </si>
  <si>
    <t>Men's or boys' trousers and breeches of synthetic fibres, industrial and occupational (excl. knitted or crocheted and bib and brace overalls)</t>
  </si>
  <si>
    <t>Men's or boys' trousers and breeches of synthetic fibres (excl. knitted or crocheted, industrial and occupational, bib and brace overalls and underpants)</t>
  </si>
  <si>
    <t>Men's or boys' bib and brace overalls of synthetic fibres, industrial and occupational (excl. knitted or crocheted)</t>
  </si>
  <si>
    <t>Men's or boys' bib and brace overalls of synthetic fibres (excl. knitted or crocheted, and industrial and occupational)</t>
  </si>
  <si>
    <t>Men's or boys' shorts of synthetic fibres (excl. knitted or crocheted, underpants and swimwear)</t>
  </si>
  <si>
    <t>Men's or boys' trousers and breeches of artificial fibres, industrial and occupational (excl. knitted or crocheted and bib and brace overalls)</t>
  </si>
  <si>
    <t>Men's or boys' trousers and breeches of artificial fibres (excl. knitted or crocheted, industrial and occupational, bib and brace overalls and underpants)</t>
  </si>
  <si>
    <t>Men's or boys' bib and brace overalls of artificial fibres, industrial and occupational (excl. knitted or crocheted)</t>
  </si>
  <si>
    <t>Men's or boys' bib and brace overalls of artificial fibres (excl. knitted or crocheted, industrial and occupational)</t>
  </si>
  <si>
    <t>Men's or boys' shorts of artificial fibres (excl. knitted or crocheted, underpants and swimwear)</t>
  </si>
  <si>
    <t>Men's or boys' trousers, bib and brace overalls, breeches and shorts of textile materials (excl. of wool, fine animal hair, cotton or man-made fibres, knitted or crocheted, underpants and swimwear)</t>
  </si>
  <si>
    <t>Women's or girls' suits of wool or fine animal hair (excl. knitted or crocheted, ski overalls and swimwear)</t>
  </si>
  <si>
    <t>Women's or girls' suits of cotton (excl. knitted or crocheted, ski overalls and swimwear)</t>
  </si>
  <si>
    <t>Women's or girls' suits of synthetic fibres (excl. knitted or crocheted, ski overalls and swimwear)</t>
  </si>
  <si>
    <t>Women's or girls' suits of artificial fibres (excl. knitted or crocheted, ski overalls and swimwear)</t>
  </si>
  <si>
    <t>Women's or girls' suits of textile materials (excl. of wool, fine animal hair, cotton or man-made fibres, knitted or crocheted, ski overalls and swimwear)</t>
  </si>
  <si>
    <t>Women's or girls' ensembles of wool or fine animal hair (excl. knitted or crocheted, ski overalls and swimwear)</t>
  </si>
  <si>
    <t>Women's or girls' ensembles of cotton, industrial and occupational (excl. knitted or crocheted)</t>
  </si>
  <si>
    <t>Women's or girls' ensembles, of cotton (not knitted or crocheted and excl. industrial and occupational clothing, tracksuits, ski ensembles and swimwear)</t>
  </si>
  <si>
    <t>Women's or girls' ensembles of synthetic fibres, industrial and occupational (excl. knitted or crocheted)</t>
  </si>
  <si>
    <t>Women's or girls' ensembles, of synthetic fibres (not knitted or crocheted and excl. industrial and occupational clothing, tracksuits, ski ensembles and swimwear)</t>
  </si>
  <si>
    <t>Women's or girls' ensembles, of artificial fibres, industrial and occupational (excl. knitted or crocheted)</t>
  </si>
  <si>
    <t>Women's or girls' ensembles, of artificial fibres (not knitted or crocheted and excl. industrial and occupational clothing, tracksuits, ski ensembles and swimwear)</t>
  </si>
  <si>
    <t>Women's or girls' ensembles of textile materials (excl. of wool, fine animal hair, cotton or man-made fibres, knitted or crocheted, ski overalls and swimwear)</t>
  </si>
  <si>
    <t>Women's or girls' jackets and blazers of wool or fine animal hair (excl. knitted or crocheted, wind-jackets and similar articles)</t>
  </si>
  <si>
    <t>Women's or girls' jackets and blazers of cotton, industrial and occupational (excl. knitted or crocheted, wind-jackets and similar articles)</t>
  </si>
  <si>
    <t>Women's or girls' jackets and blazers of cotton (excl. knitted or crocheted, industrial and occupational, wind-jackets and similar articles)</t>
  </si>
  <si>
    <t>Women's or girls' jackets and blazers of synthetic fibres, industrial and occupational (excl. knitted or crocheted, wind-jackets and similar articles)</t>
  </si>
  <si>
    <t>Women's or girls' jackets and blazers of synthetic fibres (excl. knitted or crocheted, industrial and occupational, wind-jackets and similar articles)</t>
  </si>
  <si>
    <t>Women's or girls' jackets and blazers of artificial fibres, industrial and occupational (excl. knitted or crocheted, wind-jackets and similar articles)</t>
  </si>
  <si>
    <t>Women's or girls' jackets and blazers of artificial fibres (excl. knitted or crocheted, industrial and occupational, wind-jackets and similar articles)</t>
  </si>
  <si>
    <t>Women's or girls' jackets and blazers of textile materials (excl. of wool, fine animal hair, cotton or man-made fibres, knitted or crocheted, wind-jackets and similar articles)</t>
  </si>
  <si>
    <t>Women's or girls' dresses of wool or fine animal hair (excl. knitted or crocheted and petticoats)</t>
  </si>
  <si>
    <t>Women's or girls' dresses of cotton (excl. knitted or crocheted and petticoats)</t>
  </si>
  <si>
    <t>Women's or girls' dresses of synthetic fibres (excl. knitted or crocheted and petticoats)</t>
  </si>
  <si>
    <t>Women's or girls' dresses of artificial fibres (excl. knitted or crocheted and petticoats)</t>
  </si>
  <si>
    <t>Women's or girls' dresses of textile materials, of silk or silk waste (excl. knitted or crocheted and petticoats)</t>
  </si>
  <si>
    <t>Women's or girls' dresses of textile materials (excl. of silk or silk waste, wool, fine animal hair, cotton or man-made fibres, knitted or crocheted and petticoats)</t>
  </si>
  <si>
    <t>Women's or girls' skirts and divided skirts of wool or fine animal hair (excl. knitted or crocheted and petticoats)</t>
  </si>
  <si>
    <t>Women's or girls' skirts and divided skirts of cotton (excl. knitted or crocheted and petticoats)</t>
  </si>
  <si>
    <t>Women's or girls' skirts and divided skirts of synthetic fibres (excl. knitted or crocheted and petticoats)</t>
  </si>
  <si>
    <t>Women's or girls' skirts and divided skirts of artificial fibres (excl. knitted or crocheted and petticoats)</t>
  </si>
  <si>
    <t>Women's or girls' skirts and divided skirts of textile materials (excl. of wool, fine animal hair, cotton or man-made fibres, knitted or crocheted and petticoats)</t>
  </si>
  <si>
    <t>Women's or girls' trousers and breeches of wool or fine animal hair (excl. knitted or crocheted, panties and swimwear)</t>
  </si>
  <si>
    <t>Women's or girls' bib and brace overalls and shorts, of wool or fine animal hair (excl. knitted or crocheted, panties and swimwear)</t>
  </si>
  <si>
    <t>Women's or girls' trousers and breeches of cotton, industrial and occupational (excl. knitted or crocheted and bib and brace overalls)</t>
  </si>
  <si>
    <t>Women's or girls' cotton denim trousers and breeches (excl. industrial and occupational, bib and brace overalls and panties)</t>
  </si>
  <si>
    <t>Women's or girls' trousers and breeches of cotton cut corduroy (excl. industrial and occupational, bib and brace overalls and panties)</t>
  </si>
  <si>
    <t>Women's or girls' trousers and breeches, of cotton (not of cut corduroy, of denim or knitted or crocheted and excl. industrial and occupational clothing, bib and brace overalls, briefs and tracksuit bottoms)</t>
  </si>
  <si>
    <t>Women's or girls' bib and brace overalls, of cotton, industrial and occupational (excl. knitted or crocheted)</t>
  </si>
  <si>
    <t>Women's or girls' cotton bib and brace overalls (excl. knitted or crocheted, industrial and occupational)</t>
  </si>
  <si>
    <t>Women's or girls' cotton shorts (excl. knitted or crocheted, panties and swimwear)</t>
  </si>
  <si>
    <t>Women's or girls' trousers and breeches, of synthetic fibres, industrial and occupational (excl. knitted or crocheted and bib and brace overalls)</t>
  </si>
  <si>
    <t>Women's or girls' trousers and breeches, of synthetic fibres (not of cut corduroy, of denim or knitted or crocheted and excl. industrial and occupational clothing, bib and brace overalls, briefs and tracksuit bottoms)</t>
  </si>
  <si>
    <t>Women's or girls' bib and brace overalls, of synthetic fibres, industrial and occupational (excl. knitted or crocheted)</t>
  </si>
  <si>
    <t>Women's or girls' bib and brace overalls, of synthetic fibres (excl. knitted or crocheted, occupational and industrial)</t>
  </si>
  <si>
    <t>Women's or girls' shorts of synthetic fibres (excl. knitted or crocheted, panties and swimwear)</t>
  </si>
  <si>
    <t>Women's or girls' trousers and breeches, of artificial fibres, industrial and occupational (excl. knitted or crocheted, and bib and brace overalls)</t>
  </si>
  <si>
    <t>Women's or girls' trousers and breeches, of artificial fibres (not of cut corduroy, of denim or knitted or crocheted and excl. industrial and occupational clothing, bib and brace overalls, briefs and tracksuit bottoms)</t>
  </si>
  <si>
    <t>Women's or girls' bib and brace overalls, of artificial fibres, industrial and occupational (excl. knitted or crocheted)</t>
  </si>
  <si>
    <t>Women's or girls' bib and brace overalls of artificial fibres (excl. knitted or crocheted, industrial and occupational)</t>
  </si>
  <si>
    <t>Women's or girls' shorts of artificial fibres (excl. knitted or crocheted, panties and swimwear)</t>
  </si>
  <si>
    <t>Women's or girls' trousers, bib and brace overalls, breeches and shorts of textile materials (excl. of wool, fine animal hair, cotton or man-made fibres, knitted or crocheted, panties and swimwear)</t>
  </si>
  <si>
    <t>Men's or boys' shirts of cotton (excl. knitted or crocheted, nightshirts, singlets and other vests)</t>
  </si>
  <si>
    <t>Men's or boys' shirts of man-made fibres (excl. knitted or crocheted, nightshirts, singlets and other vests)</t>
  </si>
  <si>
    <t>Men's or boys' shirts of flax or ramie (excl. knitted or crocheted, nightshirts, singlets and other vests)</t>
  </si>
  <si>
    <t>Men's or boys' shirts of textile materials (excl. of cotton or man-made fibres, flax or ramie, knitted or crocheted, nightshirts, singlets and other vests)</t>
  </si>
  <si>
    <t>Women's or girls' blouses, shirts and shirt-blouses of silk or silk waste (excl. knitted or crocheted and vests)</t>
  </si>
  <si>
    <t>Women's or girls' blouses, shirts and shirt-blouses of wool or fine animal hair (excl. knitted or crocheted and vests)</t>
  </si>
  <si>
    <t>Women's or girls' blouses, shirts and shirt-blouses of cotton (excl. knitted or crocheted and vests)</t>
  </si>
  <si>
    <t>Women's or girls' blouses, shirts and shirt-blouses of man-made fibres (excl. knitted or crocheted and vests)</t>
  </si>
  <si>
    <t>Women's or girls' blouses, shirts and shirt-blouses of flax or ramie (excl. knitted or crocheted and vests)</t>
  </si>
  <si>
    <t>Women's or girls' blouses, shirts and shirt-blouses of textile materials (excl. of silk, silk waste, wool, fine animal hair, cotton or man-made fibres, flax or ramie, knitted or crocheted and vests)</t>
  </si>
  <si>
    <t>Men's or boys' underpants and briefs of cotton (excl. knitted or crocheted)</t>
  </si>
  <si>
    <t>Men's or boys' underpants and briefs of textile materials (excl. cotton and knitted or crocheted)</t>
  </si>
  <si>
    <t>Men's or boys' nightshirts and pyjamas of cotton (excl. knitted or crocheted, vests, singlets and underpants)</t>
  </si>
  <si>
    <t>Men's or boys' nightshirts and pyjamas of man-made fibres (excl. knitted or crocheted, vests, singlets and underpants)</t>
  </si>
  <si>
    <t>Men's or boys' nightshirts and pyjamas of textile materials (excl. of cotton or man-made fibres, knitted or crocheted, vests, singlets and underpants)</t>
  </si>
  <si>
    <t>Men's or boys' singlets and other vests, bathrobes, dressing gowns and similar articles of cotton (excl. knitted or crocheted, underpants, nightshirts and pyjamas)</t>
  </si>
  <si>
    <t>Men's or boys' singlets and other vests, bathrobes, dressing gowns and similar articles of man-made fibres (excl. knitted or crocheted, underpants, nightshirts and pyjamas)</t>
  </si>
  <si>
    <t>Men's or boys' singlets and other vests, bathrobes and dressing gowns of textile materials (excl. of cotton or man-made fibres, knitted or crocheted, underpants, nightshirts and pyjamas)</t>
  </si>
  <si>
    <t>Women's or girls' slips and petticoats of man-made fibres (excl. knitted or crocheted and vests)</t>
  </si>
  <si>
    <t>Women's or girls' slips and petticoats of textile materials (excl. man-made fibres, knitted or crocheted and vests)</t>
  </si>
  <si>
    <t>Women's or girls' nightdresses and pyjamas of cotton (excl. knitted or crocheted, vests and négligés)</t>
  </si>
  <si>
    <t>Women's or girls' nightdresses and pyjamas of man-made fibres (excl. knitted or crocheted, vests and négligés)</t>
  </si>
  <si>
    <t>Women's or girls' nightdresses and pyjamas of textile materials (excl. cotton and man-made fibres, knitted or crocheted, vests and négligés)</t>
  </si>
  <si>
    <t>Babies' garments and clothing accessories of cotton (excl. knitted or crocheted and hats, napkins and napkin liners [see 9619])</t>
  </si>
  <si>
    <t>Babies' garments and clothing accessories of synthetic fibres (excl. knitted or crocheted and hats, napkins and napkin liners [see 9619])</t>
  </si>
  <si>
    <t>Babies' garments and clothing accessories of wool or fine animal hair (excl. knitted or crocheted and hats)</t>
  </si>
  <si>
    <t>Babies' garments and clothing accessories of textile materials (excl. of wool or fine animal hair, cotton or synthetic fibres, knitted or crocheted and hats, and napkins and napkin liners [see 9619])</t>
  </si>
  <si>
    <t>Garments made up of felt, whether or not impregnated, coated, covered or laminated (excl. babies' garments and clothing accessories)</t>
  </si>
  <si>
    <t>Single-use gowns made up of nonwovens, of a kind used by patients or surgeons during surgical procedures</t>
  </si>
  <si>
    <t>Garments made up of nonwovens, whether or not impregnated, coated, covered or laminated (excl. babies' garments, clothing accessories, and single-use gowns used during surgical procedures)</t>
  </si>
  <si>
    <t>Men's or boys' swimwear (excl. knitted or crocheted)</t>
  </si>
  <si>
    <t>Women's or girls' swimwear (excl. knitted or crocheted)</t>
  </si>
  <si>
    <t>Ski suits (excl. knitted or crocheted)</t>
  </si>
  <si>
    <t>Men's or boys' industrial and occupational clothing of cotton (excl. knitted or crocheted)</t>
  </si>
  <si>
    <t>Men's or boys' lined tracksuits, of cotton, with an outer shell of a single identical fabric (not knitted or crocheted)</t>
  </si>
  <si>
    <t>Men's or boys' garments, of cotton, n.e.s. (not knitted or crocheted)</t>
  </si>
  <si>
    <t>Men's or boys' industrial and occupational clothing of man-made fibres (excl. knitted or crocheted)</t>
  </si>
  <si>
    <t>Men's or boys' lined tracksuits, of man-made fibres, with an outer shell of a single identical fabric (not knitted or crocheted)</t>
  </si>
  <si>
    <t>Men's or boys' garments, of man-made fibres, n.e.s. (not knitted or crocheted)</t>
  </si>
  <si>
    <t>Men's or boys' tracksuits and other garments, n.e.s. of textile materials (excl. of cotton or man-made fibres, knitted or crocheted)</t>
  </si>
  <si>
    <t>Women's or girls' aprons, overalls, smock-overalls and other industrial and occupational clothing of cotton (excl. knitted or crocheted)</t>
  </si>
  <si>
    <t>Women's or girls' lined tracksuits, of cotton, with an outer shell of a single identical fabric (not knitted or crocheted)</t>
  </si>
  <si>
    <t>Women's or girls' garments, of cotton, n.e.s. (not knitted or crocheted)</t>
  </si>
  <si>
    <t>Women's or girls' aprons, overalls, smock-overalls and other industrial and occupational clothing, of man-made fibres (excl. knitted or crocheted)</t>
  </si>
  <si>
    <t>Women's or girls' lined tracksuits, of man-made fibres, with an outer shell of a single identical fabric (not knitted or crocheted)</t>
  </si>
  <si>
    <t>Women's or girls' garments, of man-made fibres, n.e.s. (not knitted or crocheted)</t>
  </si>
  <si>
    <t>Women's or girls' tracksuits and other garments, n.e.s. of textile materials (excl. of cotton or man-made fibres, knitted or crocheted and goods of 9619)</t>
  </si>
  <si>
    <t>Brassières of all types of textile materials, whether or not elasticated, incl. knitted or crocheted, in a set made up for retail sale containing a brassière and a brief</t>
  </si>
  <si>
    <t>Brassieres of all types of textile materials, whether or not elasticated, incl. knitted or crocheted (excl. in a set made up for retail sale containing a brassière and a brief)</t>
  </si>
  <si>
    <t>Girdles and panty girdles of all types of textile materials, whether or not elasticated, incl. knitted or crocheted (excl. belts and corselets made entirely of rubber)</t>
  </si>
  <si>
    <t>Corselettes of all types of textile materials, whether or not elasticated, incl. knitted or crocheted</t>
  </si>
  <si>
    <t>Handkerchiefs of cotton, of which no side exceeds 60 cm (excl. knitted or crocheted)</t>
  </si>
  <si>
    <t>Handkerchiefs of textile materials, of which no side exceeds 60 cm (excl. of cotton, and knitted or crocheted)</t>
  </si>
  <si>
    <t>Shawls, scarves, mufflers, mantillas, veils and similar articles of silk or silk waste (excl. knitted or crocheted)</t>
  </si>
  <si>
    <t>Shawls, scarves, mufflers, mantillas, veils and similar articles of wool or fine animal hair (excl. knitted or crocheted)</t>
  </si>
  <si>
    <t>Shawls, scarves, mufflers, mantillas, veils and similar articles of synthetic fibres (excl. knitted or crocheted)</t>
  </si>
  <si>
    <t>Shawls, scarves, mufflers, mantillas, veils and similar articles of artificial fibres (excl. knitted or crocheted)</t>
  </si>
  <si>
    <t>Shawls, scarves, mufflers, mantillas, veils and similar articles of textile materials (excl. of silk, silk waste, wool, fine animal hair or man-made fibres, knitted or crocheted)</t>
  </si>
  <si>
    <t>Ties, bow ties and cravats of silk or silk waste (excl. knitted or crocheted)</t>
  </si>
  <si>
    <t>Ties, bow ties and cravats of man-made fibres (excl. knitted or crocheted)</t>
  </si>
  <si>
    <t>Ties, bow ties and cravats of textile materials (excl. of silk, silk waste or man-made fibres, knitted or crocheted)</t>
  </si>
  <si>
    <t>Gloves, mittens and mitts, of all types of textile materials (excl. knitted or crocheted and for babies)</t>
  </si>
  <si>
    <t>Made-up clothing accessories, of all types of textile materials, n.e.s. (excl. knitted or crocheted)</t>
  </si>
  <si>
    <t>Parts of garments or clothing accessories, of all types of textile materials, n.e.s. (excl. knitted or crocheted)</t>
  </si>
  <si>
    <t>Electric blankets of all types of textile materials</t>
  </si>
  <si>
    <t>Blankets and travelling rugs of wool or fine animal hair, knitted or crocheted (excl. electric, table covers, bedspreads and articles of bedding and similar furnishing of heading 9404)</t>
  </si>
  <si>
    <t>Blankets and travelling rugs, of wool or fine animal hair (excl. knitted or crocheted, electric, table covers, bedspreads and articles of bedding and similar furnishing of heading 9404)</t>
  </si>
  <si>
    <t>Blankets and travelling rugs of cotton, knitted or crocheted (excl. electric, table covers, bedspreads and articles of bedding and similar furnishing of heading 9404)</t>
  </si>
  <si>
    <t>Blankets and travelling rugs of cotton (excl. knitted or crocheted, electric, table covers, bedspreads and articles of bedding and similar furnishing of heading 9404)</t>
  </si>
  <si>
    <t>Blankets and travelling rugs of synthetic fibres, knitted or crocheted (excl. electric, table covers, bedspreads and articles of bedding and similar furnishing of heading 9404)</t>
  </si>
  <si>
    <t>Blankets and travelling rugs of synthetic fibres (excl. knitted or crocheted, electric, table covers, bedspreads and articles of bedding and similar furnishing of heading 9404)</t>
  </si>
  <si>
    <t>Blankets and travelling rugs, knitted or crocheted (excl. of wool or fine animal hair, cotton or synthetic fibres, electric, table covers, bedspreads and articles of bedding and similar furnishing of heading 9404)</t>
  </si>
  <si>
    <t>Blankets and travelling rugs of textile materials (excl. of wool or fine animal hair, cotton or synthetic fibres, knitted or crocheted, electric, table covers, bedspreads and articles of bedding and similar furnishing of heading 9404)</t>
  </si>
  <si>
    <t>Bedlinen, knitted or crocheted</t>
  </si>
  <si>
    <t>Printed bedlinen of cotton (excl. knitted or crocheted)</t>
  </si>
  <si>
    <t>Printed bedlinen of nonwovens of man-made fibres</t>
  </si>
  <si>
    <t>Printed bedlinen of man-made fibres (excl. nonwovens and knitted or crocheted)</t>
  </si>
  <si>
    <t>Printed bedlinen of flax or ramie (excl. knitted or crocheted)</t>
  </si>
  <si>
    <t>Printed bedlinen of textile materials (excl. of cotton and man-made fibres, flax or ramie, knitted or crocheted)</t>
  </si>
  <si>
    <t>Bedlinen of cotton (excl. printed, knitted or crocheted)</t>
  </si>
  <si>
    <t>Bedlinen of nonwovens of man-made fibres (excl. printed)</t>
  </si>
  <si>
    <t>Bedlinen of man-made fibres (excl. nonwovens, printed, knitted or crocheted)</t>
  </si>
  <si>
    <t>Bedlinen of flax or ramie (excl. printed, knitted or crocheted)</t>
  </si>
  <si>
    <t>Bedlinen of textile materials (excl. of cotton, man-made fibres, flax or ramie, printed, knitted or crocheted)</t>
  </si>
  <si>
    <t>Table linen, knitted or crocheted</t>
  </si>
  <si>
    <t>Table linen of cotton (excl. knitted or crocheted)</t>
  </si>
  <si>
    <t>Table linen of nonwovens of man-made fibres</t>
  </si>
  <si>
    <t>Table linen of man-made fibres (excl. nonwovens, knitted or crocheted)</t>
  </si>
  <si>
    <t>Table linen of flax (excl. knitted or crocheted)</t>
  </si>
  <si>
    <t>Table linen of textile materials (excl. of cotton, flax or man-made fibres, knitted or crocheted)</t>
  </si>
  <si>
    <t>Toilet linen and kitchen linen, of terry towelling or similar terry fabrics of cotton (excl. floorcloths, polishing cloths, dishcloths and dusters)</t>
  </si>
  <si>
    <t>Toilet linen and kitchen linen of cotton (excl. of terry fabrics, floorcloths, polishing cloths, dishcloths and dusters)</t>
  </si>
  <si>
    <t>Toilet linen and kitchen linen of nonwovens of man-made fibres (excl. floorcloths, polishing cloths, dishcloths and dusters)</t>
  </si>
  <si>
    <t>Toilet linen and kitchen linen of man-made fibres (excl. nonwovens, floorcloths, polishing cloths, dishcloths and dusters)</t>
  </si>
  <si>
    <t>Toilet linen and kitchen linen of flax (excl. floorcloths, polishing cloths, dishcloths and dusters)</t>
  </si>
  <si>
    <t>Toilet linen and kitchen linen of textile materials (excl. of cotton, flax or man-made fibres, floorcloths, polishing cloths, dishcloths and dusters)</t>
  </si>
  <si>
    <t>Curtains, incl. drapes, and interior blinds, curtain or bed valances of synthetic fibres, knitted or crocheted (excl. awnings and sunblinds)</t>
  </si>
  <si>
    <t>Curtains, incl. drapes, and interior blinds, curtain or bed valances, knitted or crocheted (excl. of synthetic fibres, awnings and sunblinds)</t>
  </si>
  <si>
    <t>Curtains, incl. drapes, and interior blinds, curtain or bed valances of cotton (excl. knitted or crocheted, awnings and sunblinds)</t>
  </si>
  <si>
    <t>Curtains, incl. drapes, and interior blinds, curtain or bed valances of nonwovens of synthetic fibres (excl. awnings and sunblinds)</t>
  </si>
  <si>
    <t>Curtains, incl. drapes, and interior blinds, curtain or bed valances of synthetic fibres (excl. nonwovens, knitted or crocheted, awnings and sunblinds)</t>
  </si>
  <si>
    <t>Curtains, incl. drapes, and interior blinds, curtain or bed valances of nonwovens (excl. of cotton and synthetic fibres, awnings and sunblinds)</t>
  </si>
  <si>
    <t>Curtains, incl. drapes, and interior blinds, curtain or bed valances of textile materials (excl. of cotton and synthetic fibres or of nonwovens, knitted or crocheted, awnings and sunblinds)</t>
  </si>
  <si>
    <t>Knitted or crocheted bedspreads (excl. bedlinen, quilts and eiderdowns)</t>
  </si>
  <si>
    <t>Bedspreads of cotton (excl. knitted or crocheted, bedlinen, quilts and eiderdowns)</t>
  </si>
  <si>
    <t>Bedspreads of flax or ramie (excl. knitted or crocheted, bedlinen, quilts and eiderdowns)</t>
  </si>
  <si>
    <t>Bedspreads of textile materials (excl. of cotton, flax or ramie, knitted or crocheted, bedlinen, quilts and eiderdowns)</t>
  </si>
  <si>
    <t>Bed nets, warp knit, antimalarial</t>
  </si>
  <si>
    <t>Used sacks and bags, for the packing of goods, of jute or other textile bast fibres of heading 5303</t>
  </si>
  <si>
    <t>Sacks and bags, for the packing of goods, of jute or other textile bast fibres of heading 5303 (excl. used)</t>
  </si>
  <si>
    <t>Sacks and bags, for the packing of goods, of cotton</t>
  </si>
  <si>
    <t>Flexible intermediate bulk containers, for the packing of goods, of polyethylene or polypropylene strip or the like, knitted or crocheted</t>
  </si>
  <si>
    <t>Flexible intermediate bulk containers, for the packing of goods, of polyethylene or polypropylene strip or the like (excl. knitted or crocheted)</t>
  </si>
  <si>
    <t>Flexible intermediate bulk containers, for the packing of goods, of man-made textile materials (excl. of polyethylene or polypropylene strip or the like)</t>
  </si>
  <si>
    <t>Sacks and bags, for the packing of goods, of polyethylene or polypropylene strip or the like, knitted or crocheted (excl. flexible intermediate bulk containers)</t>
  </si>
  <si>
    <t>Sacks and bags, for the packing of goods, of polyethylene or polypropylene strip or the like (excl. knitted or crocheted and flexible intermediate bulk containers)</t>
  </si>
  <si>
    <t>Sacks and bags, for the packing of goods, of man-made textile materials (excl. of polyethylene or polypropylene strip or the like, and flexible intermediate bulk containers)</t>
  </si>
  <si>
    <t>Sacks and bags, for the packing of goods, of textile materials (excl. man-made, cotton, jute or other textile bast fibres of heading 5303)</t>
  </si>
  <si>
    <t>Tarpaulins, awnings and sunblinds of synthetic fibres (excl. flat covers of light fabrics made up as tarpaulins)</t>
  </si>
  <si>
    <t>Tarpaulins, awnings and sunblinds of textile materials (excl. of synthetic fibres and flat covers of light fabrics made up as tarpaulins)</t>
  </si>
  <si>
    <t>Tents of synthetic fibres (excl. umbrella and play tents)</t>
  </si>
  <si>
    <t>Tents of textile materials (excl. of synthetic fibres, and umbrella and play tents)</t>
  </si>
  <si>
    <t>Sails for boats, sailboards or landcraft, of textile materials</t>
  </si>
  <si>
    <t>Pneumatic mattresses of textile materials</t>
  </si>
  <si>
    <t>Camping goods of textile materials (excl. tents, awnings and sunblinds, sails, pneumatic mattresses, rucksacks, knapsacks and similar receptacles, filled sleeping bags, mattresses and cushions)</t>
  </si>
  <si>
    <t>Floorcloths, dishcloths, dusters and similar cleaning cloths, knitted or crocheted</t>
  </si>
  <si>
    <t>Floorcloths, dishcloths, dusters and similar cleaning cloths, of nonwovens</t>
  </si>
  <si>
    <t>Floorcloths, dishcloths, dusters and similar cleaning cloths, of all types of textile materials (excl. knitted or crocheted and nonwovens)</t>
  </si>
  <si>
    <t>Life jackets and life belts, of all types of textile materials</t>
  </si>
  <si>
    <t>Made-up articles of textile materials, incl. dress patterns, knitted or crocheted, n.e.s.</t>
  </si>
  <si>
    <t>Made-up articles of felt, incl. dress patterns, n.e.s.</t>
  </si>
  <si>
    <t>Single-use drapes used during surgical procedures made up of nonwovens</t>
  </si>
  <si>
    <t>Filtering facepieces (FFP) according to EN149, and other masks conforming to a similar standard for masks as respiratory protective devices to protect against particles</t>
  </si>
  <si>
    <t>Protective face masks (excl. filtering facepieces FFP according to EN149, and other masks conforming to a similar standard for masks as respiratory protective devices to protect against particles)</t>
  </si>
  <si>
    <t>Made-up articles of textile materials, incl. dress patterns, n.e.s. (excl. of felt, knitted or crocheted, and single-use drapes used during surgical procedures made up of nonwovens)</t>
  </si>
  <si>
    <t>Used or new rags, scrap twine, cordage, rope and cables and worn-out articles thereof, of textile materials, sorted</t>
  </si>
  <si>
    <t>Used or new rags, scrap twine, cordage, rope and cables and worn-out articles thereof, of textile materials (excl. sorted)</t>
  </si>
  <si>
    <t>Ski-boots and cross-country ski footwear, with outer soles and uppers of rubber or plastics (excl. waterproof footwear of heading 6401)</t>
  </si>
  <si>
    <t>Snowboard boots with outer soles and uppers of rubber or plastics (excl. waterproof footwear of heading 6401)</t>
  </si>
  <si>
    <t>Sports footwear with outer soles and uppers of rubber or plastics (excl. waterproof footwear of heading 6401, ski-boots, cross-country ski footwear, snowboard boots and skating boots with ice or roller skates attached)</t>
  </si>
  <si>
    <t>Footwear with outer soles and uppers of rubber or plastics, with upper straps or thongs assembled to the sole by means of plugs (excl. toy footwear)</t>
  </si>
  <si>
    <t>Footwear covering the ankle, incorporating a protective metal toecap, with outer soles and uppers of rubber or plastics (excl. waterproof footwear of heading 6401, sports footwear and orthopaedic footwear)</t>
  </si>
  <si>
    <t>Footwear covering the ankle, with outer soles and uppers of rubber or plastics (excl. incorporating a protective metal toecap, waterproof footwear of heading 6401, sports footwear, orthopaedic footwear and toy footwear)</t>
  </si>
  <si>
    <t>Footwear incorporating a protective metal toecap, with outer soles and uppers of rubber or plastics (excl. covering the ankle, waterproof footwear of heading 6401, sports footwear and orthopaedic footwear)</t>
  </si>
  <si>
    <t>Slippers and other indoor footwear, with outer sole and upper of rubber or plastics (excl. covering the ankle, footwear with a vamp made of straps or which has one or several pieces cut out, and toy footwear)</t>
  </si>
  <si>
    <t>Ski-boots, cross-country ski footwear and snowboard boots, with outer soles of rubber, plastics, leather or composition leather and uppers of leather</t>
  </si>
  <si>
    <t>Sports footwear, with outer soles of rubber, plastics, leather or composition leather and uppers of leather (excl. ski-boots, cross-country ski footwear, snowboard boots and skating boots with ice or roller skates attached)</t>
  </si>
  <si>
    <t>Footwear with outer soles of leather, and uppers which consist of leather straps across the instep and around the big toe</t>
  </si>
  <si>
    <t>Footwear, incorporating a protective metal toecap, with outer soles of rubber, plastics, leather or composition leather and uppers of leather (excl. sports footwear and orthopaedic footwear)</t>
  </si>
  <si>
    <t>Footwear with outer soles and uppers of leather, made on a base or platform of wood, covering the ankle, with neither an inner sole nor a protective metal toecap</t>
  </si>
  <si>
    <t>Footwear with outer soles and uppers of leather, covering the ankle but not the calf, with in-soles of &lt; 24 cm in length (excl. incorporating a protective metal toecap, sports footwear, orthopaedic footwear and toy footwear)</t>
  </si>
  <si>
    <t>Men's footwear with outer soles and uppers of leather, covering the ankle but not the calf, with in-soles of &gt;= 24 cm in length (excl. incorporating a protective metal toecap, sports footwear, and orthopaedic footwear)</t>
  </si>
  <si>
    <t>Women's footwear with outer soles and uppers of leather, covering the ankle but not the calf, with in-soles of &gt;= 24 cm in length (excl. incorporating a protective metal toecap, sports footwear, and orthopaedic footwear)</t>
  </si>
  <si>
    <t>Footwear with outer soles and uppers of leather, covering the ankle and calf, with in-soles of &lt; 24 cm in length (excl. incorporating a protective metal toecap, sports footwear, orthopaedic footwear and toy footwear)</t>
  </si>
  <si>
    <t>Men's footwear with outer soles and uppers of leather, covering the ankle and calf, with in-soles of &gt;= 24 cm in length (excl. incorporating a protective metal toecap, sports footwear, and orthopaedic footwear)</t>
  </si>
  <si>
    <t>Women's footwear with outer soles and uppers of leather, covering the ankle and calf, with in-soles of &gt;= 24 cm in length (excl. incorporating a protective metal toecap, sports footwear, and orthopaedic footwear)</t>
  </si>
  <si>
    <t>Footwear with outer soles and uppers of leather, made on a base or platform of wood, with neither an inner sole nor a protective metal toecap (excl. covering the ankle)</t>
  </si>
  <si>
    <t>Slippers and other indoor footwear, with outer soles and uppers of leather (excl. covering the ankle, with a vamp or upper made of straps, and toy footwear)</t>
  </si>
  <si>
    <t>Footwear with outer soles of rubber, plastics or composition leather, with uppers of leather, made on a base or platform of wood, covering the ankle with neither an inner sole nor a protective metal toecap</t>
  </si>
  <si>
    <t>Footwear non-identifiable as men's or women's footwear, with outer soles of rubber, plastics or composition leather, with uppers of leather, covering the ankle (but not the calf), with in-soles of a length &gt;= 24 cm (excl. 6403.11-00 to 6403.40.00)</t>
  </si>
  <si>
    <t>Men's footwear with outer soles of rubber, plastics or composition leather, with uppers of leather, covering the ankle (but not the calf), with in-soles of a length &gt;= 24 cm (excl. 6403.11-00 to 6403.40.00)</t>
  </si>
  <si>
    <t>Women's footwear with outer soles of rubber, plastics or composition leather, with uppers of leather, covering the ankle (but not the calf), with in-soles of a length &gt;= 24 cm (excl. 6403.11-00 to 6403.40.00)</t>
  </si>
  <si>
    <t>Footwear non-identifiable as men's or women's footwear, with outer soles of rubber, plastics or composition leather, with uppers of leather, covering the ankle, with in-soles of a length &gt;= 24 cm (excl. 6403.1-00 to 6403.40.00)</t>
  </si>
  <si>
    <t>Men's footwear with outer soles of rubber, plastics or composition leather, with uppers of leather, covering the ankle, with in-soles of a length &gt;= 24 cm (excl. 6403.11-00 to 6403.40.00 nor 6403.90-16)</t>
  </si>
  <si>
    <t>Women's footwear with outer soles of rubber, plastics or composition leather, with uppers of leather, covering the ankle, with in-soles of length &gt;= 24 cm (excl. 6403.11-00 to 6403.40.00 nor 6403.91.18)</t>
  </si>
  <si>
    <t>Footwear with outer soles of rubber, plastics or composition leather, with uppers of leather, made on a base or platform of wood, with neither an inner sole nor a protective metal toecap (excl. covering the ankle)</t>
  </si>
  <si>
    <t>Footwear with outer soles of rubber, plastics or composition leather, with uppers of leather, with a vamp made of straps or which has one or several pieces cut out, with a maximum sole and heel height of &gt; 3 cm</t>
  </si>
  <si>
    <t>Slippers and other indoor footwear, with outer soles of rubber, plastics, or composition leather and uppers of leather (excl. covering the ankle, with a vamp made of straps or which has one or several pieces cut out, and toy footwear)</t>
  </si>
  <si>
    <t>Men's footwear with outer soles of rubber, plastics or composition leather, with uppers of leather (not covering the ankle), with in-soles of a length &gt;= 24 cm (excl. 6403.11-00 to 6403.40.00, 6403.99.11, 6403.99.36, 6403.99.50)</t>
  </si>
  <si>
    <t>Sports footwear, incl. tennis shoes, basketball shoes, gym shoes, training shoes and the like, with outer soles of rubber or plastics and uppers of textile materials</t>
  </si>
  <si>
    <t>Slippers and other indoor footwear, with outer soles of rubber or plastics and uppers of textile materials (excl. tennis shoes, gym shoes, training shoes and the like, and toy footwear)</t>
  </si>
  <si>
    <t>Footwear with outer soles of rubber or plastics and uppers of textile materials (excl. indoor footwear, sports footwear, incl. tennis shoes, basketball shoes, gym shoes, training shoes and the like, and toy footwear)</t>
  </si>
  <si>
    <t>Slippers and other indoor footwear with outer soles of leather or composition leather and uppers of textile materials (excl. toy footwear)</t>
  </si>
  <si>
    <t>Footwear with outer soles of leather or composition leather and uppers of textile materials (excl. indoor footwear and toy footwear)</t>
  </si>
  <si>
    <t>Footwear with uppers of leather or composition leather (excl. with outer soles of rubber, plastics, leather or composition leather and uppers of leather, orthopaedic footwear and toy footwear)</t>
  </si>
  <si>
    <t>Footwear with uppers of textile materials and outer soles of wood or cork (excl. orthopaedic footwear and toy footwear)</t>
  </si>
  <si>
    <t>Slippers and other indoor footwear with uppers of textile materials (excl. with outer soles of rubber, plastics, leather or composition leather, and toy footwear)</t>
  </si>
  <si>
    <t>Footwear with uppers of textile materials (excl. with outer soles of rubber, plastics, leather or composition leather, wood or cork, indoor footwear, orthopaedic footwear and toy footwear)</t>
  </si>
  <si>
    <t>Footwear with outer soles of rubber, plastics, leather or composition leather and uppers of materials other than leather, composition leather or textile materials (excl. orthopaedic footwear and toy footwear)</t>
  </si>
  <si>
    <t>Uppers and parts thereof, of leather (excl. stiffeners)</t>
  </si>
  <si>
    <t>Uppers, whether or not attached to soles other than outer soles, and parts thereof (excl. stiffeners and general parts made of leather or asbestos)</t>
  </si>
  <si>
    <t>Outer soles and heels of rubber</t>
  </si>
  <si>
    <t>Assemblies of uppers affixed to inner soles or to other sole components (excl. of asbestos or fixed to outer soles)</t>
  </si>
  <si>
    <t>Removable in-soles, heel cushions and other removable accessories</t>
  </si>
  <si>
    <t>Outer soles of shoes, of leather or composition leather</t>
  </si>
  <si>
    <t>Hat-shapes, plaited or made by assembling strips of any material (excl. blocked to shape, with made brims, lined, or trimmed)</t>
  </si>
  <si>
    <t>Hats and other headgear, plaited or made by assembling strips of any material, whether or not lined or trimmed (excl. headgear for animals, and toy and carnival headgear)</t>
  </si>
  <si>
    <t>Peaked caps and the like, knitted or crocheted, or made up from lace, felt or other textile fabric, in the piece (but not in strips), whether or not lined or trimmed (excl. toy and carnival headgear)</t>
  </si>
  <si>
    <t>Safety headgear of plastics, whether or not lined or trimmed</t>
  </si>
  <si>
    <t>Safety headgear, whether or not lined or trimmed (other than of plastics)</t>
  </si>
  <si>
    <t>Bathing caps, hoods and other headgear, whether or not lined or trimmed, of rubber or plastics (other than safety headgear and headgear having the character of toys or festive articles)</t>
  </si>
  <si>
    <t>Headgear, whether or not lined or trimmed, n.e.s.</t>
  </si>
  <si>
    <t>Headbands, linings, covers, hat foundations, hat frames, peaks and chinstraps, for headgear (excl. headbands used by sportsmen as sweatbands, knitted or crocheted)</t>
  </si>
  <si>
    <t>Garden or similar umbrellas (excl. beach tents)</t>
  </si>
  <si>
    <t>Umbrellas having a telescopic shaft (excl. toy umbrellas)</t>
  </si>
  <si>
    <t>Umbrellas and sun umbrellas, incl. walking-stick umbrellas, with a cover of woven textile materials (excl. umbrellas having a telescopic shaft, garden umbrellas and the like, and toy umbrellas)</t>
  </si>
  <si>
    <t>Umbrellas and sun umbrellas, incl. walking-stick umbrellas (excl. umbrellas with a cover of woven textile materials and umbrellas having a telescopic shaft, garden umbrellas and the like, and toy umbrellas)</t>
  </si>
  <si>
    <t>Walking sticks, seat-sticks, whips, riding-crops and the like (excl. measure walking sticks, crutches, firearm-sticks and sports sticks)</t>
  </si>
  <si>
    <t>Handles and knobs for umbrellas and sun umbrellas of heading 6601 or for walking sticks, seat-sticks, whips, riding-crops and the like of heading 6602</t>
  </si>
  <si>
    <t>Artificial flowers, foliage and fruit and parts thereof, and articles made of artificial flowers, foliage or fruit, by binding, glueing, fitting into one another or similar methods, of plastics</t>
  </si>
  <si>
    <t>Artificial flowers, foliage and fruit and parts thereof, and articles made of artificial flowers, foliage or fruit, by binding, glueing, fitting into one another or similar methods (excl. of plastics)</t>
  </si>
  <si>
    <t>Complete wigs of synthetic textile materials</t>
  </si>
  <si>
    <t>False beards, eyebrows and eyelashes, switches and the like, of synthetic textile materials (excl. complete wigs)</t>
  </si>
  <si>
    <t>Wigs, false beards, eyebrows and eyelashes, switches and the like, of human hair, and articles of human hair, n.e.s.</t>
  </si>
  <si>
    <t>Wigs, false beards, eyebrows and eyelashes, switches and the like, of animal hair or textile materials (excl. synthetic textile materials)</t>
  </si>
  <si>
    <t>Setts, curbstones and flagstones, of natural stone (excl. slate)</t>
  </si>
  <si>
    <t>Granite, in any form, polished, decorated or otherwise worked, but not carved, of a net weight of &gt;= 10 kg (excl. clocks, lamps and lighting fittings and parts thereof, setts, curbstones and flagstones)</t>
  </si>
  <si>
    <t>Roofing and wall slates, worked</t>
  </si>
  <si>
    <t>Worked slate and articles of slate or of agglomerated slate (excl. slate granules, chippings and powder, mosaic cubes and the like, slate pencils, ready-to-use slates or boards with writing or drawing surfaces, and roofing and wall slates)</t>
  </si>
  <si>
    <t>Hand sharpening or polishing stones</t>
  </si>
  <si>
    <t>Natural or artificial abrasive powder or grain, on a base of woven textile fabric only, whether or not cut to shape, sewn or otherwise made up</t>
  </si>
  <si>
    <t>Natural or artificial abrasive powder or grain, on a base of paper or paperboard only, whether or not cut to shape, sewn or otherwise made up</t>
  </si>
  <si>
    <t>Natural or artificial abrasive powder or grain, on a base of materials other than woven textile fabric only or paper or paperboard only, whether or not cut to shape, sewn or otherwise made up</t>
  </si>
  <si>
    <t>Slag-wool, rock-wool and similar mineral wools, incl. intermixtures thereof, in bulk, sheets or rolls</t>
  </si>
  <si>
    <t>Expanded clays</t>
  </si>
  <si>
    <t>Exfoliated vermiculite, foamed slag and similar expanded mineral materials, incl. intermixtures thereof (excl. expanded clays)</t>
  </si>
  <si>
    <t>Articles of asphalt or of similar materials, e.g. petroleum bitumen or coal tar pitch (excl. in rolls)</t>
  </si>
  <si>
    <t>Building blocks and bricks, of light concrete with a basis of crushed pumice, granulated slag, etc.</t>
  </si>
  <si>
    <t>Building blocks and bricks of cement, concrete or artificial stone, whether or not reinforced (excl. of light concrete with a basis of crushed pumice, granulated slag, etc.)</t>
  </si>
  <si>
    <t>Tiles, flagstones, bricks and similar articles, of cement, concrete or artificial stone (excl. building blocks and bricks)</t>
  </si>
  <si>
    <t>Prefabricated structural components for building or civil engineering of cement, concrete or artificial stone, whether or not reinforced</t>
  </si>
  <si>
    <t>Articles of cement, concrete or artificial stone, whether or not reinforced (excl. prefabricated structural components for building or civil engineering, tiles, paving, bricks and the like)</t>
  </si>
  <si>
    <t>Articles of asbestos-cement, cellulose fibre-cement or the like, containing asbestos</t>
  </si>
  <si>
    <t>Corrugated sheets of cellulose fibre-cement or the like, not containing asbestos</t>
  </si>
  <si>
    <t>Sheets, panels, paving, tiles and similar articles, of cellulose fibre-cement or the like, not containing asbestos (excl. corrugated sheets)</t>
  </si>
  <si>
    <t>Articles of cellulose fibre-cement or the like, not containing asbestos (excl. corrugated and other sheets, panels, tiles and similar articles)</t>
  </si>
  <si>
    <t>Clothing, clothing accessories, footwear and headgear of asbestos or of mixtures with a basis of asbestos or a basis of asbestos and magnesium carbonate (excl. of crocidolite asbestos)</t>
  </si>
  <si>
    <t>Friction material and articles thereof, e.g. sheets, rolls, strips, segments, discs, washers and pads, for clutches and the like, not mounted, containing asbestos, whether or not combined with textile or other materials</t>
  </si>
  <si>
    <t>Brake linings and pads, with a basis of mineral substances or cellulose, whether or not combined with textile or other materials (excl. containing asbestos)</t>
  </si>
  <si>
    <t>Plates, sheets and strips of agglomerated or reconstituted mica, whether or not on a support of paper, paperboard or other materials, in rolls or merely cut into square or rectangular shapes</t>
  </si>
  <si>
    <t>Articles of peat (excl. textile products from peat fibres)</t>
  </si>
  <si>
    <t>Bricks, blocks, tiles and other ceramic goods of siliceous fossil meals, e.g. kieselguhr, tripolite or diatomite, or of similar siliceous earths</t>
  </si>
  <si>
    <t>Refractory bricks, blocks, tiles and similar refractory ceramic constructional goods containing, by weight, singly or together, &gt; 50% of the elements Mg, Ca or Cr, expressed as MgO, CaO or Cr2O3</t>
  </si>
  <si>
    <t>Refractory bricks, blocks, tiles and similar refractory ceramic constructional goods containing, by weight, &gt;= 93% silica (excl. those of siliceous fossil meals or similar siliceous earths)</t>
  </si>
  <si>
    <t>Refractory bricks, blocks, tiles and similar refractory ceramic constructional goods containing, by weight, &gt; 7% but &lt; 45% alumina, but &gt; 50% by weight combined with silica</t>
  </si>
  <si>
    <t>Building bricks (excl. those of siliceous fossil meals or similar siliceous earths, and refractory bricks of heading 6902)</t>
  </si>
  <si>
    <t>Roofing tiles</t>
  </si>
  <si>
    <t>Ceramic flags and paving, hearth or wall tiles, of a water absorption coefficient by weight &lt;= 0,5 % (excl. refractory, mosaic cubes and finishing ceramics)</t>
  </si>
  <si>
    <t>Ceramic flags and paving, hearth or wall tiles, of a water absorption coefficient by weight &gt; 0,5 % but &lt;= 10 % (excl. refractory, mosaic cubes and finishing ceramics)</t>
  </si>
  <si>
    <t>Ceramic flags and paving, hearth or wall tiles, of a water absorption coefficient by weight &gt; 10 % (excl. refractory, mosaic cubes and finishing ceramics)</t>
  </si>
  <si>
    <t>Ceramic mosaic cubes and the like, whether or not on a backing (excl. refractory and finishing ceramics)</t>
  </si>
  <si>
    <t>Finishing ceramics (excl. refractory)</t>
  </si>
  <si>
    <t>Ceramic wares for laboratory, chemical or other technical uses, of porcelain or china (excl. refractory ceramic goods, electrical devices, insulators and other electrical insulating fittings)</t>
  </si>
  <si>
    <t>Ceramic articles having a hardness equivalent to &gt;= 9 on the Mohs scale, for chemical or other technical uses (excl. of porcelain or china, refractory ceramic goods, electrical devices, insulators and other electrical insulating fittings)</t>
  </si>
  <si>
    <t>Ceramic sinks, washbasins, washbasin pedestals, baths, bidets, water closet pans, flushing cisterns, urinals and similar sanitary fixtures of porcelain or china (excl. soap dishes, sponge holders, tooth-brush holders, towel hooks and toilet paper holders)</t>
  </si>
  <si>
    <t>Statuettes and other ornamental articles of porcelain or china, n.e.s.</t>
  </si>
  <si>
    <t>Statuettes and other ornamental articles of common pottery, n.e.s.</t>
  </si>
  <si>
    <t>Statuettes and other ornamental articles of earthenware or fine pottery, n.e.s.</t>
  </si>
  <si>
    <t>Statuettes and other ornamental ceramic articles, n.e.s. (excl. of porcelain or china, common pottery, earthenware or fine pottery)</t>
  </si>
  <si>
    <t>Ceramic articles of porcelain or china, n.e.s.</t>
  </si>
  <si>
    <t>Ceramic articles, n.e.s. (excl. of porcelain or china)</t>
  </si>
  <si>
    <t>Optical glass in the mass</t>
  </si>
  <si>
    <t>Glass in the mass (excl. optical glass)</t>
  </si>
  <si>
    <t>Glass in balls, unworked (excl. glass microspheres &lt;= 1 mm in diameter, glass balls of the nature of a toy)</t>
  </si>
  <si>
    <t>Rods of optical glass, unworked</t>
  </si>
  <si>
    <t>Rods of glass, unworked (excl. optical glass)</t>
  </si>
  <si>
    <t>Tubes of fused quartz or other fused silica, unworked</t>
  </si>
  <si>
    <t>Tubes of glass, unworked (excl. tubes of glass having a linear coefficient of expansion &lt;= 5 x 10-6 per kelvin within a temperature range of 0°C to 300°C or of fused quartz or other fused silica)</t>
  </si>
  <si>
    <t>Cast glass and rolled glass, in non-wired sheets, having a non-reflecting layer, but not otherwise worked (excl. optical glass)</t>
  </si>
  <si>
    <t>Cast glass and rolled glass, in wired sheets, whether or not with absorbent, reflecting or non-reflecting layer, but not otherwise worked</t>
  </si>
  <si>
    <t>Profiles of glass, whether or not having an absorbent, reflecting or non-reflecting layer, but not otherwise worked</t>
  </si>
  <si>
    <t>Sheets of glass, drawn or blown, having a non-reflecting layer, but not otherwise worked (other than optical glass)</t>
  </si>
  <si>
    <t>Float glass and surface ground or polished glass, in sheets, having a non-reflecting layer, but not otherwise worked (excl. wired glass)</t>
  </si>
  <si>
    <t>Float glass and surface ground or polished glass, in sheets, having an absorbent or reflecting layer, but not otherwise worked, of a thickness of &lt;= 3,5 mm (excl. wired glass)</t>
  </si>
  <si>
    <t>Float glass and surface ground or polished glass, in sheets, having an absorbent or reflecting layer, but not otherwise worked, of a thickness of &gt; 3,5 mm but &lt;= 4,5 mm (excl. wired glass)</t>
  </si>
  <si>
    <t>Float glass and surface ground or polished glass, in sheets, having an absorbent or reflecting layer, but not otherwise worked, of a thickness of &gt; 4,5 mm (excl. wired glass)</t>
  </si>
  <si>
    <t>Float glass and surface ground and polished glass, in sheets, whether or not having an absorbent, reflecting or non-reflecting layer, wired, but not otherwise worked</t>
  </si>
  <si>
    <t>Laminated safety glass of size and shape suitable for incorporation in motor vehicles (excl. multiple-walled insulating units)</t>
  </si>
  <si>
    <t>Laminated safety glass of size and shape suitable for incorporation in aircraft, spacecraft, vessels or other vehicles (excl. for motor vehicles and multiple-walled insulating units)</t>
  </si>
  <si>
    <t>Laminated safety glass (excl. glass of size and shape suitable for incorporation in motor vehicles, aircraft, spacecraft, vessels or other vehicles, multiple-walled insulating units)</t>
  </si>
  <si>
    <t>Multiple-walled insulating units of glass, coloured throughout the mass, opacified, flashed or having an absorbent or reflective layer</t>
  </si>
  <si>
    <t>Insulating units consisting of two panels of glass sealed around the edges by an airtight joint and separated by a layer of air, other gases or a vacuum (excl. coloured throughout the mass, opacified, flashed or having an absorbent or reflective layer)</t>
  </si>
  <si>
    <t>Rear-view mirrors, whether or not framed, for vehicles</t>
  </si>
  <si>
    <t>Glass mirrors, unframed (excl. rear-view mirrors for vehicles, optical mirrors, optically worked, mirrors &gt; 100 years old)</t>
  </si>
  <si>
    <t>Glass mirrors, framed (excl. rear-view mirrors for vehicles, optical mirrors, optically processed, and mirrors of an age of &gt; 100 years)</t>
  </si>
  <si>
    <t>Glass ampoules</t>
  </si>
  <si>
    <t>Stoppers, lids and other closures, of glass</t>
  </si>
  <si>
    <t>Phials and other containers made from tubing of glass, of a kind used for the commercial packing of goods (excl. ampoules)</t>
  </si>
  <si>
    <t>Carboys, bottles, flasks, jars, pots, phials and other containers, of glass, of a kind used for the commercial conveyance or packing of goods, of a nominal capacity of &gt;= 2,5 l</t>
  </si>
  <si>
    <t>Bottles of colourless glass, of a kind used for the commercial conveyance or packing of foodstuffs and beverages, of a nominal capacity of &gt;= 1 l but &lt; 2,5 l</t>
  </si>
  <si>
    <t>Bottles of colourless glass, of a kind used for the commercial conveyance or packing of foodstuffs and beverages, of a nominal capacity of &gt; 0,33 l but &lt; 1 l</t>
  </si>
  <si>
    <t>Bottles of colourless glass, of a kind used for the commercial conveyance or packing of foodstuffs and beverages, of a nominal capacity of &gt;= 0,15 l to 0,33 l</t>
  </si>
  <si>
    <t>Bottles of colourless glass, of a kind used for the commercial conveyance or packing of foodstuffs and beverages, of a nominal capacity of &lt; 0,15 l</t>
  </si>
  <si>
    <t>Bottles of coloured glass, of a kind used for the commercial conveyance or packing of foodstuffs and beverages, of a nominal capacity of &gt;= 1 l but &lt; 2,5 l</t>
  </si>
  <si>
    <t>Bottles of coloured glass, of a kind used for the commercial conveyance or packing of foodstuffs and beverages, of a nominal capacity of &gt; 0,33 l but &lt;= 1 l</t>
  </si>
  <si>
    <t>Bottles of coloured glass, of a kind used for the commercial conveyance or packing of foodstuffs and beverages, of a nominal capacity of &gt;= 0,15 l to 0,33 l</t>
  </si>
  <si>
    <t>Bottles of coloured glass, of a kind used for the commercial conveyance or packing of foodstuffs and beverages, of a nominal capacity of &lt; 0,15 l</t>
  </si>
  <si>
    <t>Carboys, flasks, jars, pots, phials and other containers, of glass, of a kind used for the commercial conveyance or packing of foodstuffs and beverages, of a nominal capacity of &gt;= 0,25 l but &lt; 2,5 l (excl. bottles)</t>
  </si>
  <si>
    <t>Carboys, flasks, jars, pots, phials and other containers, of glass, of a kind used for the conveyance or packing of foodstuffs and beverages, of a nominal capacity of &lt; 0,25 l (excl. bottles)</t>
  </si>
  <si>
    <t>Glass envelopes, incl. bulbs and tubes, open, and glass parts thereof, without fittings, for electric lighting</t>
  </si>
  <si>
    <t>Glass envelopes, incl. bulbs and tubes, open, and glass parts thereof, without fittings, for cathode ray tubes</t>
  </si>
  <si>
    <t>Glass envelopes, incl. bulbs and tubes, open, and glass parts thereof, without fittings, for electric lamps and the like (excl. cathode ray tubes and for electric lighting)</t>
  </si>
  <si>
    <t>Drinking glasses, stemware, of lead crystal, gathered by hand</t>
  </si>
  <si>
    <t>Drinking glasses of lead crystal, stemware, gathered mechanically</t>
  </si>
  <si>
    <t>Drinking glasses, stemware, gathered by hand (excl. of glass ceramics or of lead crystal)</t>
  </si>
  <si>
    <t>Drinking glasses, stemware, gathered mechanically (excl. of glass ceramics or of lead crystal)</t>
  </si>
  <si>
    <t>Drinking glasses of lead crystal, gathered by hand, cut or otherwise decorated (excl. stemware)</t>
  </si>
  <si>
    <t>Drinking glasses of lead crystal, gathered by hand (excl. cut or otherwise decorated and stemware)</t>
  </si>
  <si>
    <t>Drinking glasses of lead crystal, gathered mechanically, cut or otherwise decorated (excl. stemware)</t>
  </si>
  <si>
    <t>Drinking glasses of lead crystal, gathered mechanically (excl. cut or otherwise decorated and stemware)</t>
  </si>
  <si>
    <t>Drinking glasses of toughened glass (excl. stemware)</t>
  </si>
  <si>
    <t>Drinking glasses, gathered by hand, cut or otherwise decorated (excl. glasses of glass ceramics, lead crystal or toughened glass and stemware)</t>
  </si>
  <si>
    <t>Drinking glasses, gathered by hand (excl. glasses cut or otherwise decorated, or of glass ceramics, lead crystal or toughened glass and stemware)</t>
  </si>
  <si>
    <t>Drinking glasses, gathered mechanically, cut or otherwise decorated (excl. glasses of glass ceramics, lead crystal or toughened glass and stemware)</t>
  </si>
  <si>
    <t>Drinking glasses, gathered mechanically (excl. glasses cut or otherwise decorated, or of glass ceramics, lead crystal or toughened glass and stemware)</t>
  </si>
  <si>
    <t>Glasses for corrective spectacles, curved, bent, hollowed or the like, but not optically worked (excl. flat glass for such purposes)</t>
  </si>
  <si>
    <t>Glass cubes and other glass smallwares, whether or not on a backing, for mosaics or similar decorative purposes (excl. finished panels and other finished decorative motifs, made from glass cubes for mosaics)</t>
  </si>
  <si>
    <t>Leaded lights and the like (excl. such articles &gt; 100 years old)</t>
  </si>
  <si>
    <t>Blocks and bricks, of a kind used for building or construction purposes</t>
  </si>
  <si>
    <t>Glass beads, cut and mechanically polished (excl. articles thereof)</t>
  </si>
  <si>
    <t>Glass beads (excl. beads, cut and mechanically polished, and articles thereof)</t>
  </si>
  <si>
    <t>Imitation pearls of glass (excl. articles thereof)</t>
  </si>
  <si>
    <t>Imitation precious and semi-precious stones of glass, cut and mechanically polished (excl. articles thereof)</t>
  </si>
  <si>
    <t>Imitation precious and semi-precious stones of glass (excl. beads, cut and mechanically polished, and articles thereof)</t>
  </si>
  <si>
    <t>Imitation coral and similar glass smallwares (excl. articles thereof and imitation pearls, precious and semi-precious stones)</t>
  </si>
  <si>
    <t>Glass microspheres &lt;= 1 mm in diameter</t>
  </si>
  <si>
    <t>Glass eyes, articles of glass beads, or of imitation pearls, imitation precious or semi-precious stones, or of other glass smallwares (excl. prosthetic articles and imitation jewellery)</t>
  </si>
  <si>
    <t>Statuettes and other ornaments of lamp-worked glass (excl. imitation jewellery)</t>
  </si>
  <si>
    <t>Rovings of glass fibres</t>
  </si>
  <si>
    <t>Quartz reactor tubes and holders designed for insertion into diffusion and oxidation furnaces for production of semiconductor materials</t>
  </si>
  <si>
    <t>Unfinished glass inners, for vacuum flasks or for other vacuum vessels, unfinished</t>
  </si>
  <si>
    <t>Finished glass inners, for vacuum flasks or for other vacuum vessels, finished</t>
  </si>
  <si>
    <t>Glassware of fused quartz or other fused silica, n.e.s.</t>
  </si>
  <si>
    <t>Articles of glass having a linear coefficient of expansion &lt;= 5 x 10 -6 per kelvin within a temperature range of 0°C to 300°C, n.e.s. (excl. glassware of fused quartz or other fused silica)</t>
  </si>
  <si>
    <t>Articles of glass, n.e.s.</t>
  </si>
  <si>
    <t>Pearls, natural, whether or not worked or graded, but not strung, mounted or set, natural pearls, temporarily strung for convenience of transport (excl. mother-of-pearl)</t>
  </si>
  <si>
    <t>Cultured pearls, unworked, whether or not graded</t>
  </si>
  <si>
    <t>Cultured pearls, worked, whether or not graded, but not strung, mounted or set, worked cultured pearls, temporarily strung for convenience of transport</t>
  </si>
  <si>
    <t>Diamonds, unsorted</t>
  </si>
  <si>
    <t>Industrial diamonds unworked or simply sawn, cleaved or bruted</t>
  </si>
  <si>
    <t>Industrial diamonds, worked, but not mounted or set (excl. unmounted stones for pick-up styluses, stones suitable for use as parts of meters, measuring instruments or other articles of chapter 90)</t>
  </si>
  <si>
    <t>Non-industrial diamonds unworked or simply sawn, cleaved or bruted (excl. industrial diamonds)</t>
  </si>
  <si>
    <t>Diamonds, worked, but not mounted or set (excl. industrial diamonds)</t>
  </si>
  <si>
    <t>Precious stones and semi-precious stones, unworked or simply sawn or roughly shaped, whether or not graded (excl. diamonds and imitation precious stones and semi-precious stones)</t>
  </si>
  <si>
    <t>Quartz, piezoelectric, of synthetic or reconstructed stone whether or not worked or graded, but not mounted or set</t>
  </si>
  <si>
    <t>Diamonds, synthetic or reconstructed, unworked or simply sawn or roughly shaped</t>
  </si>
  <si>
    <t>Precious and semi-precious stones, synthetic or reconstructed, unworked or simply sawn or roughly shaped, whether or not graded (excl. piezoelectric quartz and diamonds)</t>
  </si>
  <si>
    <t>Diamonds, synthetic or reconstructed, worked, whether or not graded but not strung, mounted or set, ungraded diamonds, temporarily strung for convenience of transport (excl. diamonds simply sawn or roughly shaped)</t>
  </si>
  <si>
    <t>Dust and powder of diamonds, incl. synthetic diamonds</t>
  </si>
  <si>
    <t>Dust and powder of natural or synthetic precious or semi-precious stones (excl. dust and powder of diamonds)</t>
  </si>
  <si>
    <t>Powder of silver, incl. silver plated with gold or platinum</t>
  </si>
  <si>
    <t>Silver, incl. silver plated with gold or platinum, unwrought (excl. silver in powder form)</t>
  </si>
  <si>
    <t>Silver, incl. silver plated with gold or platinum, semi-manufactured</t>
  </si>
  <si>
    <t>Base metals clad with silver, not further worked than semi-manufactured</t>
  </si>
  <si>
    <t>Gold, incl. gold plated with platinum, for non-monetary purposes</t>
  </si>
  <si>
    <t>Gold, incl. gold plated with platinum, unwrought, for non-monetary purposes (excl. gold in powder form)</t>
  </si>
  <si>
    <t>Bars, rods, wire and sections, plates, sheets and strips of a thickness, excl. any backing, of &gt; 0,15 mm, of gold, incl. gold plated with platinum</t>
  </si>
  <si>
    <t>Gold, incl. gold plated with platinum, in semi-manufactured forms, for non-monetary purposes (excl. sheets and strips of a thickness, excl. any backing, of &gt; 0,15 mm and plates, bars, rods, wire and sections)</t>
  </si>
  <si>
    <t>Monetary gold</t>
  </si>
  <si>
    <t>Base metals or silver, clad with gold, not further worked than semi-manufactured</t>
  </si>
  <si>
    <t>Platinum, unwrought or in powder form</t>
  </si>
  <si>
    <t>Platinum in semi-manufactured forms (excl. sheets and strips of a thickness, excl. any backing, of &gt; 0,15 mm and plates, bars, rods, wire and sections)</t>
  </si>
  <si>
    <t>Palladium, unwrought or in powder form</t>
  </si>
  <si>
    <t>Rhodium, unwrought or in powder form</t>
  </si>
  <si>
    <t>Iridium, osmium and ruthenium, unwrought or in powder form</t>
  </si>
  <si>
    <t>Iridium, osmium and ruthenium, in semi-manufactured forms</t>
  </si>
  <si>
    <t>Base metals, silver or gold, clad with platinum, not further worked than semi-manufactured</t>
  </si>
  <si>
    <t>Ash containing precious metal or precious-metal compounds</t>
  </si>
  <si>
    <t>Articles of jewellery and parts thereof, of silver, whether or not plated or clad with other precious metal (excl. articles &gt; 100 years old)</t>
  </si>
  <si>
    <t>Articles of jewellery and parts thereof, of precious metal other than silver, whether or not plated or clad with precious metal (excl. articles &gt; 100 years old)</t>
  </si>
  <si>
    <t>Articles of jewellery and parts thereof, of base metal clad with precious metal (excl. articles &gt; 100 years old)</t>
  </si>
  <si>
    <t>Catalysts in the form of wire cloth or grill, of platinum</t>
  </si>
  <si>
    <t>Articles of precious metal or of metal clad with precious metal, n.e.s.</t>
  </si>
  <si>
    <t>Articles of natural or cultured pearls, n.e.s.</t>
  </si>
  <si>
    <t>Necklaces, bracelets and other articles, wholly of natural precious or semi-precious stones, simply strung, without fasteners or other accessories</t>
  </si>
  <si>
    <t>Articles of precious or semi-precious stones (natural, synthetic or reconstructed), n.e.s.</t>
  </si>
  <si>
    <t>Cuff links and studs, of base metal, whether or not clad with silver, gold or platinum</t>
  </si>
  <si>
    <t>Imitation jewellery, of base metal, whether or not plated with precious metal (excl. cuff links and studs)</t>
  </si>
  <si>
    <t>Imitation jewellery (excl. jewellery, of base metal, whether or not clad with silver, gold or platinum)</t>
  </si>
  <si>
    <t>Coin (excl. legal tender, gold coins, medals, jewellery made from coins, collectors' items of numismatic value, waste and scrap)</t>
  </si>
  <si>
    <t>Coin of legal tender</t>
  </si>
  <si>
    <t>Non-alloy pig iron in pigs, blocks or other primary forms, containing by weight &lt;= 0,5% phosphorus, &gt;= 0,4% manganese and &lt;= 1% silicon</t>
  </si>
  <si>
    <t>Non-alloy pig iron in pigs, blocks or other primary forms, containing by weight &lt;= 0,5% phosphorus, &gt;= 0,4% manganese and &gt; 1% silicon</t>
  </si>
  <si>
    <t>Non-alloy pig iron in pigs, blocks or other primary forms, containing by weight &lt;= 0,5% phosphorus, and &gt;= 0,1% but &lt; 0,4% manganese</t>
  </si>
  <si>
    <t>Non-alloy pig iron in pigs, blocks or other primary forms, containing by weight &lt;= 0,5% phosphorus, and &lt;= 0,1% manganese</t>
  </si>
  <si>
    <t>Non-alloy pig iron in pigs, blocks or other primary forms, containing by weight &gt;= 0,5% phosphorus</t>
  </si>
  <si>
    <t>Alloy pig iron in pigs, blocks or other primary forms, containing by weight &gt;= 0,3% but &lt;= 1% titanium and &gt;= 0,5% but &lt;= 1% vanadium</t>
  </si>
  <si>
    <t>Alloy pig iron and spiegeleisen, in pigs, blocks or other primary forms (excl. alloy iron containing, by weight, &gt;= 0,3% but &lt;= 1% titanium and &gt;= 0,5% but &lt;= 1% vanadium)</t>
  </si>
  <si>
    <t>Ferro-manganese, containing by weight &gt; 2% carbon (excl. ferro-manganese with a granulometry of &lt;= 5 mm and containing by weight &gt; 65% manganese)</t>
  </si>
  <si>
    <t>Ferro-manganese, containing by weight &lt;= 2% carbon</t>
  </si>
  <si>
    <t>Ferro-silicon, containing by weight &lt;= 55% silicon (excl. that containing by weight &gt;= 4% but &lt;= 10% of magnesium)</t>
  </si>
  <si>
    <t>Ferro-chromium, containing by weight &gt; 4% but &lt;= 6% carbon</t>
  </si>
  <si>
    <t>Ferro-chromium, containing by weight &gt; 6% carbon</t>
  </si>
  <si>
    <t>Ferro-chromium, containing by weight &lt;= 0,05% carbon</t>
  </si>
  <si>
    <t>Ferro-chromium, containing by weight &gt; 0,05% but &lt;= 0,5% carbon</t>
  </si>
  <si>
    <t>Ferro-chromium, containing by weight &gt; 0,5% but &lt;= 4% carbon</t>
  </si>
  <si>
    <t>Ferro-silico-chromium</t>
  </si>
  <si>
    <t>Ferrous products obtained by direct reduction of iron ore, in lumps, pellets or similar forms</t>
  </si>
  <si>
    <t>Spongy ferrous products, obtained from molten pig iron by atomisation, iron of a purity of &gt;= 99,94%, in lumps, pellets or similar forms</t>
  </si>
  <si>
    <t>Waste and scrap, of cast iron (excl. radioactive)</t>
  </si>
  <si>
    <t>Waste and scrap of stainless steel, containing by weight &gt;= 8% nickel (excl. radioactive, and waste and scrap from batteries and electric accumulators)</t>
  </si>
  <si>
    <t>Waste and scrap of stainless steel (not containing &gt;= 8% nickel, radioactive, or waste and scrap from batteries and electric accumulators)</t>
  </si>
  <si>
    <t>Waste and scrap of alloy steel (excl. stainless steel, and waste and scrap, radioactive, or waste and scrap from batteries and electric accumulators)</t>
  </si>
  <si>
    <t>Waste and scrap of tinned iron or steel (excl. radioactive, and waste and scrap of batteries and electric accumulators)</t>
  </si>
  <si>
    <t>Turnings, shavings, chips, milling waste, sawdust and filings, of iron or steel, whether or not in bundles (excl. such items of cast iron, alloy steel or tinned iron or steel)</t>
  </si>
  <si>
    <t>Trimmings and stampings, of iron or steel, in bundles (excl. such items of cast iron, alloy steel or tinned iron or steel)</t>
  </si>
  <si>
    <t>Trimmings and stampings, of iron or steel, not in bundles (excl. such items of cast iron, alloy steel or tinned iron or steel)</t>
  </si>
  <si>
    <t>Remelting scrap ingots of iron or steel (excl. products whose chemical composition conforms to the definitions of pig iron, spiegeleisen, or ferro-alloys)</t>
  </si>
  <si>
    <t>Granules, of pig iron, spiegeleisen, iron or steel (excl. granules of ferro-alloys, turnings and filings of iron or steel, certain small calibre items, defective balls for ball-bearings)</t>
  </si>
  <si>
    <t>Ingots, of iron and non-alloy steel (excl. remelted scrap ingots, continuous cast products, iron of heading 7203)</t>
  </si>
  <si>
    <t>Iron and non-alloy steel, in puddled bars or other primary forms (excl. ingots, remelted scrap ingots, continuous cast products, iron of heading 7203)</t>
  </si>
  <si>
    <t>Semi-finished products, of non-alloy free-cutting steel, containing by weight &lt; 0,25% carbon, of square or rectangular cross-section, the width &lt; twice the thickness, rolled or obtained by continuous casting</t>
  </si>
  <si>
    <t>Semi-finished products, of iron or non-alloy steel, containing by weight &lt; 0,25% carbon, of square or rectangular cross-section, the width &lt; twice the thickness of &lt;= 130 mm, rolled or obtained by continuous casting (excl. free-cutting steel)</t>
  </si>
  <si>
    <t>Semi-finished products, of iron or non-alloy steel, containing by weight &lt; 0,25% carbon, of square or rectangular cross-section, the width &lt; twice the thickness of &gt; 130 mm, rolled or obtained by continuous casting (excl. free-cutting steel)</t>
  </si>
  <si>
    <t>Semi-finished products of iron or non-alloy steel, containing by weight &lt; 0,25% carbon, of rectangular cross-section, the width &lt; twice the thickness, forged</t>
  </si>
  <si>
    <t>Semi-finished products, of iron or non-alloy steel, containing by weight &lt; 0,25% carbon, of circular or polygonal cross-section, rolled or obtained by continuous casting</t>
  </si>
  <si>
    <t>Semi-finished products of iron or non-alloy steel, containing by weight &lt; 0,25% carbon, of circular or polygonal cross-section, forged</t>
  </si>
  <si>
    <t>Semi-finished products of iron or non-alloy steel, containing by weight &lt; 0,25% carbon (excl. semi-products, of square, rectangular, circular or polygonal cross-section)</t>
  </si>
  <si>
    <t>Semi-finished products, of non-alloy free-cutting steel, containing by weight &gt;= 0,25% carbon, of square or rectangular cross-section, the width &lt; twice the thickness, rolled or obtained by continuous casting</t>
  </si>
  <si>
    <t>Semi-finished products of iron or non-alloy steel, containing by weight &gt;= 0,25% but &lt; 0,6% carbon, of square or rectangular cross-section, the width &lt; twice the thickness, rolled or obtained by continuous casting (excl. free-cutting steel)</t>
  </si>
  <si>
    <t>Semi-finished products of iron or non-alloy steel, containing by weight &gt;= 0,6% carbon, of square or rectangular cross-section, the width &lt; twice the thickness, rolled or obtained by continuous casting (excl. free-cutting steel)</t>
  </si>
  <si>
    <t>Semi-finished products of iron or non-alloy steel, containing by weight &gt;= 0,25% carbon, of square or rectangular cross-section, the width &lt; twice the thickness, forged</t>
  </si>
  <si>
    <t>Semi-finished products of iron or non-alloy steel, containing by weight &gt;= 0,25% carbon, of circular or polygonal cross-section, rolled or obtained by continuous casting</t>
  </si>
  <si>
    <t>Semi-finished products of iron or non-alloy steel, containing by weight &gt;= 0,6% carbon, of circular or polygonal cross-section, forged</t>
  </si>
  <si>
    <t>Semi-finished products of iron or non-alloy steel, containing by weight &gt;= 0,25% carbon (excl. those of square, rectangular, circular or polygonal cross-section)</t>
  </si>
  <si>
    <t>Flat-rolled products of iron or non-alloy steel, of a width of &gt;= 600 mm, in coils, simply hot-rolled, not clad, plated or coated, with patterns in relief directly due to the rolling process</t>
  </si>
  <si>
    <t>Flat-rolled products of iron or non-alloy steel, of a width of &gt;= 600 mm, in coils, simply hot-rolled, not clad, plated or coated, of a thickness of &gt;= 4,75 mm, pickled, without patterns in relief</t>
  </si>
  <si>
    <t>Flat-rolled products of iron or non-alloy steel, of a width of &gt;= 600 mm, in coils, simply hot-rolled, not clad, plated or coated, of a thickness of &gt;= 3 mm but &lt; 4,75 mm, pickled, without patterns in relief</t>
  </si>
  <si>
    <t>Flat-rolled products of iron or non-alloy steel, of a width of &gt;= 600 mm, in coils, simply hot-rolled, not clad, plated or coated, of a thickness of &lt; 3 mm, pickled, without patterns in relief</t>
  </si>
  <si>
    <t>Flat-rolled products of iron or non-alloy steel, of a width of &gt;= 600 mm, in coils, simply hot-rolled, not clad, plated or coated, of a thickness of &gt;= 10 mm, not pickled, without patterns in relief</t>
  </si>
  <si>
    <t>Flat-rolled products of iron or non-alloy steel, of a width of &gt;= 600 mm, in coils, simply hot-rolled, not clad, plated or coated, of a thickness of &gt;= 4,75 mm but &lt; 10 mm, not pickled, without patterns in relief</t>
  </si>
  <si>
    <t>Flat-rolled products of iron or non-alloy steel, of a width of &gt;= 600 mm, in coils, simply hot-rolled, not clad, plated or coated, of a thickness of &gt;= 3 mm but &lt; 4,75 mm, not pickled, without patterns in relief</t>
  </si>
  <si>
    <t>Flat-rolled products of iron or non-alloy steel, of a width of &gt;= 600 mm, in coils, simply hot-rolled, not clad, plated or coated, of a thickness of &lt; 3 mm, not pickled, without patterns in relief</t>
  </si>
  <si>
    <t>Flat-rolled products of iron or non-alloy steel, of a width of &gt;= 600 mm, not in coils, simply hot-rolled, not clad, plated or coated, with patterns in relief directly due to the rolling process</t>
  </si>
  <si>
    <t>Flat-rolled products of iron or non-alloy steel, of a width of &gt;= 600 mm, not in coils, simply hot-rolled, not clad, plated or coated, of a thickness of &gt; 15 mm, without patterns in relief</t>
  </si>
  <si>
    <t>Flat-rolled products of iron or non-alloy steel, of a width of &lt; 2.050 mm but &gt;= 600 mm, not in coils, simply hot-rolled, not clad, plated or coated, of a thickness of &gt; 10 mm but &lt;= 15 mm, without patterns in relief</t>
  </si>
  <si>
    <t>Flat-rolled products of iron or non-alloy steel, of a width of &lt;= 1.250 mm, not in coils, simply hot-rolled on four faces or in a closed box pass, not clad, plated or coated, of a thickness of &gt;= 4,75 mm but &lt;= 10 mm, without patterns in relief</t>
  </si>
  <si>
    <t>Flat-rolled products of iron or non-alloy steel, of a width of &gt;= 2.050 mm, not in coils, simply hot-rolled, not clad, plated or coated, of a thickness of &gt;= 4,75 mm but &lt;= 10 mm, without patterns in relief</t>
  </si>
  <si>
    <t>Flat-rolled products of iron or non-alloy steel, of a width of &lt;= 1.250 mm, not in coils, simply hot-rolled on four faces or in a closed box pass, not clad, plated or coated, of a thickness of &gt;= 4 mm but &lt; 4,75 mm, without patterns in relief</t>
  </si>
  <si>
    <t>Flat-rolled products of iron or non-alloy steel, of a width of &gt;= 600 mm, not in coils, simply hot-rolled, not clad, plated or coated, of a thickness of &lt; 3 mm, without patterns in relief</t>
  </si>
  <si>
    <t>Flat-rolled products of iron or steel, of a width &gt;= 600 mm, hot-rolled and further worked, but not clad, plated or coated, perforated</t>
  </si>
  <si>
    <t>Flat-rolled products of iron or steel, of a width &gt;= 600 mm, hot-rolled and further worked, but not clad, plated or coated, non-perforated</t>
  </si>
  <si>
    <t>Tinplate of iron or non-alloy steel, of a width of &gt;= 600 mm and of a thickness of &lt; 0,5 mm, tinned [coated with a layer of metal containing, by weight,  &gt;= 97% of tin], not further worked than surface-treated</t>
  </si>
  <si>
    <t>Tinplate of iron or non-alloy steel, of a width of &lt; 600 mm and of a thickness of &lt; 0,5 mm, tinned [coated with a layer of metal containing, by weight,  &gt;= 97% of tin], not further worked than surface-treated</t>
  </si>
  <si>
    <t>Bars and rods, hot-rolled, in irregularly wound coils of iron or non-alloy steel, with indentations, ribs, grooves or other deformations produced during the rolling process</t>
  </si>
  <si>
    <t>Bars and rods, hot-rolled, in irregularly wound coils, of non-alloy free-cutting steel (excl. bars and rods containing indentations, ribs, grooves or other deformations produced during the rolling process)</t>
  </si>
  <si>
    <t>Bars and rods, hot-rolled, of the type used for concrete reinforcement, smooth, of iron or non-alloy steel, in irregularly wound coils, of circular cross-section measuring &lt; 14 mm in diameter</t>
  </si>
  <si>
    <t>Bars and rods, hot-rolled, of the type used for tyre cord, smooth, of iron or non-alloy steel, in irregularly wound coils</t>
  </si>
  <si>
    <t>Bars and rods, of iron or non-alloy steel, not further worked than forged (excl. in irregularly wound coils)</t>
  </si>
  <si>
    <t>Bars and rods, of iron or non-alloy steel, with indentations, ribs, groves or other deformations produced during the rolling process</t>
  </si>
  <si>
    <t>Bars and rods, of non-alloy free-cutting steel, not further worked than hot-rolled, hot-drawn or hot-extruded (excl. containing indentations, ribs, grooves or other deformations produced during the rolling process or twisted after rolling)</t>
  </si>
  <si>
    <t>Bars and rods of the type used for concrete reinforcement, smooth, of iron or non-alloy steel, only hot-rolled, only hot-drawn or only hot-extruded, containing &lt; 0,25% of carbon, of square cross-section or of a cross-section other than rectangular</t>
  </si>
  <si>
    <t>Bars and rods, of non-alloy free-cutting steel, not further worked than cold-formed or cold-finished</t>
  </si>
  <si>
    <t>Other bars and rods of iron or non-alloy steel, not further worked than cold-formed or cold-finished, containing by weight &lt; 0,25% of carbon, of square or other than rectangular cross-section (excl. those of free-cutting steel)</t>
  </si>
  <si>
    <t>Other bars and rods of iron or non-alloy steel, not further worked than cold-formed or cold-finished, containing by weight &gt;= 0,25% of carbon (excl. those of free-cutting steel)</t>
  </si>
  <si>
    <t>Bars or rods, of iron or non-alloy steel, cold-formed or cold-finished and further worked or hot-formed and further worked, n.e.s.</t>
  </si>
  <si>
    <t>U, I or H sections of iron or non-alloy steel, not further worked than hot-rolled, hot-drawn or extruded, of a height of &lt; 80 mm</t>
  </si>
  <si>
    <t>L sections of iron or non-alloy steel, not further worked than hot-rolled, hot-drawn or extruded, of a height of &lt; 80 mm</t>
  </si>
  <si>
    <t>T sections of iron or non-alloy steel, not further worked than hot-rolled, hot-drawn or extruded, of a height of &lt; 80 mm</t>
  </si>
  <si>
    <t>U sections of iron or non-alloy steel, simply hot-rolled, hot-drawn or extruded, of a height &gt;= 80 mm but &lt;= 220 mm</t>
  </si>
  <si>
    <t>U sections of iron or non-alloy steel, simply hot-rolled, hot-drawn or extruded, of a height &gt; 220 mm</t>
  </si>
  <si>
    <t>I sections with parallel flange faces, of iron or non-alloy steel, simply hot-rolled, hot-drawn or extruded, of a height &gt;= 80 mm but &lt;= 220 mm</t>
  </si>
  <si>
    <t>I sections of iron or non-alloy steel, simply hot-rolled, hot-drawn or extruded, of a height &gt;= 80 mm but &lt;= 220 mm (excl. 7216.32.11)</t>
  </si>
  <si>
    <t>I sections with parallel flange faces, of iron or non-alloy steel, simply hot-rolled, hot-drawn or extruded, of a height &gt; 220 mm</t>
  </si>
  <si>
    <t>I sections of iron or non-alloy steel, simply hot-rolled, hot-drawn or extruded, of a height &gt; 220 mm (excl. 7216.32.91)</t>
  </si>
  <si>
    <t>H sections of iron or non-alloy steel, simply hot-rolled, hot-drawn or extruded, of a height &gt;= 80 mm but &lt;= 180 mm</t>
  </si>
  <si>
    <t>H sections of iron or non-alloy steel, simply hot-rolled, hot-drawn or extruded, of a height &gt; 180 mm</t>
  </si>
  <si>
    <t>L sections of iron or non-alloy steel, not further worked than hot-rolled, hot-drawn or extruded, of a height of &gt;= 80 mm</t>
  </si>
  <si>
    <t>T sections of iron or non-alloy steel, not further worked than hot-rolled, hot-drawn or extruded, of a height of &gt;= 80 mm</t>
  </si>
  <si>
    <t>Sections of iron or non-alloy steel, not further worked than hot-rolled, hot-drawn or hot-extruded, with a cross-section which is capable of being enclosed in a square the side of which is &lt;= 80 mm (excl. U, I, H, L or T sections)</t>
  </si>
  <si>
    <t>c, l, u, z, omega or open-ended sections of iron or non-alloy steel, simply cold-formed or cold-finished, obtained from flat-rolled products</t>
  </si>
  <si>
    <t>Angles, shapes and sections (other than c, l, u, z, omega or open-ended sections) of iron or non-alloy steel, simply cold-formed or cold-finished, obtained from flat-rolled products</t>
  </si>
  <si>
    <t>Angles, shapes and sections, of iron or non-alloy steel, not further worked than cold-formed or cold-finished (excl. profiled sheet)</t>
  </si>
  <si>
    <t>Angles, shapes and sections, of iron or non-alloy steel, cold-formed or cold-finished from flat-rolled products and further worked (excl. profiled sheet)</t>
  </si>
  <si>
    <t>Wire of iron or non-alloy steel, in coils, containing by weight &lt; 0,25% carbon, not plated or coated, whether or not polished, with a maximum cross-sectional dimension of &lt; 0,8 mm</t>
  </si>
  <si>
    <t>Wire of iron or non-alloy steel, in coils, containing by weight &lt; 0,25% carbon, with indentations, ribs, grooves or other deformations produced during the rolling process, not plated or coated, with a maximum cross-sectional dimension of &gt;= 0,8 mm</t>
  </si>
  <si>
    <t>Wire of iron or non-alloy steel, in coils, containing by weight &lt; 0,25% carbon, not plated or coated, with a maximum cross-sectional dimension of &gt;= 0,8 mm (without indentations, ribs, grooves or other deformations produced during the rolling process)</t>
  </si>
  <si>
    <t>Wire of iron or non-alloy steel, in coils, containing by weight &gt;= 0,25% but &lt; 0,6% carbon, not plated or coated, whether or not polished (excl. hot-rolled bars and rods)</t>
  </si>
  <si>
    <t>Wire of iron or non-alloy steel, in coils, containing by weight &gt;= 0,6% carbon, not plated or coated, whether or not polished (excl. hot-rolled bars and rods)</t>
  </si>
  <si>
    <t>Wire of iron or non-alloy steel, in coils, containing by weight &lt; 0,25% carbon, plated or coated with zinc, with a maximum cross-sectional dimension of &lt; 0,8 mm</t>
  </si>
  <si>
    <t>Wire of iron or non-alloy steel, in coils, containing by weight &lt; 0,25% carbon, plated or coated with zinc, with a maximum cross-sectional dimension of &lt; 0,8 mm (excl. bars and rods)</t>
  </si>
  <si>
    <t>Wire of iron or non-alloy steel, in coils, containing by weight &gt;= 0,25% but &lt; 0,6% carbon, plated or coated with zinc (excl. bars and rods)</t>
  </si>
  <si>
    <t>Wire of iron or non-alloy steel, in coils, containing by weight &gt;= 0,6% carbon, plated or coated with zinc (excl. bars and rods)</t>
  </si>
  <si>
    <t>Wire of iron or non-alloy steel, in coils, containing by weight &lt; 0,25% carbon, copper-coated (excl. bars and rods)</t>
  </si>
  <si>
    <t>Wire of iron or non-alloy steel, in coils, containing by weight &lt; 0,25% carbon, plated or coated with base metals (excl. products plated or coated with zinc or copper and bars and rods)</t>
  </si>
  <si>
    <t>Wire of iron or non-alloy steel, in coils, containing by weight &gt;= 0,25% but &lt; 0,6% carbon, plated or coated with base metals (excl. products plated or coated with zinc, and bars and rods)</t>
  </si>
  <si>
    <t>Wire of iron or non-alloy steel, in coils, containing by weight &gt;= 0,6% carbon, plated or coated with base metals (excl. products plated or coated with zinc, and bars and rods)</t>
  </si>
  <si>
    <t>Wire of iron or non-alloy steel, in coils, containing by weight &lt; 0,25% carbon, plated or coated (excl. products plated or coated with base metals and bars and rods)</t>
  </si>
  <si>
    <t>Wire of iron or non-alloy steel, in coils, containing by weight &gt;= 0,25% but &lt; 0,6% carbon, plated or coated (excl. products plated or coated with with base metals, and bars and rods)</t>
  </si>
  <si>
    <t>Wire of iron or non-alloy steel, in coils, containing by weight &gt;= 0,6% carbon, plated or coated (excl. products plated or coated with base metals, and bars and rods)</t>
  </si>
  <si>
    <t>Steel, stainless, in ingots and other primary forms (excl. waste and scrap in ingot form, and products obtained by continuous casting)</t>
  </si>
  <si>
    <t>Semi-finished products of stainless steel, of square cross-section, rolled or obtained by continuous casting</t>
  </si>
  <si>
    <t>Semi-finished products of stainless steel, of square cross-section, forged</t>
  </si>
  <si>
    <t>Semi-finished products of stainless steel, of circular cross-section or of cross-section other than square or rectangular, rolled or obtained by continuous casting</t>
  </si>
  <si>
    <t>Semi-finished products of stainless steel, forged (excl. products of square or rectangular cross-section)</t>
  </si>
  <si>
    <t>Flat-rolled products of stainless steel, of a width of &gt;= 600 mm, not further worked than hot-rolled, in coils, of a thickness of &gt; 10 mm</t>
  </si>
  <si>
    <t>Flat-rolled products of stainless steel, of a width of &gt;= 600 mm, not further worked than hot-rolled, in coils, of a thickness of &gt;= 4,75 mm but &lt;= 10 mm, containing by weight &gt;= 2,5 nickel</t>
  </si>
  <si>
    <t>Flat-rolled products of stainless steel, of a width of &gt;= 600 mm, not further worked than hot-rolled, in coils, of a thickness of &gt;= 4,75 mm but &lt;= 10 mm, containing by weight &lt; 2,5 nickel</t>
  </si>
  <si>
    <t>Flat-rolled products of stainless steel, of a width of &gt;= 600 mm, not further worked than hot-rolled, in coils, of a thickness of &gt;= 3 mm but &lt;= 4,75 mm, containing by weight &gt;= 2,5 nickel</t>
  </si>
  <si>
    <t>Flat-rolled products of stainless steel, of a width of &gt;= 600 mm, not further worked than hot-rolled, in coils, of a thickness of &gt;= 3 mm but &lt;= 4,75 mm, containing by weight &lt; 2,5 nickel</t>
  </si>
  <si>
    <t>Flat-rolled products of stainless steel, of a width of &gt;= 600 mm, not further worked than hot-rolled, in coils, of a thickness of &lt; 3 mm, containing by weight &gt;= 2,5 nickel</t>
  </si>
  <si>
    <t>Flat-rolled products of stainless steel, of a width of &gt;= 600 mm, not further worked than hot-rolled, in coils, of a thickness of &lt; 3 mm, containing by weight &lt; 2,5 nickel</t>
  </si>
  <si>
    <t>Flat-rolled products of stainless steel, of a width of &gt;= 600 mm, not further worked than hot-rolled, not in coils, of a thickness of &gt; 10 mm, containing by weight &gt;= 2,5 nickel</t>
  </si>
  <si>
    <t>Flat-rolled products of stainless steel, of a width of &gt;= 600 mm, not further worked than hot-rolled, not in coils, of a thickness of &gt; 10 mm, containing by weight &lt; 2,5 nickel</t>
  </si>
  <si>
    <t>Flat-rolled products of stainless steel, of a width of &gt;= 600 mm, not further worked than hot-rolled, not in coils, of a thickness of &gt;= 4,75 mm but &lt;= 10 mm, containing by weight &gt;= 2,5% nickel</t>
  </si>
  <si>
    <t>Flat-rolled products of stainless steel, of a width of &gt;= 600 mm, not further worked than hot-rolled, not in coils, of a thickness of &gt;= 4,75 mm but &lt;= 10 mm, containing by weight &lt; 2,5% nickel</t>
  </si>
  <si>
    <t>Flat-rolled products of stainless steel, of a width of &gt;= 600 mm, not further worked than hot-rolled, not in coils, of a thickness of &gt;= 3 mm and &lt; 4,75 mm</t>
  </si>
  <si>
    <t>Flat-rolled products of stainless steel, of a width of &gt;= 600 mm, not further worked than hot-rolled, not in coils, of a thickness of &lt; 3 mm</t>
  </si>
  <si>
    <t>Flat-rolled products of stainless steel, of a width of &lt; 600 mm, not further worked than hot-rolled, of a thickness of &gt;= 4,75 mm</t>
  </si>
  <si>
    <t>Flat-rolled products of stainless steel, of a width of &lt; 600 mm, not further worked than hot-rolled, of a thickness of &lt; 4,75 mm</t>
  </si>
  <si>
    <t>Bars and rods of stainless steel, hot-rolled, in irregularly wound coils, containing by weight &gt;= 2,5% nickel</t>
  </si>
  <si>
    <t>Bars and rods of stainless steel, hot-rolled, in irregularly wound coils, containing by weight &lt; 2,5% nickel</t>
  </si>
  <si>
    <t>Bars and rods of stainless steel, not further worked than hot-rolled, hot-drawn or extruded, of circular cross-section of a diameter of &gt;= 800 mm, containing by weight &gt;= 2,5% nickel</t>
  </si>
  <si>
    <t>Bars and rods of stainless steel, not further worked than hot-rolled, hot-drawn or extruded, of circular cross-section of a diameter of &gt;= 800 mm, containing by weight &lt; 2,5% nickel</t>
  </si>
  <si>
    <t>Bars and rods of stainless steel, not further worked than hot-rolled, hot-drawn or extruded, of circular cross-section measuring &lt; 80 mm and containing by weight &gt;= 2,5% nickel</t>
  </si>
  <si>
    <t>Bars and rods of stainless steel, not further worked than hot-rolled, hot-drawn or extruded, of circular cross-section measuring &lt; 80 mm and containing by weight &lt; 2,5% nickel</t>
  </si>
  <si>
    <t>Bars and rods of stainless steel, not further worked than hot-rolled, hot-drawn or extruded, containing by weight &gt;= 2,5% nickel (excl. such products of circular cross-section)</t>
  </si>
  <si>
    <t>Bars and rods of stainless steel, not further worked than hot-rolled, hot-drawn or extruded, containing by weight &lt; 2,5% nickel (excl. such products of circular cross-section)</t>
  </si>
  <si>
    <t>Bars and rods of stainless steel, of circular cross-section of a diameter &gt;= 80 mm, simply cold-formed or cold-finished, containing by weight &gt;= 2,5% nickel</t>
  </si>
  <si>
    <t>Bars and rods of stainless steel, of circular cross-section of a diameter &gt;= 80 mm, simply cold-formed or cold-finished, containing by weight &lt; 2,5% nickel</t>
  </si>
  <si>
    <t>Bars and rods of stainless steel, not further worked than cold-formed or cold-finished, of circular cross-section measuring &gt;= 25 mm but &lt; 80 mm and containing by weight &gt;= 2,5% nickel</t>
  </si>
  <si>
    <t>Bars and rods of stainless steel, not further worked than cold-formed or cold-finished, of circular cross-section measuring &gt;= 25 mm but &lt; 80 mm and containing by weight &lt; 2,5% nickel</t>
  </si>
  <si>
    <t>Bars and rods of stainless steel, not further worked than cold-formed or cold-finished, of circular cross-section measuring &lt; 25 mm and containing by weight &gt;= 2,5% nickel</t>
  </si>
  <si>
    <t>Bars and rods of stainless steel, not further worked than cold-formed or cold-finished, of circular cross-section measuring &lt; 25 mm and containing by weight &lt; 2,5% nickel</t>
  </si>
  <si>
    <t>Bars and rods of stainless steel, not further worked than cold-formed or cold-finished, containing by weight &gt;= 2,5% nickel (excl. such products of circular cross-section)</t>
  </si>
  <si>
    <t>Bars and rods of stainless steel, not further worked than cold-formed or cold-finished, containing by weight &lt; 2,5% nickel (excl. such products of circular cross-section)</t>
  </si>
  <si>
    <t>Other bars and rods of stainless steel, containing by weight &gt;= 2,5% of nickel, forged</t>
  </si>
  <si>
    <t>Other bars and rods of stainless steel, containing by weight &lt; 2,5% of nickel, forged</t>
  </si>
  <si>
    <t>Bars and rods of stainless steel, cold-formed or cold-finished and further worked, or hot-formed and further worked, n.e.s. (excl. forged products)</t>
  </si>
  <si>
    <t>Angles, shapes and sections of stainless steel, only hot-rolled, only hot-drawn or only extruded</t>
  </si>
  <si>
    <t>Angles, shapes and sections of stainless steel, not further worked than cold-formed or cold-finished</t>
  </si>
  <si>
    <t>Angles, shapes and sections of stainless steel, cold-formed or cold-finished and further worked, or not further worked than forged, or forged, or hot-formed by other means and further worked, n.e.s.</t>
  </si>
  <si>
    <t>Wire of stainless steel, in coils, containing by weight 28% to 31% nickel and 20% to 22% chromium (excl. bars and rods)</t>
  </si>
  <si>
    <t>Wire of stainless steel, in coils, containing by weight &gt;= 2,5% nickel (excl. such products containing 28% to 31% nickel and 20% to 22% chromium, and bars and rods)</t>
  </si>
  <si>
    <t>Wire of stainless steel, in coils, containing by weight &lt; 2,5% nickel, 13% to 25% chromium and 3,5% to 6% aluminium (excl. bars and rods)</t>
  </si>
  <si>
    <t>Wire of stainless steel, in coils, containing by weight &lt; 2,5% nickel (excl. such products containing 13% to 25% chromium and 3,5% to 6% aluminium, and bars and rods)</t>
  </si>
  <si>
    <t>Ingots and other primary forms, of tool steel</t>
  </si>
  <si>
    <t>Steel, alloy, other than stainless, in ingots or other primary forms (excl. of tool steel, waste and scrap in ingot form and products obtained by continuous casting)</t>
  </si>
  <si>
    <t>Semi-finished products of tool steel</t>
  </si>
  <si>
    <t>Semi-finished products of high-speed steel, of square or rectangular cross-section, hot-rolled or obtained by continuous casting the width measuring &lt; twice the thickness</t>
  </si>
  <si>
    <t>Semi-finished products of alloy steel other than stainless steel, of square or rectangular cross-section, hot-rolled or obtained by continuous casting, the width measuring &gt;= twice the thickness (excl. of tool steel)</t>
  </si>
  <si>
    <t>Semi-finished products of alloy steel other than stainless steel, of square or rectangular cross-section, forged (excl. of tool steel)</t>
  </si>
  <si>
    <t>Semi-finished products of steel containing by weight 0,9% to 1,15% carbon, 0,5% to 2% of chromium and, if present, &lt;= 0,5% of molybdenum, cut into shapes other than square or rectangular, hot-rolled or obtained by continuous casting</t>
  </si>
  <si>
    <t>Semi-finished products of alloy steel, other than stainless steel, forged (excl. of tool steel and products of square or rectangular, circular or polygamol cross-section)</t>
  </si>
  <si>
    <t>Flat-rolled products of silicon-electrical steel, of a width of &gt;= 600 mm, grain-oriented</t>
  </si>
  <si>
    <t>Flat-rolled products of silicon-electrical steel, of a width of &gt;= 600 mm, hot-rolled</t>
  </si>
  <si>
    <t>Flat-rolled products of tool steel, of a width of &gt;= 600 mm, not further worked than hot-rolled, in coils</t>
  </si>
  <si>
    <t>Flat-rolled products of high-speed steel, of a width of &gt;= 600 mm, not further worked than hot-rolled, in coils</t>
  </si>
  <si>
    <t>Flat-rolled products of alloy steel other than stainless, of a width of &gt;= 600 mm, not further worked than hot-rolled, in coils (excl. products of tool steel, high-speed steel or silicon-electrical steel)</t>
  </si>
  <si>
    <t>Flat-rolled products of tool steel, of a width of &gt;= 600 mm, not further worked than hot-rolled, not in coils</t>
  </si>
  <si>
    <t>Flat-rolled products of high-speed steel, of a width of &gt;= 600 mm, not further worked than hot-rolled, not in coils</t>
  </si>
  <si>
    <t>Flat-rolled products of alloy steel other than stainless, of a width of &gt;= 600 mm, not further worked than hot-rolled, not in coils, of a thickness of &gt; 10 mm (excl. products of tool steel, high-speed steel or silicon-electrical steel)</t>
  </si>
  <si>
    <t>Flat-rolled products of alloy steel other than stainless, of a width of &gt;= 600 mm, not further worked than hot-rolled, not in coils, of a thickness of &gt;= 4,75 mm but &lt;= 10 mm (excl. products of tool steel, high-speed steel or silicon-electrical steel)</t>
  </si>
  <si>
    <t>Flat-rolled products of alloy steel other than stainless, of a width of &gt;= 600 mm, not further worked than hot-rolled, not in coils, of a thickness of &lt; 4,75 mm (excl. products of tool steel, high-speed steel or silicon-electrical steel)</t>
  </si>
  <si>
    <t>Flat-rolled products of silicon-electrical steel, of a width of &lt; 600 mm, not further worked than hot-rolled</t>
  </si>
  <si>
    <t>Flat-rolled products of tool steel, of a width of &lt; 600 mm, simply hot-rolled</t>
  </si>
  <si>
    <t>Flat-rolled products of alloy steel other than stainless steel, simply hot-rolled, of a thickness of &gt;= 4,75 mm, of a width of &lt; 600 mm (excl. of tool steel, silicon-electrical steel or high speed steel)</t>
  </si>
  <si>
    <t>Flat-rolled products of alloy steel other than stainless steel, simply hot-rolled, of a thickness of &lt; 4,75 mm, of a width of &lt; 600 mm (excl. of tool steel, silicon-electrical steel or high speed steel)</t>
  </si>
  <si>
    <t>Bars and rods, hot-rolled, of steel containing by weight &gt;= 0,0008% of boron with any other element &lt; the minimum content referred to in Note 1 f to this chapter, in irregularly wound coils</t>
  </si>
  <si>
    <t>Bars and rods, hot-rolled, of steel containing by weight 0,9% to 1,15% carbon, 0,5% to 2% of chromium and, if present, &lt;= 0,5 of molybdenum, in irregularly wound coils</t>
  </si>
  <si>
    <t>Bars and rods, hot-rolled, in irregularly wound coils of alloy steel other than stainless (excl. of high-speed steel or silico-manganese steel and bars and rods of subheadings 7227.90.10 and 7227.90.50)</t>
  </si>
  <si>
    <t>Bars and rods of high-speed steel, forged (excl. semi-finished products, flat-rolled products and hot-rolled bars and rods in irregularly wound coils)</t>
  </si>
  <si>
    <t>Bars and rods of tool steel, only hot-rolled, only hot-drawn or only extruded (excl. semi-finished products, flat-rolled products and hot-rolled bars and rods in irregularly wound coils)</t>
  </si>
  <si>
    <t>Bars and rods of tool steel, only forged (excl. semi-finished products, flat-rolled products and hot-rolled bars and rods in irregularly wound coils)</t>
  </si>
  <si>
    <t>Bars and rods of alloy steel, other than stainless steel, only forged (excl. of high-speed steel, silico-manganese steel, tool steel, semi-finished products, flat-rolled products and hot-rolled bars and rods in irregularly wound coils)</t>
  </si>
  <si>
    <t>Bars and rods of tool steel, only cold-formed or cold-finished (excl. semi-finished products, flat-rolled products and hot-rolled bars and rods in irregularly wound coils)</t>
  </si>
  <si>
    <t>Bars and rods of tool steel, cold-formed or cold-finished and further worked or hot-formed and further worked (excl. semi-finished products, flat-rolled products and hot-rolled bars and rods in irregularly wound coils)</t>
  </si>
  <si>
    <t>Angles, shapes and sections of alloy steel other than stainless, not further worked than hot-rolled, hot-drawn or extruded</t>
  </si>
  <si>
    <t>Angles, shapes and sections of alloy steel other than stainless, n.e.s. (excl. products not further worked than hot-rolled, hot-drawn or extruded)</t>
  </si>
  <si>
    <t>Hollow drill bars and rods, of alloy or non-alloy steel</t>
  </si>
  <si>
    <t>Wire of silico-manganese steel, in coils (excl. bars and rods)</t>
  </si>
  <si>
    <t>Wire of high-speed steel, in coils (excl. bars and rods)</t>
  </si>
  <si>
    <t>Wire of steel containing by weight 0,9% to 1,1% of carbon, 0,5% to 2% of chromium and, if present, &lt;= 0,5% of molybdenum, in coils (excl. rolled bars and rods)</t>
  </si>
  <si>
    <t>Wire of alloy steel other than stainless, in coils (excl. rolled bars and rods, wire of high-speed steel or silico-manganese steel and articles of subheading 7229.90.50)</t>
  </si>
  <si>
    <t>Sheet piling of iron or steel, whether or not drilled, punched or made from assembled elements</t>
  </si>
  <si>
    <t>Angles, shapes and sections, of iron or steel, welded</t>
  </si>
  <si>
    <t>Current-conducting rails of iron or steel, with parts of non-ferrous metal, for railway or tramway track (excl. check-rails)</t>
  </si>
  <si>
    <t>Vignole rails of iron or steel, for railway or tramway track, new, of a weight of &gt;= 36 kg/m</t>
  </si>
  <si>
    <t>Vignole rails of iron or steel, for railway or tramway track, new, of a weight of &lt; 36 kg/m</t>
  </si>
  <si>
    <t>Grooved rails of iron or steel, for railway or tramway track, new</t>
  </si>
  <si>
    <t>Rails of iron or steel, for railway or tramway track, new (excl. vignole rails, grooved rails, and current-conducting rails with parts of non-ferrous metal)</t>
  </si>
  <si>
    <t>Rails of iron or steel, for railway or tramway track, used (excl. current-conducting rails with parts of non-ferrous metal)</t>
  </si>
  <si>
    <t>Switch blades, crossing frogs, point rods and other crossing pieces, for railway or tramway track, of iron or steel</t>
  </si>
  <si>
    <t>Fish-plates and sole plates of iron or steel, for railways or tramways</t>
  </si>
  <si>
    <t>Tubes and pipes of a kind used in pressure systems, of cast iron</t>
  </si>
  <si>
    <t>Tubes, pipes and hollow profiles, of cast iron (excl. products of a kind used in pressure systems)</t>
  </si>
  <si>
    <t>Line pipe of a kind used for oil or gas pipelines, seamless, of stainless steel</t>
  </si>
  <si>
    <t>Line pipe of a kind used for oil or gas pipelines, seamless, of iron or steel, of an external diameter of &lt;= 168,3 mm (excl. products of stainless steel or of cast iron)</t>
  </si>
  <si>
    <t>Line pipe of a kind used for oil or gas pipelines, seamless, of iron or steel, of an external diameter of &gt; 168,3 mm but &lt;= 406,4 mm (excl. products of stainless steel or of cast iron)</t>
  </si>
  <si>
    <t>Line pipe of a kind used for oil or gas pipelines, seamless, of iron or steel, of an external diameter of &gt; 406,4 mm (excl. products of stainless steel or of cast iron)</t>
  </si>
  <si>
    <t>Drill pipe, seamless, of stainless steel, of a kind used in drilling for oil or gas</t>
  </si>
  <si>
    <t>Drill pipe, seamless, of a kind used in drilling for oil or gas, of iron or steel (excl. products of stainless steel or of cast iron)</t>
  </si>
  <si>
    <t>Casing and tubing, seamless, of a kind used for drilling for oil or gas, of stainless steel</t>
  </si>
  <si>
    <t>Casing and tubing of a kind used for drilling for oil or gas, seamless, of iron or steel, of an external diameter &lt;= 168,3 mm (excl. products of cast iron)</t>
  </si>
  <si>
    <t>Casing and tubing of a kind used for drilling for oil or gas, seamless, of iron or steel, of an external diameter &gt; 168,3 mm, but &lt;= 406,4 mm (excl. products of cast iron)</t>
  </si>
  <si>
    <t>Casing and tubing of a kind used for drilling for oil or gas, seamless, of iron or steel, of an external diameter &gt; 406,4 mm (excl. products of cast iron)</t>
  </si>
  <si>
    <t>Tubes, pipes and hollow profiles, seamless, of non-circular cross-section, of iron or steel (excl. products of cast iron)</t>
  </si>
  <si>
    <t>Line pipe of a kind used for oil or gas pipelines, having circular cross-sections and an external diameter of &gt; 406,4 mm, of iron or steel, longitudinally submerged arc welded</t>
  </si>
  <si>
    <t>Line pipe of a kind used for oil or gas pipelines, having circular cross-sections and an external diameter of &gt; 406,4 mm, of iron or steel, longitudinally arc welded (excl. products longitudinally submerged arc welded)</t>
  </si>
  <si>
    <t>Line pipe of a kind used for oil or gas pipelines, having circular cross-sections and an external diameter of &gt; 406,4 mm, of flat-rolled products of iron or steel (excl. products longitudinally arc welded)</t>
  </si>
  <si>
    <t>Casing of a kind used in drilling for oil or gas, having circular cross-sections and an external diameter of &gt; 406,4 mm, of flat-rolled products of iron or steel</t>
  </si>
  <si>
    <t>Tubes and pipes having circular cross-sections and an external diameter of &gt; 406,4 mm, of iron or steel, longitudinally welded (excl. products of a kind used for oil or gas pipelines or of a kind used in drilling for oil or gas)</t>
  </si>
  <si>
    <t>Tubes and pipes having circular cross-sections and an external diameter of &gt; 406,4 mm, of iron or steel, welded (excl. products longitudinally welded or of a kind used for oil or gas pipelines or of a kind used in drilling for oil or gas)</t>
  </si>
  <si>
    <t>Casing and tubing of a kind used in drilling for oil or gas, welded, of flat-rolled products of stainless steel, of an external diameter of &lt;= 406,4 mm</t>
  </si>
  <si>
    <t>Casing and tubing of a kind used in drilling for oil or gas, welded, of flat-rolled products of iron or steel, of an external diameter of &lt;= 406,4 mm (excl. products of stainless steel or of cast iron)</t>
  </si>
  <si>
    <t>Tubes and pipes and hollow profiles, welded, of square or rectangular cross-section, of stainless steel</t>
  </si>
  <si>
    <t>Tubes and pipes and hollow profiles, welded, of square or rectangular cross-section, of iron or steel other than stainless steel, with a wall thickness of &lt;= 2 mm</t>
  </si>
  <si>
    <t>Tubes and pipes and hollow profiles, welded, of square or rectangular cross-section, of iron or steel other than stainless steel, with a wall thickness of &gt; 2 mm</t>
  </si>
  <si>
    <t>Tube or pipe fittings of non-malleable cast iron, of a kind used in pressure systems</t>
  </si>
  <si>
    <t>Tube or pipe fittings of non-malleable cast iron (excl. products of a kind used in pressure systems)</t>
  </si>
  <si>
    <t>Tube or pipe fittings of cast iron (excl. of non-malleable)</t>
  </si>
  <si>
    <t>Cast tube or pipe fittings of steel</t>
  </si>
  <si>
    <t>Flanges of stainless steel (excl. cast products)</t>
  </si>
  <si>
    <t>Sleeves, of stainless steel, threaded (excl. cast products)</t>
  </si>
  <si>
    <t>Elbows and bends, of stainless steel, threaded (excl. cast products)</t>
  </si>
  <si>
    <t>Butt welding elbows and bends of stainless steel (excl. cast products)</t>
  </si>
  <si>
    <t>Butt welding tube or pipe fittings of stainless steel (excl. cast products and elbows and bends)</t>
  </si>
  <si>
    <t>Threaded tube or pipe fittings of stainless steel (excl. cast products, flanges, elbows, bends and sleeves)</t>
  </si>
  <si>
    <t>Tube or pipe fittings of stainless steel (excl. cast, threaded, butt welding fittings and flanges)</t>
  </si>
  <si>
    <t>Flanges of iron or steel (excl. cast or stainless products)</t>
  </si>
  <si>
    <t>Sleeves of iron or steel, threaded (excl. cast or of stainless steel)</t>
  </si>
  <si>
    <t>Elbows and bends, of iron or steel, threaded (excl. cast or of stainless steel)</t>
  </si>
  <si>
    <t>Butt welding elbows and bends, of iron or steel, with greatest external diameter &lt;= 609,6 mm (excl. cast iron or stainless steel products)</t>
  </si>
  <si>
    <t>Butt welding fittings of iron or steel, with greatest external diameter &lt;= 609,6 mm (excl. cast iron or stainless steel products, elbows, bends and flanges)</t>
  </si>
  <si>
    <t>Butt welding elbows and bends, of iron or steel, with greatest external diameter &gt; 609,6 mm (excl. cast iron or stainless steel products)</t>
  </si>
  <si>
    <t>Butt welding fittings of iron or steel, with greatest external diameter &gt; 609,6 mm (excl. cast iron or stainless steel products, elbows, bends and flanges)</t>
  </si>
  <si>
    <t>Threaded tube or pipe fittings, of iron or steel (excl. cast iron or stainless steel products, flanges, elbows, bends and sleeves)</t>
  </si>
  <si>
    <t>Tube or pipe fittings, of iron or steel (excl. of cast iron or stainless steel, threaded, butt welding fittings, and flanges)</t>
  </si>
  <si>
    <t>Bridges and bridge-sections, of iron or steel</t>
  </si>
  <si>
    <t>Towers and lattice masts, of iron or steel</t>
  </si>
  <si>
    <t>Doors, windows and their frames and thresholds for doors, of iron or steel</t>
  </si>
  <si>
    <t>Equipment for scaffolding, shuttering, propping or pit-propping (excl. composite sheetpiling products and formwork panels for poured-in-place concrete, which have the characteristics of moulds)</t>
  </si>
  <si>
    <t>Tanks, casks, drums, cans, boxes and similar containers, of iron or steel, for any material, of a capacity of &gt;= 50 l but &lt;= 300 l, n.e.s. (excl. containers for compressed or liquefied gas, or containers fitted with mechanical or thermal equipment)</t>
  </si>
  <si>
    <t>Cans of iron or steel, of a capacity of &lt; 50 l, which are to be closed by soldering or crimping, of a kind used for preserving food</t>
  </si>
  <si>
    <t>Cans of iron or steel, of a capacity of &lt; 50 l, which are to be closed by soldering or crimping, of a kind used for preserving drink</t>
  </si>
  <si>
    <t>Cans of iron or steel, of a capacity of &lt; 50 l, which are to be closed by soldering or crimping, of a wall thickness of &lt; 0,5 mm (excl. cans for compressed or liquefied gas, and cans of a kind used for preserving food and drink)</t>
  </si>
  <si>
    <t>Cans of iron or steel, of a capacity of &lt; 50 l, which are to be closed by soldering or crimping, of a wall thickness of &gt;= 0,5 mm (excl. cans for compressed or liquefied gas, and cans of a kind used for preserving food and drink)</t>
  </si>
  <si>
    <t>Containers of iron or steel, seamless, for compressed or liquefied gas, for a pressure &gt;= 165 bar, of a capacity &lt; 20 l (excl. containers specifically constructed or equipped for one or more types of transport)</t>
  </si>
  <si>
    <t>Containers of iron or steel, seamless, for compressed or liquefied gas, for a pressure &gt;= 165 bar, of a capacity &gt;= 20 l to &lt;= 50 l (excl. containers specifically constructed or equipped for one or more types of transport)</t>
  </si>
  <si>
    <t>Containers of iron or steel, seamless, for compressed or liquefied gas, for a pressure &gt;= 165 bar, of a capacity &gt; 50 l (excl. containers specifically constructed or equipped for one or more types of transport)</t>
  </si>
  <si>
    <t>Containers of iron or steel, seamless, for compressed or liquefied gas, for a pressure &lt; 165 bar (excl. containers specifically constructed or equipped for one or more types of transport)</t>
  </si>
  <si>
    <t>Containers of iron or steel, seamless, for compressed or liquefied gas, of a capacity of &lt; 1.000 l (excl. seamless containers and containers specifically constructed or equipped for one or more types of transport)</t>
  </si>
  <si>
    <t>Containers of iron or steel, seamless, for compressed or liquefied gas, of a capacity of &gt;= 1.000 l (excl. seamless containers and containers specifically constructed or equipped for one or more types of transport)</t>
  </si>
  <si>
    <t>Stranded wire, ropes and cables, of stainless steel (excl. electrically insulated products and twisted fencing wire and barbed wire)</t>
  </si>
  <si>
    <t>Stranded wire, ropes and cables, of iron or steel other than stainless steel, with a maximum cross-sectional dimension of &lt;= 3 mm (excl. electrically insulated, twisted fencing and barbed wire, and plated or coated with copper-zinc alloys [brass])</t>
  </si>
  <si>
    <t>Stranded wire, of iron or steel other than stainless, uncoated, with a maximum cross-sectional dimension of &gt; 3 mm (excl. electrically insulated products and twisted fencing wire and barbed wire)</t>
  </si>
  <si>
    <t>Stranded wire, of iron or steel other than stainless, with a maximum cross-sectional dimension of &gt; 3 mm, plated or coated with zinc (excl. electrically insulated products and twisted fencing wire and barbed wire)</t>
  </si>
  <si>
    <t>Stranded wire, of iron or steel other than stainless, with a maximum cross-sectional dimension of &gt; 3 mm, coated (excl. electrically insulated products and twisted fencing wire and barbed wire, and stranded wire plated or coated with zinc)</t>
  </si>
  <si>
    <t>Ropes and cables, incl. locked-coil ropes, of iron or steel other than stainless steel, with a maximum cross-sectional dimension of &gt; 48 mm, uncoated or only zinc-plated or zinc-coated (other than electrically insulated, twisted fencing and barbed wire)</t>
  </si>
  <si>
    <t>Plaited bands, slings and the like, of iron or steel (excl. electrically insulated products)</t>
  </si>
  <si>
    <t>Endless bands of stainless steel wire, for machinery</t>
  </si>
  <si>
    <t>Woven cloth, incl. endless bands, of stainless steel wire (excl. woven products of metal fibres of a kind used for cladding, lining or similar purposes and endless bands for machinery)</t>
  </si>
  <si>
    <t>Woven cloth, incl. endless bands, of iron or steel wire (excl. stainless and woven products of metal fibres of a kind used for cladding, lining or similar purposes)</t>
  </si>
  <si>
    <t>Grill, netting and fencing, welded at the intersection, having a mesh size of &gt;= 100 cm², of ribbed iron or steel wire of a maximum cross-sectional dimension of &gt;= 3 mm</t>
  </si>
  <si>
    <t>Grill, netting and fencing, welded at the intersection, having a mesh size of &gt;= 100 cm², of iron or steel wire, the constituent material of which having a maximum cross-sectional dimension of &gt;= 3 mm (other than of ribbed wire)</t>
  </si>
  <si>
    <t>Grill, netting and fencing, of iron or steel wire, welded at the intersection, plated or coated with zinc (excl. products of wire with a maximum cross-sectional dimension of &gt;= 3 mm and having a mesh size of &gt;= 100 cm²)</t>
  </si>
  <si>
    <t>Grill, netting and fencing, of iron or steel wire, welded at the intersection (excl. products of wire with a maximum cross-sectional dimension of &gt;= 3 mm and having a mesh size of &gt;= 100 cm², and grill, netting and fencing plated or coated with zinc)</t>
  </si>
  <si>
    <t>Grill, netting and fencing, of iron or steel wire, not welded at the intersection, plated or coated with zinc</t>
  </si>
  <si>
    <t>Grill, netting and fencing, of iron or steel wire, not welded at the intersection, coated with plastics</t>
  </si>
  <si>
    <t>Grill, netting and fencing, of iron or steel wire, not welded at the intersection (excl. plated or coated with zinc or coated with plastics)</t>
  </si>
  <si>
    <t>Expanded metal, of iron or steel</t>
  </si>
  <si>
    <t>Roller chain of iron or steel, of a kind used for cycles and motorcycles</t>
  </si>
  <si>
    <t>Roller chain of iron or steel (excl. roller chain of a kind used for cycles and motorcycles)</t>
  </si>
  <si>
    <t>Articulated link chain of iron or steel (excl. roller chain)</t>
  </si>
  <si>
    <t>Parts of articulated link chain, of iron or steel</t>
  </si>
  <si>
    <t>Stud-link of iron or steel</t>
  </si>
  <si>
    <t>Welded link chain of iron or steel (excl. articulated link chain, skid chain and stud-link chain)</t>
  </si>
  <si>
    <t>Parts of skid chain, stud-link chain and other chains of heading 7315 (excl. articulated link chain)</t>
  </si>
  <si>
    <t>Anchors, grapnels and parts thereof, of iron or steel</t>
  </si>
  <si>
    <t>Nails of iron or steel wire, in strips or coils</t>
  </si>
  <si>
    <t>Nails, tacks, corrugated nails, staples and similar articles, of iron or steel wire (excl. nails in strips or coils, and staples in strips)</t>
  </si>
  <si>
    <t>Nails, tacks, drawing pins, corrugated nails, staples and similar articles, of iron or steel (excl. cold-pressed from wire, and staples in strips)</t>
  </si>
  <si>
    <t>Coach screws of iron or steel</t>
  </si>
  <si>
    <t>Wood screws of stainless steel (excl. coach screws)</t>
  </si>
  <si>
    <t>Wood screws of iron or steel other than stainless (excl. coach screws)</t>
  </si>
  <si>
    <t>Screw hooks and screw rings, of iron or steel</t>
  </si>
  <si>
    <t>Spaced-thread screws of iron or steel other than stainless</t>
  </si>
  <si>
    <t>Self-tapping screws of iron or steel other than stainless (excl. spaced-thread screws and wood screws)</t>
  </si>
  <si>
    <t>Blind rivet nuts of stainless steel</t>
  </si>
  <si>
    <t>Nuts of stainless steel (excl. blind rivet nuts)</t>
  </si>
  <si>
    <t>Blind rivet nuts of iron or steel other than stainless</t>
  </si>
  <si>
    <t>Self-locking nuts of iron or steel other than stainless</t>
  </si>
  <si>
    <t>Nuts of iron or steel other than stainless, with an inside diameter &lt;= 12 mm (excl. blind rivet nuts and self-locking nuts)</t>
  </si>
  <si>
    <t>Nuts of iron or steel other than stainless, with an inside diameter &gt; 12 mm (excl. blind rivet nuts and self-locking nuts)</t>
  </si>
  <si>
    <t>Threaded articles, of iron or steel, n.e.s.</t>
  </si>
  <si>
    <t>Spring washers and other lock washers, of iron or steel</t>
  </si>
  <si>
    <t>Washers of iron or steel (excl. spring washers and other lock washers)</t>
  </si>
  <si>
    <t>Rivets of iron or steel (excl. tubular and bifurcated rivets for particular uses)</t>
  </si>
  <si>
    <t>Cotters and cotter pins, of iron or steel</t>
  </si>
  <si>
    <t>Non-threaded articles, of iron or steel</t>
  </si>
  <si>
    <t>Safety pins and other pins of iron or steel, n.e.s.</t>
  </si>
  <si>
    <t>Sewing, darning or embroidery needles, for use in the hand, of iron or steel</t>
  </si>
  <si>
    <t>Knitting needles, bodkins, crochet hooks, embroidery stilettos and similar articles, of iron or steel (excl. sewing, darning or embroidery needles)</t>
  </si>
  <si>
    <t>Laminated leaf-springs and leaves therefor, of iron or steel</t>
  </si>
  <si>
    <t>Leaf-springs and leaves therefor, of iron or steel, hot-worked (excl. laminated)</t>
  </si>
  <si>
    <t>Leaf-springs and leaves therefor, of iron or steel (excl. hot-worked)</t>
  </si>
  <si>
    <t>Helical springs, of iron or steel, hot-worked (excl. flat spiral springs, clock and watch springs, springs for sticks and handles of umbrellas or parasols, and shock absorbers of Section 17)</t>
  </si>
  <si>
    <t>Coil compression springs, of iron or steel</t>
  </si>
  <si>
    <t>Coil tension springs, of iron or steel</t>
  </si>
  <si>
    <t>Helical springs, of iron or steel (excl. hot-worked, coil compression and coil tension springs)</t>
  </si>
  <si>
    <t>Flat spiral springs, of iron or steel</t>
  </si>
  <si>
    <t>Discs springs, of iron or steel</t>
  </si>
  <si>
    <t>Appliances for baking, frying, grilling and cooking with oven, incl. separate ovens, for domestic use, of iron or steel, for gas fuel or for both gas and other fuels (excl. large cooking appliances)</t>
  </si>
  <si>
    <t>Appliances for baking, frying, grilling and cooking and plate warmers, for domestic use, of iron or steel, for gas fuel or for both gas and other fuels (excl. cooking appliances with oven, separate ovens and large cooking appliances)</t>
  </si>
  <si>
    <t>Appliances for baking, frying, grilling and cooking and plate warmers, for domestic use, of iron or steel, for liquid fuel (excl. large cooking appliances)</t>
  </si>
  <si>
    <t>Appliances for baking, frying, grilling and cooking and plate warmers, for domestic use, of iron or steel, for solid fuel or other non-electric source of energy (excl. liquid or gaseous fuel, and large cooking appliances)</t>
  </si>
  <si>
    <t>Parts of domestic appliances non-electrically heated of heading 7321, n.e.s.</t>
  </si>
  <si>
    <t>Radiators for central heating, non-electrically heated, and parts thereof, of iron or steel (excl. parts, elsewhere specified or included, and central-heating boilers)</t>
  </si>
  <si>
    <t>Radiators for central heating, non-electrically heated, and parts thereof, of iron other than cast iron or steel (excl. parts, elsewhere specified or included, and central-heating boilers)</t>
  </si>
  <si>
    <t>Air heaters and hot-air distributors, incl. distributors which can also distribute fresh or conditioned air, non-electrically heated, incorporating a motor-driven fan or blower, and parts thereof, of iron or steel</t>
  </si>
  <si>
    <t>Sinks and washbasins, of stainless steel</t>
  </si>
  <si>
    <t>Baths of cast iron, whether or not enamelled</t>
  </si>
  <si>
    <t>Baths of steel sheet</t>
  </si>
  <si>
    <t>Articles of non-malleable cast iron, n.e.s.</t>
  </si>
  <si>
    <t>Grinding balls and similar articles for mills, cast (excl. such articles of non-malleable cast iron)</t>
  </si>
  <si>
    <t>Articles of cast iron, n.e.s. (excl. of non-malleable cast iron, and grinding balls and similar articles for mills)</t>
  </si>
  <si>
    <t>Articles of cast steel, n.e.s. (excl. grinding balls and similar articles for mills)</t>
  </si>
  <si>
    <t>Grinding balls and similar articles for mills, of iron or steel, forged or stamped, but not further worked</t>
  </si>
  <si>
    <t>Articles of iron or steel, open-die forged, but not further worked, n.e.s. (excl. grinding balls and similar articles for mills)</t>
  </si>
  <si>
    <t>Articles of iron or steel, closed-die forged or stamped, but not further worked, n.e.s. (excl. grinding balls and similar articles for mills)</t>
  </si>
  <si>
    <t>Articles of iron or steel wire, n.e.s.</t>
  </si>
  <si>
    <t>Ladders and steps, of iron or steel</t>
  </si>
  <si>
    <t>Pallets and similar platforms for handling goods, of iron or steel</t>
  </si>
  <si>
    <t>Reels for cables, piping and the like, of iron or steel</t>
  </si>
  <si>
    <t>Ventilators, non-mechanical, guttering, hooks and like articles used in the building industry, n.e.s., of iron or steel</t>
  </si>
  <si>
    <t>Articles of iron or steel, open-die forged, n.e.s.</t>
  </si>
  <si>
    <t>Articles of iron or steel, closed-die forged, n.e.s.</t>
  </si>
  <si>
    <t>Sintered articles of iron or steel, n.e.s.</t>
  </si>
  <si>
    <t>Copper, refined, in the form of cathodes and sections of cathodes</t>
  </si>
  <si>
    <t>Copper, refined, in the form of wire-bars</t>
  </si>
  <si>
    <t>Copper, refined, in the form of billets</t>
  </si>
  <si>
    <t>Copper, refined, unwrought (excl. copper in the form of billets, wire-bars, cathodes and sections of cathodes)</t>
  </si>
  <si>
    <t>Copper powders, of non-lamellar structure (excl. grains of copper)</t>
  </si>
  <si>
    <t>Copper powders, of lamellar structure, and flakes of copper (excl. grains of copper and spangles of heading 8308)</t>
  </si>
  <si>
    <t>Bars, rods and profiles, of refined copper, n.e.s.</t>
  </si>
  <si>
    <t>Wire of refined copper, with a maximum cross-sectional dimension of &gt; 6 mm</t>
  </si>
  <si>
    <t>Wire of refined copper, with a maximum cross-sectional dimension of &gt; 0,5 mm but &lt;= 6 mm</t>
  </si>
  <si>
    <t>Wire of refined copper, with a maximum cross-sectional dimension of &lt;= 0,5 mm</t>
  </si>
  <si>
    <t>Wire of copper alloys (other than copper-zinc alloys [brass], copper-nickel alloys [cupro-nickel] or copper-nickel-zinc alloys [nickel silver])</t>
  </si>
  <si>
    <t>Plates, sheets and strip, of refined copper, in coils, of a thickness of &gt; 0,15 mm (excl. expanded sheet and strip and electrically insulated strip)</t>
  </si>
  <si>
    <t>Plates, sheets and strip, of refined copper, not in coils, of a thickness of &gt; 0,15 mm (excl. expanded sheet and strip and electrically insulated strip)</t>
  </si>
  <si>
    <t>Refined copper foil, not backed, of a thickness of &lt;= 0,15 mm (excl. stamping foils of heading 3212, metal yarns and metallised yarns and foil made up as christmas tree decorating material)</t>
  </si>
  <si>
    <t>Copper alloy foil, not backed, of a thickness of &lt;= 0,15 mm (excl. stamping foils of heading 3212, metal yarns and metallised yarns and foil made up as christmas tree decorating material)</t>
  </si>
  <si>
    <t>Tubes and pipes of refined copper, straight</t>
  </si>
  <si>
    <t>Tubes and pipes of refined copper, in coils or otherwise bent</t>
  </si>
  <si>
    <t>Nails, tacks, drawing pins, staples and similar articles, of copper or with shafts of iron or steel and heads of copper (excl. staples in strips)</t>
  </si>
  <si>
    <t>Rivets, cotters, cotter pins and the like, not threaded, of copper (excl. spring washers and spring lock washers)</t>
  </si>
  <si>
    <t>Screws, bolts, nuts and similar articles, threaded, of copper (other than screw hooks, ring- and eyebolts, lag screws, plugs, bungs and the like, with screw thread)</t>
  </si>
  <si>
    <t>Screw hooks, screw rings and the like, threaded, of copper (excl. standard screws and bolts and nuts)</t>
  </si>
  <si>
    <t>Cooking or heating apparatus of a kind used for domestic purposes, non-electric, and parts thereof, of copper (excl. hot water heaters and geysers)</t>
  </si>
  <si>
    <t>Sanitary ware and parts thereof, of copper (excl. cans, boxes and similar containers of heading 7419, and fittings)</t>
  </si>
  <si>
    <t>Articles of copper, cast, moulded, stamped or forged, but not further worked, n.e.s.</t>
  </si>
  <si>
    <t>Copper springs (excl. clock and watch springs, spring washers and other lock washers)</t>
  </si>
  <si>
    <t>Articles of copper, n.e.s.</t>
  </si>
  <si>
    <t>Nickel oxide sinters and other intermediate products of nickel metallurgy (excl. nickel mattes)</t>
  </si>
  <si>
    <t>Waste and scrap, of nickel alloys (excl. ingots or other similar unwrought shapes, of remelted nickel alloys waste and scrap, ashes and residues containing nickel alloys)</t>
  </si>
  <si>
    <t>Powders and flakes, of nickel (excl. nickel oxide sinters)</t>
  </si>
  <si>
    <t>Bars, rods, profiles and wire, of non-alloy nickel, n.e.s. (excl. electrically insulated products)</t>
  </si>
  <si>
    <t>Bars, rods, profiles and wire, of nickel alloys, n.e.s. (excl. electrically insulated products)</t>
  </si>
  <si>
    <t>Wire of non-alloy nickel (excl. electrically insulated products)</t>
  </si>
  <si>
    <t>Wire of nickel alloys (excl. electrically insulated products)</t>
  </si>
  <si>
    <t>Plates, sheets, strip and foil, of non-alloy nickel (excl. expanded plates, sheets or strip)</t>
  </si>
  <si>
    <t>Plates, sheets, strip and foil, of nickel alloys (excl. expanded plates, sheets or strip)</t>
  </si>
  <si>
    <t>Tubes and pipes of non-alloy nickel</t>
  </si>
  <si>
    <t>Tubes and pipes of nickel alloys</t>
  </si>
  <si>
    <t>Tube or pipe fittings, of nickel</t>
  </si>
  <si>
    <t>Cloth, grill, netting and fencing, of nickel wire</t>
  </si>
  <si>
    <t>Articles of nickel, n.e.s.</t>
  </si>
  <si>
    <t>Unwrought aluminium alloys (excl. slabs and billets)</t>
  </si>
  <si>
    <t>Powders of aluminium, of non-lamellar structure (excl. pellets of aluminium)</t>
  </si>
  <si>
    <t>Powders of aluminium, of lamellar structure, and flakes of aluminium (excl. pellets of aluminium, and spangles)</t>
  </si>
  <si>
    <t>Bars, rods and profiles, of non-alloy aluminium</t>
  </si>
  <si>
    <t>Profiles of non-alloy aluminium, n.e.s.</t>
  </si>
  <si>
    <t>Hollow profiles of aluminium alloys, n.e.s.</t>
  </si>
  <si>
    <t>Bars and rods of aluminium alloys</t>
  </si>
  <si>
    <t>Solid profiles, of aluminium alloys, n.e.s.</t>
  </si>
  <si>
    <t>Wire of non-alloy aluminium, with a maximum cross-sectional dimension of &gt; 7 mm (excl. stranded wire, cables, plaited bands and the like and other articles of heading 7614, and electrically insulated wires)</t>
  </si>
  <si>
    <t>Wire of non-alloy aluminium, with a maximum cross-sectional dimension of &lt;= 7 mm (other than stranded wires, cables, ropes and other articles of heading 7614, electrically insulated wires, strings for musical instruments)</t>
  </si>
  <si>
    <t>Wire of aluminium alloys, with a maximum cross-sectional dimension of &gt; 7 mm (excl. stranded wire, cables, plaited bands and the like and other articles of heading 7614, and electrically insulated wires)</t>
  </si>
  <si>
    <t>Wire, of aluminium alloys, having a maximum cross-sectional dimension of &lt;= 7 mm (other than stranded wires, cables, ropes and other articles of heading 7614, electrically insulated wires, strings for musical instruments)</t>
  </si>
  <si>
    <t>Plates, sheets and strip, of non-alloy aluminium, of a thickness of &gt; 0,2 mm but &lt; 3 mm, square or rectangular (excl. such products painted, varnished or coated with plastics, and expanded plates, sheets and strip)</t>
  </si>
  <si>
    <t>Plates, sheets and strip, of non-alloy aluminium, of a thickness of &gt;= 3 mm but &lt; 6 mm, square or rectangular (excl. such products painted, varnished or coated with plastics)</t>
  </si>
  <si>
    <t>Plates, sheets and strip, of non-alloy aluminium, of a thickness of &gt;= 6 mm, square or rectangular (excl. such products painted, varnished or coated with plastics)</t>
  </si>
  <si>
    <t>Beverage can body stock, of aluminium alloys, of a thickness of &gt; 0,2 mm</t>
  </si>
  <si>
    <t>Beverage can end stock and tab stock, of aluminium alloys, of a thickness of &gt; 0,2 mm</t>
  </si>
  <si>
    <t>Plates, sheets and strip, of aluminium alloys, of a thickness of &gt; 0,2 mm but &lt; 3 mm, square or rectangular (excl. painted, varnished or coated with plastics, expanded plates, sheets and strip, beverage can body stock, end stock and tab stock)</t>
  </si>
  <si>
    <t>Plates, sheets and strip, of aluminium alloys, of a thickness of &gt;= 3 mm but &lt; 6 mm, square or rectangular (excl. such products painted, varnished or coated with plastics)</t>
  </si>
  <si>
    <t>Plates, sheets and strip, of aluminium alloys, of a thickness of &gt;= 6 mm, square or rectangular (excl. such products painted, varnished or coated with plastics)</t>
  </si>
  <si>
    <t>Plates, sheets and strip, of non-alloy aluminium, of a thickness of &gt; 0,2 mm (other than square or rectangular)</t>
  </si>
  <si>
    <t>Plates, sheets and strip, of aluminium alloys, of a thickness of &gt; 0,2 mm (other than square or rectangular)</t>
  </si>
  <si>
    <t>Aluminium foil, not backed, rolled but not further worked, of a thickness of &lt; 0,021 mm, in rolls of a weight of &lt;= 10 kg (excl. stamping foils of heading 3212, and foil made up as christmas tree decorating material)</t>
  </si>
  <si>
    <t>Aluminium foil, not backed, rolled but not further worked, of a thickness of &lt; 0,021 mm (excl. stamping foils of heading 3212, and foil made up as christmas tree decorating material and in rolls of a weight &lt;= 10 kg)</t>
  </si>
  <si>
    <t>Aluminium foil, not backed, rolled but not further worked, of a thickness of &gt;= 0,021 mm but &lt;= 2 mm (excl. stamping foils of heading 3212, and foil made up as christmas tree decorating material)</t>
  </si>
  <si>
    <t>Aluminium foil, not backed, rolled and further worked, of a thickness of &lt; 0,021 mm (excl. stamping foils of heading 3212, and foil made up as christmas tree decorating material)</t>
  </si>
  <si>
    <t>Aluminium foil, not backed, rolled and further worked, of a thickness (excl. any backing) from 0,021 mm to 0,2 mm (excl. stamping foils of heading 3212, and foil made up as christmas tree decorating material)</t>
  </si>
  <si>
    <t>Aluminium foil, backed, of a thickness (excl. any backing) of &lt; 0,021 mm (excl. stamping foils of heading 3212, and foil made up as christmas tree decorating material)</t>
  </si>
  <si>
    <t>Tubes and pipes of non-alloy aluminium (excl. hollow profiles)</t>
  </si>
  <si>
    <t>Tubes and pipes of aluminium alloys, welded (excl. hollow profiles)</t>
  </si>
  <si>
    <t>Tubes and pipes of aluminium alloys, not further worked than extruded (excl. hollow profiles)</t>
  </si>
  <si>
    <t>Tubes and pipes of aluminium alloys (excl. such products welded or not further worked than extruded, and hollow profiles)</t>
  </si>
  <si>
    <t>Doors, windows and their frames and thresholds for door, of aluminium (excl. door furniture)</t>
  </si>
  <si>
    <t>Bridges and bridge-sections, towers and lattice masts, of aluminium</t>
  </si>
  <si>
    <t>Collapsible tubular containers, of aluminium</t>
  </si>
  <si>
    <t>Containers of a kind used for aerosols, of aluminium</t>
  </si>
  <si>
    <t>Casks, drums, cans, boxes and similar containers, of aluminium, manufactured from foil of a thickness &lt;= 0,2 mm</t>
  </si>
  <si>
    <t>Aluminium containers for compressed or liquefied gas</t>
  </si>
  <si>
    <t>Stranded wire, cables, plaited bands and the like, of aluminium, with steel core (excl. such products electrically insulated)</t>
  </si>
  <si>
    <t>Stranded wires, cables, ropes and similar articles, of aluminium (other than with steel core and electrically insulated products)</t>
  </si>
  <si>
    <t>Table, kitchen or other household articles and parts thereof, of aluminium, manufactured from foil of a thickness &lt;= 0,2 mm (excl. cans, boxes and similar containers of heading 7612)</t>
  </si>
  <si>
    <t>Sanitary ware and parts thereof, of aluminium (excl. cans, boxes and similar containers of heading 7612, and fittings)</t>
  </si>
  <si>
    <t>Nails, tacks, staples, screws, bolts, nuts, screw hooks, rivets, cotters, cotter pins, washers and similar articles, of aluminium (excl. staples in strips, plugs, bungs and the like, threaded)</t>
  </si>
  <si>
    <t>Cloth, grill, netting and fencing, of aluminium wire (excl. cloth of metal fibres for clothing, lining and similar uses, and cloth, grill and netting made into hand sieves or machine parts)</t>
  </si>
  <si>
    <t>Articles of aluminium, cast, n.e.s.</t>
  </si>
  <si>
    <t>Articles of aluminium, uncast, n.e.s.</t>
  </si>
  <si>
    <t>Unwrought lead, refined</t>
  </si>
  <si>
    <t>Unwrought lead, containing by weight antimony as the principal other element</t>
  </si>
  <si>
    <t>Unwrought lead (excl. lead containing by weight antimony as the principal other element, lead for refining containing by weight &gt;= 0,02% of silver (bullion lead) and refined lead)</t>
  </si>
  <si>
    <t>Lead powders and flakes (excl. grains of lead, and spangles of heading 8308)</t>
  </si>
  <si>
    <t>Containers with an anti-radiation lead covering, for the transport or storage of radioactive materials [Euratom] (excl. containers specifically constructed or equipped for one or more types of transport)</t>
  </si>
  <si>
    <t>Articles of lead, n.e.s.</t>
  </si>
  <si>
    <t>Unwrought zinc, not alloyed, containing by weight &gt;= 99,99% of zinc</t>
  </si>
  <si>
    <t>Unwrought zinc, not alloyed, containing by weight &gt;= 99,95% but &lt; 99,99% of zinc</t>
  </si>
  <si>
    <t>Unwrought zinc, not alloyed, containing by weight &gt;= 98,5% but &lt; 99,95% of zinc</t>
  </si>
  <si>
    <t>Unwrought zinc, not alloyed, containing by weight &gt;= 97,5% but &lt; 98,95% of zinc</t>
  </si>
  <si>
    <t>Unwrought zinc alloys</t>
  </si>
  <si>
    <t>Zinc dust</t>
  </si>
  <si>
    <t>Zinc powders and flakes (excl. grains of zinc, and spangles of heading 8308, and zinc dust)</t>
  </si>
  <si>
    <t>Zinc bars, rods, profiles and wire, n.e.s.</t>
  </si>
  <si>
    <t>Zinc plates, sheets, strip and foil</t>
  </si>
  <si>
    <t>Articles of zinc, n.e.s.</t>
  </si>
  <si>
    <t>Unwrought tin, not alloyed</t>
  </si>
  <si>
    <t>Unwrought tin alloys</t>
  </si>
  <si>
    <t>Tin waste and scrap (excl. ash and residues from the manufacture of tin of heading 2620, and ingots and similar unwrought tin produced from melted tin waste and scrap of heading 8001)</t>
  </si>
  <si>
    <t>Tin bars, rods, profiles and wire, n.e.s.</t>
  </si>
  <si>
    <t>Tin plates, sheets and strip, of a thickness of &gt; 0,2 mm</t>
  </si>
  <si>
    <t>Articles of tin, n.e.s.</t>
  </si>
  <si>
    <t>Tungsten powders</t>
  </si>
  <si>
    <t>Unwrought tungsten, incl. bars and rods of tungsten obtained simply by sintering</t>
  </si>
  <si>
    <t>Tungsten wire</t>
  </si>
  <si>
    <t>Tungsten waste and scrap (excl. ash and residues containing tungsten)</t>
  </si>
  <si>
    <t>Tungsten bars and rods (other than those obtained simply by sintering), profiles, plates, sheets, strip and foil, n.e.s.</t>
  </si>
  <si>
    <t>Articles of tungsten, n.e.s.</t>
  </si>
  <si>
    <t>Molybdenum powders</t>
  </si>
  <si>
    <t>Unwrought molybdenum, incl. bars and rods obtained simply by sintering</t>
  </si>
  <si>
    <t>Molybdenum bars and rods (other than those obtained simply by sintering), profiles, plates, sheets, strip and foil, n.e.s.</t>
  </si>
  <si>
    <t>Molybdenum wire</t>
  </si>
  <si>
    <t>Molybdenum waste and scrap (excl. ash and residues containing molybdenum)</t>
  </si>
  <si>
    <t>Articles of molybdenum, n.e.s.</t>
  </si>
  <si>
    <t>Tantalum waste and scrap (excl. ash and residues containing tantalum)</t>
  </si>
  <si>
    <t>Tantalum bars and rods (other than those obtained simply by sintering), profiles, wire, plates, sheets, strip and foil, n.e.s.</t>
  </si>
  <si>
    <t>Articles of tantalum, n.e.s.</t>
  </si>
  <si>
    <t>Magnesium waste and scrap (excl. ash and residues containing magnesium, and raspings, turnings and granules graded according to size)</t>
  </si>
  <si>
    <t>Articles of magnesium, n.e.s.</t>
  </si>
  <si>
    <t>Cobalt waste and scrap (excl. ash and residues containing cobalt)</t>
  </si>
  <si>
    <t>Articles of cadmium, n.e.s.</t>
  </si>
  <si>
    <t>Titanium waste and scrap (excl. ash and residues containing titanium)</t>
  </si>
  <si>
    <t>Titanium bars, rods, profiles and wire, n.e.s.</t>
  </si>
  <si>
    <t>Titanium plates, sheets, strip and foil</t>
  </si>
  <si>
    <t>Tubes and pipes, of titanium</t>
  </si>
  <si>
    <t>Articles of titanium, n.e.s.</t>
  </si>
  <si>
    <t>Antimony waste and scrap (excl. ash and residues containing antimony)</t>
  </si>
  <si>
    <t>Articles of antimony, n.e.s.</t>
  </si>
  <si>
    <t>Beryllium waste and scrap (excl. ashes and residues containing beryllium)</t>
  </si>
  <si>
    <t>Articles of beryllium, n.e.s.</t>
  </si>
  <si>
    <t>Chromium waste and scrap (excl. ash and residues containing chromium and chromium alloys containing &gt; 10% by weight of nickel)</t>
  </si>
  <si>
    <t>Articles of chromium, n.e.s.</t>
  </si>
  <si>
    <t>Thallium waste and scrap (excl. ashes and residues containing thallium)</t>
  </si>
  <si>
    <t>Articles of thallium, n.e.s.</t>
  </si>
  <si>
    <t>Unwrought cermets</t>
  </si>
  <si>
    <t>Waste and scrap of cermets (excl. ashes and residues containing cermets)</t>
  </si>
  <si>
    <t>Articles of cermets, n.e.s.</t>
  </si>
  <si>
    <t>Spades and shovels, with working parts of base metal</t>
  </si>
  <si>
    <t>Mattocks, picks, hoes and rakes, with working parts of base metal (excl. ice axes)</t>
  </si>
  <si>
    <t>Axes, billhooks and similar hewing tools, with working parts of base metal (excl. ice axes)</t>
  </si>
  <si>
    <t>Secateurs and similar one-handed pruners and shears, incl. poultry shears, with working parts of base metal</t>
  </si>
  <si>
    <t>Hedge shears, two-handed pruning shears and similar two-handed shears, with working parts of base metal</t>
  </si>
  <si>
    <t>Handsaws, with working parts of base metal (excl. power-operated saws)</t>
  </si>
  <si>
    <t>Bandsaw blades of base metal</t>
  </si>
  <si>
    <t>Circular saw blades, incl. slitting or slotting saw blades, of base metal, with working parts of steel</t>
  </si>
  <si>
    <t>Circular saw blades, incl. slitting or slotting saw blades, and parts thereof, of base metal, with working parts of materials other than steel</t>
  </si>
  <si>
    <t>Chainsaw blades of base metal</t>
  </si>
  <si>
    <t>Straight saw blades, of base metal, for working metal</t>
  </si>
  <si>
    <t>Saw blades, incl. toothless saw blades, of base metal, for working metal (excl. bandsaw and chainsaw blades, and circular or straight saw blades)</t>
  </si>
  <si>
    <t>Saw blades, incl. toothless saw blades, of base metal, for working materials other than metal (excl. bandsaw and chainsaw blades, circular saw blades)</t>
  </si>
  <si>
    <t>Files, rasps and similar hand tools of base metal</t>
  </si>
  <si>
    <t>Pliers, incl. cutting pliers, pincers and tweezers for non-medical use and similar hand tools, of base metal</t>
  </si>
  <si>
    <t>Metal-cutting shears and similar hand tools, of base metal</t>
  </si>
  <si>
    <t>Pipe-cutters, bolt croppers, perforating punches and similar hand tools, of base metal</t>
  </si>
  <si>
    <t>Hand-operated spanners and wrenches, incl. torque meter wrenches, of base metal, non-adjustable</t>
  </si>
  <si>
    <t>Hand-operated spanners and wrenches, incl. torque meter wrenches, of base metal, adjustable (excl. tap wrenches)</t>
  </si>
  <si>
    <t>Interchangeable spanner sockets, with or without handles, of base metal</t>
  </si>
  <si>
    <t>Hand-operated drilling, threading or tapping hand tools</t>
  </si>
  <si>
    <t>Hammers and sledge hammers with working parts of base metal</t>
  </si>
  <si>
    <t>Hand-operated screwdrivers</t>
  </si>
  <si>
    <t>Household hand tools, non-mechanical, with working parts of base metal, n.e.s.</t>
  </si>
  <si>
    <t>Hand tools for masons, moulders, cement workers, plasterers and painters, of base metal, n.e.s.</t>
  </si>
  <si>
    <t>Hand tools, incl. glaziers' diamonds, of base metal, n.e.s.</t>
  </si>
  <si>
    <t>Blowlamps and the like (excl. gas-powered blowlamps)</t>
  </si>
  <si>
    <t>Vices, clamps and the like (excl. accessories for and parts of machine tools or water-jet cutting machines)</t>
  </si>
  <si>
    <t>Sets of articles of two or more subheadings of heading 8205</t>
  </si>
  <si>
    <t>Sets of two or more tools of heading 8202 to 8205, put up in sets for retail sale</t>
  </si>
  <si>
    <t>Rock-drilling or earth-boring tools, interchangeable, with working parts of sintered metal carbides or cermets</t>
  </si>
  <si>
    <t>Rock-drilling or earth-boring tools, interchangeable, with working parts of diamond or agglomerated diamond</t>
  </si>
  <si>
    <t>Rock-drilling or earth-boring tools, interchangeable, with working parts of materials other than sintered metal carbide, cermets, diamond or agglomerated diamond</t>
  </si>
  <si>
    <t>Interchangeable dies for drawing or extruding metal, with working parts of materials other than diamond or agglomerated diamond</t>
  </si>
  <si>
    <t>Interchangeable tools for pressing, stamping or punching, for working metal</t>
  </si>
  <si>
    <t>Interchangeable tools for pressing, stamping or punching, for working materials other than metal</t>
  </si>
  <si>
    <t>Tools for tapping metal, interchangeable</t>
  </si>
  <si>
    <t>Tools for threading metal, interchangeable</t>
  </si>
  <si>
    <t>Tools for tapping or threading materials other than metal, interchangeable</t>
  </si>
  <si>
    <t>Tools for drilling, interchangeable, with working parts of diamond or agglomerated diamond (excl. tools for rock-drilling or earth-boring and tools for tapping)</t>
  </si>
  <si>
    <t>Interchangeable masonry drills, with working parts of materials other than diamond or agglomerated diamond</t>
  </si>
  <si>
    <t>Tools for drilling metal, interchangeable, with working parts of sintered metal carbide or cermets (excl. tools for tapping)</t>
  </si>
  <si>
    <t>Tools for drilling, interchangeable, for working metal, with working parts of high speed steel (excl. tools for tapping)</t>
  </si>
  <si>
    <t>Tools for drilling, interchangeable, for working materials other than metal, with working parts of materials other than diamond or agglomerated diamond (excl. tools for rock-drilling or earth-boring, wall boring and tools for tapping)</t>
  </si>
  <si>
    <t>Interchangeable tools for boring or broaching, with working parts of diamond or agglomerated diamond</t>
  </si>
  <si>
    <t>Interchangeable tools for boring or drilling metal</t>
  </si>
  <si>
    <t>Interchangeable tools for boring materials other than metal, with working parts of materials other than diamond or agglomerated diamond</t>
  </si>
  <si>
    <t>Interchangeable tools for broaching metal</t>
  </si>
  <si>
    <t>Interchangeable tools for broaching materials other than metal, with working parts of materials other than diamond or agglomerated diamond</t>
  </si>
  <si>
    <t>Interchangeable tools for milling metal, with working parts of sintered metal carbide or of cermets</t>
  </si>
  <si>
    <t>Interchangeable shank type tools for milling metal, with working parts of materials other than sintered metal carbide or cermets</t>
  </si>
  <si>
    <t>Tools for milling, interchangeable, for working metal, with working part of materials other than sintered metal carbide or cermets (excl. shank-type)</t>
  </si>
  <si>
    <t>Interchangeable tools for milling materials other than metal</t>
  </si>
  <si>
    <t>Tools, interchangeable, for turning metal, with working parts of sintered metal carbide or of cermets</t>
  </si>
  <si>
    <t>Interchangeable tools for turning materials other than metal</t>
  </si>
  <si>
    <t>Interchangeable tools for hand tools, whether or not power-operated, or for machine tools, with working parts of diamond or agglomerated diamond, n.e.s.</t>
  </si>
  <si>
    <t>Screwdriver bits of base metal</t>
  </si>
  <si>
    <t>Interchangeable gear-cutting tools (excl. milling tools for gear-cutting)</t>
  </si>
  <si>
    <t>Interchangeable tools for hand tools, whether or not power-operated, or for machine tools, for working metal, with working parts of sintered metal carbide or cermets, n.e.s.</t>
  </si>
  <si>
    <t>Tools, interchangeable, for use in mechanical or non-mechanical hand-held appliances or in machine tools, for working materials other than metal, with working part of sintered metal carbides or cermets, n.e.s.</t>
  </si>
  <si>
    <t>Tools, interchangeable, for use in mechanical or non-mechanical hand-held appliances, or for machine tools, for working metal, with working parts of materials other than diamond, agglomerated diamond, sintered metal carbide or cermets, n.e.s.</t>
  </si>
  <si>
    <t>Knives and cutting blades, of base metal, for machines or for mechanical appliances, for metalworking</t>
  </si>
  <si>
    <t>Knives and cutting blades, of base metal, for machines or for mechanical appliances, for wood-working</t>
  </si>
  <si>
    <t>Knives and cutting blades, of base metal, for agricultural, horticultural or forestry machines (excl. those for wood-working)</t>
  </si>
  <si>
    <t>Inserts, indexable, for tools, unmounted, of sintered metal carbide or cermets</t>
  </si>
  <si>
    <t>Plates, sticks, tips and the like for tools, unmounted, of sintered metal carbides or cermets (excl. indexable inserts)</t>
  </si>
  <si>
    <t>Hand-operated mechanical devices, of base metal, weighing &lt;= 10 kg, used in the preparation, conditioning or serving of food or drink</t>
  </si>
  <si>
    <t>Table knives having fixed blades of base metal, incl. handles (excl. butter knives and fish knives)</t>
  </si>
  <si>
    <t>Knives with fixed blades of base metal (excl. straw knives, machetes, knives and cutting blades for machines or mechanical appliances, table knives, fish knives, butter knives, razors and razor blades and knives of heading 8214)</t>
  </si>
  <si>
    <t>Knives having other than fixed blades, incl. pruning knives, of base metal (excl. razors)</t>
  </si>
  <si>
    <t>Blades of base metal for table knives, pocket knives and other knives of heading 8211</t>
  </si>
  <si>
    <t>Handles of base metal for table knives, pocket knives and other knives of heading 8211</t>
  </si>
  <si>
    <t>Safety razors with non-replaceable blades of base metal</t>
  </si>
  <si>
    <t>Non-electric razors of base metal (excl. safety razors with non-replaceable blades)</t>
  </si>
  <si>
    <t>Safety razor blades of base metal, incl. razor blade blanks in strips</t>
  </si>
  <si>
    <t>Parts of non-electric razors of base metal (excl. safety razor blades and razor blade blanks in strips)</t>
  </si>
  <si>
    <t>Scissors, tailors' shears and similar shears, and blades therefor, of base metal (excl. hedge shears, two-handed pruning shears and similar two-handed shears, secateurs and similar one-handed pruners and shears and hoof nippers for farriers)</t>
  </si>
  <si>
    <t>Paperknives, letter openers, erasing knives, pencil sharpeners and blades therefor, of base metal (excl. machinery and mechanical appliances of chapter 84)</t>
  </si>
  <si>
    <t>Manicure or pedicure sets and instruments, incl. nail files, of base metal (excl. ordinary scissors)</t>
  </si>
  <si>
    <t>Hair clippers, butchers' or kitchen cleavers and other articles of cutlery of base metal, n.e.s.</t>
  </si>
  <si>
    <t>Sets consisting of one or more knives of heading 8211 and at least an equal number of spoons, forks or other articles of heading 8215, of base metal, containing only articles plated with precious metal</t>
  </si>
  <si>
    <t>Sets consisting of one or more knives of heading 8211 and at least an equal number of spoons, forks or other articles of heading 8215, of stainless steel, containing at least one article plated with precious metal</t>
  </si>
  <si>
    <t>Sets consisting of one or more knives of heading 8211 and at least an equal number of spoons, forks or other articles of heading 8215, of base metal other than stainless steel, containing at least one article plated with precious metal</t>
  </si>
  <si>
    <t>Sets consisting of one or more knives of heading 8211 and at least an equal number of spoons, forks or other articles of heading 8215, of stainless steel, containing no articles plated with precious metal</t>
  </si>
  <si>
    <t>Sets consisting of one or more knives of heading 8211 and at least an equal number of spoons, forks or other articles of heading 8215, of base metals other than stainless steel, containing no articles plated with precious metal</t>
  </si>
  <si>
    <t>Spoons, forks, ladles, skimmers, cake-servers, fish-knives, butter-knives, sugar tongs and similar kitchen or tableware of base metal, plated with precious metal (excl. sets of articles such as lobster cutters and poultry shears)</t>
  </si>
  <si>
    <t>Spoons, forks, ladles, skimmers, cake-servers, fish-knives, butter-knives, sugar tongs and similar kitchen or tableware of stainless steel, not plated with precious metal (excl. sets of articles such as lobster cutters and poultry shears)</t>
  </si>
  <si>
    <t>Padlocks of base metal</t>
  </si>
  <si>
    <t>Locks used for motor vehicles, of base metal</t>
  </si>
  <si>
    <t>Locks used for furniture, of base metal</t>
  </si>
  <si>
    <t>Cylinder locks of a kind used for doors of buildings, of base metal</t>
  </si>
  <si>
    <t>Locks of a kind used for doors of buildings, of base metal (excl. cylinder locks and padlocks)</t>
  </si>
  <si>
    <t>Locks of base metal (excl. padlocks and locks of a kind used for motor vehicles, furniture or doors of buildings)</t>
  </si>
  <si>
    <t>Clasps and frames with clasps, incorporating locks, of base metal</t>
  </si>
  <si>
    <t>Parts of padlocks, locks, clasps and frames with clasps, incorporating locks, of base metal, n.e.s.</t>
  </si>
  <si>
    <t>Keys presented separately for padlocks, locks, clasps and frames with clasps incorporating locks, of base metal, n.e.s</t>
  </si>
  <si>
    <t>Hinges of all kinds, of base metal</t>
  </si>
  <si>
    <t>Base metal mountings, fittings and similar articles suitable for motor vehicles (excl. hinges and castors)</t>
  </si>
  <si>
    <t>Base metal mountings and fittings suitable for doors (excl. locks with keys and hinges)</t>
  </si>
  <si>
    <t>Base metal mountings and fittings suitable for windows and French windows (excl. locks with keys and hinges)</t>
  </si>
  <si>
    <t>Base metal mountings and fittings suitable for buildings (excl. for doors, windows and French windows and locks with keys and hinges)</t>
  </si>
  <si>
    <t>Base metal mountings, fittings and similar articles suitable for furniture (excl. locks with keys, hinges and castors)</t>
  </si>
  <si>
    <t>Base metal mountings, fittings and similar articles (excl. locks with keys, clasps and frames with clasps incorporating locks, hinges, castors and mountings and fittings suitable for buildings, motor vehicles or furniture)</t>
  </si>
  <si>
    <t>Hat-racks, hat-pegs, brackets and similar fixtures of base metal</t>
  </si>
  <si>
    <t>Automatic door closers of base metal</t>
  </si>
  <si>
    <t>Cash or deed boxes and the like, of base metal (excl. armoured or reinforced safes, strongboxes, doors and safe deposit lockers for strongrooms)</t>
  </si>
  <si>
    <t>Fittings for loose-leaf binders or files, of base metal (excl. drawing pins and clasps for books or registers)</t>
  </si>
  <si>
    <t>Staples in strips, of base metal</t>
  </si>
  <si>
    <t>Office articles such as letter clips, letter corners, paper clips and indexing tags, of base metal, incl. parts of articles of heading 8305 (excl. fittings for loose-leaf binders or files, staples in strips, drawing pins and clasps for books or registers)</t>
  </si>
  <si>
    <t>Bells, gongs and the like, non-electric, of base metal (excl. musical instruments)</t>
  </si>
  <si>
    <t>Statuettes and other ornaments, of base metal, plated with precious metal (excl. works of art, collectors' pieces and antiques)</t>
  </si>
  <si>
    <t>Statuettes and other ornaments, of base metal, not plated with precious metal (excl. works of art, collectors' pieces and antiques)</t>
  </si>
  <si>
    <t>Flexible tubing of iron or steel, with or without fittings</t>
  </si>
  <si>
    <t>Flexible tubing of base metal other than iron or steel, with or without fittings</t>
  </si>
  <si>
    <t>Hooks, eyes and eyelets, of base metal, of a kind used for clothing, footwear, awnings, handbags, travel goods or other made-up articles</t>
  </si>
  <si>
    <t>Tubular or bifurcated rivets, of base metal</t>
  </si>
  <si>
    <t>Stoppers, caps and lids, incl. screw caps and pouring stoppers, capsules for bottles, threaded bungs, bung covers, seals and other packing accessories, of base metal (excl. crown corks, capsules of lead and capsules of aluminium of a diameter &gt; 21 mm)</t>
  </si>
  <si>
    <t>Coated electrodes of base metal, for electric arc-welding</t>
  </si>
  <si>
    <t>Cored wire of base metal, for electric arc-welding</t>
  </si>
  <si>
    <t>Coated rods and cored wire, of base metal, for soldering, brazing or welding by flame (excl. wire and rods cored with solder which, excl. the flux material, contains &gt;= 2% by weight of precious metal)</t>
  </si>
  <si>
    <t>Nuclear reactors [Euratom]</t>
  </si>
  <si>
    <t>Machinery and apparatus for isotopic separation and parts thereof, n.e.s. [Euratom]</t>
  </si>
  <si>
    <t>Parts of nuclear reactors, n.e.s. [Euratom]</t>
  </si>
  <si>
    <t>Watertube boilers with a steam production &gt; 45 t/hour</t>
  </si>
  <si>
    <t>Watertube boilers with a steam production &lt;= 45 t/hour (excl. central heating hot water boilers capable also of producing low pressure steam)</t>
  </si>
  <si>
    <t>Firetube boilers (excl. central heating hot water boilers capable also of producing low pressure steam)</t>
  </si>
  <si>
    <t>Vapour generating boilers, incl. hybrid boilers (excl. watertube boilers, firetube boilers and central heating hot water boilers capable also of producing low pressure steam)</t>
  </si>
  <si>
    <t>Superheated water boilers</t>
  </si>
  <si>
    <t>Parts of vapour generating boilers and superheated water boilers, n.e.s.</t>
  </si>
  <si>
    <t>Central heating boilers, non-electric, of cast iron (excl. vapour generating boilers and superheated water boilers of heading 8402)</t>
  </si>
  <si>
    <t>Central heating boilers, non-electric (excl. of cast iron, and vapour generating boilers and superheated water boilers of heading 8402)</t>
  </si>
  <si>
    <t>Parts of central heating boilers of cast iron, n.e.s.</t>
  </si>
  <si>
    <t>Parts of central heating boilers, n.e.s.</t>
  </si>
  <si>
    <t>Parts of auxiliary plant of heading 8402 or 8403 and condensers for steam or other vapour power units, n.e.s.</t>
  </si>
  <si>
    <t>Parts of producer gas or water gas generators and acetylene gas generators or similar water process gas generators, n.e.s.</t>
  </si>
  <si>
    <t>Steam and other vapour turbines for marine propulsion</t>
  </si>
  <si>
    <t>Steam and other vapour turbines, of an output &gt; 40 MW (excl. those for marine propulsion)</t>
  </si>
  <si>
    <t>Steam and other vapour turbines, of an output &lt;= 40 MW (excl. those for marine propulsion)</t>
  </si>
  <si>
    <t>Stator blades, rotors and their blades, of turbines</t>
  </si>
  <si>
    <t>Parts of steam turbines and other vapour turbines, n.e.s. (excl. stator blades, rotors and their blades)</t>
  </si>
  <si>
    <t>Spark-ignition reciprocating or rotary internal combustion piston engine, for aircraft</t>
  </si>
  <si>
    <t>Spark-ignition outboard motors for marine propulsion, of a cylinder capacity &lt;= 325 cm³</t>
  </si>
  <si>
    <t>Spark-ignition outboard motors for marine propulsion, of a cylinder capacity &gt; 325 cm³ and a power &lt;= 30 kW</t>
  </si>
  <si>
    <t>Spark-ignition outboard motors for marine propulsion, of a cylinder capacity &gt; 325 cm³ and a power &gt; 30 kW</t>
  </si>
  <si>
    <t>Spark-ignition reciprocating or rotary engines, for marine propulsion (excl. outboard motors)</t>
  </si>
  <si>
    <t>Spark-ignition reciprocating piston engine, of a kind used for the propulsion of vehicles of chapter 87, of a cylinder capacity &lt;= 50 cm³</t>
  </si>
  <si>
    <t>Spark-ignition reciprocating piston engine, of a kind used for the propulsion of vehicles of chapter 87, of a cylinder capacity of &gt; 50 cm³ but &lt;= 125 cm³</t>
  </si>
  <si>
    <t>Spark-ignition reciprocating piston engine, of a kind used for the propulsion of vehicles of chapter 87, of a cylinder capacity of &gt; 125 cm³ but &lt;= 250 cm³</t>
  </si>
  <si>
    <t>Spark-ignition reciprocating piston engine, of a kind used for vehicles of chapter 87, of a cylinder capacity &gt; 250 cm³ but &lt;= 500 cm³</t>
  </si>
  <si>
    <t>Spark-ignition reciprocating piston engine, of a kind used for vehicles of chapter 87, of a cylinder capacity &gt; 500 cm³ but &lt;= 1000 cm³</t>
  </si>
  <si>
    <t>Spark-ignition reciprocating piston engine, of a kind used for vehicles of chapter 87, used, of a cylinder capacity &gt; 1.000 cm³</t>
  </si>
  <si>
    <t>Spark-ignition reciprocating piston engine, of a kind used for vehicles of chapter 87, new, of a cylinder capacity &lt;= 1.500 cm³ but &gt; 1.000 cm³ (excl. engines of subheading 8407.34.10)</t>
  </si>
  <si>
    <t>Spark-ignition reciprocating or rotary internal combustion piston engine, of a cylinder capacity &lt;= 250 cm³ (excl. those for aircraft or marine propulsion and reciprocating piston engine of a kind used for vehicles of chapter 87)</t>
  </si>
  <si>
    <t>Compression-ignition combustion piston engine, used, for vessels (other than for seagoing vessels of heading 8901 to 8906, tugs of subheading 8904.00.10 and warships of subheading 8906.10.00)</t>
  </si>
  <si>
    <t>Parts suitable for use solely or principally with internal combustion piston engine for aircraft, n.e.s.</t>
  </si>
  <si>
    <t>Parts suitable for use solely or principally with spark-ignition internal combustion piston engine, n.e.s.</t>
  </si>
  <si>
    <t>Hydraulic turbines and water wheels, of a power &lt;= 1.000 kW (excl. hydraulic power engines and motors of heading 8412)</t>
  </si>
  <si>
    <t>Hydraulic turbines and water wheels, of a power &gt; 1.000 kW but &lt;= 10.000 kW (excl. hydraulic power engines and motors of heading 8412)</t>
  </si>
  <si>
    <t>Hydraulic turbines and water wheels, of a power &gt; 10.000 kW (excl. hydraulic power engines and motors of heading 8412)</t>
  </si>
  <si>
    <t>Parts of hydraulic turbines and water wheels incl. regulators</t>
  </si>
  <si>
    <t>Turbojets of a thrust &lt;= 25 kN</t>
  </si>
  <si>
    <t>Turbojets of a thrust &gt; 25 kN but &lt;= 44 kN</t>
  </si>
  <si>
    <t>Turbojets of a thrust &gt; 44 kN but &lt;= 132 kN</t>
  </si>
  <si>
    <t>Turbojets of a thrust &gt; 132 kN</t>
  </si>
  <si>
    <t>Turbopropellers of a power &lt;= 1.100 kW</t>
  </si>
  <si>
    <t>Turbopropellers of a power &gt; 1.100 kW but &lt;= 3.730 kW</t>
  </si>
  <si>
    <t>Turbopropellers of a power &gt; 3.730 kW</t>
  </si>
  <si>
    <t>Gas turbines of a power &lt;= 5.000 kW (excl. turbojets and turbopropellers)</t>
  </si>
  <si>
    <t>Gas turbines of a power &gt; 5.000 kW but &lt;= 20.000 kW (excl. turbojets and turbopropellers)</t>
  </si>
  <si>
    <t>Gas turbines of a power &gt; 20.000 kW but &lt;= 50.000 kW (excl. turbojets and turbopropellers)</t>
  </si>
  <si>
    <t>Gas turbines of a power &gt; 50.000 kW (excl. turbojets and turbopropellers)</t>
  </si>
  <si>
    <t>Parts of turbojets or turbopropellers, n.e.s.</t>
  </si>
  <si>
    <t>Parts of gas turbines, n.e.s.</t>
  </si>
  <si>
    <t>Reaction engines other than turbojets</t>
  </si>
  <si>
    <t>Hydraulic systems powered using hydraulic fluid power motors (excl. hydraulic power engines and motors, linear acting[cylinders])</t>
  </si>
  <si>
    <t>Hydraulic fluid power motors (excl. linear acting [cylinders] and hydraulic systems)</t>
  </si>
  <si>
    <t>Hydraulic power engines and motors (excl. linear acting [cylinders], hydraulic systems, hydraulic fluid power motors, hydraulic turbines and water wheels of heading 8410 and steam turbines)</t>
  </si>
  <si>
    <t>Pneumatic power engines and motors (excl. linear acting)</t>
  </si>
  <si>
    <t>Steam or other vapour power engines (excl. steam or other vapour generating boilers and turbines)</t>
  </si>
  <si>
    <t>Parts of reaction engines, n.e.s. (excl. of turbojets)</t>
  </si>
  <si>
    <t>Parts of hydraulic power engines and motors, n.e.s.</t>
  </si>
  <si>
    <t>Parts of non-electrical engines and motors, n.e.s.</t>
  </si>
  <si>
    <t>Pumps for liquids, fitted or designed to be fitted with a measuring device (excl. pumps for dispensing fuel or lubricants, of the type used in filling stations or in garages)</t>
  </si>
  <si>
    <t>Hand pumps for liquids (excl. those of subheading 8413.11 and 8413.19)</t>
  </si>
  <si>
    <t>Injection pumps for internal combustion piston engine</t>
  </si>
  <si>
    <t>Fuel, lubricating or cooling medium pumps for internal combustion piston engine (excl. injection pumps)</t>
  </si>
  <si>
    <t>Dosing and proportioning reciprocating positive displacement pumps, power-driven</t>
  </si>
  <si>
    <t>Hydraulic fluid power piston pumps (excl. hydraulic units)</t>
  </si>
  <si>
    <t>Piston pumps, power-driven (excl. pumps of subheading 8413.11 and 8413.19, fuel, lubricating or cooling medium pumps for internal combustion piston engine, concrete pumps, hydraulic pumps, incl. hydraulic units, and dosing pumps)</t>
  </si>
  <si>
    <t>Rotory positive displacement hydraulic units, with pumps</t>
  </si>
  <si>
    <t>Hydraulic fluid power gear pumps (excl. hydraulic units)</t>
  </si>
  <si>
    <t>Gear pumps, power-driven (excl. pumps of subheading 8413.11 and 8413.19, fuel, lubricating or cooling medium pumps for internal combustion piston engine and hydraulic pumps, incl. hydraulic units)</t>
  </si>
  <si>
    <t>Hydraulic fluid power vane pumps (excl. hydraulic units)</t>
  </si>
  <si>
    <t>Vane pumps, power-driven (excl. pumps of subheading 8413.11 and 8413.19, fuel, lubricating or cooling medium pumps for internal combustion piston engine and hydraulic pumps, incl. hydraulic units)</t>
  </si>
  <si>
    <t>Screw pumps, power-driven (excl. pumps of subheading 8413.11 and 8413.19, fuel, lubricating or cooling medium pumps for internal combustion piston engine, concrete pumps and hydraulic units)</t>
  </si>
  <si>
    <t>Rotary positive displacement pumps, power-driven (excl. pumps of subheading 8413.11 and 8413.19, fuel, lubricating or cooling medium pumps for internal combustion piston engine, concrete pumps, gear pumps, vane pumps, screw pumps and hydraulic units)</t>
  </si>
  <si>
    <t>Submersible pumps, single-stage</t>
  </si>
  <si>
    <t>Submersible pumps, multi-stage</t>
  </si>
  <si>
    <t>Pumps, power-driven, with a discharge outlet diameter &lt;= 15 mm (excl. pumps of subheading 8413.11 and 8413.19, fuel, lubricating or cooling medium pumps for internal combustion piston engine and submersible pumps)</t>
  </si>
  <si>
    <t>Channel impeller and side channel pumps</t>
  </si>
  <si>
    <t>Radial flow centrifugal pumps with a discharge outlet diameter &gt; 15 mm, single-stage, with single entry impeller (other than monobloc and excl. pumps of subheading 8413.11 and 8413.19)</t>
  </si>
  <si>
    <t>Radial flow centrifugal pumps with a discharge outlet diameter &gt; 15 mm, single-stage, with more than one entry impeller (excl. pumps of subheading 8413.11 and 8413.19 and submersible pumps)</t>
  </si>
  <si>
    <t>Radial flow centrifugal pumps with a discharge outlet diameter &gt; 15 mm, multi-stage (excl. pumps of subheading 8413.11 and 8413.19 and submersible pumps)</t>
  </si>
  <si>
    <t>Liquid elevators (excl. pumps)</t>
  </si>
  <si>
    <t>Parts of pumps for liquids, n.e.s.</t>
  </si>
  <si>
    <t>Parts of liquid elevators, n.e.s.</t>
  </si>
  <si>
    <t>Vacuum pumps of a kind used for the manufacture of semiconductors or solely or principally used for the manufacture of flat panel displays</t>
  </si>
  <si>
    <t>Rotary piston vacuum pumps, sliding vane rotary pumps, molecular drag pumps and Roots pumps (excl. pumps used principally in semiconductor or flat panel display production)</t>
  </si>
  <si>
    <t>Diffusion pumps, cryopumps and adsorption pumps (excl. pumps used principally in semiconductor or flat panel display production)</t>
  </si>
  <si>
    <t>Vacuum pumps (excl. pumps used principally in semiconductor or flat panel display production, rotary piston pumps, sliding vane rotary pumps, molecular drag pumps, Roots pumps, diffusion pumps, cryopumps and adsorption pumps)</t>
  </si>
  <si>
    <t>Handpumps for cycles</t>
  </si>
  <si>
    <t>Hand-operated or foot-operated air pumps (excl. handpumps for cycles)</t>
  </si>
  <si>
    <t>Compressors for refrigerating equipment, of a power &lt;= 0,4 kW</t>
  </si>
  <si>
    <t>Compressors for refrigerating equipment, of a power &gt; 0,4 kW, hermetic or semi-hermetic</t>
  </si>
  <si>
    <t>Compressors for refrigerating equipment, of a power &gt; 0,4 kW (excl. hermetic or semi-hermetic compressors)</t>
  </si>
  <si>
    <t>Air compressors mounted on a wheeled chassis for towing, giving a flow per minute &lt;= 2 m³</t>
  </si>
  <si>
    <t>Air compressors mounted on a wheeled chassis for towing, giving a flow per minute &gt; 2 m³</t>
  </si>
  <si>
    <t>Table, floor, wall, window, ceiling or roof fans, with a self-contained electric motor of an output &lt;= 125 W</t>
  </si>
  <si>
    <t>Axial fans (excl. table, floor, wall, window, ceiling or roof fans, with a self-contained electric motor of an output &lt;= 125 W, and fans for cooling IT equipment of 8414 59 15)</t>
  </si>
  <si>
    <t>Centrifugal fans (excl. table, floor, wall, window, ceiling or roof fans, with a self-contained electric motor of an output &lt;= 125 W, and fans for cooling IT equipment of 8414 59 15)</t>
  </si>
  <si>
    <t>Fans (excl. table, floor, wall, window, ceiling or roof fans, with a self-contained electric motor of an output &lt;= 125 W, axial and centrifugal fans, and fans for cooling IT equipment of 8414 59 15)</t>
  </si>
  <si>
    <t>Hoods incorporating a fan, whether or not fitted with filters, having a maximum horizontal side &lt;= 120 cm</t>
  </si>
  <si>
    <t>Turbocompressors, single-stage (excl. compressors for refrigerating equipment and air compressors mounted on a wheeled chassis for towing)</t>
  </si>
  <si>
    <t>Turbocompressors, multi-stage (excl. compressors for refrigerating equipment and air compressors mounted on a wheeled chassis for towing)</t>
  </si>
  <si>
    <t>Reciprocating displacement compressors, having a gauge pressure capacity &lt;= 15 bar, giving a flow/h &lt;= 60 m³ (excl. compressors for refrigerating equipment and air compressors mounted on a wheeled chassis for towing)</t>
  </si>
  <si>
    <t>Reciprocating displacement compressors, having a gauge pressure capacity &lt;= 15 bar, giving a flow/h &gt; 60 m³ (excl. compressors for refrigerating equipment and air compressors mounted on a wheeled chassis for towing)</t>
  </si>
  <si>
    <t>Reciprocating displacement compressors, having a gauge pressure capacity &gt; 15 bar, giving a flow/h &lt;= 120 m³ (excl. compressors for refrigerating equipment and air compressors mounted on a wheeled chassis for towing)</t>
  </si>
  <si>
    <t>Reciprocating displacement compressors, having a gauge pressure capacity &gt; 15 bar, giving a flow/h &gt; 120 m³ (excl. compressors for refrigerating equipment and air compressors mounted on a wheeled chassis for towing)</t>
  </si>
  <si>
    <t>Rotary displacement compressors, single-shaft (excl. compressors for refrigerating equipment and air compressors mounted on a wheeled chassis for towing)</t>
  </si>
  <si>
    <t>Screw compressors, multi-shaft (excl. compressors for refrigerating equipment and air compressors mounted on a wheeled chassis for towing)</t>
  </si>
  <si>
    <t>Rotary displacement compressors, multi-shaft (excl. compressors for refrigerating equipment, air compressors mounted on a wheeled chassis for towing and screw compressors)</t>
  </si>
  <si>
    <t>Air conditioning machines designed to be fixed to a window, wall, ceiling or floor, self-contained</t>
  </si>
  <si>
    <t>Air conditioning machines of a kind used for persons, in motor vehicles</t>
  </si>
  <si>
    <t>Parts of air conditioning machines, comprising a motor-driven fan and elements for changing the temperature and humidity, n.e.s.</t>
  </si>
  <si>
    <t>Furnace burners for liquid fuel, incorporating an automatic control device</t>
  </si>
  <si>
    <t>Furnace burners for liquid fuel (excl. those incorporating an automatic control device)</t>
  </si>
  <si>
    <t>Furnace burners, only for gas, monobloc, incorporating a ventilator and a control device</t>
  </si>
  <si>
    <t>Combination furnace burners for pulverised solid fuel or for gas</t>
  </si>
  <si>
    <t>Furnace burners for pulverised solid fuel or gas (excl. such products only for gas, monobloc, incorporating a ventilator and a control device and combination burners)</t>
  </si>
  <si>
    <t>Mechanical stokers, incl. their mechanical grates, mechanical ash dischargers and similar appliances (excl. burners)</t>
  </si>
  <si>
    <t>Parts of furnace burners such as mechanical stokers, incl. their mechanical grates, mechanical ash dischargers and similar appliances, n.e.s.</t>
  </si>
  <si>
    <t>Industrial or laboratory furnaces and ovens, non-electric, for the roasting, melting or other heat treatment of ores, pyrites or metals (excl. drying ovens)</t>
  </si>
  <si>
    <t>Tunnel bakery ovens, incl. biscuit ovens, non-electric</t>
  </si>
  <si>
    <t>Bakery ovens, incl. biscuit ovens, non-electric (excl. tunnel ovens)</t>
  </si>
  <si>
    <t>Ovens and furnaces for firing ceramic products</t>
  </si>
  <si>
    <t>Ovens and furnaces for firing cement, glass or chemical products</t>
  </si>
  <si>
    <t>Parts of industrial or laboratory furnaces, non-electric, incl. incinerators, n.e.s.</t>
  </si>
  <si>
    <t>Household refrigerators, compression-type, of a capacity &gt; 340 l</t>
  </si>
  <si>
    <t>Household refrigerators, compression-type, table model</t>
  </si>
  <si>
    <t>Household refrigerators, compression-type, building-in type</t>
  </si>
  <si>
    <t>Household refrigerators compression-type, of a capacity &lt;= 250 l (excl. table models and building-in types)</t>
  </si>
  <si>
    <t>Household refrigerators, compression-type, of a capacity &gt; 250 l but &lt;= 340 l (excl. table models and building-in types)</t>
  </si>
  <si>
    <t>Household refrigerators, absorption-type</t>
  </si>
  <si>
    <t>Freezers of the chest type, of a capacity &lt;= 400 l</t>
  </si>
  <si>
    <t>Freezers of the chest type, of a capacity &gt; 400 l but &lt;= 800 l</t>
  </si>
  <si>
    <t>Freezers of the upright type, of a capacity &lt;= 250 l</t>
  </si>
  <si>
    <t>Freezers of the upright type, of a capacity &gt; 250 l but &lt;= 900 l</t>
  </si>
  <si>
    <t>Refrigerated show-cases and counters, with a refrigerating unit or evaporator, for frozen food storage</t>
  </si>
  <si>
    <t>Heat pumps (excl. air conditioning machines of heading 8415)</t>
  </si>
  <si>
    <t>Refrigerating or freezing equipment (excl. refrigerating and freezing furniture)</t>
  </si>
  <si>
    <t>Furniture designed to receive refrigerating or freezing equipment</t>
  </si>
  <si>
    <t>Evaporators and condensers for refrigerating equipment (excl. for household refrigerators)</t>
  </si>
  <si>
    <t>Instantaneous gas water heaters (excl. boilers or water heaters for central heating)</t>
  </si>
  <si>
    <t>Medical, surgical or laboratory sterilizers</t>
  </si>
  <si>
    <t>Distilling or rectifying plant</t>
  </si>
  <si>
    <t>Heat exchange units made of fluoropolymers and with inlet and outlet tube bores with inside diameters measuring &lt;=3 cm</t>
  </si>
  <si>
    <t>Heat-exchange units (excl. those used with boilers and those made of fluoropolymers with inlet and outlet tube bores with inside diameters measuring &lt;=3 cm)</t>
  </si>
  <si>
    <t>Percolators and other appliances for making coffee and other hot drinks (excl. domestic appliances)</t>
  </si>
  <si>
    <t>Machinery, plant and equipment for cooking or heating food (excl. percolators and other appliances for making hot drinks and domestic appliances)</t>
  </si>
  <si>
    <t>Cooling towers and similar plant for direct cooling (without a separating wall) by means of recirculated water</t>
  </si>
  <si>
    <t>Machinery, plant or laboratory equipment, whether or not electrically heated, for the treatment of materials by a process involving a change of temperature, n.e.s.</t>
  </si>
  <si>
    <t>Parts of medical, surgical or laboratory sterilizers, n.e.s.</t>
  </si>
  <si>
    <t>Calendering or other rolling machines, of a kind used in the textile industry</t>
  </si>
  <si>
    <t>Calendering or other rolling machines, of a kind used in the paper industry</t>
  </si>
  <si>
    <t>Roll laminators of a kind used solely or principally for the manufacture of printed circuit substrates or printed circuits</t>
  </si>
  <si>
    <t>Calendering or other rolling machines (excl. of a kind used in the textile or paper industries or for metals or glass, and roll laminators of a kind used solely or principally for the manufacture of printed circuit substrates or printed circuits)</t>
  </si>
  <si>
    <t>Cylinders for calendering or other rolling machines, of cast iron (other than for metals or glass)</t>
  </si>
  <si>
    <t>Cylinders for calendering or other rolling machines (excl. of cast iron and those for metals or glass)</t>
  </si>
  <si>
    <t>Parts for calendering or rolling machines, n.e.s. (other than for metals or glass and excl. cylinders)</t>
  </si>
  <si>
    <t>Centrifuges of a kind used in laboratories</t>
  </si>
  <si>
    <t>Centrifuges, incl. centrifugal dryers (excl. apparatus for isotope separation, cream separators, clothes-dryers, and centrifuges of a kind used in laboratories and in the manufacture of semiconductor wafers)</t>
  </si>
  <si>
    <t>Machinery and apparatus for filtering or purifying beverages (excl.water)</t>
  </si>
  <si>
    <t>Machinery and apparatus for filtering or purifying liquids, made of fluoropolymers and with filter or purifier membrane thickness &lt;= 140 ?m (excl. those for water and other beverages, and artificial kidneys)</t>
  </si>
  <si>
    <t>Machinery and apparatus for filtering or purifying gases, with stainless steel housing and with inlet and outlet tube bores with inside diameters &lt;= 1,3 cm</t>
  </si>
  <si>
    <t>Machinery and apparatus for filtering or purifying air (excl. intake air filters for internal combustion engines, and those with stainless steel housing and with inlet and outlet tube bores with inside diameters &lt;= 1,3 cm)</t>
  </si>
  <si>
    <t>Parts of centrifuges, incl. centrifugal dryers, n.e.s.</t>
  </si>
  <si>
    <t>Parts of machinery and apparatus of subheadings 84212920 or 84213915, n.e.s.</t>
  </si>
  <si>
    <t>Parts of machinery and apparatus for filtering or purifying liquids or gases, n.e.s.</t>
  </si>
  <si>
    <t>Dishwashing machines of the household type</t>
  </si>
  <si>
    <t>Dishwashing machines (excl. those of the household type)</t>
  </si>
  <si>
    <t>Machinery for cleaning or drying bottles or other containers (excl. dishwashing machines)</t>
  </si>
  <si>
    <t>Packing or wrapping machinery, incl. heat-shrink wrapping machinery (excl. machinery for filling, closing, sealing or labelling bottles, cans, boxes, bags or other containers and machinery for capsuling bottles, jars, tubes and similar containers)</t>
  </si>
  <si>
    <t>Parts of dishwashing machines, n.e.s.</t>
  </si>
  <si>
    <t>Parts of packing or wrapping machinery and of other machinery of heading 8422, n.e.s. (excl. parts of dishwashing machines)</t>
  </si>
  <si>
    <t>Household scales (excl. personal weighing machines and baby scales)</t>
  </si>
  <si>
    <t>Personal weighing machines, incl. baby scales</t>
  </si>
  <si>
    <t>Scales for continuous weighing of goods on conveyors, using electronic means for gauging weight</t>
  </si>
  <si>
    <t>Scales for continuous weighing of goods on conveyors, using non-electronic means for gauging weight</t>
  </si>
  <si>
    <t>Constant weight scales and scales for discharging a predetermined weight of material into a bag or container, incl. hopper scales, using electronic means for gauging weight</t>
  </si>
  <si>
    <t>Constant weight scales and scales for discharging a predetermined weight of material into a bag or container, incl. hopper scales, using non-electronic means for gauging weight</t>
  </si>
  <si>
    <t>Check weighers and automatic control machines operating by reference to a pre-determined weight, having weighing capacity &lt;= 30 kg, using electronic means for gauging weight</t>
  </si>
  <si>
    <t>Machinery for weighing and labelling pre-packaged goods, having weighing capacity &lt;= 30 kg, using electronic means for gauging weight</t>
  </si>
  <si>
    <t>Shop scales, having weighing capacity &lt;= 30 kg, using electronic means for gauging weight (excl. machinery for weighing and labelling pre-packaged goods)</t>
  </si>
  <si>
    <t>Weighing machinery having a maximum weighing capacity &lt;= 30 kg, using electronic means for gauging weight, n.e.s</t>
  </si>
  <si>
    <t>Weighing machinery having a maximum weighing capacity &lt;= 30 kg, using non-electronic means for gauging weight, n.e.s</t>
  </si>
  <si>
    <t>Check weighers and automatic control machines operating by reference to a pre-determined weight, of a maximum weighing capacity &gt; 30 kg but &lt;= 5.000 kg, using non-electronic means for gauging weight</t>
  </si>
  <si>
    <t>Weighing machinery of a maximum weighing capacity &gt; 30 kg but &lt;= 5.000 kg, n.e.s.</t>
  </si>
  <si>
    <t>Weighing machinery of a maximum weighing capacity &gt; 5.000 kg, using electronic means for gauging weight</t>
  </si>
  <si>
    <t>Weighing machinery of a maximum weighing capacity &gt; 5.000 kg, using non-electronic means for gauging weight</t>
  </si>
  <si>
    <t>Parts of weighing machinery of subheadings  84232010, 84233010, 84238121, 84238123 , 84238125, 84238129, 84238220 or 84238920, n.e.s.</t>
  </si>
  <si>
    <t>Fire extinguishers, whether or not charged</t>
  </si>
  <si>
    <t>Spray guns and similar appliances (other than electrical machines, appliances and other devices for spraying molten metals or metal carbides of heading 8515, sand blasting machines and similar jet projecting machines)</t>
  </si>
  <si>
    <t>Water cleaning appliances with built-in motor, with heating device</t>
  </si>
  <si>
    <t>Water cleaning appliances with built-in motor, without heating device</t>
  </si>
  <si>
    <t>Steam or sand blasting machines and similar jet projecting machines, compressed air operated</t>
  </si>
  <si>
    <t>Steam or sand blasting machines and similar jet projecting machines (excl. compressed air operated and water cleaning appliances with built-in motor and appliances for cleaning special containers)</t>
  </si>
  <si>
    <t>Agricultural or horticultural sprayers, portable</t>
  </si>
  <si>
    <t>Agricultural or horticultural liquid/powder sprayers designed to be mounted on or drawn by a tractor</t>
  </si>
  <si>
    <t>Agricultural or horticultural sprayers (excl. portable, and those designed to be mounted on or drawn by a tractor)</t>
  </si>
  <si>
    <t>Agricultural or horticultural watering appliances, whether or not hand-operated</t>
  </si>
  <si>
    <t>Agricultural or horticultural mechanical appliances, whether or not hand-operated, for projecting or dispersing liquids or powders (excl. sprayers and watering appliances)</t>
  </si>
  <si>
    <t>Mechanical appliances for projecting, dispersing, or spraying liquids or powders, of a kind used solely or principally for the manufacture of printed circuits or printed circuit assemblies</t>
  </si>
  <si>
    <t>Mechanical appliances, whether or not hand-operated, for projecting, dispersing or spraying liquids or powders, n.e.s.</t>
  </si>
  <si>
    <t>Parts of mechanical appliances for projecting, dispersing, or spraying liquids or powders, of a kind used solely or principally for the manufacture of printed circuits or printed circuit assemblies</t>
  </si>
  <si>
    <t>Parts of fire extinguishers, spray guns and similar appliances, steam or sand blasting machines and similar jet projecting machines and machinery and apparatus for projecting, dispersing or spraying liquids or powders, n.e.s.</t>
  </si>
  <si>
    <t>Pulley tackle and hoists, powered by electric motor (other than skip hoists or hoists of a kind used for raising vehicles)</t>
  </si>
  <si>
    <t>Pulley tackle and hoists (other than skip hoists or hoists of a kind used for raising vehicles), non-powered by electric motor</t>
  </si>
  <si>
    <t>Winches and capstans powered by electric motor</t>
  </si>
  <si>
    <t>Winches and capstans, non-powered by electric motor</t>
  </si>
  <si>
    <t>Built-in jacking systems of a type used in garages</t>
  </si>
  <si>
    <t>Jacks and hoists, hydraulic (excl. built-in jacking systems used in garages)</t>
  </si>
  <si>
    <t>Jacks and hoists of a kind used for raising vehicles, not hydraulic</t>
  </si>
  <si>
    <t>Overhead travelling cranes, transporter cranes, gantry cranes, bridge cranes and mobile lifting frames (excl. overhead travelling cranes on fixed support, mobile lifting frames on tyres, straddle carriers and portal or pedestal jib cranes)</t>
  </si>
  <si>
    <t>Tower cranes</t>
  </si>
  <si>
    <t>Portal or pedestal jib cranes</t>
  </si>
  <si>
    <t>Mobile cranes and works trucks fitted with a crane, self-propelled, on tyres (excl. wheel-mounted cranes, mobile lifting frames on tyres and straddle carriers)</t>
  </si>
  <si>
    <t>Mobile cranes and works trucks fitted with a crane, self-propelled (excl. those on tyres and straddle carriers)</t>
  </si>
  <si>
    <t>Hydraulic cranes designed for the loading and unloading of the vehicle</t>
  </si>
  <si>
    <t>Cranes designed for mounting on road vehicles (excl. hydraulic cranes designed for the loading and unloading of vehicles)</t>
  </si>
  <si>
    <t>Self-propelled works trucks powered by an electric motor, with a lifting height &gt;= 1 m</t>
  </si>
  <si>
    <t>Self-propelled works trucks powered by an electric motor, with a lifting height &lt; 1 m</t>
  </si>
  <si>
    <t>Rough terrain fork-lift and other stacking trucks, self-propelled, with a lifting height &gt;= 1 m</t>
  </si>
  <si>
    <t>Works trucks, self-propelled, with a lifting height &gt;= 1 m, non- powered with an electric motor (excl. rough terrain fork-lift trucks and other stacking trucks)</t>
  </si>
  <si>
    <t>Works trucks, self-propelled, with a lifting height &lt; 1 m, non-powered with an electric motor</t>
  </si>
  <si>
    <t>Works trucks fitted with lifting or handling equipment, not self-propelled</t>
  </si>
  <si>
    <t>Lifts and skip hoists, electrically operated</t>
  </si>
  <si>
    <t>Lifts and skip hoists, non-electrically operated</t>
  </si>
  <si>
    <t>Pneumatic elevators and conveyors, for bulk materials</t>
  </si>
  <si>
    <t>Pneumatic elevators and conveyors (excl. those for bulk materials)</t>
  </si>
  <si>
    <t>Continuous-action elevators and conveyors for goods or materials, for underground use (excl. pneumatic elevators and conveyors)</t>
  </si>
  <si>
    <t>Continuous-action elevators and conveyors for goods or materials, bucket type (excl. for underground use)</t>
  </si>
  <si>
    <t>Continuous-action elevators and conveyors for goods or materials, belt type (excl. those for underground use)</t>
  </si>
  <si>
    <t>Roller conveyors</t>
  </si>
  <si>
    <t>Loaders specially designed for attachment to agricultural tractors</t>
  </si>
  <si>
    <t>Loaders for use in agriculture (excl. those specially designed for attachment to agricultural tractors)</t>
  </si>
  <si>
    <t>Self-propelled bulldozers and angledozers, track laying</t>
  </si>
  <si>
    <t>Self-propelled bulldozers and angledozers, on wheels</t>
  </si>
  <si>
    <t>Self-propelled graders and levellers</t>
  </si>
  <si>
    <t>Self-propelled scrapers</t>
  </si>
  <si>
    <t>Self-propelled roadrollers, vibratory</t>
  </si>
  <si>
    <t>Self-propelled roadrollers (other than vibratory)</t>
  </si>
  <si>
    <t>Self-propelled tamping machines (excl. roadrollers)</t>
  </si>
  <si>
    <t>Self-propelled front-end shovel loaders specially designed for underground use</t>
  </si>
  <si>
    <t>Self-propelled front-end crawler shovel loaders (other than specially designed for underground use)</t>
  </si>
  <si>
    <t>Self-propelled front-end shovel loaders (other than specially designed for underground use or crawler shovel loaders)</t>
  </si>
  <si>
    <t>Self-propelled track-laying excavators, with a 360° revolving superstructure</t>
  </si>
  <si>
    <t>Self-propelling mechanical shovels with a 360° revolving superstructure (other than on track-laying excavators)</t>
  </si>
  <si>
    <t>Pile-drivers and pile-extractors (excl. those mounted on railway wagons, motor vehicle chassis or lorries)</t>
  </si>
  <si>
    <t>Snowploughs and snowblowers (excl. those mounted on railway wagons, motor vehicle chassis or lorries)</t>
  </si>
  <si>
    <t>Self-propelled coal or rock cutters and tunnelling machinery (excl. hydraulically operated self-advancing supports for mines)</t>
  </si>
  <si>
    <t>Coal or rock cutters and tunnelling machinery, not self-propelled (excl. hand-operated tools and hydraulically operated self-advancing supports for mines)</t>
  </si>
  <si>
    <t>Self-propelled boring or sinking machinery for boring earth or extracting minerals or ores (excl. those mounted on railway or tramway wagons, motor vehicle chassis or lorries and tunnelling machinery)</t>
  </si>
  <si>
    <t>Boring or sinking machinery for boring earth or extracting minerals or ores, not self-propelled and not hydraulic (excl. tunnelling machinery and hand-operated tools)</t>
  </si>
  <si>
    <t>Self-propelled earth-moving machinery, n.e.s.</t>
  </si>
  <si>
    <t>Tamping or compacting machinery, not self-propelled (excl. hand-operated tools)</t>
  </si>
  <si>
    <t>Earth moving machinery, not self-propelled, n.e.s.</t>
  </si>
  <si>
    <t>Parts of pulley tackles and hoists (other than skip hoists), winches, capstans and jacks, n.e.s.</t>
  </si>
  <si>
    <t>Parts of fork-lift trucks and other works trucks fitted with lifting or handling equipment, n.e.s.</t>
  </si>
  <si>
    <t>Parts of lifts, skip hoists or escalators, n.e.s.</t>
  </si>
  <si>
    <t>Parts of machinery of heading 8428, n.e.s.</t>
  </si>
  <si>
    <t>Buckets, shovels, grabs and grips for machinery of heading 8426, 8429 and 8430</t>
  </si>
  <si>
    <t>Bulldozer or angledozer blades, n.e.s.</t>
  </si>
  <si>
    <t>Parts for boring or sinking machinery of subheading 8430.41 or 8430.49, n.e.s.</t>
  </si>
  <si>
    <t>Parts of machinery of heading 8426, 8429 and 8430 of cast iron or cast steel, n.e.s.</t>
  </si>
  <si>
    <t>Parts of machinery of heading 8426, 8429 and 8430, n.e.s.</t>
  </si>
  <si>
    <t>Ploughs for use in agriculture, horticulture or forestry</t>
  </si>
  <si>
    <t>Disc harrows for use in agriculture, horticulture or forestry</t>
  </si>
  <si>
    <t>Scarifiers and cultivators for use in agriculture, horticulture and forestry</t>
  </si>
  <si>
    <t>Harrows for use in agriculture, horticulture and forestry (excl. disc harrows)</t>
  </si>
  <si>
    <t>Rotovators for use in agriculture, horticulture and forestry</t>
  </si>
  <si>
    <t>Weeders and hoes for use in agriculture, horticulture and forestry (excl. rotovators)</t>
  </si>
  <si>
    <t>No-till direct seeders, planters and transplanters</t>
  </si>
  <si>
    <t>Central driven precision spacing seeders (excl. no-till direct seeders)</t>
  </si>
  <si>
    <t>Seeders (excl. no-till direct seeders and central driven precision spacing seeders)</t>
  </si>
  <si>
    <t>Planters and transplanters (excl. no-till machines)</t>
  </si>
  <si>
    <t>Manure spreaders (excl. sprayers)</t>
  </si>
  <si>
    <t>Fertiliser distributors (excl. sprayers and manure spreaders)</t>
  </si>
  <si>
    <t>Parts of agricultural, horticultural or forestry machinery for soil preparation or cultivation or of lawn or sports-ground rollers, n.e.s.</t>
  </si>
  <si>
    <t>Electric motor mowers for lawns, parks or sports grounds, with the cutting device rotating in a horizontal plane</t>
  </si>
  <si>
    <t>Self-propelled mowers for lawns, parks or sports grounds, powered non-electrically, with the cutting device rotating in a horizontal plane, with a seat</t>
  </si>
  <si>
    <t>Self-propelled mowers for lawns, parks or sports grounds, powered non-electrically, with the cutting device rotating in a horizontal plane, without a seat</t>
  </si>
  <si>
    <t>Mowers for lawns, parks or sports grounds, powered non-electrically, with the cutting device rotating in a horizontal plane not self-propelled</t>
  </si>
  <si>
    <t>Electric motor mowers for lawns, parks or sports grounds, with the cutting device rotating in a vertical plane or with cutter bars</t>
  </si>
  <si>
    <t>Self-propelled motor mowers for lawns, parks or sports grounds, powered non-electrically, with the cutting device rotating in a vertical plane or with cutter bars, with a seat</t>
  </si>
  <si>
    <t>Self-propelled motor mowers for lawns, parks or sports grounds, powered non-electrically, with the cutting device rotating in a vertical plane or with cutter bars, without a seat</t>
  </si>
  <si>
    <t>Motor mowers for lawns, parks or sports grounds, powered non-electrically, with the cutting device rotating in a vertical plane or with cutter bars, not self-propelled</t>
  </si>
  <si>
    <t>Motor mowers (excl. mowers for lawns, parks or sports grounds)</t>
  </si>
  <si>
    <t>Mowers without motor, incl. cutter bars, designed to be carried on or hauled by a tractor</t>
  </si>
  <si>
    <t>Mowers (excl. mowers designed to be carried on or hauled by a tractor, mowers for lawns, parks or sports grounds, motor mowers and combine harvester-threshers)</t>
  </si>
  <si>
    <t>Haymaking machinery (excl. mowers)</t>
  </si>
  <si>
    <t>Straw or fodder balers, incl. pick-up balers</t>
  </si>
  <si>
    <t>Threshing machinery (excl. combine harvester-threshers)</t>
  </si>
  <si>
    <t>Root or tuber harvesting machines (excl. potato-diggers and potato harvesters and beet-topping machines and beet harvesters)</t>
  </si>
  <si>
    <t>Forage harvesters, not self-propelled</t>
  </si>
  <si>
    <t>Harvesting machinery for agricultural produce (excl. mowers, haymaking machinery, straw and fodder balers, incl. pick-up balers, combine harvester-threshers and other threshing machinery, root or tuber harvesting machines, forage harvesters)</t>
  </si>
  <si>
    <t>Machines for cleaning, sorting or grading eggs, fruit or other agricultural produce (excl. machines for cleaning, sorting or grading seed, grain or dried leguminous vegetables of heading 8437)</t>
  </si>
  <si>
    <t>Parts of harvesting machinery, threshing machinery, mowers and machines for cleaning, sorting or grading agricultural produce, n.e.s.</t>
  </si>
  <si>
    <t>Dairy machinery (excl. refrigerating or heat treatment equipment, cream separators, clarifying centrifuges, filter presses and other filtering equipment)</t>
  </si>
  <si>
    <t>Parts of milking machines and dairy machinery, n.e.s.</t>
  </si>
  <si>
    <t>Presses, crushers and similar machinery used in the manufacture of wine, cider, fruit juices or similar beverages (excl. machinery for the treatment of these beverages, incl. centrifuges, filter presses, other filtering equipment and domestic appliances)</t>
  </si>
  <si>
    <t>Parts of presses, crushers and similar machinery used in the manufacture of wine, cider, fruit juices or similar beverages, n.e.s.</t>
  </si>
  <si>
    <t>Machinery for preparing animal feedingstuffs in agricultural holdings and similar undertakings (excl. machinery for the feedingstuff industry, forage harvesters and autoclaves for cooking fodder)</t>
  </si>
  <si>
    <t>Poultry-keeping machinery (excl. machines for sorting or grading eggs, poultry pickers of heading 8438 and incubators and brooders)</t>
  </si>
  <si>
    <t>Forestry machinery, n.e.s.</t>
  </si>
  <si>
    <t>Agricultural, horticultural, forestry, poultry-keeping or bee-keeping machinery, n.e.s.</t>
  </si>
  <si>
    <t>Parts of poultry-keeping machinery or poultry incubators and brooders, n.e.s.</t>
  </si>
  <si>
    <t>Parts of agricultural, horticultural, forestry or bee-keeping machinery, n.e.s.</t>
  </si>
  <si>
    <t>Parts of machinery used in the milling industry or for the working of cereals or dried leguminous vegetables or machines for cleaning, sorting or grading seed, grain or dried leguminous vegetables, n.e.s.</t>
  </si>
  <si>
    <t>Machinery for the industrial preparation or manufacture of macaroni, spaghetti or similar products (excl. macaroni drying machines and dough rollers)</t>
  </si>
  <si>
    <t>Machinery for the industrial preparation or manufacture of confectionery, cocoa or chocolate (excl. centrifuges and filtering, heating or refrigerating equipment)</t>
  </si>
  <si>
    <t>Machinery for sugar manufacture (excl. centrifuges and filtering, heating or refrigerating equipment)</t>
  </si>
  <si>
    <t>Brewery machinery (excl. centrifuges and filtering, heating or refrigerating equipment)</t>
  </si>
  <si>
    <t>Machinery for the industrial preparation of meat or poultry (excl. cooking and other heating appliances and refrigerating or freezing equipment)</t>
  </si>
  <si>
    <t>Machinery for the industrial preparation of fruits, nuts or vegetables (excl. cooking and other heating appliances, refrigerating or freezing equipment and machinery for the sorting or grading of fruit and vegetables)</t>
  </si>
  <si>
    <t>Machinery for the industrial preparation of tea or coffee (excl. centrifuges, filtering equipment, roasters, freeze-dryers and other heating appliances)</t>
  </si>
  <si>
    <t>Machinery for the industrial preparation or manufacture of drink (excl. centrifuges, filtering, heating or refrigerating equipment)</t>
  </si>
  <si>
    <t>Machinery for the industrial preparation or manufacture of food or drink, n.e.s.</t>
  </si>
  <si>
    <t>Parts of machinery for the industrial preparation or manufacture of food or drink, n.e.s.</t>
  </si>
  <si>
    <t>Machinery for making pulp of fibrous cellulosic material (excl. autoclaves, boilers and other heating appliances)</t>
  </si>
  <si>
    <t>Machinery for making paper or paperboard (excl. dryers and other heating appliances, calenders and machinery for making pulp)</t>
  </si>
  <si>
    <t>Machinery for finishing paper or paperboard (excl. calenders)</t>
  </si>
  <si>
    <t>Parts of machinery for making pulp of fibrous cellulosic material, n.e.s.</t>
  </si>
  <si>
    <t>Parts of machinery for making or finishing paper or paperboard, n.e.s.</t>
  </si>
  <si>
    <t>Folding machines for bookbinding</t>
  </si>
  <si>
    <t>Collating machines and gathering machines for bookbinding</t>
  </si>
  <si>
    <t>Sewing, wire stitching and stapling machines, incl. book-sewing machines, for bookbinding</t>
  </si>
  <si>
    <t>Parts of bookbinding machinery, n.e.s.</t>
  </si>
  <si>
    <t>Combined reel slitting and re-reeling machines, for making up paper pulp, paper or paperboard</t>
  </si>
  <si>
    <t>Slitting and cross cutting machines, for making up paper pulp, paper or paperboard (excl. combined reel slitting and re-reeling machines)</t>
  </si>
  <si>
    <t>Guillotines for paper or paperboard</t>
  </si>
  <si>
    <t>Cutting machines for paper or paperboard (other than bookbinding machinery of heading 8440, combined reel slitting and re-reeling machines, other slitting and cross-cutting machines and guillotines)</t>
  </si>
  <si>
    <t>Machines for making bags, sacks or envelopes out of paper pulp, paper or paperboard (excl. sewing machines and eyeletting machines)</t>
  </si>
  <si>
    <t>Machines for making cartons, boxes, cases, tubes, drums or similar containers (other than by moulding) out of paper pulp, paper or paperboard (excl. drying equipment and sewing machines)</t>
  </si>
  <si>
    <t>Machines for moulding articles in paper pulp, paper or paperboard (excl. drying equipment)</t>
  </si>
  <si>
    <t>Machinery for making up paper pulp, paper or paperboard, n.e.s.</t>
  </si>
  <si>
    <t>Parts of cutting machines for making up paper pulp, paper or paperboard, n.e.s.</t>
  </si>
  <si>
    <t>Parts of machinery for making up paper pulp, paper or paperboard, n.e.s.</t>
  </si>
  <si>
    <t>Machinery, apparatus and equipment for preparing or making printing plates, cylinders or other printing components (excl. machine tools of heading 8456 to 8465)</t>
  </si>
  <si>
    <t>Parts of machinery, apparatus and equipment for preparing or making printing plates, cylinders or other printing components, n.e.s.</t>
  </si>
  <si>
    <t>Offset printing machinery, reel fed</t>
  </si>
  <si>
    <t>Offset printing machinery, sheet fed [office type], using sheets of a side &lt;= 22 x 36 cm in the unfolded state</t>
  </si>
  <si>
    <t>Offset printing machinery, sheet fed, used, taking sheets of a size &gt; 22 x 36 cm</t>
  </si>
  <si>
    <t>Offset printing machinery, sheet fed, new, taking sheets of a size &lt;= 53 x 75 cm but &gt; 22 x 36 cm</t>
  </si>
  <si>
    <t>Offset printing machinery, sheet fed, new, taking sheets of a size &gt; 53 x 75 cm but &lt;= 75 x 107 cm</t>
  </si>
  <si>
    <t>Offset printing machinery, sheet fed, new, taking sheets of a size &gt; 75 x 107 cm</t>
  </si>
  <si>
    <t>Offset printing machinery (excl. reel feed and sheet feed)</t>
  </si>
  <si>
    <t>Letterpress printing machinery, reel fed (excl. flexographic printing machinery)</t>
  </si>
  <si>
    <t>Letterpress printing machinery (excl. flexographic printing and reel fed machinery)</t>
  </si>
  <si>
    <t>Printing machinery for printing textile materials (excl. offset, flexographic, letterpress and gravure printing machinery)</t>
  </si>
  <si>
    <t>Printing machinery for use in the production of semiconductors</t>
  </si>
  <si>
    <t>Machines which perform two or more of the functions of printing, copying or facsimile transmission, capable of connecting to an automatic data-processing machine or to a network</t>
  </si>
  <si>
    <t>Printers capable of connecting to an automatic data processing machine or to a network</t>
  </si>
  <si>
    <t>Parts and accessories of printing machinery for use in the production of semiconductors, n.e.s.</t>
  </si>
  <si>
    <t>Parts and accessories of printing machinery used for printing by means of plates, cylinders and other printing components of heading 8442, of cast iron or cast steel, n.e.s. (excl. of printing machinery for use in the production of semiconductors)</t>
  </si>
  <si>
    <t>Parts and accessories of printing machinery used for printing by means of plates, cylinders and other printing components of heading 8442, n.e.s. (excl. of printing machinery for use in the production of semiconductors and of cast iron or cast steel)</t>
  </si>
  <si>
    <t>Electronic assemblies of printers, copying machines and facsimile machines (excl. of printing machinery used for printing by means of plates, cylinders and other printing components of heading 8442)</t>
  </si>
  <si>
    <t>Parts and accessories of printers, copying machines and facsimile machines, n.e.s. (excl. electronic assemblies and of printing machinery used for printing by means of plates, cylinders and other printing components of heading 8442)</t>
  </si>
  <si>
    <t>Machines for extruding filaments of man-made textile materials</t>
  </si>
  <si>
    <t>Machines for drawing, texturing or cutting filaments of man-made textile materials</t>
  </si>
  <si>
    <t>Carding machines for preparing textile fibres</t>
  </si>
  <si>
    <t>Combing machines for preparing textile fibres</t>
  </si>
  <si>
    <t>Drawing or roving machines</t>
  </si>
  <si>
    <t>Machines for preparing textile fibres (excl. carding, combing, drawing or roving machines)</t>
  </si>
  <si>
    <t>Textile spinning machines (excl. extruding and drawing or roving machines)</t>
  </si>
  <si>
    <t>Textile doubling or twisting machines</t>
  </si>
  <si>
    <t>Textile winding, incl. weft-winding, or reeling machines</t>
  </si>
  <si>
    <t>Machines for producing textile yarns and machines for preparing textile yarns for use on machines of heading 8446 or 8447 (excl. machines of heading 8444 and spinning, doubling or twisting machines)</t>
  </si>
  <si>
    <t>Weaving machines for weaving fabrics of a width &lt;= 30 cm</t>
  </si>
  <si>
    <t>Power looms for weaving fabrics of a width &gt; 30 cm, shuttle type</t>
  </si>
  <si>
    <t>Hand looms for weaving fabrics of a width &gt; 30 cm, shuttle type</t>
  </si>
  <si>
    <t>Weaving machines for weaving fabrics of a width &gt; 30 cm, shuttleless type</t>
  </si>
  <si>
    <t>Circular knitting machines, with cylinder diameter &lt;= 165 mm</t>
  </si>
  <si>
    <t>Circular knitting machines, with cylinder diameter &gt; 165 mm</t>
  </si>
  <si>
    <t>Warp knitting machines, incl. Raschel type, and stitch-bonding machines</t>
  </si>
  <si>
    <t>Flat knitting machines (excl. warp knitting machines, incl. Raschel type)</t>
  </si>
  <si>
    <t>Machines for making gimped yarn, tulle, lace, embroidery, trimmings, braid or net and machines for tufting (excl. chain or blanket stitch machines)</t>
  </si>
  <si>
    <t>Auxiliary machinery for machines of heading 8444, 8445, 8446 or 8447 (excl. doobies and jacquards, card reducing, copying, punching or assembling machines for use therewith)</t>
  </si>
  <si>
    <t>Parts and accessories of machines for extruding, drawing, texturing or cutting man-made textile materials or of their auxiliary machinery, n.e.s.</t>
  </si>
  <si>
    <t>Card clothing for machines for preparing textile fibres</t>
  </si>
  <si>
    <t>Parts and accessories of machines for preparing textile fibres, n.e.s. (other than card clothing)</t>
  </si>
  <si>
    <t>Spindles, spindle flyers, spinning rings and ring travellers, for machines of heading 8445</t>
  </si>
  <si>
    <t>Parts and accessories of machines of heading 8445, n.e.s.</t>
  </si>
  <si>
    <t>Reeds for looms, healds and heald-frames</t>
  </si>
  <si>
    <t>Sinkers used in forming stitches, for machines of heading 8447</t>
  </si>
  <si>
    <t>Needles and other articles used in forming stitches, for machines of heading 8447 (excl. sinkers)</t>
  </si>
  <si>
    <t>Parts and accessories of machines of heading 8447, n.e.s.</t>
  </si>
  <si>
    <t>Fully-automatic household or laundry-type front-loading washing machines, of a dry linen capacity &lt;= 6 kg</t>
  </si>
  <si>
    <t>Fully-automatic household or laundry-type top-loading washing machines, of a dry linen capacity &lt;= 6 kg</t>
  </si>
  <si>
    <t>Fully-automatic household or laundry-type washing machines, of a dry linen capacity &gt; 6 kg but &lt;= 10 kg</t>
  </si>
  <si>
    <t>Household or laundry-type washing machines, with built-in centrifugal drier (excl. fully-automatic machines)</t>
  </si>
  <si>
    <t>Household or laundry-type washing machines, of a dry linen capacity &lt;= 6 kg (excl. fully-automatic machines and washing machines with built-in centrifugal drier)</t>
  </si>
  <si>
    <t>Laundry-type washing machines, of a dry linen capacity &gt; 10 kg</t>
  </si>
  <si>
    <t>Parts of household or laundry-type washing machines, n.e.s.</t>
  </si>
  <si>
    <t>Dry-cleaning machines for made-up textile articles</t>
  </si>
  <si>
    <t>Drying machines, of a dry linen capacity &lt;= 10 kg (excl. centrifugal driers)</t>
  </si>
  <si>
    <t>Drying machines for textile yarns, fabrics or made-up textile articles (excl. machines of a dry linen capacity &lt;= 10 kg and centrifugal driers)</t>
  </si>
  <si>
    <t>Ironing machines and presses, incl. fusing presses (excl. calenders)</t>
  </si>
  <si>
    <t>Machines for washing, bleaching or dyeing textile yarns, fabrics or made-up textile articles (excl. household or laundry-type washing machines)</t>
  </si>
  <si>
    <t>Machines used in the manufacture of linoleum or other floor coverings for applying the paste to the base fabric or other support (excl. calenders and general purpose presses)</t>
  </si>
  <si>
    <t>Machinery for dressing or finishing textile yarns, fabrics or other made-up textile articles (excl. machinery for dressing or finishing felt, and calenders and general purpose presses)</t>
  </si>
  <si>
    <t>Machinery for coating or impregnating textile yarns, fabrics or other made-up textile articles (excl. calenders and general purpose presses)</t>
  </si>
  <si>
    <t>Sewing machines and heads, of the household type (excl. lock-stitch sewing machines with heads weighing &lt;= 16 kg without motor or &lt;= 17 kg with motor and heads weighing &lt;= 16 kg without motor or &lt;= 17 kg with motor)</t>
  </si>
  <si>
    <t>Automatic sewing machines, industrial type</t>
  </si>
  <si>
    <t>Sewing machines, industrial type (excl. automatic units)</t>
  </si>
  <si>
    <t>Machinery for preparing, tanning or working hides, skins or leather (excl. drying machines, spray guns, machines for the dehairing of pigs, sewing machines and general purpose presses)</t>
  </si>
  <si>
    <t>Machinery for making or repairing footwear of hides, skins or leather (excl. sewing machines)</t>
  </si>
  <si>
    <t>Machinery for making or repairing articles of hides, skins or leather (excl. footwear and sewing machines)</t>
  </si>
  <si>
    <t>Parts of machinery for preparing, tanning or working hides, skins or leather or for making or repairing footwear or other articles of hides, skins or leather, n.e.s.</t>
  </si>
  <si>
    <t>Converters of a kind used in metallurgy or in metal foundries</t>
  </si>
  <si>
    <t>Ingot moulds and ladles, of a kind used in metallurgy or in metal foundries</t>
  </si>
  <si>
    <t>Machines for casting under pressure of a kind used in metallurgy or in metal foundries</t>
  </si>
  <si>
    <t>Casting machines of a kind used in metallurgy or in metal foundries (excl. machines for casting under pressure)</t>
  </si>
  <si>
    <t>Parts of converters, ladles, ingot moulds and casting machines of a kind used in metallurgy or in metal foundries, n.e.s.</t>
  </si>
  <si>
    <t>Mills for rolling metal tubes</t>
  </si>
  <si>
    <t>Hot or combination hot and cold metal-rolling mills (excl. tubes mills)</t>
  </si>
  <si>
    <t>Cold-rolling mills for metal (excl. tube mills)</t>
  </si>
  <si>
    <t>Rolls for metal-rolling mills, of cast iron</t>
  </si>
  <si>
    <t>Cold-rolling work-rolls, for metal, of open-die forged steel</t>
  </si>
  <si>
    <t>Rolls for metal-rolling mills, of cast or wrought steel</t>
  </si>
  <si>
    <t>Parts of metal-rolling mills, n.e.s.</t>
  </si>
  <si>
    <t>Machine tools for working any material by removal of material, operated by ultrasonic processes (excl. cleaning apparatus operated by ultrasonic processes and material testing machines)</t>
  </si>
  <si>
    <t>Machine tools for working any material by removal of material, operated by electro-discharge processes, wire-cut, numerically controlled</t>
  </si>
  <si>
    <t>Machine tools for working any material by removal of material, operated by electro-discharge processes, numerically controlled (excl. such machines, wire-cut)</t>
  </si>
  <si>
    <t>Machine tools for working any material by removal of material, operated by electro-discharge processes, not numerically controlled</t>
  </si>
  <si>
    <t>Machine tools for working any material by removal of material, operated by plasma arc processes</t>
  </si>
  <si>
    <t>Machining centres for working metal (excl. horizontal machining centres)</t>
  </si>
  <si>
    <t>Multi-station transfer machines for working metal, numerically controlled</t>
  </si>
  <si>
    <t>Multi-station transfer machines for working metal, not numerically controlled</t>
  </si>
  <si>
    <t>Horizontal turning centres for removing metal, numerically controlled</t>
  </si>
  <si>
    <t>Horizontal single spindle automatic lathes for removing metal, numerically controlled</t>
  </si>
  <si>
    <t>Horizontal multi-spindle automatic lathes for removing metal, numerically controlled</t>
  </si>
  <si>
    <t>Horizontal lathes for removing metal, numerically controlled (excl. turning centres and automatic lathes)</t>
  </si>
  <si>
    <t>Horizontal lathes, incl. turning centres, for removing metal, not numerically controlled</t>
  </si>
  <si>
    <t>Turning centres for removing metal, numerically controlled (excl. horizontal turning centres)</t>
  </si>
  <si>
    <t>Lathes for removing metal, numerically controlled (excl. horizontal lathes and turning centres)</t>
  </si>
  <si>
    <t>Lathes, incl. turning centres, for removing metal, not numerically controlled (excl. horizontal lathes)</t>
  </si>
  <si>
    <t>Way-type unit head machines for drilling, boring, milling, threading or tapping metal</t>
  </si>
  <si>
    <t>Boring-milling machines for metals, numerically controlled (excl. way-type unit head machines)</t>
  </si>
  <si>
    <t>Boring-milling machines for metals, not numerically controlled (excl. way-type unit head machines)</t>
  </si>
  <si>
    <t>Boring machines for metals, numerically controlled (excl. way-type unit head machines and boring-milling machines)</t>
  </si>
  <si>
    <t>Boring machines for metals, not numerically controlled (excl. way-type unit head machines and boring-milling machines)</t>
  </si>
  <si>
    <t>Milling machines for metals, knee-type, numerically controlled</t>
  </si>
  <si>
    <t>Milling machines for metals, knee-type, not numerically controlled</t>
  </si>
  <si>
    <t>Tool milling machines for metals, numerically controlled</t>
  </si>
  <si>
    <t>Milling machines for metals, numerically controlled (excl. way-type unit head machines, boring-milling machines, knee-type milling machines, tool milling machines and gear cutting machines)</t>
  </si>
  <si>
    <t>Tool milling machines for metals, not numerically controlled</t>
  </si>
  <si>
    <t>Milling machines for metals, not numerically controlled (excl. way-type unit head machines, boring-milling machines, knee-type milling machines, tool milling machines and gear cutting machines)</t>
  </si>
  <si>
    <t>Threading or tapping machines for metals (excl. way-type unit head machines)</t>
  </si>
  <si>
    <t>Flat-surface grinding machines for finishing metal, numerically controlled</t>
  </si>
  <si>
    <t>Flat-surface grinding machines for finishing metal, not numerically controlled</t>
  </si>
  <si>
    <t>Centreless grinding machines for finishing metal, numerically controlled (other than gear finishing machines)</t>
  </si>
  <si>
    <t>Cylindrical grinding machines for finishing metal, numerically controlled (excl. gear finishing machines and centreless machines)</t>
  </si>
  <si>
    <t>Grinding machines for finishing metal, numerically controlled (excl. flat-surface, cylindrical and gear grinding machines)</t>
  </si>
  <si>
    <t>Grinding machines for cylindrical metal surfaces, not numerically controlled (excl. gear finishing machines)</t>
  </si>
  <si>
    <t>Grinding machines for finishing metal, not numerically controlled (excl. flat-surface, cylindrical and gear grinding machines)</t>
  </si>
  <si>
    <t>Honing or lapping machines, for finishing metals, metal carbides or cermets, numerically controlled (other than gear finishing machines)</t>
  </si>
  <si>
    <t>Honing or lapping machines, for finishing metals, metal carbides or cermets, not numerically controlled (other than gear finishing machines)</t>
  </si>
  <si>
    <t>Machines for deburring, polishing or otherwise finishing metal or cermets (excl. grinding, sharpening, honing and lapping machines and machines for working in the hand)</t>
  </si>
  <si>
    <t>Shaping or slotting machines, for working metals, metal carbides or cermets</t>
  </si>
  <si>
    <t>Broaching machines for working metal, metal carbides or cermets, numerically controlled</t>
  </si>
  <si>
    <t>Broaching machines for working metal, metal carbides or cermets, not numerically controlled</t>
  </si>
  <si>
    <t>Gear cutting machines, incl. abrasive gear cutting machines, for cutting cylindrical gears, numerically controlled, for working metals, metal carbides or cermets (excl. planing, slotting and broaching machines)</t>
  </si>
  <si>
    <t>Gear cutting machines, incl. abrasive gear cutting machines, for cutting cylindrical gears, not numerically controlled, for working metals, metal carbides or cermets (excl. planing, slotting and broaching machines)</t>
  </si>
  <si>
    <t>Gear cutting machines, incl. abrasive gear cutting machines, not for cylindrical gears, numerically controlled, for working metals, metal carbides or cermets (excl. planing, slotting and broaching machines)</t>
  </si>
  <si>
    <t>Gear cutting machines, incl. abrasive gear cutting machines, not for cylindrical gears, not numerically controlled, for working metals, metal carbides or cermets (excl. planing, slotting and broaching machines)</t>
  </si>
  <si>
    <t>Gear finishing machines, incl. abrasive gear cutting machines, in which the positioning in any one axis can be set up to an accuracy of at least 0,01 mm, numerically controlled, for working metals, metal carbides or cermets</t>
  </si>
  <si>
    <t>Gear finishing machines, incl. abrasive gear cutting machines, in which the positioning in any one axis can be set up to an accuracy of at least 0,01 mm, not numerically controlled, for working metals, metal carbides or cermets</t>
  </si>
  <si>
    <t>Gear finishing machines for working metals, metal carbides or cermets (excl. those in which the positioning in any one axis can be set up to an accuracy of at least 0,01 mm)</t>
  </si>
  <si>
    <t>Circular saws for working metals, metal carbides or cermets (excl. machines for working in the hand)</t>
  </si>
  <si>
    <t>Sawing machines for working metals, metal carbides or cermets (excl. machines for working in the hand and circular saws)</t>
  </si>
  <si>
    <t>Cutting-off machines for working metals, metal carbides or cermets (excl. machines for working in the hand and sawing machines)</t>
  </si>
  <si>
    <t>Planing machines and other machine tools for working metals, metal carbides or cermets by removing material, n.e.s.</t>
  </si>
  <si>
    <t>Draw-benches for metal wire</t>
  </si>
  <si>
    <t>Draw-benches for metal bars, tubes, profiles, or the like (excl. draw-benches for wire)</t>
  </si>
  <si>
    <t>Thread rolling machines, for working metal</t>
  </si>
  <si>
    <t>Machine tools for working metal wire, without removing material (excl. wire bending machines of heading 8461 and machines for working in the hand)</t>
  </si>
  <si>
    <t>Sawing machines for working stone, ceramics, concrete, asbestos-cement or like mineral materials or for cold-working glass (excl. machines for working in the hand)</t>
  </si>
  <si>
    <t>Grinding or polishing machines, for cold-working optical glass</t>
  </si>
  <si>
    <t>Grinding or polishing machines, for cold-working glass (other than optical glass)</t>
  </si>
  <si>
    <t>Grinding or polishing machines, for working stones, concrete, asbestos cement or similar mineral substances (excl. for cold-working glass, hand-operated machines and machines for working semiconductor wafers)</t>
  </si>
  <si>
    <t>Machines for working wood, cork, bone, hard rubber, hard plastics or similar hard materials, which can carry out different types of machining operations without tool change between such operations, with manual transfer of workpiece between each operation</t>
  </si>
  <si>
    <t>Machining centres for working wood, cork, bone, hard rubber, hard plastics or similar hard materials, which can carry out different types of machining operations by automatic tool change from a magazine or the like in conformity with a machining programme</t>
  </si>
  <si>
    <t>Bandsaws for working wood, cork, bone, hard rubber, hard plastics or similar hard materials (excl. machines for working in the hand)</t>
  </si>
  <si>
    <t>Circular saws for working wood, cork, bone, hard rubber, hard plastics or similar hard materials (excl. machines for working in the hand)</t>
  </si>
  <si>
    <t>Sawing machines for working wood, cork, bone, hard rubber, hard plastics or similar hard materials (excl. bandsaws, circular saws and machines for working in the hand)</t>
  </si>
  <si>
    <t>Planing, milling or moulding -by cutting- machines, for working wood, cork, bone, hard rubber, hard plastics or similar hard materials (excl. machines for working in the hand and machines of subheadings 8465.10 and 8465.20)</t>
  </si>
  <si>
    <t>Grinding, sanding or polishing machines for working wood, cork, bone, hard rubber, hard plastics or similar hard materials (excl. machines for working in the hand and machining centres)</t>
  </si>
  <si>
    <t>Bending or assembling machines for working wood, cork, bone, hard rubber, hard plastics or similar hard materials (excl. machines for working in the hand and machining centres)</t>
  </si>
  <si>
    <t>Drilling or mortising machines for working wood, cork, bone, hard rubber, hard plastics or similar hard materials (excl. machines for working in the hand and machines of subheadings 8465.10 and 8465.20)</t>
  </si>
  <si>
    <t>Splitting, slicing or paring machines, for working wood (excl. machining centres)</t>
  </si>
  <si>
    <t>Arbors, collets and sleeves for use as tool holders in machine tools, incl. tool holders for any type of tool for working in the hand</t>
  </si>
  <si>
    <t>Tool holders for lathes (excl. arbors, collets and sleeves)</t>
  </si>
  <si>
    <t>Tool holders for machine tools, incl. tool holders for any type of tool for working in the hand (excl. tool holders for lathes, arbors, collets and sleeves)</t>
  </si>
  <si>
    <t>Work holders for machine tools in the form of jigs and fixtures for specific applications, incl. sets of standard jig and fixture components</t>
  </si>
  <si>
    <t>Work holders for lathes (excl. work holders in the form of jigs and fixtures for specific applications, incl. sets of standard jig and fixture components)</t>
  </si>
  <si>
    <t>Work holders for machine tools (excl. work holders for lathes and in the form of jigs and fixtures for specific applications, incl. sets of standard jig and fixture components)</t>
  </si>
  <si>
    <t>Dividing heads and other special attachments for machine tools, n.e.s.</t>
  </si>
  <si>
    <t>Parts and accessories for machine tools for working stone, ceramics, concrete, asbestos-cement or like mineral materials or for cold-working glass, n.e.s., of cast iron or cast steel</t>
  </si>
  <si>
    <t>Parts and accessories for machine tools for working stone, ceramics, concrete, asbestos-cement or like mineral materials or for cold-working glass, n.e.s. (excl. of cast iron or cast steel)</t>
  </si>
  <si>
    <t>Parts and accessories for machine tools for working wood, cork, bone, hard rubber, hard plastics or similar hard materials, of cast iron or cast steel, n.e.s.</t>
  </si>
  <si>
    <t>Parts and accessories for machine tools for working wood, cork, bone, hard rubber, hard plastics or similar hard materials, n.e.s. (excl. of cast iron or cast steel)</t>
  </si>
  <si>
    <t>Parts and accessories for water-jet cutting machines, n.e.s.</t>
  </si>
  <si>
    <t>Parts and accessories for machine tools for working material by removing material of headings 8456 to 8461, n.e.s.</t>
  </si>
  <si>
    <t>Parts and accessories for machine tools for working metal without removing material, n.e.s.</t>
  </si>
  <si>
    <t>Tools for working in the hand, pneumatic, rotary type, for working metal</t>
  </si>
  <si>
    <t>Tools for working in the hand, pneumatic, rotary type (other than for working metal)</t>
  </si>
  <si>
    <t>Pneumatic tools for working in the hand, non-rotary type</t>
  </si>
  <si>
    <t>Drills of all kinds for working in the hand, with self-contained electric motor capable of operation without an external source of power</t>
  </si>
  <si>
    <t>Drills of all kinds for working in the hand, with self-contained electric motor operating with an external source of power (excl. electropneumatic drills)</t>
  </si>
  <si>
    <t>Chainsaws for working in the hand, with self-contained electric motor</t>
  </si>
  <si>
    <t>Circular saws for working in the hand, with self-contained electric motor</t>
  </si>
  <si>
    <t>Saws for working in the hand, with self-contained electric motor (excl. chainsaws and circular saws)</t>
  </si>
  <si>
    <t>Electromechanical tools for working in the hand, with self-contained electric motor capable of operation without an external source of power (excl. saws and drills)</t>
  </si>
  <si>
    <t>Angle grinders for working in the hand, with self-contained electric motor, operating with an external source of power</t>
  </si>
  <si>
    <t>Belt sanders for working in the hand, with self-contained electric motor, operating with an external source of power</t>
  </si>
  <si>
    <t>Grinders and sanders, for working in the hand, with self-contained electric motor, operating with an external source of power (excl. angle grinders and belt sanders)</t>
  </si>
  <si>
    <t>Planers for working in the hand, with self-contained electric motor, operating with an external source of power</t>
  </si>
  <si>
    <t>Hedge trimmers and lawn edge cutters, for working in the hand, with self-contained electric motor operating with an external source of power</t>
  </si>
  <si>
    <t>Electromechanical tools for working in the hand, with self-contained electric motor operating with an external source of power (excl. saws, drills, grinders, sanders, planers, hedge trimmers and lawn edge cutters)</t>
  </si>
  <si>
    <t>Chainsaws for working in the hand, with self-contained non-electric motor</t>
  </si>
  <si>
    <t>Tools for working in the hand, hydraulic or with self-contained non-electric motor (excl. chainsaws and pneumatic tools)</t>
  </si>
  <si>
    <t>Parts of chainsaws, for working in the hand, with self-contained electric or non-electric motor, n.e.s.</t>
  </si>
  <si>
    <t>Parts of pneumatic tools for working in the hand, n.e.s.</t>
  </si>
  <si>
    <t>Parts of pneumatic tools for working in the hand, hydraulic or with self-contained electric or non-electric motor, n.e.s.</t>
  </si>
  <si>
    <t>Hand-held blow pipes, gas-operated, for soldering, brazing or welding</t>
  </si>
  <si>
    <t>Gas-operated machinery and apparatus for soldering, brazing, welding or surface tempering (excl. hand-held blow pipes)</t>
  </si>
  <si>
    <t>Machinery and apparatus for welding, not gas-operated (excl. electric machines and apparatus of heading 8515)</t>
  </si>
  <si>
    <t>Parts of machinery and apparatus for soldering, brazing, welding or surface tempering, non-electric, n.e.s.</t>
  </si>
  <si>
    <t>Electronic calculating machines incorporating a printing device, with mains connection (excl. data-processing machines of heading 8471)</t>
  </si>
  <si>
    <t>Electronic calculating machines not incorporating a printing device, with mains connection (excl. data-processing machines of heading 8471)</t>
  </si>
  <si>
    <t>Calculating machines, non-electronic</t>
  </si>
  <si>
    <t>Cash registers incorporating a calculating device</t>
  </si>
  <si>
    <t>Accounting machines, postage-franking machines, ticket-issuing machines and similar machines, incorporating a calculating device (excl. calculating machin, cash registers and automatic vending machines)</t>
  </si>
  <si>
    <t>Data-processing machines, automatic, portable, weighing &lt;= 10 kg, consisting of at least a central processing unit, a keyboard and a display (excl. peripheral units)</t>
  </si>
  <si>
    <t>Keyboards for automatic data-processing machines, whether or not containing storage units in the same housing</t>
  </si>
  <si>
    <t>Input or output units for automatic data-processing machines, whether or not containing storage units in the same housing (excl. keyboards)</t>
  </si>
  <si>
    <t>Central storage units for automatic data-processing machines</t>
  </si>
  <si>
    <t>Hard disk storage drives for automatic data-processing machines, neither optical nor magneto-optical (excl. central storage units)</t>
  </si>
  <si>
    <t>Disk storage units for automatic data-processing machines, neither optical nor magneto-optical (excl. hard disk storage drives and central storage units)</t>
  </si>
  <si>
    <t>Magnetic tape storage units for automatic data-processing machines (excl. central storage units)</t>
  </si>
  <si>
    <t>Storage units for automatic data-processing machines (excl. disk, magnetic tape and central storage units)</t>
  </si>
  <si>
    <t>Units for automatic data-processing machines (excl. processing units, input or output units and storage units)</t>
  </si>
  <si>
    <t>Magnetic or optical readers, machines for transcribing data onto data media in coded form and machines for processing such data, n.e.s.</t>
  </si>
  <si>
    <t>Machines for sorting or folding mail or for inserting mail in envelopes or bands, machines for opening, closing or sealing mail and machines for affixing or cancelling postage stamps</t>
  </si>
  <si>
    <t>Coin-sorting, coin-counting or coin-wrapping machines</t>
  </si>
  <si>
    <t>Office machines, n.e.s.</t>
  </si>
  <si>
    <t>Electronic assemblies of electronic calculators of subheading 8470.10, 8470.21 or 8470.29, n.e.s.</t>
  </si>
  <si>
    <t>Parts and accessories of electronic calculators of subheading 8470.10, 8470.21 or 8470.29, n.e.s. (excl. electronic assemblies)</t>
  </si>
  <si>
    <t>Electronic assemblies of accounting machines, cash registers or other machines, incorporating a calculating device, of heading 8470, n.e.s.</t>
  </si>
  <si>
    <t>Parts and accessories of non-electronic calculators, for accounting machines, cash registers or other machines, incorporating a calculating device, of heading 8470, n.e.s. (excl. electronic assemblies)</t>
  </si>
  <si>
    <t>Electronic assemblies of automatic data-processing machines or for other machines of heading 8471, n.e.s.</t>
  </si>
  <si>
    <t>Parts and accessories of automatic data-processing machines or for other machines of heading 8471, n.e.s. (excl. electronic assemblies)</t>
  </si>
  <si>
    <t>Electronic assemblies for other office machines of heading 8472, n.e.s.</t>
  </si>
  <si>
    <t>Parts and accessories of other office machines of heading 8472, n.e.s. (excl. electronic assemblies)</t>
  </si>
  <si>
    <t>Electronic assemblies equally suitable for use with two or more electronic typewriters, word-processing machines, calculating machines or other machines, equipment or devices of heading 8469 to 8472, n.e.s.</t>
  </si>
  <si>
    <t>Parts and accessories equally suitable for use with machines of two or more of the headings 8470 to 8472, n.e.s. (excl. electronic assemblies)</t>
  </si>
  <si>
    <t>Sorting, screening, separating or washing machines for solid mineral substances, incl. those in powder or paste form (excl. centrifuges and filter presses)</t>
  </si>
  <si>
    <t>Crushing or grinding machines for solid mineral substances</t>
  </si>
  <si>
    <t>Concrete or mortar mixers (excl. those mounted on railway wagons or lorry chassis)</t>
  </si>
  <si>
    <t>Machinery for mixing or kneading solid mineral substances, incl. those in powder or paste form (excl. concrete and mortar mixers, machines for mixing mineral substances with bitumen and calenders)</t>
  </si>
  <si>
    <t>Machinery for agglomerating, shaping or moulding ceramic paste</t>
  </si>
  <si>
    <t>Parts of machinery of heading 8474, of cast iron or cast steel</t>
  </si>
  <si>
    <t>Parts of machinery of heading 8474 (excl. of cast iron or cast steel)</t>
  </si>
  <si>
    <t>Machines for assembling electric or electronic lamps, tubes or valves or flashbulbs, in glass envelopes</t>
  </si>
  <si>
    <t>Machines for making optical fibres and preforms thereof</t>
  </si>
  <si>
    <t>Parts of machines for making optical fibres and preforms thereof, n.e.s.</t>
  </si>
  <si>
    <t>Parts of machines for assembling electric or electronic lamps, tubes or valves or flashbulbs, in glass envelopes and of machines for manufacturing or hot working glass or glassware, n.e.s.</t>
  </si>
  <si>
    <t>Automatic beverage-vending machines incorporating heating or refrigerating devices</t>
  </si>
  <si>
    <t>Automatic beverage-vending machines, without heating or refrigerating devices</t>
  </si>
  <si>
    <t>Automatic goods-vending machines incorporating heating or refrigerating devices (excl. automatic beverage-vending machines)</t>
  </si>
  <si>
    <t>Money-changing machines</t>
  </si>
  <si>
    <t>Automatic goods-vending machines, without heating or refrigerating devices (excl. automatic beverage-vending machines and money-changing machines)</t>
  </si>
  <si>
    <t>Parts of money-changing machines, n.e.s.</t>
  </si>
  <si>
    <t>Parts of automatic goods-vending machines, n.e.s. (excl. of money-changing machines)</t>
  </si>
  <si>
    <t>Injection-moulding machines for working rubber or plastics</t>
  </si>
  <si>
    <t>Extruders for working rubber or plastics</t>
  </si>
  <si>
    <t>Blow-moulding machines for working rubber or plastics</t>
  </si>
  <si>
    <t>Vacuum-moulding machines and other thermoforming machines for working rubber or plastics</t>
  </si>
  <si>
    <t>Presses for moulding or otherwise forming products from rubber or plastics (excl. injection-moulding machines, extruders, thermoforming machines and machinery for moulding or retreading pneumatic tyres)</t>
  </si>
  <si>
    <t>Machines for the manufacture of foam products (excl. for processing reactive resins)</t>
  </si>
  <si>
    <t>Machinery for working rubber or plastics or for the manufacture of products from these materials, n.e.s.</t>
  </si>
  <si>
    <t>Parts of machinery for preparing or making up tobacco, n.e.s.</t>
  </si>
  <si>
    <t>Presses for the manufacture of particle board or fibre building board of wood or other ligneous materials or for treating wood or cork (excl. machine tools of heading 8465)</t>
  </si>
  <si>
    <t>Machinery for treating wood or cork (excl. dryers, spray guns and the like, machine tools and presses for the manufacture of particle board or fibre building board)</t>
  </si>
  <si>
    <t>Rope or cable-making machines (excl. twisting machines of the type used in spinning mills)</t>
  </si>
  <si>
    <t>Industrial robots, n.e.s.</t>
  </si>
  <si>
    <t>Evaporative air coolers, n.e.s.</t>
  </si>
  <si>
    <t>Passenger boarding bridges, of a kind used in airports</t>
  </si>
  <si>
    <t>Passenger boarding bridges (excl. of a kind used in airports)</t>
  </si>
  <si>
    <t>Mixing, kneading, crushing, grinding, screening, sifting, homogenising, emulsifying or stirring machines, n.e.s. (excl. industrial robots)</t>
  </si>
  <si>
    <t>Automated electronic component placement machines of a kind used solely or principally for the manufacture of printed circuit assemblies</t>
  </si>
  <si>
    <t>Machines, apparatus and mechanical appliances, n.e.s.</t>
  </si>
  <si>
    <t>Parts of automated electronic component placement machines of a kind used solely or principally for the manufacture of printed circuit assemblies</t>
  </si>
  <si>
    <t>Parts of machines and mechanical appliances having individual functions, of cast iron or cast steel, n.e.s.</t>
  </si>
  <si>
    <t>Parts of machines and mechanical appliances having individual functions, n.e.s. (excl. of cast iron or cast steel)</t>
  </si>
  <si>
    <t>Moulding boxes for metal foundry</t>
  </si>
  <si>
    <t>Mould bases (other than of graphite or other carbon, ceramic meterials or glass)</t>
  </si>
  <si>
    <t>Moulding patterns (excl. moulding patterns of graphite or other carbons and ceramic, glass or wooden moulding patterns)</t>
  </si>
  <si>
    <t>Injection or compression-type moulds for metal or metal carbides (excl. moulds of graphite or other carbons and ceramic or glass moulds)</t>
  </si>
  <si>
    <t>Moulds for metal or metal carbides (excl. moulds of graphite or other carbons, ceramic or glass moulds, linotype moulds or matrices, injection or compression-type moulds and ingot moulds)</t>
  </si>
  <si>
    <t>Moulds for glass (excl. moulds of graphite or other carbons and ceramic moulds)</t>
  </si>
  <si>
    <t>Moulds for mineral materials (excl. moulds of graphite or other carbons, ceramic or glass moulds)</t>
  </si>
  <si>
    <t>Injection or compression-type moulds for rubber or plastics</t>
  </si>
  <si>
    <t>Moulds for rubber or plastics (other than injection or compression types)</t>
  </si>
  <si>
    <t>Pressure-reducing valves of cast iron or steel (not combined with filters or lubricators)</t>
  </si>
  <si>
    <t>Pressure-reducing valves of base metal (not combined with filters or lubricators)</t>
  </si>
  <si>
    <t>Safety or relief valves of cast iron or steel</t>
  </si>
  <si>
    <t>Safety or relief valves (excl. those of cast iron or steel)</t>
  </si>
  <si>
    <t>Mixing valves for sinks, washbasins, bidets, water cisterns, baths and similar fixtures</t>
  </si>
  <si>
    <t>Taps, cocks and valves for sinks, washbasins, bidets, water cisterns, baths and similar fixtures (excl. mixing valves)</t>
  </si>
  <si>
    <t>Thermostatic valves for central heating radiators</t>
  </si>
  <si>
    <t>Gate valves of cast iron for pipes, boiler shells, tanks, vats or the like (excl. taps, cocks and valves for sinks, washbasins, bidets, water cisterns, baths and similar fixtures and central heating radiator valves)</t>
  </si>
  <si>
    <t>Gate valves of steel for pipes, boiler shells, tanks, vats or the like (excl. taps, cocks and valves for sinks, washbasins, bidets, water cisterns, baths and similar fixtures and central heating radiator valves)</t>
  </si>
  <si>
    <t>Gate valves for pipes, boiler shells, tanks, vats or the like (excl. of cast iron or steel, and taps, cocks and valves for sinks, washbasins, bidets, water cisterns, baths and similar fixtures and central heating radiator valves)</t>
  </si>
  <si>
    <t>Ball and plug valves for pipes, boiler shells, tanks, vats or the like (excl. taps, cocks and valves for sinks, washbasins, bidets, water cisterns, baths and similar fixtures, and central heating radiator valves)</t>
  </si>
  <si>
    <t>Butterfly valves for pipes, boiler shells, tanks, vats or the like (excl. check valves)</t>
  </si>
  <si>
    <t>Diaphragm valves for pipes, boiler shells, tanks, vats or the like</t>
  </si>
  <si>
    <t>Parts of valves and similar articles for pipes, boiler shells, tanks, vats or the like, n.e.s.</t>
  </si>
  <si>
    <t>Ball bearings with greatest external diameter &lt;= 30 mm</t>
  </si>
  <si>
    <t>Ball bearings with greatest external diameter &gt; 30 mm</t>
  </si>
  <si>
    <t>Tapered roller bearings, incl. cone and tapered roller assemblies</t>
  </si>
  <si>
    <t>Cylindrical roller bearings (excl. needle roller bearings)</t>
  </si>
  <si>
    <t>Roller bearings, incl. combined ball-roller bearings (excl. ball bearings, tapered roller bearings, incl. cone and tapered roller assemblies, spherical roller bearings, needle and cylindrical roller bearings)</t>
  </si>
  <si>
    <t>Tapered rollers for bearings</t>
  </si>
  <si>
    <t>Balls, needles and rollers for bearings (excl. tapered rollers and steel balls of heading 7326)</t>
  </si>
  <si>
    <t>Parts of ball or roller bearings (excl. balls, needles and rollers), n.e.s.</t>
  </si>
  <si>
    <t>Cranks and crank shafts, of cast iron or cast steel</t>
  </si>
  <si>
    <t>Cranks and crank shafts, of open-die forged steel</t>
  </si>
  <si>
    <t>Cranks and crank shafts (excl. of open-die forged steel or cast iron or cast steel)</t>
  </si>
  <si>
    <t>Articulated shafts</t>
  </si>
  <si>
    <t>Main shafts or driving shafts, counter shafts, cam shafts, eccentric shafts and other transmission shafts (excl. cranks, crank shafts and articulated shafts)</t>
  </si>
  <si>
    <t>Bearing housings, incorporating ball or roller bearings, for machinery</t>
  </si>
  <si>
    <t>Bearing housings for machinery, for ball or roller bearings</t>
  </si>
  <si>
    <t>Bearing housings not incorporating ball or roller bearings, for machinery and plain shaft bearings (excl. those  for ball or roller bearings)</t>
  </si>
  <si>
    <t>Plain shaft bearings for machinery</t>
  </si>
  <si>
    <t>Spur and helical gears and gearing, for machinery (excl. friction gears, gear boxes and other speed changers)</t>
  </si>
  <si>
    <t>Bevel and bevel-spur gears and gearing, for machinery (excl. friction gears, gear boxes and other speed changers)</t>
  </si>
  <si>
    <t>Worm gear for machinery (excl. friction gears, gear boxes and other speed changers)</t>
  </si>
  <si>
    <t>Gears and gearing, for machinery (excl. friction gears, spur, helical, bevel, bevel-spur gears and gearing and worm gear, gear boxes and other speed changers)</t>
  </si>
  <si>
    <t>Ball or roller screws, for machinery</t>
  </si>
  <si>
    <t>Gear boxes for machinery</t>
  </si>
  <si>
    <t>Speed changers, incl. torque converters, for machinery (excl. gear boxes)</t>
  </si>
  <si>
    <t>Gears and gearing, for machinery (excl. ball or roller screws and gears and gearing in general, and toothed wheels, chain sprockets and other transmission elements presented separately)</t>
  </si>
  <si>
    <t>Flywheels and pulleys, incl. pulley blocks, of cast iron or cast steel</t>
  </si>
  <si>
    <t>Flywheels and pulleys, incl. pulley blocks (excl. of cast iron or cast steel)</t>
  </si>
  <si>
    <t>Clutches and shaft couplings, incl. universal joints, of cast iron or cast steel</t>
  </si>
  <si>
    <t>Clutches and shaft couplings, incl. universal joints (excl. of cast iron or cast steel)</t>
  </si>
  <si>
    <t>Parts of bearing housings, n.e.s.</t>
  </si>
  <si>
    <t>Gaskets and similar joints of metal sheeting combined with other material or of two or more layers of metal</t>
  </si>
  <si>
    <t>Mechanical seals</t>
  </si>
  <si>
    <t>Sets or assortments of gaskets and similar joints, dissimilar in composition, put up in pouches, envelopes or similar packings</t>
  </si>
  <si>
    <t>Machines and apparatus for the manufacture of boules or wafers</t>
  </si>
  <si>
    <t>Machines and apparatus for the manufacture of flat panel displays</t>
  </si>
  <si>
    <t>Machines and apparatus specified in Note 9 C to chapter 84</t>
  </si>
  <si>
    <t>Ships' or boats' propellers and blades therefor, of bronze</t>
  </si>
  <si>
    <t>Ships' or boats' propellers and blades therefor (excl. those of bronze)</t>
  </si>
  <si>
    <t>Parts of machinery of chapter 84, not intended for a specific purpose, of cast iron, n.e.s.</t>
  </si>
  <si>
    <t>Parts of machinery of chapter 84, not intended for a specific purpose, of cast steel, n.e.s.</t>
  </si>
  <si>
    <t>Parts of machinery of chapter 84, not intended for a specific purpose, of open-die forged or closed-die forged iron or steel, n.e.s.</t>
  </si>
  <si>
    <t>Parts of machinery of chapter 84, not intended for a specific purpose, of iron or steel, n.e.s. (other than cast, open-die or closed-die forged)</t>
  </si>
  <si>
    <t>Machinery parts of chapter 84, not intended for a specific purpose, n.e.s.</t>
  </si>
  <si>
    <t>Synchronous motors of an output &lt;= 18 W</t>
  </si>
  <si>
    <t>Universal AC-DC motors of an output &lt;= 37,5 W</t>
  </si>
  <si>
    <t>AC motors of an output &lt;= 37,5 W (excl. synchronous motors of an output &lt;= 18 W)</t>
  </si>
  <si>
    <t>DC motors of an output &lt;= 37,5 W</t>
  </si>
  <si>
    <t>Universal AC-DC motors of an output &gt; 37,5 W</t>
  </si>
  <si>
    <t>AC motors, single phase, of an output of &gt; 37,5 W but &lt;= 750 W</t>
  </si>
  <si>
    <t>AC motors, single phase, of an output of &gt; 750 W</t>
  </si>
  <si>
    <t>AC motors, multi-phase, of an output &gt; 37,5 W but &lt;= 750 W</t>
  </si>
  <si>
    <t>AC motors, multi-phase, of an output &gt; 750 W but &lt;= 7,5 kW</t>
  </si>
  <si>
    <t>AC motors, multi-phase, of an output &gt; 7,5 kW but &lt;= 37 kW</t>
  </si>
  <si>
    <t>AC motors, multi-phase, of an output &gt; 37 kW but &lt;= 75 kW</t>
  </si>
  <si>
    <t>AC traction motors, multi-phase, of an output &gt; 75 kW</t>
  </si>
  <si>
    <t>AC motors, multi-phase, of an output of &gt; 75 kW but &lt;= 375 kW (excl. traction motors)</t>
  </si>
  <si>
    <t>AC motors, multi-phase, of an output of &gt; 375 kW but &lt;= 750 kW (excl. traction motors)</t>
  </si>
  <si>
    <t>AC motors, multi-phase, of an output &gt; 750 kW (excl. traction motors)</t>
  </si>
  <si>
    <t>Generating sets with spark-ignition internal combustion piston engine, of an output &lt;= 7,5 kVA</t>
  </si>
  <si>
    <t>Generating sets with spark-ignition internal combustion piston engine, of an output &gt; 7,5 kVA but &lt;= 375 kVA</t>
  </si>
  <si>
    <t>Generating sets with spark-ignition internal combustion piston engine, of an output &gt; 375 kVA but &lt;= 750 kVA</t>
  </si>
  <si>
    <t>Generating sets with spark-ignition internal combustion piston engine, of an output &gt; 750 kVA</t>
  </si>
  <si>
    <t>Turbogenerators</t>
  </si>
  <si>
    <t>Generating sets, non-wind-powered and non-powered by spark-ignition internal combustion piston engine (excl. turbogenerators)</t>
  </si>
  <si>
    <t>Electric rotary converters</t>
  </si>
  <si>
    <t>Non-magnetic retaining rings for electric motors and electric generating sets</t>
  </si>
  <si>
    <t>Parts suitable for use solely or principally with electric motors and generators, electric generating sets and rotary converters, n.e.s., of cast iron or cast steel</t>
  </si>
  <si>
    <t>Inductors, whether or not connected with a capacitor</t>
  </si>
  <si>
    <t>Ballasts for discharge lamps or tubes (excl. inductors, whether or not connected with a capacitor)</t>
  </si>
  <si>
    <t>Liquid dielectric transformers, having a power handling capacity &lt;= 650 kVA</t>
  </si>
  <si>
    <t>Liquid dielectric transformers, having a power handling capacity &gt; 650 kVA but &lt;= 1.600 kVA</t>
  </si>
  <si>
    <t>Liquid dielectric transformers, having a power handling capacity &gt; 1.600 kVA but &lt;= 10.000 kVA</t>
  </si>
  <si>
    <t>Liquid dielectric transformers, having a power handling capacity &gt; 10.000 kVA</t>
  </si>
  <si>
    <t>Measuring transformers for voltage measurement, having a power handling capacity &lt;= 1 kVA</t>
  </si>
  <si>
    <t>Measuring transformers having a power handling capacity &lt;= 1 kVA (other than for voltage measurement)</t>
  </si>
  <si>
    <t>Transformers having a power handling capacity &lt;= 1 kVA (excl. liquid dielectric transformers)</t>
  </si>
  <si>
    <t>Transformers, having a power handling capacity &gt; 1 kVA but &lt;= 16 kVA (excl. liquid dielectric transformers)</t>
  </si>
  <si>
    <t>Transformers having a power handling capacity &gt; 16 kVA but &lt;= 500 kVA (excl. liquid dielectric transformers)</t>
  </si>
  <si>
    <t>Transformers having a power handling capacity &gt; 500 kVA (excl. liquid dielectric transformers)</t>
  </si>
  <si>
    <t>Inductors (excl. inductors for discharge lamps or tubes)</t>
  </si>
  <si>
    <t>Ferrite cores for transformers and inductors</t>
  </si>
  <si>
    <t>Steel laminations and cores, whether or not stacked or wound, for transformers and inductors</t>
  </si>
  <si>
    <t>Parts of transformers and inductors, n.e.s. (excl. ferrite cores and steel laminations and cores)</t>
  </si>
  <si>
    <t>Parts of static converters, n.e.s.</t>
  </si>
  <si>
    <t>Permanent magnets of agglomerated ferrite</t>
  </si>
  <si>
    <t>Permanent magnets and articles intended to become permanent magnets after magnetization, of materials other than metal or agglomerated ferrite</t>
  </si>
  <si>
    <t>Electromagnetic couplings, clutches and brakes</t>
  </si>
  <si>
    <t>Electromagnets of a kind used solely or principally for magnetic resonance imaging apparatus other than electromagnets of heading 9018</t>
  </si>
  <si>
    <t>Electromagnetic lifting heads</t>
  </si>
  <si>
    <t>Parts of permanent magnets, electromagnets, electromagnetic clutches, couplings, brakes and lifting heads, electromagnetic or permanent magnet holding devices, n.e.s.</t>
  </si>
  <si>
    <t>Manganese dioxide cells and batteries, alkaline (excl. spent, and cylindrical cells)</t>
  </si>
  <si>
    <t>Manganese dioxide cells and batteries, non-alkaline (excl. spent, and cylindrical cells)</t>
  </si>
  <si>
    <t>Mercuric oxide cells and batteries (excl. spent)</t>
  </si>
  <si>
    <t>Silver oxide cells and batteries (excl. spent)</t>
  </si>
  <si>
    <t>Lithium cells and batteries, in the form of cylindrical cells (excl. spent)</t>
  </si>
  <si>
    <t>Lithium cells and batteries, in the form of button cells (excl. spent)</t>
  </si>
  <si>
    <t>Lithium cells and batteries (excl. spent, and in the form of cylindrical or button cells)</t>
  </si>
  <si>
    <t>Air-zinc cells and batteries (excl. spent)</t>
  </si>
  <si>
    <t>Dry zinc-carbon batteries of a voltage of &gt;= 5,5 V but &lt;= 6,5 V (excl. spent)</t>
  </si>
  <si>
    <t>Primary cells and primary batteries, electric (excl. spent, dry zinc-carbon batteries of a voltage of &gt;= 5,5 V but &lt;= 6,5 V, and those of manganese dioxide, mercuric oxide, silver oxide, lithium and air-zinc)</t>
  </si>
  <si>
    <t>Parts of primary cells and primary batteries, n.e.s.</t>
  </si>
  <si>
    <t>Lead-acid accumulators, working with liquid electrolyte (excl. spent and starter batteries)</t>
  </si>
  <si>
    <t>Lead-acid accumulators, working with non-liquid electrolyte (excl. spent and starter batteries)</t>
  </si>
  <si>
    <t>Nickel-cadmium accumulators, not hermetically sealed (excl. spent)</t>
  </si>
  <si>
    <t>Separators for electric accumulators (excl. separators of vulcanised rubber other than hard rubber or of textiles)</t>
  </si>
  <si>
    <t>Parts of electric accumulators (excl. separators)</t>
  </si>
  <si>
    <t>Vacuum cleaners, incl. dry cleaners and wet vacuum cleaners, with self-contained electric motor, power &lt;= 1 500 W and having a dust bag or other receptacle capacity &lt;= 20 l</t>
  </si>
  <si>
    <t>Vacuum cleaners, incl. dry cleaners and wet vacuum cleaners, with self-contained electric motor ( excl. of a power &lt;= 1 500 W and having a dust bag or other receptacle capacity &lt;= 20 l)</t>
  </si>
  <si>
    <t>Vacuum cleaners, incl. dry cleaners and wet vacuum cleaners (excl. with self-contained electric motor)</t>
  </si>
  <si>
    <t>Parts of vacuum cleaners, dry cleaners and wet vacuum cleaners, n.e.s.</t>
  </si>
  <si>
    <t>Domestic food grinders and mixers and fruit or vegetable juice extractors, with self-contained electric motor</t>
  </si>
  <si>
    <t>Electromechanical domestic appliances, with self-contained electric motor (excl. vacuum cleaners, dry and wet vacuum cleaners, food grinders and mixers, fruit or vegetable juice extractors, and hair-removing appliances)</t>
  </si>
  <si>
    <t>Parts of electromechanical domestic appliances, with self-contained electric motor, n.e.s. (excl. of vacuum cleaners, dry and wet vacuum cleaners)</t>
  </si>
  <si>
    <t>Shavers, electric</t>
  </si>
  <si>
    <t>Hair clippers with self-contained electric motor</t>
  </si>
  <si>
    <t>Hair-removing appliances with self-contained electric motor</t>
  </si>
  <si>
    <t>Parts of electric shavers, hair clippers and hair-removing appliances, with self-contained electric motor, n.e.s.</t>
  </si>
  <si>
    <t>Sparking plugs of a kind used for spark-ignition or compression-ignition internal combustion engines</t>
  </si>
  <si>
    <t>Ignition magnetos, magneto-dynamos and magnetic flywheels, for spark-ignition or compression-ignition internal combustion engines</t>
  </si>
  <si>
    <t>Distributors and ignition coils of a kind used for spark-ignition or compression-ignition internal combustion engines</t>
  </si>
  <si>
    <t>Starter motors and dual purpose starter-generators of a kind used for spark-ignition or compression-ignition internal combustion engines</t>
  </si>
  <si>
    <t>Generators of a kind used for internal combustion engines (excl. magneto dynamos and dual purpose starter-generators)</t>
  </si>
  <si>
    <t>Parts of electrical ignition or starting equipment, generators, etc. of heading 8511, n.e.s.</t>
  </si>
  <si>
    <t>Electric lighting or visual signalling equipment of a kind used for bicycles (other than lamps of heading 8539)</t>
  </si>
  <si>
    <t>Electrical lighting or visual signalling equipment for motor vehicles (excl. lamps of heading 8539)</t>
  </si>
  <si>
    <t>Electrical windscreen wipers, defrosters and demisters, for motor vehicles</t>
  </si>
  <si>
    <t>Parts of electrical burglar alarms of a kind used for motor vehicles, n.e.s.</t>
  </si>
  <si>
    <t>Parts of electrical lighting or signalling equipment, windscreen wipers, defrosters and demisters of a kind used for motor vehicles, n.e.s. (excl. of burglar alarms for motor vehicles)</t>
  </si>
  <si>
    <t>Portable electrical lamps designed to function by their own source of energy</t>
  </si>
  <si>
    <t>Parts of portable electrical lamps designed to function by their own source of energy, n.e.s.</t>
  </si>
  <si>
    <t>Resistance heated bakery and biscuit ovens</t>
  </si>
  <si>
    <t>Furnaces and ovens functioning by induction</t>
  </si>
  <si>
    <t>Furnaces and ovens functioning by dielectric  loss (other than for the manufacture of semiconductor devices on semiconductor wafers)</t>
  </si>
  <si>
    <t>Equipment for the heat treatment of materials by induction or dielectric loss (excl. ovens and furnaces)</t>
  </si>
  <si>
    <t>Parts of electric industrial or laboratory furnaces and ovens, incl. of those functioning by induction or dielectric loss, and of industrial or laboratory equipment for the heat treatment of materials by induction or dielectric loss, n.e.s.</t>
  </si>
  <si>
    <t>Soldering irons and guns, electric</t>
  </si>
  <si>
    <t>Wave soldering machines of a kind used solely or principally for the manufacture of printed circuit assemblies</t>
  </si>
  <si>
    <t>Brazing or soldering machines (excl. soldering irons and guns, and wave soldering machines used in manufacturing printed circuit assemblies)</t>
  </si>
  <si>
    <t>Fully or partly automatic machines for resistance welding of metals</t>
  </si>
  <si>
    <t>Machines for resistance welding of metals, neither fully nor partly automatic</t>
  </si>
  <si>
    <t>Fully or partly automatic machines for arc welding of metals, incl. plasma arc welding</t>
  </si>
  <si>
    <t>Machines for manual arc welding of metals, with coated electrodes, complete with welding or cutting devices, and consigned with transformers</t>
  </si>
  <si>
    <t>Machines and apparatus for manual arc welding of metals with coated electrodes, complete with welding or cutting devices, generators or rotary converters, static converters, rectifiers or rectifying apparatus</t>
  </si>
  <si>
    <t>Machines for arc welding of metals, incl. plasma arc welding, neither fully nor partly automatic (excl. machines for manual welding with coated electrodes)</t>
  </si>
  <si>
    <t>Electrical machines and apparatus for welding or hot spraying of metals (excl. for resistance, arc or plasma arc welding and metal spray guns specified elsewhere)</t>
  </si>
  <si>
    <t>Electrical machines and apparatus for welding thermoplastic materials (excl. wire bonders of a kind used for the manufacture of semiconductor devices)</t>
  </si>
  <si>
    <t>Parts of wave soldering machines used in manufacturing printed circuit assemblies</t>
  </si>
  <si>
    <t>Parts of machines and apparatus for soldering or welding or for hot spraying of metals, metal carbides or cermets, n.e.s.</t>
  </si>
  <si>
    <t>Electric water heaters and immersion heaters (excl. instantaneous water heaters)</t>
  </si>
  <si>
    <t>Electric storage heating radiators, for space-heating</t>
  </si>
  <si>
    <t>Liquid filled electric radiators, for space-heating and soil-heating</t>
  </si>
  <si>
    <t>Electric convection heaters, for space-heating and soil-heating</t>
  </si>
  <si>
    <t>Electric space-heating and soil-heating apparatus, with built-in fan (excl. storage heating radiators)</t>
  </si>
  <si>
    <t>Electric space-heating and soil-heating apparatus, without built-in fan (excl. convection heaters and liquid-filled radiators)</t>
  </si>
  <si>
    <t>Electric hairdryers</t>
  </si>
  <si>
    <t>Electro-thermic hairdressing apparatus (excl. hairdryers)</t>
  </si>
  <si>
    <t>Microwave ovens</t>
  </si>
  <si>
    <t>Electric cookers incorporating at least an oven and a hob, for domestic use</t>
  </si>
  <si>
    <t>Electric cooking plates, boiling rings and hobs, for domestic use</t>
  </si>
  <si>
    <t>Electric grillers and roasters, for domestic use</t>
  </si>
  <si>
    <t>Electric ovens for building in, for domestic use</t>
  </si>
  <si>
    <t>Electric ovens, for domestic use (excl. space-heating stoves, electric cookers incorporating at least an oven and a hob, microwave ovens and electric ovens for building in)</t>
  </si>
  <si>
    <t>Electro-thermic coffee or tea makers, for domestic use</t>
  </si>
  <si>
    <t>Electric toasters, for domestic use</t>
  </si>
  <si>
    <t>Electric deep fat fryers, for domestic use</t>
  </si>
  <si>
    <t>Electric heating resistors, assembled with an insulated former</t>
  </si>
  <si>
    <t>Electric heating resistors (excl. electric heating resistors assembled with an insulated former of agglomerated carbon or graphite)</t>
  </si>
  <si>
    <t>Parts of electric water heaters, immersion heaters, space-heating apparatus and soil-heating apparatus, hairdressing apparatus and hand dryers, electro-thermic appliances of a kind used for domestic purposes and electric heating resistors, n.e.s.</t>
  </si>
  <si>
    <t>Telephone sets (excl. line telephone sets with cordless handsets and telephones for cellular networks or for other wireless networks)</t>
  </si>
  <si>
    <t>Base stations of apparatus for the transmission or reception of voice, images or other data</t>
  </si>
  <si>
    <t>Machines for the reception, conversion and transmission or regeneration of voice, images or other data, incl. switching and routing apparatus (excl. telephone sets, telephones for cellular networks or for other wireless networks)</t>
  </si>
  <si>
    <t>Videophones</t>
  </si>
  <si>
    <t>Entry-phone systems</t>
  </si>
  <si>
    <t>Reception apparatus for radio-telephony or radio-telegraphy</t>
  </si>
  <si>
    <t>Parts of telephone sets, telephones for cellular networks or for other wireless networks and of other apparatus for the transmission or reception of voice, images or other data, n.e.s.</t>
  </si>
  <si>
    <t>Microphones and stands therefor (excl. cordless microphones with built-in transmitter)</t>
  </si>
  <si>
    <t>Single loudspeakers, mounted in their enclosures</t>
  </si>
  <si>
    <t>Multiple loudspeakers, mounted in the same enclosure</t>
  </si>
  <si>
    <t>Loudspeakers, without enclosure</t>
  </si>
  <si>
    <t>Headphones and earphones, whether or not combined with microphone, and sets consisting of a microphone and one or more loudspeakers (excl. telephone sets, hearing aids and helmets with built-in headphones, whether or not incorporating a microphone)</t>
  </si>
  <si>
    <t>Audio-frequency electric amplifiers</t>
  </si>
  <si>
    <t>Electric sound amplifier sets</t>
  </si>
  <si>
    <t>Parts of microphones, loudspeakers, headphones and earphones, earphones, audio-frequency electric amplifiers or electric sound amplifier sets, n.e.s.</t>
  </si>
  <si>
    <t>Coin-operated or disc-operated record-players</t>
  </si>
  <si>
    <t>Sound recording or sound reproducing apparatus, operated by coins, banknotes, bank cards, tokens or by other means of payment, with laser reading system (excl. coin-operated or disc-operated record-players)</t>
  </si>
  <si>
    <t>Sound recording or sound reproducing apparatus, operated by coins, banknotes, bank cards, tokens or by other means of payment, without laser reading system (excl. coin-operated or disc-operated record-players)</t>
  </si>
  <si>
    <t>Video recording or reproducing apparatus, whether or not incorporating a video tuner (excl. magnetic tape-type and video camera recorders)</t>
  </si>
  <si>
    <t>Pick-up cartridges</t>
  </si>
  <si>
    <t>Parts and accessories suitable for use solely or principally with sound reproducing and recording apparatus and with video equipment for recording and reproducing pictures and sound (excl. pick-up devices for grooved recording media)</t>
  </si>
  <si>
    <t>Cards incorporating a magnetic stripe for the recording of sound or of other phenomena</t>
  </si>
  <si>
    <t>Magnetic tapes and magnetic discs, recorded</t>
  </si>
  <si>
    <t>Magnetic media for the recording of sound or of other phenomena (excl. cards incorporating a magnetic stripe, tapes, discs and goods of chapter 37)</t>
  </si>
  <si>
    <t>Discs for laser reading systems, recorded (excl. DVDs)</t>
  </si>
  <si>
    <t>Optical media, recorded (excl. discs for laser reading systems)</t>
  </si>
  <si>
    <t>Solid-state, non-volatile data storage devices for recording data from an external source [flash memory cards or flash electronic storage cards], unrecorded</t>
  </si>
  <si>
    <t>Solid-state, non-volatile data storage devices [flash memory cards or flash electronic storage cards], recorded</t>
  </si>
  <si>
    <t>Semiconductor media, unrecorded, for the recording of sound or of other phenomena (excl. solid-state non-volatile data storage devices and smart cards)</t>
  </si>
  <si>
    <t>Semiconductor media, recorded (excl. solid-state non-volatile data storage devices and smart cards)</t>
  </si>
  <si>
    <t>Media for the recording of sound or of other phenomena, unrecorded, incl. matrices and masters for the production of discs (excl. magnetic, optical and semiconductor media, and products of chapter 37)</t>
  </si>
  <si>
    <t>Media, recorded, incl. matrices and masters for the production of discs (excl. magnetic, optical and semiconductor media, and products of chapter 37)</t>
  </si>
  <si>
    <t>Transmission apparatus for radio-broadcasting or television, not incorporating reception apparatus</t>
  </si>
  <si>
    <t>Transmission apparatus for radio-broadcasting or television, incorporating reception apparatus</t>
  </si>
  <si>
    <t>Radio remote control apparatus</t>
  </si>
  <si>
    <t>Pocket-size radiocassette players [dimensions &lt;= 170 mm x 100 mm x 45 mm], with built-in amplifier, without built-in loudspeakers, capable of operating without an external source of electric power</t>
  </si>
  <si>
    <t>Radio-broadcast receivers capable of operating without an external source of power, combined with sound recording or reproducing apparatus (excl. pocket-size radiocassette players)</t>
  </si>
  <si>
    <t>Radio-broadcast receivers capable of operating without an external source of power, not combined with sound-reproducing apparatus</t>
  </si>
  <si>
    <t>Radio-broadcast receivers not capable of operating without an external source of power, of a kind used in motor vehicles, not combined with sound recording or reproducing apparatus</t>
  </si>
  <si>
    <t>Radio-broadcast receivers, for mains operation only, combined with sound recording or reproducing apparatus (excl. those of a kind used in motor vehicles)</t>
  </si>
  <si>
    <t>Radio-broadcast receivers, for mains operation only, not combined with sound recording or reproducing apparatus but combined with a clock (excl. those of a kind used in motor vehicles)</t>
  </si>
  <si>
    <t>Radio-broadcast receivers, for mains operation only, not combined with sound recording or reproducing apparatus and not combined with a clock (excl. those of a kind used in motor vehicles)</t>
  </si>
  <si>
    <t>Monitors of a kind solely or principally used in an automatic data-processing system of heading 8471 (excl. CRT, with TV receiver)</t>
  </si>
  <si>
    <t>LCD monitors designed for computer use but of a kind not used principally with a computer (excl. with TV receiver)</t>
  </si>
  <si>
    <t>Monitors designed for computer use but of a kind not used principally with a computer (excl. CRT, LCD, with TV receiver)</t>
  </si>
  <si>
    <t>Monitors (excl. with TV receiver, CRT and those designed for computer use)</t>
  </si>
  <si>
    <t>Projectors capable of directly connecting to and designed for use with an automatic data processing machine of heading 8471 (excl. with TV receiver)</t>
  </si>
  <si>
    <t>Monochrome projectors (excl. with TV receiver, designed for computer use)</t>
  </si>
  <si>
    <t>Colour projectors (excl. with TV receiver, designed for computer use)</t>
  </si>
  <si>
    <t>Television projection equipment, colour, designed to incorporate a video display or screen</t>
  </si>
  <si>
    <t>Reception apparatus for television, colour, incorporating a video recorder or reproducer</t>
  </si>
  <si>
    <t>Reception apparatus for television, colour, with integral tube (excl. incorporating video recording or reproducing apparatus, and monitors)</t>
  </si>
  <si>
    <t>Reception apparatus for television, colour, with LCD screen (excl. incorporating video recording or reproducing apparatus, and monitors, and television projection equipment)</t>
  </si>
  <si>
    <t>Reception apparatus for television, colour, with a plasma display (excl. incorporating video recording or reproducing apparatus, and monitors, and television projection equipment)</t>
  </si>
  <si>
    <t>Reception apparatus for television, colour (excl. with integral tube or LCD or plasma display, or incorporating video recording or reproducing apparatus, and monitors and television projection equipment)</t>
  </si>
  <si>
    <t>Reception apparatus for television, black and white or other monochrome, whether or not incorporating radio-broadcast receivers or sound or video recording or reproducing apparatus, designed to incorporate a video display or screen</t>
  </si>
  <si>
    <t>Telescopic and whip-type aerials for portable apparatus or for apparatus for fitting in motor vehicles (only for apparatus of headings 8525 to 8528)</t>
  </si>
  <si>
    <t>Outside aerials for radio or television broadcast receivers</t>
  </si>
  <si>
    <t>Inside aerials for radio or television broadcast receivers, incl. built-in types (excl. telescopic and whip-type aerials for portable apparatus or for apparatus for fitting in motor vehicles)</t>
  </si>
  <si>
    <t>Aerials (excl. inside and outside aerials for radio or television broadcast receivers and telescopic and whip-type aerials for portable apparatus or for apparatus for fitting in motor vehicles)</t>
  </si>
  <si>
    <t>Aerial filters and separators</t>
  </si>
  <si>
    <t>Aerial reflectors and parts suitable for use with aerials or aerial reflectors, n.e.s. (excl. aerial filters and separators)</t>
  </si>
  <si>
    <t>Electrical signalling, safety or traffic control equipment for railways or tramways (excl. mechanical or electromechanical equipment of heading 8608)</t>
  </si>
  <si>
    <t>Electrical signalling, safety or traffic control equipment (excl. that for railways or tramways and mechanical or electromechanical equipment of heading 8608)</t>
  </si>
  <si>
    <t>Parts of electrical signalling, safety or traffic control equipment, n.e.s.</t>
  </si>
  <si>
    <t>Burglar or fire alarms and similar apparatus, for use in buildings</t>
  </si>
  <si>
    <t>Burglar or fire alarms and similar apparatus (excl. those for use in motor vehicles or buildings)</t>
  </si>
  <si>
    <t>Electric bells, buzzers, door chimes and similar (excl. burglar or fire alarms and similar apparatus and apparatus for cycles, motor vehicles and traffic signalling)</t>
  </si>
  <si>
    <t>Electric sound or visual signalling apparatus (excl. indicator panels with LCDs or LEDs, burglar or fire alarms and similar apparatus, apparatus for cycles, motor vehicles and traffic signalling, and bells, buzzers, door chimes and similar)</t>
  </si>
  <si>
    <t>Parts of electric sound or visual signalling apparatus, n.e.s.</t>
  </si>
  <si>
    <t>Fixed electrical capacitors, tantalum (excl. power capacitors)</t>
  </si>
  <si>
    <t>Fixed electrical capacitors, aluminium electrolytic (excl. power capacitors)</t>
  </si>
  <si>
    <t>Fixed electrical capacitors, ceramic dielectric, single layer (excl. power capacitors)</t>
  </si>
  <si>
    <t>Fixed electrical capacitors, ceramic dielectric, multilayer (excl. power capacitors)</t>
  </si>
  <si>
    <t>Fixed electrical capacitors, dielectric of paper or plastics (excl. power capacitors)</t>
  </si>
  <si>
    <t>Fixed electrical capacitors (excl. tantalum, aluminium electrolytic, ceramic, paper, plastic and power capacitors)</t>
  </si>
  <si>
    <t>Fixed carbon resistors, composition or film types (excl. heating resistors)</t>
  </si>
  <si>
    <t>Fixed electrical resistors for a power handling capacity &lt;= 20 W (excl. heating resistors)</t>
  </si>
  <si>
    <t>Fixed electrical resistors for a power handling capacity &gt; 20 W (excl. heating resistors)</t>
  </si>
  <si>
    <t>Wirewound variable electrical resistors, incl. rheostats and potentiometers, for a power handling capacity &lt;= 20 W (excl. heating resistors)</t>
  </si>
  <si>
    <t>Wirewound variable electrical resistors, incl. rheostats and potentiometers, for a power handling capacity &gt; 20 W (excl. heating resistors)</t>
  </si>
  <si>
    <t>Electrical variable resistors, incl. rheostats and potentiometers, for a power handling capacity &lt;= 20 W (excl. wirewound variable resistors and heating resistors)</t>
  </si>
  <si>
    <t>Electrical variable resistors, incl. rheostats and potentiometers, for a power handling capacity &gt; 20 W (excl. wirewound variable resistors and heating resistors)</t>
  </si>
  <si>
    <t>Parts of electrical resistors, incl. rheostats and potentiometers, n.e.s.</t>
  </si>
  <si>
    <t>Printed circuits consisting of conductor elements, contacts and other passive elements (excl. those with passive and active elements)</t>
  </si>
  <si>
    <t>Fuses for a voltage &gt; 1.000 V</t>
  </si>
  <si>
    <t>Automatic circuit breakers for a voltage &gt; 1.000 V but &lt; 72,5 kV</t>
  </si>
  <si>
    <t>Automatic circuit breakers for a voltage &gt;= 72,5 kV</t>
  </si>
  <si>
    <t>Isolating switches and make-and-break switches, for a voltage &gt; 1.000 V but &lt; 72,5 kV</t>
  </si>
  <si>
    <t>Isolating switches and make-and-break switches, for a voltage &gt;= 72,5 kV</t>
  </si>
  <si>
    <t>Lightning arresters, voltage limiters and surge suppressors, for a voltage &gt; 1.000 V</t>
  </si>
  <si>
    <t>Fuses for a current &lt;= 10 A, for a voltage &lt;= 1.000 V</t>
  </si>
  <si>
    <t>Fuses for a current &gt; 10 A but &lt;= 63 A, for a voltage &lt;= 1.000 V</t>
  </si>
  <si>
    <t>Fuses for a current &gt; 63 A, for a voltage &lt;= 1.000 V</t>
  </si>
  <si>
    <t>Automatic circuit breakers for a voltage &lt;= 1.000 V, for a current &lt;= 63 A</t>
  </si>
  <si>
    <t>Automatic circuit breakers for a voltage &lt;= 1.000 V, for a current &gt; 63 A</t>
  </si>
  <si>
    <t>Apparatus for protecting electrical circuits for a voltage &lt;= 1.000 V, for a current &lt;= 16 A (excl. fuses and automatic circuit breakers)</t>
  </si>
  <si>
    <t>Apparatus for protecting electrical circuits for a voltage &lt;= 1.000 V, for a current &gt; 16 A but &lt;= 125 A (excl. fuses and automatic circuit breakers)</t>
  </si>
  <si>
    <t>Apparatus for protecting electrical circuits for a voltage &lt;= 1.000 V, for a current &gt; 125 A (excl. fuses and automatic circuit breakers)</t>
  </si>
  <si>
    <t>Relays for a voltage &lt;= 60 V, for a current &lt;= 2 A</t>
  </si>
  <si>
    <t>Relays for a voltage &lt;= 60 V, for a current &gt; 2 A</t>
  </si>
  <si>
    <t>Relays for a voltage &gt; 60 V but &lt;= 1.000 V</t>
  </si>
  <si>
    <t>Electromechanical snap-action switches for a current &lt;= 11 A (excl. relays and automatic circuit breakers)</t>
  </si>
  <si>
    <t>Push-button switches for a voltage of &lt;= 60 V</t>
  </si>
  <si>
    <t>Rotary switches for a voltage of &lt;= 60 V</t>
  </si>
  <si>
    <t>Switches for a voltage of &lt;= 60 V (excl. relays, push-button switches and rotary switches)</t>
  </si>
  <si>
    <t>Edison lamp holders, electric</t>
  </si>
  <si>
    <t>Lamp holders for a voltage &lt;= 1.000 V (excl. Edison lamp holders)</t>
  </si>
  <si>
    <t>Plugs and sockets for a voltage of &lt;= 1.000 V, for coaxial cables</t>
  </si>
  <si>
    <t>Plugs and sockets for a voltage of &lt;= 1.000 V, for printed circuits</t>
  </si>
  <si>
    <t>Plugs and sockets for a voltage of &lt;= 1.000 V (excl. those for coaxial cables and printed circuits)</t>
  </si>
  <si>
    <t>Connectors for optical fibres, optical fibre bundles or cables</t>
  </si>
  <si>
    <t>Prefabricated elements for electrical circuits, for a voltage of &lt;= 1.000 V</t>
  </si>
  <si>
    <t>Connections and contact elements, for wire and cables, for a voltage of &lt;= 1.000 V (excl. plugs, sockets and prefabricated elements)</t>
  </si>
  <si>
    <t>Battery clamps of a kind used for motor vehicles of heading 8702, 8703, 8704, or 8711</t>
  </si>
  <si>
    <t>Numerical control panels with built-in automatic data-processing machines</t>
  </si>
  <si>
    <t>Programmable memory controllers (excl. numerical control panels with built-in automatic data-processing machines)</t>
  </si>
  <si>
    <t>Touch screens for electric control, without display capabilities, for incorporation into apparatus having a display</t>
  </si>
  <si>
    <t>Boards, cabinets and similar combinations of apparatus for electric control or the distribution of electricity, for a voltage &gt; 1.000 V but &lt;= 72,5 kV</t>
  </si>
  <si>
    <t>Boards, panels, consoles, desks, cabinets and other bases for the goods of heading 8537, not equipped with their apparatus</t>
  </si>
  <si>
    <t>Electronic assemblies for wafer probers of subheading 8536.90.20</t>
  </si>
  <si>
    <t>Parts for wafer probers of subheading 8536.90.20, n.e.s. (excl. electronic assemblies)</t>
  </si>
  <si>
    <t>Tungsten halogen filament lamps for motorcycles or other motor vehicles (excl. sealed beam lamp units)</t>
  </si>
  <si>
    <t>Tungsten halogen filament lamps for a voltage &gt; 100 V</t>
  </si>
  <si>
    <t>Tungsten halogen filament lamps for a voltage &lt;= 100 V (excl. those for motorcycles or other motor vehicles)</t>
  </si>
  <si>
    <t>Reflector filament lamps of a power &lt;= 200 W and for a voltage &gt; 100 V (excl. tungsten halogen filament lamps)</t>
  </si>
  <si>
    <t>Filament lamps of a power &lt;= 200 W and for a voltage &gt; 100 V (excl. tungsten halogen lamps, reflector lamps and ultraviolet or infra-red lamps)</t>
  </si>
  <si>
    <t>Filament lamps for motorcycles or other motor vehicles (excl. tungsten halogen lamps)</t>
  </si>
  <si>
    <t>Filament lamps for a voltage &gt; 100 V (excl. tungsten halogen lamps, lamps of a power &lt;= 200 W, and ultraviolet or infra-red lamps)</t>
  </si>
  <si>
    <t>Filament lamps for a voltage &lt;= 100 V (excl. tungsten halogen lamps and lamps for motorcycles and other motor vehicles)</t>
  </si>
  <si>
    <t>Discharge lamps, fluorescent, hot cathode, with double ended cap</t>
  </si>
  <si>
    <t>Discharge lamps, fluorescent, hot cathode (excl. with double ended cap)</t>
  </si>
  <si>
    <t>Mercury or sodium vapour lamps</t>
  </si>
  <si>
    <t>Metal halide lamps</t>
  </si>
  <si>
    <t>Arc lamps</t>
  </si>
  <si>
    <t>Ultraviolet or infra-red lamps</t>
  </si>
  <si>
    <t>Lamp bases for filament or discharge lamps and other lamps of heading 8539, n.e.s.</t>
  </si>
  <si>
    <t>Cathode ray television picture tubes, incl. video monitor cathode ray tubes, colour</t>
  </si>
  <si>
    <t>Cathode ray television picture tubes, incl. video monitor cathode ray tubes, black and white or other monochrome, with a screen width-to-height ratio of &lt; 1,5 and a diagonal measurement of the screen &gt; 72 cm</t>
  </si>
  <si>
    <t>Television camera tubes</t>
  </si>
  <si>
    <t>Image converters and intensifiers and other photo cathode tubes (excl. television camera tubes and cathode ray television picture tubes, incl. video monitor cathode ray tubes)</t>
  </si>
  <si>
    <t>Magnetrons</t>
  </si>
  <si>
    <t>Microwave tubes, e.g. travelling wave tubes and carcinotrons (excl. magnetrons and grid-controlled tubes)</t>
  </si>
  <si>
    <t>Receiver or amplifier valves and tubes (excl. microwave tubes, photo-cathode tubes and cathode ray tubes)</t>
  </si>
  <si>
    <t>Parts of cathode ray tubes, n.e.s.</t>
  </si>
  <si>
    <t>Parts of thermionic, cold cathode or photo cathode valves and tubes, n.e.s. (excl. parts of cathode ray tubes)</t>
  </si>
  <si>
    <t>Diodes (excl. photosensitive or light emitting diodes)</t>
  </si>
  <si>
    <t>Transistors with a dissipation rate &lt; 1 W (excl. photosensitive transistors)</t>
  </si>
  <si>
    <t>Transistors with a dissipation rate &gt;= 1 W (excl. photosensitive transistors)</t>
  </si>
  <si>
    <t>Thyristors, diacs and triacs (excl. photosensitive semiconductor devices)</t>
  </si>
  <si>
    <t>Semiconductor devices, n.e.s.</t>
  </si>
  <si>
    <t>Mounted piezoelectric crystals</t>
  </si>
  <si>
    <t>Electronic integrated circuits as memories in the form of multichip integrated circuits consisting of two or more interconnected monolithic integrated circuits as specified in note 9 (b) (3) to chapter 85</t>
  </si>
  <si>
    <t>Memories in multicombinational forms such as stack D-RAMs and modules (excl. in the form of multichip or multi-component integrated circuits, and D-RAMs, S-Rams, cache-RAMs, EPROMs and flash E²PROMs)</t>
  </si>
  <si>
    <t>Electronic integrated circuits as amplifiers (excl. multi-component integrated circuits)</t>
  </si>
  <si>
    <t>Electronic integrated circuits (excl.  in the form of multichip or multi-component integrated circuits and such as processors, controllers, memories and amplifiers)</t>
  </si>
  <si>
    <t>Parts of electronic integrated circuits, n.e.s.</t>
  </si>
  <si>
    <t>Electrical particle accelerators for electrons, protons, etc. (excl. ion implanters for doping semiconductor materials)</t>
  </si>
  <si>
    <t>Signal generators, electrical</t>
  </si>
  <si>
    <t>Electroplating and electrolysis machines of a kind used solely or principally for the manufacture of printed circuits</t>
  </si>
  <si>
    <t>Machines and apparatus for electroplating, electrolysis or electrophoresis (excl. electroplating and electrolysis machines of a kind used solely or principally for the manufacture of printed circuits)</t>
  </si>
  <si>
    <t>Articles specifically designed for connection to telegraphic or telephonic apparatus or instruments or to telegraphic or telephonic networks</t>
  </si>
  <si>
    <t>Microwave amplifiers</t>
  </si>
  <si>
    <t>Cordless infrared remote control devices for video game consoles</t>
  </si>
  <si>
    <t>Digital flight-data recorders</t>
  </si>
  <si>
    <t>Portable battery operated electronic readers for recording and reproducing text, still image or audio file</t>
  </si>
  <si>
    <t>Digital signal processing apparatus capable of connecting to a wired or wireless network for the mixing of sound</t>
  </si>
  <si>
    <t>Portable interactive electronic education devices primarily designed for children</t>
  </si>
  <si>
    <t>Plasma cleaner machines that remove organic contaminants from electron microscopy specimens and specimen holders</t>
  </si>
  <si>
    <t>Touch screens without display capabilities, for incorporation into apparatus having a display (excl. those for electric control of subheading 8537 10 95)</t>
  </si>
  <si>
    <t>Electrical machines with translation or dictionary functions</t>
  </si>
  <si>
    <t>Aerial amplifiers</t>
  </si>
  <si>
    <t>Electric fence energisers</t>
  </si>
  <si>
    <t>Electrical machines and apparatus, having individual functions, n.e.s. in chap. 85</t>
  </si>
  <si>
    <t>Parts of electrical machines and apparatus, having individual functions, n.e.s. in chapter 85</t>
  </si>
  <si>
    <t>Winding wire for electrical purposes, of copper, lacquered or enamelled</t>
  </si>
  <si>
    <t>Winding wire for electrical purposes, of copper, insulated (excl. lacquered or enamelled)</t>
  </si>
  <si>
    <t>Winding wire for electrical purposes, of material other than copper, insulated</t>
  </si>
  <si>
    <t>Coaxial cable and other coaxial electric conductors, insulated</t>
  </si>
  <si>
    <t>Ignition wiring sets and other wiring sets for vehicles, aircraft or ships</t>
  </si>
  <si>
    <t>Electric conductors of a kind used for telecommunications, for a voltage &lt;= 1.000 V, insulated, fitted with connectors, n.e.s.</t>
  </si>
  <si>
    <t>Electric conductors, for a voltage &lt;= 1.000 V, insulated, fitted with connectors, n.e.s. (other than of a kind used for telecommunications)</t>
  </si>
  <si>
    <t>Conductors, electric, for a voltage &lt;= 80 V, insulated, not fitted with connectors, of a kind used for telecommunications, n.e.s.</t>
  </si>
  <si>
    <t>Electric wire and cables, for a voltage &lt;= 1.000 V, insulated, not fitted with connectors, with individual conductor wires of a diameter &gt; 0,51 mm, n.e.s.</t>
  </si>
  <si>
    <t>Conductors, electric, for a voltage &lt;= 80 V, insulated, not fitted with connectors, n.e.s. (excl. winding wire, coaxial conductors, wiring sets for vehicles, aircraft or ships, and wire and cables with individual conductor wires of a diameter &gt; 0,51 mm)</t>
  </si>
  <si>
    <t>Electric conductors for a voltage 1.000 V, insulated, not fitted with connectors, n.e.s. (excl. winding wire, coaxial conductors, wiring sets for vehicles, aircraft or ships, and wire and cables with individual conductor wires of a diameter &gt; 0,51 mm)</t>
  </si>
  <si>
    <t>Electric conductors for a voltage &gt; 1.000 V, insulated, with copper conductors, n.e.s.</t>
  </si>
  <si>
    <t>Electric conductors for a voltage &gt; 1.000 V, insulated, not with copper conductors, n.e.s.</t>
  </si>
  <si>
    <t>Optical fibre cables made up of individually sheathed fibres, whether or not containing electric conductors or fitted with connectors</t>
  </si>
  <si>
    <t>Electrodes of graphite or other carbon, for electric furnaces</t>
  </si>
  <si>
    <t>Electrodes of graphite or other carbon, for electrical purposes (excl. those used for furnaces)</t>
  </si>
  <si>
    <t>Carbon brushes for electrical purposes</t>
  </si>
  <si>
    <t>Heating resistors for electrical purposes, of graphite or other carbon</t>
  </si>
  <si>
    <t>Articles of graphite or other carbon, for electrical purposes (excl. electrodes, carbon brushes and heating resistors)</t>
  </si>
  <si>
    <t>Electrical insulators of glass (excl. insulating fittings)</t>
  </si>
  <si>
    <t>Electrical insulators of ceramics (excl. insulating fittings)</t>
  </si>
  <si>
    <t>Electrical insulators of plastics (excl. insulating fittings)</t>
  </si>
  <si>
    <t>Electrical insulators (excl. those of glass, ceramics or plastics and insulating fittings)</t>
  </si>
  <si>
    <t>Insulating fittings for electrical purposes, of plastics</t>
  </si>
  <si>
    <t>Memories in multicombinational forms such as stack D-RAMs and modules</t>
  </si>
  <si>
    <t>Electrical parts of machinery or apparatus, n.e.s. in chapter 85</t>
  </si>
  <si>
    <t>Rail locomotives powered by electric accumulators</t>
  </si>
  <si>
    <t>Rail locomotives (excl. those powered from an external source of electricity or by accumulators and diesel-electric locomotives)</t>
  </si>
  <si>
    <t>Self-propelled railway or tramway coaches, vans and trucks, powered from an external source of electricity (excl. those of heading 8604)</t>
  </si>
  <si>
    <t>Self-propelled railway or tramway coaches, vans and trucks (excl. those powered from an external source of electricity and those of heading 8604)</t>
  </si>
  <si>
    <t>Railway or tramway maintenance or service vehicles, whether or not self-propelled, e.g., workshops, cranes, ballast tampers, trackliners, testing coaches and track inspection vehicles</t>
  </si>
  <si>
    <t>Railway or tramway tank wagons and the like (excl. self-propelled)</t>
  </si>
  <si>
    <t>Railway or tramway self-discharging goods vans and wagons (excl. tank wagons and the like and insulated or refrigerated goods vans and wagons)</t>
  </si>
  <si>
    <t>Railway or tramway goods vans and wagons, covered and closed, specially designed for the transport of highly radioactive materials [Euratom] (excl. tank wagons and the like and insulated, refrigerated or self-discharging goods vans and wagons)</t>
  </si>
  <si>
    <t>Railway or tramway goods vans and wagons, covered and closed (excl. those specially designed for the transport of highly radioactive materials, tank wagons and the like and self-discharging goods vans and wagons)</t>
  </si>
  <si>
    <t>Railway or tramway goods vans and wagons, open, with non-removable sides of a height &gt; 60 cm (excl. self-discharging wagons)</t>
  </si>
  <si>
    <t>Driving bogies and bissel-bogies for railway or tramway locomotives or rolling stock</t>
  </si>
  <si>
    <t>Bogies and driving bissel-bogies for railway or tramway locomotives or rolling stock (excl. driving bogies)</t>
  </si>
  <si>
    <t>Axles, wheels and wheel parts, of railway or tramway locomotives or rolling stock, n.e.s.</t>
  </si>
  <si>
    <t>Parts of bogies, bissel-bogies and the like, of railway or tramway locomotives or rolling stock, n.e.s.</t>
  </si>
  <si>
    <t>Air brakes and parts thereof, of railway or tramway locomotives or rolling stock, of cast iron or cast steel</t>
  </si>
  <si>
    <t>Air brakes and parts thereof, of railway or tramway locomotives or rolling stock (excl. of cast iron or cast steel)</t>
  </si>
  <si>
    <t>Brakes (other than air brakes), and parts thereof, for railway or tramway locomotives or rolling stock, n.e.s.</t>
  </si>
  <si>
    <t>Hooks and other coupling devices, buffers, and parts thereof, for railway or tramway locomotives or rolling stock, n.e.s.</t>
  </si>
  <si>
    <t>Axle-boxes and parts thereof, for locomotives, n.e.s.</t>
  </si>
  <si>
    <t>Parts of railway or tramway locomotives, n.e.s.</t>
  </si>
  <si>
    <t>Axle-boxes and parts thereof, of railway or tramway locomotives or rolling stock of heading 8603, 8604, 8605 or 8606, n.e.s.</t>
  </si>
  <si>
    <t>Parts of rolling stock of heading 8603, 8604, 8605 or 8606, n.e.s.</t>
  </si>
  <si>
    <t>Containers with an anti-radiation lead covering, for the transport of radioactive materials [Euratom]</t>
  </si>
  <si>
    <t>Containers specially designed and equipped for carriage by one or more modes of transport (excl. those with an anti-radiation lead covering for the transport of radioactive materials)</t>
  </si>
  <si>
    <t>Pedestrian-controlled agricultural tractors and similar tractors for industry (excl. tractor units for articulated lorries)</t>
  </si>
  <si>
    <t>Track-laying tractors (excl. pedestrian-controlled)</t>
  </si>
  <si>
    <t>Agricultural tractors and forestry tractors, wheeled, of an engine power &lt;= 18 kW (excl. pedestrian-controlled tractors)</t>
  </si>
  <si>
    <t>Tractors, of an engine power &lt;= 18 kW (excl. those of heading 8709, pedestrian-controlled tractors, road tractors for semi-trailers, track-laying tractors and wheeled agricultural/forestry tractors)</t>
  </si>
  <si>
    <t>Agricultural tractors and forestry tractors, wheeled, of an engine power &gt; 18 kW but &lt;= 37 kW (excl. pedestrian-controlled tractors)</t>
  </si>
  <si>
    <t>Tractors, of an engine power &gt; 18 kW but &lt;= 37 kW (excl. those of heading 8709, pedestrian-controlled tractors, road tractors for semi-trailers, track-laying tractors and wheeled agricultural/forestry tractors)</t>
  </si>
  <si>
    <t>Agricultural tractors and forestry tractors, wheeled, of an engine power &gt; 37 kW but &lt;= 75 kW (excl. pedestrian-controlled tractors)</t>
  </si>
  <si>
    <t>Tractors, of an engine power &gt; 37 kW but &lt;= 75 kW (excl. those of heading 8709, pedestrian-controlled tractors, road tractors for semi-trailers, track-laying tractors and wheeled agricultural/forestry tractors)</t>
  </si>
  <si>
    <t>Agricultural tractors and forestry tractors, wheeled, of an engine power &gt; 75 kW but &lt;= 130 kW (excl. pedestrian-controlled tractors)</t>
  </si>
  <si>
    <t>Tractors, of an engine power &gt; 75 kW but &lt;= 130 kW (excl. those of heading 8709, pedestrian-controlled tractors, road tractors for semi-trailers, track-laying tractors and wheeled agricultural/forestry tractors)</t>
  </si>
  <si>
    <t>Agricultural tractors and forestry tractors, wheeled, of an engine power &gt; 130 kW (excl. pedestrian-controlled tractors)</t>
  </si>
  <si>
    <t>Tractors, of an engine power &gt; 130 kW (excl. those of heading 8709, pedestrian-controlled tractors, road tractors for semi-trailers, track-laying tractors and wheeled agricultural/forestry tractors)</t>
  </si>
  <si>
    <t>Motor vehicles for the transport of &gt;= 10 persons, incl. driver, with only diesel engine, of a cylinder capacity of &gt; 2.500 cm³, new</t>
  </si>
  <si>
    <t>Motor vehicles for the transport of &gt;= 10 persons, incl. driver, with only diesel engine, of a cylinder capacity of &gt; 2.500 cm³, used</t>
  </si>
  <si>
    <t>Motor vehicles for the transport of &gt;= 10 persons, incl. driver, with only diesel engine, of a cylinder capacity of &lt;= 2.500 cm³, new</t>
  </si>
  <si>
    <t>Motor vehicles for the transport of &gt;= 10 persons, incl. driver, with only diesel engine, of a cylinder capacity of &lt;= 2.500 cm³, used</t>
  </si>
  <si>
    <t>Motor vehicles for the transport of &gt;= 10 persons, incl. driver, with both diesel engine and electric motor as motors for propulsion, of a cylinder capacity of &gt; 2.500 cm³</t>
  </si>
  <si>
    <t>Motor vehicles for the transport of &gt;= 10 persons, incl. driver, with both diesel engine and electric motor as motors for propulsion, of a cylinder capacity of &lt;= 2.500 cm³</t>
  </si>
  <si>
    <t>Motor vehicles for the transport of &gt;= 10 persons, incl. driver, with both spark-ignition internal combustion reciprocating piston engine and electric motor as motors for propulsion, of a cylinder capacity of &gt; 2.800 cm³</t>
  </si>
  <si>
    <t>Motor vehicles for the transport of &gt;= 10 persons, incl. driver, with both spark-ignition internal combustion reciprocating piston engine and electric motor as motors for propulsion, of a cylinder capacity of &lt;= 2.800 cm³</t>
  </si>
  <si>
    <t>Motor vehicles for the transport of &gt;= 10 persons, incl. driver, with only electric motor for propulsion</t>
  </si>
  <si>
    <t>Motor vehicles for the transport of &gt;= 10 persons, incl. driver, with spark-ignition internal combustion piston engine, of a cylinder capacity of &gt; 2.800 cm³, new (excl. with electric motor for propulsion)</t>
  </si>
  <si>
    <t>Motor vehicles for the transport of &gt;= 10 persons, incl. driver, with spark-ignition internal combustion piston engine, of a cylinder capacity of &gt; 2.800 cm³, used (excl. with electric motor for propulsion)</t>
  </si>
  <si>
    <t>Motor vehicles for the transport of &gt;= 10 persons, incl. driver, with spark-ignition internal combustion piston engine, of a cylinder capacity of &lt;= 2.800 cm³, new (excl. with electric motor for propulsion)</t>
  </si>
  <si>
    <t>Motor vehicles for the transport of &gt;= 10 persons, incl. driver, with spark-ignition internal combustion piston engine, of a cylinder capacity of &lt;= 2.800 cm³, used (excl. with electric motor for propulsion)</t>
  </si>
  <si>
    <t>Motor vehicles for the transport of &gt;= 10 persons, incl. driver, not with internal combustion piston engine or electric motor for propulsion</t>
  </si>
  <si>
    <t>Vehicles specially designed for travelling on snow, for the transport of &lt;10 persons, with internal combustion piston engine</t>
  </si>
  <si>
    <t>Motor caravans with only spark-ignition internal combustion reciprocating piston engine, of a cylinder capacity &gt; 1.500 cm³ but &lt;= 3.000 cm³, new</t>
  </si>
  <si>
    <t>Motor caravans with only diesel engine of a cylinder capacity &gt; 1.500 cm³ but &lt;= 2.500 cm³, new</t>
  </si>
  <si>
    <t>Motor caravans with only diesel engine of a cylinder capacity &gt; 2.500 cm³, new</t>
  </si>
  <si>
    <t>Dumpers for off-highway use with engines other than internal combustion piston engine</t>
  </si>
  <si>
    <t>Crane lorries (excl. breakdown lorries)</t>
  </si>
  <si>
    <t>Mobile drilling derricks</t>
  </si>
  <si>
    <t>Fire fighting vehicles (excl. vehicles for transporting persons)</t>
  </si>
  <si>
    <t>Concrete-pumping vehicles</t>
  </si>
  <si>
    <t>Special purpose motor vehicles (excl. those principally designed for the transport of persons or goods, and concrete-mixer lorries, fire fighting vehicles, mobile drilling derricks, crane lorries and concrete-pumping vehicles)</t>
  </si>
  <si>
    <t>Bodies for the industrial assembly of motor cars and other motor vehicles principally designed for the transport of persons</t>
  </si>
  <si>
    <t>Bodies for motor cars and other motor vehicles principally designed for the transport of persons (excl. those for industrial assembly of subheading 8707.10.10)</t>
  </si>
  <si>
    <t>Bodies for tractors, motor vehicles for the transport of ten or more persons, motor vehicles for the transport of goods and special purpose motor vehicles (excl. those for the industrial assembly of certain motor vehicles of subheading 8707.90.10)</t>
  </si>
  <si>
    <t>Safety seat belts for motor vehicles (excl. those for the industrial assembly of certain motor vehicles of subheading 8708.21.10)</t>
  </si>
  <si>
    <t>Electrical vehicles, not fitted with lifting or handling equipment, for the transport of highly radioactive materials [Euratom]</t>
  </si>
  <si>
    <t>Works trucks, self-propelled, not fitted with lifting or handling equipment, for the transport of highly radioactive materials [Euratom] (excl. electrical trucks)</t>
  </si>
  <si>
    <t>Tanks and other armoured fighting vehicles, motorised, whether or not fitted with weapons, and parts of such vehicles, n.e.s.</t>
  </si>
  <si>
    <t>Motorcycles, incl. mopeds, with reciprocating internal combustion piston engine of a cylinder capacity &lt;= 50 cm³</t>
  </si>
  <si>
    <t>Scooters of cylinder capacity &gt; 50 cm³ but &lt;= 250 cm³</t>
  </si>
  <si>
    <t>Motorcycles, incl. mopeds, with reciprocating internal combustion piston engine of a cylinder capacity &gt; 50 cm³ but &lt;= 125 cm³ (excl. scooters)</t>
  </si>
  <si>
    <t>Motorcycles, incl. mopeds, with reciprocating internal combustion piston engine of a cylinder capacity &gt; 125 cm³ to 250 cm³ (excl. scooters)</t>
  </si>
  <si>
    <t>Motorcycles, incl. mopeds, with reciprocating internal combustion piston engine of a cylinder capacity &gt; 250 cm³ to 380 cm³</t>
  </si>
  <si>
    <t>Motorcycles, incl. mopeds, with reciprocating internal combustion piston engine of a cylinder capacity &gt; 380 cm³ to 500 cm³</t>
  </si>
  <si>
    <t>Motorcycles, incl. mopeds, with reciprocating internal combustion piston engine of a cylinder capacity &gt; 500 cm³ but &lt;= 800 cm³</t>
  </si>
  <si>
    <t>Motorcycles, incl. mopeds, with reciprocating internal combustion piston engine of a cylinder capacity &gt; 800 cm³</t>
  </si>
  <si>
    <t>Bicycles, tricycles and quadricycles, with pedal assistance, with an auxiliary electric motor with a continuous rated power &lt;= 250 W</t>
  </si>
  <si>
    <t>Motorcycles, incl. mopeds, and cycles fitted with an auxiliary motor, with electric motor for propulsion (excl. bicycles, tricycles and quadricycles, with pedal assistance, with a continuous rated power &lt;= 250 W)</t>
  </si>
  <si>
    <t>Motorcycles, incl. mopeds, and cycles fitted with an auxiliary motor and side cars for motorcycles (excl. electric or with reciprocating internal combustion piston engine)</t>
  </si>
  <si>
    <t>Bicycles, not motorised, with ball bearings</t>
  </si>
  <si>
    <t>Cycles, incl. delivery tricycles, not motorised (excl. bicycles with ball bearings)</t>
  </si>
  <si>
    <t>Carriages for disabled persons, not mechanically propelled</t>
  </si>
  <si>
    <t>Carriages for disabled persons, motorised or otherwise mechanically propelled (excl. specially designed motor vehicles and bicycles)</t>
  </si>
  <si>
    <t>Parts and accessories of motorcycles, incl. mopeds, n.e.s. (excl. brakes, gear boxes, road wheels, silencers, exhaust pipes, clutches, and their parts)</t>
  </si>
  <si>
    <t>Parts and accessories for carriages for disabled persons, n.e.s.</t>
  </si>
  <si>
    <t>Frames for cycles (excl. for motorcycles)</t>
  </si>
  <si>
    <t>Front forks for cycles (excl. for motorcycles)</t>
  </si>
  <si>
    <t>Parts of front forks, for cycles (excl. for motorcycles)</t>
  </si>
  <si>
    <t>Rims for cycles (excl. for motorcycles)</t>
  </si>
  <si>
    <t>Spokes for cycles (excl. for motorcycles)</t>
  </si>
  <si>
    <t>Hubs and free-wheel sprocket-wheels for cycles (excl. for motorcycles and coaster braking hubs and hub brakes)</t>
  </si>
  <si>
    <t>Brakes, incl. coaster braking hubs and hub brakes, for cycles (excl. for motorcycles)</t>
  </si>
  <si>
    <t>Parts of brakes, incl. coaster braking hubs and hub-brakes, for cycles, n.e.s. (excl. for motorcycles)</t>
  </si>
  <si>
    <t>Saddles for cycles (excl. for motorcycles)</t>
  </si>
  <si>
    <t>Pedals for bicycles</t>
  </si>
  <si>
    <t>Crank-gear for bicycles</t>
  </si>
  <si>
    <t>Parts of pedals and crank-gear for bicycles, n.e.s.</t>
  </si>
  <si>
    <t>Handlebars for bicycles</t>
  </si>
  <si>
    <t>Luggage carriers for bicycles</t>
  </si>
  <si>
    <t>Derailleur gears for bicycles</t>
  </si>
  <si>
    <t>Parts and accessories for bicycles, and parts thereof, n.e.s.</t>
  </si>
  <si>
    <t>Parts of baby carriages, n.e.s.</t>
  </si>
  <si>
    <t>Trailers and semi-trailers of the caravan type, for housing or camping, of a weight &lt;= 1600 kg</t>
  </si>
  <si>
    <t>Trailers and semi-trailers of the caravan type, for housing or camping, of a weight &gt; 1600 kg</t>
  </si>
  <si>
    <t>Self-loading or self-unloading trailers and semi-trailers for agricultural purposes</t>
  </si>
  <si>
    <t>Tanker trailers and tanker semi-trailers, not designed for running on rails</t>
  </si>
  <si>
    <t>Trailers and semi-trailers, not designed for running on rails, for the transport of highly radioactive materials [Euratom]</t>
  </si>
  <si>
    <t>Trailers for the transport of goods, new (excl. self-loading or self-unloading trailers for agricultural purposes, tanker trailers, and trailers designed for the transport of highly radioactive materials)</t>
  </si>
  <si>
    <t>Trailers and semi-trailers, not designed for running on rails (excl. trailers and semi-trailers for the transport of goods and those of the caravan type for housing or camping)</t>
  </si>
  <si>
    <t>Vehicles pushed or drawn by hand and other vehicles not mechanically propelled (excl. trailers and semi-trailers)</t>
  </si>
  <si>
    <t>Chassis of trailers, semi-trailers and other vehicles not mechanically propelled, n.e.s.</t>
  </si>
  <si>
    <t>Bodies of trailers, semi-trailers and other vehicles not mechanically propelled, n.e.s.</t>
  </si>
  <si>
    <t>Axles of trailers, semi-trailers and other vehicles not mechanically propelled, n.e.s.</t>
  </si>
  <si>
    <t>Parts of trailers, semi-trailers and other vehicles not mechanically propelled, n.e.s. (excl. chassis, bodies and axles)</t>
  </si>
  <si>
    <t>Kites and other non-powered aircraft (excl. gliders, hang gliders, balloons and children's kites)</t>
  </si>
  <si>
    <t>Telecommunication satellites</t>
  </si>
  <si>
    <t>Spacecraft (excl. telecommunication satellites)</t>
  </si>
  <si>
    <t>Suborbital and spacecraft launch vehicles</t>
  </si>
  <si>
    <t>Propellers and rotors and parts thereof, for aircraft, n.e.s.</t>
  </si>
  <si>
    <t>Under-carriages and parts thereof, for aircraft, n.e.s.</t>
  </si>
  <si>
    <t>Parts of kites</t>
  </si>
  <si>
    <t>Parts of telecommunication satellites, n.e.s.</t>
  </si>
  <si>
    <t>Parts of spacecraft, incl. satellites, n.e.s.</t>
  </si>
  <si>
    <t>Parts of suborbital and spacecraft launch vehicles, n.e.s.</t>
  </si>
  <si>
    <t>Parts of aircraft, n.e.s. (excl. of spacecraft, incl. satellites, and suborbital and spacecraft launch vehicles)</t>
  </si>
  <si>
    <t>Aircraft launching gear and parts thereof, n.e.s. (excl. motor winches for launching gliders)</t>
  </si>
  <si>
    <t>Deck-arrestor or similar gear for aircraft and parts thereof, n.e.s.</t>
  </si>
  <si>
    <t>Air combat simulators and parts thereof</t>
  </si>
  <si>
    <t>Ground flying trainers and parts thereof, n.e.s. (excl. air combat simulators and parts thereof)</t>
  </si>
  <si>
    <t>Sea-going cruise ships, excursion boats and similar vessels principally designed for the transport of persons, and seagoing ferry-boats of all kinds</t>
  </si>
  <si>
    <t>Cruise ships, excursion boats and similar vessels principally designed for the transport of persons and ferry-boats of all kinds (excl. seagoing vessels)</t>
  </si>
  <si>
    <t>Sea-going tankers</t>
  </si>
  <si>
    <t>Tankers (excl. seagoing tankers)</t>
  </si>
  <si>
    <t>Sea-going refrigerated vessels (excl. tankers)</t>
  </si>
  <si>
    <t>Refrigerated vessels (excl. seagoing vessels and tankers)</t>
  </si>
  <si>
    <t>Sea-going vessels for the transport of goods and seagoing vessels for the transport of both persons and goods (excl. refrigerated vessels, tankers, ferry-boats and vessels principally designed for the transport of persons)</t>
  </si>
  <si>
    <t>Fishing vessels, factory ships and other vessels for processing or preserving fishery products, seagoing</t>
  </si>
  <si>
    <t>Tugs, seagoing and for inland waterways</t>
  </si>
  <si>
    <t>Sea-going pusher craft</t>
  </si>
  <si>
    <t>Pusher craft (excl. seagoing)</t>
  </si>
  <si>
    <t>Sea-going dredgers</t>
  </si>
  <si>
    <t>Dredgers (excl. seagoing)</t>
  </si>
  <si>
    <t>Floating or submersible drilling or production platforms</t>
  </si>
  <si>
    <t>Warships of all kinds</t>
  </si>
  <si>
    <t>Sea-going vessels, incl. lifeboats (excl. warships, rowing boats and other vessels of heading 8901 to 8905 and vessels for breaking up)</t>
  </si>
  <si>
    <t>Vessels, incl. lifeboats, of a weight &lt;= 100 kg each (excl. rowing boats and other vessels of heading 8901 to 8905 and vessels for breaking up)</t>
  </si>
  <si>
    <t>Vessels, incl. lifeboats, of a weight &gt; 100 kg each (excl. seagoing vessels, warships, rowing boats and other vessels of heading 8901 to 8905 and floating structures for breaking up)</t>
  </si>
  <si>
    <t>Inflatable rafts</t>
  </si>
  <si>
    <t>Rafts, tanks, coffer-dams, landing stages, buoys, beacons and other floating structures (excl. inflatable rafts, vessels of heading 8901 to 8906 and floating structures for breaking up)</t>
  </si>
  <si>
    <t>Vessels and other floating structures for breaking up</t>
  </si>
  <si>
    <t>Image conductor cables of optical fibres (excl. cables made up of individually sheathed fibres of heading 8544)</t>
  </si>
  <si>
    <t>Optical fibres, optical fibre bundles and cables (excl. made up of individually sheathed fibres of heading 8544 and image conductor cables)</t>
  </si>
  <si>
    <t>Sheets and plates of polarising material</t>
  </si>
  <si>
    <t>Spectacle lenses of glass, not for the correction of vision</t>
  </si>
  <si>
    <t>Spectacle lenses of glass, both sides finished, for the correction of vision, single focal</t>
  </si>
  <si>
    <t>Spectacle lenses of glass, both sides finished, for the correction of vision, bi-focal or multi focal</t>
  </si>
  <si>
    <t>Spectacle lenses of glass (excl. both sides finished)</t>
  </si>
  <si>
    <t>Spectacle lenses of materials other than glass, not for the correction of vision</t>
  </si>
  <si>
    <t>Spectacle lenses of materials other than glass, both sides finished, for the correction of vision, single focal</t>
  </si>
  <si>
    <t>Spectacle lenses of materials other than glass, both sides finished, for the correction of vision (excl. bi-focal or multi focal)</t>
  </si>
  <si>
    <t>Spectacle lenses of materials (excl. glass), partly finished</t>
  </si>
  <si>
    <t>Lenses, prisms, mirrors and other optical elements, of any material, unmounted (excl. such elements of glass not optically worked, contact lenses and spectacle lenses)</t>
  </si>
  <si>
    <t>Objective lenses for cameras, projectors or photographic enlargers or reducers</t>
  </si>
  <si>
    <t>Objective lenses (excl. for cameras, projectors or photographic enlargers or reducers)</t>
  </si>
  <si>
    <t>Filters, optical, being parts of or fittings for instruments, apparatus and appliances, framed or mounted</t>
  </si>
  <si>
    <t>Frames and mountings for spectacles, goggles or the like, of plastics</t>
  </si>
  <si>
    <t>Frames and mountings for spectacles, goggles or the like (excl. of plastics)</t>
  </si>
  <si>
    <t>Parts of frames and mountings for spectacles, goggles or the like, n.e.s.</t>
  </si>
  <si>
    <t>Sunglasses with optically worked lenses</t>
  </si>
  <si>
    <t>Sunglasses with lenses of plastics, not optically worked</t>
  </si>
  <si>
    <t>Sunglasses with lenses of glass, not optically worked</t>
  </si>
  <si>
    <t>Spectacles, goggles and the like, corrective, protective or other, with lenses of plastics (excl. spectacles for testing eyesight, sunglasses, contact lenses, spectacle lenses and frames and mountings for spectacles)</t>
  </si>
  <si>
    <t>Spectacles, goggles and the like, corrective, protective or other (other than with lenses of plastics and excl. spectacles for testing eyesight, sunglasses, contact lenses, spectacle lenses and frames and mountings for spectacles)</t>
  </si>
  <si>
    <t>Binoculars</t>
  </si>
  <si>
    <t>Monoculars, astronomical and other optical telescopes and other astronomical instruments (excl. binoculars, instruments for radio-astronomy and other instruments or apparatus specified elsewhere)</t>
  </si>
  <si>
    <t>Parts and accessories, incl. mountings, for binoculars, monoculars, astronomical and other optical telescopes, and other astronomical instruments, n.e.s.</t>
  </si>
  <si>
    <t>Disposable cameras for roll film of a width of 35 mm</t>
  </si>
  <si>
    <t>Electronic discharge lamp flashlight apparatus for photographic purposes</t>
  </si>
  <si>
    <t>Photographic flashlights and flashlight apparatus (excl. with electronic discharge lamps)</t>
  </si>
  <si>
    <t>Parts and accessories for photographic cameras, n.e.s.</t>
  </si>
  <si>
    <t>Parts and accessories for photographic flashlights and flashlight apparatus, n.e.s.</t>
  </si>
  <si>
    <t>Cinematographic cameras</t>
  </si>
  <si>
    <t>Parts and accessories for cinematographic cameras, n.e.s.</t>
  </si>
  <si>
    <t>Parts and accessories for cinematographic projectors, n.e.s.</t>
  </si>
  <si>
    <t>Image projectors, and photographic enlargers and reducers (excl. cinematographic and parts)</t>
  </si>
  <si>
    <t>Parts and accessories for image projectors, photographic enlargers and reducers, n.e.s.</t>
  </si>
  <si>
    <t>Apparatus and equipment for automatically developing photographic or cinematographic film or paper in rolls or for automatically exposing developed film to rolls of photographic paper</t>
  </si>
  <si>
    <t>Projection screens</t>
  </si>
  <si>
    <t>Parts and accessories of apparatus and equipment of subheadings 9010 50 00 or 9010 60 00, n.e.s.</t>
  </si>
  <si>
    <t>Parts and accessories for apparatus and equipment for automatically developing photographic or cinematographic film or paper in rolls or for automatically exposing developed film to rolls of photographic paper, n.e.s.</t>
  </si>
  <si>
    <t>Stereoscopic optical microscopes</t>
  </si>
  <si>
    <t>Photomicrographic optical microscopes fitted with equipment specifically designed for the handling and transport of semiconductor wafers or reticles (excl. stereoscopic microscopes)</t>
  </si>
  <si>
    <t>Optical microscopes for photomicrography, cinephotomicrography or microprojection (excl. fitted with equipment specifically designed for the handling and transport of semiconductor wafers or reticles, and stereoscopic microscopes)</t>
  </si>
  <si>
    <t>Optical microscopes (excl. for photomicrography, cinephotomicrography or microprojection, stereoscopic microscopes, binocular microscopes for ophthalmology and instruments, appliances and machines of heading 9031)</t>
  </si>
  <si>
    <t>Parts and accessories for compound optical microscopes, n.e.s.</t>
  </si>
  <si>
    <t>Electron microscopes, proton microscopes and diffraction apparatus</t>
  </si>
  <si>
    <t>Parts and accessories for electron microscopes, proton microscopes and diffraction apparatus, n.e.s.</t>
  </si>
  <si>
    <t>Telescopes designed to form parts of machines, appliances, instruments or apparatus of Ch 84, 85 or 90</t>
  </si>
  <si>
    <t>Lasers (excl. laser diodes)</t>
  </si>
  <si>
    <t>Parts and accessories for telescopic sights for fitting to arms or for periscopes</t>
  </si>
  <si>
    <t>Parts and accessories for lasers and other instruments, apparatus and appliances not specified or included elsewhere in chapter 90, n.e.s.</t>
  </si>
  <si>
    <t>Direction finding compasses</t>
  </si>
  <si>
    <t>Inertial navigation systems for aeronautical or space navigation (excl. compasses and radio navigational equipment)</t>
  </si>
  <si>
    <t>Instruments and appliances for aeronautical or space navigation (excl. inertial navigation systems, compasses and radio navigational equipment)</t>
  </si>
  <si>
    <t>Navigational instruments and apparatus (excl. for aeronautical or space navigation, compasses and radio navigational equipment)</t>
  </si>
  <si>
    <t>Parts and accessories for compasses and other navigational instruments and appliances, n.e.s.</t>
  </si>
  <si>
    <t>Electronic levels</t>
  </si>
  <si>
    <t>Non-electronic levels</t>
  </si>
  <si>
    <t>Photogrammetrical surveying instruments and appliances</t>
  </si>
  <si>
    <t>Parts and accessories for instruments and appliances used in geodesy, topography, photogrammetrical surveying, hydrography, oceanography, hydrology, meteorology or geophysics, and for rangefinders, n.e.s.</t>
  </si>
  <si>
    <t>Balances of a sensitivity of 50 mg or better, with or without weights</t>
  </si>
  <si>
    <t>Parts and accessories for balances of a sensitivity of 50 mg or better, n.e.s.</t>
  </si>
  <si>
    <t>Plotters as drafting machines</t>
  </si>
  <si>
    <t>Drafting tables and machines, whether or not automatic (excl. plotters)</t>
  </si>
  <si>
    <t>Plotters as drawing or marking-out instruments</t>
  </si>
  <si>
    <t>Drawing instruments (excl. drafting tables and machines, plotters)</t>
  </si>
  <si>
    <t>Marking-out instruments</t>
  </si>
  <si>
    <t>Mathematical calculating instruments, incl. slide rules, disc calculators and the like (excl. calculating machines)</t>
  </si>
  <si>
    <t>Micrometers, callipers and gauges (excl. gauges without adjustable devices of subheading 9031.80)</t>
  </si>
  <si>
    <t>Parts and accessories for drawing, marking-out or mathematical calculating instruments and instruments for measuring length for use in the hand, n.e.s.</t>
  </si>
  <si>
    <t>Ultrasonic scanning apparatus</t>
  </si>
  <si>
    <t>Magnetic resonance imaging apparatus</t>
  </si>
  <si>
    <t>Scintigraphic apparatus</t>
  </si>
  <si>
    <t>Electro-diagnostic monitoring apparatus for simultaneous monitoring of two or more physiological parameters</t>
  </si>
  <si>
    <t>Ultraviolet or infra-red ray apparatus used in medical, surgical, dental or veterinary sciences</t>
  </si>
  <si>
    <t>Syringes of plastics, with or without needles, used in medical, surgical, dental or veterinary sciences</t>
  </si>
  <si>
    <t>Syringes, with or without needles, used in medical, surgical, dental or veterinary sciences (excl. of plastic)</t>
  </si>
  <si>
    <t>Tubular metal needles, used in medical, surgical, dental or veterinary sciences</t>
  </si>
  <si>
    <t>Needles for sutures, used in medical, surgical, dental or veterinary sciences</t>
  </si>
  <si>
    <t>Needles, catheters, cannulae and the like, used in medical, surgical, dental or veterinary sciences (excl. syringes, tubular metal needles and needles for sutures)</t>
  </si>
  <si>
    <t>Burrs, discs, drills and brushes, for use in dental drills</t>
  </si>
  <si>
    <t>Instruments and appliances used in dental sciences, n.e.s.</t>
  </si>
  <si>
    <t>Ophthalmic instruments and appliances, non-optical, n.e.s.</t>
  </si>
  <si>
    <t>Ophthalmic instruments and appliances, optical, n.e.s.</t>
  </si>
  <si>
    <t>Instruments and apparatus for measuring blood-pressure</t>
  </si>
  <si>
    <t>Endoscopes used in medical, surgical or veterinary sciences</t>
  </si>
  <si>
    <t>Diathermic apparatus (excl. ultraviolet or infra-red apparatus)</t>
  </si>
  <si>
    <t>Transfusion and infusion apparatus used in medical sciences</t>
  </si>
  <si>
    <t>Apparatus for nerve stimulation</t>
  </si>
  <si>
    <t>Electrical vibratory-massage apparatus</t>
  </si>
  <si>
    <t>Ozone therapy, oxygen therapy, aerosol therapy, artificial respiration or other therapeutic respiration apparatus, incl. parts and accessories (excl. mechanical ventilation apparatus)</t>
  </si>
  <si>
    <t>Gas masks (excl. protective masks having neither mechanical parts nor replaceable filters)</t>
  </si>
  <si>
    <t>Breathing appliances, incl. parts and accessories (excl. artificial respiration or other therapeutic respiration apparatus)</t>
  </si>
  <si>
    <t>Orthopaedic appliances</t>
  </si>
  <si>
    <t>Splints and other fracture appliances</t>
  </si>
  <si>
    <t>Artificial teeth of plastics</t>
  </si>
  <si>
    <t>Artificial teeth of materials other than plastics</t>
  </si>
  <si>
    <t>Dental fittings (excl. artificial teeth)</t>
  </si>
  <si>
    <t>Artificial joints for orthopaedic purposes</t>
  </si>
  <si>
    <t>Ocular protheses</t>
  </si>
  <si>
    <t>Artificial parts of the body (excl. artificial teeth and dental fittings, artificial joints and ocular protheses)</t>
  </si>
  <si>
    <t>Hearing aids (excl. parts and accessories)</t>
  </si>
  <si>
    <t>Pacemakers for stimulating heart muscles (excl. parts and accessories)</t>
  </si>
  <si>
    <t>Parts and accessories of hearing aids, n.e.s.</t>
  </si>
  <si>
    <t>Articles and appliances, which are worn or carried, or implanted in the body, to compensate for a defect or disability (excl. artificial parts of the body, hearing aids, incl. parts and accessories, and complete pacemakers for stimulating heart muscles)</t>
  </si>
  <si>
    <t>Computer tomography apparatus</t>
  </si>
  <si>
    <t>Apparatus based on the use of X-rays for dental uses</t>
  </si>
  <si>
    <t>Apparatus based on the use of X-rays, for medical, surgical or veterinary uses (excl. for dental purposes and computer tomography apparatus)</t>
  </si>
  <si>
    <t>Apparatus based on the use of X-rays (other than for medical, surgical, dental or veterinary uses)</t>
  </si>
  <si>
    <t>X-ray tubes</t>
  </si>
  <si>
    <t>Parts and accessories of apparatus based on the use of X-rays</t>
  </si>
  <si>
    <t>X-ray generators other than X-ray tubes, high tension generators, control panels and desks, screens, examination or treatment tables, chairs and the like, and general parts and accessories for apparatus of heading 9022, n.e.s.</t>
  </si>
  <si>
    <t>Instruments, apparatus and models for teaching physics, chemistry or technical subjects</t>
  </si>
  <si>
    <t>Machines and appliances for universal testing of mechanical properties of metals or for tensile testing of metals</t>
  </si>
  <si>
    <t>Machines and appliances for testing the hardness of metals</t>
  </si>
  <si>
    <t>Machines and appliances for testing the mechanical properties of metals (excl. for universal, tensile or hardness testing)</t>
  </si>
  <si>
    <t>Machines and appliances for testing the mechanical properties of materials (excl. metals)</t>
  </si>
  <si>
    <t>Parts and accessories for machines and appliances for testing the mechanical properties of materials, n.e.s.</t>
  </si>
  <si>
    <t>Clinical or veterinary thermometers, liquid-filled, for direct reading</t>
  </si>
  <si>
    <t>Thermometers, liquid-filled, for direct reading, not combined with other instruments (excl. clinical or veterinary thermometers)</t>
  </si>
  <si>
    <t>Thermometers and pyrometers, not combined with other instruments (excl. liquid-filled thermometers for direct reading)</t>
  </si>
  <si>
    <t>Barometers, not combined with other instruments</t>
  </si>
  <si>
    <t>Hydrometers, areometers and similar floating instruments, hygrometers and psychrometers, whether or not combined with each other or with thermometers or barometers, electronic</t>
  </si>
  <si>
    <t>Hydrometers, areometers and similar floating instruments, hygrometers and psychrometers, whether or not combined with each other or with thermometers or barometers, non-electronic</t>
  </si>
  <si>
    <t>Parts and accessories for hydrometers, areometers and similar floating instruments, thermometers, pyrometers, barometers, hygrometers and psychrometers, n.e.s.</t>
  </si>
  <si>
    <t>Electronic flow meters for measuring or checking the flow or level of liquids (excl. meters and regulators)</t>
  </si>
  <si>
    <t>Electronic instruments and apparatus for measuring or checking the flow or level of liquids (excl. flow meters, meters and regulators)</t>
  </si>
  <si>
    <t>Flow meters for measuring or checking the flow or level of liquids, non-electronic (excl. meters and regulators)</t>
  </si>
  <si>
    <t>Instruments and apparatus for measuring or checking the flow or level of liquids, non-electronic (excl. flow meters, meters and regulators)</t>
  </si>
  <si>
    <t>Electronic instruments and apparatus for measuring or checking pressure of liquids or gases (excl. regulators)</t>
  </si>
  <si>
    <t>Spiral or metal diaphragm type pressure gauges</t>
  </si>
  <si>
    <t>Instruments and apparatus for measuring or checking pressure of liquids or gases, non-electronic (excl. spiral or metal diaphragm type pressure gauges, and regulators)</t>
  </si>
  <si>
    <t>Electronic instruments or apparatus for measuring or checking variables of liquids or gases, n.e.s.</t>
  </si>
  <si>
    <t>Non-electronic instruments or apparatus for measuring or checking variables of liquids or gases, n.e.s.</t>
  </si>
  <si>
    <t>Parts and accessories for instruments and apparatus for measuring or checking the flow, level, pressure or other variables of liquids or gases, n.e.s.</t>
  </si>
  <si>
    <t>Electronic gas or smoke analysis apparatus</t>
  </si>
  <si>
    <t>Non-electronic gas or smoke analysis apparatus</t>
  </si>
  <si>
    <t>Spectrometers, spectrophotometers and spectrographs using optical radiations, such as UV, visible, IR</t>
  </si>
  <si>
    <t>Instruments and apparatus for physical or chemical analysis, using UV, visible or IR optical radiations (excl. spectrometers, spectrophotometers, spectrographs, and gas or smoke analysis apparatus)</t>
  </si>
  <si>
    <t>Exposure meters</t>
  </si>
  <si>
    <t>pH meters, rH meters and other apparatus for measuring conductivity</t>
  </si>
  <si>
    <t>Instruments and apparatus for physical or chemical analysis or for determining surface tension or the like, or for measuring heat or sound, n.e.s.</t>
  </si>
  <si>
    <t>Gas meters, incl. calibrating meters therefor</t>
  </si>
  <si>
    <t>Liquid meters, incl. calibrating meters therefor</t>
  </si>
  <si>
    <t>Electricity supply or production meters for alternating current, single-phase, incl. calibrating meters therefor</t>
  </si>
  <si>
    <t>Electricity supply or production meters for alternating current, multi-phase, incl. calibrating meters therefor</t>
  </si>
  <si>
    <t>Electricity supply or production meters for continuous current, incl. calibrating meters therefor</t>
  </si>
  <si>
    <t>Parts and accessories for electricity meters, n.e.s.</t>
  </si>
  <si>
    <t>Parts and accessories for gas or liquid meters, n.e.s.</t>
  </si>
  <si>
    <t>Revolution counters, production counters, taximeters, milometers, pedometers and the like (excl. gas, liquid and electricity meters)</t>
  </si>
  <si>
    <t>Speed indicators for land vehicles</t>
  </si>
  <si>
    <t>Stroboscopes</t>
  </si>
  <si>
    <t>Parts and accessories for revolution counters, production counters, taximeters, milometers, pedometers and the like, speed indicators and tachometers, and stroboscopes, n.e.s.</t>
  </si>
  <si>
    <t>Oscilloscopes and oscillographs</t>
  </si>
  <si>
    <t>Multimeters for voltage, current, resistance or electrical power, without recording device</t>
  </si>
  <si>
    <t>Multimeters with recording device</t>
  </si>
  <si>
    <t>Resistance measuring instruments without recording device</t>
  </si>
  <si>
    <t>Instruments and apparatus for measuring or checking voltage, current or electrical power, without recording device (excl. multimeters, oscilloscopes and oscillographs)</t>
  </si>
  <si>
    <t>Instruments and apparatus for measuring or checking voltage, current, resistance or electrical power, with recording device (excl. multimeters, and oscilloscopes and oscillographs)</t>
  </si>
  <si>
    <t>Instruments and apparatus for measuring or checking electrical quantities, specifically for telecommunications, e.g. cross-talk meters, gain measuring instruments, distortion factor meters, psophometers</t>
  </si>
  <si>
    <t>Instruments and apparatus for measuring or checking semiconductor wafers or devices</t>
  </si>
  <si>
    <t>Instruments and apparatus for measuring or checking electrical quantities, without recording device, n.e.s.</t>
  </si>
  <si>
    <t>Parts and accessories for instruments and apparatus for measuring or checking electrical quantities or for detecting ionising radiations, n.e.s.</t>
  </si>
  <si>
    <t>Test benches for motors, generators, pumps, etc.</t>
  </si>
  <si>
    <t>Optical instruments and appliances for inspecting semiconductor wafers or devices or for inspecting photomasks or reticles used in manufacturing semiconductor devices</t>
  </si>
  <si>
    <t>Profile projectors</t>
  </si>
  <si>
    <t>Optical instruments, appliances and machines for measuring or checking, not elsewhere specified or included in chapter 90</t>
  </si>
  <si>
    <t>Instruments, appliances and machines for measuring or checking geometrical quantities, n.e.s. in Ch 90</t>
  </si>
  <si>
    <t>Non-optical instruments, appliances and machines for measuring or checking, n.e.s. in Ch 90</t>
  </si>
  <si>
    <t>Parts and accessories for instruments, appliances and machines for measuring and checking, n.e.s.</t>
  </si>
  <si>
    <t>Thermostats (excl. electronic)</t>
  </si>
  <si>
    <t>Manostats (excl. taps, cocks and valves of heading 8481)</t>
  </si>
  <si>
    <t>Hydraulic or pneumatic regulating or controlling instruments and apparatus (excl. manostats and taps, cocks and valves of heading 8481)</t>
  </si>
  <si>
    <t>Regulating or controlling instruments and apparatus (excl. hydraulic or pneumatic, manostats, thermostats, and taps, cocks and valves of heading 8481)</t>
  </si>
  <si>
    <t>Parts and accessories for regulating or controlling instruments and apparatus, n.e.s.</t>
  </si>
  <si>
    <t>Parts and accessories for machines, appliances, instruments or other apparatus in Ch 90, n.e.s.</t>
  </si>
  <si>
    <t>Wrist-watches of precious metal or of metal clad with precious metal, whether or not incorporating a stop-watch facility, electrically operated, with mechanical display only (excl. with backs made of steel)</t>
  </si>
  <si>
    <t>Wrist-watches of precious metal or of metal clad with precious metal, whether or not incorporating a stop-watch facility, with automatic winding (excl. with backs made of steel)</t>
  </si>
  <si>
    <t>Wrist-watches of precious metal or of metal clad with precious metal, whether or not incorporating a stop-watch facility, with hand winding only (excl. with backs made of steel)</t>
  </si>
  <si>
    <t>Pocket-watches and the like, incl. stop-watches, of precious metal or of metal clad with precious metal, electrically operated (excl. with backs made of steel and wrist-watches)</t>
  </si>
  <si>
    <t>Pocket-watches and the like, incl. stop-watches, of precious metal or of metal clad with precious metal, with hand or automatic winding (excl. with backs made of steel and wrist-watches)</t>
  </si>
  <si>
    <t>Wrist-watches, whether or not incorporating a stop-watch facility, electrically operated, with mechanical display only (excl. of precious metal or of metal clad with precious metal)</t>
  </si>
  <si>
    <t>Wrist-watches, whether or not incorporating a stop-watch facility, electrically operated, with opto-electronic display only (excl. of precious metal or of metal clad with precious metal)</t>
  </si>
  <si>
    <t>Wrist-watches, whether or not incorporating a stop-watch facility, electrically operated, with combined mechanical and opto-electronic display (excl. of precious metal or of metal clad with precious metal)</t>
  </si>
  <si>
    <t>Wrist-watches, whether or not incorporating a stop-watch facility, with automatic winding (excl. of precious metal or of metal clad with precious metal)</t>
  </si>
  <si>
    <t>Wrist-watches, whether or not incorporating a stop-watch facility, with hand winding only (excl. of precious metal or of metal clad with precious metal)</t>
  </si>
  <si>
    <t>Pocket-watches and the like, incl. stop-watches, electrically operated (excl. of precious metal or of metal clad with precious metal)</t>
  </si>
  <si>
    <t>Pocket-watches and the like, incl. stop-watches, with hand or automatic winding (excl. of precious metal or of metal clad with precious metal)</t>
  </si>
  <si>
    <t>Clocks with watch movements, electrically operated (excl. wrist-watches, pocket-watches and other watches of heading 9101 or 9102, and instrument panel clocks and the like of heading 9104)</t>
  </si>
  <si>
    <t>Clocks with watch movements (excl. electrically operated, wrist-watches, pocket-watches and other watches of heading 9101 or 9102, and instrument panel clocks and the like of heading 9104)</t>
  </si>
  <si>
    <t>Instrument panel clocks and clocks of a similar type for vehicles, aircraft, vessels and other vehicles</t>
  </si>
  <si>
    <t>Alarm clocks, electrically operated</t>
  </si>
  <si>
    <t>Alarm clocks (excl. electrically operated)</t>
  </si>
  <si>
    <t>Wall clocks, electrically operated</t>
  </si>
  <si>
    <t>Wall clocks (excl. electrically operated)</t>
  </si>
  <si>
    <t>Clocks, electrically operated (excl. wrist-watches, pocket-watches and other watches of heading 9101 or 9102, clocks with watch movements of heading 9103, instrument panel clocks and the like of heading 9104, alarm clocks and wall clocks)</t>
  </si>
  <si>
    <t>Clocks (excl. electrically operated, wrist-watches, pocket-watches and other watches of heading 9101 or 9102, clocks with watch movements of heading 9103, instrument panel clocks and the like of heading 9104, alarm clocks and wall clocks)</t>
  </si>
  <si>
    <t>Time registers and time recorders</t>
  </si>
  <si>
    <t>Time of day recording apparatus and apparatus for measuring, recording or otherwise indicating intervals of time, with clock or watch movement or with synchronous motor (excl. clocks of heading 9101 to 9105, time registers and time recorders)</t>
  </si>
  <si>
    <t>Time switches with clock or watch movement or with synchronous motor</t>
  </si>
  <si>
    <t>Watch movements, complete and assembled, electrically operated, with mechanical display only or with a device to which a mechanical display can be incorporated</t>
  </si>
  <si>
    <t>Watch movements, complete and assembled, electrically operated, with opto-electronic display only</t>
  </si>
  <si>
    <t>Watch movements, complete and assembled, electrically operated, with combined opto-electronic and mechanical display, whether or not with dial and hands</t>
  </si>
  <si>
    <t>Watch movements, complete and assembled, with automatic winding</t>
  </si>
  <si>
    <t>Watch movements, complete and assembled, with hand winding only</t>
  </si>
  <si>
    <t>Clock movements, complete and assembled, electrically operated (excl. watch movements)</t>
  </si>
  <si>
    <t>Clock movements, complete and assembled (excl. electrically operated and watch movements)</t>
  </si>
  <si>
    <t>Incomplete watch movements, assembled</t>
  </si>
  <si>
    <t>Rough clock movements</t>
  </si>
  <si>
    <t>Cases for wrist-watches, pocket-watches and other watches of heading 9101 or 9102, of precious metal or of metal clad with precious metal</t>
  </si>
  <si>
    <t>Cases for wrist-watches, pocket-watches and other watches of heading 9101 or 9102, of base metal, whether or not gold- or silver-plated</t>
  </si>
  <si>
    <t>Cases for wrist-watches, pocket-watches and other watches of heading 9101 or 9102, of materials other than precious metal, clad with precious metal or base metal</t>
  </si>
  <si>
    <t>Parts of cases for wrist-watches, pocket-watches and other watches of heading 9101 or 9102, n.e.s.</t>
  </si>
  <si>
    <t>Clock and watch cases (excl. for wrist-watches, pocket-watches and other watches of heading 9101 or 9102)</t>
  </si>
  <si>
    <t>Parts of clock and watch cases, n.e.s. (excl. for wrist-watches, pocket-watches and other watches of heading 9101 or 9102)</t>
  </si>
  <si>
    <t>Watch straps, watch bands and watch bracelets, and parts thereof, of precious metal, n.e.s.</t>
  </si>
  <si>
    <t>Watch straps, watch bands and watch bracelets, and parts thereof, of metal clad with precious metal, n.e.s.</t>
  </si>
  <si>
    <t>Watch straps, watch bands and watch bracelets, and parts thereof, of base metal, whether or not gold- or silver-plated, n.e.s.</t>
  </si>
  <si>
    <t>Watch straps, watch bands and watch bracelets, and parts thereof, n.e.s.</t>
  </si>
  <si>
    <t>Springs for clocks or watches, incl. hairsprings</t>
  </si>
  <si>
    <t>Dials for clocks or watches</t>
  </si>
  <si>
    <t>Plates and bridges for clocks or watches</t>
  </si>
  <si>
    <t>Clock or watch parts, n.e.s.</t>
  </si>
  <si>
    <t>New upright pianos</t>
  </si>
  <si>
    <t>Used upright pianos</t>
  </si>
  <si>
    <t>Grand pianos</t>
  </si>
  <si>
    <t>Harpsichords and other keyboard stringed instruments (excl. pianos)</t>
  </si>
  <si>
    <t>Violins</t>
  </si>
  <si>
    <t>String musical instruments played with a bow (excl. violins)</t>
  </si>
  <si>
    <t>Guitars</t>
  </si>
  <si>
    <t>Mandolins, zithers and other string musical instruments (excl. with keyboard, those played with a bow and guitars)</t>
  </si>
  <si>
    <t>Brass-wind instruments</t>
  </si>
  <si>
    <t>Accordions and similar instruments</t>
  </si>
  <si>
    <t>Mouth organs</t>
  </si>
  <si>
    <t>Wind musical instruments (excl. brass-wind instruments, accordions and similar instruments, mouth organs, keyboard pipe organs, and harmoniums and similar keyboard instruments with free metal reeds)</t>
  </si>
  <si>
    <t>Percussion musical instruments, e.g. drums, xylophones, cymbals, castanets, maracas</t>
  </si>
  <si>
    <t>Keyboard organs, the sound of which is produced, or must be amplified, electrically</t>
  </si>
  <si>
    <t>Digital pianos, with keyboard</t>
  </si>
  <si>
    <t>Synthesisers with keyboard</t>
  </si>
  <si>
    <t>Musical instruments, the sound of which is produced, or must be amplified, electrically, with keyboard (excl. organs, digital pianos, synthesisers and accordions)</t>
  </si>
  <si>
    <t>Guitars, the sound of which is produced, or must be amplified, electrically</t>
  </si>
  <si>
    <t>Accordions and musical instruments without keyboards, the sound of which is produced, or must be amplified, electrically (excl. guitars)</t>
  </si>
  <si>
    <t>Musical boxes</t>
  </si>
  <si>
    <t>Musical instrument strings</t>
  </si>
  <si>
    <t>Parts and accessories for pianos, n.e.s.</t>
  </si>
  <si>
    <t>Parts and accessories for string musical instruments without keyboards, n.e.s. (excl. strings and those for musical instruments, the sound of which is produced, or must be amplified, electrically)</t>
  </si>
  <si>
    <t>Parts and accessories for musical instruments, the sound of which is produced, or must be amplified, electrically, n.e.s.</t>
  </si>
  <si>
    <t>Parts and accessories for clarinets, trumpets, bagpipes, keyboard pipe organs, harmoniums and similar keyboard instruments with free metal reeds, accordions and similar instruments, mouth organs and other brass-wind instruments of heading 9205, n.e.s.</t>
  </si>
  <si>
    <t>Metronomes, tuning forks and pitch pipes</t>
  </si>
  <si>
    <t>Mechanisms for musical boxes</t>
  </si>
  <si>
    <t>Military weapons, incl. sub-machine guns (excl. artillery weapons, rocket launchers, flame-throwers, grenade launchers, torpedo tubes and similar projectors,  revolvers and pistols of heading 9302 and cutting and thrusting weapons of heading 9307)</t>
  </si>
  <si>
    <t>Revolvers and pistols (excl. those of heading 9303 or 9304 and sub-machine guns for military purposes)</t>
  </si>
  <si>
    <t>Muzzle-loading firearms, neither designed nor suitable for projecting cartridges</t>
  </si>
  <si>
    <t>Sporting, hunting or target-shooting shotguns, single-barrelled, smooth bore (excl. muzzle-loading firearms and spring, air or gas guns)</t>
  </si>
  <si>
    <t>Sporting, hunting or target-shooting shotguns, with one or two smooth bore combined with a rifled bore and double-barrelled smooth bore shotguns</t>
  </si>
  <si>
    <t>Sporting, hunting and target-shooting shotguns with one or more rifled bores (other than spring, air or gas guns)</t>
  </si>
  <si>
    <t>Firearms and similar devices which operate by the firing of an explosive charge (excl. sporting, hunting or target-shooting rifles, revolvers and pistols of heading 9302 and military weapons)</t>
  </si>
  <si>
    <t>Spring, air or gas guns and pistols, truncheons and other non-firearms (excl. swords, cutlasses, bayonettes and similar arms of heading 9307)</t>
  </si>
  <si>
    <t>Parts and accessories for revolvers or pistols, n.e.s.</t>
  </si>
  <si>
    <t>Parts and accessories of shotguns or rifles of heading 9303, n.e.s.</t>
  </si>
  <si>
    <t>Parts and accessories of military weapons of heading 9301, n.e.s.</t>
  </si>
  <si>
    <t>Parts and accessories for weapons and the like of heading 9303 or 9304, n.e.s. (excl. of shotguns or rifles of heading 9303)</t>
  </si>
  <si>
    <t>Cartridges for smooth-barrelled shotguns</t>
  </si>
  <si>
    <t>Cartridges and parts thereof for revolvers and pistols of heading 9302 and for sub-machine-guns of heading 9301</t>
  </si>
  <si>
    <t>Cartridges and parts thereof for military weapons</t>
  </si>
  <si>
    <t>Cartridges and parts thereof, n.e.s.</t>
  </si>
  <si>
    <t>Bombs, grenades, torpedos, mines, missiles and other ammunition and projectiles, and parts thereof for military purposes, n.e.s. (excl. cartridges)</t>
  </si>
  <si>
    <t>Ammunition and projectiles and parts thereof, n.e.s. (excl. for military purposes)</t>
  </si>
  <si>
    <t>Seats for aircraft</t>
  </si>
  <si>
    <t>Seats of bamboo</t>
  </si>
  <si>
    <t>Seats of rattan</t>
  </si>
  <si>
    <t>Seats of cane, osier or similar materials (excl. of bamboo or rattan)</t>
  </si>
  <si>
    <t>Upholstered seats, with wooden frames (excl. convertible into beds)</t>
  </si>
  <si>
    <t>Seats, with wooden frames (excl. upholstered)</t>
  </si>
  <si>
    <t>Upholstered seats, with metal frames (excl. seats for aircraft or motor vehicles, swivel seats with variable height adjustments and medical, dental or surgical furniture)</t>
  </si>
  <si>
    <t>Seats, with metal frames (excl. upholstered, swivel seats with variable height adjustments and medical, dental or surgical furniture)</t>
  </si>
  <si>
    <t>Seats, n.e.s.</t>
  </si>
  <si>
    <t>Parts of seats used for aircraft, n.e.s.</t>
  </si>
  <si>
    <t>Parts of seats, of wood, n.e.s.</t>
  </si>
  <si>
    <t>Parts of seats, not of wood, n.e.s.</t>
  </si>
  <si>
    <t>Dentists', barbers' or similar chairs having rotating as well as both reclining and elevating movement, and parts thereof, n.e.s.</t>
  </si>
  <si>
    <t>Operating tables, examination tables, and other medical, dental, surgical or veterinary furniture (excl. dentists' or similar chairs, special tables for X-ray examination, and stretchers and litters, incl. trolley-stretchers)</t>
  </si>
  <si>
    <t>Office desks, with metal frames</t>
  </si>
  <si>
    <t>Metal furniture for offices, of &lt;= 80 cm in height (excl. desks, and  tables with special fittings for drafting of heading 9017)</t>
  </si>
  <si>
    <t>Metal cupboards with doors, shutters or flaps, for offices, of &gt; 80 cm in height</t>
  </si>
  <si>
    <t>Metal filing, card-index and other cabinets, for offices, of &gt; 80 cm in height</t>
  </si>
  <si>
    <t>Metal furniture for offices, of &gt; 80 cm in height (excl. tables with special fittings for drawing of heading 9017, cupboards with doors, shutters or flaps, and seats)</t>
  </si>
  <si>
    <t>Metal beds (excl. hospital beds with mechanical fittings)</t>
  </si>
  <si>
    <t>Metal furniture (excl. for offices, medical, surgical, dental or veterinary furniture, beds and seats)</t>
  </si>
  <si>
    <t>Desks for offices, with wooden frames</t>
  </si>
  <si>
    <t>Wooden furniture for offices, of &lt;= 80 cm in height (excl. desks and seats)</t>
  </si>
  <si>
    <t>Wooden cupboards for offices, of &gt; 80 cm in height</t>
  </si>
  <si>
    <t>Wooden furniture for offices, of &gt; 80 cm in height (excl. cupboards)</t>
  </si>
  <si>
    <t>Fitted kitchen units</t>
  </si>
  <si>
    <t>Wooden furniture of a kind used in kitchens (excl. seats and fitted kitchen units)</t>
  </si>
  <si>
    <t>Wooden furniture for bedrooms (excl. seats)</t>
  </si>
  <si>
    <t>Wooden furniture for dining rooms and living rooms (excl. seats)</t>
  </si>
  <si>
    <t>Wooden furniture for shops (excl. seats)</t>
  </si>
  <si>
    <t>Wooden furniture (excl. for offices or shops, kitchens, dining rooms, living rooms and bedrooms, and seats)</t>
  </si>
  <si>
    <t>Furniture of plastics (excl. medical, dental, surgical or veterinary, and seats)</t>
  </si>
  <si>
    <t>Furniture of bamboo (excl. seats and medical, surgical, dental or veterinary furniture)</t>
  </si>
  <si>
    <t>Furniture of rattan (excl. seats and medical, surgical, dental or veterinary furniture)</t>
  </si>
  <si>
    <t>Furniture of other mareials, including cane, osier or similar materials (excl. of bamboo, rattan, metal, wood and plastics, and seats and medical, surgical, dental or veterinary furniture)</t>
  </si>
  <si>
    <t>Mattress supports for bed frames (excl. spring interiors for seats)</t>
  </si>
  <si>
    <t>Mattresses of cellular rubber</t>
  </si>
  <si>
    <t>Mattresses of cellular plastics</t>
  </si>
  <si>
    <t>Mattresses with spring interiors</t>
  </si>
  <si>
    <t>Mattresses, stuffed or internally filled with any material (excl. cellular rubber or plastics, with spring interior, and pneumatic or water mattresses and pillows)</t>
  </si>
  <si>
    <t>Sleeping bags, whether or non-electrically heated</t>
  </si>
  <si>
    <t>Non-electrical lamps and lighting fittings, n.e.s.</t>
  </si>
  <si>
    <t>Glass parts for electrical lighting fittings (excl. searchlights and spotlights)</t>
  </si>
  <si>
    <t>Parts of lamps and lighting fittings, illuminated signs and nameplates and the like, of glass, n.e.s.</t>
  </si>
  <si>
    <t>Parts of lamps and lighting fittings, illuminated signs and nameplates and the like, of plastics, n.e.s.</t>
  </si>
  <si>
    <t>Parts of lamps and lighting fittings, illuminated signs and nameplates and the like, n.e.s.</t>
  </si>
  <si>
    <t>Prefabricated buildings of wood, whether or not complete or already assembled</t>
  </si>
  <si>
    <t>Mobile homes</t>
  </si>
  <si>
    <t>Greenhouses, prefabricated, whether or not complete or already assembled, made entirely or mainly of iron or steel</t>
  </si>
  <si>
    <t>Prefabricated buildings, whether or not complete or already assembled (excl. mobile homes and those made entirely or mainly of wood, iron or steel)</t>
  </si>
  <si>
    <t>Tricycles, scooters, pedal cars and similar wheeled toys, and dolls' carriages (excl. normal bicycles with ball bearings)</t>
  </si>
  <si>
    <t>Dolls representing only human beings, whether or not clothed</t>
  </si>
  <si>
    <t>Parts and accessories for dolls representing only human beings, n.e.s.</t>
  </si>
  <si>
    <t>Construction sets and constructional toys, of plastics (excl. scale model assembly kits)</t>
  </si>
  <si>
    <t>Construction sets and constructional toys (excl. of plastic and scale model assembly kits)</t>
  </si>
  <si>
    <t>Stuffed toys representing animals or non-human creatures</t>
  </si>
  <si>
    <t>Toys representing animals or non-human creatures (excl. stuffed)</t>
  </si>
  <si>
    <t>Toy musical instruments and apparatus</t>
  </si>
  <si>
    <t>Wooden puzzles</t>
  </si>
  <si>
    <t>Puzzles (excl. of wood)</t>
  </si>
  <si>
    <t>Toys, put up in sets or outfits (excl. electric trains, incl. accessories, scale model assembly kits, construction sets and constructional toys, and puzzles)</t>
  </si>
  <si>
    <t>Plastic toys and models, incorporating a motor (excl. electric trains, scale model assembly kits, and toys representing animals, human or non-human creatures)</t>
  </si>
  <si>
    <t>Toys and models, incorporating a motor (excl. plastic, electric trains, scale model assembly kits, and toys representing animals, human or non-human creatures)</t>
  </si>
  <si>
    <t>Toy weapons</t>
  </si>
  <si>
    <t>Die-cast metal miniature models</t>
  </si>
  <si>
    <t>Plastic toys, n.e.s.</t>
  </si>
  <si>
    <t>Toys, n.e.s.</t>
  </si>
  <si>
    <t>Billiards of all kinds and accessories</t>
  </si>
  <si>
    <t>Games with screen, operated by coins, banknotes, bank cards, tokens or by other means of payment</t>
  </si>
  <si>
    <t>Games without screen, operated by coins, banknotes, bank cards, tokens or by other means of payment (excl. bowling alley equipment)</t>
  </si>
  <si>
    <t>Parts of games, operated by coins, banknotes, bank cards, tokens or by other means of payment (excl. of bowling alley equipment)</t>
  </si>
  <si>
    <t>Video game consoles and machines (excl. operated by any means of payment)</t>
  </si>
  <si>
    <t>Electric car racing sets, having the character of competitive games</t>
  </si>
  <si>
    <t>Christmas articles, of glass (excl. electric lighting sets)</t>
  </si>
  <si>
    <t>Christmas articles (excl. of glass, candles and electric lighting sets, natural Christmas trees and Christmas tree stands)</t>
  </si>
  <si>
    <t>Festival, carnival or other entertainment articles, incl. conjuring tricks and novelty jokes, n.e.s.</t>
  </si>
  <si>
    <t>Cross-country skis</t>
  </si>
  <si>
    <t>Monoskis and snowboards</t>
  </si>
  <si>
    <t>Downhill skis (excl. monoskis and snowboards)</t>
  </si>
  <si>
    <t>Snow-skis (excl. cross-country and downhill skis)</t>
  </si>
  <si>
    <t>Ski bindings</t>
  </si>
  <si>
    <t>Ski equipment for winter sports (other than skis and ski-fastenings [ski-bindings])</t>
  </si>
  <si>
    <t>Sailboards</t>
  </si>
  <si>
    <t>Water-skis, surfboards and other water-sport equipment (other than sailboards)</t>
  </si>
  <si>
    <t>Golf clubs, complete</t>
  </si>
  <si>
    <t>Golf balls</t>
  </si>
  <si>
    <t>Parts of golf clubs</t>
  </si>
  <si>
    <t>Golf equipment (excl. balls, clubs and parts thereof)</t>
  </si>
  <si>
    <t>Articles and equipment for table-tennis</t>
  </si>
  <si>
    <t>Tennis rackets, whether or not strung (excl. table-tennis bats)</t>
  </si>
  <si>
    <t>Badminton and similar rackets, whether or not strung (other than tennis rackets and table-tennis bats)</t>
  </si>
  <si>
    <t>Tennis balls (excl. table tennis balls)</t>
  </si>
  <si>
    <t>Inflatable balls</t>
  </si>
  <si>
    <t>Cricket and polo balls</t>
  </si>
  <si>
    <t>Balls (excl. inflatable, golf, table-tennis, tennis, cricket and polo balls)</t>
  </si>
  <si>
    <t>Ice skates, incl. skating boots with skates attached</t>
  </si>
  <si>
    <t>Roller skates, incl. skating boots with rollers attached</t>
  </si>
  <si>
    <t>Parts and accessories for ice skates and roller skates, n.e.s.</t>
  </si>
  <si>
    <t>Exercising apparatus with adjustable resistance mechanisms</t>
  </si>
  <si>
    <t>Articles and equipment for general physical exercise, gymnastics or athletics (excl. exercising apparatus with adjustable resistance mechanisms)</t>
  </si>
  <si>
    <t>Cricket and polo equipment (excl. balls)</t>
  </si>
  <si>
    <t>Fishing rods</t>
  </si>
  <si>
    <t>Fish-hooks, whether or not snelled, unmounted</t>
  </si>
  <si>
    <t>Fish-hooks, whether or not snelled, mounted</t>
  </si>
  <si>
    <t>Fishing reels</t>
  </si>
  <si>
    <t>Travelling circuses and travelling menageries</t>
  </si>
  <si>
    <t>Worked ivory and articles of ivory, n.e.s.</t>
  </si>
  <si>
    <t>Worked bone, tortoiseshell, horn, antlers, coral, mother-of-pearl and other animal carving material, and articles of these materials, n.e.s. (excl. ivory)</t>
  </si>
  <si>
    <t>Brooms and brushes, consisting of twigs or other vegetable materials bound together, with or without handles</t>
  </si>
  <si>
    <t>Tooth brushes, incl. dental-plate brushes</t>
  </si>
  <si>
    <t>Shaving brushes, nail brushes, eyelash brushes and other brushes for use on the person (excl. tooth brushes, dental-plate brushes and hair brushes)</t>
  </si>
  <si>
    <t>Artists' and writing brushes</t>
  </si>
  <si>
    <t>Paint, distemper, varnish or similar brushes (excl. artists' and similar brushes of subheading 9603.30)</t>
  </si>
  <si>
    <t>Brushes constituting parts of machines, appliances or vehicles</t>
  </si>
  <si>
    <t>Hand-operated mechanical floor sweepers, not motorised</t>
  </si>
  <si>
    <t>Hand sieves and hand riddles (excl. colanders)</t>
  </si>
  <si>
    <t>Travel sets for personal toilet, sewing or shoe or clothes cleaning (excl. manicure sets)</t>
  </si>
  <si>
    <t>Press-fasteners, snap-fasteners and press studs and parts therefor</t>
  </si>
  <si>
    <t>Buttons of plastics, not covered with textile material (excl. press-fasteners, snap-fasteners, press studs and cuff links)</t>
  </si>
  <si>
    <t>Buttons of base metal, not covered with textile material (excl. press-fasteners, snap-fasteners, press studs and cuff links)</t>
  </si>
  <si>
    <t>Buttons (excl. of plastics or base metal, not covered with textile material, press-fasteners, snap-fasteners, press studs and cuff links)</t>
  </si>
  <si>
    <t>Slide fasteners fitted with chain scoops of base metal</t>
  </si>
  <si>
    <t>Slide fasteners (excl. fitted with chain scoops of base metal)</t>
  </si>
  <si>
    <t>Parts of slide fasteners of base metal</t>
  </si>
  <si>
    <t>Parts of slide fasteners (other than of base metal)</t>
  </si>
  <si>
    <t>Ball-point pens with liquid ink</t>
  </si>
  <si>
    <t>Ball-point pens with replaceable refill (excl. with liquid ink)</t>
  </si>
  <si>
    <t>Ball-point pens (excl. with replaceable refill, and with liquid ink)</t>
  </si>
  <si>
    <t>Fountain pens, stylograph pens and other pens</t>
  </si>
  <si>
    <t>Sets of articles from two or more of the following: ball-point pens, felt or fibre-tipped pens and markers, fountain pens and propelling pencils</t>
  </si>
  <si>
    <t>Pen nibs and nib points</t>
  </si>
  <si>
    <t>Parts of ball-point pens, felt-tipped and other porous-tipped pens and markers, fountain pens and propelling pencils n.e.s, pencil-holders, pen-holders and the like, and duplicating stylos</t>
  </si>
  <si>
    <t>Pencils, with leads of graphite encased in a rigid sheath</t>
  </si>
  <si>
    <t>Pencils and crayons, with leads encased in a rigid sheath (excl. with leads of graphite)</t>
  </si>
  <si>
    <t>Pencil leads, black or coloured</t>
  </si>
  <si>
    <t>Pastels and drawing charcoals</t>
  </si>
  <si>
    <t>Pencils, writing or drawing chalks and tailors' chalks</t>
  </si>
  <si>
    <t>Slates and boards, with writing or drawing surfaces, whether or not framed</t>
  </si>
  <si>
    <t>Typewriter or similar ribbons, inked or otherwise prepared for giving impressions, whether or not on spools or in cartridges, of plastics (excl. woven of textile materials)</t>
  </si>
  <si>
    <t>Ribbons made from man-made fibres, of a width of &lt; 30 mm, permanently enclosed in plastic or metal cartridges, of a kind used in automatic typewriters, automatic data-processing equipment and other equipment</t>
  </si>
  <si>
    <t>Typewriter or similar ribbons, inked or otherwise prepared for giving impressions, whether or not in spools or cartridges, made from fibres or paper (excl. those made from man-made fibres of subheading 9612.10.20)</t>
  </si>
  <si>
    <t>Ink-pads, whether or not inked, with or without boxes</t>
  </si>
  <si>
    <t>Pocket lighters, gas fuelled, non-refillable</t>
  </si>
  <si>
    <t>Pocket lighters, gas fuelled, refillable</t>
  </si>
  <si>
    <t>Lighters (excl. gas fuelled pocket lighters, and fuses and primers for propellent powders and explosives)</t>
  </si>
  <si>
    <t>Parts of lighters, n.e.s.</t>
  </si>
  <si>
    <t>Roughly shaped blocks of wood or root, for the manufacture of pipes</t>
  </si>
  <si>
    <t>Smoking pipes, incl. pipe bowls, cigar or cigarette holders, and parts thereof, n.e.s. (excl. roughly shaped blocks of wood for the manufacture of pipes)</t>
  </si>
  <si>
    <t>Combs, hair-slides and the like of hard rubber or plastics</t>
  </si>
  <si>
    <t>Combs, hair-slides and the like (excl. of hard rubber or plastics)</t>
  </si>
  <si>
    <t>Hairpins, curling pins, curling grips, hair-curlers and the like, and parts thereof, n.e.s. (excl. electro-thermic appliances of heading 8516)</t>
  </si>
  <si>
    <t>Scent sprays and similar toilet sprays</t>
  </si>
  <si>
    <t>Mounts and heads for scent sprays and similar toilet sprays</t>
  </si>
  <si>
    <t>Powder puffs and pads for the application of cosmetics or toilet preparations</t>
  </si>
  <si>
    <t>Vacuum flasks and other vacuum vessels, and parts thereof (excl. glass inners)</t>
  </si>
  <si>
    <t>Tailors' dummies and other lay figures, automata and other animated displays used for shop window dressing (excl. the articles actually on display, educational models and toy dolls)</t>
  </si>
  <si>
    <t>Sanitary towels and tampons, napkins and napkin liners for babies and similar sanitary articles, of wadding of textile materials</t>
  </si>
  <si>
    <t>Sanitary towels, tampons and similar articles, of textile materials (excl. of wadding)</t>
  </si>
  <si>
    <t>Napkins and napkin liners for babies, and similar articles, of textile materials (excl. of wadding)</t>
  </si>
  <si>
    <t>Sanitary towels (excl. of textile materials)</t>
  </si>
  <si>
    <t>Tampons (excl. of textile materials)</t>
  </si>
  <si>
    <t>Feminine hygiene products (excl. of textile materials, and sanitary towels and tampons)</t>
  </si>
  <si>
    <t>Napkins and napkin liners for babies (excl. of textile materials)</t>
  </si>
  <si>
    <t>Sanitary articles, e.g. incontinence care articles (excl. of textile materials, and sanitary towels, tampons, napkins and napkin liners for babies)</t>
  </si>
  <si>
    <t>Monopods, bipods, tripods and similar articles of a kind used for digital, photographic or video cameras, cinematographic cameras and projectors, and of a kind used for other apparatus of Ch 90</t>
  </si>
  <si>
    <t>Monopods, bipods, tripods and similar articles of plastics or of aluminium (excl. of a kind used for digital, photographic or video cameras, cinematographic cameras and projectors, and of a kind used for other apparatus of Ch 90)</t>
  </si>
  <si>
    <t>Monopods, bipods, tripods and similar articles (excl. of a kind used for digital, photographic or video cameras, cinematographic cameras and projectors, of a kind used for other apparatus of Ch 90, and of plastics or of aluminium)</t>
  </si>
  <si>
    <t>Postage or revenue stamps, stamp-postmarks, first-day covers, postal stationery, stamped paper and the like, used, or if unused, not of current or new issue in which they have, or will have, a recognised face value</t>
  </si>
  <si>
    <t>&lt;&lt;  click on a heading for more information</t>
  </si>
  <si>
    <t>CN codes</t>
  </si>
  <si>
    <t>Carats</t>
  </si>
  <si>
    <t>Thousand pieces</t>
  </si>
  <si>
    <t>n/a</t>
  </si>
  <si>
    <t>1000 liters</t>
  </si>
  <si>
    <t>Million pieces</t>
  </si>
  <si>
    <t>1000 Square meters</t>
  </si>
  <si>
    <t>Pieces</t>
  </si>
  <si>
    <t>Thousand pairs</t>
  </si>
  <si>
    <t>Square meters</t>
  </si>
  <si>
    <t>Number of pairs</t>
  </si>
  <si>
    <t>Cubic meter</t>
  </si>
  <si>
    <t>Meters</t>
  </si>
  <si>
    <t>kg dry weight 90%</t>
  </si>
  <si>
    <t>1000 Cubic meter</t>
  </si>
  <si>
    <t>kg Titanium dioxide</t>
  </si>
  <si>
    <t>kg Hydrogen Chloride</t>
  </si>
  <si>
    <t>kg Sulfur oxide</t>
  </si>
  <si>
    <t>kg Diphosphorus pentoxide</t>
  </si>
  <si>
    <t>kg Hydrogen fluoride</t>
  </si>
  <si>
    <t>kg Silicon Dioxide</t>
  </si>
  <si>
    <t>kg Sodium Hydroxide</t>
  </si>
  <si>
    <t>kg Potassium Hydroxide</t>
  </si>
  <si>
    <t>kg Aluminum oxide</t>
  </si>
  <si>
    <t>kg Fluoro</t>
  </si>
  <si>
    <t>kg Chlorine</t>
  </si>
  <si>
    <t>kg Sodium sulfate</t>
  </si>
  <si>
    <t>kg Nitrogen</t>
  </si>
  <si>
    <t>kg Sodium carbonate</t>
  </si>
  <si>
    <t>kg Boron oxide</t>
  </si>
  <si>
    <t>kg Hydrogen peroxide</t>
  </si>
  <si>
    <t>kg Potassium oxide</t>
  </si>
  <si>
    <t>kg active ingredient</t>
  </si>
  <si>
    <t>Kilometers</t>
  </si>
  <si>
    <t>1000 pcs. Waal format</t>
  </si>
  <si>
    <t>square meters</t>
  </si>
  <si>
    <t>kilowatt</t>
  </si>
  <si>
    <t>Gross Tonnage</t>
  </si>
  <si>
    <t xml:space="preserve">Unit </t>
  </si>
  <si>
    <t>Prodcom unit</t>
  </si>
  <si>
    <t>Commodity Unit</t>
  </si>
  <si>
    <t>1000 Pieces</t>
  </si>
  <si>
    <t xml:space="preserve">Code               </t>
  </si>
  <si>
    <t>The code which denotes the product group. This should either be a Prodcom code or a CN code (commodity code)</t>
  </si>
  <si>
    <t>The PRODCOM is a European classification used to categorize industrial products and services. For more information visit:</t>
  </si>
  <si>
    <t>The net selling value invoiced to customers (in thousands of Euro's), excluding VAT, duties and taxes payable on the goods such as excise duties, separately charged freight costs and discounts. In the case of tolling, you should report the tolling fee.</t>
  </si>
  <si>
    <t>The quantity of goods invoiced to customers, expressed in a given unit. In case the unit is 'n/a', the sold quantity should remain empty.</t>
  </si>
  <si>
    <t>Self-manufactured products and industrial services by your company in The Netherlands</t>
  </si>
  <si>
    <t>Industrial services by your company abroad</t>
  </si>
  <si>
    <t>Products manufactured under a tolling agreement by your company in The Netherlands</t>
  </si>
  <si>
    <t>08114000</t>
  </si>
  <si>
    <t>08121150</t>
  </si>
  <si>
    <t>08122140</t>
  </si>
  <si>
    <t>08122160</t>
  </si>
  <si>
    <t>08122210</t>
  </si>
  <si>
    <t>08122230</t>
  </si>
  <si>
    <t>08122255</t>
  </si>
  <si>
    <t>08122260</t>
  </si>
  <si>
    <t>08122270</t>
  </si>
  <si>
    <t>08122280</t>
  </si>
  <si>
    <t>08991000</t>
  </si>
  <si>
    <t>08992110</t>
  </si>
  <si>
    <t>08992120</t>
  </si>
  <si>
    <t>08992210</t>
  </si>
  <si>
    <t>08992220</t>
  </si>
  <si>
    <t>08992230</t>
  </si>
  <si>
    <t>10111140</t>
  </si>
  <si>
    <t>10111190</t>
  </si>
  <si>
    <t>10111230</t>
  </si>
  <si>
    <t>10111250</t>
  </si>
  <si>
    <t>10111290</t>
  </si>
  <si>
    <t>10111300</t>
  </si>
  <si>
    <t>10111400</t>
  </si>
  <si>
    <t>10111500</t>
  </si>
  <si>
    <t>10112000</t>
  </si>
  <si>
    <t>10113100</t>
  </si>
  <si>
    <t>10113230</t>
  </si>
  <si>
    <t>10113250</t>
  </si>
  <si>
    <t>10113290</t>
  </si>
  <si>
    <t>10113300</t>
  </si>
  <si>
    <t>10113400</t>
  </si>
  <si>
    <t>10113500</t>
  </si>
  <si>
    <t>10114100</t>
  </si>
  <si>
    <t>10114200</t>
  </si>
  <si>
    <t>10114300</t>
  </si>
  <si>
    <t>10114400</t>
  </si>
  <si>
    <t>10114500</t>
  </si>
  <si>
    <t>10115040</t>
  </si>
  <si>
    <t>10115060</t>
  </si>
  <si>
    <t>10115070</t>
  </si>
  <si>
    <t>10116030</t>
  </si>
  <si>
    <t>10116090</t>
  </si>
  <si>
    <t>10121010</t>
  </si>
  <si>
    <t>10121020</t>
  </si>
  <si>
    <t>10121030</t>
  </si>
  <si>
    <t>10121050</t>
  </si>
  <si>
    <t>10121060</t>
  </si>
  <si>
    <t>10121070</t>
  </si>
  <si>
    <t>10122013</t>
  </si>
  <si>
    <t>10122015</t>
  </si>
  <si>
    <t>10122017</t>
  </si>
  <si>
    <t>10122053</t>
  </si>
  <si>
    <t>10122055</t>
  </si>
  <si>
    <t>10122057</t>
  </si>
  <si>
    <t>10123000</t>
  </si>
  <si>
    <t>10124000</t>
  </si>
  <si>
    <t>10125000</t>
  </si>
  <si>
    <t>10131120</t>
  </si>
  <si>
    <t>10131150</t>
  </si>
  <si>
    <t>10131180</t>
  </si>
  <si>
    <t>10131200</t>
  </si>
  <si>
    <t>10131430</t>
  </si>
  <si>
    <t>10131505</t>
  </si>
  <si>
    <t>10131515</t>
  </si>
  <si>
    <t>10131525</t>
  </si>
  <si>
    <t>10131535</t>
  </si>
  <si>
    <t>10131545</t>
  </si>
  <si>
    <t>10131555</t>
  </si>
  <si>
    <t>10131565</t>
  </si>
  <si>
    <t>10131575</t>
  </si>
  <si>
    <t>10131585</t>
  </si>
  <si>
    <t>10131600</t>
  </si>
  <si>
    <t>10139100</t>
  </si>
  <si>
    <t>10201110</t>
  </si>
  <si>
    <t>10201200</t>
  </si>
  <si>
    <t>10201330</t>
  </si>
  <si>
    <t>10201360</t>
  </si>
  <si>
    <t>10201400</t>
  </si>
  <si>
    <t>10201510</t>
  </si>
  <si>
    <t>10201520</t>
  </si>
  <si>
    <t>10201600</t>
  </si>
  <si>
    <t>10202100</t>
  </si>
  <si>
    <t>10202250</t>
  </si>
  <si>
    <t>10202350</t>
  </si>
  <si>
    <t>10202425</t>
  </si>
  <si>
    <t>10202455</t>
  </si>
  <si>
    <t>10202470</t>
  </si>
  <si>
    <t>10202475</t>
  </si>
  <si>
    <t>10202510</t>
  </si>
  <si>
    <t>10202520</t>
  </si>
  <si>
    <t>10202530</t>
  </si>
  <si>
    <t>10202540</t>
  </si>
  <si>
    <t>10202550</t>
  </si>
  <si>
    <t>10202560</t>
  </si>
  <si>
    <t>10202570</t>
  </si>
  <si>
    <t>10202580</t>
  </si>
  <si>
    <t>10202590</t>
  </si>
  <si>
    <t>10202630</t>
  </si>
  <si>
    <t>10202660</t>
  </si>
  <si>
    <t>10203100</t>
  </si>
  <si>
    <t>10203250</t>
  </si>
  <si>
    <t>10203350</t>
  </si>
  <si>
    <t>10203400</t>
  </si>
  <si>
    <t>10204100</t>
  </si>
  <si>
    <t>10204200</t>
  </si>
  <si>
    <t>10311110</t>
  </si>
  <si>
    <t>10311130</t>
  </si>
  <si>
    <t>10311200</t>
  </si>
  <si>
    <t>10311300</t>
  </si>
  <si>
    <t>10311430</t>
  </si>
  <si>
    <t>10311460</t>
  </si>
  <si>
    <t>10321100</t>
  </si>
  <si>
    <t>10321210</t>
  </si>
  <si>
    <t>10321220</t>
  </si>
  <si>
    <t>10321230</t>
  </si>
  <si>
    <t>10321300</t>
  </si>
  <si>
    <t>10321400</t>
  </si>
  <si>
    <t>10321500</t>
  </si>
  <si>
    <t>10321600</t>
  </si>
  <si>
    <t>10321700</t>
  </si>
  <si>
    <t>10391100</t>
  </si>
  <si>
    <t>10391200</t>
  </si>
  <si>
    <t>10391330</t>
  </si>
  <si>
    <t>10391350</t>
  </si>
  <si>
    <t>10391390</t>
  </si>
  <si>
    <t>10391500</t>
  </si>
  <si>
    <t>10391600</t>
  </si>
  <si>
    <t>10391710</t>
  </si>
  <si>
    <t>10391721</t>
  </si>
  <si>
    <t>10391725</t>
  </si>
  <si>
    <t>10391730</t>
  </si>
  <si>
    <t>10391740</t>
  </si>
  <si>
    <t>10391750</t>
  </si>
  <si>
    <t>10391760</t>
  </si>
  <si>
    <t>10391770</t>
  </si>
  <si>
    <t>10391780</t>
  </si>
  <si>
    <t>10391790</t>
  </si>
  <si>
    <t>10391800</t>
  </si>
  <si>
    <t>10392100</t>
  </si>
  <si>
    <t>10392230</t>
  </si>
  <si>
    <t>10392290</t>
  </si>
  <si>
    <t>10392330</t>
  </si>
  <si>
    <t>10392390</t>
  </si>
  <si>
    <t>10392410</t>
  </si>
  <si>
    <t>10392430</t>
  </si>
  <si>
    <t>10393000</t>
  </si>
  <si>
    <t>10399100</t>
  </si>
  <si>
    <t>10411100</t>
  </si>
  <si>
    <t>10411200</t>
  </si>
  <si>
    <t>10412110</t>
  </si>
  <si>
    <t>10412210</t>
  </si>
  <si>
    <t>10412300</t>
  </si>
  <si>
    <t>10412410</t>
  </si>
  <si>
    <t>10412510</t>
  </si>
  <si>
    <t>10413000</t>
  </si>
  <si>
    <t>10414130</t>
  </si>
  <si>
    <t>10414150</t>
  </si>
  <si>
    <t>10414170</t>
  </si>
  <si>
    <t>10414190</t>
  </si>
  <si>
    <t>10414200</t>
  </si>
  <si>
    <t>10415100</t>
  </si>
  <si>
    <t>10415200</t>
  </si>
  <si>
    <t>10415310</t>
  </si>
  <si>
    <t>10415400</t>
  </si>
  <si>
    <t>10415500</t>
  </si>
  <si>
    <t>10415600</t>
  </si>
  <si>
    <t>10415700</t>
  </si>
  <si>
    <t>10415800</t>
  </si>
  <si>
    <t>10416030</t>
  </si>
  <si>
    <t>10416050</t>
  </si>
  <si>
    <t>10417100</t>
  </si>
  <si>
    <t>10417200</t>
  </si>
  <si>
    <t>10421030</t>
  </si>
  <si>
    <t>10421050</t>
  </si>
  <si>
    <t>10511133</t>
  </si>
  <si>
    <t>10511137</t>
  </si>
  <si>
    <t>10511142</t>
  </si>
  <si>
    <t>10511148</t>
  </si>
  <si>
    <t>10511210</t>
  </si>
  <si>
    <t>10511220</t>
  </si>
  <si>
    <t>10511230</t>
  </si>
  <si>
    <t>10511240</t>
  </si>
  <si>
    <t>10512130</t>
  </si>
  <si>
    <t>10512160</t>
  </si>
  <si>
    <t>10512230</t>
  </si>
  <si>
    <t>10512260</t>
  </si>
  <si>
    <t>10513030</t>
  </si>
  <si>
    <t>10513050</t>
  </si>
  <si>
    <t>10513070</t>
  </si>
  <si>
    <t>10514030</t>
  </si>
  <si>
    <t>10514050</t>
  </si>
  <si>
    <t>10514070</t>
  </si>
  <si>
    <t>10515104</t>
  </si>
  <si>
    <t>10515108</t>
  </si>
  <si>
    <t>10515263</t>
  </si>
  <si>
    <t>10515265</t>
  </si>
  <si>
    <t>10521000</t>
  </si>
  <si>
    <t>10611100</t>
  </si>
  <si>
    <t>10611230</t>
  </si>
  <si>
    <t>10611250</t>
  </si>
  <si>
    <t>10612100</t>
  </si>
  <si>
    <t>10612200</t>
  </si>
  <si>
    <t>10612300</t>
  </si>
  <si>
    <t>10612400</t>
  </si>
  <si>
    <t>10613133</t>
  </si>
  <si>
    <t>10613135</t>
  </si>
  <si>
    <t>10613230</t>
  </si>
  <si>
    <t>10613240</t>
  </si>
  <si>
    <t>10613250</t>
  </si>
  <si>
    <t>10613333</t>
  </si>
  <si>
    <t>10613335</t>
  </si>
  <si>
    <t>10613351</t>
  </si>
  <si>
    <t>10613353</t>
  </si>
  <si>
    <t>10614010</t>
  </si>
  <si>
    <t>10614030</t>
  </si>
  <si>
    <t>10614050</t>
  </si>
  <si>
    <t>10614090</t>
  </si>
  <si>
    <t>10621111</t>
  </si>
  <si>
    <t>10621113</t>
  </si>
  <si>
    <t>10621115</t>
  </si>
  <si>
    <t>10621119</t>
  </si>
  <si>
    <t>10621130</t>
  </si>
  <si>
    <t>10621150</t>
  </si>
  <si>
    <t>10621170</t>
  </si>
  <si>
    <t>10621200</t>
  </si>
  <si>
    <t>10621310</t>
  </si>
  <si>
    <t>10621320</t>
  </si>
  <si>
    <t>10621330</t>
  </si>
  <si>
    <t>10621390</t>
  </si>
  <si>
    <t>10621430</t>
  </si>
  <si>
    <t>10621460</t>
  </si>
  <si>
    <t>10622000</t>
  </si>
  <si>
    <t>10711100</t>
  </si>
  <si>
    <t>10711200</t>
  </si>
  <si>
    <t>10721130</t>
  </si>
  <si>
    <t>10721150</t>
  </si>
  <si>
    <t>10721230</t>
  </si>
  <si>
    <t>10721253</t>
  </si>
  <si>
    <t>10721255</t>
  </si>
  <si>
    <t>10721257</t>
  </si>
  <si>
    <t>10721259</t>
  </si>
  <si>
    <t>10731130</t>
  </si>
  <si>
    <t>10731150</t>
  </si>
  <si>
    <t>10731200</t>
  </si>
  <si>
    <t>10811100</t>
  </si>
  <si>
    <t>10811230</t>
  </si>
  <si>
    <t>10811290</t>
  </si>
  <si>
    <t>10811300</t>
  </si>
  <si>
    <t>10811430</t>
  </si>
  <si>
    <t>10811450</t>
  </si>
  <si>
    <t>10812000</t>
  </si>
  <si>
    <t>10821100</t>
  </si>
  <si>
    <t>10821200</t>
  </si>
  <si>
    <t>10821300</t>
  </si>
  <si>
    <t>10821400</t>
  </si>
  <si>
    <t>10822130</t>
  </si>
  <si>
    <t>10822150</t>
  </si>
  <si>
    <t>10822170</t>
  </si>
  <si>
    <t>10822190</t>
  </si>
  <si>
    <t>Food preparations containing &lt;18 % of cocoa butter and in packings weighing &gt; 2 kg (excluding chocolate flavour coating, chocolate milk crumb)</t>
  </si>
  <si>
    <t>10822233</t>
  </si>
  <si>
    <t>10822235</t>
  </si>
  <si>
    <t>10822239</t>
  </si>
  <si>
    <t>10822243</t>
  </si>
  <si>
    <t>10822245</t>
  </si>
  <si>
    <t>10822253</t>
  </si>
  <si>
    <t>10822255</t>
  </si>
  <si>
    <t>10822260</t>
  </si>
  <si>
    <t>10822270</t>
  </si>
  <si>
    <t>10822280</t>
  </si>
  <si>
    <t>10822310</t>
  </si>
  <si>
    <t>10822320</t>
  </si>
  <si>
    <t>10822330</t>
  </si>
  <si>
    <t>10822353</t>
  </si>
  <si>
    <t>10822355</t>
  </si>
  <si>
    <t>10822363</t>
  </si>
  <si>
    <t>10822365</t>
  </si>
  <si>
    <t>10822373</t>
  </si>
  <si>
    <t>10822375</t>
  </si>
  <si>
    <t>10822383</t>
  </si>
  <si>
    <t>10822400</t>
  </si>
  <si>
    <t>10831130</t>
  </si>
  <si>
    <t>10831150</t>
  </si>
  <si>
    <t>10831170</t>
  </si>
  <si>
    <t>10831210</t>
  </si>
  <si>
    <t>10831240</t>
  </si>
  <si>
    <t>10831270</t>
  </si>
  <si>
    <t>10831300</t>
  </si>
  <si>
    <t>10831400</t>
  </si>
  <si>
    <t>10831500</t>
  </si>
  <si>
    <t>10841130</t>
  </si>
  <si>
    <t>10841190</t>
  </si>
  <si>
    <t>10841210</t>
  </si>
  <si>
    <t>10841230</t>
  </si>
  <si>
    <t>10841253</t>
  </si>
  <si>
    <t>10841255</t>
  </si>
  <si>
    <t>10841270</t>
  </si>
  <si>
    <t>10843000</t>
  </si>
  <si>
    <t>10851200</t>
  </si>
  <si>
    <t>10851300</t>
  </si>
  <si>
    <t>10851410</t>
  </si>
  <si>
    <t>10851430</t>
  </si>
  <si>
    <t>10861030</t>
  </si>
  <si>
    <t>10861050</t>
  </si>
  <si>
    <t>10861060</t>
  </si>
  <si>
    <t>10861070</t>
  </si>
  <si>
    <t>10891100</t>
  </si>
  <si>
    <t>10891230</t>
  </si>
  <si>
    <t>10891250</t>
  </si>
  <si>
    <t>10891334</t>
  </si>
  <si>
    <t>10891339</t>
  </si>
  <si>
    <t>10891350</t>
  </si>
  <si>
    <t>10891370</t>
  </si>
  <si>
    <t>10891400</t>
  </si>
  <si>
    <t>10891600</t>
  </si>
  <si>
    <t>10891700</t>
  </si>
  <si>
    <t>10891910</t>
  </si>
  <si>
    <t>10891925</t>
  </si>
  <si>
    <t>10891935</t>
  </si>
  <si>
    <t>10911010</t>
  </si>
  <si>
    <t>10911033</t>
  </si>
  <si>
    <t>10911035</t>
  </si>
  <si>
    <t>10911037</t>
  </si>
  <si>
    <t>10911039</t>
  </si>
  <si>
    <t>10912000</t>
  </si>
  <si>
    <t>10921030</t>
  </si>
  <si>
    <t>10921060</t>
  </si>
  <si>
    <t>11011020</t>
  </si>
  <si>
    <t>11011030</t>
  </si>
  <si>
    <t>11011040</t>
  </si>
  <si>
    <t>11011050</t>
  </si>
  <si>
    <t>11011063</t>
  </si>
  <si>
    <t>11011065</t>
  </si>
  <si>
    <t>11011070</t>
  </si>
  <si>
    <t>11011080</t>
  </si>
  <si>
    <t>11021130</t>
  </si>
  <si>
    <t>11021190</t>
  </si>
  <si>
    <t>11021211</t>
  </si>
  <si>
    <t>11021215</t>
  </si>
  <si>
    <t>11021217</t>
  </si>
  <si>
    <t>11021220</t>
  </si>
  <si>
    <t>11021231</t>
  </si>
  <si>
    <t>11021250</t>
  </si>
  <si>
    <t>11031000</t>
  </si>
  <si>
    <t>11041000</t>
  </si>
  <si>
    <t>11061030</t>
  </si>
  <si>
    <t>11061050</t>
  </si>
  <si>
    <t>11071130</t>
  </si>
  <si>
    <t>11071150</t>
  </si>
  <si>
    <t>12001130</t>
  </si>
  <si>
    <t>12001150</t>
  </si>
  <si>
    <t>12001170</t>
  </si>
  <si>
    <t>12001200</t>
  </si>
  <si>
    <t>13101000</t>
  </si>
  <si>
    <t>13102100</t>
  </si>
  <si>
    <t>13102200</t>
  </si>
  <si>
    <t>13102300</t>
  </si>
  <si>
    <t>13102400</t>
  </si>
  <si>
    <t>13102500</t>
  </si>
  <si>
    <t>13102600</t>
  </si>
  <si>
    <t>13103100</t>
  </si>
  <si>
    <t>13103200</t>
  </si>
  <si>
    <t>13104010</t>
  </si>
  <si>
    <t>13104030</t>
  </si>
  <si>
    <t>13104050</t>
  </si>
  <si>
    <t>13105010</t>
  </si>
  <si>
    <t>13105030</t>
  </si>
  <si>
    <t>13105050</t>
  </si>
  <si>
    <t>13106132</t>
  </si>
  <si>
    <t>13106133</t>
  </si>
  <si>
    <t>13106135</t>
  </si>
  <si>
    <t>13106152</t>
  </si>
  <si>
    <t>13106153</t>
  </si>
  <si>
    <t>13106155</t>
  </si>
  <si>
    <t>13106160</t>
  </si>
  <si>
    <t>13106200</t>
  </si>
  <si>
    <t>13107110</t>
  </si>
  <si>
    <t>13107120</t>
  </si>
  <si>
    <t>13107200</t>
  </si>
  <si>
    <t>13108110</t>
  </si>
  <si>
    <t>13108130</t>
  </si>
  <si>
    <t>13108150</t>
  </si>
  <si>
    <t>13108210</t>
  </si>
  <si>
    <t>13108250</t>
  </si>
  <si>
    <t>13108320</t>
  </si>
  <si>
    <t>13108333</t>
  </si>
  <si>
    <t>13108336</t>
  </si>
  <si>
    <t>13108340</t>
  </si>
  <si>
    <t>13108380</t>
  </si>
  <si>
    <t>13108390</t>
  </si>
  <si>
    <t>13108410</t>
  </si>
  <si>
    <t>13108430</t>
  </si>
  <si>
    <t>13108510</t>
  </si>
  <si>
    <t>13108550</t>
  </si>
  <si>
    <t>13201100</t>
  </si>
  <si>
    <t>13201230</t>
  </si>
  <si>
    <t>13201260</t>
  </si>
  <si>
    <t>13201330</t>
  </si>
  <si>
    <t>13201360</t>
  </si>
  <si>
    <t>13201400</t>
  </si>
  <si>
    <t>13202014</t>
  </si>
  <si>
    <t>13202017</t>
  </si>
  <si>
    <t>13202019</t>
  </si>
  <si>
    <t>13202020</t>
  </si>
  <si>
    <t>13202031</t>
  </si>
  <si>
    <t>13202042</t>
  </si>
  <si>
    <t>13202044</t>
  </si>
  <si>
    <t>13202049</t>
  </si>
  <si>
    <t>13202060</t>
  </si>
  <si>
    <t>13202072</t>
  </si>
  <si>
    <t>13202074</t>
  </si>
  <si>
    <t>13202079</t>
  </si>
  <si>
    <t>13203130</t>
  </si>
  <si>
    <t>13203150</t>
  </si>
  <si>
    <t>13203170</t>
  </si>
  <si>
    <t>13203210</t>
  </si>
  <si>
    <t>13203220</t>
  </si>
  <si>
    <t>13203230</t>
  </si>
  <si>
    <t>13203240</t>
  </si>
  <si>
    <t>13203250</t>
  </si>
  <si>
    <t>13203290</t>
  </si>
  <si>
    <t>13203330</t>
  </si>
  <si>
    <t>13203350</t>
  </si>
  <si>
    <t>13204100</t>
  </si>
  <si>
    <t>13204200</t>
  </si>
  <si>
    <t>13204300</t>
  </si>
  <si>
    <t>13204400</t>
  </si>
  <si>
    <t>13204500</t>
  </si>
  <si>
    <t>13911100</t>
  </si>
  <si>
    <t>13921130</t>
  </si>
  <si>
    <t>13921150</t>
  </si>
  <si>
    <t>13921190</t>
  </si>
  <si>
    <t>13921230</t>
  </si>
  <si>
    <t>13921253</t>
  </si>
  <si>
    <t>13921255</t>
  </si>
  <si>
    <t>13921259</t>
  </si>
  <si>
    <t>13921270</t>
  </si>
  <si>
    <t>13921330</t>
  </si>
  <si>
    <t>13921353</t>
  </si>
  <si>
    <t>13921355</t>
  </si>
  <si>
    <t>13921359</t>
  </si>
  <si>
    <t>13921370</t>
  </si>
  <si>
    <t>13921430</t>
  </si>
  <si>
    <t>13921450</t>
  </si>
  <si>
    <t>13921470</t>
  </si>
  <si>
    <t>13921530</t>
  </si>
  <si>
    <t>13921550</t>
  </si>
  <si>
    <t>13921570</t>
  </si>
  <si>
    <t>13921620</t>
  </si>
  <si>
    <t>13921640</t>
  </si>
  <si>
    <t>13921660</t>
  </si>
  <si>
    <t>13921680</t>
  </si>
  <si>
    <t>13922130</t>
  </si>
  <si>
    <t>13922150</t>
  </si>
  <si>
    <t>13922170</t>
  </si>
  <si>
    <t>13922953</t>
  </si>
  <si>
    <t>13922957</t>
  </si>
  <si>
    <t>13922998</t>
  </si>
  <si>
    <t>13931100</t>
  </si>
  <si>
    <t>13931200</t>
  </si>
  <si>
    <t>13931300</t>
  </si>
  <si>
    <t>13941130</t>
  </si>
  <si>
    <t>13941153</t>
  </si>
  <si>
    <t>13941155</t>
  </si>
  <si>
    <t>13941160</t>
  </si>
  <si>
    <t>13941170</t>
  </si>
  <si>
    <t>13941190</t>
  </si>
  <si>
    <t>13941233</t>
  </si>
  <si>
    <t>13941235</t>
  </si>
  <si>
    <t>13941253</t>
  </si>
  <si>
    <t>13941255</t>
  </si>
  <si>
    <t>13941259</t>
  </si>
  <si>
    <t>13941280</t>
  </si>
  <si>
    <t>13951010</t>
  </si>
  <si>
    <t>13951020</t>
  </si>
  <si>
    <t>13951030</t>
  </si>
  <si>
    <t>13951050</t>
  </si>
  <si>
    <t>13951070</t>
  </si>
  <si>
    <t>13961100</t>
  </si>
  <si>
    <t>13961200</t>
  </si>
  <si>
    <t>13961300</t>
  </si>
  <si>
    <t>13961400</t>
  </si>
  <si>
    <t>13961500</t>
  </si>
  <si>
    <t>13961620</t>
  </si>
  <si>
    <t>13961650</t>
  </si>
  <si>
    <t>13961680</t>
  </si>
  <si>
    <t>13961730</t>
  </si>
  <si>
    <t>13961750</t>
  </si>
  <si>
    <t>13961770</t>
  </si>
  <si>
    <t>13991130</t>
  </si>
  <si>
    <t>13991150</t>
  </si>
  <si>
    <t>13991170</t>
  </si>
  <si>
    <t>13991230</t>
  </si>
  <si>
    <t>13991250</t>
  </si>
  <si>
    <t>13991270</t>
  </si>
  <si>
    <t>13991300</t>
  </si>
  <si>
    <t>13991400</t>
  </si>
  <si>
    <t>13991500</t>
  </si>
  <si>
    <t>13991600</t>
  </si>
  <si>
    <t>13991900</t>
  </si>
  <si>
    <t>15111030</t>
  </si>
  <si>
    <t>15111050</t>
  </si>
  <si>
    <t>15112100</t>
  </si>
  <si>
    <t>15112200</t>
  </si>
  <si>
    <t>15113100</t>
  </si>
  <si>
    <t>15113200</t>
  </si>
  <si>
    <t>15113300</t>
  </si>
  <si>
    <t>15114130</t>
  </si>
  <si>
    <t>15114150</t>
  </si>
  <si>
    <t>15114230</t>
  </si>
  <si>
    <t>15114250</t>
  </si>
  <si>
    <t>15114330</t>
  </si>
  <si>
    <t>15114350</t>
  </si>
  <si>
    <t>15115100</t>
  </si>
  <si>
    <t>15115200</t>
  </si>
  <si>
    <t>15121210</t>
  </si>
  <si>
    <t>15121220</t>
  </si>
  <si>
    <t>15121230</t>
  </si>
  <si>
    <t>15121250</t>
  </si>
  <si>
    <t>15121270</t>
  </si>
  <si>
    <t>15121300</t>
  </si>
  <si>
    <t>15121930</t>
  </si>
  <si>
    <t>15121960</t>
  </si>
  <si>
    <t>15201100</t>
  </si>
  <si>
    <t>15201210</t>
  </si>
  <si>
    <t>15201231</t>
  </si>
  <si>
    <t>15201237</t>
  </si>
  <si>
    <t>15201330</t>
  </si>
  <si>
    <t>15201351</t>
  </si>
  <si>
    <t>15201352</t>
  </si>
  <si>
    <t>15201353</t>
  </si>
  <si>
    <t>15201361</t>
  </si>
  <si>
    <t>15201362</t>
  </si>
  <si>
    <t>15201363</t>
  </si>
  <si>
    <t>15201370</t>
  </si>
  <si>
    <t>15201380</t>
  </si>
  <si>
    <t>15201444</t>
  </si>
  <si>
    <t>15201445</t>
  </si>
  <si>
    <t>15201446</t>
  </si>
  <si>
    <t>15202100</t>
  </si>
  <si>
    <t>15203120</t>
  </si>
  <si>
    <t>15203150</t>
  </si>
  <si>
    <t>15203200</t>
  </si>
  <si>
    <t>15204020</t>
  </si>
  <si>
    <t>15204050</t>
  </si>
  <si>
    <t>15204080</t>
  </si>
  <si>
    <t>16211100</t>
  </si>
  <si>
    <t>16211200</t>
  </si>
  <si>
    <t>16211316</t>
  </si>
  <si>
    <t>16211419</t>
  </si>
  <si>
    <t>16211450</t>
  </si>
  <si>
    <t>16211523</t>
  </si>
  <si>
    <t>16211526</t>
  </si>
  <si>
    <t>16211529</t>
  </si>
  <si>
    <t>16211543</t>
  </si>
  <si>
    <t>16211546</t>
  </si>
  <si>
    <t>16211549</t>
  </si>
  <si>
    <t>16212100</t>
  </si>
  <si>
    <t>16212210</t>
  </si>
  <si>
    <t>16212300</t>
  </si>
  <si>
    <t>16212400</t>
  </si>
  <si>
    <t>16221030</t>
  </si>
  <si>
    <t>16221060</t>
  </si>
  <si>
    <t>16232000</t>
  </si>
  <si>
    <t>16241133</t>
  </si>
  <si>
    <t>16241135</t>
  </si>
  <si>
    <t>16241200</t>
  </si>
  <si>
    <t>16241320</t>
  </si>
  <si>
    <t>16241350</t>
  </si>
  <si>
    <t>17111100</t>
  </si>
  <si>
    <t>17111200</t>
  </si>
  <si>
    <t>17111300</t>
  </si>
  <si>
    <t>17111400</t>
  </si>
  <si>
    <t>17121100</t>
  </si>
  <si>
    <t>17121200</t>
  </si>
  <si>
    <t>17121300</t>
  </si>
  <si>
    <t>17121410</t>
  </si>
  <si>
    <t>17121435</t>
  </si>
  <si>
    <t>17121439</t>
  </si>
  <si>
    <t>17121450</t>
  </si>
  <si>
    <t>17121470</t>
  </si>
  <si>
    <t>17122030</t>
  </si>
  <si>
    <t>17122055</t>
  </si>
  <si>
    <t>17122057</t>
  </si>
  <si>
    <t>17122090</t>
  </si>
  <si>
    <t>17123100</t>
  </si>
  <si>
    <t>17123200</t>
  </si>
  <si>
    <t>17123300</t>
  </si>
  <si>
    <t>17123400</t>
  </si>
  <si>
    <t>17123520</t>
  </si>
  <si>
    <t>17123540</t>
  </si>
  <si>
    <t>17124120</t>
  </si>
  <si>
    <t>17124140</t>
  </si>
  <si>
    <t>17124160</t>
  </si>
  <si>
    <t>17124180</t>
  </si>
  <si>
    <t>17124220</t>
  </si>
  <si>
    <t>17124240</t>
  </si>
  <si>
    <t>17124260</t>
  </si>
  <si>
    <t>17124280</t>
  </si>
  <si>
    <t>17124330</t>
  </si>
  <si>
    <t>17124360</t>
  </si>
  <si>
    <t>17124400</t>
  </si>
  <si>
    <t>17125110</t>
  </si>
  <si>
    <t>17125910</t>
  </si>
  <si>
    <t>17126000</t>
  </si>
  <si>
    <t>17127100</t>
  </si>
  <si>
    <t>17127200</t>
  </si>
  <si>
    <t>17127336</t>
  </si>
  <si>
    <t>17127360</t>
  </si>
  <si>
    <t>17127375</t>
  </si>
  <si>
    <t>17127379</t>
  </si>
  <si>
    <t>17127400</t>
  </si>
  <si>
    <t>17127500</t>
  </si>
  <si>
    <t>17127600</t>
  </si>
  <si>
    <t>17127710</t>
  </si>
  <si>
    <t>17127733</t>
  </si>
  <si>
    <t>17127735</t>
  </si>
  <si>
    <t>17127755</t>
  </si>
  <si>
    <t>17127759</t>
  </si>
  <si>
    <t>17127770</t>
  </si>
  <si>
    <t>17127780</t>
  </si>
  <si>
    <t>17127820</t>
  </si>
  <si>
    <t>17127850</t>
  </si>
  <si>
    <t>17127953</t>
  </si>
  <si>
    <t>17127955</t>
  </si>
  <si>
    <t>17127970</t>
  </si>
  <si>
    <t>17211100</t>
  </si>
  <si>
    <t>17211230</t>
  </si>
  <si>
    <t>17211250</t>
  </si>
  <si>
    <t>17211300</t>
  </si>
  <si>
    <t>17211400</t>
  </si>
  <si>
    <t>17211530</t>
  </si>
  <si>
    <t>17211550</t>
  </si>
  <si>
    <t>17221120</t>
  </si>
  <si>
    <t>17221140</t>
  </si>
  <si>
    <t>17221160</t>
  </si>
  <si>
    <t>17221180</t>
  </si>
  <si>
    <t>17221210</t>
  </si>
  <si>
    <t>17221220</t>
  </si>
  <si>
    <t>17221230</t>
  </si>
  <si>
    <t>17221240</t>
  </si>
  <si>
    <t>17221250</t>
  </si>
  <si>
    <t>17221260</t>
  </si>
  <si>
    <t>17221270</t>
  </si>
  <si>
    <t>17221290</t>
  </si>
  <si>
    <t>17221300</t>
  </si>
  <si>
    <t>17231100</t>
  </si>
  <si>
    <t>17231230</t>
  </si>
  <si>
    <t>17231250</t>
  </si>
  <si>
    <t>17231270</t>
  </si>
  <si>
    <t>17231313</t>
  </si>
  <si>
    <t>17231315</t>
  </si>
  <si>
    <t>17231317</t>
  </si>
  <si>
    <t>17231319</t>
  </si>
  <si>
    <t>17231330</t>
  </si>
  <si>
    <t>17231350</t>
  </si>
  <si>
    <t>17231370</t>
  </si>
  <si>
    <t>17231380</t>
  </si>
  <si>
    <t>17231390</t>
  </si>
  <si>
    <t>17231400</t>
  </si>
  <si>
    <t>17241100</t>
  </si>
  <si>
    <t>17241200</t>
  </si>
  <si>
    <t>18131000</t>
  </si>
  <si>
    <t>18132000</t>
  </si>
  <si>
    <t>18133000</t>
  </si>
  <si>
    <t>18201010</t>
  </si>
  <si>
    <t>18201030</t>
  </si>
  <si>
    <t>18201050</t>
  </si>
  <si>
    <t>18201070</t>
  </si>
  <si>
    <t>18202050</t>
  </si>
  <si>
    <t>18202070</t>
  </si>
  <si>
    <t>18203030</t>
  </si>
  <si>
    <t>18203050</t>
  </si>
  <si>
    <t>18203070</t>
  </si>
  <si>
    <t>19103000</t>
  </si>
  <si>
    <t>20111120</t>
  </si>
  <si>
    <t>20111140</t>
  </si>
  <si>
    <t>20111150</t>
  </si>
  <si>
    <t>20111160</t>
  </si>
  <si>
    <t>20111170</t>
  </si>
  <si>
    <t>20111190</t>
  </si>
  <si>
    <t>20111230</t>
  </si>
  <si>
    <t>20111250</t>
  </si>
  <si>
    <t>20111270</t>
  </si>
  <si>
    <t>20111290</t>
  </si>
  <si>
    <t>20111300</t>
  </si>
  <si>
    <t>20121130</t>
  </si>
  <si>
    <t>20121150</t>
  </si>
  <si>
    <t>20121210</t>
  </si>
  <si>
    <t>20121220</t>
  </si>
  <si>
    <t>20121230</t>
  </si>
  <si>
    <t>20121240</t>
  </si>
  <si>
    <t>20122110</t>
  </si>
  <si>
    <t>20122120</t>
  </si>
  <si>
    <t>20122130</t>
  </si>
  <si>
    <t>20122140</t>
  </si>
  <si>
    <t>20122150</t>
  </si>
  <si>
    <t>20122160</t>
  </si>
  <si>
    <t>20122170</t>
  </si>
  <si>
    <t>20122250</t>
  </si>
  <si>
    <t>20122270</t>
  </si>
  <si>
    <t>20122330</t>
  </si>
  <si>
    <t>20122350</t>
  </si>
  <si>
    <t>20122415</t>
  </si>
  <si>
    <t>20122419</t>
  </si>
  <si>
    <t>20122450</t>
  </si>
  <si>
    <t>20132111</t>
  </si>
  <si>
    <t>20132116</t>
  </si>
  <si>
    <t>20132120</t>
  </si>
  <si>
    <t>20132130</t>
  </si>
  <si>
    <t>20132141</t>
  </si>
  <si>
    <t>20132142</t>
  </si>
  <si>
    <t>20132160</t>
  </si>
  <si>
    <t>20132170</t>
  </si>
  <si>
    <t>20132181</t>
  </si>
  <si>
    <t>20132185</t>
  </si>
  <si>
    <t>20132210</t>
  </si>
  <si>
    <t>20132220</t>
  </si>
  <si>
    <t>20132230</t>
  </si>
  <si>
    <t>20132237</t>
  </si>
  <si>
    <t>20132240</t>
  </si>
  <si>
    <t>20132270</t>
  </si>
  <si>
    <t>20132280</t>
  </si>
  <si>
    <t>20132413</t>
  </si>
  <si>
    <t>20132415</t>
  </si>
  <si>
    <t>20132434</t>
  </si>
  <si>
    <t>20132453</t>
  </si>
  <si>
    <t>20132455</t>
  </si>
  <si>
    <t>20132462</t>
  </si>
  <si>
    <t>20132465</t>
  </si>
  <si>
    <t>20132469</t>
  </si>
  <si>
    <t>20132473</t>
  </si>
  <si>
    <t>20132475</t>
  </si>
  <si>
    <t>20132477</t>
  </si>
  <si>
    <t>20133115</t>
  </si>
  <si>
    <t>20133119</t>
  </si>
  <si>
    <t>20133131</t>
  </si>
  <si>
    <t>20133132</t>
  </si>
  <si>
    <t>20133133</t>
  </si>
  <si>
    <t>20133134</t>
  </si>
  <si>
    <t>20133150</t>
  </si>
  <si>
    <t>20133179</t>
  </si>
  <si>
    <t>20133230</t>
  </si>
  <si>
    <t>20134111</t>
  </si>
  <si>
    <t>20134120</t>
  </si>
  <si>
    <t>20134133</t>
  </si>
  <si>
    <t>20134135</t>
  </si>
  <si>
    <t>20134150</t>
  </si>
  <si>
    <t>20134155</t>
  </si>
  <si>
    <t>20134160</t>
  </si>
  <si>
    <t>20134161</t>
  </si>
  <si>
    <t>20134162</t>
  </si>
  <si>
    <t>20134165</t>
  </si>
  <si>
    <t>20134173</t>
  </si>
  <si>
    <t>20134175</t>
  </si>
  <si>
    <t>20134212</t>
  </si>
  <si>
    <t>20134220</t>
  </si>
  <si>
    <t>20134230</t>
  </si>
  <si>
    <t>20134240</t>
  </si>
  <si>
    <t>20134270</t>
  </si>
  <si>
    <t>20134310</t>
  </si>
  <si>
    <t>20134320</t>
  </si>
  <si>
    <t>20134340</t>
  </si>
  <si>
    <t>20135115</t>
  </si>
  <si>
    <t>20135120</t>
  </si>
  <si>
    <t>20135125</t>
  </si>
  <si>
    <t>20135178</t>
  </si>
  <si>
    <t>20135183</t>
  </si>
  <si>
    <t>20135185</t>
  </si>
  <si>
    <t>20135250</t>
  </si>
  <si>
    <t>20135270</t>
  </si>
  <si>
    <t>20135275</t>
  </si>
  <si>
    <t>20136100</t>
  </si>
  <si>
    <t>20136220</t>
  </si>
  <si>
    <t>20136230</t>
  </si>
  <si>
    <t>20136240</t>
  </si>
  <si>
    <t>20136270</t>
  </si>
  <si>
    <t>20136280</t>
  </si>
  <si>
    <t>20136300</t>
  </si>
  <si>
    <t>20136410</t>
  </si>
  <si>
    <t>20136420</t>
  </si>
  <si>
    <t>20136430</t>
  </si>
  <si>
    <t>20136451</t>
  </si>
  <si>
    <t>20136490</t>
  </si>
  <si>
    <t>20136510</t>
  </si>
  <si>
    <t>20136520</t>
  </si>
  <si>
    <t>20136550</t>
  </si>
  <si>
    <t>20136580</t>
  </si>
  <si>
    <t>20136585</t>
  </si>
  <si>
    <t>20136600</t>
  </si>
  <si>
    <t>20136700</t>
  </si>
  <si>
    <t>20136800</t>
  </si>
  <si>
    <t>20141120</t>
  </si>
  <si>
    <t>20141130</t>
  </si>
  <si>
    <t>20141140</t>
  </si>
  <si>
    <t>20141150</t>
  </si>
  <si>
    <t>20141160</t>
  </si>
  <si>
    <t>20141190</t>
  </si>
  <si>
    <t>20141213</t>
  </si>
  <si>
    <t>20141215</t>
  </si>
  <si>
    <t>20141223</t>
  </si>
  <si>
    <t>20141225</t>
  </si>
  <si>
    <t>20141250</t>
  </si>
  <si>
    <t>20141260</t>
  </si>
  <si>
    <t>20141270</t>
  </si>
  <si>
    <t>20141290</t>
  </si>
  <si>
    <t>20141313</t>
  </si>
  <si>
    <t>20141315</t>
  </si>
  <si>
    <t>20141323</t>
  </si>
  <si>
    <t>20141325</t>
  </si>
  <si>
    <t>20141353</t>
  </si>
  <si>
    <t>20141357</t>
  </si>
  <si>
    <t>20141371</t>
  </si>
  <si>
    <t>20141374</t>
  </si>
  <si>
    <t>20141379</t>
  </si>
  <si>
    <t>20141450</t>
  </si>
  <si>
    <t>20141470</t>
  </si>
  <si>
    <t>20141490</t>
  </si>
  <si>
    <t>20142100</t>
  </si>
  <si>
    <t>20142210</t>
  </si>
  <si>
    <t>20142220</t>
  </si>
  <si>
    <t>20142230</t>
  </si>
  <si>
    <t>20142240</t>
  </si>
  <si>
    <t>20142263</t>
  </si>
  <si>
    <t>20142265</t>
  </si>
  <si>
    <t>20142270</t>
  </si>
  <si>
    <t>20142310</t>
  </si>
  <si>
    <t>20142320</t>
  </si>
  <si>
    <t>20142333</t>
  </si>
  <si>
    <t>20142337</t>
  </si>
  <si>
    <t>20142338</t>
  </si>
  <si>
    <t>20142350</t>
  </si>
  <si>
    <t>20142360</t>
  </si>
  <si>
    <t>20142373</t>
  </si>
  <si>
    <t>20142375</t>
  </si>
  <si>
    <t>20142410</t>
  </si>
  <si>
    <t>20142433</t>
  </si>
  <si>
    <t>20142439</t>
  </si>
  <si>
    <t>20142450</t>
  </si>
  <si>
    <t>20143120</t>
  </si>
  <si>
    <t>20143130</t>
  </si>
  <si>
    <t>20143150</t>
  </si>
  <si>
    <t>20143195</t>
  </si>
  <si>
    <t>20143197</t>
  </si>
  <si>
    <t>20143215</t>
  </si>
  <si>
    <t>20143219</t>
  </si>
  <si>
    <t>20143220</t>
  </si>
  <si>
    <t>20143235</t>
  </si>
  <si>
    <t>20143250</t>
  </si>
  <si>
    <t>20143271</t>
  </si>
  <si>
    <t>20143277</t>
  </si>
  <si>
    <t>20143278</t>
  </si>
  <si>
    <t>20143280</t>
  </si>
  <si>
    <t>20143310</t>
  </si>
  <si>
    <t>20143320</t>
  </si>
  <si>
    <t>20143330</t>
  </si>
  <si>
    <t>20143340</t>
  </si>
  <si>
    <t>20143350</t>
  </si>
  <si>
    <t>20143363</t>
  </si>
  <si>
    <t>20143365</t>
  </si>
  <si>
    <t>20143367</t>
  </si>
  <si>
    <t>20143370</t>
  </si>
  <si>
    <t>20143381</t>
  </si>
  <si>
    <t>20143382</t>
  </si>
  <si>
    <t>20143385</t>
  </si>
  <si>
    <t>20143387</t>
  </si>
  <si>
    <t>20143410</t>
  </si>
  <si>
    <t>20143420</t>
  </si>
  <si>
    <t>20143430</t>
  </si>
  <si>
    <t>20143440</t>
  </si>
  <si>
    <t>20143473</t>
  </si>
  <si>
    <t>20143475</t>
  </si>
  <si>
    <t>20144113</t>
  </si>
  <si>
    <t>20144119</t>
  </si>
  <si>
    <t>20144123</t>
  </si>
  <si>
    <t>20144129</t>
  </si>
  <si>
    <t>20144130</t>
  </si>
  <si>
    <t>20144151</t>
  </si>
  <si>
    <t>20144153</t>
  </si>
  <si>
    <t>20144159</t>
  </si>
  <si>
    <t>20144170</t>
  </si>
  <si>
    <t>20144233</t>
  </si>
  <si>
    <t>20144235</t>
  </si>
  <si>
    <t>20144238</t>
  </si>
  <si>
    <t>20144290</t>
  </si>
  <si>
    <t>20144310</t>
  </si>
  <si>
    <t>20144320</t>
  </si>
  <si>
    <t>20144330</t>
  </si>
  <si>
    <t>20144340</t>
  </si>
  <si>
    <t>20144350</t>
  </si>
  <si>
    <t>20144360</t>
  </si>
  <si>
    <t>20144370</t>
  </si>
  <si>
    <t>20144420</t>
  </si>
  <si>
    <t>20144430</t>
  </si>
  <si>
    <t>20144450</t>
  </si>
  <si>
    <t>20144490</t>
  </si>
  <si>
    <t>20145133</t>
  </si>
  <si>
    <t>20145139</t>
  </si>
  <si>
    <t>20145151</t>
  </si>
  <si>
    <t>20145215</t>
  </si>
  <si>
    <t>20145225</t>
  </si>
  <si>
    <t>20145230</t>
  </si>
  <si>
    <t>20145260</t>
  </si>
  <si>
    <t>20145280</t>
  </si>
  <si>
    <t>20145290</t>
  </si>
  <si>
    <t>20145350</t>
  </si>
  <si>
    <t>20145380</t>
  </si>
  <si>
    <t>20146111</t>
  </si>
  <si>
    <t>20146113</t>
  </si>
  <si>
    <t>20146115</t>
  </si>
  <si>
    <t>20146119</t>
  </si>
  <si>
    <t>20146120</t>
  </si>
  <si>
    <t>20146135</t>
  </si>
  <si>
    <t>20146150</t>
  </si>
  <si>
    <t>20146160</t>
  </si>
  <si>
    <t>20146170</t>
  </si>
  <si>
    <t>20146211</t>
  </si>
  <si>
    <t>20146213</t>
  </si>
  <si>
    <t>20146215</t>
  </si>
  <si>
    <t>20146219</t>
  </si>
  <si>
    <t>20146231</t>
  </si>
  <si>
    <t>20146233</t>
  </si>
  <si>
    <t>20146235</t>
  </si>
  <si>
    <t>20146239</t>
  </si>
  <si>
    <t>20146260</t>
  </si>
  <si>
    <t>20146270</t>
  </si>
  <si>
    <t>20146310</t>
  </si>
  <si>
    <t>20146323</t>
  </si>
  <si>
    <t>20146325</t>
  </si>
  <si>
    <t>20146333</t>
  </si>
  <si>
    <t>20146339</t>
  </si>
  <si>
    <t>20146350</t>
  </si>
  <si>
    <t>20146373</t>
  </si>
  <si>
    <t>20146375</t>
  </si>
  <si>
    <t>20146379</t>
  </si>
  <si>
    <t>20146430</t>
  </si>
  <si>
    <t>20146450</t>
  </si>
  <si>
    <t>20146470</t>
  </si>
  <si>
    <t>20147120</t>
  </si>
  <si>
    <t>20147130</t>
  </si>
  <si>
    <t>20147140</t>
  </si>
  <si>
    <t>20147150</t>
  </si>
  <si>
    <t>20147170</t>
  </si>
  <si>
    <t>20147200</t>
  </si>
  <si>
    <t>20147320</t>
  </si>
  <si>
    <t>20147340</t>
  </si>
  <si>
    <t>20147360</t>
  </si>
  <si>
    <t>20147390</t>
  </si>
  <si>
    <t>20147400</t>
  </si>
  <si>
    <t>20147500</t>
  </si>
  <si>
    <t>20148000</t>
  </si>
  <si>
    <t>20151050</t>
  </si>
  <si>
    <t>20151075</t>
  </si>
  <si>
    <t>20151077</t>
  </si>
  <si>
    <t>20152030</t>
  </si>
  <si>
    <t>20152080</t>
  </si>
  <si>
    <t>20153130</t>
  </si>
  <si>
    <t>20153180</t>
  </si>
  <si>
    <t>20153200</t>
  </si>
  <si>
    <t>20153300</t>
  </si>
  <si>
    <t>20153400</t>
  </si>
  <si>
    <t>20153530</t>
  </si>
  <si>
    <t>20153580</t>
  </si>
  <si>
    <t>20153600</t>
  </si>
  <si>
    <t>20154100</t>
  </si>
  <si>
    <t>20155100</t>
  </si>
  <si>
    <t>20155200</t>
  </si>
  <si>
    <t>20156000</t>
  </si>
  <si>
    <t>20157100</t>
  </si>
  <si>
    <t>20157200</t>
  </si>
  <si>
    <t>20157300</t>
  </si>
  <si>
    <t>20157400</t>
  </si>
  <si>
    <t>20157500</t>
  </si>
  <si>
    <t>20157600</t>
  </si>
  <si>
    <t>20157930</t>
  </si>
  <si>
    <t>20157980</t>
  </si>
  <si>
    <t>20158000</t>
  </si>
  <si>
    <t>20161035</t>
  </si>
  <si>
    <t>20161039</t>
  </si>
  <si>
    <t>20161050</t>
  </si>
  <si>
    <t>20161070</t>
  </si>
  <si>
    <t>20161090</t>
  </si>
  <si>
    <t>20162035</t>
  </si>
  <si>
    <t>20162039</t>
  </si>
  <si>
    <t>20162050</t>
  </si>
  <si>
    <t>20162070</t>
  </si>
  <si>
    <t>20162090</t>
  </si>
  <si>
    <t>20163010</t>
  </si>
  <si>
    <t>20163023</t>
  </si>
  <si>
    <t>20163025</t>
  </si>
  <si>
    <t>20163040</t>
  </si>
  <si>
    <t>20163060</t>
  </si>
  <si>
    <t>20163090</t>
  </si>
  <si>
    <t>20164013</t>
  </si>
  <si>
    <t>20164015</t>
  </si>
  <si>
    <t>20164020</t>
  </si>
  <si>
    <t>20164030</t>
  </si>
  <si>
    <t>20164040</t>
  </si>
  <si>
    <t>20164050</t>
  </si>
  <si>
    <t>20164062</t>
  </si>
  <si>
    <t>20164064</t>
  </si>
  <si>
    <t>20164070</t>
  </si>
  <si>
    <t>20164080</t>
  </si>
  <si>
    <t>20164090</t>
  </si>
  <si>
    <t>20165130</t>
  </si>
  <si>
    <t>20165150</t>
  </si>
  <si>
    <t>20165230</t>
  </si>
  <si>
    <t>20165250</t>
  </si>
  <si>
    <t>20165270</t>
  </si>
  <si>
    <t>20165350</t>
  </si>
  <si>
    <t>20165390</t>
  </si>
  <si>
    <t>20165450</t>
  </si>
  <si>
    <t>20165490</t>
  </si>
  <si>
    <t>20165550</t>
  </si>
  <si>
    <t>20165570</t>
  </si>
  <si>
    <t>20165630</t>
  </si>
  <si>
    <t>20165650</t>
  </si>
  <si>
    <t>20165670</t>
  </si>
  <si>
    <t>20165700</t>
  </si>
  <si>
    <t>20165920</t>
  </si>
  <si>
    <t>20165945</t>
  </si>
  <si>
    <t>20165950</t>
  </si>
  <si>
    <t>20165955</t>
  </si>
  <si>
    <t>20165965</t>
  </si>
  <si>
    <t>20165970</t>
  </si>
  <si>
    <t>20171050</t>
  </si>
  <si>
    <t>20171090</t>
  </si>
  <si>
    <t>20201220</t>
  </si>
  <si>
    <t>20201230</t>
  </si>
  <si>
    <t>20201240</t>
  </si>
  <si>
    <t>20201250</t>
  </si>
  <si>
    <t>20201260</t>
  </si>
  <si>
    <t>20201270</t>
  </si>
  <si>
    <t>20201290</t>
  </si>
  <si>
    <t>20201350</t>
  </si>
  <si>
    <t>20201370</t>
  </si>
  <si>
    <t>20201430</t>
  </si>
  <si>
    <t>20201450</t>
  </si>
  <si>
    <t>20201490</t>
  </si>
  <si>
    <t>20201515</t>
  </si>
  <si>
    <t>20201530</t>
  </si>
  <si>
    <t>20201545</t>
  </si>
  <si>
    <t>20201560</t>
  </si>
  <si>
    <t>20201575</t>
  </si>
  <si>
    <t>20301150</t>
  </si>
  <si>
    <t>20301170</t>
  </si>
  <si>
    <t>20301225</t>
  </si>
  <si>
    <t>20301229</t>
  </si>
  <si>
    <t>20301230</t>
  </si>
  <si>
    <t>20301250</t>
  </si>
  <si>
    <t>20301270</t>
  </si>
  <si>
    <t>20301290</t>
  </si>
  <si>
    <t>20302130</t>
  </si>
  <si>
    <t>20302150</t>
  </si>
  <si>
    <t>20302170</t>
  </si>
  <si>
    <t>20302213</t>
  </si>
  <si>
    <t>20302215</t>
  </si>
  <si>
    <t>20302220</t>
  </si>
  <si>
    <t>20302230</t>
  </si>
  <si>
    <t>20302240</t>
  </si>
  <si>
    <t>20302253</t>
  </si>
  <si>
    <t>20302255</t>
  </si>
  <si>
    <t>20302260</t>
  </si>
  <si>
    <t>20302273</t>
  </si>
  <si>
    <t>20302279</t>
  </si>
  <si>
    <t>20302350</t>
  </si>
  <si>
    <t>20302370</t>
  </si>
  <si>
    <t>20302450</t>
  </si>
  <si>
    <t>20302470</t>
  </si>
  <si>
    <t>20411000</t>
  </si>
  <si>
    <t>20412020</t>
  </si>
  <si>
    <t>20412030</t>
  </si>
  <si>
    <t>20412050</t>
  </si>
  <si>
    <t>20412090</t>
  </si>
  <si>
    <t>20413120</t>
  </si>
  <si>
    <t>20413150</t>
  </si>
  <si>
    <t>20413180</t>
  </si>
  <si>
    <t>20413240</t>
  </si>
  <si>
    <t>20413250</t>
  </si>
  <si>
    <t>20413260</t>
  </si>
  <si>
    <t>20413270</t>
  </si>
  <si>
    <t>20414100</t>
  </si>
  <si>
    <t>20414270</t>
  </si>
  <si>
    <t>20414280</t>
  </si>
  <si>
    <t>20414330</t>
  </si>
  <si>
    <t>20414350</t>
  </si>
  <si>
    <t>20414370</t>
  </si>
  <si>
    <t>20414383</t>
  </si>
  <si>
    <t>20414389</t>
  </si>
  <si>
    <t>20414400</t>
  </si>
  <si>
    <t>20421150</t>
  </si>
  <si>
    <t>20421170</t>
  </si>
  <si>
    <t>20421250</t>
  </si>
  <si>
    <t>20421270</t>
  </si>
  <si>
    <t>20421300</t>
  </si>
  <si>
    <t>20421400</t>
  </si>
  <si>
    <t>20421500</t>
  </si>
  <si>
    <t>20421630</t>
  </si>
  <si>
    <t>20421650</t>
  </si>
  <si>
    <t>20421670</t>
  </si>
  <si>
    <t>20421700</t>
  </si>
  <si>
    <t>20421850</t>
  </si>
  <si>
    <t>20421890</t>
  </si>
  <si>
    <t>20421915</t>
  </si>
  <si>
    <t>20421930</t>
  </si>
  <si>
    <t>20421945</t>
  </si>
  <si>
    <t>20421960</t>
  </si>
  <si>
    <t>20421975</t>
  </si>
  <si>
    <t>20421990</t>
  </si>
  <si>
    <t>20591150</t>
  </si>
  <si>
    <t>20591170</t>
  </si>
  <si>
    <t>20592000</t>
  </si>
  <si>
    <t>20594155</t>
  </si>
  <si>
    <t>20594158</t>
  </si>
  <si>
    <t>20594159</t>
  </si>
  <si>
    <t>20594175</t>
  </si>
  <si>
    <t>20594179</t>
  </si>
  <si>
    <t>20594250</t>
  </si>
  <si>
    <t>20594270</t>
  </si>
  <si>
    <t>20594290</t>
  </si>
  <si>
    <t>20594330</t>
  </si>
  <si>
    <t>20594350</t>
  </si>
  <si>
    <t>20595100</t>
  </si>
  <si>
    <t>20595230</t>
  </si>
  <si>
    <t>20595250</t>
  </si>
  <si>
    <t>20595270</t>
  </si>
  <si>
    <t>20595400</t>
  </si>
  <si>
    <t>20595550</t>
  </si>
  <si>
    <t>20595570</t>
  </si>
  <si>
    <t>20595580</t>
  </si>
  <si>
    <t>20595590</t>
  </si>
  <si>
    <t>20595620</t>
  </si>
  <si>
    <t>20595630</t>
  </si>
  <si>
    <t>20595640</t>
  </si>
  <si>
    <t>20595650</t>
  </si>
  <si>
    <t>20595662</t>
  </si>
  <si>
    <t>20595664</t>
  </si>
  <si>
    <t>20595666</t>
  </si>
  <si>
    <t>20595669</t>
  </si>
  <si>
    <t>20595670</t>
  </si>
  <si>
    <t>20595720</t>
  </si>
  <si>
    <t>20595730</t>
  </si>
  <si>
    <t>20595740</t>
  </si>
  <si>
    <t>20595750</t>
  </si>
  <si>
    <t>20595770</t>
  </si>
  <si>
    <t>20595910</t>
  </si>
  <si>
    <t>20595940</t>
  </si>
  <si>
    <t>20595953</t>
  </si>
  <si>
    <t>20595957</t>
  </si>
  <si>
    <t>20595963</t>
  </si>
  <si>
    <t>20595965</t>
  </si>
  <si>
    <t>20595967</t>
  </si>
  <si>
    <t>20595971</t>
  </si>
  <si>
    <t>20595975</t>
  </si>
  <si>
    <t>20601110</t>
  </si>
  <si>
    <t>20601120</t>
  </si>
  <si>
    <t>20601130</t>
  </si>
  <si>
    <t>20601140</t>
  </si>
  <si>
    <t>20601150</t>
  </si>
  <si>
    <t>20601190</t>
  </si>
  <si>
    <t>20601220</t>
  </si>
  <si>
    <t>20601240</t>
  </si>
  <si>
    <t>20601260</t>
  </si>
  <si>
    <t>20601310</t>
  </si>
  <si>
    <t>20601320</t>
  </si>
  <si>
    <t>20601330</t>
  </si>
  <si>
    <t>20601340</t>
  </si>
  <si>
    <t>20601350</t>
  </si>
  <si>
    <t>20601390</t>
  </si>
  <si>
    <t>20601420</t>
  </si>
  <si>
    <t>20601440</t>
  </si>
  <si>
    <t>20602140</t>
  </si>
  <si>
    <t>20602150</t>
  </si>
  <si>
    <t>20602200</t>
  </si>
  <si>
    <t>20602320</t>
  </si>
  <si>
    <t>20602340</t>
  </si>
  <si>
    <t>20602390</t>
  </si>
  <si>
    <t>20602400</t>
  </si>
  <si>
    <t>21101030</t>
  </si>
  <si>
    <t>21101050</t>
  </si>
  <si>
    <t>21101070</t>
  </si>
  <si>
    <t>21102010</t>
  </si>
  <si>
    <t>21102020</t>
  </si>
  <si>
    <t>21102040</t>
  </si>
  <si>
    <t>21102060</t>
  </si>
  <si>
    <t>21102070</t>
  </si>
  <si>
    <t>21103117</t>
  </si>
  <si>
    <t>21103119</t>
  </si>
  <si>
    <t>21103130</t>
  </si>
  <si>
    <t>21103140</t>
  </si>
  <si>
    <t>21103155</t>
  </si>
  <si>
    <t>21103159</t>
  </si>
  <si>
    <t>21103170</t>
  </si>
  <si>
    <t>21103180</t>
  </si>
  <si>
    <t>21103200</t>
  </si>
  <si>
    <t>21104000</t>
  </si>
  <si>
    <t>21105100</t>
  </si>
  <si>
    <t>21105200</t>
  </si>
  <si>
    <t>21105300</t>
  </si>
  <si>
    <t>21105400</t>
  </si>
  <si>
    <t>21106020</t>
  </si>
  <si>
    <t>21106040</t>
  </si>
  <si>
    <t>21201130</t>
  </si>
  <si>
    <t>21201150</t>
  </si>
  <si>
    <t>21201160</t>
  </si>
  <si>
    <t>21201180</t>
  </si>
  <si>
    <t>21201230</t>
  </si>
  <si>
    <t>21201250</t>
  </si>
  <si>
    <t>21201260</t>
  </si>
  <si>
    <t>21201270</t>
  </si>
  <si>
    <t>21202146</t>
  </si>
  <si>
    <t>21202149</t>
  </si>
  <si>
    <t>21202160</t>
  </si>
  <si>
    <t>21202200</t>
  </si>
  <si>
    <t>21202340</t>
  </si>
  <si>
    <t>21202420</t>
  </si>
  <si>
    <t>21202430</t>
  </si>
  <si>
    <t>21202440</t>
  </si>
  <si>
    <t>21202460</t>
  </si>
  <si>
    <t>22111100</t>
  </si>
  <si>
    <t>22111200</t>
  </si>
  <si>
    <t>22111355</t>
  </si>
  <si>
    <t>22111357</t>
  </si>
  <si>
    <t>22111370</t>
  </si>
  <si>
    <t>22111400</t>
  </si>
  <si>
    <t>22111530</t>
  </si>
  <si>
    <t>22111550</t>
  </si>
  <si>
    <t>22111570</t>
  </si>
  <si>
    <t>22111600</t>
  </si>
  <si>
    <t>22112030</t>
  </si>
  <si>
    <t>22112050</t>
  </si>
  <si>
    <t>22112090</t>
  </si>
  <si>
    <t>22211050</t>
  </si>
  <si>
    <t>22211070</t>
  </si>
  <si>
    <t>22211090</t>
  </si>
  <si>
    <t>22212130</t>
  </si>
  <si>
    <t>22212153</t>
  </si>
  <si>
    <t>22212155</t>
  </si>
  <si>
    <t>22212157</t>
  </si>
  <si>
    <t>22212170</t>
  </si>
  <si>
    <t>22213010</t>
  </si>
  <si>
    <t>22213017</t>
  </si>
  <si>
    <t>22213021</t>
  </si>
  <si>
    <t>22213023</t>
  </si>
  <si>
    <t>22213026</t>
  </si>
  <si>
    <t>22213030</t>
  </si>
  <si>
    <t>22213035</t>
  </si>
  <si>
    <t>22213036</t>
  </si>
  <si>
    <t>22213037</t>
  </si>
  <si>
    <t>22213038</t>
  </si>
  <si>
    <t>22213053</t>
  </si>
  <si>
    <t>22213059</t>
  </si>
  <si>
    <t>22213061</t>
  </si>
  <si>
    <t>22213063</t>
  </si>
  <si>
    <t>22213065</t>
  </si>
  <si>
    <t>22213067</t>
  </si>
  <si>
    <t>22213069</t>
  </si>
  <si>
    <t>22213070</t>
  </si>
  <si>
    <t>22213082</t>
  </si>
  <si>
    <t>22213086</t>
  </si>
  <si>
    <t>22213090</t>
  </si>
  <si>
    <t>22221100</t>
  </si>
  <si>
    <t>22221200</t>
  </si>
  <si>
    <t>22221300</t>
  </si>
  <si>
    <t>22221450</t>
  </si>
  <si>
    <t>22221470</t>
  </si>
  <si>
    <t>22221910</t>
  </si>
  <si>
    <t>22221925</t>
  </si>
  <si>
    <t>22221950</t>
  </si>
  <si>
    <t>23111110</t>
  </si>
  <si>
    <t>23111130</t>
  </si>
  <si>
    <t>23111150</t>
  </si>
  <si>
    <t>23111230</t>
  </si>
  <si>
    <t>23111290</t>
  </si>
  <si>
    <t>23121150</t>
  </si>
  <si>
    <t>23121190</t>
  </si>
  <si>
    <t>23121210</t>
  </si>
  <si>
    <t>23121230</t>
  </si>
  <si>
    <t>23121250</t>
  </si>
  <si>
    <t>23121270</t>
  </si>
  <si>
    <t>23131110</t>
  </si>
  <si>
    <t>23131120</t>
  </si>
  <si>
    <t>23131130</t>
  </si>
  <si>
    <t>23131140</t>
  </si>
  <si>
    <t>23131150</t>
  </si>
  <si>
    <t>23131160</t>
  </si>
  <si>
    <t>23131170</t>
  </si>
  <si>
    <t>23131180</t>
  </si>
  <si>
    <t>23131220</t>
  </si>
  <si>
    <t>23131240</t>
  </si>
  <si>
    <t>23131260</t>
  </si>
  <si>
    <t>23131290</t>
  </si>
  <si>
    <t>23131310</t>
  </si>
  <si>
    <t>23131330</t>
  </si>
  <si>
    <t>23131350</t>
  </si>
  <si>
    <t>23131360</t>
  </si>
  <si>
    <t>23131390</t>
  </si>
  <si>
    <t>23131400</t>
  </si>
  <si>
    <t>23141110</t>
  </si>
  <si>
    <t>23141130</t>
  </si>
  <si>
    <t>23141220</t>
  </si>
  <si>
    <t>23201100</t>
  </si>
  <si>
    <t>23201210</t>
  </si>
  <si>
    <t>23201233</t>
  </si>
  <si>
    <t>23201235</t>
  </si>
  <si>
    <t>23201237</t>
  </si>
  <si>
    <t>23201290</t>
  </si>
  <si>
    <t>23201300</t>
  </si>
  <si>
    <t>23201430</t>
  </si>
  <si>
    <t>23201455</t>
  </si>
  <si>
    <t>23201459</t>
  </si>
  <si>
    <t>23201490</t>
  </si>
  <si>
    <t>23311000</t>
  </si>
  <si>
    <t>23321110</t>
  </si>
  <si>
    <t>23321130</t>
  </si>
  <si>
    <t>23321250</t>
  </si>
  <si>
    <t>23321270</t>
  </si>
  <si>
    <t>23321300</t>
  </si>
  <si>
    <t>23411130</t>
  </si>
  <si>
    <t>23411150</t>
  </si>
  <si>
    <t>23411210</t>
  </si>
  <si>
    <t>23411230</t>
  </si>
  <si>
    <t>23411250</t>
  </si>
  <si>
    <t>23411290</t>
  </si>
  <si>
    <t>23411330</t>
  </si>
  <si>
    <t>23411350</t>
  </si>
  <si>
    <t>23421030</t>
  </si>
  <si>
    <t>23421050</t>
  </si>
  <si>
    <t>23431030</t>
  </si>
  <si>
    <t>23431050</t>
  </si>
  <si>
    <t>23441100</t>
  </si>
  <si>
    <t>23441210</t>
  </si>
  <si>
    <t>23441230</t>
  </si>
  <si>
    <t>23511100</t>
  </si>
  <si>
    <t>23511210</t>
  </si>
  <si>
    <t>23511290</t>
  </si>
  <si>
    <t>23521033</t>
  </si>
  <si>
    <t>23521035</t>
  </si>
  <si>
    <t>23521050</t>
  </si>
  <si>
    <t>23522000</t>
  </si>
  <si>
    <t>23523030</t>
  </si>
  <si>
    <t>23611130</t>
  </si>
  <si>
    <t>23611150</t>
  </si>
  <si>
    <t>23611200</t>
  </si>
  <si>
    <t>23612000</t>
  </si>
  <si>
    <t>23621050</t>
  </si>
  <si>
    <t>23621090</t>
  </si>
  <si>
    <t>23631000</t>
  </si>
  <si>
    <t>23641000</t>
  </si>
  <si>
    <t>23651100</t>
  </si>
  <si>
    <t>23651220</t>
  </si>
  <si>
    <t>23651240</t>
  </si>
  <si>
    <t>23651270</t>
  </si>
  <si>
    <t>23701100</t>
  </si>
  <si>
    <t>23701210</t>
  </si>
  <si>
    <t>23701230</t>
  </si>
  <si>
    <t>23701260</t>
  </si>
  <si>
    <t>23701270</t>
  </si>
  <si>
    <t>23701280</t>
  </si>
  <si>
    <t>23911110</t>
  </si>
  <si>
    <t>23911120</t>
  </si>
  <si>
    <t>23911130</t>
  </si>
  <si>
    <t>23911140</t>
  </si>
  <si>
    <t>23911150</t>
  </si>
  <si>
    <t>23911190</t>
  </si>
  <si>
    <t>23911230</t>
  </si>
  <si>
    <t>23911250</t>
  </si>
  <si>
    <t>23911290</t>
  </si>
  <si>
    <t>23991100</t>
  </si>
  <si>
    <t>23991255</t>
  </si>
  <si>
    <t>23991290</t>
  </si>
  <si>
    <t>23991310</t>
  </si>
  <si>
    <t>23991320</t>
  </si>
  <si>
    <t>23991400</t>
  </si>
  <si>
    <t>23991500</t>
  </si>
  <si>
    <t>23991910</t>
  </si>
  <si>
    <t>23991920</t>
  </si>
  <si>
    <t>23991930</t>
  </si>
  <si>
    <t>23991940</t>
  </si>
  <si>
    <t>23991950</t>
  </si>
  <si>
    <t>23991970</t>
  </si>
  <si>
    <t>23991980</t>
  </si>
  <si>
    <t>24101100</t>
  </si>
  <si>
    <t>24101210</t>
  </si>
  <si>
    <t>24101220</t>
  </si>
  <si>
    <t>24101225</t>
  </si>
  <si>
    <t>24101235</t>
  </si>
  <si>
    <t>24101236</t>
  </si>
  <si>
    <t>24101239</t>
  </si>
  <si>
    <t>24101240</t>
  </si>
  <si>
    <t>24101245</t>
  </si>
  <si>
    <t>24101250</t>
  </si>
  <si>
    <t>24101255</t>
  </si>
  <si>
    <t>24101260</t>
  </si>
  <si>
    <t>24101265</t>
  </si>
  <si>
    <t>24101270</t>
  </si>
  <si>
    <t>24101275</t>
  </si>
  <si>
    <t>24101280</t>
  </si>
  <si>
    <t>24101285</t>
  </si>
  <si>
    <t>24101295</t>
  </si>
  <si>
    <t>24101300</t>
  </si>
  <si>
    <t>24101410</t>
  </si>
  <si>
    <t>24101420</t>
  </si>
  <si>
    <t>24102110</t>
  </si>
  <si>
    <t>24102121</t>
  </si>
  <si>
    <t>24102122</t>
  </si>
  <si>
    <t>24102210</t>
  </si>
  <si>
    <t>24102221</t>
  </si>
  <si>
    <t>24102222</t>
  </si>
  <si>
    <t>24102310</t>
  </si>
  <si>
    <t>24102321</t>
  </si>
  <si>
    <t>24102322</t>
  </si>
  <si>
    <t>24103110</t>
  </si>
  <si>
    <t>24103130</t>
  </si>
  <si>
    <t>24103150</t>
  </si>
  <si>
    <t>24103210</t>
  </si>
  <si>
    <t>24103230</t>
  </si>
  <si>
    <t>24103310</t>
  </si>
  <si>
    <t>24103320</t>
  </si>
  <si>
    <t>24103330</t>
  </si>
  <si>
    <t>24103340</t>
  </si>
  <si>
    <t>24103410</t>
  </si>
  <si>
    <t>24103420</t>
  </si>
  <si>
    <t>24103510</t>
  </si>
  <si>
    <t>24103530</t>
  </si>
  <si>
    <t>24103540</t>
  </si>
  <si>
    <t>24103600</t>
  </si>
  <si>
    <t>24104110</t>
  </si>
  <si>
    <t>24104130</t>
  </si>
  <si>
    <t>24104150</t>
  </si>
  <si>
    <t>24104200</t>
  </si>
  <si>
    <t>24104300</t>
  </si>
  <si>
    <t>24105120</t>
  </si>
  <si>
    <t>24105130</t>
  </si>
  <si>
    <t>24105140</t>
  </si>
  <si>
    <t>24105150</t>
  </si>
  <si>
    <t>24105210</t>
  </si>
  <si>
    <t>24105230</t>
  </si>
  <si>
    <t>24105310</t>
  </si>
  <si>
    <t>24105330</t>
  </si>
  <si>
    <t>24105410</t>
  </si>
  <si>
    <t>24105430</t>
  </si>
  <si>
    <t>24105500</t>
  </si>
  <si>
    <t>24106110</t>
  </si>
  <si>
    <t>24106120</t>
  </si>
  <si>
    <t>24106130</t>
  </si>
  <si>
    <t>24106140</t>
  </si>
  <si>
    <t>24106190</t>
  </si>
  <si>
    <t>24106210</t>
  </si>
  <si>
    <t>24106230</t>
  </si>
  <si>
    <t>24106250</t>
  </si>
  <si>
    <t>24106300</t>
  </si>
  <si>
    <t>24106410</t>
  </si>
  <si>
    <t>24106430</t>
  </si>
  <si>
    <t>24106450</t>
  </si>
  <si>
    <t>24106470</t>
  </si>
  <si>
    <t>24106510</t>
  </si>
  <si>
    <t>24106530</t>
  </si>
  <si>
    <t>24106550</t>
  </si>
  <si>
    <t>24106570</t>
  </si>
  <si>
    <t>24106610</t>
  </si>
  <si>
    <t>24106620</t>
  </si>
  <si>
    <t>24106630</t>
  </si>
  <si>
    <t>24106640</t>
  </si>
  <si>
    <t>24106650</t>
  </si>
  <si>
    <t>24106660</t>
  </si>
  <si>
    <t>24106700</t>
  </si>
  <si>
    <t>24107110</t>
  </si>
  <si>
    <t>24107120</t>
  </si>
  <si>
    <t>24107130</t>
  </si>
  <si>
    <t>24107140</t>
  </si>
  <si>
    <t>24107200</t>
  </si>
  <si>
    <t>24107300</t>
  </si>
  <si>
    <t>24107410</t>
  </si>
  <si>
    <t>24107420</t>
  </si>
  <si>
    <t>24107500</t>
  </si>
  <si>
    <t>24201110</t>
  </si>
  <si>
    <t>24201150</t>
  </si>
  <si>
    <t>24201210</t>
  </si>
  <si>
    <t>24201250</t>
  </si>
  <si>
    <t>24201310</t>
  </si>
  <si>
    <t>24201330</t>
  </si>
  <si>
    <t>24201350</t>
  </si>
  <si>
    <t>24201370</t>
  </si>
  <si>
    <t>24201400</t>
  </si>
  <si>
    <t>24202110</t>
  </si>
  <si>
    <t>24202150</t>
  </si>
  <si>
    <t>24202200</t>
  </si>
  <si>
    <t>24202300</t>
  </si>
  <si>
    <t>24202400</t>
  </si>
  <si>
    <t>24203110</t>
  </si>
  <si>
    <t>24203150</t>
  </si>
  <si>
    <t>24203210</t>
  </si>
  <si>
    <t>24203250</t>
  </si>
  <si>
    <t>24203310</t>
  </si>
  <si>
    <t>24203340</t>
  </si>
  <si>
    <t>24203370</t>
  </si>
  <si>
    <t>24203410</t>
  </si>
  <si>
    <t>24203430</t>
  </si>
  <si>
    <t>24203450</t>
  </si>
  <si>
    <t>24203470</t>
  </si>
  <si>
    <t>24203500</t>
  </si>
  <si>
    <t>24204010</t>
  </si>
  <si>
    <t>24204030</t>
  </si>
  <si>
    <t>24204050</t>
  </si>
  <si>
    <t>24204073</t>
  </si>
  <si>
    <t>24204075</t>
  </si>
  <si>
    <t>24311010</t>
  </si>
  <si>
    <t>24311020</t>
  </si>
  <si>
    <t>24311030</t>
  </si>
  <si>
    <t>24311040</t>
  </si>
  <si>
    <t>24311050</t>
  </si>
  <si>
    <t>24311060</t>
  </si>
  <si>
    <t>24312010</t>
  </si>
  <si>
    <t>24312020</t>
  </si>
  <si>
    <t>24312030</t>
  </si>
  <si>
    <t>24312040</t>
  </si>
  <si>
    <t>24312050</t>
  </si>
  <si>
    <t>24313000</t>
  </si>
  <si>
    <t>24321011</t>
  </si>
  <si>
    <t>24321012</t>
  </si>
  <si>
    <t>24321014</t>
  </si>
  <si>
    <t>24321016</t>
  </si>
  <si>
    <t>24321018</t>
  </si>
  <si>
    <t>24321022</t>
  </si>
  <si>
    <t>24321025</t>
  </si>
  <si>
    <t>24321028</t>
  </si>
  <si>
    <t>24321050</t>
  </si>
  <si>
    <t>24322010</t>
  </si>
  <si>
    <t>24322020</t>
  </si>
  <si>
    <t>24322030</t>
  </si>
  <si>
    <t>24322040</t>
  </si>
  <si>
    <t>24322050</t>
  </si>
  <si>
    <t>24322060</t>
  </si>
  <si>
    <t>24331110</t>
  </si>
  <si>
    <t>24331130</t>
  </si>
  <si>
    <t>24331150</t>
  </si>
  <si>
    <t>24331200</t>
  </si>
  <si>
    <t>24332000</t>
  </si>
  <si>
    <t>24333000</t>
  </si>
  <si>
    <t>24341130</t>
  </si>
  <si>
    <t>24341150</t>
  </si>
  <si>
    <t>24341170</t>
  </si>
  <si>
    <t>24341200</t>
  </si>
  <si>
    <t>24341300</t>
  </si>
  <si>
    <t>24411030</t>
  </si>
  <si>
    <t>24411050</t>
  </si>
  <si>
    <t>24412035</t>
  </si>
  <si>
    <t>24412040</t>
  </si>
  <si>
    <t>24412050</t>
  </si>
  <si>
    <t>24412070</t>
  </si>
  <si>
    <t>24413010</t>
  </si>
  <si>
    <t>24413015</t>
  </si>
  <si>
    <t>24413020</t>
  </si>
  <si>
    <t>24413025</t>
  </si>
  <si>
    <t>24413040</t>
  </si>
  <si>
    <t>24413045</t>
  </si>
  <si>
    <t>24413055</t>
  </si>
  <si>
    <t>24413060</t>
  </si>
  <si>
    <t>24413065</t>
  </si>
  <si>
    <t>24413070</t>
  </si>
  <si>
    <t>24414000</t>
  </si>
  <si>
    <t>24415030</t>
  </si>
  <si>
    <t>24415050</t>
  </si>
  <si>
    <t>24421130</t>
  </si>
  <si>
    <t>24421154</t>
  </si>
  <si>
    <t>24421200</t>
  </si>
  <si>
    <t>24422100</t>
  </si>
  <si>
    <t>24422230</t>
  </si>
  <si>
    <t>24422250</t>
  </si>
  <si>
    <t>24422330</t>
  </si>
  <si>
    <t>24422350</t>
  </si>
  <si>
    <t>24422430</t>
  </si>
  <si>
    <t>24422450</t>
  </si>
  <si>
    <t>24422500</t>
  </si>
  <si>
    <t>24422630</t>
  </si>
  <si>
    <t>24422650</t>
  </si>
  <si>
    <t>24422670</t>
  </si>
  <si>
    <t>24431130</t>
  </si>
  <si>
    <t>24431150</t>
  </si>
  <si>
    <t>24431190</t>
  </si>
  <si>
    <t>24431230</t>
  </si>
  <si>
    <t>24431250</t>
  </si>
  <si>
    <t>24431330</t>
  </si>
  <si>
    <t>24431350</t>
  </si>
  <si>
    <t>24432100</t>
  </si>
  <si>
    <t>24432200</t>
  </si>
  <si>
    <t>24432300</t>
  </si>
  <si>
    <t>24432400</t>
  </si>
  <si>
    <t>24441100</t>
  </si>
  <si>
    <t>24441200</t>
  </si>
  <si>
    <t>24441330</t>
  </si>
  <si>
    <t>24441370</t>
  </si>
  <si>
    <t>24442100</t>
  </si>
  <si>
    <t>24442200</t>
  </si>
  <si>
    <t>24442330</t>
  </si>
  <si>
    <t>24442350</t>
  </si>
  <si>
    <t>24442370</t>
  </si>
  <si>
    <t>24442400</t>
  </si>
  <si>
    <t>24442500</t>
  </si>
  <si>
    <t>24442630</t>
  </si>
  <si>
    <t>24442650</t>
  </si>
  <si>
    <t>24451110</t>
  </si>
  <si>
    <t>24451120</t>
  </si>
  <si>
    <t>24451210</t>
  </si>
  <si>
    <t>24451220</t>
  </si>
  <si>
    <t>24452100</t>
  </si>
  <si>
    <t>24452200</t>
  </si>
  <si>
    <t>24452300</t>
  </si>
  <si>
    <t>24452400</t>
  </si>
  <si>
    <t>24453017</t>
  </si>
  <si>
    <t>24453020</t>
  </si>
  <si>
    <t>24453021</t>
  </si>
  <si>
    <t>24453022</t>
  </si>
  <si>
    <t>24453024</t>
  </si>
  <si>
    <t>24453026</t>
  </si>
  <si>
    <t>24453028</t>
  </si>
  <si>
    <t>24453035</t>
  </si>
  <si>
    <t>24453036</t>
  </si>
  <si>
    <t>24453045</t>
  </si>
  <si>
    <t>24453046</t>
  </si>
  <si>
    <t>24453060</t>
  </si>
  <si>
    <t>24453061</t>
  </si>
  <si>
    <t>24453070</t>
  </si>
  <si>
    <t>24453073</t>
  </si>
  <si>
    <t>24453076</t>
  </si>
  <si>
    <t>24453079</t>
  </si>
  <si>
    <t>24453085</t>
  </si>
  <si>
    <t>24453086</t>
  </si>
  <si>
    <t>24453087</t>
  </si>
  <si>
    <t>24511110</t>
  </si>
  <si>
    <t>24511190</t>
  </si>
  <si>
    <t>24511210</t>
  </si>
  <si>
    <t>24511220</t>
  </si>
  <si>
    <t>24511240</t>
  </si>
  <si>
    <t>24511250</t>
  </si>
  <si>
    <t>24511290</t>
  </si>
  <si>
    <t>24511310</t>
  </si>
  <si>
    <t>24511320</t>
  </si>
  <si>
    <t>24511340</t>
  </si>
  <si>
    <t>24511350</t>
  </si>
  <si>
    <t>24511390</t>
  </si>
  <si>
    <t>24512000</t>
  </si>
  <si>
    <t>24513030</t>
  </si>
  <si>
    <t>24521010</t>
  </si>
  <si>
    <t>24521030</t>
  </si>
  <si>
    <t>24521040</t>
  </si>
  <si>
    <t>24521050</t>
  </si>
  <si>
    <t>24521090</t>
  </si>
  <si>
    <t>25111030</t>
  </si>
  <si>
    <t>25111050</t>
  </si>
  <si>
    <t>25112100</t>
  </si>
  <si>
    <t>25112200</t>
  </si>
  <si>
    <t>25112310</t>
  </si>
  <si>
    <t>25112350</t>
  </si>
  <si>
    <t>25112355</t>
  </si>
  <si>
    <t>25112370</t>
  </si>
  <si>
    <t>25121030</t>
  </si>
  <si>
    <t>25121050</t>
  </si>
  <si>
    <t>25211100</t>
  </si>
  <si>
    <t>25911100</t>
  </si>
  <si>
    <t>25911200</t>
  </si>
  <si>
    <t>25921133</t>
  </si>
  <si>
    <t>25921135</t>
  </si>
  <si>
    <t>25921150</t>
  </si>
  <si>
    <t>25921210</t>
  </si>
  <si>
    <t>25921240</t>
  </si>
  <si>
    <t>25921260</t>
  </si>
  <si>
    <t>25921330</t>
  </si>
  <si>
    <t>25921350</t>
  </si>
  <si>
    <t>25921370</t>
  </si>
  <si>
    <t>25931130</t>
  </si>
  <si>
    <t>25931150</t>
  </si>
  <si>
    <t>25931230</t>
  </si>
  <si>
    <t>25931250</t>
  </si>
  <si>
    <t>25931270</t>
  </si>
  <si>
    <t>25931313</t>
  </si>
  <si>
    <t>25931315</t>
  </si>
  <si>
    <t>25931320</t>
  </si>
  <si>
    <t>25931330</t>
  </si>
  <si>
    <t>25931343</t>
  </si>
  <si>
    <t>25931345</t>
  </si>
  <si>
    <t>25931350</t>
  </si>
  <si>
    <t>25931360</t>
  </si>
  <si>
    <t>25931400</t>
  </si>
  <si>
    <t>25931510</t>
  </si>
  <si>
    <t>25931530</t>
  </si>
  <si>
    <t>25931550</t>
  </si>
  <si>
    <t>25931570</t>
  </si>
  <si>
    <t>25931613</t>
  </si>
  <si>
    <t>25931615</t>
  </si>
  <si>
    <t>25931617</t>
  </si>
  <si>
    <t>25931631</t>
  </si>
  <si>
    <t>25931633</t>
  </si>
  <si>
    <t>25931635</t>
  </si>
  <si>
    <t>25931637</t>
  </si>
  <si>
    <t>25931653</t>
  </si>
  <si>
    <t>25931655</t>
  </si>
  <si>
    <t>25931660</t>
  </si>
  <si>
    <t>25931680</t>
  </si>
  <si>
    <t>25931710</t>
  </si>
  <si>
    <t>25931724</t>
  </si>
  <si>
    <t>25931730</t>
  </si>
  <si>
    <t>25931750</t>
  </si>
  <si>
    <t>25931780</t>
  </si>
  <si>
    <t>25931800</t>
  </si>
  <si>
    <t>25941115</t>
  </si>
  <si>
    <t>25941116</t>
  </si>
  <si>
    <t>25941122</t>
  </si>
  <si>
    <t>25941124</t>
  </si>
  <si>
    <t>25941126</t>
  </si>
  <si>
    <t>25941128</t>
  </si>
  <si>
    <t>25941132</t>
  </si>
  <si>
    <t>25941134</t>
  </si>
  <si>
    <t>25941136</t>
  </si>
  <si>
    <t>25941138</t>
  </si>
  <si>
    <t>25941153</t>
  </si>
  <si>
    <t>25941157</t>
  </si>
  <si>
    <t>25941173</t>
  </si>
  <si>
    <t>25941175</t>
  </si>
  <si>
    <t>25941184</t>
  </si>
  <si>
    <t>25941186</t>
  </si>
  <si>
    <t>25941190</t>
  </si>
  <si>
    <t>25941210</t>
  </si>
  <si>
    <t>25941230</t>
  </si>
  <si>
    <t>25941250</t>
  </si>
  <si>
    <t>25941270</t>
  </si>
  <si>
    <t>25941310</t>
  </si>
  <si>
    <t>25941340</t>
  </si>
  <si>
    <t>25941370</t>
  </si>
  <si>
    <t>25991110</t>
  </si>
  <si>
    <t>25991127</t>
  </si>
  <si>
    <t>25991131</t>
  </si>
  <si>
    <t>25991135</t>
  </si>
  <si>
    <t>25991137</t>
  </si>
  <si>
    <t>25991217</t>
  </si>
  <si>
    <t>25991225</t>
  </si>
  <si>
    <t>25991237</t>
  </si>
  <si>
    <t>25991245</t>
  </si>
  <si>
    <t>25991253</t>
  </si>
  <si>
    <t>25991255</t>
  </si>
  <si>
    <t>25991257</t>
  </si>
  <si>
    <t>25991270</t>
  </si>
  <si>
    <t>25991280</t>
  </si>
  <si>
    <t>25992120</t>
  </si>
  <si>
    <t>25992170</t>
  </si>
  <si>
    <t>25992200</t>
  </si>
  <si>
    <t>25992330</t>
  </si>
  <si>
    <t>25992350</t>
  </si>
  <si>
    <t>25992370</t>
  </si>
  <si>
    <t>25992400</t>
  </si>
  <si>
    <t>25992530</t>
  </si>
  <si>
    <t>25992550</t>
  </si>
  <si>
    <t>25992570</t>
  </si>
  <si>
    <t>25992600</t>
  </si>
  <si>
    <t>25992910</t>
  </si>
  <si>
    <t>25992911</t>
  </si>
  <si>
    <t>25992913</t>
  </si>
  <si>
    <t>25992919</t>
  </si>
  <si>
    <t>25992922</t>
  </si>
  <si>
    <t>25992925</t>
  </si>
  <si>
    <t>25992928</t>
  </si>
  <si>
    <t>25992929</t>
  </si>
  <si>
    <t>25992931</t>
  </si>
  <si>
    <t>25992933</t>
  </si>
  <si>
    <t>25992935</t>
  </si>
  <si>
    <t>25992937</t>
  </si>
  <si>
    <t>25992945</t>
  </si>
  <si>
    <t>25992955</t>
  </si>
  <si>
    <t>25992960</t>
  </si>
  <si>
    <t>25992972</t>
  </si>
  <si>
    <t>25992974</t>
  </si>
  <si>
    <t>25992979</t>
  </si>
  <si>
    <t>25992982</t>
  </si>
  <si>
    <t>25992983</t>
  </si>
  <si>
    <t>25992985</t>
  </si>
  <si>
    <t>25992987</t>
  </si>
  <si>
    <t>25992995</t>
  </si>
  <si>
    <t>26111100</t>
  </si>
  <si>
    <t>26111200</t>
  </si>
  <si>
    <t>26112120</t>
  </si>
  <si>
    <t>26112180</t>
  </si>
  <si>
    <t>26112220</t>
  </si>
  <si>
    <t>26112280</t>
  </si>
  <si>
    <t>26113006</t>
  </si>
  <si>
    <t>26113034</t>
  </si>
  <si>
    <t>26113054</t>
  </si>
  <si>
    <t>26113067</t>
  </si>
  <si>
    <t>26113094</t>
  </si>
  <si>
    <t>26114040</t>
  </si>
  <si>
    <t>26114070</t>
  </si>
  <si>
    <t>26114090</t>
  </si>
  <si>
    <t>26115020</t>
  </si>
  <si>
    <t>26115050</t>
  </si>
  <si>
    <t>26121080</t>
  </si>
  <si>
    <t>26122000</t>
  </si>
  <si>
    <t>26123000</t>
  </si>
  <si>
    <t>26201200</t>
  </si>
  <si>
    <t>26201300</t>
  </si>
  <si>
    <t>26201400</t>
  </si>
  <si>
    <t>26201500</t>
  </si>
  <si>
    <t>26201610</t>
  </si>
  <si>
    <t>26201620</t>
  </si>
  <si>
    <t>26201650</t>
  </si>
  <si>
    <t>26201660</t>
  </si>
  <si>
    <t>26201700</t>
  </si>
  <si>
    <t>26201800</t>
  </si>
  <si>
    <t>26202200</t>
  </si>
  <si>
    <t>26301100</t>
  </si>
  <si>
    <t>26301200</t>
  </si>
  <si>
    <t>26302100</t>
  </si>
  <si>
    <t>26302310</t>
  </si>
  <si>
    <t>26302320</t>
  </si>
  <si>
    <t>26302330</t>
  </si>
  <si>
    <t>26302340</t>
  </si>
  <si>
    <t>26304010</t>
  </si>
  <si>
    <t>26304035</t>
  </si>
  <si>
    <t>26304039</t>
  </si>
  <si>
    <t>26304050</t>
  </si>
  <si>
    <t>26304060</t>
  </si>
  <si>
    <t>26304065</t>
  </si>
  <si>
    <t>26401100</t>
  </si>
  <si>
    <t>26401270</t>
  </si>
  <si>
    <t>26401290</t>
  </si>
  <si>
    <t>26402040</t>
  </si>
  <si>
    <t>26403100</t>
  </si>
  <si>
    <t>26403400</t>
  </si>
  <si>
    <t>26404100</t>
  </si>
  <si>
    <t>26404235</t>
  </si>
  <si>
    <t>26404237</t>
  </si>
  <si>
    <t>26404239</t>
  </si>
  <si>
    <t>26404270</t>
  </si>
  <si>
    <t>26404355</t>
  </si>
  <si>
    <t>26404359</t>
  </si>
  <si>
    <t>26404370</t>
  </si>
  <si>
    <t>26405150</t>
  </si>
  <si>
    <t>26405170</t>
  </si>
  <si>
    <t>26405180</t>
  </si>
  <si>
    <t>26406050</t>
  </si>
  <si>
    <t>26511120</t>
  </si>
  <si>
    <t>26511150</t>
  </si>
  <si>
    <t>26511180</t>
  </si>
  <si>
    <t>26511190</t>
  </si>
  <si>
    <t>26511200</t>
  </si>
  <si>
    <t>26512020</t>
  </si>
  <si>
    <t>26512060</t>
  </si>
  <si>
    <t>26512080</t>
  </si>
  <si>
    <t>26513100</t>
  </si>
  <si>
    <t>26513200</t>
  </si>
  <si>
    <t>26514100</t>
  </si>
  <si>
    <t>26514200</t>
  </si>
  <si>
    <t>26514300</t>
  </si>
  <si>
    <t>26514400</t>
  </si>
  <si>
    <t>26515110</t>
  </si>
  <si>
    <t>26515135</t>
  </si>
  <si>
    <t>26515139</t>
  </si>
  <si>
    <t>26515150</t>
  </si>
  <si>
    <t>26515175</t>
  </si>
  <si>
    <t>26515179</t>
  </si>
  <si>
    <t>26515235</t>
  </si>
  <si>
    <t>26515239</t>
  </si>
  <si>
    <t>26515255</t>
  </si>
  <si>
    <t>26515259</t>
  </si>
  <si>
    <t>26515271</t>
  </si>
  <si>
    <t>26515274</t>
  </si>
  <si>
    <t>26515279</t>
  </si>
  <si>
    <t>26515283</t>
  </si>
  <si>
    <t>26515289</t>
  </si>
  <si>
    <t>26516100</t>
  </si>
  <si>
    <t>26516200</t>
  </si>
  <si>
    <t>26516330</t>
  </si>
  <si>
    <t>26516350</t>
  </si>
  <si>
    <t>26516370</t>
  </si>
  <si>
    <t>26516430</t>
  </si>
  <si>
    <t>26516453</t>
  </si>
  <si>
    <t>26516455</t>
  </si>
  <si>
    <t>26516500</t>
  </si>
  <si>
    <t>26517015</t>
  </si>
  <si>
    <t>26517019</t>
  </si>
  <si>
    <t>26517030</t>
  </si>
  <si>
    <t>26517090</t>
  </si>
  <si>
    <t>26518200</t>
  </si>
  <si>
    <t>26518300</t>
  </si>
  <si>
    <t>26518433</t>
  </si>
  <si>
    <t>26518435</t>
  </si>
  <si>
    <t>26518450</t>
  </si>
  <si>
    <t>26518530</t>
  </si>
  <si>
    <t>26518550</t>
  </si>
  <si>
    <t>26518600</t>
  </si>
  <si>
    <t>26521100</t>
  </si>
  <si>
    <t>26521200</t>
  </si>
  <si>
    <t>26521300</t>
  </si>
  <si>
    <t>26521400</t>
  </si>
  <si>
    <t>26522110</t>
  </si>
  <si>
    <t>26522210</t>
  </si>
  <si>
    <t>26522310</t>
  </si>
  <si>
    <t>26522410</t>
  </si>
  <si>
    <t>26522440</t>
  </si>
  <si>
    <t>26522470</t>
  </si>
  <si>
    <t>26601115</t>
  </si>
  <si>
    <t>26601119</t>
  </si>
  <si>
    <t>26601150</t>
  </si>
  <si>
    <t>26601170</t>
  </si>
  <si>
    <t>26601230</t>
  </si>
  <si>
    <t>26601280</t>
  </si>
  <si>
    <t>26601300</t>
  </si>
  <si>
    <t>26601433</t>
  </si>
  <si>
    <t>26601439</t>
  </si>
  <si>
    <t>26601450</t>
  </si>
  <si>
    <t>26701100</t>
  </si>
  <si>
    <t>26701250</t>
  </si>
  <si>
    <t>26701400</t>
  </si>
  <si>
    <t>26701500</t>
  </si>
  <si>
    <t>26701650</t>
  </si>
  <si>
    <t>26701910</t>
  </si>
  <si>
    <t>26701990</t>
  </si>
  <si>
    <t>26702153</t>
  </si>
  <si>
    <t>26702155</t>
  </si>
  <si>
    <t>26702170</t>
  </si>
  <si>
    <t>26702230</t>
  </si>
  <si>
    <t>26702250</t>
  </si>
  <si>
    <t>26702270</t>
  </si>
  <si>
    <t>26702310</t>
  </si>
  <si>
    <t>26702330</t>
  </si>
  <si>
    <t>26702420</t>
  </si>
  <si>
    <t>26702450</t>
  </si>
  <si>
    <t>26702490</t>
  </si>
  <si>
    <t>26702510</t>
  </si>
  <si>
    <t>26702530</t>
  </si>
  <si>
    <t>26702630</t>
  </si>
  <si>
    <t>27111010</t>
  </si>
  <si>
    <t>27112230</t>
  </si>
  <si>
    <t>27112250</t>
  </si>
  <si>
    <t>27112300</t>
  </si>
  <si>
    <t>27112403</t>
  </si>
  <si>
    <t>27112405</t>
  </si>
  <si>
    <t>27112407</t>
  </si>
  <si>
    <t>27112540</t>
  </si>
  <si>
    <t>27112560</t>
  </si>
  <si>
    <t>27112590</t>
  </si>
  <si>
    <t>27113110</t>
  </si>
  <si>
    <t>27113130</t>
  </si>
  <si>
    <t>27113150</t>
  </si>
  <si>
    <t>27113170</t>
  </si>
  <si>
    <t>27113233</t>
  </si>
  <si>
    <t>27113235</t>
  </si>
  <si>
    <t>27113270</t>
  </si>
  <si>
    <t>27114120</t>
  </si>
  <si>
    <t>27114150</t>
  </si>
  <si>
    <t>27114180</t>
  </si>
  <si>
    <t>27114220</t>
  </si>
  <si>
    <t>27114240</t>
  </si>
  <si>
    <t>27114260</t>
  </si>
  <si>
    <t>27114330</t>
  </si>
  <si>
    <t>27114380</t>
  </si>
  <si>
    <t>27121020</t>
  </si>
  <si>
    <t>27121030</t>
  </si>
  <si>
    <t>27121041</t>
  </si>
  <si>
    <t>27122130</t>
  </si>
  <si>
    <t>27122150</t>
  </si>
  <si>
    <t>27122170</t>
  </si>
  <si>
    <t>27122230</t>
  </si>
  <si>
    <t>27122250</t>
  </si>
  <si>
    <t>27122330</t>
  </si>
  <si>
    <t>27122350</t>
  </si>
  <si>
    <t>27122370</t>
  </si>
  <si>
    <t>27122433</t>
  </si>
  <si>
    <t>27122435</t>
  </si>
  <si>
    <t>27122450</t>
  </si>
  <si>
    <t>27123130</t>
  </si>
  <si>
    <t>27123150</t>
  </si>
  <si>
    <t>27123170</t>
  </si>
  <si>
    <t>27123203</t>
  </si>
  <si>
    <t>27123205</t>
  </si>
  <si>
    <t>27124030</t>
  </si>
  <si>
    <t>27124090</t>
  </si>
  <si>
    <t>27201200</t>
  </si>
  <si>
    <t>27311100</t>
  </si>
  <si>
    <t>27311200</t>
  </si>
  <si>
    <t>27321100</t>
  </si>
  <si>
    <t>27321200</t>
  </si>
  <si>
    <t>27321380</t>
  </si>
  <si>
    <t>27321400</t>
  </si>
  <si>
    <t>27331200</t>
  </si>
  <si>
    <t>27331310</t>
  </si>
  <si>
    <t>27331330</t>
  </si>
  <si>
    <t>27331350</t>
  </si>
  <si>
    <t>27331360</t>
  </si>
  <si>
    <t>27331370</t>
  </si>
  <si>
    <t>27331380</t>
  </si>
  <si>
    <t>27331410</t>
  </si>
  <si>
    <t>27331430</t>
  </si>
  <si>
    <t>27401100</t>
  </si>
  <si>
    <t>27401250</t>
  </si>
  <si>
    <t>27401293</t>
  </si>
  <si>
    <t>27401295</t>
  </si>
  <si>
    <t>27401300</t>
  </si>
  <si>
    <t>27401460</t>
  </si>
  <si>
    <t>27401490</t>
  </si>
  <si>
    <t>27401510</t>
  </si>
  <si>
    <t>27401530</t>
  </si>
  <si>
    <t>27401550</t>
  </si>
  <si>
    <t>27401570</t>
  </si>
  <si>
    <t>27402100</t>
  </si>
  <si>
    <t>27402200</t>
  </si>
  <si>
    <t>27402300</t>
  </si>
  <si>
    <t>27402400</t>
  </si>
  <si>
    <t>27402500</t>
  </si>
  <si>
    <t>27403010</t>
  </si>
  <si>
    <t>27403030</t>
  </si>
  <si>
    <t>27404230</t>
  </si>
  <si>
    <t>27511133</t>
  </si>
  <si>
    <t>27511135</t>
  </si>
  <si>
    <t>27511150</t>
  </si>
  <si>
    <t>27511170</t>
  </si>
  <si>
    <t>27511200</t>
  </si>
  <si>
    <t>27511300</t>
  </si>
  <si>
    <t>27511400</t>
  </si>
  <si>
    <t>27511530</t>
  </si>
  <si>
    <t>27512123</t>
  </si>
  <si>
    <t>27512125</t>
  </si>
  <si>
    <t>27512170</t>
  </si>
  <si>
    <t>27512190</t>
  </si>
  <si>
    <t>27512200</t>
  </si>
  <si>
    <t>27512310</t>
  </si>
  <si>
    <t>27512330</t>
  </si>
  <si>
    <t>27512350</t>
  </si>
  <si>
    <t>27512370</t>
  </si>
  <si>
    <t>27512410</t>
  </si>
  <si>
    <t>27512430</t>
  </si>
  <si>
    <t>27512450</t>
  </si>
  <si>
    <t>27512490</t>
  </si>
  <si>
    <t>27512530</t>
  </si>
  <si>
    <t>27512560</t>
  </si>
  <si>
    <t>27512630</t>
  </si>
  <si>
    <t>27512650</t>
  </si>
  <si>
    <t>27512690</t>
  </si>
  <si>
    <t>27512700</t>
  </si>
  <si>
    <t>27512810</t>
  </si>
  <si>
    <t>27512830</t>
  </si>
  <si>
    <t>27512850</t>
  </si>
  <si>
    <t>27512870</t>
  </si>
  <si>
    <t>27512890</t>
  </si>
  <si>
    <t>27512900</t>
  </si>
  <si>
    <t>27513010</t>
  </si>
  <si>
    <t>27513030</t>
  </si>
  <si>
    <t>27513050</t>
  </si>
  <si>
    <t>27513070</t>
  </si>
  <si>
    <t>27521113</t>
  </si>
  <si>
    <t>27521115</t>
  </si>
  <si>
    <t>27521190</t>
  </si>
  <si>
    <t>27521234</t>
  </si>
  <si>
    <t>27521250</t>
  </si>
  <si>
    <t>27521270</t>
  </si>
  <si>
    <t>27521300</t>
  </si>
  <si>
    <t>27522000</t>
  </si>
  <si>
    <t>27901230</t>
  </si>
  <si>
    <t>27901280</t>
  </si>
  <si>
    <t>27901330</t>
  </si>
  <si>
    <t>27901350</t>
  </si>
  <si>
    <t>27901370</t>
  </si>
  <si>
    <t>27901390</t>
  </si>
  <si>
    <t>27902020</t>
  </si>
  <si>
    <t>27902050</t>
  </si>
  <si>
    <t>27902080</t>
  </si>
  <si>
    <t>27903109</t>
  </si>
  <si>
    <t>27903118</t>
  </si>
  <si>
    <t>27903145</t>
  </si>
  <si>
    <t>27903154</t>
  </si>
  <si>
    <t>27903163</t>
  </si>
  <si>
    <t>27903172</t>
  </si>
  <si>
    <t>27903181</t>
  </si>
  <si>
    <t>27903191</t>
  </si>
  <si>
    <t>27903200</t>
  </si>
  <si>
    <t>27903330</t>
  </si>
  <si>
    <t>27903350</t>
  </si>
  <si>
    <t>27905100</t>
  </si>
  <si>
    <t>27905220</t>
  </si>
  <si>
    <t>27905240</t>
  </si>
  <si>
    <t>27905300</t>
  </si>
  <si>
    <t>27906035</t>
  </si>
  <si>
    <t>27906037</t>
  </si>
  <si>
    <t>27906055</t>
  </si>
  <si>
    <t>27906057</t>
  </si>
  <si>
    <t>27906080</t>
  </si>
  <si>
    <t>27907010</t>
  </si>
  <si>
    <t>27907030</t>
  </si>
  <si>
    <t>27908100</t>
  </si>
  <si>
    <t>27908200</t>
  </si>
  <si>
    <t>28111310</t>
  </si>
  <si>
    <t>28111311</t>
  </si>
  <si>
    <t>28111315</t>
  </si>
  <si>
    <t>28111319</t>
  </si>
  <si>
    <t>28111320</t>
  </si>
  <si>
    <t>28111331</t>
  </si>
  <si>
    <t>28111333</t>
  </si>
  <si>
    <t>28111335</t>
  </si>
  <si>
    <t>28111337</t>
  </si>
  <si>
    <t>28111353</t>
  </si>
  <si>
    <t>28111355</t>
  </si>
  <si>
    <t>28111357</t>
  </si>
  <si>
    <t>28111373</t>
  </si>
  <si>
    <t>28111375</t>
  </si>
  <si>
    <t>28112160</t>
  </si>
  <si>
    <t>28112300</t>
  </si>
  <si>
    <t>28112400</t>
  </si>
  <si>
    <t>28113100</t>
  </si>
  <si>
    <t>28113200</t>
  </si>
  <si>
    <t>28113300</t>
  </si>
  <si>
    <t>28121130</t>
  </si>
  <si>
    <t>28121180</t>
  </si>
  <si>
    <t>28121320</t>
  </si>
  <si>
    <t>28121350</t>
  </si>
  <si>
    <t>28121380</t>
  </si>
  <si>
    <t>28121420</t>
  </si>
  <si>
    <t>28121450</t>
  </si>
  <si>
    <t>28121480</t>
  </si>
  <si>
    <t>28121530</t>
  </si>
  <si>
    <t>28121580</t>
  </si>
  <si>
    <t>28121630</t>
  </si>
  <si>
    <t>28121680</t>
  </si>
  <si>
    <t>28122000</t>
  </si>
  <si>
    <t>28131105</t>
  </si>
  <si>
    <t>28131125</t>
  </si>
  <si>
    <t>28131145</t>
  </si>
  <si>
    <t>28131165</t>
  </si>
  <si>
    <t>28131185</t>
  </si>
  <si>
    <t>28131220</t>
  </si>
  <si>
    <t>28131250</t>
  </si>
  <si>
    <t>28131280</t>
  </si>
  <si>
    <t>28131320</t>
  </si>
  <si>
    <t>28131340</t>
  </si>
  <si>
    <t>28131360</t>
  </si>
  <si>
    <t>28131380</t>
  </si>
  <si>
    <t>28131413</t>
  </si>
  <si>
    <t>28131415</t>
  </si>
  <si>
    <t>28131417</t>
  </si>
  <si>
    <t>28131420</t>
  </si>
  <si>
    <t>28131430</t>
  </si>
  <si>
    <t>28131451</t>
  </si>
  <si>
    <t>28131453</t>
  </si>
  <si>
    <t>28131455</t>
  </si>
  <si>
    <t>28131460</t>
  </si>
  <si>
    <t>28131471</t>
  </si>
  <si>
    <t>28131475</t>
  </si>
  <si>
    <t>28131480</t>
  </si>
  <si>
    <t>28132170</t>
  </si>
  <si>
    <t>28132190</t>
  </si>
  <si>
    <t>28132200</t>
  </si>
  <si>
    <t>28132300</t>
  </si>
  <si>
    <t>28132400</t>
  </si>
  <si>
    <t>28132530</t>
  </si>
  <si>
    <t>28132550</t>
  </si>
  <si>
    <t>28132630</t>
  </si>
  <si>
    <t>28132650</t>
  </si>
  <si>
    <t>28132670</t>
  </si>
  <si>
    <t>28132690</t>
  </si>
  <si>
    <t>28132730</t>
  </si>
  <si>
    <t>28132753</t>
  </si>
  <si>
    <t>28132755</t>
  </si>
  <si>
    <t>28133100</t>
  </si>
  <si>
    <t>28141120</t>
  </si>
  <si>
    <t>28141140</t>
  </si>
  <si>
    <t>28141160</t>
  </si>
  <si>
    <t>28141170</t>
  </si>
  <si>
    <t>28141180</t>
  </si>
  <si>
    <t>28141233</t>
  </si>
  <si>
    <t>28141235</t>
  </si>
  <si>
    <t>28141253</t>
  </si>
  <si>
    <t>28141255</t>
  </si>
  <si>
    <t>28141313</t>
  </si>
  <si>
    <t>28141315</t>
  </si>
  <si>
    <t>28141333</t>
  </si>
  <si>
    <t>28141335</t>
  </si>
  <si>
    <t>28141337</t>
  </si>
  <si>
    <t>28141353</t>
  </si>
  <si>
    <t>28141355</t>
  </si>
  <si>
    <t>28141357</t>
  </si>
  <si>
    <t>28141373</t>
  </si>
  <si>
    <t>28141375</t>
  </si>
  <si>
    <t>28141377</t>
  </si>
  <si>
    <t>28141380</t>
  </si>
  <si>
    <t>28151030</t>
  </si>
  <si>
    <t>28151053</t>
  </si>
  <si>
    <t>28151055</t>
  </si>
  <si>
    <t>28151057</t>
  </si>
  <si>
    <t>28151070</t>
  </si>
  <si>
    <t>28151090</t>
  </si>
  <si>
    <t>28152130</t>
  </si>
  <si>
    <t>28152150</t>
  </si>
  <si>
    <t>28152170</t>
  </si>
  <si>
    <t>28152230</t>
  </si>
  <si>
    <t>28152250</t>
  </si>
  <si>
    <t>28152270</t>
  </si>
  <si>
    <t>28152330</t>
  </si>
  <si>
    <t>28152350</t>
  </si>
  <si>
    <t>28152432</t>
  </si>
  <si>
    <t>28152433</t>
  </si>
  <si>
    <t>28152434</t>
  </si>
  <si>
    <t>28152440</t>
  </si>
  <si>
    <t>28152450</t>
  </si>
  <si>
    <t>28152473</t>
  </si>
  <si>
    <t>28152475</t>
  </si>
  <si>
    <t>28152500</t>
  </si>
  <si>
    <t>28152600</t>
  </si>
  <si>
    <t>28153130</t>
  </si>
  <si>
    <t>28153150</t>
  </si>
  <si>
    <t>28153200</t>
  </si>
  <si>
    <t>28153930</t>
  </si>
  <si>
    <t>28153950</t>
  </si>
  <si>
    <t>28211130</t>
  </si>
  <si>
    <t>28211150</t>
  </si>
  <si>
    <t>28211170</t>
  </si>
  <si>
    <t>28211230</t>
  </si>
  <si>
    <t>28211270</t>
  </si>
  <si>
    <t>28211353</t>
  </si>
  <si>
    <t>28221130</t>
  </si>
  <si>
    <t>28221170</t>
  </si>
  <si>
    <t>28221200</t>
  </si>
  <si>
    <t>28221330</t>
  </si>
  <si>
    <t>28221350</t>
  </si>
  <si>
    <t>28221370</t>
  </si>
  <si>
    <t>28221420</t>
  </si>
  <si>
    <t>28221433</t>
  </si>
  <si>
    <t>28221435</t>
  </si>
  <si>
    <t>28221440</t>
  </si>
  <si>
    <t>28221450</t>
  </si>
  <si>
    <t>28221460</t>
  </si>
  <si>
    <t>28221470</t>
  </si>
  <si>
    <t>28221513</t>
  </si>
  <si>
    <t>28221515</t>
  </si>
  <si>
    <t>28221530</t>
  </si>
  <si>
    <t>28221550</t>
  </si>
  <si>
    <t>28221570</t>
  </si>
  <si>
    <t>28221630</t>
  </si>
  <si>
    <t>28221650</t>
  </si>
  <si>
    <t>28221670</t>
  </si>
  <si>
    <t>28221740</t>
  </si>
  <si>
    <t>28221750</t>
  </si>
  <si>
    <t>28221770</t>
  </si>
  <si>
    <t>28221793</t>
  </si>
  <si>
    <t>28221795</t>
  </si>
  <si>
    <t>28221820</t>
  </si>
  <si>
    <t>28221840</t>
  </si>
  <si>
    <t>28221850</t>
  </si>
  <si>
    <t>28221930</t>
  </si>
  <si>
    <t>28221950</t>
  </si>
  <si>
    <t>28221970</t>
  </si>
  <si>
    <t>28222000</t>
  </si>
  <si>
    <t>28231000</t>
  </si>
  <si>
    <t>28232110</t>
  </si>
  <si>
    <t>28232210</t>
  </si>
  <si>
    <t>28241113</t>
  </si>
  <si>
    <t>28241115</t>
  </si>
  <si>
    <t>28241117</t>
  </si>
  <si>
    <t>28241120</t>
  </si>
  <si>
    <t>28241123</t>
  </si>
  <si>
    <t>28241125</t>
  </si>
  <si>
    <t>28241127</t>
  </si>
  <si>
    <t>28241150</t>
  </si>
  <si>
    <t>28241180</t>
  </si>
  <si>
    <t>28241185</t>
  </si>
  <si>
    <t>28241240</t>
  </si>
  <si>
    <t>28241260</t>
  </si>
  <si>
    <t>28241280</t>
  </si>
  <si>
    <t>28242100</t>
  </si>
  <si>
    <t>28242250</t>
  </si>
  <si>
    <t>28251150</t>
  </si>
  <si>
    <t>28251220</t>
  </si>
  <si>
    <t>28251270</t>
  </si>
  <si>
    <t>28251390</t>
  </si>
  <si>
    <t>28251410</t>
  </si>
  <si>
    <t>28251450</t>
  </si>
  <si>
    <t>28252010</t>
  </si>
  <si>
    <t>28252030</t>
  </si>
  <si>
    <t>28252050</t>
  </si>
  <si>
    <t>28252070</t>
  </si>
  <si>
    <t>28253010</t>
  </si>
  <si>
    <t>28253030</t>
  </si>
  <si>
    <t>28253050</t>
  </si>
  <si>
    <t>28253070</t>
  </si>
  <si>
    <t>28253080</t>
  </si>
  <si>
    <t>28291230</t>
  </si>
  <si>
    <t>28291250</t>
  </si>
  <si>
    <t>28291330</t>
  </si>
  <si>
    <t>28291350</t>
  </si>
  <si>
    <t>28292120</t>
  </si>
  <si>
    <t>28292150</t>
  </si>
  <si>
    <t>28292180</t>
  </si>
  <si>
    <t>28292210</t>
  </si>
  <si>
    <t>28292220</t>
  </si>
  <si>
    <t>28292230</t>
  </si>
  <si>
    <t>28292240</t>
  </si>
  <si>
    <t>28292300</t>
  </si>
  <si>
    <t>28293130</t>
  </si>
  <si>
    <t>28293180</t>
  </si>
  <si>
    <t>28293200</t>
  </si>
  <si>
    <t>28294100</t>
  </si>
  <si>
    <t>28294200</t>
  </si>
  <si>
    <t>28294330</t>
  </si>
  <si>
    <t>28294350</t>
  </si>
  <si>
    <t>28295000</t>
  </si>
  <si>
    <t>28296030</t>
  </si>
  <si>
    <t>28296050</t>
  </si>
  <si>
    <t>28296090</t>
  </si>
  <si>
    <t>28297020</t>
  </si>
  <si>
    <t>28297090</t>
  </si>
  <si>
    <t>28298100</t>
  </si>
  <si>
    <t>28298220</t>
  </si>
  <si>
    <t>28298313</t>
  </si>
  <si>
    <t>28298315</t>
  </si>
  <si>
    <t>28298320</t>
  </si>
  <si>
    <t>28298340</t>
  </si>
  <si>
    <t>28298350</t>
  </si>
  <si>
    <t>28298400</t>
  </si>
  <si>
    <t>28298510</t>
  </si>
  <si>
    <t>28298520</t>
  </si>
  <si>
    <t>28298600</t>
  </si>
  <si>
    <t>28411120</t>
  </si>
  <si>
    <t>28411140</t>
  </si>
  <si>
    <t>28411150</t>
  </si>
  <si>
    <t>28411160</t>
  </si>
  <si>
    <t>28411220</t>
  </si>
  <si>
    <t>28411240</t>
  </si>
  <si>
    <t>28411250</t>
  </si>
  <si>
    <t>28411270</t>
  </si>
  <si>
    <t>28412123</t>
  </si>
  <si>
    <t>28412130</t>
  </si>
  <si>
    <t>28412140</t>
  </si>
  <si>
    <t>28412160</t>
  </si>
  <si>
    <t>28412217</t>
  </si>
  <si>
    <t>28412220</t>
  </si>
  <si>
    <t>28412233</t>
  </si>
  <si>
    <t>28412240</t>
  </si>
  <si>
    <t>28412260</t>
  </si>
  <si>
    <t>28412270</t>
  </si>
  <si>
    <t>28412280</t>
  </si>
  <si>
    <t>28412300</t>
  </si>
  <si>
    <t>28412410</t>
  </si>
  <si>
    <t>28412430</t>
  </si>
  <si>
    <t>28412470</t>
  </si>
  <si>
    <t>28412491</t>
  </si>
  <si>
    <t>28413410</t>
  </si>
  <si>
    <t>28413430</t>
  </si>
  <si>
    <t>28413450</t>
  </si>
  <si>
    <t>28414030</t>
  </si>
  <si>
    <t>28911130</t>
  </si>
  <si>
    <t>28911153</t>
  </si>
  <si>
    <t>28911157</t>
  </si>
  <si>
    <t>28911230</t>
  </si>
  <si>
    <t>28911250</t>
  </si>
  <si>
    <t>28911270</t>
  </si>
  <si>
    <t>28921100</t>
  </si>
  <si>
    <t>28921233</t>
  </si>
  <si>
    <t>28921235</t>
  </si>
  <si>
    <t>28921253</t>
  </si>
  <si>
    <t>28921255</t>
  </si>
  <si>
    <t>28922130</t>
  </si>
  <si>
    <t>28922150</t>
  </si>
  <si>
    <t>28922210</t>
  </si>
  <si>
    <t>28922310</t>
  </si>
  <si>
    <t>28922430</t>
  </si>
  <si>
    <t>28922450</t>
  </si>
  <si>
    <t>28922500</t>
  </si>
  <si>
    <t>28922630</t>
  </si>
  <si>
    <t>28922650</t>
  </si>
  <si>
    <t>28922700</t>
  </si>
  <si>
    <t>28922810</t>
  </si>
  <si>
    <t>28923010</t>
  </si>
  <si>
    <t>28923030</t>
  </si>
  <si>
    <t>28923050</t>
  </si>
  <si>
    <t>28923070</t>
  </si>
  <si>
    <t>28923090</t>
  </si>
  <si>
    <t>28924030</t>
  </si>
  <si>
    <t>28924050</t>
  </si>
  <si>
    <t>28924070</t>
  </si>
  <si>
    <t>28931100</t>
  </si>
  <si>
    <t>28931200</t>
  </si>
  <si>
    <t>28931300</t>
  </si>
  <si>
    <t>28931400</t>
  </si>
  <si>
    <t>28931530</t>
  </si>
  <si>
    <t>28931560</t>
  </si>
  <si>
    <t>28931580</t>
  </si>
  <si>
    <t>28931713</t>
  </si>
  <si>
    <t>28931715</t>
  </si>
  <si>
    <t>28931720</t>
  </si>
  <si>
    <t>28931730</t>
  </si>
  <si>
    <t>28931740</t>
  </si>
  <si>
    <t>28931750</t>
  </si>
  <si>
    <t>28931760</t>
  </si>
  <si>
    <t>28931800</t>
  </si>
  <si>
    <t>28932000</t>
  </si>
  <si>
    <t>28933100</t>
  </si>
  <si>
    <t>28933200</t>
  </si>
  <si>
    <t>28933300</t>
  </si>
  <si>
    <t>28933400</t>
  </si>
  <si>
    <t>28941100</t>
  </si>
  <si>
    <t>28941200</t>
  </si>
  <si>
    <t>28941300</t>
  </si>
  <si>
    <t>28941430</t>
  </si>
  <si>
    <t>28941450</t>
  </si>
  <si>
    <t>28941470</t>
  </si>
  <si>
    <t>28941510</t>
  </si>
  <si>
    <t>28941530</t>
  </si>
  <si>
    <t>28942110</t>
  </si>
  <si>
    <t>28942130</t>
  </si>
  <si>
    <t>28942150</t>
  </si>
  <si>
    <t>28942170</t>
  </si>
  <si>
    <t>28942180</t>
  </si>
  <si>
    <t>28942230</t>
  </si>
  <si>
    <t>28942250</t>
  </si>
  <si>
    <t>28942270</t>
  </si>
  <si>
    <t>28942300</t>
  </si>
  <si>
    <t>28942430</t>
  </si>
  <si>
    <t>28942450</t>
  </si>
  <si>
    <t>28943030</t>
  </si>
  <si>
    <t>28943050</t>
  </si>
  <si>
    <t>28943070</t>
  </si>
  <si>
    <t>28944000</t>
  </si>
  <si>
    <t>28945110</t>
  </si>
  <si>
    <t>28945130</t>
  </si>
  <si>
    <t>28945150</t>
  </si>
  <si>
    <t>28945170</t>
  </si>
  <si>
    <t>28945210</t>
  </si>
  <si>
    <t>28945220</t>
  </si>
  <si>
    <t>28945230</t>
  </si>
  <si>
    <t>28945260</t>
  </si>
  <si>
    <t>28945280</t>
  </si>
  <si>
    <t>28951113</t>
  </si>
  <si>
    <t>28951115</t>
  </si>
  <si>
    <t>28951117</t>
  </si>
  <si>
    <t>28951133</t>
  </si>
  <si>
    <t>28951135</t>
  </si>
  <si>
    <t>28951137</t>
  </si>
  <si>
    <t>28951140</t>
  </si>
  <si>
    <t>28951150</t>
  </si>
  <si>
    <t>28951160</t>
  </si>
  <si>
    <t>28951170</t>
  </si>
  <si>
    <t>28951230</t>
  </si>
  <si>
    <t>28951250</t>
  </si>
  <si>
    <t>28951270</t>
  </si>
  <si>
    <t>28961010</t>
  </si>
  <si>
    <t>28961030</t>
  </si>
  <si>
    <t>28961040</t>
  </si>
  <si>
    <t>28961050</t>
  </si>
  <si>
    <t>28961060</t>
  </si>
  <si>
    <t>28961073</t>
  </si>
  <si>
    <t>28961075</t>
  </si>
  <si>
    <t>28961082</t>
  </si>
  <si>
    <t>28961084</t>
  </si>
  <si>
    <t>28961091</t>
  </si>
  <si>
    <t>28961093</t>
  </si>
  <si>
    <t>28961095</t>
  </si>
  <si>
    <t>28991110</t>
  </si>
  <si>
    <t>28991130</t>
  </si>
  <si>
    <t>28991150</t>
  </si>
  <si>
    <t>28991170</t>
  </si>
  <si>
    <t>28991190</t>
  </si>
  <si>
    <t>28991200</t>
  </si>
  <si>
    <t>28991330</t>
  </si>
  <si>
    <t>28991390</t>
  </si>
  <si>
    <t>28991410</t>
  </si>
  <si>
    <t>28991430</t>
  </si>
  <si>
    <t>28991450</t>
  </si>
  <si>
    <t>28991490</t>
  </si>
  <si>
    <t>28992020</t>
  </si>
  <si>
    <t>28992040</t>
  </si>
  <si>
    <t>28992060</t>
  </si>
  <si>
    <t>28993910</t>
  </si>
  <si>
    <t>28993915</t>
  </si>
  <si>
    <t>28993920</t>
  </si>
  <si>
    <t>28993925</t>
  </si>
  <si>
    <t>28993940</t>
  </si>
  <si>
    <t>28993945</t>
  </si>
  <si>
    <t>28993950</t>
  </si>
  <si>
    <t>28993965</t>
  </si>
  <si>
    <t>28993970</t>
  </si>
  <si>
    <t>28994000</t>
  </si>
  <si>
    <t>28995100</t>
  </si>
  <si>
    <t>29102100</t>
  </si>
  <si>
    <t>29105100</t>
  </si>
  <si>
    <t>29105200</t>
  </si>
  <si>
    <t>29105930</t>
  </si>
  <si>
    <t>29105950</t>
  </si>
  <si>
    <t>29105990</t>
  </si>
  <si>
    <t>29201030</t>
  </si>
  <si>
    <t>29201050</t>
  </si>
  <si>
    <t>29202292</t>
  </si>
  <si>
    <t>29202298</t>
  </si>
  <si>
    <t>29203030</t>
  </si>
  <si>
    <t>29203050</t>
  </si>
  <si>
    <t>29203070</t>
  </si>
  <si>
    <t>29203090</t>
  </si>
  <si>
    <t>29312130</t>
  </si>
  <si>
    <t>29312150</t>
  </si>
  <si>
    <t>29312170</t>
  </si>
  <si>
    <t>29312230</t>
  </si>
  <si>
    <t>29312250</t>
  </si>
  <si>
    <t>29312270</t>
  </si>
  <si>
    <t>29312310</t>
  </si>
  <si>
    <t>29312330</t>
  </si>
  <si>
    <t>29312350</t>
  </si>
  <si>
    <t>29312370</t>
  </si>
  <si>
    <t>29313030</t>
  </si>
  <si>
    <t>29313080</t>
  </si>
  <si>
    <t>29321000</t>
  </si>
  <si>
    <t>29322030</t>
  </si>
  <si>
    <t>29322050</t>
  </si>
  <si>
    <t>29323010</t>
  </si>
  <si>
    <t>29323020</t>
  </si>
  <si>
    <t>29323033</t>
  </si>
  <si>
    <t>29323036</t>
  </si>
  <si>
    <t>29323040</t>
  </si>
  <si>
    <t>29323050</t>
  </si>
  <si>
    <t>29323061</t>
  </si>
  <si>
    <t>29323063</t>
  </si>
  <si>
    <t>29323065</t>
  </si>
  <si>
    <t>29323067</t>
  </si>
  <si>
    <t>29323090</t>
  </si>
  <si>
    <t>30119100</t>
  </si>
  <si>
    <t>30119200</t>
  </si>
  <si>
    <t>30121100</t>
  </si>
  <si>
    <t>30121200</t>
  </si>
  <si>
    <t>30201100</t>
  </si>
  <si>
    <t>30201200</t>
  </si>
  <si>
    <t>30201300</t>
  </si>
  <si>
    <t>30202000</t>
  </si>
  <si>
    <t>30203100</t>
  </si>
  <si>
    <t>30203200</t>
  </si>
  <si>
    <t>30203300</t>
  </si>
  <si>
    <t>30204030</t>
  </si>
  <si>
    <t>30204050</t>
  </si>
  <si>
    <t>30204060</t>
  </si>
  <si>
    <t>30209100</t>
  </si>
  <si>
    <t>30911100</t>
  </si>
  <si>
    <t>30911200</t>
  </si>
  <si>
    <t>30913100</t>
  </si>
  <si>
    <t>30913200</t>
  </si>
  <si>
    <t>30922030</t>
  </si>
  <si>
    <t>30922090</t>
  </si>
  <si>
    <t>30923010</t>
  </si>
  <si>
    <t>30923060</t>
  </si>
  <si>
    <t>30923070</t>
  </si>
  <si>
    <t>30924030</t>
  </si>
  <si>
    <t>30924050</t>
  </si>
  <si>
    <t>30991000</t>
  </si>
  <si>
    <t>32111000</t>
  </si>
  <si>
    <t>32121100</t>
  </si>
  <si>
    <t>32121200</t>
  </si>
  <si>
    <t>32121330</t>
  </si>
  <si>
    <t>32121351</t>
  </si>
  <si>
    <t>32121353</t>
  </si>
  <si>
    <t>32121355</t>
  </si>
  <si>
    <t>32121400</t>
  </si>
  <si>
    <t>32201110</t>
  </si>
  <si>
    <t>32201130</t>
  </si>
  <si>
    <t>32201150</t>
  </si>
  <si>
    <t>32201200</t>
  </si>
  <si>
    <t>32201310</t>
  </si>
  <si>
    <t>32201340</t>
  </si>
  <si>
    <t>32201370</t>
  </si>
  <si>
    <t>32201400</t>
  </si>
  <si>
    <t>32201510</t>
  </si>
  <si>
    <t>32201530</t>
  </si>
  <si>
    <t>32201600</t>
  </si>
  <si>
    <t>32202000</t>
  </si>
  <si>
    <t>32301131</t>
  </si>
  <si>
    <t>32301137</t>
  </si>
  <si>
    <t>32301150</t>
  </si>
  <si>
    <t>32301200</t>
  </si>
  <si>
    <t>32301300</t>
  </si>
  <si>
    <t>32301400</t>
  </si>
  <si>
    <t>32301510</t>
  </si>
  <si>
    <t>32301530</t>
  </si>
  <si>
    <t>32301550</t>
  </si>
  <si>
    <t>32301560</t>
  </si>
  <si>
    <t>32301580</t>
  </si>
  <si>
    <t>32301590</t>
  </si>
  <si>
    <t>32301600</t>
  </si>
  <si>
    <t>32401100</t>
  </si>
  <si>
    <t>32401200</t>
  </si>
  <si>
    <t>32401300</t>
  </si>
  <si>
    <t>32402000</t>
  </si>
  <si>
    <t>32403100</t>
  </si>
  <si>
    <t>32403200</t>
  </si>
  <si>
    <t>32403900</t>
  </si>
  <si>
    <t>32404100</t>
  </si>
  <si>
    <t>32404210</t>
  </si>
  <si>
    <t>32404230</t>
  </si>
  <si>
    <t>32404250</t>
  </si>
  <si>
    <t>32404270</t>
  </si>
  <si>
    <t>32501130</t>
  </si>
  <si>
    <t>32501150</t>
  </si>
  <si>
    <t>32501200</t>
  </si>
  <si>
    <t>32501311</t>
  </si>
  <si>
    <t>32501313</t>
  </si>
  <si>
    <t>32501315</t>
  </si>
  <si>
    <t>32501317</t>
  </si>
  <si>
    <t>32501320</t>
  </si>
  <si>
    <t>32501333</t>
  </si>
  <si>
    <t>32501335</t>
  </si>
  <si>
    <t>32501340</t>
  </si>
  <si>
    <t>32501380</t>
  </si>
  <si>
    <t>32503030</t>
  </si>
  <si>
    <t>32503050</t>
  </si>
  <si>
    <t>32504130</t>
  </si>
  <si>
    <t>32504153</t>
  </si>
  <si>
    <t>32504155</t>
  </si>
  <si>
    <t>32504159</t>
  </si>
  <si>
    <t>32504170</t>
  </si>
  <si>
    <t>32504250</t>
  </si>
  <si>
    <t>32504290</t>
  </si>
  <si>
    <t>32504350</t>
  </si>
  <si>
    <t>32504390</t>
  </si>
  <si>
    <t>32504400</t>
  </si>
  <si>
    <t>32505010</t>
  </si>
  <si>
    <t>32505020</t>
  </si>
  <si>
    <t>32505030</t>
  </si>
  <si>
    <t>32505050</t>
  </si>
  <si>
    <t>32911110</t>
  </si>
  <si>
    <t>32911140</t>
  </si>
  <si>
    <t>32911190</t>
  </si>
  <si>
    <t>32911210</t>
  </si>
  <si>
    <t>32911235</t>
  </si>
  <si>
    <t>32911237</t>
  </si>
  <si>
    <t>32911250</t>
  </si>
  <si>
    <t>32911270</t>
  </si>
  <si>
    <t>32911930</t>
  </si>
  <si>
    <t>32911950</t>
  </si>
  <si>
    <t>32911970</t>
  </si>
  <si>
    <t>32991130</t>
  </si>
  <si>
    <t>32991150</t>
  </si>
  <si>
    <t>32991160</t>
  </si>
  <si>
    <t>32991180</t>
  </si>
  <si>
    <t>32991189</t>
  </si>
  <si>
    <t>32991210</t>
  </si>
  <si>
    <t>32991230</t>
  </si>
  <si>
    <t>32991250</t>
  </si>
  <si>
    <t>32991300</t>
  </si>
  <si>
    <t>32991410</t>
  </si>
  <si>
    <t>32991430</t>
  </si>
  <si>
    <t>32991450</t>
  </si>
  <si>
    <t>32991510</t>
  </si>
  <si>
    <t>32991530</t>
  </si>
  <si>
    <t>32991550</t>
  </si>
  <si>
    <t>32991610</t>
  </si>
  <si>
    <t>32991630</t>
  </si>
  <si>
    <t>32991650</t>
  </si>
  <si>
    <t>32991670</t>
  </si>
  <si>
    <t>32992130</t>
  </si>
  <si>
    <t>32992160</t>
  </si>
  <si>
    <t>32992210</t>
  </si>
  <si>
    <t>32992300</t>
  </si>
  <si>
    <t>32992430</t>
  </si>
  <si>
    <t>32992450</t>
  </si>
  <si>
    <t>32993000</t>
  </si>
  <si>
    <t>32994110</t>
  </si>
  <si>
    <t>32994130</t>
  </si>
  <si>
    <t>32994210</t>
  </si>
  <si>
    <t>32994230</t>
  </si>
  <si>
    <t>32994300</t>
  </si>
  <si>
    <t>32995130</t>
  </si>
  <si>
    <t>32995150</t>
  </si>
  <si>
    <t>32995280</t>
  </si>
  <si>
    <t>32995300</t>
  </si>
  <si>
    <t>32995400</t>
  </si>
  <si>
    <t>32995500</t>
  </si>
  <si>
    <t>32995920</t>
  </si>
  <si>
    <t>32995930</t>
  </si>
  <si>
    <t>32995940</t>
  </si>
  <si>
    <t>32995950</t>
  </si>
  <si>
    <t>32995960</t>
  </si>
  <si>
    <t>32995970</t>
  </si>
  <si>
    <t>32995980</t>
  </si>
  <si>
    <t>33121100</t>
  </si>
  <si>
    <t>33121210</t>
  </si>
  <si>
    <t>33121220</t>
  </si>
  <si>
    <t>33121400</t>
  </si>
  <si>
    <t>33121500</t>
  </si>
  <si>
    <t>33121800</t>
  </si>
  <si>
    <t>33121990</t>
  </si>
  <si>
    <t>33122110</t>
  </si>
  <si>
    <t>33122120</t>
  </si>
  <si>
    <t>33122200</t>
  </si>
  <si>
    <t>33122300</t>
  </si>
  <si>
    <t>33122400</t>
  </si>
  <si>
    <t>33122500</t>
  </si>
  <si>
    <t>33122600</t>
  </si>
  <si>
    <t>33122700</t>
  </si>
  <si>
    <t>33122800</t>
  </si>
  <si>
    <t>33122910</t>
  </si>
  <si>
    <t>33122990</t>
  </si>
  <si>
    <t>33201100</t>
  </si>
  <si>
    <t>33202100</t>
  </si>
  <si>
    <t>33202910</t>
  </si>
  <si>
    <t>33202920</t>
  </si>
  <si>
    <t>33202930</t>
  </si>
  <si>
    <t>33202940</t>
  </si>
  <si>
    <t>33202950</t>
  </si>
  <si>
    <t>33202960</t>
  </si>
  <si>
    <t>33202970</t>
  </si>
  <si>
    <t>33203100</t>
  </si>
  <si>
    <t>33203200</t>
  </si>
  <si>
    <t>33203300</t>
  </si>
  <si>
    <t>33203400</t>
  </si>
  <si>
    <t>33203500</t>
  </si>
  <si>
    <t>33203600</t>
  </si>
  <si>
    <t>33203700</t>
  </si>
  <si>
    <t>33203800</t>
  </si>
  <si>
    <t>33203900</t>
  </si>
  <si>
    <t>33204100</t>
  </si>
  <si>
    <t>33204200</t>
  </si>
  <si>
    <t>33205020</t>
  </si>
  <si>
    <t>33205050</t>
  </si>
  <si>
    <t>33205090</t>
  </si>
  <si>
    <t>33206000</t>
  </si>
  <si>
    <t>Kieserite, epsomite (natural magnesium sulphates)</t>
  </si>
  <si>
    <t>Natural graphite</t>
  </si>
  <si>
    <t>Dead-burned (sintered) magnesia</t>
  </si>
  <si>
    <t>10131310</t>
  </si>
  <si>
    <t>10.13.13.10</t>
  </si>
  <si>
    <t>Meat salted, in brine, dried or smoked; edible flours and meals of meat or meat offal (including insects; excluding pig meat, beef and veal salted, in brine, dried or smoked)</t>
  </si>
  <si>
    <t>10131461</t>
  </si>
  <si>
    <t>10.13.14.61</t>
  </si>
  <si>
    <t>Sausages and similar products of meat, offal, blood or insects and food preparations based thereon (excluding liver sausages and prepared meals and dishes)</t>
  </si>
  <si>
    <t>10131596</t>
  </si>
  <si>
    <t>10.13.15.96</t>
  </si>
  <si>
    <t>Other prepared or preserved meat or offal, including blood or insects (excluding sausages and similar products, homogenised preparations, preparations of liver and prepared meals and dishes)</t>
  </si>
  <si>
    <t>Prepared or preserved tunas, skipjack tuna and bonito, whole or in pieces (excluding minced products and prepared meals and dishes)</t>
  </si>
  <si>
    <t>Unconcentrated juice of any single fruit, nut or vegetable, not fermented and not containing added spirit (excluding orange, grapefruit, pineapple, tomato, grape and apple juices)</t>
  </si>
  <si>
    <t>Other fruit, nut and vegetable juices n.e.c.</t>
  </si>
  <si>
    <t>10392511</t>
  </si>
  <si>
    <t>10.39.25.11</t>
  </si>
  <si>
    <t>10412221</t>
  </si>
  <si>
    <t>10.41.22.21</t>
  </si>
  <si>
    <t>Other vegetable and microbial fats and oils, crude (excluding chemically modified oils)</t>
  </si>
  <si>
    <t>10415331</t>
  </si>
  <si>
    <t>10.41.53.31</t>
  </si>
  <si>
    <t>Other oils and their fractions, refined but not chemically modified; fixed vegetable fats and other vegetable and microbial fats and oils (except maize oil) and their fractions n.e.c. refined but not chemically modified</t>
  </si>
  <si>
    <t>Vegetable and microbial fats and oils and their fractions partly or wholly hydrogenated, inter-esterified, re-esterified or elaidinised, but not further prepared (including refined)</t>
  </si>
  <si>
    <t>10515242</t>
  </si>
  <si>
    <t>10.51.52.42</t>
  </si>
  <si>
    <t>10515244</t>
  </si>
  <si>
    <t>10.51.52.44</t>
  </si>
  <si>
    <t>Flavoured liquid yoghurt or acidified milk (curdled milk; cream; yoghurt and other fermented products flavoured or containing added fruit; nuts or cocoa, chocolate, spices, coffee or coffee extract, plants, parts of plants, cereals or bakers’ wares)</t>
  </si>
  <si>
    <t>10613356</t>
  </si>
  <si>
    <t>10.61.33.56</t>
  </si>
  <si>
    <t>10822291</t>
  </si>
  <si>
    <t>10.82.22.91</t>
  </si>
  <si>
    <t>Food products with cocoa (excluding cocoa paste, butter, powder, blocks, slabs, bars, liquid, paste, powder, granular, other bulk form in packings &gt; 2 kg, to make beverages, chocolate spreads, based on insects)</t>
  </si>
  <si>
    <t>10822391</t>
  </si>
  <si>
    <t>10.82.23.91</t>
  </si>
  <si>
    <t>Sugar confectionery, n.e.c. (excluding based on insects)</t>
  </si>
  <si>
    <t>Herbal Infusions; incl. bark of African cherry (Prunus africana)</t>
  </si>
  <si>
    <t>10851110</t>
  </si>
  <si>
    <t>10.85.11.10</t>
  </si>
  <si>
    <t>Prepared meals and dishes based on meat, meat offal, blood or insects</t>
  </si>
  <si>
    <t>10861011</t>
  </si>
  <si>
    <t>10.86.10.11</t>
  </si>
  <si>
    <t>Homogenised preparations of meat, meat offal, blood or insects (excluding sausages and similar products of meat; food preparations based on these products)</t>
  </si>
  <si>
    <t>10891931</t>
  </si>
  <si>
    <t>10.89.19.31</t>
  </si>
  <si>
    <t>Food preparations of flour, meal, starch, etc. (excluding yogurt containing added spices, coffee or coffee extracts, plants, parts of plants, cereals or bakers’ wares, based on insects)</t>
  </si>
  <si>
    <t>10891951</t>
  </si>
  <si>
    <t>10.89.19.51</t>
  </si>
  <si>
    <t>Other food preparations n.e.c. (excluding based on insects)</t>
  </si>
  <si>
    <t>10891960</t>
  </si>
  <si>
    <t>10.89.19.60</t>
  </si>
  <si>
    <t>Nicotine containing products intended to assist tobacco use cessation, for oral application</t>
  </si>
  <si>
    <t>Products containing tobacco, reconstituted tobacco or tobacco substitutes, intended for inhalation without combustion</t>
  </si>
  <si>
    <t>Nicotine containing products intended for the intake of nicotine into the human body, for oral application</t>
  </si>
  <si>
    <t>Manufactured tobacco, extracts and essences, other homogenised or reconstituted tobacco, n.e.c. (excluding products intended for inhalation without combustion containing tobacco or reconstituted tobacco)</t>
  </si>
  <si>
    <t>Tents (including caravan awnings, temporary canopies and similar articles)</t>
  </si>
  <si>
    <t>Carpets and other textile floor coverings (including turf), tufted, whether or not made up</t>
  </si>
  <si>
    <t>Coniferous wood sawn or chipped lengthwise, sliced or peeled, of a thickness of &gt; 6 mm (excl. spruce "Picea spp.", fir "Abies spp.", pine "Pinus spp.”, S-P-F and Hem-fir)</t>
  </si>
  <si>
    <t>16211611</t>
  </si>
  <si>
    <t>16.21.16.11</t>
  </si>
  <si>
    <t>16211712</t>
  </si>
  <si>
    <t>16.21.17.12</t>
  </si>
  <si>
    <t>16211811</t>
  </si>
  <si>
    <t>16.21.18.11</t>
  </si>
  <si>
    <t>Sanitary towels (pads) and tampons, napkins (diapers), napkin liners and similar sanitary articles, of wadding</t>
  </si>
  <si>
    <t>Sanitary towels (pads), tampons and similar articles of paper pulp, paper, cellulose wadding or webs of cellulose fibres</t>
  </si>
  <si>
    <t>Napkins (diapers) and napkin liners and similar articles, of other textile materials (excl. of wadding of textile materials)</t>
  </si>
  <si>
    <t>Tin oxides and hydroxides</t>
  </si>
  <si>
    <t>20132310</t>
  </si>
  <si>
    <t>20.13.23.10</t>
  </si>
  <si>
    <t>20132311</t>
  </si>
  <si>
    <t>20.13.23.11</t>
  </si>
  <si>
    <t>Europium, gadolinium, terbium, dysprosium, holmium, erbium, thulium, ytterbium, lutetium and yttrium</t>
  </si>
  <si>
    <t>20132312</t>
  </si>
  <si>
    <t>20.13.23.12</t>
  </si>
  <si>
    <t>Scandium metal</t>
  </si>
  <si>
    <t>20132319</t>
  </si>
  <si>
    <t>20.13.23.19</t>
  </si>
  <si>
    <t>20133135</t>
  </si>
  <si>
    <t>20.13.31.35</t>
  </si>
  <si>
    <t>Lithium chloride</t>
  </si>
  <si>
    <t>20133138</t>
  </si>
  <si>
    <t>20.13.31.38</t>
  </si>
  <si>
    <t>20133172</t>
  </si>
  <si>
    <t>20.13.31.72</t>
  </si>
  <si>
    <t>Lithium bromide</t>
  </si>
  <si>
    <t>20133173</t>
  </si>
  <si>
    <t>20.13.31.73</t>
  </si>
  <si>
    <t>Bromides and bromide oxides (excl. bromides of sodium, of potassium and of lithium)</t>
  </si>
  <si>
    <t>20133251</t>
  </si>
  <si>
    <t>20.13.32.51</t>
  </si>
  <si>
    <t>Lithium perchlorate</t>
  </si>
  <si>
    <t>20133259</t>
  </si>
  <si>
    <t>20.13.32.59</t>
  </si>
  <si>
    <t>Chlorates and perchlorates; bromates and perbromates; iodates and periodates (excluding lithium perchlorate)</t>
  </si>
  <si>
    <t>20134213</t>
  </si>
  <si>
    <t>20.13.42.13</t>
  </si>
  <si>
    <t>20134214</t>
  </si>
  <si>
    <t>20.13.42.14</t>
  </si>
  <si>
    <t>Nitrate of cobalt</t>
  </si>
  <si>
    <t>20134215</t>
  </si>
  <si>
    <t>20.13.42.15</t>
  </si>
  <si>
    <t>Nitrate of nickel</t>
  </si>
  <si>
    <t>20134281</t>
  </si>
  <si>
    <t>20.13.42.81</t>
  </si>
  <si>
    <t>Lithium iron phosphate</t>
  </si>
  <si>
    <t>20134289</t>
  </si>
  <si>
    <t>20.13.42.89</t>
  </si>
  <si>
    <t>Phosphates (excluding calcium hydrogenorthophosphate and mono- or disodium phosphate, and lithium iron phosphate); polyphosphates (excluding sodium triphosphate)</t>
  </si>
  <si>
    <t>20134351</t>
  </si>
  <si>
    <t>20.13.43.51</t>
  </si>
  <si>
    <t>Lithium carbonates with a minimum content of 99,5% of Li2CO3 or more</t>
  </si>
  <si>
    <t>20134352</t>
  </si>
  <si>
    <t>20.13.43.52</t>
  </si>
  <si>
    <t>20134396</t>
  </si>
  <si>
    <t>20.13.43.96</t>
  </si>
  <si>
    <t>Cobalt carbonates</t>
  </si>
  <si>
    <t>20134399</t>
  </si>
  <si>
    <t>20.13.43.99</t>
  </si>
  <si>
    <t>Other carbonates (excluding cobalt carbonates)</t>
  </si>
  <si>
    <t>20135180</t>
  </si>
  <si>
    <t>20.13.51.80</t>
  </si>
  <si>
    <t>Tantalates</t>
  </si>
  <si>
    <t>20135181</t>
  </si>
  <si>
    <t>20.13.51.81</t>
  </si>
  <si>
    <t>Other salts of oxometallic and peroxometallic acids (excluding tantalates)</t>
  </si>
  <si>
    <t>Saturated and unsaturated fluorinated; brominated or iodinated derivatives of acyclic hydrocarbons</t>
  </si>
  <si>
    <t>20146361</t>
  </si>
  <si>
    <t>20.14.63.61</t>
  </si>
  <si>
    <t>Alcohol peroxides, ether peroxides, acetal and hemiacetal peroxides, ketone peroxides and their halogenated, sulphonated, nitrated or nitrosated derivatives</t>
  </si>
  <si>
    <t>20146381</t>
  </si>
  <si>
    <t>20.14.63.81</t>
  </si>
  <si>
    <t>Polyethylene glycols and other polyether alcohols, in primary forms, including bis(polyoxyethylene) methylphosphonate</t>
  </si>
  <si>
    <t>20201110</t>
  </si>
  <si>
    <t>20.20.11.10</t>
  </si>
  <si>
    <t>Insecticides (excluding carbofuran (ISO) and trichlorfon (ISO))</t>
  </si>
  <si>
    <t>20201591</t>
  </si>
  <si>
    <t>20.20.15.91</t>
  </si>
  <si>
    <t>Other fungicides, bactericides and seeds treatments (ex: Captan,...) (excluding hazardous pesticides, carbofuran (ISO) and trichlorfon (ISO))</t>
  </si>
  <si>
    <t>20201610</t>
  </si>
  <si>
    <t>20.20.16.10</t>
  </si>
  <si>
    <t>Goods of heading 3808 containing one or more of the following substances: Aldrin (ISO); binapacryl (ISO); camphechlor (ISO) (toxaphene); captafol (ISO); chlordane (ISO); chlordimeform (ISO); chlorobenzilate (ISO); DDT (ISO) (clofenotane (INN), 1,1,1-trich</t>
  </si>
  <si>
    <t>Safety fuses; detonating cords</t>
  </si>
  <si>
    <t>Chemically modified animal or vegetable fats and oils; inedible mixtures of animal or vegetable fats or oils</t>
  </si>
  <si>
    <t>20595211</t>
  </si>
  <si>
    <t>20.59.52.11</t>
  </si>
  <si>
    <t>Mixtures containing halogenated derivatives of methane, ethane or propane, not elsewhere specified or included</t>
  </si>
  <si>
    <t>20595980</t>
  </si>
  <si>
    <t>20.59.59.80</t>
  </si>
  <si>
    <t>Products containing nicotine or nicotine substitutes, intended for inhalation without combustion</t>
  </si>
  <si>
    <t>20595981</t>
  </si>
  <si>
    <t>20.59.59.81</t>
  </si>
  <si>
    <t>20595995</t>
  </si>
  <si>
    <t>20.59.59.95</t>
  </si>
  <si>
    <t>Nylon or other polyamides filament tow and staple fibres, not carded, combed or otherwise processed for spinning</t>
  </si>
  <si>
    <t>21106051</t>
  </si>
  <si>
    <t>21.10.60.51</t>
  </si>
  <si>
    <t>Cell therapy products</t>
  </si>
  <si>
    <t>21106052</t>
  </si>
  <si>
    <t>21.10.60.52</t>
  </si>
  <si>
    <t>Other cell cultures, whether or not modified</t>
  </si>
  <si>
    <t>21106053</t>
  </si>
  <si>
    <t>21.10.60.53</t>
  </si>
  <si>
    <t>Human blood; animal blood prepared for therapeutic, prophylactic or diagnostic uses; other products n.e.c. in the HS heading 3002</t>
  </si>
  <si>
    <t>21106060</t>
  </si>
  <si>
    <t>21.10.60.60</t>
  </si>
  <si>
    <t>Toxins, cultures of micro-organisms and similar products (excl. yeasts and vaccines)</t>
  </si>
  <si>
    <t>Placebos and blinded (or double blinded) clinical trial kits for a recognised clinical trial, put up in measured doses</t>
  </si>
  <si>
    <t>Nicotine containing products intended for the intake of nicotine into the human body for transdermal application</t>
  </si>
  <si>
    <t>21202126</t>
  </si>
  <si>
    <t>21.20.21.26</t>
  </si>
  <si>
    <t>Antisera, other blood fractions and immunological products, whether or not modified or obtained by means of biotechnological processes</t>
  </si>
  <si>
    <t>Articles of apparel and clothing accessories (excluding gloves, mittens and mitts), for all purposes, of vulcanized rubber other than hard rubber</t>
  </si>
  <si>
    <t>23141151</t>
  </si>
  <si>
    <t>23.14.11.51</t>
  </si>
  <si>
    <t>Mechanically and chemically bonded mats of glass fibres</t>
  </si>
  <si>
    <t>Closed fabrics of rovings of glass fibres, mechanically bonded (excl. woven)</t>
  </si>
  <si>
    <t>23141253</t>
  </si>
  <si>
    <t>23.14.12.53</t>
  </si>
  <si>
    <t>Stitched or needled fabrics of glass fibres (excl. closed fabrics of rovings)</t>
  </si>
  <si>
    <t>23141254</t>
  </si>
  <si>
    <t>23.14.12.54</t>
  </si>
  <si>
    <t>Chemically bonded glass fibres and articles thereof (for example, yarn, rovings, woven fabrics)</t>
  </si>
  <si>
    <t>23141296</t>
  </si>
  <si>
    <t>23.14.12.96</t>
  </si>
  <si>
    <t>23141298</t>
  </si>
  <si>
    <t>23.14.12.98</t>
  </si>
  <si>
    <t>Glass wool and articles of glass wool</t>
  </si>
  <si>
    <t>23201411</t>
  </si>
  <si>
    <t>23.20.14.11</t>
  </si>
  <si>
    <t>Articles of stone or of other mineral substances, n.e.c. containing magnesite, magnesia in the form of periclase, dolomite including in the form of dolime, or chromite</t>
  </si>
  <si>
    <t>23523051</t>
  </si>
  <si>
    <t>23.52.30.51</t>
  </si>
  <si>
    <t>Tiles, cubes and similar articles of natural stone, whether or not rectangular (including square), the largest face of which is capable of being enclosed in a square the side of which is &lt; 7 cm; artificially coloured granules, chippings and powder of natu</t>
  </si>
  <si>
    <t>Carbon fibres; articles of carbon fibres for non-electrical uses; other articles of graphite or other carbon for nonelectrical uses</t>
  </si>
  <si>
    <t>23991991</t>
  </si>
  <si>
    <t>23.99.19.91</t>
  </si>
  <si>
    <t>24103521</t>
  </si>
  <si>
    <t>24.10.35.21</t>
  </si>
  <si>
    <t>Flat-rolled products of high-speed steel, of a width ≥ 600 mm, not further worked than hot-rolled</t>
  </si>
  <si>
    <t>24104310</t>
  </si>
  <si>
    <t>24.10.43.10</t>
  </si>
  <si>
    <t>24105111</t>
  </si>
  <si>
    <t>24.10.51.11</t>
  </si>
  <si>
    <t>24105240</t>
  </si>
  <si>
    <t>24.10.52.40</t>
  </si>
  <si>
    <t>24322070</t>
  </si>
  <si>
    <t>24.32.20.70</t>
  </si>
  <si>
    <t>24322080</t>
  </si>
  <si>
    <t>24.32.20.80</t>
  </si>
  <si>
    <t>24322081</t>
  </si>
  <si>
    <t>24.32.20.81</t>
  </si>
  <si>
    <t>24453014</t>
  </si>
  <si>
    <t>24.45.30.14</t>
  </si>
  <si>
    <t>Tungsten powder and unwrought tungsten, incl. bars and rods obtained simply by sintering</t>
  </si>
  <si>
    <t>24453015</t>
  </si>
  <si>
    <t>24.45.30.15</t>
  </si>
  <si>
    <t>Tungsten and articles thereof; bars and rods, other than those obtained simply by sintering, profiles, wire, plates, sheets, strip and foil</t>
  </si>
  <si>
    <t>24453034</t>
  </si>
  <si>
    <t>24.45.30.34</t>
  </si>
  <si>
    <t>Unwrought cadmium; cadmium powders (excluding waste and scrap)</t>
  </si>
  <si>
    <t>24453037</t>
  </si>
  <si>
    <t>24.45.30.37</t>
  </si>
  <si>
    <t>Other cadmium and articles thereof (excluding waste and scrap, cadmium powders and unwrought cadmium), n.e.c.</t>
  </si>
  <si>
    <t>24453038</t>
  </si>
  <si>
    <t>24.45.30.38</t>
  </si>
  <si>
    <t>Bismuth and articles thereof containing more than 99,99 % of bismuth, by weight (excluding waste and scrap)</t>
  </si>
  <si>
    <t>24453039</t>
  </si>
  <si>
    <t>24.45.30.39</t>
  </si>
  <si>
    <t>Bismuth and articles thereof containing ≤ 99,99 % of bismuth, by weight (excluding waste and scrap)</t>
  </si>
  <si>
    <t>24453041</t>
  </si>
  <si>
    <t>24.45.30.41</t>
  </si>
  <si>
    <t>Titanium, unwrought; powders</t>
  </si>
  <si>
    <t>24453042</t>
  </si>
  <si>
    <t>24.45.30.42</t>
  </si>
  <si>
    <t>Titanium and articles thereof; bars and rods, profiles, wire, plates, sheets, strip and foil, tubes and pipes, other (excluding waste and scrap)</t>
  </si>
  <si>
    <t>24453049</t>
  </si>
  <si>
    <t>24.45.30.49</t>
  </si>
  <si>
    <t>24453050</t>
  </si>
  <si>
    <t>24.45.30.50</t>
  </si>
  <si>
    <t>Other zirconium and articles thereof (excluding waste and scrap, zirconium powders and unwrought zirconium), n.e.c.</t>
  </si>
  <si>
    <t>24453058</t>
  </si>
  <si>
    <t>24.45.30.58</t>
  </si>
  <si>
    <t>Germanium and articles thereof (excluding waste and scrap, germanium powders and unwrought germanium), n.e.c.</t>
  </si>
  <si>
    <t>24453059</t>
  </si>
  <si>
    <t>24.45.30.59</t>
  </si>
  <si>
    <t>Unwrought niobium; niobium powders (excluding waste and scrap)</t>
  </si>
  <si>
    <t>24453067</t>
  </si>
  <si>
    <t>24.45.30.67</t>
  </si>
  <si>
    <t>Niobium (columbium) and articles thereof (excluding waste and scrap, niobium powders and unrought niobium), n.e.c.</t>
  </si>
  <si>
    <t>24453068</t>
  </si>
  <si>
    <t>24.45.30.68</t>
  </si>
  <si>
    <t>Unwrought hafnium; hafnium powders (excluding waste and scrap)</t>
  </si>
  <si>
    <t>24453069</t>
  </si>
  <si>
    <t>24.45.30.69</t>
  </si>
  <si>
    <t>Other hafnium and articles thereof (excluding waste and scrap. hafnium powders and unwrought hafnium), n.e.c.</t>
  </si>
  <si>
    <t>24453072</t>
  </si>
  <si>
    <t>24.45.30.72</t>
  </si>
  <si>
    <t>Indium and articles thereof (other than unwrought, waste and scrap and powders) n.e.c.</t>
  </si>
  <si>
    <t>24453074</t>
  </si>
  <si>
    <t>24.45.30.74</t>
  </si>
  <si>
    <t>Gallium and articles thereof (other than unwrought, waste and scrap and powders) n.e.c.</t>
  </si>
  <si>
    <t>24453075</t>
  </si>
  <si>
    <t>24.45.30.75</t>
  </si>
  <si>
    <t>Vanadium and articles thereof (other than unwrought, waste and scrap and powders) n.e.c.</t>
  </si>
  <si>
    <t>24453091</t>
  </si>
  <si>
    <t>24.45.30.91</t>
  </si>
  <si>
    <t>Cermets unwrought</t>
  </si>
  <si>
    <t>24453092</t>
  </si>
  <si>
    <t>24.45.30.92</t>
  </si>
  <si>
    <t>24453093</t>
  </si>
  <si>
    <t>24.45.30.93</t>
  </si>
  <si>
    <t>Chromium unwrought; powders</t>
  </si>
  <si>
    <t>24453094</t>
  </si>
  <si>
    <t>24.45.30.94</t>
  </si>
  <si>
    <t>24453095</t>
  </si>
  <si>
    <t>24.45.30.95</t>
  </si>
  <si>
    <t>Thallium unwrought; powders</t>
  </si>
  <si>
    <t>24453096</t>
  </si>
  <si>
    <t>24.45.30.96</t>
  </si>
  <si>
    <t>Thallium and articles thereof (excluding unwrought and powders)</t>
  </si>
  <si>
    <t>24453097</t>
  </si>
  <si>
    <t>24.45.30.97</t>
  </si>
  <si>
    <t>Unwrought rhenium; rhenium powders (excluding waste and scrap)</t>
  </si>
  <si>
    <t>24453098</t>
  </si>
  <si>
    <t>24.45.30.98</t>
  </si>
  <si>
    <t>Other rhenium and articles thereof (excluding waste and scrap, rhenium powders and unwrought rhenium), n.e.c.</t>
  </si>
  <si>
    <t>24513051</t>
  </si>
  <si>
    <t>24.51.30.51</t>
  </si>
  <si>
    <t>Tube or pipe fittings of cast iron (excl. of non-malleable cast iron)</t>
  </si>
  <si>
    <t>Other parts of engines and mechanical engineering of steel casting</t>
  </si>
  <si>
    <t>24523010</t>
  </si>
  <si>
    <t>24.52.30.10</t>
  </si>
  <si>
    <t>Other non-ferrous cast parts of engines and mechanical engineering</t>
  </si>
  <si>
    <t>Prefabricated buildings (including modular building units), of iron or steel</t>
  </si>
  <si>
    <t>Parts of engines and mechanical engineering of HS 8483 (cold extrusion of steel)</t>
  </si>
  <si>
    <t>Parts of engines and mechanical engineering of HS 8483 (sheet metal forming of steel)</t>
  </si>
  <si>
    <t>Copper cloth (including endless bands), grill and netting, of wire of which no cross-sectional dimension exceeds 6 mm; copper expanded metal</t>
  </si>
  <si>
    <t>Copper springs</t>
  </si>
  <si>
    <t>25992965</t>
  </si>
  <si>
    <t>25.99.29.65</t>
  </si>
  <si>
    <t>Cast, moulded, stamped or forged, but not further worked articles of copper</t>
  </si>
  <si>
    <t>25992966</t>
  </si>
  <si>
    <t>25.99.29.66</t>
  </si>
  <si>
    <t>26302210</t>
  </si>
  <si>
    <t>26.30.22.10</t>
  </si>
  <si>
    <t>Smartphones</t>
  </si>
  <si>
    <t>26302211</t>
  </si>
  <si>
    <t>26.30.22.11</t>
  </si>
  <si>
    <t>Other telephones for cellular networks or for other wireless networks (excluding smartphones)</t>
  </si>
  <si>
    <t>26302371</t>
  </si>
  <si>
    <t>26.30.23.71</t>
  </si>
  <si>
    <t>26303010</t>
  </si>
  <si>
    <t>26.30.30.10</t>
  </si>
  <si>
    <t>Other parts of telephone sets, telephones for cellular networks or for other wireless networks and of other apparatus for the transmission or reception of voice, images or other data (excluding aerials and aerial reflectors of all kinds; parts suitable fo</t>
  </si>
  <si>
    <t>26304041</t>
  </si>
  <si>
    <t>26.30.40.41</t>
  </si>
  <si>
    <t>Aerials and aerial reflectors of all kinds; parts suitable for use therewith</t>
  </si>
  <si>
    <t>26403210</t>
  </si>
  <si>
    <t>26.40.32.10</t>
  </si>
  <si>
    <t>26403310</t>
  </si>
  <si>
    <t>26.40.33.10</t>
  </si>
  <si>
    <t>Video recording or reproducing apparatus, whether or not incorporating a video tuner</t>
  </si>
  <si>
    <t>26601131</t>
  </si>
  <si>
    <t>26.60.11.31</t>
  </si>
  <si>
    <t>Apparatus based on the use of alpha, beta, gamma or other ionizing radiations, whether or not for medical, surgical, dental or veterinary uses, including radiography or radiotherapy apparatus</t>
  </si>
  <si>
    <t>26702391</t>
  </si>
  <si>
    <t>26.70.23.91</t>
  </si>
  <si>
    <t>Other optical devices, appliances and instruments n.e.c. in HS 90</t>
  </si>
  <si>
    <t>26702392</t>
  </si>
  <si>
    <t>26.70.23.92</t>
  </si>
  <si>
    <t>Flat panel display modules, whether or not incorporating touch-sensitive screens</t>
  </si>
  <si>
    <t>Exposure meters, stroboscopes, optical instruments, appliances and machines for inspecting semiconductor wafers or devices (including integrated circuits) or for inspecting photomasks or reticles used in manufacturing semiconductor devices (including inte</t>
  </si>
  <si>
    <t>26702611</t>
  </si>
  <si>
    <t>26.70.26.11</t>
  </si>
  <si>
    <t>Parts and accessories of optical appliances and instruments of HS 9013 (excluding for liquid crystal devices (LCD))</t>
  </si>
  <si>
    <t>27111031</t>
  </si>
  <si>
    <t>27.11.10.31</t>
  </si>
  <si>
    <t>DC motors and generators of an output &gt; 37,5 W but ≤ 750 W (excluding starter motors for internal combustion engines and photovoltaic DC generators)</t>
  </si>
  <si>
    <t>27111051</t>
  </si>
  <si>
    <t>27.11.10.51</t>
  </si>
  <si>
    <t>DC motors and DC generators of an output &gt; 750 W but ≤ 75 kW (excluding starter motors for internal combustion engines and photovoltaic DC generators)</t>
  </si>
  <si>
    <t>27111071</t>
  </si>
  <si>
    <t>27.11.10.71</t>
  </si>
  <si>
    <t>DC motors and generators of an output &gt; 75 kW but ≤ 375 kW (excluding starter motors for internal combustion engines and photovoltaic DC generators)</t>
  </si>
  <si>
    <t>27111091</t>
  </si>
  <si>
    <t>27.11.10.91</t>
  </si>
  <si>
    <t>DC motors and generators of an output &gt; 375 kW (excluding starter motors for internal combustion engines and photovoltaic DC generators)</t>
  </si>
  <si>
    <t>27111095</t>
  </si>
  <si>
    <t>27.11.10.95</t>
  </si>
  <si>
    <t>Photovoltaic DC generators of an output not exceeding 50 W</t>
  </si>
  <si>
    <t>27111096</t>
  </si>
  <si>
    <t>27.11.10.96</t>
  </si>
  <si>
    <t>Photovoltaic DC generators of an output exceeding 50 W</t>
  </si>
  <si>
    <t>27112611</t>
  </si>
  <si>
    <t>27.11.26.11</t>
  </si>
  <si>
    <t>Alternators of an output ≤ 75 kVA (excluding photovoltaic AC generators)</t>
  </si>
  <si>
    <t>27112631</t>
  </si>
  <si>
    <t>27.11.26.31</t>
  </si>
  <si>
    <t>Alternators of an output &gt; 75 kVA but ≤ 375 kVA (excluding photovoltaic AC generators)</t>
  </si>
  <si>
    <t>27112651</t>
  </si>
  <si>
    <t>27.11.26.51</t>
  </si>
  <si>
    <t>Alternators &gt; 375 kVA but ≤ 750 kVA (excluding photovoltaic AC generators)</t>
  </si>
  <si>
    <t>27112671</t>
  </si>
  <si>
    <t>27.11.26.71</t>
  </si>
  <si>
    <t>Alternators of an output &gt; 750 kVA (excluding photovoltaic AC generators)</t>
  </si>
  <si>
    <t>27112680</t>
  </si>
  <si>
    <t>27.11.26.80</t>
  </si>
  <si>
    <t>Photovoltaic AC generators</t>
  </si>
  <si>
    <t>Manganese dioxide cells and batteries, alkaline, in the form of cylindrical cells</t>
  </si>
  <si>
    <t>Other manganese dioxide cells and batteries, alkaline (excl. cylindrical cells)</t>
  </si>
  <si>
    <t>Manganese dioxide cells and batteries, non-alkaline, in the form of cylindrical cells</t>
  </si>
  <si>
    <t>Other manganese dioxide cells and batteries, non-alkaline (excl. cylindrical cells)</t>
  </si>
  <si>
    <t>Mercuric oxide primary cells and primary batteries</t>
  </si>
  <si>
    <t>Silver oxide primary cells and primary batteries</t>
  </si>
  <si>
    <t>Lithium primary cells and primary batteries, in the form of cylindrical cells</t>
  </si>
  <si>
    <t>Lithium primary cells and primary batteries, in the form of button cells</t>
  </si>
  <si>
    <t>Lithium primary cells and primary batteries (excl. in the form of cylindrical or button cells)</t>
  </si>
  <si>
    <t>Air-zinc primary cells and primary batteries</t>
  </si>
  <si>
    <t>Lead-acid accumulators of a kind used for starting piston engines (starter batteries), working with liquid electrolyte</t>
  </si>
  <si>
    <t>Lead-acid accumulators of a kind used for starting piston engines (starter batteries), working with non-liquid electrolyte</t>
  </si>
  <si>
    <t>Lead-acid accumulators working with liquid electrolyte, other than of a kind used for starting piston engine</t>
  </si>
  <si>
    <t>Lead-acid accumulators other than working with liquid electrolyte and other than of a kind used for starting piston engine</t>
  </si>
  <si>
    <t>Hermetically sealed nickel-cadmium accumulators</t>
  </si>
  <si>
    <t>Not hermetically sealed nickel-cadmium accumulators</t>
  </si>
  <si>
    <t>Nickel-metal hydride accumulators</t>
  </si>
  <si>
    <t>Lithium-ion accumulators</t>
  </si>
  <si>
    <t>Other electric accumulators (including nickel-iron accumulators)</t>
  </si>
  <si>
    <t>27403040</t>
  </si>
  <si>
    <t>27.40.30.40</t>
  </si>
  <si>
    <t>Lighting strings of a kind used for Christmas trees; other electric luminaires and lighting fittings (excluding searchlights and spotlights)</t>
  </si>
  <si>
    <t>27404110</t>
  </si>
  <si>
    <t>27.40.41.10</t>
  </si>
  <si>
    <t>27404251</t>
  </si>
  <si>
    <t>27.40.42.51</t>
  </si>
  <si>
    <t>27511111</t>
  </si>
  <si>
    <t>27.51.11.11</t>
  </si>
  <si>
    <t>Combined refrigerators-freezers, with separate external doors or drawers, or combinations thereof</t>
  </si>
  <si>
    <t>27511581</t>
  </si>
  <si>
    <t>27.51.15.81</t>
  </si>
  <si>
    <t>27901151</t>
  </si>
  <si>
    <t>27.90.11.51</t>
  </si>
  <si>
    <t>Machines with translation or dictionary functions, aerial amplifiers and other electrical machines and apparatus, having individual functions, not specified or included elsewhere in HS 85 (excluding electronic cigarettes, accumulator chargers, sunbeds, su</t>
  </si>
  <si>
    <t>Electronic cigarettes and similar personal electric vaporizing devices</t>
  </si>
  <si>
    <t>27903371</t>
  </si>
  <si>
    <t>27.90.33.71</t>
  </si>
  <si>
    <t>27903391</t>
  </si>
  <si>
    <t>27.90.33.91</t>
  </si>
  <si>
    <t>28132810</t>
  </si>
  <si>
    <t>28.13.28.10</t>
  </si>
  <si>
    <t>Gas-tight biological safety cabinets, whether or not fitted with filters</t>
  </si>
  <si>
    <t>28132811</t>
  </si>
  <si>
    <t>28.13.28.11</t>
  </si>
  <si>
    <t>Air pumps and ventilating or recycling hoods incorporating a fan, whether or not fitted with filters, with a maximum horizontal side &gt; 120 cm (excl. vacuum pumps, hand- or foot- operated air pumps and compressors)</t>
  </si>
  <si>
    <t>28133210</t>
  </si>
  <si>
    <t>28.13.32.10</t>
  </si>
  <si>
    <t>28211360</t>
  </si>
  <si>
    <t>28.21.13.60</t>
  </si>
  <si>
    <t>Hot isostatic presses</t>
  </si>
  <si>
    <t>Resistance heated furnaces and ovens, including bakery and biscuit ovens (excluding hot isostatic presses)</t>
  </si>
  <si>
    <t>28211362</t>
  </si>
  <si>
    <t>28.21.13.62</t>
  </si>
  <si>
    <t>Dielectric furnaces and ovens, electron beam furnaces, plasma and vacuum arc furnaces, other furnaces and ovens n.e.c and other equipment for the heat treatment of materials by induction or dielectric loss</t>
  </si>
  <si>
    <t>28251334</t>
  </si>
  <si>
    <t>28.25.13.34</t>
  </si>
  <si>
    <t>28251336</t>
  </si>
  <si>
    <t>28.25.13.36</t>
  </si>
  <si>
    <t>28251361</t>
  </si>
  <si>
    <t>28.25.13.61</t>
  </si>
  <si>
    <t>28251431</t>
  </si>
  <si>
    <t>28.25.14.31</t>
  </si>
  <si>
    <t>28251441</t>
  </si>
  <si>
    <t>28.25.14.41</t>
  </si>
  <si>
    <t>Machinery and apparatus for filtering or purifying gases by catalytic process (excluding intake air filters for internal combustion engines, machinery and apparatus for filtering or purifying air, catalytic converters)</t>
  </si>
  <si>
    <t>28251442</t>
  </si>
  <si>
    <t>28.25.14.42</t>
  </si>
  <si>
    <t>Catalytic converters or particulate filters, whether or not combined, for purifying or filtering exhaust gases from internal combustion engines</t>
  </si>
  <si>
    <t>28413121</t>
  </si>
  <si>
    <t>28.41.31.21</t>
  </si>
  <si>
    <t>Profile forming machines</t>
  </si>
  <si>
    <t>28413122</t>
  </si>
  <si>
    <t>28.41.31.22</t>
  </si>
  <si>
    <t>Numerically controlled press brakes</t>
  </si>
  <si>
    <t>28413123</t>
  </si>
  <si>
    <t>28.41.31.23</t>
  </si>
  <si>
    <t>28413124</t>
  </si>
  <si>
    <t>28.41.31.24</t>
  </si>
  <si>
    <t>Numerically controlled roll forming machines</t>
  </si>
  <si>
    <t>28413125</t>
  </si>
  <si>
    <t>28.41.31.25</t>
  </si>
  <si>
    <t>Other numerically controlled bending, folding, straightening or flattening machines</t>
  </si>
  <si>
    <t>28413126</t>
  </si>
  <si>
    <t>28.41.31.26</t>
  </si>
  <si>
    <t>Other non-numerically controlled bending, folding, straightening or flattening machines (including press brakes) for flat products</t>
  </si>
  <si>
    <t>28413241</t>
  </si>
  <si>
    <t>28.41.32.41</t>
  </si>
  <si>
    <t>Numerically controlled punching, notching or nibbling machines (excluding presses) for flat products including combined punching and shearing machines</t>
  </si>
  <si>
    <t>28413242</t>
  </si>
  <si>
    <t>28.41.32.42</t>
  </si>
  <si>
    <t>Non-numerically controlled punching, notching or nibbling machines (excluding presses) for flat products including combined punching and shearing machines</t>
  </si>
  <si>
    <t>28413311</t>
  </si>
  <si>
    <t>28.41.33.11</t>
  </si>
  <si>
    <t>28413321</t>
  </si>
  <si>
    <t>28.41.33.21</t>
  </si>
  <si>
    <t>Hot forming machines for forging, die forging (including presses) and hot hammers (excluding closed die forging machines)</t>
  </si>
  <si>
    <t>28413351</t>
  </si>
  <si>
    <t>28.41.33.51</t>
  </si>
  <si>
    <t>28413352</t>
  </si>
  <si>
    <t>28.41.33.52</t>
  </si>
  <si>
    <t>Cold metal working mechanical presses</t>
  </si>
  <si>
    <t>28413353</t>
  </si>
  <si>
    <t>28.41.33.53</t>
  </si>
  <si>
    <t>Cold metal working servo-presses</t>
  </si>
  <si>
    <t>28413354</t>
  </si>
  <si>
    <t>28.41.33.54</t>
  </si>
  <si>
    <t>Cold metal working presses n.e.c.</t>
  </si>
  <si>
    <t>28413355</t>
  </si>
  <si>
    <t>28.41.33.55</t>
  </si>
  <si>
    <t>Machine tools (including presses) for working metal by forging, hammering or die forging (excluding rolling mills); machine tools (including presses, slitting lines and cut-to-length lines) for working metal by bending, folding, straightening, flattening,</t>
  </si>
  <si>
    <t>28413472</t>
  </si>
  <si>
    <t>28.41.34.72</t>
  </si>
  <si>
    <t>Machines for additive manufacturing by metal deposit</t>
  </si>
  <si>
    <t>28413480</t>
  </si>
  <si>
    <t>28.41.34.80</t>
  </si>
  <si>
    <t>Numerically controlled machines for working tube, pipe, hollow section and bar (excluding presses)</t>
  </si>
  <si>
    <t>28413481</t>
  </si>
  <si>
    <t>28.41.34.81</t>
  </si>
  <si>
    <t>28414051</t>
  </si>
  <si>
    <t>28.41.40.51</t>
  </si>
  <si>
    <t>Machining centres for working wood, cork, bone, hard rubber, hard plastics or similar hard materials other than metal</t>
  </si>
  <si>
    <t>Machine tools for working wood, cork, bone, hard rubber, hard plastics or similar hard materials (excluding machines for additive manufacturing), n.e.c</t>
  </si>
  <si>
    <t>Numerically controlled shearing machines</t>
  </si>
  <si>
    <t>Parts of machines for additive manufacturing of subheading 8485 30 10</t>
  </si>
  <si>
    <t>28931611</t>
  </si>
  <si>
    <t>28.93.16.11</t>
  </si>
  <si>
    <t>28931771</t>
  </si>
  <si>
    <t>28.93.17.71</t>
  </si>
  <si>
    <t>Machinery for the preparation or manufacture of food or drink, n.e.c. (excluding machinery for the extraction or preparation of animal or fixed vegetable or microbial fats and oils)</t>
  </si>
  <si>
    <t>28931781</t>
  </si>
  <si>
    <t>28.93.17.81</t>
  </si>
  <si>
    <t>Machinery for the extraction or preparation of animal or fixed vegetable or microbial fats or oils</t>
  </si>
  <si>
    <t>28951191</t>
  </si>
  <si>
    <t>28.95.11.91</t>
  </si>
  <si>
    <t>Machinery for making up paper pulp, paper or paperboard (excluding machines for additive manufacturing), n.e.c.</t>
  </si>
  <si>
    <t>28961098</t>
  </si>
  <si>
    <t>28.96.10.98</t>
  </si>
  <si>
    <t>Machines for additive manufacturing by plastics or rubber deposit</t>
  </si>
  <si>
    <t>28962010</t>
  </si>
  <si>
    <t>28.96.20.10</t>
  </si>
  <si>
    <t>Sewing, wire stitching and stapling machines for books</t>
  </si>
  <si>
    <t>28993131</t>
  </si>
  <si>
    <t>28.99.31.31</t>
  </si>
  <si>
    <t>Dryers for wood, paper pulp, paper or paperboard involving a change in temperature</t>
  </si>
  <si>
    <t>28993151</t>
  </si>
  <si>
    <t>28.99.31.51</t>
  </si>
  <si>
    <t>Non-domestic dryers (excluding those for agricultural products, for wood, paper pulp, paper or paperboard)</t>
  </si>
  <si>
    <t>28993160</t>
  </si>
  <si>
    <t>28.99.31.60</t>
  </si>
  <si>
    <t>Lyophilisation apparatus, freeze drying units and spray dryers</t>
  </si>
  <si>
    <t>28993906</t>
  </si>
  <si>
    <t>28.99.39.06</t>
  </si>
  <si>
    <t>28993907</t>
  </si>
  <si>
    <t>28.99.39.07</t>
  </si>
  <si>
    <t>Cold isostatic presses</t>
  </si>
  <si>
    <t>28993931</t>
  </si>
  <si>
    <t>28.99.39.31</t>
  </si>
  <si>
    <t>28993954</t>
  </si>
  <si>
    <t>28.99.39.54</t>
  </si>
  <si>
    <t>28993957</t>
  </si>
  <si>
    <t>28.99.39.57</t>
  </si>
  <si>
    <t>Machines for additive manufacturing by plaster, cement, ceramics or glass deposit</t>
  </si>
  <si>
    <t>28995231</t>
  </si>
  <si>
    <t>28.99.52.31</t>
  </si>
  <si>
    <t>Motor vehicles, with both spark-ignition or compression-ignition internal combustion piston engine and electric motor as motors for propulsion, other than those capable of being charged by plugging to external source of electric power</t>
  </si>
  <si>
    <t>Motor vehicles, with both spark-ignition or compression-ignition internal combustion piston engine and electric motor as motors for propulsion, capable of being charged by plugging to external source of electric power</t>
  </si>
  <si>
    <t>29104111</t>
  </si>
  <si>
    <t>29.10.41.11</t>
  </si>
  <si>
    <t>Road tractors for semi-trailers with only compression-ignition internal combustion piston engine (diesel or semidiesel)</t>
  </si>
  <si>
    <t>Road tractors for semi-trailers with both compression-ignition internal combustion piston engine (diesel or semidiesel) and electric motor as motors for propulsion</t>
  </si>
  <si>
    <t>Road tractors for semi-trailers with both spark-ignition internal combustion piston engine and electric motor as motors for propulsion</t>
  </si>
  <si>
    <t>Road tractors for semi-trailers with only electric motor for propulsion</t>
  </si>
  <si>
    <t>Parts and accessories of bodies (including cabs and windows), n.e.c.</t>
  </si>
  <si>
    <t>Helicopters, for civil use (excluding drones)</t>
  </si>
  <si>
    <t>Aeroplanes and other aircraft of an unladen weight ≤ 2 000 kg, for civil use (excluding drones)</t>
  </si>
  <si>
    <t>Unmanned aircraft, designed for the carriage of passengers, of an unladen weight &lt;= 2000 kg</t>
  </si>
  <si>
    <t>Aeroplanes and other aircraft of an unladen weight &gt; 2 000 kg, but ≤ 15 000 kg, for civil use (excluding drones)</t>
  </si>
  <si>
    <t>Unmanned aircraft, designed for the carriage of passengers, of an unladen weight &gt; 2000 kg</t>
  </si>
  <si>
    <t>Aeroplanes and other aircraft of an unladen weight &gt; 15 000 kg, for civil use (excluding drones)</t>
  </si>
  <si>
    <t>Propellers and rotors and parts thereof</t>
  </si>
  <si>
    <t>Under-carriages and parts thereof</t>
  </si>
  <si>
    <t>Motorcycles with internal combustion piston engine &gt; 50 cm³</t>
  </si>
  <si>
    <t>Ozone therapy, oxygen therapy, aerosol therapy, artificial respiration or other therapeutic respiration apparatus, including parts and accessories and parts and accessories of mechanical ventilation apparatus (excl. mechanical ventilation apparatus)</t>
  </si>
  <si>
    <t>Pencils and crayons with leads encased in a sheath (excluding pencils for medicinal, cosmetic or toilet uses)</t>
  </si>
  <si>
    <t>Vacuum flasks and other vacuum vessels, complete, and parts thereof (excluding glass inners)</t>
  </si>
  <si>
    <t>32995991</t>
  </si>
  <si>
    <t>32.99.59.91</t>
  </si>
  <si>
    <t>Secondary raw material of silver</t>
  </si>
  <si>
    <t>Secondary raw materials of ferrous metals: iron</t>
  </si>
  <si>
    <t>Secondary raw materials of copper</t>
  </si>
  <si>
    <t>Secondary raw materials of nickel</t>
  </si>
  <si>
    <t>Secondary raw materials of aluminium</t>
  </si>
  <si>
    <t>Secondary raw materials of cobalt</t>
  </si>
  <si>
    <t>Secondary raw materials of lithium</t>
  </si>
  <si>
    <t>Secondary raw materials of rare earth metals</t>
  </si>
  <si>
    <t>Secondary raw materials of other metals</t>
  </si>
  <si>
    <t>Slag sands</t>
  </si>
  <si>
    <t>Crustaceans, fit for human consumption, whether in shell or not, live, fresh or chilled (excl. rock lobster and other sea crawfish, lobsters, crabs, Norway lobsters, shrimps, prawns and freshwater crayfish)</t>
  </si>
  <si>
    <t>03072110</t>
  </si>
  <si>
    <t>Live, fresh or chilled, scallops, incl. queen scallops,of the genera Pecten, Chlamys or Placopecten, even in shell</t>
  </si>
  <si>
    <t>03072190</t>
  </si>
  <si>
    <t>Live, fresh or chilled, scallops and other molluscs of the family Pectinidae, even in shell (excl. genera Pecten, Chlamys and Placopecten)</t>
  </si>
  <si>
    <t>03072295</t>
  </si>
  <si>
    <t>Scallops and other molluscs of the family Pectinidae, frozen, even in shell (excl. genera Pecten, Chlamys and Placopecten)</t>
  </si>
  <si>
    <t>03072910</t>
  </si>
  <si>
    <t>03072990</t>
  </si>
  <si>
    <t>Scallops and other molluscs of the family Pectinidae, smoked, dried, salted or in brine, even in shell (excl. genera Pecten, Chlamys and Placopecten)</t>
  </si>
  <si>
    <t>Smoked, dried, salted or in brine, aquatic invertebrates (excl. crustaceans, molluscs, sea cucumbers, sea urchins and jellyfish)</t>
  </si>
  <si>
    <t>03091000</t>
  </si>
  <si>
    <t>03099000</t>
  </si>
  <si>
    <t>Flours, meals and pellets of crustaceans, molluscs and other aquatic invertebrates, fit for human consumption</t>
  </si>
  <si>
    <t>04032011</t>
  </si>
  <si>
    <t>Yogurt (excl. flavoured or with added fruit, nuts, cocoa, chocolate, spices, coffee, plants, cereals or bakers' wares, or containing added sugar or other sweetening matter), of a fat content by weight &lt;= 3,0%</t>
  </si>
  <si>
    <t>04032013</t>
  </si>
  <si>
    <t>Yogurt (excl. flavoured or with added fruit, nuts, cocoa, chocolate, spices, coffee, plants, cereals or bakers' wares, or containing added sugar or other sweetening matter), of a fat content by weight &gt; 3,0% but &lt;= 6,0%</t>
  </si>
  <si>
    <t>04032019</t>
  </si>
  <si>
    <t>Yogurt (excl. flavoured or with added fruit, nuts, cocoa, chocolate, spices, coffee, plants, cereals or bakers' wares, or containing added sugar or other sweetening matter), of a fat content by weight &gt; 6,0%</t>
  </si>
  <si>
    <t>04032031</t>
  </si>
  <si>
    <t>Yogurt with added sugar or other sweetening matter (excl. flavoured or with added fruit, nuts, cocoa, chocolate, spices, coffee, plants, cereals or bakers' wares), of a fat content by weight &lt;= 3,0%</t>
  </si>
  <si>
    <t>04032033</t>
  </si>
  <si>
    <t>Yogurt with added sugar or other sweetening matter (excl. flavoured or with added fruit, nuts, cocoa, chocolate, spices, coffee, plants, cereals or bakers' wares), of a fat content by weight &gt; 3,0% but &lt;= 6,0%</t>
  </si>
  <si>
    <t>04032039</t>
  </si>
  <si>
    <t>Yogurt with added sugar or other sweetening matter (excl. flavoured or with added fruit, nuts, cocoa, chocolate, spices, coffee, plants, cereals or bakers' wares), of a fat content by weight &gt; 6,0%</t>
  </si>
  <si>
    <t>04032041</t>
  </si>
  <si>
    <t>Yogurt, containing added chocolate, spices, coffee, plants, cereals or bakers' wares, containing, by weight, less than 1,5 % milkfat, 5 % sucrose including invert sugar or isoglucose, 5 % glucose or starch</t>
  </si>
  <si>
    <t>04032049</t>
  </si>
  <si>
    <t>Yogurt, containing added chocolate, spices, coffee, plants, cereals or bakers' wares (excl. containing, by weight, less than 1,5 % milkfat, 5 % sucrose including invert sugar or isoglucose, 5 % glucose or starch)</t>
  </si>
  <si>
    <t>04032051</t>
  </si>
  <si>
    <t>Yogurt, flavoured or with added fruit, nuts or cocoa, whether or not concentrated, sweetened, in solid forms, of a milkfat content by weight of &lt;= 1,5% (excl. with added chocolate, spices, coffee, plants, cereals or bakers' wares)</t>
  </si>
  <si>
    <t>04032053</t>
  </si>
  <si>
    <t>Yogurt, flavoured or with added fruit, nuts or cocoa, whether or not concentrated, sweetened, in solid forms, of a milkfat content by weight of &gt; 1,5% but &lt;= 27% (excl. with added chocolate, spices, coffee, plants, cereals or bakers' wares)</t>
  </si>
  <si>
    <t>04032059</t>
  </si>
  <si>
    <t>Yogurt, flavoured or with added fruit, nuts or cocoa, whether or not concentrated, sweetened, in solid forms, of a milkfat content by weight of &gt; 27% (excl. with added chocolate, spices, coffee, plants, cereals or bakers' wares)</t>
  </si>
  <si>
    <t>04032091</t>
  </si>
  <si>
    <t>Yogurt, flavoured or with added fruit, nuts or cocoa, whether or not concentrated, sweetened, of a milkfat content by weight of &lt;= 3% (excl. in solid forms or with added chocolate, spices, coffee, plants, cereals or bakers' wares)</t>
  </si>
  <si>
    <t>04032093</t>
  </si>
  <si>
    <t>Yogurt, flavoured or with added fruit, nuts or cocoa, whether or not concentrated, sweetened, of a milkfat content by weight of &gt; 3% but &lt;= 6% (excl. in solid forms or with added chocolate, spices, coffee, plants, cereals or bakers' wares)</t>
  </si>
  <si>
    <t>04032099</t>
  </si>
  <si>
    <t>Yogurt, flavoured or with added fruit, nuts or cocoa, whether or not concentrated, sweetened, of a milkfat content by weight of &gt; 6% (excl. in solid forms or with added chocolate, spices, coffee, plants, cereals or bakers' wares)</t>
  </si>
  <si>
    <t>04101010</t>
  </si>
  <si>
    <t>Insects, fit for human consumption, fresh, chilled or frozen</t>
  </si>
  <si>
    <t>04101091</t>
  </si>
  <si>
    <t>Edible flours and meals of meat or meat offal of insects</t>
  </si>
  <si>
    <t>04101099</t>
  </si>
  <si>
    <t>Insects, fit for human consumption (excl. fresh, chilled or frozen, and flours and meals)</t>
  </si>
  <si>
    <t>04109000</t>
  </si>
  <si>
    <t>07041010</t>
  </si>
  <si>
    <t>07041090</t>
  </si>
  <si>
    <t>Fresh or chilled broccoli (excl. headed broccoli)</t>
  </si>
  <si>
    <t>Kohlrabi, kale and similar edible brassicas, fresh or chilled (excl. cauliflowers, broccoli, Brussels sprouts, white and red cabbages)</t>
  </si>
  <si>
    <t>07095200</t>
  </si>
  <si>
    <t>Fresh or chilled mushrooms of the genus Boletus</t>
  </si>
  <si>
    <t>07095300</t>
  </si>
  <si>
    <t>Fresh or chilled mushrooms of the genus Cantharellus</t>
  </si>
  <si>
    <t>07095400</t>
  </si>
  <si>
    <t>07095500</t>
  </si>
  <si>
    <t>07095600</t>
  </si>
  <si>
    <t>07095900</t>
  </si>
  <si>
    <t>Fresh or chilled edible mushrooms and truffles (excl. Agaricus, Boletus, Cantharellus, shiitake, matsutake and Tuber spp.)</t>
  </si>
  <si>
    <t>07123400</t>
  </si>
  <si>
    <t>08029100</t>
  </si>
  <si>
    <t>Fresh or dried pine nuts, in shell</t>
  </si>
  <si>
    <t>08029200</t>
  </si>
  <si>
    <t>Fresh or dried pine nuts, shelled</t>
  </si>
  <si>
    <t>08029910</t>
  </si>
  <si>
    <t>Fresh or dried pecans</t>
  </si>
  <si>
    <t>08029990</t>
  </si>
  <si>
    <t>Nuts, fresh or dried, whether or not shelled or peeled (excl. coconuts, Brazil nuts, cashew nuts, almonds, hazelnuts, filberts, walnuts, chestnuts, pistachios, macadamia nuts, kola nuts, areca nuts, pine nuts and pecans)</t>
  </si>
  <si>
    <t>12116000</t>
  </si>
  <si>
    <t>15092000</t>
  </si>
  <si>
    <t>15093000</t>
  </si>
  <si>
    <t>15094000</t>
  </si>
  <si>
    <t>15101000</t>
  </si>
  <si>
    <t>15109000</t>
  </si>
  <si>
    <t>15156011</t>
  </si>
  <si>
    <t>Crude microbial oils, for technical or industrial uses (excl. for manufacture of foodstuffs)</t>
  </si>
  <si>
    <t>15156051</t>
  </si>
  <si>
    <t>Solid crude microbial oils, in immediate packings of &lt;= 1 kg (excl. for technical or industrial uses)</t>
  </si>
  <si>
    <t>15156059</t>
  </si>
  <si>
    <t>Solid crude microbial oils in immediate packings of &gt; 1 kg, and liquid crude microbial oils (excl. for technical or industrial uses)</t>
  </si>
  <si>
    <t>15156060</t>
  </si>
  <si>
    <t>Microbial fats and oils and their fractions, whether or not refined, but not chemically modified, for technical or industrial uses (excl. for manufacture of foodstuffs and crude oils)</t>
  </si>
  <si>
    <t>15156091</t>
  </si>
  <si>
    <t>Solid microbial fats and oils and their fractions, whether or not refined, but not chemically modified, in immediate packings of &lt;= 1 kg (excl. for technical or industrial uses and crude oils)</t>
  </si>
  <si>
    <t>15156099</t>
  </si>
  <si>
    <t>Microbial fats and oils and their fractions, whether or not refined, but not chemically modified, solid in immediate packings of &gt; 1 kg, and liquid (excl. for technical or industrial uses and crude oils)</t>
  </si>
  <si>
    <t>15163091</t>
  </si>
  <si>
    <t>Microbial fats and oils and their fractions, partly or wholly hydrogenated, inter-esterified, re-esterified or elaidinised, whether or not refined, in immediate packings of &lt;= 1 kg</t>
  </si>
  <si>
    <t>15163098</t>
  </si>
  <si>
    <t>Microbial fats and oils and their fractions, partly or wholly hydrogenated, inter-esterified, re-esterified or elaidinised, whether or not refined (excl. in immediate packings of &lt;= 1 kg)</t>
  </si>
  <si>
    <t>Uncooked sausages, dry or for spreading, of meat, offal, blood or insects (excl. liver)</t>
  </si>
  <si>
    <t>Sausages and similar products of meat, offal, blood or insects and food preparations based thereon (excl. liver sausages and uncooked sausages)</t>
  </si>
  <si>
    <t>Homogenised prepared meat, offal, blood or insects, put up for retail sale as infant food or for dietetic purposes, in containers of &lt;= 250 g</t>
  </si>
  <si>
    <t>24041100</t>
  </si>
  <si>
    <t>Products containing tobacco or reconstituted tobacco, intended for inhalation without combustion</t>
  </si>
  <si>
    <t>24041200</t>
  </si>
  <si>
    <t>Products containing nicotine, intended for inhalation without combustion (excl. containing tobacco or reconstituted tobacco)</t>
  </si>
  <si>
    <t>24041910</t>
  </si>
  <si>
    <t>Products containing tobacco substitutes, intended for inhalation without combustion (excl. containing nicotine)</t>
  </si>
  <si>
    <t>24041990</t>
  </si>
  <si>
    <t>Products containing nicotine substitutes, intended for inhalation without combustion (excl. containing nicotine or tobacco substitutes)</t>
  </si>
  <si>
    <t>24049110</t>
  </si>
  <si>
    <t>Nicotine containing products intended to assist tobacco use cessation, for oral application (excl. for inhalation)</t>
  </si>
  <si>
    <t>24049190</t>
  </si>
  <si>
    <t>Nicotine containing products intended for the intake of nicotine into the human body, for oral application (excl. for inhalation and products intended to assist tobacco use cessation)</t>
  </si>
  <si>
    <t>24049200</t>
  </si>
  <si>
    <t>Nicotine containing products intended for the intake of nicotine into the human body, for transdermal application</t>
  </si>
  <si>
    <t>24049900</t>
  </si>
  <si>
    <t>Nicotine containing products intended for the intake of nicotine into the human body (excl. for oral or transdermal application)</t>
  </si>
  <si>
    <t>28444110</t>
  </si>
  <si>
    <t>Artificial radioactive isotope and its compounds of tritium</t>
  </si>
  <si>
    <t>28444190</t>
  </si>
  <si>
    <t>28444210</t>
  </si>
  <si>
    <t>28444290</t>
  </si>
  <si>
    <t>28444310</t>
  </si>
  <si>
    <t>28444320</t>
  </si>
  <si>
    <t>28444380</t>
  </si>
  <si>
    <t>28444400</t>
  </si>
  <si>
    <t>Radioactive residues</t>
  </si>
  <si>
    <t>28452000</t>
  </si>
  <si>
    <t>Boron enriched in boron-10 and its compounds</t>
  </si>
  <si>
    <t>28453000</t>
  </si>
  <si>
    <t>Lithium enriched in lithium-6 and its compounds</t>
  </si>
  <si>
    <t>28454000</t>
  </si>
  <si>
    <t>Helium-3</t>
  </si>
  <si>
    <t>29034100</t>
  </si>
  <si>
    <t>29034200</t>
  </si>
  <si>
    <t>29034300</t>
  </si>
  <si>
    <t>29034400</t>
  </si>
  <si>
    <t>29034500</t>
  </si>
  <si>
    <t>29034600</t>
  </si>
  <si>
    <t>29034700</t>
  </si>
  <si>
    <t>29034800</t>
  </si>
  <si>
    <t>29034910</t>
  </si>
  <si>
    <t>29034930</t>
  </si>
  <si>
    <t>Saturated perfluorinated derivatives of acyclic hydrocarbons</t>
  </si>
  <si>
    <t>29034990</t>
  </si>
  <si>
    <t>Saturated fluorinated derivatives of acyclic hydrocarbons (excl. products of 2903.41 to 2903.49.30)</t>
  </si>
  <si>
    <t>29035100</t>
  </si>
  <si>
    <t>29035900</t>
  </si>
  <si>
    <t>29036100</t>
  </si>
  <si>
    <t>29036200</t>
  </si>
  <si>
    <t>29036911</t>
  </si>
  <si>
    <t>29036919</t>
  </si>
  <si>
    <t>29036980</t>
  </si>
  <si>
    <t>Iodinated derivatives of acyclic hydrocarbons</t>
  </si>
  <si>
    <t>29096010</t>
  </si>
  <si>
    <t>Acetals and hemiacetals peroxides</t>
  </si>
  <si>
    <t>29096090</t>
  </si>
  <si>
    <t>Acetals and hemiacetals, whether or not with other oxygen function, and their halogenated, sulphonated, nitrated or nitrosated derivatives (excl. acetal and hemiacetal peroxides)</t>
  </si>
  <si>
    <t>29301000</t>
  </si>
  <si>
    <t>2-(N,N-Dimethylamino) ethanethiol</t>
  </si>
  <si>
    <t>29314100</t>
  </si>
  <si>
    <t>29314200</t>
  </si>
  <si>
    <t>29314300</t>
  </si>
  <si>
    <t>29314400</t>
  </si>
  <si>
    <t>Methylphosphonic acid</t>
  </si>
  <si>
    <t>29314500</t>
  </si>
  <si>
    <t>Salt of methylphosphonic acid and (aminoiminomethyl)urea (1: 1)</t>
  </si>
  <si>
    <t>29314600</t>
  </si>
  <si>
    <t>29314700</t>
  </si>
  <si>
    <t>(5-Ethyl-2-methyl-2-oxido-1,3,2-dioxaphosphinan-5-yl) methyl methyl methylphosphonate</t>
  </si>
  <si>
    <t>29314800</t>
  </si>
  <si>
    <t>3,9-Dimethyl-2,4,8,10-tetraoxa-3,9-diphosphaspiro[5.5] undecane 3,9-dioxide</t>
  </si>
  <si>
    <t>29314910</t>
  </si>
  <si>
    <t>29314920</t>
  </si>
  <si>
    <t>29314930</t>
  </si>
  <si>
    <t>Etidronic acid (INN) (1-hydroxyethane-1,1-diphosphonic acid) and its salts</t>
  </si>
  <si>
    <t>29314940</t>
  </si>
  <si>
    <t>Separate chemically defined non-halogenated organo-phosphorous derivatives, n.e.s.</t>
  </si>
  <si>
    <t>29315100</t>
  </si>
  <si>
    <t>Methylphosphonic dichloride</t>
  </si>
  <si>
    <t>29315200</t>
  </si>
  <si>
    <t>Propylphosphonic dichloride</t>
  </si>
  <si>
    <t>29315300</t>
  </si>
  <si>
    <t>O-(3-chloropropyl) O-[4-nitro-3-(trifluoromethyl)phenyl] methylphosphonothionate</t>
  </si>
  <si>
    <t>29315400</t>
  </si>
  <si>
    <t>29315910</t>
  </si>
  <si>
    <t>29315990</t>
  </si>
  <si>
    <t>Separate chemically defined halogenated organo-phosphorous derivatives, n.e.s.</t>
  </si>
  <si>
    <t>29329600</t>
  </si>
  <si>
    <t>29333400</t>
  </si>
  <si>
    <t>Fentanyls and their derivatives, with nitrogen hetero-atom[s] only, containing an unfused pyridine ring, whether or not hydrogenated, in the structure (excl. products of 2933.33)</t>
  </si>
  <si>
    <t>29333500</t>
  </si>
  <si>
    <t>3-Quinuclidinol</t>
  </si>
  <si>
    <t>29333600</t>
  </si>
  <si>
    <t>29333700</t>
  </si>
  <si>
    <t>Heterocyclic compounds with nitrogen hetero-atom[s] only, containing an unfused pyridine ring, whether or not hydrogenated, in the structure, n.e.s.</t>
  </si>
  <si>
    <t>29349200</t>
  </si>
  <si>
    <t>Fentanyls and their derivatives (excl. with nitrogen hetero-atom[s] only, and products of 2934.91)</t>
  </si>
  <si>
    <t>29394500</t>
  </si>
  <si>
    <t>29397200</t>
  </si>
  <si>
    <t>Immunological products, unmixed, not put up in measured doses or in forms or packings for retail sale (excl. diagnostic reagents)</t>
  </si>
  <si>
    <t>Immunological products, mixed, not put up in measured doses or in forms or packings for retail sale (excl. diagnostic reagents)</t>
  </si>
  <si>
    <t>Immunological products, put up in measured doses or in forms or packings for retail sale (excl. diagnostic reagents)</t>
  </si>
  <si>
    <t>30024110</t>
  </si>
  <si>
    <t>30024190</t>
  </si>
  <si>
    <t>30024200</t>
  </si>
  <si>
    <t>30024900</t>
  </si>
  <si>
    <t>Toxins, cultures of micro-organisms and similar products, e.g. plasmodia (excl. yeasts and vaccines)</t>
  </si>
  <si>
    <t>30025100</t>
  </si>
  <si>
    <t>30025900</t>
  </si>
  <si>
    <t>Cell cultures, whether or not modified (excl. cell therapy products)</t>
  </si>
  <si>
    <t>30069300</t>
  </si>
  <si>
    <t>Placebos and blinded or double-blinded clinical trial kits for a recognised clinical trial, put up in measured doses</t>
  </si>
  <si>
    <t>32041800</t>
  </si>
  <si>
    <t>Synthetic carotenoid colouring matters and preparations based thereon of a kind used to dye fabrics or produce colorant preparations (excl. preparations of heading 3207, 3208, 3209, 3210, 3213 and 3215)</t>
  </si>
  <si>
    <t>33012942</t>
  </si>
  <si>
    <t>Rose oil, not deterpenated, incl. concretes and absolutes</t>
  </si>
  <si>
    <t>33012949</t>
  </si>
  <si>
    <t>Essential oils, not deterpenated, incl. concretes and absolutes (excl. of rose, citrus fruit, mint, clove, niaouli and ylang-ylang)</t>
  </si>
  <si>
    <t>34023100</t>
  </si>
  <si>
    <t>Linear alkylbenzene sulphonic acids and their salts</t>
  </si>
  <si>
    <t>34023910</t>
  </si>
  <si>
    <t>Aqueous solution containing by weight 30-50% of disodium alkyl [oxydi(benzenesulphonate)]</t>
  </si>
  <si>
    <t>34023990</t>
  </si>
  <si>
    <t>Anionic organic surface-active agents, whether or not put up for retail sale (excl. linear alkylbenzene sulphonic acids and their salts, and aqueous solution containing by weight 30-50% of disodium alkyl [oxydi(benzenesulphonate)])</t>
  </si>
  <si>
    <t>34024100</t>
  </si>
  <si>
    <t>Cationic organic surface-active agents, whether or not put up for retail sale</t>
  </si>
  <si>
    <t>34024200</t>
  </si>
  <si>
    <t>34024900</t>
  </si>
  <si>
    <t>Organic surface-active agents, whether or not put up for retail sale (excl. soap, anionic, cationic and non-ionic)</t>
  </si>
  <si>
    <t>34025010</t>
  </si>
  <si>
    <t>34025090</t>
  </si>
  <si>
    <t>36031000</t>
  </si>
  <si>
    <t>36032000</t>
  </si>
  <si>
    <t>Detonating cords</t>
  </si>
  <si>
    <t>36033000</t>
  </si>
  <si>
    <t>36034000</t>
  </si>
  <si>
    <t>36035000</t>
  </si>
  <si>
    <t>36036000</t>
  </si>
  <si>
    <t>38160010</t>
  </si>
  <si>
    <t>38160090</t>
  </si>
  <si>
    <t>Refractory cements, mortars, concretes and similar compositions (excl. dolomite ramming mix and preparations based on graphite or other carbonaceous substances)</t>
  </si>
  <si>
    <t>38221100</t>
  </si>
  <si>
    <t>Diagnostic or laboratory reagents on a backing, prepared diagnostic or laboratory reagents whether or not on a backing, whether or not put up in the form of kits, for malaria (excl.those of heading 3006)</t>
  </si>
  <si>
    <t>38221200</t>
  </si>
  <si>
    <t>38221300</t>
  </si>
  <si>
    <t>Diagnostic or laboratory reagents on a backing, prepared diagnostic or laboratory reagents whether or not on a backing, whether or not put up in the form of kits, for blood-grouping (excl.those of heading 3006)</t>
  </si>
  <si>
    <t>38221900</t>
  </si>
  <si>
    <t>38229000</t>
  </si>
  <si>
    <t>Certified reference materials</t>
  </si>
  <si>
    <t>38248900</t>
  </si>
  <si>
    <t>Mixtures and preparations containing short-chain chlorinated paraffins</t>
  </si>
  <si>
    <t>38249200</t>
  </si>
  <si>
    <t>Polyglycol esters of methylphosphonic acid</t>
  </si>
  <si>
    <t>38271100</t>
  </si>
  <si>
    <t>38271200</t>
  </si>
  <si>
    <t>38271300</t>
  </si>
  <si>
    <t>38271400</t>
  </si>
  <si>
    <t>38272000</t>
  </si>
  <si>
    <t>38273100</t>
  </si>
  <si>
    <t>38273200</t>
  </si>
  <si>
    <t>38273900</t>
  </si>
  <si>
    <t>38274000</t>
  </si>
  <si>
    <t>38275100</t>
  </si>
  <si>
    <t>38275900</t>
  </si>
  <si>
    <t>38276100</t>
  </si>
  <si>
    <t>38276200</t>
  </si>
  <si>
    <t>38276300</t>
  </si>
  <si>
    <t>38276400</t>
  </si>
  <si>
    <t>38276500</t>
  </si>
  <si>
    <t>38276800</t>
  </si>
  <si>
    <t>38276900</t>
  </si>
  <si>
    <t>38279000</t>
  </si>
  <si>
    <t>Mixtures containing halogenated derivatives of methane, ethane or propane, n.e.s.</t>
  </si>
  <si>
    <t>39072100</t>
  </si>
  <si>
    <t>Bis(polyoxyethylene) methylphosphonate, in primary forms</t>
  </si>
  <si>
    <t>39072911</t>
  </si>
  <si>
    <t>39072920</t>
  </si>
  <si>
    <t>Polyether alcohols, in primary forms (excl. bis(polyoxyethylene) methylphosphonate and polyethylene glycols)</t>
  </si>
  <si>
    <t>39072991</t>
  </si>
  <si>
    <t>39072999</t>
  </si>
  <si>
    <t>39112000</t>
  </si>
  <si>
    <t>Poly(1,3-phenylene methylphosphonate), in primary forms</t>
  </si>
  <si>
    <t>40151200</t>
  </si>
  <si>
    <t>Gloves, mittens and mitts, of a kind used for medical, surgical, dental or veterinary purposes, of vulcanised rubber</t>
  </si>
  <si>
    <t>Gloves, mittens and mitts, of vulcanised rubber (excl. of a kind used for medical, surgical, dental or veterinary purposes)</t>
  </si>
  <si>
    <t>44013200</t>
  </si>
  <si>
    <t>Wood briquettes</t>
  </si>
  <si>
    <t>Sawdust and wood waste and scrap, agglomerated in logs or similar forms (excl. pellets and briquettes)</t>
  </si>
  <si>
    <t>44014100</t>
  </si>
  <si>
    <t>44022000</t>
  </si>
  <si>
    <t>Wood charcoal of shell or nut, whether or not agglomerated (excl. of bamboo, used as a medicament, mixed with incense, activated charcoal and in the form of crayons)</t>
  </si>
  <si>
    <t>Wood charcoal, whether or not agglomerated (excl. of bamboo or shell or nut, charcoal used as a medicament, charcoal mixed with incense, activated charcoal and charcoal in the form of crayons)</t>
  </si>
  <si>
    <t>44034200</t>
  </si>
  <si>
    <t>44071300</t>
  </si>
  <si>
    <t>44071400</t>
  </si>
  <si>
    <t>44072310</t>
  </si>
  <si>
    <t>Teak, sawn or chipped lengthwise, sliced or peeled, of a thickness of &gt; 6 mm, sanded, or end-jointed, whether or not planed or sanded</t>
  </si>
  <si>
    <t>44072320</t>
  </si>
  <si>
    <t>Teak, sawn or chipped lengthwise, sliced or peeled, of a thickness of &gt; 6 mm, planed (excl. end-jointed)</t>
  </si>
  <si>
    <t>44072390</t>
  </si>
  <si>
    <t>Teak, sawn or chipped lengthwise, sliced or peeled, of a thickness of &gt; 6 mm (excl. planed, sanded or end-jointed)</t>
  </si>
  <si>
    <t>44111292</t>
  </si>
  <si>
    <t>44111294</t>
  </si>
  <si>
    <t>44111394</t>
  </si>
  <si>
    <t>44111495</t>
  </si>
  <si>
    <t>44111497</t>
  </si>
  <si>
    <t>44119300</t>
  </si>
  <si>
    <t>44123310</t>
  </si>
  <si>
    <t>44123320</t>
  </si>
  <si>
    <t>44123330</t>
  </si>
  <si>
    <t>44123390</t>
  </si>
  <si>
    <t>44124191</t>
  </si>
  <si>
    <t>44124199</t>
  </si>
  <si>
    <t>44124200</t>
  </si>
  <si>
    <t>44124900</t>
  </si>
  <si>
    <t>44125110</t>
  </si>
  <si>
    <t>Blockboard, laminboard and battenboard, with at least one outer ply of tropical wood and one of non-coniferous wood (excl. of bamboo, plywood consisting solely of sheets of wood &lt;= 6 mm thick, and laminated veneered lumber)</t>
  </si>
  <si>
    <t>44125190</t>
  </si>
  <si>
    <t>Blockboard, laminboard and battenboard, with at least one outer ply of tropical wood (excl. of bamboo, with an outer ply of non-coniferous wood, plywood consisting solely of sheets of wood &lt;= 6 mm thick, and laminated veneered lumber)</t>
  </si>
  <si>
    <t>44125200</t>
  </si>
  <si>
    <t>Blockboard, laminboard and battenboard, with at least one outer ply of non-coniferous wood (excl. of bamboo, with an outer ply of tropical wood, plywood consisting solely of sheets of wood &lt;= 6 mm thick, and laminated veneered lumber)</t>
  </si>
  <si>
    <t>44125900</t>
  </si>
  <si>
    <t>Blockboard, laminboard and battenboard, with both outer plies of coniferous wood (excl. of bamboo, with an outer ply of tropical wood, plywood consisting solely of sheets of wood &lt;= 6 mm thick, and laminated veneered lumber)</t>
  </si>
  <si>
    <t>44129110</t>
  </si>
  <si>
    <t>44129191</t>
  </si>
  <si>
    <t>44129199</t>
  </si>
  <si>
    <t>44129210</t>
  </si>
  <si>
    <t>44129290</t>
  </si>
  <si>
    <t>44129910</t>
  </si>
  <si>
    <t>44129990</t>
  </si>
  <si>
    <t>44141010</t>
  </si>
  <si>
    <t>44141090</t>
  </si>
  <si>
    <t>44149000</t>
  </si>
  <si>
    <t>Wooden frames for paintings, photographs, mirrors or similar objects (excl. of tropical wood)</t>
  </si>
  <si>
    <t>44181100</t>
  </si>
  <si>
    <t>Windows, French windows and their frames, of tropical wood</t>
  </si>
  <si>
    <t>44181950</t>
  </si>
  <si>
    <t>Windows, French windows and their frames, of coniferous wood (excl. of tropical wood)</t>
  </si>
  <si>
    <t>44181990</t>
  </si>
  <si>
    <t>Windows, French windows and their frames, of wood (excl. of tropical wood or of coniferous wood)</t>
  </si>
  <si>
    <t>44182110</t>
  </si>
  <si>
    <t>44182190</t>
  </si>
  <si>
    <t>44182950</t>
  </si>
  <si>
    <t>Doors and their frames and thresholds, of coniferous wood (excl. of tropical wood)</t>
  </si>
  <si>
    <t>44182980</t>
  </si>
  <si>
    <t>Doors and their frames and thresholds, of wood (excl. of tropical wood or coniferous wood)</t>
  </si>
  <si>
    <t>44183000</t>
  </si>
  <si>
    <t>Posts and beams, of wood (excl. products of 4418.81 to 4418.89)</t>
  </si>
  <si>
    <t>44188100</t>
  </si>
  <si>
    <t>44188200</t>
  </si>
  <si>
    <t>44188300</t>
  </si>
  <si>
    <t>I beams, of wood</t>
  </si>
  <si>
    <t>44188900</t>
  </si>
  <si>
    <t>Engineered structural timber products (excl. glue-laminated or cross-laminated timber and I beams)</t>
  </si>
  <si>
    <t>44189200</t>
  </si>
  <si>
    <t>Cellular wood panels</t>
  </si>
  <si>
    <t>44189900</t>
  </si>
  <si>
    <t>44192010</t>
  </si>
  <si>
    <t>44192090</t>
  </si>
  <si>
    <t>44199000</t>
  </si>
  <si>
    <t>Tableware and kitchenware, of wood (excl. of bamboo or tropical wood, and interior fittings, ornaments, coopers' products, tableware and kitchenware components of wood, brushes, brooms and hand sieves)</t>
  </si>
  <si>
    <t>44201110</t>
  </si>
  <si>
    <t>44201190</t>
  </si>
  <si>
    <t>44201900</t>
  </si>
  <si>
    <t>Statuettes and other ornaments, of wood (excl. of tropical wood, and wood marquetry and inlaid wood)</t>
  </si>
  <si>
    <t>49052000</t>
  </si>
  <si>
    <t>Maps and hydrographic or similar charts of all kinds, incl. atlases and topographical plans, printed and in book form</t>
  </si>
  <si>
    <t>49059000</t>
  </si>
  <si>
    <t>Maps and hydrographic or similar charts of all kinds, incl. atlases, wall maps, topographical plans and globes, printed (excl. maps, plans and globes, in relief or in book form)</t>
  </si>
  <si>
    <t>55011100</t>
  </si>
  <si>
    <t>Filament tow as specified in Note 1 to chapter 55, of aramids</t>
  </si>
  <si>
    <t>55011900</t>
  </si>
  <si>
    <t>Filament tow as specified in Note 1 to chapter 55, of nylon or other polyamides (excl. of aramids)</t>
  </si>
  <si>
    <t>57032100</t>
  </si>
  <si>
    <t>57032910</t>
  </si>
  <si>
    <t>57032919</t>
  </si>
  <si>
    <t>57032991</t>
  </si>
  <si>
    <t>57032999</t>
  </si>
  <si>
    <t>57033100</t>
  </si>
  <si>
    <t>57033910</t>
  </si>
  <si>
    <t>57033919</t>
  </si>
  <si>
    <t>57033991</t>
  </si>
  <si>
    <t>57033999</t>
  </si>
  <si>
    <t>58021000</t>
  </si>
  <si>
    <t>Terry towelling and similar woven terry fabrics, of cotton (excl. narrow woven fabrics of heading 5806, carpets and other floor coverings)</t>
  </si>
  <si>
    <t>Gloves, impregnated, coated, covered or laminated with rubber, knitted or crocheted</t>
  </si>
  <si>
    <t>Mittens and mitts, impregnated, coated, covered or laminated with plastics or rubber, knitted or crocheted, and gloves, impregnated, coated, covered or laminated with plastics, knitted or crocheted</t>
  </si>
  <si>
    <t>Gloves, mittens and mitts, of wool or fine animal hair, knitted or crocheted (excl. impregnated, coated, covered or laminated with plastics or rubber, and for babies)</t>
  </si>
  <si>
    <t>Gloves, mittens and mitts, of cotton, knitted or crocheted (excl. impregnated, coated, covered or laminated with plastics or rubber, and for babies)</t>
  </si>
  <si>
    <t>Gloves, mittens and mitts, of synthetic fibres, knitted or crocheted (excl. impregnated, coated, covered or laminated with plastics or rubber, and for babies)</t>
  </si>
  <si>
    <t>Gloves, mittens and mitts, of textile materials, knitted or crocheted (excl. of wool, fine animal hair, cotton or synthetic fibres, impregnated, coated, covered or laminated with plastics or rubber, and for babies)</t>
  </si>
  <si>
    <t>62012000</t>
  </si>
  <si>
    <t>Men's or boys' overcoats, car-coats, capes, cloaks, anoraks, incl. ski jackets, wind-cheaters, wind-jackets and similar articles, of wool or fine animal hair (excl. knitted or crocheted, suits, ensembles, jackets, blazers and trousers)</t>
  </si>
  <si>
    <t>62013010</t>
  </si>
  <si>
    <t>Men's or boys' overcoats, car-coats, capes, cloaks, anoraks, incl. ski jackets, wind-cheaters, wind-jackets and similar articles, of cotton, of a weight per garment of &lt;= 1 kg (excl. knitted or crocheted, suits, ensembles, jackets, blazers and trousers)</t>
  </si>
  <si>
    <t>62013090</t>
  </si>
  <si>
    <t>Men's or boys' overcoats, car-coats, capes, cloaks, anoraks, incl. ski jackets, wind-cheaters, wind-jackets and similar articles, of cotton, of a weight per garment of &gt; 1 kg (excl. knitted or crocheted, suits, ensembles, jackets, blazers and trousers)</t>
  </si>
  <si>
    <t>62014010</t>
  </si>
  <si>
    <t>62014090</t>
  </si>
  <si>
    <t>62019000</t>
  </si>
  <si>
    <t>62022000</t>
  </si>
  <si>
    <t>Women's or girls' overcoats, car-coats, capes, cloaks, anoraks, incl. ski jackets, wind-cheaters, wind-jackets and similar articles, of wool or fine animal hair (excl. knitted or crocheted, suits, ensembles, jackets, blazers and trousers)</t>
  </si>
  <si>
    <t>62023010</t>
  </si>
  <si>
    <t>62023090</t>
  </si>
  <si>
    <t>Women's or girls' overcoats, car-coats, capes, cloaks, anoraks, incl. ski jackets, wind-cheaters, wind-jackets and similar articles, of cotton, of a weight per garment of &gt; 1 kg (excl. knitted or crocheted, suits, ensembles, jackets, blazers and trousers)</t>
  </si>
  <si>
    <t>62024010</t>
  </si>
  <si>
    <t>62024090</t>
  </si>
  <si>
    <t>62029000</t>
  </si>
  <si>
    <t>Garments of the type described in heading 6201, rubberised or impregnated, coated, covered or laminated with plastics or other substances</t>
  </si>
  <si>
    <t>Garments of the type described in heading 6202, rubberised or impregnated, coated, covered or laminated with plastics or other substances</t>
  </si>
  <si>
    <t>Men's or boys' garments of textile fabrics, rubberised or impregnated, coated, covered or laminated with plastics or other substances (excl. of the type described in heading 6201, and babies' garments and clothing accessories)</t>
  </si>
  <si>
    <t>Women's or girls' garments of textile fabrics, rubberised or impregnated, coated, covered or laminated with plastics or other substances (excl. of the type described in heading 6202, and babies' garments and clothing accessories)</t>
  </si>
  <si>
    <t>68151100</t>
  </si>
  <si>
    <t>Carbon fibres</t>
  </si>
  <si>
    <t>68151200</t>
  </si>
  <si>
    <t>Fabrics of carbon fibres, for non-electrical purposes</t>
  </si>
  <si>
    <t>68151300</t>
  </si>
  <si>
    <t>Articles of carbon fibres, for non-electrical purposes (excl. fabrics)</t>
  </si>
  <si>
    <t>68151900</t>
  </si>
  <si>
    <t>Articles of graphite or carbon, for non-electrical purposes (excl. carbon fibres and articles of carbon fibres)</t>
  </si>
  <si>
    <t>Articles of stone or other mineral substances, n.e.s. containing magnesite, magnesia in the form of periclase, dolomite incl. in the form of dolime, or chromite</t>
  </si>
  <si>
    <t>Articles of stone or of other mineral substances, n.e.s.</t>
  </si>
  <si>
    <t>Cullet and other waste and scrap of glass (excl. glass in the form of powder, granules or flakes, and activated glass of heading 8549)</t>
  </si>
  <si>
    <t>70191300</t>
  </si>
  <si>
    <t>Yarn and slivers of glass fibres (excl. in chopped strands of a length of &lt;= 50 mm, and rovings)</t>
  </si>
  <si>
    <t>70191400</t>
  </si>
  <si>
    <t>Mechanically bonded mats of glass fibres</t>
  </si>
  <si>
    <t>70191500</t>
  </si>
  <si>
    <t>Chemically bonded mats of glass fibres</t>
  </si>
  <si>
    <t>70191900</t>
  </si>
  <si>
    <t>70196100</t>
  </si>
  <si>
    <t>Closed woven fabrics of rovings of glass fibres</t>
  </si>
  <si>
    <t>70196300</t>
  </si>
  <si>
    <t>Closed woven fabrics, plain weave, of glass fibre yarns (excl. coated or laminated)</t>
  </si>
  <si>
    <t>70196400</t>
  </si>
  <si>
    <t>Closed woven fabrics, plain weave, of glass fibre yarns, coated or laminated</t>
  </si>
  <si>
    <t>70196500</t>
  </si>
  <si>
    <t>Open woven fabrics of glass fibres, of a width &lt;= 30 cm</t>
  </si>
  <si>
    <t>70196600</t>
  </si>
  <si>
    <t>Open woven fabrics of glass fibres, of a width &gt; 30 cm</t>
  </si>
  <si>
    <t>70196910</t>
  </si>
  <si>
    <t>Stitched or needled fabrics of glass fibres</t>
  </si>
  <si>
    <t>70196990</t>
  </si>
  <si>
    <t>Mechanically bonded fabrics of glass fibres (excl. closed fabrics of rovings, and woven, stitched or needled fabrics)</t>
  </si>
  <si>
    <t>70197100</t>
  </si>
  <si>
    <t>70197200</t>
  </si>
  <si>
    <t>Chemically bonded closed fabrics of glass fibres (excl. veils)</t>
  </si>
  <si>
    <t>70197300</t>
  </si>
  <si>
    <t>Chemically bonded open fabrics of glass fibres (excl. veils)</t>
  </si>
  <si>
    <t>70198010</t>
  </si>
  <si>
    <t>Boards, mattresses and similar products, of glass wool</t>
  </si>
  <si>
    <t>70198090</t>
  </si>
  <si>
    <t>Glass wool and articles of glass wool (excl. boards, mattresses and similar products)</t>
  </si>
  <si>
    <t>Glass fibres and articles thereof, n.e.s.</t>
  </si>
  <si>
    <t>71042100</t>
  </si>
  <si>
    <t>71042900</t>
  </si>
  <si>
    <t>71049100</t>
  </si>
  <si>
    <t>71049900</t>
  </si>
  <si>
    <t>73043950</t>
  </si>
  <si>
    <t>73043982</t>
  </si>
  <si>
    <t>73043983</t>
  </si>
  <si>
    <t>73043988</t>
  </si>
  <si>
    <t>73044983</t>
  </si>
  <si>
    <t>73044985</t>
  </si>
  <si>
    <t>73044989</t>
  </si>
  <si>
    <t>73045110</t>
  </si>
  <si>
    <t>73045930</t>
  </si>
  <si>
    <t>73045982</t>
  </si>
  <si>
    <t>73045983</t>
  </si>
  <si>
    <t>73045989</t>
  </si>
  <si>
    <t>73061100</t>
  </si>
  <si>
    <t>Does not apply</t>
  </si>
  <si>
    <t>73061900</t>
  </si>
  <si>
    <t>73063012</t>
  </si>
  <si>
    <t>73063018</t>
  </si>
  <si>
    <t>Precision tubes, welded, of circular cross-section, of iron or non-alloy steel (excl. cold-drawn or cold-rolled)</t>
  </si>
  <si>
    <t>73065021</t>
  </si>
  <si>
    <t>73065029</t>
  </si>
  <si>
    <t>Precision steel tubes, welded, of circular cross-section, of alloy steel other than stainless (excl. cold-drawn or cold-rolled)</t>
  </si>
  <si>
    <t>Self-tapping screws, of stainless steel (excl. wood screws)</t>
  </si>
  <si>
    <t>74192000</t>
  </si>
  <si>
    <t>74198010</t>
  </si>
  <si>
    <t>74198030</t>
  </si>
  <si>
    <t>74198090</t>
  </si>
  <si>
    <t>76061130</t>
  </si>
  <si>
    <t>Aluminium Composite Panel, of non-alloy aluminium, of a thickness of &gt; 0,2 mm</t>
  </si>
  <si>
    <t>76061150</t>
  </si>
  <si>
    <t>Plates, sheets and strip, of non-alloy aluminium, of a thickness of &gt; 0,2 mm, square or rectangular, painted, varnished or coated with plastics (excl. Aluminium Composite Panel)</t>
  </si>
  <si>
    <t>76061230</t>
  </si>
  <si>
    <t>Aluminium Composite Panel, of aluminium alloys, of a thickness of &gt; 0,2 mm</t>
  </si>
  <si>
    <t>76061250</t>
  </si>
  <si>
    <t>Plates, sheets and strip, of aluminium alloys, of a thickness of &gt; 0,2 mm, square or rectangular, painted, varnished or coated with plastics (excl. beverage can body stock, end stock and tab stock, and Aluminium Composite Panel)</t>
  </si>
  <si>
    <t>76072091</t>
  </si>
  <si>
    <t>Aluminium Composite Panel, of a thickness &lt;= 0,2 mm</t>
  </si>
  <si>
    <t>76072099</t>
  </si>
  <si>
    <t>Aluminium foil, backed, of a thickness (excl. any backing) of &gt;= 0,021 mm but &lt;= 0,2 mm (excl. stamping foils of heading 3212, foil made up as christmas tree decorating material, and Aluminium Composite Panel)</t>
  </si>
  <si>
    <t>81039100</t>
  </si>
  <si>
    <t>Tantalum crucibles</t>
  </si>
  <si>
    <t>81039910</t>
  </si>
  <si>
    <t>81039990</t>
  </si>
  <si>
    <t>81061010</t>
  </si>
  <si>
    <t>Unwrought bismuth, bismuth powder, waste and scrap, containing &gt; 99,99 % of bismuth by weight</t>
  </si>
  <si>
    <t>81061090</t>
  </si>
  <si>
    <t>Bismuth and articles thereof, containing &gt; 99,99 % of bismuth by weight, n.e.s.</t>
  </si>
  <si>
    <t>81069010</t>
  </si>
  <si>
    <t>Unwrought bismuth, bismuth powder, waste and scrap, containing &lt;= 99,99 % of bismuth by weight</t>
  </si>
  <si>
    <t>81069090</t>
  </si>
  <si>
    <t>Bismuth and articles thereof, containing &lt;= 99,99 % of bismuth by weight, n.e.s.</t>
  </si>
  <si>
    <t>81092100</t>
  </si>
  <si>
    <t>Unwrought zirconium and zirconium powders, containing &lt; 1 part hafnium to 500 parts zirconium by weight</t>
  </si>
  <si>
    <t>81092900</t>
  </si>
  <si>
    <t>Unwrought zirconium and zirconium powders, containing =&gt; 1 part hafnium to 500 parts zirconium by weight</t>
  </si>
  <si>
    <t>81093100</t>
  </si>
  <si>
    <t>Zirconium waste and scrap, containing &lt; 1 part hafnium to 500 parts zirconium by weight (excl. ash and residues containing zirconium)</t>
  </si>
  <si>
    <t>81093900</t>
  </si>
  <si>
    <t>Zirconium waste and scrap, containing =&gt; 1 part hafnium to 500 parts zirconium by weight (excl. ash and residues containing zirconium)</t>
  </si>
  <si>
    <t>81099100</t>
  </si>
  <si>
    <t>Articles of zirconium, containing &lt; 1 part hafnium to 500 parts zirconium by weight, n.e.s.</t>
  </si>
  <si>
    <t>81099900</t>
  </si>
  <si>
    <t>Articles of zirconium, containing =&gt; 1 part hafnium to 500 parts zirconium by weight, n.e.s.</t>
  </si>
  <si>
    <t>81123100</t>
  </si>
  <si>
    <t>Unwrought hafnium and hafnium waste, scrap and powders (excl. ashes and residues)</t>
  </si>
  <si>
    <t>81123900</t>
  </si>
  <si>
    <t>Articles of hafnium, n.e.s.</t>
  </si>
  <si>
    <t>81124110</t>
  </si>
  <si>
    <t>Rhenium waste and scrap (excl. ashes and residues)</t>
  </si>
  <si>
    <t>81124190</t>
  </si>
  <si>
    <t>Unwrought rhenium and rhenium powders</t>
  </si>
  <si>
    <t>81124900</t>
  </si>
  <si>
    <t>Articles of rhenium, n.e.s.</t>
  </si>
  <si>
    <t>81126100</t>
  </si>
  <si>
    <t>Cadmium waste and scrap (excl. ashes and residues)</t>
  </si>
  <si>
    <t>81126910</t>
  </si>
  <si>
    <t>Unwrought cadmium and cadmium powders</t>
  </si>
  <si>
    <t>81126990</t>
  </si>
  <si>
    <t>81129240</t>
  </si>
  <si>
    <t>81129940</t>
  </si>
  <si>
    <t>Articles of germanium, n.e.s.</t>
  </si>
  <si>
    <t>81129950</t>
  </si>
  <si>
    <t>84147000</t>
  </si>
  <si>
    <t>Gas-tight biological safety cabinets</t>
  </si>
  <si>
    <t>Air pumps and ventilating or recycling hoods incorporating a fan, whether or not fitted with filters, with a maximum horizontal side &gt; 120 cm (excl. vacuum pumps, hand- or foot-operated air pumps, compressors and gas-tight biological safety cabinets)</t>
  </si>
  <si>
    <t>Parts of: air or vacuum pumps, air or other gas compressors, fans and ventilating or recycling hoods incorporating a fan, and gas-tight biological safety cabinets, n.e.s.</t>
  </si>
  <si>
    <t>Combined refrigerator-freezers, of a capacity &gt; 340 l, fitted with separate external doors or drawers or combinations thereof</t>
  </si>
  <si>
    <t>Combined refrigerator-freezers, of a capacity &lt;= 340 l, fitted with separate external doors or drawers or combinations thereof</t>
  </si>
  <si>
    <t>Refrigerated show-cases and counters, with a refrigerating unit or evaporator (excl. for frozen food storage)</t>
  </si>
  <si>
    <t>Refrigerating furniture with a refrigerating unit or evaporator (excl. combined refrigerator-freezers with separate external doors or drawers or combinations thereof, household refrigerators, refrigerated show-cases and counters)</t>
  </si>
  <si>
    <t>84191200</t>
  </si>
  <si>
    <t>Solar water heaters</t>
  </si>
  <si>
    <t>Instantaneous or storage water heaters, non-electric (excl. instantaneous gas water heaters, solar water heaters and boilers or water heaters for central heating)</t>
  </si>
  <si>
    <t>84193300</t>
  </si>
  <si>
    <t>84193400</t>
  </si>
  <si>
    <t>Dryers, for agricultural products (excl. lyophilisation apparatus, freeze drying units and spray dryers)</t>
  </si>
  <si>
    <t>84193500</t>
  </si>
  <si>
    <t>Dryers, for wood, paper pulp, paper or paperboard (excl. lyophilisation apparatus, freeze drying units, spray dryers and dryers for agricultural products)</t>
  </si>
  <si>
    <t>84213200</t>
  </si>
  <si>
    <t>84287000</t>
  </si>
  <si>
    <t>Industrial robots</t>
  </si>
  <si>
    <t>84621110</t>
  </si>
  <si>
    <t>Closed die forging machines, numerically controlled</t>
  </si>
  <si>
    <t>84621190</t>
  </si>
  <si>
    <t>Closed die forging machines (excl. numerically controlled)</t>
  </si>
  <si>
    <t>84621910</t>
  </si>
  <si>
    <t>Hot forming machines for forging, die forging incl. presses, and hot hammers, numerically controlled (excl. closed die forging machines)</t>
  </si>
  <si>
    <t>84621990</t>
  </si>
  <si>
    <t>Hot forming machines for forging, die forging incl. presses, and hot hammers (excl. closed die forging machines, and numerically controlled)</t>
  </si>
  <si>
    <t>84622210</t>
  </si>
  <si>
    <t>Profile forming machines, for flat products, numerically controlled</t>
  </si>
  <si>
    <t>84622290</t>
  </si>
  <si>
    <t>Profile forming machines, for flat products (excl. numerically controlled)</t>
  </si>
  <si>
    <t>84622300</t>
  </si>
  <si>
    <t>84622400</t>
  </si>
  <si>
    <t>Numerically controlled panel benders</t>
  </si>
  <si>
    <t>84622500</t>
  </si>
  <si>
    <t>84622600</t>
  </si>
  <si>
    <t>Numerically controlled bending, folding, straightening or flattening machines for flat products (excl. profile forming machines, press brakes, panel benders and roll forming machines)</t>
  </si>
  <si>
    <t>Bending, folding, straightening or flattening machines for flat products (excl. numerically controlled, and profile forming machines)</t>
  </si>
  <si>
    <t>84623210</t>
  </si>
  <si>
    <t>Slitting lines and cut-to-length lines, for flat products, numerically controlled</t>
  </si>
  <si>
    <t>84623290</t>
  </si>
  <si>
    <t>Slitting lines and cut-to-length lines, for flat products (excl. numerically controlled)</t>
  </si>
  <si>
    <t>84623300</t>
  </si>
  <si>
    <t>Numerically controlled shearing machines, for flat products (excl. presses, and combined punching and shearing machines)</t>
  </si>
  <si>
    <t>84623900</t>
  </si>
  <si>
    <t>Shearing machines, for flat products (excl. slitting lines, cut-to-length lines, presses, combined punching and shearing machines, and numerically controlled)</t>
  </si>
  <si>
    <t>84624200</t>
  </si>
  <si>
    <t>Punching, notching or nibbling machines for flat products incl. combined punching and shearing machines, numerically controlled (excl. presses)</t>
  </si>
  <si>
    <t>84624900</t>
  </si>
  <si>
    <t>Punching, notching or nibbling machines for flat products incl. combined punching and shearing machines (excl. presses, and numerically controlled)</t>
  </si>
  <si>
    <t>84625100</t>
  </si>
  <si>
    <t>Machines for working tube, pipe, hollow section and bar, numerically controlled (excl. presses)</t>
  </si>
  <si>
    <t>84625900</t>
  </si>
  <si>
    <t>Machines for working tube, pipe, hollow section and bar (excl. presses, and numerically controlled)</t>
  </si>
  <si>
    <t>84626110</t>
  </si>
  <si>
    <t>Hydraulic cold metal working presses, numerically controlled</t>
  </si>
  <si>
    <t>84626190</t>
  </si>
  <si>
    <t>Hydraulic cold metal working presses (excl. numerically controlled)</t>
  </si>
  <si>
    <t>84626210</t>
  </si>
  <si>
    <t>Mechanical cold metal working presses, numerically controlled</t>
  </si>
  <si>
    <t>84626290</t>
  </si>
  <si>
    <t>Mechanical cold metal working presses (excl. numerically controlled)</t>
  </si>
  <si>
    <t>84626310</t>
  </si>
  <si>
    <t>Cold metal working servo-presses, numerically controlled</t>
  </si>
  <si>
    <t>84626390</t>
  </si>
  <si>
    <t>Cold metal working servo-presses (excl. numerically controlled)</t>
  </si>
  <si>
    <t>84626910</t>
  </si>
  <si>
    <t>Cold metal working presses, numerically controlled (excl. hydraulic, mechanical and servo-presses)</t>
  </si>
  <si>
    <t>84626990</t>
  </si>
  <si>
    <t>Cold metal working presses (excl. hydraulic, mechanical and servo-presses, and numerically controlled)</t>
  </si>
  <si>
    <t>84629010</t>
  </si>
  <si>
    <t>84629090</t>
  </si>
  <si>
    <t>Machines for manufacturing or hot working glass or glassware (excl. machines for making optical fibres and preforms thereof, furnaces and heating apparatus for manufacturing toughened glass, and machines for additive manufacturing)</t>
  </si>
  <si>
    <t>Machinery for the extraction or preparation of animal or fixed vegetable or microbial fats or oils (other than centrifuges, filters and heating appliances)</t>
  </si>
  <si>
    <t>84798300</t>
  </si>
  <si>
    <t>84851000</t>
  </si>
  <si>
    <t>84852000</t>
  </si>
  <si>
    <t>84853010</t>
  </si>
  <si>
    <t>Machines for additive manufacturing by plaster, cement or ceramic deposit</t>
  </si>
  <si>
    <t>84853090</t>
  </si>
  <si>
    <t>Machines for additive manufacturing by glass deposit</t>
  </si>
  <si>
    <t>84859010</t>
  </si>
  <si>
    <t>Parts of machines for additive manufacturing by plaster, cement or ceramic deposit</t>
  </si>
  <si>
    <t>84859090</t>
  </si>
  <si>
    <t>Parts of machines for additive manufacturing (excl. of machines of subheading 8485.30.10)</t>
  </si>
  <si>
    <t>DC motors of an output &gt; 37,5 W but &lt;= 750 W and DC generators of an output &lt;= 750 W (excl. photovoltaic generators)</t>
  </si>
  <si>
    <t>DC motors and DC generators of an output &gt; 750 W but &lt;= 75 kW (excl. photovoltaic generators)</t>
  </si>
  <si>
    <t>DC motors and DC generators of an output &gt; 75 kW but &lt;= 375 kW (excl. photovoltaic generators)</t>
  </si>
  <si>
    <t>DC motors and DC generators of an output &gt; 375 kW (excl. photovoltaic generators)</t>
  </si>
  <si>
    <t>85017100</t>
  </si>
  <si>
    <t>Photovoltaic DC generators, of an output &lt;= 50 W</t>
  </si>
  <si>
    <t>85017200</t>
  </si>
  <si>
    <t>Photovoltaic DC generators, of an output &gt; 50 W</t>
  </si>
  <si>
    <t>85018000</t>
  </si>
  <si>
    <t>Electric accumulators (excl. spent, and lead-acid, nickel-cadmium, nickel-metal hydride and lithium-ion accumulators)</t>
  </si>
  <si>
    <t>85141100</t>
  </si>
  <si>
    <t>85141910</t>
  </si>
  <si>
    <t>85141980</t>
  </si>
  <si>
    <t>Industrial and laboratory furnaces and ovens, resistance heated (excl. hot isostatic presses, bakery and biscuit ovens, and for the manufacture of semiconductor devices on semiconductor wafers)</t>
  </si>
  <si>
    <t>85143110</t>
  </si>
  <si>
    <t>Electron beam furnaces, of a kind used solely or principally for the manufacture of printed circuits or printed circuit assemblies</t>
  </si>
  <si>
    <t>85143190</t>
  </si>
  <si>
    <t>Electron beam furnaces (excl. for the manufacture of printed circuits)</t>
  </si>
  <si>
    <t>85143210</t>
  </si>
  <si>
    <t>Plasma and vacuum arc furnaces, of a kind used solely or principally for the manufacture of printed circuits or printed circuit assemblies</t>
  </si>
  <si>
    <t>85143290</t>
  </si>
  <si>
    <t>Plasma and vacuum arc furnaces (excl. for the manufacture of printed circuits)</t>
  </si>
  <si>
    <t>85143910</t>
  </si>
  <si>
    <t>85143990</t>
  </si>
  <si>
    <t>Electric industrial or laboratory furnaces and ovens (excl. resistance heated, induction, dielectric, electron beam, plasma arc, vacuum arc and drying furnaces and ovens, and for the manufacture of printed circuits)</t>
  </si>
  <si>
    <t>Parts of furnaces and ovens of 8514 31 10, 8514 32 10 and 8514 39 10 used in manufacturing printed circuits</t>
  </si>
  <si>
    <t>85171300</t>
  </si>
  <si>
    <t>Smartphones for wireless networks</t>
  </si>
  <si>
    <t>85171400</t>
  </si>
  <si>
    <t>Telephones for cellular networks or for other wireless networks (excl. line telephone sets with cordless handsets, and smartphones)</t>
  </si>
  <si>
    <t>85177100</t>
  </si>
  <si>
    <t>85177900</t>
  </si>
  <si>
    <t>Sound recording or sound reproducing apparatus, using magnetic, optical or semiconductor media (excl. those operated by coins, banknotes, bank cards, tokens or by other means of payment, and turntables)</t>
  </si>
  <si>
    <t>Sound recording or sound reproducing apparatus (excl. using magnetic, optical or semiconductor media, those operated by coins, banknotes, bank cards, tokens or by other means of payment, and turntables)</t>
  </si>
  <si>
    <t>85241100</t>
  </si>
  <si>
    <t>Flat panel display modules, whether or not incorporating touch-sensitive screens, without drivers or control circuits, of liquid crystals</t>
  </si>
  <si>
    <t>85241200</t>
  </si>
  <si>
    <t>85241900</t>
  </si>
  <si>
    <t>85249100</t>
  </si>
  <si>
    <t>Flat panel display modules, whether or not incorporating touch-sensitive screens, with drivers or control circuits, of liquid crystals</t>
  </si>
  <si>
    <t>85249200</t>
  </si>
  <si>
    <t>85249900</t>
  </si>
  <si>
    <t>85258100</t>
  </si>
  <si>
    <t>High-speed television cameras, digital cameras and video camera recorders specified in subheading note 1 to Ch85</t>
  </si>
  <si>
    <t>85258200</t>
  </si>
  <si>
    <t>Television cameras, digital cameras and video camera recorders, radiation-hardened or radiation-tolerant as specified in subheading note 2 to Ch85 (excl. high-speed)</t>
  </si>
  <si>
    <t>85258300</t>
  </si>
  <si>
    <t>Night vision television cameras, digital cameras and video camera recorders as specified in subheading note 3 to Ch85 (excl. high-speed, and radiation-hardened or radiation-tolerant)</t>
  </si>
  <si>
    <t>85258900</t>
  </si>
  <si>
    <t>Television cameras, digital cameras and video camera recorders (excl. high-speed, radiation-hardened or radiation-tolerant, and night vision goods)</t>
  </si>
  <si>
    <t>85395100</t>
  </si>
  <si>
    <t>85395200</t>
  </si>
  <si>
    <t>Parts of electric filament or discharge lamps, sealed beam lamp units, ultraviolet or infra-red lamps, arc lamps and LED light sources, n.e.s.</t>
  </si>
  <si>
    <t>85414100</t>
  </si>
  <si>
    <t>85414200</t>
  </si>
  <si>
    <t>Photovoltaic cells not assembled in modules or made up into panels</t>
  </si>
  <si>
    <t>85414300</t>
  </si>
  <si>
    <t>Photovoltaic cells assembled in modules or made up into panels</t>
  </si>
  <si>
    <t>85414900</t>
  </si>
  <si>
    <t>Photosensitive semiconductor devices (excl. photovoltaic generators and cells)</t>
  </si>
  <si>
    <t>85415100</t>
  </si>
  <si>
    <t>Semiconductor-based transducers (excl. photosensitive)</t>
  </si>
  <si>
    <t>85415900</t>
  </si>
  <si>
    <t>85434000</t>
  </si>
  <si>
    <t>85480020</t>
  </si>
  <si>
    <t>85480030</t>
  </si>
  <si>
    <t>85480090</t>
  </si>
  <si>
    <t>85491110</t>
  </si>
  <si>
    <t>Spent lead-acid accumulators</t>
  </si>
  <si>
    <t>85491190</t>
  </si>
  <si>
    <t>Waste and scrap of lead-acid accumulators</t>
  </si>
  <si>
    <t>85491210</t>
  </si>
  <si>
    <t>Spent primary cells and primary batteries, containing lead, cadmium or mercury</t>
  </si>
  <si>
    <t>85491220</t>
  </si>
  <si>
    <t>Spent electric accumulators (excl. of lead-acid), containing lead, cadmium or mercury</t>
  </si>
  <si>
    <t>85491290</t>
  </si>
  <si>
    <t>Waste and scrap of primary cells, primary batteries and electric accumulators (excl. of lead-acid), containing lead, cadmium or mercury</t>
  </si>
  <si>
    <t>85491310</t>
  </si>
  <si>
    <t>Spent primary cells and primary batteries, sorted by chemical type, not containing lead, cadmium or mercury</t>
  </si>
  <si>
    <t>85491320</t>
  </si>
  <si>
    <t>Spent electric accumulators, sorted by chemical type, not containing lead, cadmium or mercury</t>
  </si>
  <si>
    <t>85491390</t>
  </si>
  <si>
    <t>Waste and scrap of primary cells, primary batteries and electric accumulators, sorted by chemical type, not containing lead, cadmium or mercury</t>
  </si>
  <si>
    <t>85491410</t>
  </si>
  <si>
    <t>Spent primary cells and primary batteries, unsorted, not containing lead, cadmium or mercury</t>
  </si>
  <si>
    <t>85491420</t>
  </si>
  <si>
    <t>Spent electric accumulators, unsorted, not containing lead, cadmium or mercury</t>
  </si>
  <si>
    <t>85491490</t>
  </si>
  <si>
    <t>Waste and scrap of primary cells, primary batteries and electric accumulators, unsorted, not containing lead, cadmium or mercury</t>
  </si>
  <si>
    <t>85491910</t>
  </si>
  <si>
    <t>Spent primary cells and primary batteries, sorted but not by chemical type, not containing lead, cadmium or mercury</t>
  </si>
  <si>
    <t>85491920</t>
  </si>
  <si>
    <t>Spent electric accumulators, sorted but not by chemical type, not containing lead, cadmium or mercury</t>
  </si>
  <si>
    <t>85491990</t>
  </si>
  <si>
    <t>Waste and scrap of primary cells, primary batteries and electric accumulators, sorted but not by chemical type, not containing lead, cadmium or mercury</t>
  </si>
  <si>
    <t>85492100</t>
  </si>
  <si>
    <t>85492900</t>
  </si>
  <si>
    <t>85493100</t>
  </si>
  <si>
    <t>85493900</t>
  </si>
  <si>
    <t>85499100</t>
  </si>
  <si>
    <t>85499900</t>
  </si>
  <si>
    <t>87012110</t>
  </si>
  <si>
    <t>87012190</t>
  </si>
  <si>
    <t>87012210</t>
  </si>
  <si>
    <t>87012290</t>
  </si>
  <si>
    <t>87012310</t>
  </si>
  <si>
    <t>Road tractors for semi-trailers, with both spark-ignition internal combustion piston engine and electric motor as motors for propulsion, new</t>
  </si>
  <si>
    <t>87012390</t>
  </si>
  <si>
    <t>Road tractors for semi-trailers, with both spark-ignition internal combustion piston engine and electric motor as motors for propulsion, used</t>
  </si>
  <si>
    <t>87012410</t>
  </si>
  <si>
    <t>Road tractors for semi-trailers, with only electric motor for propulsion, new</t>
  </si>
  <si>
    <t>87012490</t>
  </si>
  <si>
    <t>Road tractors for semi-trailers, with only electric motor for propulsion, used</t>
  </si>
  <si>
    <t>87012900</t>
  </si>
  <si>
    <t>Road tractors for semi-trailers, with only spark-ignition internal combustion piston engine as motor for propulsion (or other not covered by preceding subheadings)</t>
  </si>
  <si>
    <t>Motor vehicles, with only spark-ignition internal combustion piston engine, of a gross vehicle weight &lt;= 5 t, for the transport of highly radioactive materials [Euratom]</t>
  </si>
  <si>
    <t>Motor vehicles, with only spark-ignition internal combustion piston engine, of a gross vehicle weight &gt; 5 t, for the transport of highly radioactive materials [Euratom]</t>
  </si>
  <si>
    <t>87044110</t>
  </si>
  <si>
    <t>87044131</t>
  </si>
  <si>
    <t>87044139</t>
  </si>
  <si>
    <t>87044191</t>
  </si>
  <si>
    <t>87044199</t>
  </si>
  <si>
    <t>87044210</t>
  </si>
  <si>
    <t>87044291</t>
  </si>
  <si>
    <t>87044299</t>
  </si>
  <si>
    <t>87044310</t>
  </si>
  <si>
    <t>87044391</t>
  </si>
  <si>
    <t>87044399</t>
  </si>
  <si>
    <t>87045110</t>
  </si>
  <si>
    <t>Motor vehicles, with both spark-ignition internal combustion piston engine and electric motor as motors for propulsion, of a gross vehicle weight &lt;= 5 t, for the transport of highly radioactive materials [Euratom]</t>
  </si>
  <si>
    <t>87045131</t>
  </si>
  <si>
    <t>87045139</t>
  </si>
  <si>
    <t>87045191</t>
  </si>
  <si>
    <t>87045199</t>
  </si>
  <si>
    <t>87045210</t>
  </si>
  <si>
    <t>Motor vehicles, with both spark-ignition internal combustion piston engine and electric motor as motors for propulsion, of a gross vehicle weight &gt; 5 t, for the transport of highly radioactive materials [Euratom]</t>
  </si>
  <si>
    <t>87045291</t>
  </si>
  <si>
    <t>87045299</t>
  </si>
  <si>
    <t>87046000</t>
  </si>
  <si>
    <t>Motor vehicles for the transport of goods, with engines other than internal combustion piston engine or electric motor (excl. dumpers for off-highway use of subheading 8704.10 and special purpose motor vehicles of heading 8705)</t>
  </si>
  <si>
    <t>87082210</t>
  </si>
  <si>
    <t>87082290</t>
  </si>
  <si>
    <t>Helicopters of an unladen weight &lt;= 2.000 kg (excl. unmanned of heading 8806)</t>
  </si>
  <si>
    <t>Helicopters of an unladen weight &gt; 2.000 kg (excl. unmanned of heading 8806)</t>
  </si>
  <si>
    <t>Aeroplanes and other powered aircraft of an unladen weight &lt;= 2.000 kg (excl. helicopters, dirigibles and unmanned of heading 8806)</t>
  </si>
  <si>
    <t>Aeroplanes and other powered aircraft of an unladen weight &gt; 2.000 kg but &lt;= 15.000 kg (excl. helicopters, dirigibles and unmanned of heading 8806)</t>
  </si>
  <si>
    <t>Aeroplanes and other powered aircraft of an of an unladen weight &gt; 15.000 kg (excl. helicopters, dirigibles and unmanned of heading 8806)</t>
  </si>
  <si>
    <t>88061010</t>
  </si>
  <si>
    <t>88061090</t>
  </si>
  <si>
    <t>88062110</t>
  </si>
  <si>
    <t>Unmanned multi rotor aircraft, for remote-controlled flight only, with maximum take-off weight &lt;= 250 g, equipped with permanently integrated apparatus of subheading 852589 for capturing and recording video and still images</t>
  </si>
  <si>
    <t>88062190</t>
  </si>
  <si>
    <t>Unmanned aircraft, for remote-controlled flight only, with maximum take-off weight &lt;= 250 g (excl. multi rotors equipped with permanently integrated apparatus of subheading 852589 for capturing and recording video and still images)</t>
  </si>
  <si>
    <t>88062210</t>
  </si>
  <si>
    <t>88062290</t>
  </si>
  <si>
    <t>88062300</t>
  </si>
  <si>
    <t>Unmanned aircraft, for remote-controlled flight only, with maximum take-off weight &gt; 7 kg but &lt;= 25 kg (excl. for passenger carriage)</t>
  </si>
  <si>
    <t>88062400</t>
  </si>
  <si>
    <t>Unmanned aircraft, for remote-controlled flight only, with maximum take-off weight &gt; 25 kg but &lt;= 150 kg (excl. for passenger carriage)</t>
  </si>
  <si>
    <t>88062910</t>
  </si>
  <si>
    <t>Unmanned aircraft, for remote-controlled flight only, with maximum take-off weight &gt; 150 kg, of an unladen weight &lt;= 2000 kg (excl. for passenger carriage)</t>
  </si>
  <si>
    <t>88062920</t>
  </si>
  <si>
    <t>Unmanned aircraft, for remote-controlled flight only, of an unladen weight &gt; 2000 kg (excl. for passenger carriage)</t>
  </si>
  <si>
    <t>88069100</t>
  </si>
  <si>
    <t>Unmanned aircraft, with maximum take-off weight &lt;= 250 g (excl. for remote-controlled flight only)</t>
  </si>
  <si>
    <t>88069200</t>
  </si>
  <si>
    <t>Unmanned aircraft, with maximum take-off weight &gt; 250 g but &lt;= 7 kg (excl. for passenger carriage or for remote-controlled flight only)</t>
  </si>
  <si>
    <t>88069300</t>
  </si>
  <si>
    <t>Unmanned aircraft, with maximum take-off weight &gt; 7 kg but &lt;= 25 kg (excl. for passenger carriage or for remote-controlled flight only)</t>
  </si>
  <si>
    <t>88069400</t>
  </si>
  <si>
    <t>Unmanned aircraft, with maximum take-off weight &gt; 25 kg but &lt;= 150 kg (excl. for passenger carriage or for remote-controlled flight only)</t>
  </si>
  <si>
    <t>88069910</t>
  </si>
  <si>
    <t>Unmanned aircraft, with maximum take-off weight &gt; 150 kg, of an unladen weight &lt;= 2000 kg (excl. for passenger carriage or for remote-controlled flight only)</t>
  </si>
  <si>
    <t>88069920</t>
  </si>
  <si>
    <t>Unmanned aircraft, of an unladen weight &gt; 2000 kg (excl. for passenger carriage or for remote-controlled flight only)</t>
  </si>
  <si>
    <t>88071000</t>
  </si>
  <si>
    <t>88072000</t>
  </si>
  <si>
    <t>88073000</t>
  </si>
  <si>
    <t>Parts of aeroplanes, helicopters or unmanned aircraft, n.e.s. (excl. those for gliders)</t>
  </si>
  <si>
    <t>88079010</t>
  </si>
  <si>
    <t>88079021</t>
  </si>
  <si>
    <t>88079029</t>
  </si>
  <si>
    <t>88079030</t>
  </si>
  <si>
    <t>88079090</t>
  </si>
  <si>
    <t>89031100</t>
  </si>
  <si>
    <t>89031200</t>
  </si>
  <si>
    <t>89031900</t>
  </si>
  <si>
    <t>89032100</t>
  </si>
  <si>
    <t>Sailboats, with or without auxiliary motor, of a length &lt;= 7,5 m (excl. inflatable)</t>
  </si>
  <si>
    <t>89032210</t>
  </si>
  <si>
    <t>Sailboats, with or without auxiliary motor, of a length &gt; 7,5 m but &lt;= 24 m, seagoing (excl. inflatable)</t>
  </si>
  <si>
    <t>89032290</t>
  </si>
  <si>
    <t>Sailboats, with or without auxiliary motor, of a length &gt; 7,5 m but &lt;= 24 m (excl. inflatable and seagoing)</t>
  </si>
  <si>
    <t>89032310</t>
  </si>
  <si>
    <t>Sailboats, with or without auxiliary motor, of a length &gt; 24 m, seagoing</t>
  </si>
  <si>
    <t>89032390</t>
  </si>
  <si>
    <t>Sailboats, with or without auxiliary motor, of a length &gt; 24 m (excl. seagoing)</t>
  </si>
  <si>
    <t>89033100</t>
  </si>
  <si>
    <t>Motorboats, of a length &lt;= 7,5 m, for pleasure or sports (excl. inflatable and outboard)</t>
  </si>
  <si>
    <t>89033210</t>
  </si>
  <si>
    <t>Motorboats, of a length &gt; 7,5 m but &lt;= 24 m, for pleasure or sports, seagoing (excl. inflatable and outboard)</t>
  </si>
  <si>
    <t>89033290</t>
  </si>
  <si>
    <t>Motorboats, of a length &gt; 7,5 m but &lt;= 24 m, for pleasure or sports (excl. inflatable, outboard and seagoing)</t>
  </si>
  <si>
    <t>89033310</t>
  </si>
  <si>
    <t>Motorboats, of a length &gt; 24 m, for pleasure or sports, seagoing (excl. outboard)</t>
  </si>
  <si>
    <t>89033390</t>
  </si>
  <si>
    <t>Motorboats, of a length &gt; 24 m, for pleasure or sports (excl. outboard and seagoing)</t>
  </si>
  <si>
    <t>89039310</t>
  </si>
  <si>
    <t>Outboard motorboats, for pleasure or sports, and rowing boats and canoes, of a length &lt;= 7,5 m, of a weight &lt;= 100 kg each (excl. inflatable)</t>
  </si>
  <si>
    <t>89039390</t>
  </si>
  <si>
    <t>Outboard motorboats, for pleasure or sports, and rowing boats and canoes, of a length &lt;= 7,5 m, of a weight &gt; 100 kg each (excl. inflatable)</t>
  </si>
  <si>
    <t>Outboard motorboats, for pleasure or sports, and rowing boats and canoes, of a length &gt; 7,5 m, of a weight &lt;= 100 kg each (excl. inflatable)</t>
  </si>
  <si>
    <t>Outboard motorboats, for pleasure or sports, and rowing boats and canoes, of a length &gt; 7,5 m, of a weight &gt; 100 kg each (excl. inflatable)</t>
  </si>
  <si>
    <t>Instant print cameras (excl. special cameras of subheading 9006.30)</t>
  </si>
  <si>
    <t>Cameras for roll film of a width of 35 mm (excl. instant print cameras, specially designed cameras of subheading 9006.30 and disposable cameras)</t>
  </si>
  <si>
    <t>Optical appliances and instruments, n.e.s. in chapter 90</t>
  </si>
  <si>
    <t>Apparatus based on the use of alpha, beta, gamma or other ionising radiation, for medical, surgical, dental or veterinary uses</t>
  </si>
  <si>
    <t>Apparatus based on the use of alpha, beta, gamma or other ionising radiation (other than for medical, surgical, dental or veterinary uses)</t>
  </si>
  <si>
    <t>90278100</t>
  </si>
  <si>
    <t>Mass spectrometers</t>
  </si>
  <si>
    <t>90278910</t>
  </si>
  <si>
    <t>90278930</t>
  </si>
  <si>
    <t>90278990</t>
  </si>
  <si>
    <t>91149010</t>
  </si>
  <si>
    <t>91149090</t>
  </si>
  <si>
    <t>94013100</t>
  </si>
  <si>
    <t>Swivel seats with variable height adjustments, of wood (excl. medical, surgical, dental or veterinary, and barbers' chairs)</t>
  </si>
  <si>
    <t>94013900</t>
  </si>
  <si>
    <t>Swivel seats with variable height adjustments (excl. of wood, and medical, surgical, dental or veterinary, and barbers' chairs)</t>
  </si>
  <si>
    <t>94014100</t>
  </si>
  <si>
    <t>Seats, convertible into beds, of wood (excl. garden seats and camping equipment, and medical, dental or surgical furniture)</t>
  </si>
  <si>
    <t>94014900</t>
  </si>
  <si>
    <t>Seats, convertible into beds (excl. of wood, and garden seats and camping equipment, and medical, dental or surgical furniture)</t>
  </si>
  <si>
    <t>94019110</t>
  </si>
  <si>
    <t>Parts of seats used for aircraft, of wood, n.e.s.</t>
  </si>
  <si>
    <t>94019190</t>
  </si>
  <si>
    <t>94019910</t>
  </si>
  <si>
    <t>94039100</t>
  </si>
  <si>
    <t>Parts of furniture, of wood, n.e.s. (excl. of seats or medical, surgical, dental or veterinary furniture)</t>
  </si>
  <si>
    <t>94039910</t>
  </si>
  <si>
    <t>Parts of furniture, of metal, n.e.s. (excl. of seats or medical, surgical, dental or veterinary furniture)</t>
  </si>
  <si>
    <t>94039990</t>
  </si>
  <si>
    <t>Parts of furniture, not of wood or metal, n.e.s. (excl. of seats or medical, surgical, dental or veterinary furniture)</t>
  </si>
  <si>
    <t>94044010</t>
  </si>
  <si>
    <t>94044090</t>
  </si>
  <si>
    <t>94051140</t>
  </si>
  <si>
    <t>94051150</t>
  </si>
  <si>
    <t>94051190</t>
  </si>
  <si>
    <t>94051940</t>
  </si>
  <si>
    <t>94051950</t>
  </si>
  <si>
    <t>94051990</t>
  </si>
  <si>
    <t>94052140</t>
  </si>
  <si>
    <t>94052150</t>
  </si>
  <si>
    <t>94052190</t>
  </si>
  <si>
    <t>94052940</t>
  </si>
  <si>
    <t>94052950</t>
  </si>
  <si>
    <t>94052990</t>
  </si>
  <si>
    <t>94053100</t>
  </si>
  <si>
    <t>94053900</t>
  </si>
  <si>
    <t>94054110</t>
  </si>
  <si>
    <t>94054131</t>
  </si>
  <si>
    <t>94054139</t>
  </si>
  <si>
    <t>94054210</t>
  </si>
  <si>
    <t>94054231</t>
  </si>
  <si>
    <t>94054239</t>
  </si>
  <si>
    <t>94054910</t>
  </si>
  <si>
    <t>Electric searchlights and spotlights, n.e.s.</t>
  </si>
  <si>
    <t>94054940</t>
  </si>
  <si>
    <t>Electric luminaires and lighting fittings, of plastics, n.e.s.</t>
  </si>
  <si>
    <t>94054990</t>
  </si>
  <si>
    <t>Electric luminaires and lighting fittings, not of plastics, n.e.s.</t>
  </si>
  <si>
    <t>94056120</t>
  </si>
  <si>
    <t>94056180</t>
  </si>
  <si>
    <t>94056920</t>
  </si>
  <si>
    <t>Illuminated signs, illuminated nameplates and the like, with a permanently fixed light source other than LED, of plastics</t>
  </si>
  <si>
    <t>94056980</t>
  </si>
  <si>
    <t>Illuminated signs, illuminated nameplates and the like, with a permanently fixed light source other than LED (excl. of plastics)</t>
  </si>
  <si>
    <t>94062000</t>
  </si>
  <si>
    <t>Modular building units, of steel</t>
  </si>
  <si>
    <t>Buildings, prefabricated, whether or not complete or already assembled, made entirely or mainly of iron or steel (excl. mobile homes, greenhouses and modular building units)</t>
  </si>
  <si>
    <t>95082100</t>
  </si>
  <si>
    <t>Roller coasters</t>
  </si>
  <si>
    <t>95082200</t>
  </si>
  <si>
    <t>Carousels, swings and roundabouts</t>
  </si>
  <si>
    <t>95082300</t>
  </si>
  <si>
    <t>Dodge?em cars</t>
  </si>
  <si>
    <t>95082400</t>
  </si>
  <si>
    <t>Motion simulators and moving theatres</t>
  </si>
  <si>
    <t>95082500</t>
  </si>
  <si>
    <t>Water rides</t>
  </si>
  <si>
    <t>95082600</t>
  </si>
  <si>
    <t>Water park amusements</t>
  </si>
  <si>
    <t>95082900</t>
  </si>
  <si>
    <t>Amusement park rides (excl. roller coasters, carousels, swings, roundabouts, dodge'em cars, motion simulators, moving theatres and water rides)</t>
  </si>
  <si>
    <t>95083000</t>
  </si>
  <si>
    <t>Fairground amusements</t>
  </si>
  <si>
    <t>95084000</t>
  </si>
  <si>
    <t>Travelling theatres</t>
  </si>
  <si>
    <t>97012100</t>
  </si>
  <si>
    <t>Paintings, e.g. oil paintings, watercolours and pastels, and drawings executed entirely by hand, over 100 years old (excl. technical drawings and the like of heading 4906, and hand-painted or hand-decorated manufactured articles)</t>
  </si>
  <si>
    <t>97012200</t>
  </si>
  <si>
    <t>Mosaics, over 100 years old</t>
  </si>
  <si>
    <t>97012900</t>
  </si>
  <si>
    <t>Collages and similar decorative plaques, over 100 years old (excl. mosaics)</t>
  </si>
  <si>
    <t>97019100</t>
  </si>
  <si>
    <t>Paintings, e.g. oil paintings, watercolours and pastels, and drawings executed entirely by hand (excl. over 100 years old, and technical drawings and the like of heading 4906, and hand-painted or hand-decorated manufactured articles)</t>
  </si>
  <si>
    <t>97019200</t>
  </si>
  <si>
    <t>Mosaics (excl. over 100 years old)</t>
  </si>
  <si>
    <t>97019900</t>
  </si>
  <si>
    <t>Collages and similar decorative plaques (excl. over 100 years old, and mosaics)</t>
  </si>
  <si>
    <t>97021000</t>
  </si>
  <si>
    <t>Original engravings, prints and lithographs, over 100 years old</t>
  </si>
  <si>
    <t>97029000</t>
  </si>
  <si>
    <t>Original engravings, prints and lithographs (excl. over 100 years old)</t>
  </si>
  <si>
    <t>97031000</t>
  </si>
  <si>
    <t>Original sculptures and statuary, in any material, over 100 years old</t>
  </si>
  <si>
    <t>97039000</t>
  </si>
  <si>
    <t>Original sculptures and statuary, in any material (excl. over 100 years old)</t>
  </si>
  <si>
    <t>97051000</t>
  </si>
  <si>
    <t>Collections and collectors? pieces of archaeological, ethnographic or historical interest</t>
  </si>
  <si>
    <t>97052100</t>
  </si>
  <si>
    <t>Human specimens and parts thereof, as collections or collectors? pieces of anatomical interest</t>
  </si>
  <si>
    <t>97052200</t>
  </si>
  <si>
    <t>Extinct or endangered species and parts thereof, as collections or collectors? pieces of zoological, botanical, anatomical or paleontological interest</t>
  </si>
  <si>
    <t>97052900</t>
  </si>
  <si>
    <t>Collections and collectors? pieces of zoological, botanical, mineralogical, anatomical or paleontological interest (excl. human specimens and parts thereof, and extinct or endangered species and parts thereof)</t>
  </si>
  <si>
    <t>97053100</t>
  </si>
  <si>
    <t>Collections and collectors? pieces of numismatic interest, over 100 years old</t>
  </si>
  <si>
    <t>97053900</t>
  </si>
  <si>
    <t>Collections and collectors? pieces of numismatic interest (excl. over 100 years old)</t>
  </si>
  <si>
    <t>97061000</t>
  </si>
  <si>
    <t>Antiques, over 250 years old</t>
  </si>
  <si>
    <t>97069000</t>
  </si>
  <si>
    <t>Antiques, over 100 but at most 250 years old</t>
  </si>
  <si>
    <t>Fluorspar</t>
  </si>
  <si>
    <t>Cerium, lanthanum, praseodymium, neodymium and samarium</t>
  </si>
  <si>
    <t>Nicotine containing products intended for the intake of nicotine into the human body (excluding those for oral or transdermal application)</t>
  </si>
  <si>
    <t>Unwrought zirconium; zirconium powders (excluding waste and scrap)</t>
  </si>
  <si>
    <t>Closed die forging machines</t>
  </si>
  <si>
    <t>Cold metal working hydraulic presses</t>
  </si>
  <si>
    <t>Secondary raw materials of platinum group metals</t>
  </si>
  <si>
    <t>08093020</t>
  </si>
  <si>
    <t>Fresh flat peaches "Prunus persica var. platycarpa" and flat nectarines "Prunus persica var. platerina"</t>
  </si>
  <si>
    <t>08093030</t>
  </si>
  <si>
    <t>Fresh nectarines (excl. flat nectarines)</t>
  </si>
  <si>
    <t>08093080</t>
  </si>
  <si>
    <t>Fresh peaches (excl. nectarines and flat peaches)</t>
  </si>
  <si>
    <t>10061090</t>
  </si>
  <si>
    <t>Rice in husk (excl. round, medium and long grain)</t>
  </si>
  <si>
    <t>10062019</t>
  </si>
  <si>
    <t>Husked [brown] rice, parboiled (excl. round, medium and long grain)</t>
  </si>
  <si>
    <t>10062099</t>
  </si>
  <si>
    <t>Husked [brown] rice (excl. round, medium and long grain, and parboiled)</t>
  </si>
  <si>
    <t>10063029</t>
  </si>
  <si>
    <t>Semi-milled rice, parboiled (excl. round, medium and long grain)</t>
  </si>
  <si>
    <t>10063049</t>
  </si>
  <si>
    <t>Semi-milled rice (excl. round, medium and long grain, and parboiled)</t>
  </si>
  <si>
    <t>10063069</t>
  </si>
  <si>
    <t>Wholly milled rice, parboiled, whether or not polished or glazed (excl. round, medium and long grain)</t>
  </si>
  <si>
    <t>10063099</t>
  </si>
  <si>
    <t>Wholly milled rice, whether or not polished or glazed (excl. round, medium and long grain, and parboiled)</t>
  </si>
  <si>
    <t>Frozen orange juice, unfermented, Brix value &gt; 67 at 20°C, value of &lt;= 30 ? per 100 kg, whether or not containing added sugar or other sweetening matter (excl. containing spirit)</t>
  </si>
  <si>
    <t>Frozen orange juice, unfermented, Brix value &gt; 67 at 20°C, value of &gt; 30 ? per 100 kg, whether or not containing added sugar or other sweetening matter (excl. containing spirit)</t>
  </si>
  <si>
    <t>Frozen orange juice, unfermented, Brix value &lt;= 67 at 20°C, value of &lt;= 30 ? per 100 kg, with &gt; 30% added sugar (excl. containing spirit)</t>
  </si>
  <si>
    <t>Frozen orange juice, unfermented, Brix value &lt;= 67 at 20°C, whether or not containing added sugar or other sweetening matter (excl. containing spirit, with a value of &lt;= 30 ? per 100 kg and with &gt; 30% added sugar)</t>
  </si>
  <si>
    <t>Orange juice, unfermented, Brix value &gt; 67 at 20°C, value of &lt;= 30 ? per 100 kg, whether or not containing added sugar or other sweetening matter (excl. containing spirit and frozen)</t>
  </si>
  <si>
    <t>Orange juice, unfermented, Brix value &gt; 67 at 20°C, value of &gt; 30 ? per 100 kg, whether or not containing added sugar or other sweetening matter (excl. containing spirit and frozen)</t>
  </si>
  <si>
    <t>Orange juice, unfermented, Brix value &gt; 20 but &lt;= 67 at 20°C, value of &lt;= 30 ? per 100 kg, containing &gt; 30% added sugar (excl. containing spirit and frozen)</t>
  </si>
  <si>
    <t>Orange juice, unfermented, Brix value &gt; 20 but &lt;= 67 at 20°C, whether or not containing added sugar or other sweetening matter (excl. containing spirit and frozen, with a value of &lt;= 30 ? per 100 kg and with &gt; 30% added sugar)</t>
  </si>
  <si>
    <t>Grapefruit juice, unfermented, Brix value &gt; 67 at 20°C, value of &lt;= 30 ? per 100 kg, whether or not containing added sugar or other sweetening matter (excl. containing spirit)</t>
  </si>
  <si>
    <t>Grapefruit juice, unfermented, Brix value &gt; 67 at 20°C, value of &gt; 30 ? per 100 kg, whether or not containing added sugar or other sweetening matter (excl. containing spirit)</t>
  </si>
  <si>
    <t>Grapefruit juice, unfermented, Brix value &gt; 20 but &lt;= 67 at 20°C, value of &lt;= 30 ? per 100 kg, containing &gt; 30% added sugar (excl. containing spirit)</t>
  </si>
  <si>
    <t>Grapefruit juice, unfermented, Brix value &gt; 20 but &lt;= 67 at 20°C, whether or not containing added sugar or other sweetening matter (excl. containing spirit, with a value of &lt;= 30 ? per 100 kg and with &gt; 30% added sugar)</t>
  </si>
  <si>
    <t>Single citrus fruit juice, unfermented, Brix value &lt;= 20 at 20°C, value of &gt; 30 ? per 100 kg, containing added sugar (excl. containing spirit, mixtures, orange juice and grapefruit juice)</t>
  </si>
  <si>
    <t>Single citrus fruit juice, unfermented, Brix value &lt;= 20 at 20°C, with a value of &gt; 30 ? per 100 kg (excl. containing added sugar, containing spirit, mixtures, orange juice and grapefruit juice)</t>
  </si>
  <si>
    <t>Lemon juice, unfermented, Brix value &lt;= 20 at 20°C, value of &lt;= 30 ? per 100 kg, containing added sugar (excl. containing spirit)</t>
  </si>
  <si>
    <t>Lemon juice, unfermented, Brix value &lt;= 20 at 20°C, value of &lt;= 30 ? per 100 kg (excl. containing spirit or added sugar)</t>
  </si>
  <si>
    <t>Single citrus fruit juice, unfermented, Brix value &lt;= 20 at 20°C, value of &lt;= 30 ? per 100 kg, containing added sugar (excl. containing spirit, mixtures, lemon, orange and grapefruit juice)</t>
  </si>
  <si>
    <t>Single citrus fruit juice, unfermented, Brix value &lt;= 20 at 20°C, value of &lt;= 30 ? per 100 kg (excl. containing added sugar, containing spirit, mixtures, lemon, orange and grapefruit juice)</t>
  </si>
  <si>
    <t>Single citrus fruit juice, unfermented, Brix value &gt; 67 at 20°C, value of &lt;= 30 ? per 100 kg, whether or not containing added sugar or other sweetening matter (excl. containing spirit, mixtures, orange juice and grapefruit juice)</t>
  </si>
  <si>
    <t>Single citrus fruit juice, unfermented, Brix value &gt; 67 at 20°C, value of &gt; 30 ? per 100 kg, whether or not containing added sugar or other sweetening matter (excl. containing spirit, mixtures, orange juice and grapefruit juice)</t>
  </si>
  <si>
    <t>Single citrus fruit juice, unfermented, Brix value &gt; 20 but &lt;= 67 at 20°C, value of &gt; 30 ? per 100 kg, containing added sugar (excl. containing spirit, mixtures, orange juice and grapefruit juice)</t>
  </si>
  <si>
    <t>Single citrus fruit juice, unfermented, Brix value &gt; 20 but &lt;= 67 at 20°C, with a value of &gt; 30 ? per 100 kg (excl. containing added sugar, containing spirit, mixtures, orange juice and grapefruit juice)</t>
  </si>
  <si>
    <t>Lemon juice, unfermented, Brix value &gt; 20 but &lt;= 67 at 20°C, value of &lt;= 30 ? per 100 kg, containing &gt; 30% added sugar (excl. containing spirit)</t>
  </si>
  <si>
    <t>Lemon juice, unfermented, Brix value &gt; 20 but &lt;= 67 at 20°C, value of &lt;= 30 ? per 100 kg, containing &lt;= 30% added sugar (excl. containing spirit)</t>
  </si>
  <si>
    <t>Lemon juice, unfermented, Brix value &gt; 20 but &lt;= 67 at 20°C, value of &lt;= 30 ? per 100 kg (excl. containing spirit or added sugar)</t>
  </si>
  <si>
    <t>Single citrus fruit juice, unfermented, Brix value &gt; 20 but &lt;= 67 at 20°C, value of &lt;= 30 ? per 100 kg, containing &gt; 30% added sugar (excl. or containing spirit, mixtures, lemon, orange and grapefruit juice)</t>
  </si>
  <si>
    <t>Single citrus fruit juice, unfermented, Brix value &gt; 20 but &lt;= 67 at 20°C, value of &lt;= 30 ? per 100 kg, containing &lt;= 30% added sugar (excl. containing spirit, mixtures, lemon, orange and grapefruit juice)</t>
  </si>
  <si>
    <t>Single citrus fruit juice, unfermented, Brix value &gt; 20 but &lt;= 67 at 20°C, value of &lt;= 30 ? per 100 kg (excl. containing added sugar, containing spirit, mixtures, lemon, orange and grapefruit juice)</t>
  </si>
  <si>
    <t>Pineapple juice, unfermented, Brix value &gt; 67 at 20°C, value of &lt;= 30 ? per 100 kg, whether or not containing added sugar or other sweetening matter (excl. containing spirit)</t>
  </si>
  <si>
    <t>Pineapple juice, unfermented, Brix value &gt; 67 at 20°C, value of &gt; 30 ? per 100 kg, whether or not containing added sugar or other sweetening matter (excl. containing spirit)</t>
  </si>
  <si>
    <t>Pineapple juice, unfermented, Brix value &gt; 20 but &lt;= 67 at 20°C, value of &gt; 30 ? per 100 kg, containing added sugar (excl. containing spirit)</t>
  </si>
  <si>
    <t>Pineapple juice, unfermented, Brix value &gt; 20 but &lt;= 67 at 20°C, value of &lt;= 30 ? per 100 kg, containing &gt; 30% added sugar (excl. containing spirit)</t>
  </si>
  <si>
    <t>Pineapple juice, unfermented, Brix value &gt; 20 but &lt;= 67 at 20°C, value of &lt;= 30 ? per 100 kg, containing &lt;= 30% added sugar (excl. containing spirit)</t>
  </si>
  <si>
    <t>Grape juice, incl. grape must, unfermented, Brix value &lt;= 30 at 20°C, value of &gt; 18 ? per 100 kg, whether or not containing added sugar or other sweetening matter (excl. containing spirit)</t>
  </si>
  <si>
    <t>Grape juice, incl. grape must, unfermented, Brix value &lt;= 30 at 20°C, value of &lt;= 18 ? per 100 kg, whether or not containing added sugar or other sweetening matter (excl. containing spirit)</t>
  </si>
  <si>
    <t>Grape juice, incl. grape must, unfermented, Brix value &gt; 67 at 20°C, value of &lt;= 22 ? per 100 kg, whether or not containing added sugar or other sweetening matter (excl. containing spirit)</t>
  </si>
  <si>
    <t>Grape juice, incl. grape must, unfermented, Brix value &gt; 67 at 20°C, value of &gt; 22 ? per 100 kg, whether or not containing added sugar or other sweetening matter (excl. containing spirit)</t>
  </si>
  <si>
    <t>Concentrated grape juice, incl. grape must, unfermented, Brix value &gt; 30 but &lt;= 67 at 20°C, value of &gt; 18 ? per 100 kg, whether or not containing added sugar or other sweetening matter (excl. containing spirit)</t>
  </si>
  <si>
    <t>Grape juice, incl. grape must, unfermented, Brix value &gt; 30 but &lt;= 67 at 20°C, value of &gt; 18 ? per 100 kg, whether or not containing added sugar or other sweetening matter (excl. concentrated or containing spirit)</t>
  </si>
  <si>
    <t>Concentrated grape juice, incl. grape must, unfermented, Brix value &gt; 30 but &lt;= 67 at 20°C, value of &lt;= 18 ? per 100 kg, containing &gt; 30% added sugar (excl. containing spirit)</t>
  </si>
  <si>
    <t>Grape juice, incl. grape must, unfermented, Brix value &gt; 30 but &lt;= 67 at 20°C, value of &lt;= 18 ? per 100 kg, containing &gt; 30% added sugar (excl. concentrated or containing spirit)</t>
  </si>
  <si>
    <t>Grape juice, incl. grape must, unfermented, Brix value &gt; 30 but &lt;= 67 at 20°C, value of &lt;= 18 ? per 100 kg, whether or not containing added sugar or other sweetening matter (excl. containing &gt; 30% added sugar or containing spirit)</t>
  </si>
  <si>
    <t>Apple juice, unfermented, Brix value &gt; 67 at 20°C, value of &lt;= 22 ? per 100 kg, whether or not containing added sugar or other sweetening matter (excl. containing spirit)</t>
  </si>
  <si>
    <t>Apple juice, unfermented, Brix value &gt; 67 at 20°C, value of &gt; 22 ? per 100 kg, whether or not containing added sugar or other sweetening matter (excl. containing spirit)</t>
  </si>
  <si>
    <t>Apple juice, unfermented, Brix value &gt; 20 but &lt;= 67 at 20°C, value of &gt; 18 ? per 100 kg, containing added sugar (excl. containing spirit)</t>
  </si>
  <si>
    <t>Apple juice, unfermented, Brix value &gt; 20 but &lt;= 67 at 20°C, value of &lt;= 18 ? per 100 kg, d containing &gt; 30% added sugar (excl. containing spirit)</t>
  </si>
  <si>
    <t>Apple juice, unfermented, Brix value &gt; 20 but &lt;= 67 at 20°C, value of &lt;= 18 ? per 100 kg and containing &lt;= 30% added sugar, or containing no added sugar (excl. containing spirit)</t>
  </si>
  <si>
    <t>Pear juice, unfermented, Brix value &gt; 67 at 20°C, value of &lt;= 22 ? per 100 kg, whether or not containing added sugar or other sweetening matter (excl. containing spirit)</t>
  </si>
  <si>
    <t>Pear juice, unfermented, Brix value &gt; 67 at 20°C, value of &gt; 22 ? per 100 kg, whether or not containing added sugar or other sweetening matter (excl. containing spirit)</t>
  </si>
  <si>
    <t>Pear juice, unfermented, Brix value &lt;= 67 at 20°C, value of &gt; 18 ? per 100 kg, containing added sugar (excl. containing spirit)</t>
  </si>
  <si>
    <t>Pear juice, unfermented, Brix value &lt;= 67 at 20°C, value of &lt;= 18 ? per 100 kg, containing &gt; 30% added sugar (excl. containing spirit)</t>
  </si>
  <si>
    <t>Pear juice, unfermented, Brix value &lt;= 67 at 20°C, value of &lt;= 18 ? per 100 kg, containing &lt;= 30% added sugar (excl. containing spirit)</t>
  </si>
  <si>
    <t>Cherry juice, unfermented, Brix value &lt;= 67 at 20°C, value of &gt; ? 30 per 100 kg net weight, containing added sugar (excl. containing spirit)</t>
  </si>
  <si>
    <t>Mixtures of apple and pear juice, unfermented, Brix value &gt; 67 at 20°C, value of &lt;= 22 ? per 100 kg, whether or not containing added sugar or other sweetening matter (excl. containing spirit)</t>
  </si>
  <si>
    <t>Mixtures of apple and pear juice, unfermented, Brix value &gt; 67 at 20°C, value of &gt; 22 ? per 100 kg, whether or not containing added sugar or other sweetening matter (excl. containing spirit)</t>
  </si>
  <si>
    <t>Mixtures of apple and pear juice, unfermented, Brix value &lt;= 67 at 20°C, value of &lt;= 18 ? per 100 kg, containing &gt; 30% added sugar (excl. containing spirit)</t>
  </si>
  <si>
    <t>Mixtures of apple and pear juice, unfermented, Brix value &lt;= 67 at 20°C, whether or not containing added sugar or other sweetening matter (excl. value of &lt;= 18 ? per 100 kg, containing &gt; 30% added sugar or containing spirit)</t>
  </si>
  <si>
    <t>Mixtures of citrus and pineapple juice, unfermented, Brix value &lt;= 67 at 20°C, value of &gt; 30 ? per 100 kg, containing added sugar (excl. containing spirit)</t>
  </si>
  <si>
    <t>Mixtures of citrus and pineapple juice, unfermented, Brix value &lt;= 67 at 20°C, value of &gt; 30 ? per 100 kg (excl. containing added sugar or containing spirit)</t>
  </si>
  <si>
    <t>Mixtures of fruit juices, incl. grape must, and vegetable juices, unfermented, Brix value &lt;= 67 at 20°C, value of &gt; 30 ? per 100 kg, containing added sugar (excl. containing spirit and mixtures of apple and pear or citrus and pineapple juices)</t>
  </si>
  <si>
    <t>Mixtures of fruit juices, incl. grape must, and vegetable juices, unfermented, Brix value &lt;= 67 at 20°C, value of &gt; 30 ? per 100 kg (excl. containing added sugar or containing spirit and mixtures of apple and pear or citrus and pineapple juices)</t>
  </si>
  <si>
    <t>Mixtures of citrus and pineapple juice, unfermented, Brix value &lt;= 67 at 20°C, value of &lt;= 30 ? per 100 kg, containing &gt; 30% added sugar (excl. containing spirit)</t>
  </si>
  <si>
    <t>Mixtures of citrus and pineapple juice, unfermented, Brix value &lt;= 67 at 20°C, value of &lt;= 30 ? per 100 kg, containing &lt;= 30% added sugar (excl. containing spirit)</t>
  </si>
  <si>
    <t>Mixtures of citrus and pineapple juice, unfermented, Brix value &lt;= 67 at 20°C, value of &lt;= 30 ? per 100 kg (excl. containing added sugar or containing spirit)</t>
  </si>
  <si>
    <t>25309030</t>
  </si>
  <si>
    <t>Celestine and strontianite</t>
  </si>
  <si>
    <t>25309040</t>
  </si>
  <si>
    <t>Spodumene, petalite, lepidolite, amblygonite, hectorite, jadarite and similar minerals, suitable for the extraction of lithium</t>
  </si>
  <si>
    <t>25309050</t>
  </si>
  <si>
    <t>Bastnaesite, xenotime and similar minerals, suitable for the extraction of rare-earth metals, scandium or yttrium</t>
  </si>
  <si>
    <t>25309070</t>
  </si>
  <si>
    <t>26190095</t>
  </si>
  <si>
    <t>Waste from the manufacture of iron or steel suitable for the extraction of vanadium</t>
  </si>
  <si>
    <t>26190097</t>
  </si>
  <si>
    <t>Slag, dross, scalings and other waste from the manufacture of iron or steel (excl. granulated slag, waste suitable for the recovery of iron or manganese or extraction of vanadium)</t>
  </si>
  <si>
    <t>28053021</t>
  </si>
  <si>
    <t>Cerium and lanthanum, of a purity by weight of &gt;=95% (excl. intermixtures and interalloys)</t>
  </si>
  <si>
    <t>28053029</t>
  </si>
  <si>
    <t>Praseodymium, neodymium and samarium, of a purity by weight of &gt;=95% (excl. intermixtures and interalloys)</t>
  </si>
  <si>
    <t>28053031</t>
  </si>
  <si>
    <t>Gadolinium, terbium and dysprosium, of a purity by weight of &gt;=95% (excl. intermixtures and interalloys)</t>
  </si>
  <si>
    <t>28053039</t>
  </si>
  <si>
    <t>Europium, holmium, erbium, thulium, ytterbium, lutetium and yttrium, of a purity by weight of &gt;=95% (excl. intermixtures and interalloys)</t>
  </si>
  <si>
    <t>28469040</t>
  </si>
  <si>
    <t>Lanthanum compounds, inorganic or organic</t>
  </si>
  <si>
    <t>28469050</t>
  </si>
  <si>
    <t>Compounds of praseodymium, neodymium or samarium, inorganic or organic</t>
  </si>
  <si>
    <t>28469060</t>
  </si>
  <si>
    <t>Compounds of gadolinium, terbium or dysprosium, inorganic or organic</t>
  </si>
  <si>
    <t>28469070</t>
  </si>
  <si>
    <t>Compounds of europium, holmium, erbium, thulium, ytterbium, lutetium or yttrium, inorganic or organic</t>
  </si>
  <si>
    <t>29173935</t>
  </si>
  <si>
    <t>Bis(2-ethylhexyl) benzene-1,4-dicarboxylate "DOTP"</t>
  </si>
  <si>
    <t>29173985</t>
  </si>
  <si>
    <t>44212010</t>
  </si>
  <si>
    <t>Coffins of fibreboard</t>
  </si>
  <si>
    <t>44212090</t>
  </si>
  <si>
    <t>Coffins of wood (excl. of fibreboard)</t>
  </si>
  <si>
    <t>76011010</t>
  </si>
  <si>
    <t>Aluminium slabs, not alloyed, unwrought</t>
  </si>
  <si>
    <t>76011090</t>
  </si>
  <si>
    <t>Aluminium, not alloyed, unwrought (excl. slabs)</t>
  </si>
  <si>
    <t>76012030</t>
  </si>
  <si>
    <t>Unwrought aluminium alloys in the form of slabs</t>
  </si>
  <si>
    <t>76012040</t>
  </si>
  <si>
    <t>Unwrought aluminium alloys in the form of billets</t>
  </si>
  <si>
    <t>84622900</t>
  </si>
  <si>
    <t>84858010</t>
  </si>
  <si>
    <t>Machines for additive manufacturing by sand, concrete or other mineral products deposit</t>
  </si>
  <si>
    <t>84858090</t>
  </si>
  <si>
    <t>Machines for additive manufacturing (excl. by metal, plastics, rubber, plaster, cement, ceramics, glass, sand, concrete or other mineral products deposit)</t>
  </si>
  <si>
    <t>85044060</t>
  </si>
  <si>
    <t>Accumulator chargers (excl. polycrystalline semiconductor rectifiers)</t>
  </si>
  <si>
    <t>85044083</t>
  </si>
  <si>
    <t>Rectifiers</t>
  </si>
  <si>
    <t>85044085</t>
  </si>
  <si>
    <t>Inverters having power handling capacity &lt;= 7,5 kVA</t>
  </si>
  <si>
    <t>85044086</t>
  </si>
  <si>
    <t>Inverters having power handling capacity &gt; 7,5 kVA</t>
  </si>
  <si>
    <t>85044095</t>
  </si>
  <si>
    <t>Static converters (excl. accumulator chargers, rectifiers, and inverters)</t>
  </si>
  <si>
    <t>85051110</t>
  </si>
  <si>
    <t>Permanent magnets of metal and articles intended to become permanent magnets after magnetization, containing neodymium, praseodymium, dysprosium or samarium (excl. chucks, clamps and similar holding devices)</t>
  </si>
  <si>
    <t>85051190</t>
  </si>
  <si>
    <t>Permanent magnets of metal and articles intended to become permanent magnets after magnetization (excl. containing neodymium, praseodymium, dysprosium or samarium, and chucks, clamps and similar holding devices)</t>
  </si>
  <si>
    <t>"Pure-bred breeding heifers ""female bovines that have never calved"""</t>
  </si>
  <si>
    <t>"Heifers ""female bovines that have never calved"" of a weight &gt; 300 kg, for slaughter"</t>
  </si>
  <si>
    <t>"Live heifers ""female bovines that have never calved"" of a weight &gt; 300 kg (excl. for slaughter and pure-bred for breeding)"</t>
  </si>
  <si>
    <t>"Live lambs ""sheep up to a year old"" (excl. purebred breeding animals)"</t>
  </si>
  <si>
    <t>"Laying stock ""fowls of the species Gallus domesticus"" of a weight of &lt;= 185 g (excl. grandparent and parent female chicks)"</t>
  </si>
  <si>
    <t>"Live whales, dolphins and porpoises (mammals of the order Cetacea); manatees and dugongs (mammals of the order Sirenia); seals, sea lions and walruses (mammals of the suborder Pinnipedia)"</t>
  </si>
  <si>
    <t>"Live reptiles ""e.g. snakes, turtles, alligators, caymans, iguanas, gavials and lizards"""</t>
  </si>
  <si>
    <t>"Live psittaciformes ""incl. parrots, parrakeets, macaws and cockatoos"""</t>
  </si>
  <si>
    <t>"""Compensated"" quarters of bovine animals with bone in, fresh or chilled"</t>
  </si>
  <si>
    <t>"Fresh or chilled bovine cuts, with bone in (excl. carcases and half-carcases, ""compensated quarters"", forequarters and hindquarters)"</t>
  </si>
  <si>
    <t>"Frozen ""compensated"" bovine quarters, with bone in"</t>
  </si>
  <si>
    <t>"Frozen bovine cuts, with bone in (excl. carcases and half-carcases, ""compensated"" quarters, forequarters and hindquarters)"</t>
  </si>
  <si>
    <t>"Frozen bovine boneless forequarters, whole or cut in max. 5 pieces, each quarter in 1 block; ""compensated"" quarters in 2 blocks, one containing the forequarter, whole or cut in max. 5 pieces, and the other the whole hindquarter, excl. the tenderloin, i</t>
  </si>
  <si>
    <t>"Frozen bovine boneless meat (excl. forequarters, whole or cut into a maximum of five pieces, each quarter being in a single block ""compensated"" quarters in two blocks, one of which contains the forequarter, whole or cut into a maximum of five pieces, a</t>
  </si>
  <si>
    <t>"Fresh or chilled bellies ""streaky"" and cuts thereof of domestic swine"</t>
  </si>
  <si>
    <t>"Frozen bellies ""streaky"" and cuts thereof of domestic swine"</t>
  </si>
  <si>
    <t>"Fresh or chilled, plucked and gutted fowls of species Gallus domesticus, with heads and feet, known as ""83% chickens"""</t>
  </si>
  <si>
    <t>"Fresh or chilled, plucked and drawn fowls of species Gallus domesticus, without heads and feet but with necks, hearts, livers and gizzards, known as ""70% chickens"""</t>
  </si>
  <si>
    <t>"Fresh or chilled, plucked and drawn fowls of species Gallus domesticus, without heads, feet, necks, hearts, livers and gizzards, known as ""65% chickens"", and other forms of fresh or chilled fowl, not cut in pieces (excl. ""83% and 70% chickens"")"</t>
  </si>
  <si>
    <t>"Frozen fowls of species Gallus domesticus, plucked and drawn, without heads and feet but with necks, hearts, livers and gizzards, known as ""70% chickens"""</t>
  </si>
  <si>
    <t>"Frozen fowls of species Gallus domesticus, plucked and drawn, without heads, feet, necks, hearts, livers and gizzards, known as ""65% chickens"", and other forms of fowl, not cut in pieces (excl. ""70% chickens"")"</t>
  </si>
  <si>
    <t>"Fresh or chilled, plucked and drawn turkeys of the species domesticus, without heads and feet but with necks, hearts, livers and gizzards, known as ""80% turkeys"""</t>
  </si>
  <si>
    <t>"Fresh or chilled, plucked and drawn turkeys of the species domesticus, without heads, feet, necks, hearts, livers and gizzards, known as ""73% turkeys"", and other forms of fresh or chilled turkeys, not cut in pieces (excl. ""80% turkeys"")"</t>
  </si>
  <si>
    <t>"Frozen turkeys of the species domesticus, plucked and drawn, without heads and feet but with necks, hearts, livers and gizzards, known as ""80% turkeys"""</t>
  </si>
  <si>
    <t>"Frozen turkeys of the species domesticus, plucked and drawn, without heads, feet, necks, hearts, livers and gizzards, known as ""73% turkeys"", and other forms of turkeys, not cut in pieces (excl. ""80% turkeys"")"</t>
  </si>
  <si>
    <t>"Fresh or chilled domestic ducks, not cut in pieces, plucked, bled, gutted but not drawn, with heads and feet ""85 % ducks"""</t>
  </si>
  <si>
    <t>"Fresh or chilled domestic ducks, not cut in pieces, plucked and drawn, without heads and feet but with necks, hearts, livers and gizzard ""70 % ducks"""</t>
  </si>
  <si>
    <t>"Fresh or chilled domestic ducks, not cut in pieces, plucked and drawn, without heads and feet and without necks, hearts, livers and gizzards, ""63 % ducks"" or otherwise presented"</t>
  </si>
  <si>
    <t>"Frozen domestic ducks, not cut in pieces, plucked and drawn, without heads and feet but with necks, hearts, livers and gizzards ""70 % ducks"""</t>
  </si>
  <si>
    <t>"Frozen domestic ducks, not cut in pieces, plucked and drawn, without heads and feet and without necks, hearts, livers and gizzards, ""63 % ducks"" or otherwise presented"</t>
  </si>
  <si>
    <t>"Fresh or chilled domestic geese, not cut in pieces, plucked, bled, not drawn, with heads and feet ""82 % geese"""</t>
  </si>
  <si>
    <t>"Fresh or chilled domestic geese, not cut in pieces, plucked and drawn, without heads and feet, with or without hearts and gizzards, ""75 % geese"" or otherwise presented"</t>
  </si>
  <si>
    <t>"Frozen domestic geese, not cut in pieces, plucked, bled, not drawn, with heads and feet ""82 % geese"""</t>
  </si>
  <si>
    <t>"Frozen domestic geese, not cut in pieces, plucked and drawn, without heads and feet, with or without hearts and gizzards, ""75 % geese"" or otherwise presented"</t>
  </si>
  <si>
    <t>"Fresh, chilled or frozen meat and edible offal of whales, dolphins and porpoises ""mammals of the order Cetacea"", of manatees and dugongs ""mammals of the order Sirenia"" and of seals, sea lions and walruses ""mammals of the suborder Pinnipedia"" (excl.</t>
  </si>
  <si>
    <t>"Fresh, chilled or frozen meat and edible offal of reptiles ""e.g. snakes, turtles, crocodiles"""</t>
  </si>
  <si>
    <t>Fresh, chilled or frozen meat and edible offal (excl. bovine animals, swine, sheep, goats, horses, asses, mules, hinnies, poultry, rabbits, hares, primates, whales, dolphins and porpoises [mammals of the order Cetacea], manatees and dugongs [mammals of th</t>
  </si>
  <si>
    <t>"Bellies ""streaky"" and cuts thereof of domestic swine, salted or in brine"</t>
  </si>
  <si>
    <t>"Bellies ""streaky"" and cuts thereof of domestic swine, dried or smoked"</t>
  </si>
  <si>
    <t>"Bellies ""streaky"" and cuts thereof of non-domestic swine, salted, in brine, dried or smoked"</t>
  </si>
  <si>
    <t>"Meat and edible offal, salted, in brine, dried or smoked, and edible flours and meals of meat and meat offal, of reptiles ""e.g. snakes, turtles, alligators"""</t>
  </si>
  <si>
    <t>"Meat, salted, in brine, dried or smoked (excl. of swine, bovine animals, reindeer, sheep or goats, primates, whales, dolphins and porpoises ""mammals of the order Cetacea"", manatees and dugongs ""mammals of the order Sirenia"", seals, sea lions and walr</t>
  </si>
  <si>
    <t>"Edible offal, salted, in brine, dried or smoked (excl. of domestic swine, bovine animals, primates, whales, dolphins and porpoises ""mammals of the order Cetacea"", manatees and dugongs ""mammals of the order Sirenia"", seals, sea lions and walruses, rep</t>
  </si>
  <si>
    <t>"Edible flours and meals of meat or meat offal (excl. of primates, whales, dolphins and porpoises ""mammals of the order Cetacea"", manatees and dugongs ""mammals of the order Sirenia"", seals, sea lions and walruses, reptiles and insects)"</t>
  </si>
  <si>
    <t>"Live trout ""Oncorhynchus apache and Oncorhynchus chrysogaster"""</t>
  </si>
  <si>
    <t>"Live trout ""Salmo trutta, Oncorhynchus mykiss, Oncorhynchus clarki, Oncorhynchus aguabonita, Oncorhynchus gilae"""</t>
  </si>
  <si>
    <t>"Live eels ""Anguilla spp."", of a length of &lt; 12 cm"</t>
  </si>
  <si>
    <t>"Live eels ""Anguilla spp."", of a length of =&gt; 12 cm but &lt; 20 cm"</t>
  </si>
  <si>
    <t>"Live eels ""Anguilla spp."", of a length of =&gt; 20 cm"</t>
  </si>
  <si>
    <t>"Live carp ""Cyprinus spp., Carassius spp., Ctenopharyngodon idellus, Hypophthalmichthys spp., Cirrhinus spp., Mylopharyngodon piceus, Catla catla, Labeo spp., Osteochilus hasselti, Leptobarbus hoeveni, Megalobrama spp."""</t>
  </si>
  <si>
    <t>"Live Atlantic bluefin tuna ""Thunnus thynnus"""</t>
  </si>
  <si>
    <t>"Live Pacific bluefin tuna ""Thunnus orientalis"""</t>
  </si>
  <si>
    <t>"Live southern bluefin tunas ""Thunnus maccoyii"""</t>
  </si>
  <si>
    <t>"Live Pacific salmon ""Oncorhynchus nerka, Oncorhynchus gorbuscha, Oncorhynchus keta, Oncorhynchus tschawytscha, Oncorhynchus kisutch, Oncorhynchus masou and Oncorhynchus rhodurus"", Atlantic salmon ""Salmo salar"" and Danube salmon ""Hucho hucho"""</t>
  </si>
  <si>
    <t>"Live freshwater fish (excl. ornamental fish, trout, eels, carp ""Cyprinus spp., Carassius spp., Ctenopharyngodon idellus, Hypophthalmichthys spp., Cirrhinus spp., Mylopharyngodon piceus, Catla catla, Labeo spp., Osteochilus hasselti, Leptobarbus hoeveni,</t>
  </si>
  <si>
    <t xml:space="preserve">Live saltwater fish (excl. ornamental fish, trout [Salmo trutta, Oncorhynchus mykiss, Oncorhynchus clarki, Oncorhynchus aguabonita, Oncorhynchus gilae, Oncorhynchus apache and Oncorhynchus chrysogaster], eels [Anguilla spp.], Atlantic and Pacific bluefin </t>
  </si>
  <si>
    <t>"Fresh or chilled trout ""Oncorhynchus apache and Oncorhynchus chrysogaster"""</t>
  </si>
  <si>
    <t>"Fresh or chilled trout of the species ""Oncorhynchus mykiss"", with heads on and gills on, gutted, weighing &gt; 1,2 kg each, or with heads off, gilled and gutted, weighing &gt; 1 kg each"</t>
  </si>
  <si>
    <t>"Fresh or chilled trout ""Salmo trutta, Oncorhynchus mykiss, Oncorhynchus clarki, Oncorhynchus aguabonita, Oncorhynchus gilae"" (excl. of the species ""Oncorhynchus mykiss"", with heads on and gills on, gutted, weighing &gt; 1,2 kg each, or with heads off, g</t>
  </si>
  <si>
    <t>"Fresh or chilled Pacific salmon ""Oncorhynchus nerka, Oncorhynchus gorbuscha, Oncorhynchus keta, Oncorhynchus tschawytscha, Oncorhynchus kisutch, Oncorhynchus masou and Oncorhynchus rhodurus"""</t>
  </si>
  <si>
    <t>"Fresh or chilled Atlantic salmon ""Salmo salar"" and Danube salmon ""Hucho hucho"""</t>
  </si>
  <si>
    <t>"Fresh or chilled salmonidae (excl. trout ""Salmo trutta, Oncorhynchus mykiss, Oncorhynchus clarki, Oncorhynchus aguabonita, Oncorhynchus gilae, Oncorhynchus apache and Oncorhynchus chrysogaster"", Pacific salmon ""Oncorhynchus nerka, Oncorhynchus gorbusc</t>
  </si>
  <si>
    <t>"Fresh or chilled lesser or Greenland halibut ""Reinhardtius hippoglossoides"""</t>
  </si>
  <si>
    <t>"Fresh or chilled Atlantic halibut ""Hippoglossus hippoglossus"""</t>
  </si>
  <si>
    <t>"Fresh or chilled Pacific halibut ""Hippoglossus stenolepis"""</t>
  </si>
  <si>
    <t>"Fresh or chilled plaice ""Pleuronectes platessa"""</t>
  </si>
  <si>
    <t>"Fresh or chilled sole ""Solea spp."""</t>
  </si>
  <si>
    <t>"Fresh or chilled turbot ""Psetta maxima"""</t>
  </si>
  <si>
    <t>"Fresh or chilled megrim ""Lepidorhombus spp."""</t>
  </si>
  <si>
    <t>"Fresh or chilled flat fish ""Pleuronectidae, Bothidae, Cynoglossidae, Soleidae, Scophthalmidae and Catharidae"" (excl. lesser or Greenland halibut, Atlantic halibut, Pacific halibut, plaice, sole, turbot and megrim)"</t>
  </si>
  <si>
    <t>"Fresh or chilled albacore or longfinned tunas ""Thunnus alalunga"" for industrial processing or preservation"</t>
  </si>
  <si>
    <t>"Fresh or chilled albacore or longfinned tunas ""Thunnus alalunga"" (excl. for industrial processing or preservation)"</t>
  </si>
  <si>
    <t>"Fresh or chilled yellowfin tunas ""Thunnus albacares"" for industrial processing or preservation"</t>
  </si>
  <si>
    <t>"Fresh or chilled yellowfin tunas ""Thunnus albacares"" (excl. for industrial processing or preservation)"</t>
  </si>
  <si>
    <t>"Fresh or chilled bigeye tunas ""Thunnus obesus"" for industrial processing or preservation"</t>
  </si>
  <si>
    <t>"Fresh or chilled bigeye tunas ""Thunnus obesus"" (excl. tunas for industrial processing or preservation)"</t>
  </si>
  <si>
    <t>"Fresh or chilled Atlantic bluefin tuna ""Thunnus thynnus"", for industrial processing or preservation"</t>
  </si>
  <si>
    <t>"Fresh or chilled Atlantic bluefin tuna ""Thunnus thynnus"" (excl. for industrial processing or preservation)"</t>
  </si>
  <si>
    <t>"Fresh or chilled Pacific bluefin tuna ""Thunnus orientalis"", for industrial processing or preservation"</t>
  </si>
  <si>
    <t>"Fresh or chilled Pacific bluefin tuna ""Thunnus orientalis"" (excl. for industrial processing or preservation)"</t>
  </si>
  <si>
    <t>"Fresh or chilled Southern bluefin tunas ""Thunnus maccoyii"" for industrial processing or preservation"</t>
  </si>
  <si>
    <t>"Fresh or chilled Southern bluefin tunas ""Thunnus maccoyii"" (excl. tunas for industrial processing or preservation)"</t>
  </si>
  <si>
    <t>"Fresh or chilled tunas of the genus ""Thunnus"" for industrial processing or preservation (excl. Thunnus alalunga, Thunnus albacares, Thunnus obesus, Thunnus thynnus, Thunnus orientalis and Thunnus maccoyii)"</t>
  </si>
  <si>
    <t>"Fresh or chilled tunas of the genus ""Thunnus"" (excl. tunas for industrial processing or preservation and Thunnus alalunga, Thunnus albacares, Thunnus obesus, Thunnus thynnus, Thunnus orientalis and Thunnus maccoyii)"</t>
  </si>
  <si>
    <t>"Fresh or chilled herring ""Clupea harengus, clupea pallasii"""</t>
  </si>
  <si>
    <t>"Fresh or chilled anchovies ""Engraulis spp."""</t>
  </si>
  <si>
    <t>"Fresh or chilled sardines ""Sardina pilchardus"""</t>
  </si>
  <si>
    <t>"Fresh or chilled sardines ""Sardinops spp."" and sardinella ""Sardinella spp."""</t>
  </si>
  <si>
    <t>"Fresh or chilled brisling or sprats ""Sprattus sprattus"""</t>
  </si>
  <si>
    <t>"Fresh or chilled mackerel ""Scomber scombrus, Scomber australasicus, Scomber japonicus"""</t>
  </si>
  <si>
    <t>"Fresh or chilled Atlantic horse mackerel ""Trachurus trachurus"""</t>
  </si>
  <si>
    <t>"Fresh or chilled Chilean jack mackerel ""Trachurus murphyi"""</t>
  </si>
  <si>
    <t>"Fresh or chilled jack and horse mackerel ""Trachurus spp."" ""(excl. Atlantic horse mackerel and Chilean jack mackerel)"</t>
  </si>
  <si>
    <t>"Fresh or chilled cobia ""Rachycentron canadum"""</t>
  </si>
  <si>
    <t>"Fresh or chilled swordfish ""Xiphias gladius"""</t>
  </si>
  <si>
    <t>"Fresh or chilled Kawakawa ""Euthynnus affinis"" for industrial processing or preservation"</t>
  </si>
  <si>
    <t>"Fresh or chilled Kawakawa ""Euthynnus affinis"" (excl. for industrial processing or preservation)"</t>
  </si>
  <si>
    <t>"Fresh or chilled Indian mackerels ""Rastrelliger spp."", seerfishes ""Scomberomorus spp."", jacks, crevalles ""Caranx spp."", silver pomfrets ""Pampus spp."", Pacific saury ""Cololabis saira"", scads ""Decapterus spp."", capelin ""Mallotus villosus"", bo</t>
  </si>
  <si>
    <t>"Fresh or chilled cod ""Gadus morhua"""</t>
  </si>
  <si>
    <t>"Fresh or chilled cod ""Gadus ogac, Gadus macrocephalus"""</t>
  </si>
  <si>
    <t>"Fresh or chilled haddock ""Melanogrammus aeglefinus"""</t>
  </si>
  <si>
    <t>"Fresh or chilled coalfish ""Pollachius virens"""</t>
  </si>
  <si>
    <t>"Fresh or chilled Cape hake ""shallow-water hake"" ""Merluccius capensis"" and deepwater hake ""deepwater Cape hake"" ""Merluccius paradoxus"""</t>
  </si>
  <si>
    <t>"Fresh or chilled southern hake ""Merluccius australis"""</t>
  </si>
  <si>
    <t>"Fresh or chilled hake ""Merluccius spp."" (excl. cape hake, deepwater hake and southern hake)"</t>
  </si>
  <si>
    <t>"Fresh or chilled hake ""Urophycis spp."""</t>
  </si>
  <si>
    <t>"Fresh or chilled Alaska pollack ""Theragra chalcogramma"""</t>
  </si>
  <si>
    <t>"Fresh or chilled blue whiting ""Micromesistius poutassou, Micromesistius australis"""</t>
  </si>
  <si>
    <t>"Fresh or chilled whiting ""Merlangius merlangus"""</t>
  </si>
  <si>
    <t>"Fresh or chilled pollack ""Pollachius pollachius"""</t>
  </si>
  <si>
    <t>"Fresh or chilled ling ""Molva spp."""</t>
  </si>
  <si>
    <t>Fresh or chilled fish of the families Bregmacerotidae, Euclichthyidae, Gadidae, Macrouridae, Melanonidae, Merlucciidae, Moridae and Muraenolepididae (excl. cod, haddock, coalfish, hake, Alaska pollack, blue whitings, Boreogadus saida, whiting, pollack and</t>
  </si>
  <si>
    <t>"Fresh or chilled tilapia ""Oreochromis spp."""</t>
  </si>
  <si>
    <t>"Fresh or chilled catfish ""Pangasius spp., Silurus spp., Clarias spp., Ictalurus spp."""</t>
  </si>
  <si>
    <t>"Fresh or chilled carp ""Cyprinus spp., Carassius spp., Ctenopharyngodon idellus, Hypophthalmichthys spp., Cirrhinus spp., Mylopharyngodon piceus, Catla catla, Labeo spp., Osteochilus hasselti, Leptobarbus hoeveni, Megalobrama spp."""</t>
  </si>
  <si>
    <t>"Fresh or chilled eels ""Anguilla spp."""</t>
  </si>
  <si>
    <t>"Fresh or chilled, Nile perch ""Lates niloticus"" and snakeheads ""Channa spp."""</t>
  </si>
  <si>
    <t>"Fresh or chilled porbeagle shark ""Lamna nasus"""</t>
  </si>
  <si>
    <t>"Fresh or chilled blue shark ""Prionace glauca"""</t>
  </si>
  <si>
    <t>"Fresh or chilled, rays and skates ""Rajidae"""</t>
  </si>
  <si>
    <t>"Fresh or chilled toothfish ""Dissostichus spp."""</t>
  </si>
  <si>
    <t>"Fresh or chilled European sea bass ""Dicentrarchus labrax"""</t>
  </si>
  <si>
    <t>"Fresh or chilled sea bass ""Dicentrarchus spp."" (excl. European sea bass)"</t>
  </si>
  <si>
    <t>"Fresh or chilled gilt-head sea bream ""Sparus aurata"""</t>
  </si>
  <si>
    <t>"Fresh or chilled sea bream ""Sparidae"" (excl. gilt-head sea bream, Dentex dentex and Pagellus spp.)"</t>
  </si>
  <si>
    <t>"Fresh or chilled redfish ""Sebastes marinus"""</t>
  </si>
  <si>
    <t>"Fresh or chilled redfish ""Sebastes spp."" (excl. Sebastes marinus)"</t>
  </si>
  <si>
    <t>"Fresh or chilled ray's bream ""Brama spp."""</t>
  </si>
  <si>
    <t>"Fresh or chilled monkfish ""Lophius spp."""</t>
  </si>
  <si>
    <t>"Fresh or chilled pink cusk-eel ""Genypterus blacodes"""</t>
  </si>
  <si>
    <t>"Frozen sockeye salmon [red salmon] ""Oncorhynchus nerka"""</t>
  </si>
  <si>
    <t>"Frozen Pacific salmon (excl. sockeye salmon ""red salmon"")"</t>
  </si>
  <si>
    <t>"Frozen, Atlantic salmon ""Salmo salar"" and Danube salmon ""Hucho hucho"""</t>
  </si>
  <si>
    <t>"Frozen trout ""Oncorhynchus apache and Oncorhynchus chrysogaster"""</t>
  </si>
  <si>
    <t>"Frozen trout ""Oncorhynchus mykiss"", with heads and gills on, gutted, weighing more than 1,2 kg each, or with heads off, gilled and gutted, weighing more than 1 kg each"</t>
  </si>
  <si>
    <t>"Frozen trout ""Salmo trutta, Oncorhynchus mykiss, Oncorhynchus clarki, Oncorhynchus aguabonita and Oncorhynchus gilae"" (excl. Oncorhynchus mykiss with heads and gills on, gutted, weighing more than 1,2 kg each, or with heads off, gilled and gutted, weig</t>
  </si>
  <si>
    <t>"Frozen tilapia ""Oreochromis spp."""</t>
  </si>
  <si>
    <t>"Frozen catfish ""Pangasius spp., Silurus spp., Clarias spp., Ictalurus spp."""</t>
  </si>
  <si>
    <t>"Frozen carp ""Cyprinus spp., Carassius spp., Ctenopharyngodon idellus, Hypophthalmichthys spp., Cirrhinus spp., Mylopharyngodon piceus, Catla catla, Labeo spp., Osteochilus hasselti, Leptobarbus hoeveni, Megalobrama spp."""</t>
  </si>
  <si>
    <t>"Frozen eels ""Anguilla spp."""</t>
  </si>
  <si>
    <t>"Frozen lesser or Greenland halibut ""Reinhardtius hippoglossoides"""</t>
  </si>
  <si>
    <t>"Frozen Atlantic halibut ""Hippoglossus hippoglossus"""</t>
  </si>
  <si>
    <t>"Frozen Pacific halibut ""Hippoglossus stenolepis"""</t>
  </si>
  <si>
    <t>"Frozen plaice ""Pleuronectes platessa"""</t>
  </si>
  <si>
    <t>"Frozen sole ""Solea spp."""</t>
  </si>
  <si>
    <t>"Frozen turbot ""Psetta maxima"""</t>
  </si>
  <si>
    <t>"Frozen flounder ""Platichthys flesus"""</t>
  </si>
  <si>
    <t>"Frozen fish ""Pelotreis flavilatus or Peltorhamphus novaezelandiae"""</t>
  </si>
  <si>
    <t>"Frozen flat fish ""Pleuronectidae, Bothidae, Cynoglossidae, Soleidae, Scophthalmidae and Citharidae"" (excl. halibut, plaice, sole, turbot, flounder, Rhombosolea spp., Pelotreis flavilatus and Peltorhamphus novaezelandiae)"</t>
  </si>
  <si>
    <t>"Frozen albacore or longfinned tunas ""Thunnus alalunga"" for industrial manufacture of products of 1604"</t>
  </si>
  <si>
    <t>"Frozen albacore or longfinned tunas ""Thunnus alalunga"" (excl. for industrial processing or preservation)"</t>
  </si>
  <si>
    <t>"Frozen yellowfin tuna ""Thunnus albacares"" for industrial manufacture of products of 1604"</t>
  </si>
  <si>
    <t>"Frozen yellowfin tunas ""Thunnus albacares"" (excl. for industrial manufacture of products of 1604)"</t>
  </si>
  <si>
    <t>"Frozen skipjack or stripe-bellied bonito ""Euthynnus -Katsuwonus- pelamis"" for industrial processing or preservation"</t>
  </si>
  <si>
    <t>"Frozen skipjack or stripe-bellied bonito ""Euthynnus -Katsuwonus- pelamis"" (excl. for industrial processing or preservation)"</t>
  </si>
  <si>
    <t>"Frozen bigeye tunas ""Thunnus obesus"" for industrial processing or preservation"</t>
  </si>
  <si>
    <t>"Frozen bigeye tunas ""Thunnus obesus"" (excl. for industrial processing or preservation)"</t>
  </si>
  <si>
    <t>"Frozen Atlantic bluefin tuna ""Thunnus thynnus"", for industrial processing or preservation"</t>
  </si>
  <si>
    <t>"Frozen Atlantic bluefin tuna ""Thunnus thynnus"" (excl. for industrial processing or preservation)"</t>
  </si>
  <si>
    <t>"Frozen Pacific bluefin tuna ""Thunnus orientalis"", for industrial processing or preservation"</t>
  </si>
  <si>
    <t>"Frozen Pacific bluefin tuna ""Thunnus orientalis"" (excl. for industrial processing or preservation)"</t>
  </si>
  <si>
    <t>"Frozen Southern bluefin tunas ""Thunnus maccoyii"" for industrial processing or preservation"</t>
  </si>
  <si>
    <t>"Frozen Southern bluefin tunas ""Thunnus maccoyii"" (excl. for industrial processing or preservation)"</t>
  </si>
  <si>
    <t>"Frozen  tunas of the genus ""Thunnus"" for industrial processing or preservation (excl. Thunnus alalunga, Thunnus albacares, Thunnus obesus, Thunnus thynnus, Thunnus orientalis and Thunnus maccoyii)"</t>
  </si>
  <si>
    <t>"Frozen tunas of the genus ""Thunnus"" (excl. tunas for industrial processing or preservation and Thunnus alalunga, Thunnus albacares, Thunnus obesus, Thunnus thynnus, Thunnus orientalis and Thunnus maccoyii)"</t>
  </si>
  <si>
    <t>"Frozen herrings ""Clupea harengus, Clupea pallasii"""</t>
  </si>
  <si>
    <t>"Frozen sardines ""Sardina pilchardus"""</t>
  </si>
  <si>
    <t>"Frozen sardines ""Sardinops spp."" and sardinella ""Sardinella spp."""</t>
  </si>
  <si>
    <t>"Frozen brisling or sprats ""Sprattus sprattus"""</t>
  </si>
  <si>
    <t>"Frozen mackerel ""Scomber scombrus, Scomber japonicus"""</t>
  </si>
  <si>
    <t>"Frozen mackerel ""Scomber australasicus"""</t>
  </si>
  <si>
    <t>"Frozen Atlantic horse mackerel ""Trachurus trachurus"""</t>
  </si>
  <si>
    <t>"Frozen Chilean jack mackerel ""Trachurus murphyi"""</t>
  </si>
  <si>
    <t>"Frozen jack and horse mackerel ""Trachurus spp."" ""(excl. Atlantic horse mackerel and Chilean jack mackerel)"</t>
  </si>
  <si>
    <t>"Frozen cobia ""Rachycentron canadum"""</t>
  </si>
  <si>
    <t>"Frozen swordfish ""Xiphias gladius"""</t>
  </si>
  <si>
    <t>"Frozen anchovies ""Engraulis spp."""</t>
  </si>
  <si>
    <t>"Frozen Kawakawa ""Euthynnus affinis"" for industrial processing or preservation"</t>
  </si>
  <si>
    <t>"Frozen Kawakawa ""Euthynnus affinis"" (excl. for industrial processing or preservation)"</t>
  </si>
  <si>
    <t>"Frozen Indian mackerels ""Rastrelliger spp."", seerfishes ""Scomberomorus spp."", jacks, crevalles ""Caranx spp."", silver pomfrets ""Pampus spp."", Pacific saury ""Cololabis saira"", scads ""Decapterus spp."", capelin ""Mallotus villosus"", bonitos ""Sa</t>
  </si>
  <si>
    <t>"Frozen cod ""Gadus morhua"""</t>
  </si>
  <si>
    <t>"Frozen cod ""Gadus ogac"""</t>
  </si>
  <si>
    <t>"Frozen cod ""Gadus macrocephalus"""</t>
  </si>
  <si>
    <t>"Frozen haddock ""Melanogrammus aeglefinus"""</t>
  </si>
  <si>
    <t>"Frozen coalfish ""Pollachius virens"""</t>
  </si>
  <si>
    <t>"Frozen Cape hake ""shallow-water hake"" ""Merluccius capensis"" and deepwater hake ""deepwater Cape hake"" ""Merluccius paradoxus"""</t>
  </si>
  <si>
    <t>"Frozen Argentine hake ""Southwest Atlantic hake"" ""Merluccius hubbsi"""</t>
  </si>
  <si>
    <t>"Frozen southern hake ""Merluccius australis"""</t>
  </si>
  <si>
    <t>"Frozen hake ""Merluccius spp."" (excl. cape hake, deepwater hake, Argentine hake and southern hake)"</t>
  </si>
  <si>
    <t>"Frozen hake ""Urophycis spp."""</t>
  </si>
  <si>
    <t>"Frozen Alaska pollack ""Theragra chalcogramma"""</t>
  </si>
  <si>
    <t>"Frozen blue whiting ""Micromesistius poutassou, Gadus poutassou"""</t>
  </si>
  <si>
    <t>"Frozen southern blue whiting ""Micromesistius australis"""</t>
  </si>
  <si>
    <t>"Frozen whiting ""Merlangius merlangus"""</t>
  </si>
  <si>
    <t>"Frozen pollack ""Pollachius pollachius"""</t>
  </si>
  <si>
    <t>"Frozen blue grenadier ""Macruronus novaezelandiae"""</t>
  </si>
  <si>
    <t>"Frozen ling ""Molva spp."""</t>
  </si>
  <si>
    <t>Frozen fish of the families Bregmacerotidae, Euclichthyidae, Gadidae, Macrouridae, Melanonidae, Merlucciidae, Moridae and Muraenolepididae (excl. cod, haddock, coalfish, hake, Alaska pollack, blue whitings, Boreogadus saida, whiting, pollack, blue grenadi</t>
  </si>
  <si>
    <t>"Frozen porbeagle shark ""Lamna nasus"""</t>
  </si>
  <si>
    <t>"Frozen blue shark ""Prionace glauca"""</t>
  </si>
  <si>
    <t>"Frozen rays and skates ""Rajidae"""</t>
  </si>
  <si>
    <t>"Frozen toothfish ""Dissostichus spp."""</t>
  </si>
  <si>
    <t>"Frozen European sea bass ""Dicentrarchus labrax"""</t>
  </si>
  <si>
    <t>"Frozen sea bass ""Dicentrarchus spp."" (excl. European sea bass)"</t>
  </si>
  <si>
    <t>"Frozen redfish ""Sebastes marinus"""</t>
  </si>
  <si>
    <t>"Frozen redfish ""Sebastes spp."" (excl. Sebastes marinus)"</t>
  </si>
  <si>
    <t>"Frozen gilt-head sea bream ""Sparus aurata"""</t>
  </si>
  <si>
    <t>"Frozen ray's bream ""Brama spp."""</t>
  </si>
  <si>
    <t>"Frozen monkfish ""Lophius spp."""</t>
  </si>
  <si>
    <t>"Frozen pink cusk-eel ""Genypterus blacodes"""</t>
  </si>
  <si>
    <t>"Fresh or chilled fillets of tilapia ""Oreochromis spp."""</t>
  </si>
  <si>
    <t>"Fresh or chilled fillets of catfish ""Pangasius spp., Silurus spp., Clarias spp., Ictalurus spp."""</t>
  </si>
  <si>
    <t>"Fresh or chilled fillets of Nile perch ""Lates niloticus"""</t>
  </si>
  <si>
    <t>"Fresh or chilled fillets of carp ""Cyprinus spp., Carassius spp., Ctenopharyngodon idellus, Hypophthalmichthys spp., Cirrhinus spp., Mylopharyngodon piceus, Catla catla, Labeo spp., Osteochilus hasselti, Leptobarbus hoeveni, Megalobrama spp."",  eels ""A</t>
  </si>
  <si>
    <t>"Fresh or chilled fillets of Pacific salmon ""Oncorhynchus nerka, Oncorhynchus gorbuscha, Oncorhynchus keta, Oncorhynchus tschawytscha, Oncorhynchus kisutch, Oncorhynchus masou and Oncorhynchus rhodurus"", Atlantic salmon ""Salmo salar"" and Danube salmon</t>
  </si>
  <si>
    <t>"Fresh or chilled fillets of trout ""Oncorhynchus mykiss"", weighing &gt; 400 g each"</t>
  </si>
  <si>
    <t>"Fresh or chilled fillets of trout ""Oncorhynchus apache and Oncorhynchus chrysogaster"""</t>
  </si>
  <si>
    <t>"Fresh or chilled fillets of trout ""Salmo trutta, Oncorhynchus mykiss, Oncorhynchus clarki, Oncorhynchus aguabonita and Oncorhynchus gilae"" (excl. of Oncorhynchus mykiss weighing &gt; 400 g each)"</t>
  </si>
  <si>
    <t>"Fresh or chilled fillets of flat fish ""Pleuronectidae, Bothidae, Cynoglossidae, Soleidae, Scophthalmidae and Citharidae"""</t>
  </si>
  <si>
    <t>"Fresh or chilled fillets of cod ""Gadus morhua, Gadus ogac, Gadus macrocephalus"" and of Boreogadus saida"</t>
  </si>
  <si>
    <t>"Fresh or chilled fillets of coalfish ""Pollachius virens"""</t>
  </si>
  <si>
    <t>"Fresh or chilled fillets of swordfish ""Xiphias gladius"""</t>
  </si>
  <si>
    <t>"Fresh or chilled fillets of toothfish ""Dissostichus spp."""</t>
  </si>
  <si>
    <t>"Fresh or chilled fillets of picked dogfish ""Squalus acanthias"" and catsharks ""Scyliorhinus spp."""</t>
  </si>
  <si>
    <t>"Fresh or chilled fillets of porbeagle shark ""Lamna nasus"""</t>
  </si>
  <si>
    <t>"Fresh or chilled fillets of blue shark ""Prionace glauca"""</t>
  </si>
  <si>
    <t>"Fresh or chilled fillets of dogfish and other sharks (excl. picked dogfish ""Squalus acanthias"", catsharks ""Scyliorhinus spp."", porbeagle shark ""Lamna nasus"" and blue shark ""Prionace glauca"")"</t>
  </si>
  <si>
    <t>"Fresh or chilled fillets of rays and skates ""Rajidae"""</t>
  </si>
  <si>
    <t>"Fresh or chilled fillets of redfish ""Sebastes spp."""</t>
  </si>
  <si>
    <t>"Fresh or chilled meat, whether or not minced, of tilapia ""Oreochromis spp."", catfish ""Pangasius spp., Silurus spp., Clarias spp., Ictalurus spp."", carp ""Cyprinus spp., Carassius spp., Ctenopharyngodon idellus, Hypophthalmichthys spp., Cirrhinus spp.</t>
  </si>
  <si>
    <t>"Fresh or chilled meat, whether or not minced, of swordfish ""Xiphias gladius"" (excl. fillets)"</t>
  </si>
  <si>
    <t>"Fresh or chilled meat, whether or not minced, of toothfish ""Dissostichus spp."" (excl. fillets)"</t>
  </si>
  <si>
    <t>"Fresh or chilled meat, whether or not minced, of picked dogfish ""Squalus acanthias"" and catsharks ""Scyliorhinus spp."" (excl. fillets)"</t>
  </si>
  <si>
    <t>"Fresh or chilled meat, whether or not minced, of porbeagle shark ""Lamna nasus"" (excl. fillets)"</t>
  </si>
  <si>
    <t>"Fresh or chilled meat, whether or not minced, of blue shark ""Prionace glauca"" (excl. fillets)"</t>
  </si>
  <si>
    <t>"Fresh or chilled meat, whether or not minced, of dogfish and other sharks (excl. fillets, picked dogfish ""Squalus acanthias"", catsharks ""Scyliorhinus spp."", porbeagle shark ""Lamna nasus"" and blue shark ""Prionace glauca"")"</t>
  </si>
  <si>
    <t>"Fresh or chilled meat, whether or not minced, of rays and skates ""Rajidae"" (excl. fillets)"</t>
  </si>
  <si>
    <t>Fresh or chilled meat of freshwater fish, whether or not minced (excl. all fillets, tilapias, catfish, carp, eels, Nile perch, snakeheads, salmonidae, swordfish, toothfish and fish of the families Bregmacerotidae, Euclichthyidae, Gadidae, Macrouridae, Mel</t>
  </si>
  <si>
    <t>Fresh or chilled fish meat, whether or not minced (excl. all fillets, freshwater fish, flaps of herring, tilapias, catfish, carp, eels, Nile perch, snakeheads, salmonidae, swordfish, toothfish, rays, skates, dogfish and other sharks, and fish of the famil</t>
  </si>
  <si>
    <t>"Frozen fillets of tilapia ""Oreochromis spp."""</t>
  </si>
  <si>
    <t>"Frozen fillets of catfish ""Pangasius spp., Silurus spp., Clarias spp., Ictalurus spp."""</t>
  </si>
  <si>
    <t>"Frozen fillets of Nile perch ""Lates niloticus"""</t>
  </si>
  <si>
    <t>"Frozen fillets of carp ""Cyprinus spp., Carassius spp., Ctenopharyngodon idellus, Hypophthalmichthys spp., Cirrhinus spp., Mylopharyngodon piceus, Catla catla, Labeo spp., Osteochilus hasselti, Leptobarbus hoeveni, Megalobrama spp."", eels ""Anguilla spp</t>
  </si>
  <si>
    <t>"Frozen fillets of cod ""Gadus macrocephalus"""</t>
  </si>
  <si>
    <t>"Frozen fillets of cod ""Gadus morhua, Gadus ogac"""</t>
  </si>
  <si>
    <t>"Frozen fillets of haddock ""Melanogrammus aeglefinus"""</t>
  </si>
  <si>
    <t>"Frozen fillets of coalfish ""Pollachius virens"""</t>
  </si>
  <si>
    <t>"Frozen fillets of Cape hake ""shallow-water hake"" ""Merluccius capensis"" and deepwater hake ""deepwater Cape hake"" ""Merluccius paradoxus"""</t>
  </si>
  <si>
    <t>"Frozen fillets of Argentine hake ""Southwest Atlantic hake"" ""Merluccius hubbsi"""</t>
  </si>
  <si>
    <t>"Frozen fillets of hake ""Merluccius spp."" (excl. cape hake, deepwater hake and Argentine hake)"</t>
  </si>
  <si>
    <t>"Frozen fillets of hake ""Urophycis spp."""</t>
  </si>
  <si>
    <t>"Frozen fillets of Alaska pollack ""Theragra chalcogramma"""</t>
  </si>
  <si>
    <t>"Frozen fillets of whiting ""Merlangius merlangus"""</t>
  </si>
  <si>
    <t>"Frozen fillets of blue grenadier ""Macruronus novaezelandiae"""</t>
  </si>
  <si>
    <t>"Frozen fillets of ling ""Molva spp."""</t>
  </si>
  <si>
    <t>"Frozen fillets of Pacific salmon ""Oncorhynchus nerka, Oncorhynchus gorbuscha, Oncorhynchus keta, Oncorhynchus tschawytscha, Oncorhynchus kisutch, Oncorhynchus masou and Oncorhynchus rhodurus"", Atlantic salmon ""Salmo salar"" and Danube salmon ""Hucho h</t>
  </si>
  <si>
    <t>"Frozen fillets of trout ""Oncorhynchus mykiss"", weighing &gt; 400 g each"</t>
  </si>
  <si>
    <t>"Frozen fillets of trout ""Oncorhynchus apache and Oncorhynchus chrysogaster"""</t>
  </si>
  <si>
    <t>"Frozen fillets of trout ""Salmo trutta, Oncorhynchus mykiss, Oncorhynchus clarki, Oncorhynchus aguabonita and Oncorhynchus gilae"" (excl. of Oncorhynchus mykiss weighing &gt; 400 g each)"</t>
  </si>
  <si>
    <t>"Frozen fillets of plaice ""Pleuronectes platessa"""</t>
  </si>
  <si>
    <t>"Frozen fillets of flounder ""Platichthys flesus"""</t>
  </si>
  <si>
    <t>"Frozen fillets of megrim ""Lepidorhombus spp."""</t>
  </si>
  <si>
    <t>"Frozen fillets of flat fish ""Pleuronectidae, Bothidae, Cynoglossidae, Soleidae, Scophthalmidae and Citharidae"" (excl. plaice, flounder and megrim)"</t>
  </si>
  <si>
    <t>"Frozen fillets of swordfish ""Xiphias gladius"""</t>
  </si>
  <si>
    <t>"Frozen fillets of toothfish ""Dissostichus spp."""</t>
  </si>
  <si>
    <t>"Frozen fillets of herring ""Clupea harengus, Clupea pallasii"""</t>
  </si>
  <si>
    <t>"Frozen fillets of tuna ""of the genus Thunnus"", skipjack or stripe-bellied bonito ""Euthynnus [Katsuwonus] pelamis"""</t>
  </si>
  <si>
    <t>"Frozen fillets of porbeagle shark ""Lamna nasus"""</t>
  </si>
  <si>
    <t>"Frozen fillets of blue shark ""Prionace glauca"""</t>
  </si>
  <si>
    <t>"Frozen fillets of rays and skates ""Rajidae"""</t>
  </si>
  <si>
    <t>"Frozen fillets of redfish ""Sebastes marinus"""</t>
  </si>
  <si>
    <t>"Frozen fillets of redfish ""Sebastes spp."" (excl. Sebastes marinus)"</t>
  </si>
  <si>
    <t>"Frozen fillets of mackerel ""Scomber australasicus"""</t>
  </si>
  <si>
    <t>"Frozen fillets of mackerel ""Scomber scombrus, Scomber japonicus"" and fish of the species Orcynopsis unicolor"</t>
  </si>
  <si>
    <t>"Frozen fillets of monkfish ""Lophius spp."""</t>
  </si>
  <si>
    <t>"Frozen meat, whether or not minced, of swordfish ""Xiphias gladius"" (excl. fillets)"</t>
  </si>
  <si>
    <t>"Frozen meat, whether or not minced, of toothfish ""Dissostichus spp."" (excl. fillets)"</t>
  </si>
  <si>
    <t xml:space="preserve">"Frozen surimi of tilapia ""Oreochromis spp."", catfish ""Pangasius spp., Silurus spp., Clarias spp., Ictalurus spp."", carp ""Cyprinus spp., Carassius spp., Ctenopharyngodon idellus, Hypophthalmichthys spp., Cirrhinus spp., Mylopharyngodon piceus, Catla </t>
  </si>
  <si>
    <t>"Frozen meat, whether or not minced, of tilapia ""Oreochromis spp."", catfish ""Pangasius spp., Silurus spp., Clarias spp., Ictalurus spp."", carp ""Cyprinus spp., Carassius spp., Ctenopharyngodon idellus, Hypophthalmichthys spp., Cirrhinus spp., Mylophar</t>
  </si>
  <si>
    <t>"Frozen surimi of Alaska pollack ""Theragra chalcogramma"""</t>
  </si>
  <si>
    <t>"Frozen meat, whether or not minced, of Alaska pollack ""Theragra chalcogramma"" (excl. fillets and surimi)"</t>
  </si>
  <si>
    <t>"Frozen surimi of fish of the families Bregmacerotidae, Euclichthyidae, Gadidae, Macrouridae, Melanonidae, Merlucciidae, Moridae and Muraenolepididae (excl. Alaska pollack ""Theragra chalcogramma"")"</t>
  </si>
  <si>
    <t>"Frozen meat, whether or not minced, of cod ""Gadus macrocephalus"" (excl. fillets and surimi)"</t>
  </si>
  <si>
    <t>"Frozen meat, whether or not minced, of cod ""Gadus morhua"" (excl. fillets and surimi)"</t>
  </si>
  <si>
    <t>"Frozen meat, whether or not minced, of cod ""Gadus ogac"" and of fish of the species Boreogadus saida (excl. fillets and surimi)"</t>
  </si>
  <si>
    <t>"Frozen meat, whether or not minced, of haddock ""Melanogrammus aeglefinus"" (excl. fillets and surimi)"</t>
  </si>
  <si>
    <t>"Frozen meat, whether or not minced, of coalfish ""Pollachius virens"" (excl. fillets and surimi)"</t>
  </si>
  <si>
    <t>"Frozen meat, whether or not minced, of hake ""Merluccius spp."" (excl. fillets and surimi)"</t>
  </si>
  <si>
    <t>"Frozen meat, whether or not minced, of blue whiting ""Micromesistius poutassou, Gadus poutassou"" (excl. fillets and surimi)"</t>
  </si>
  <si>
    <t>"Frozen meat, whether or not minced, of fish of the families Bregmacerotidae, Euclichthyidae, Gadidae, Macrouridae, Melanonidae, Merlucciidae, Moridae and Muraenolepididae (excl. fillets, surimi, Alaska pollack ""Theragra chalcogramma"", cod, haddock, coa</t>
  </si>
  <si>
    <t>"Frozen meat, whether or not minced, of picked dogfish ""Squalus acanthias"" and catsharks ""Scyliorhinus spp."""</t>
  </si>
  <si>
    <t>"Frozen meat, whether or not minced, of porbeagle shark ""Lamna nasus"""</t>
  </si>
  <si>
    <t>"Frozen meat, whether or not minced, of blue shark ""Prionace glauca"""</t>
  </si>
  <si>
    <t>"Frozen meat, whether or not minced, of dogfish and other sharks (excl. picked dogfish ""Squalus acanthias"", catsharks ""Scyliorhinus spp."", porbeagle shark ""Lamna nasus"" and blue shark ""Prionace glauca"")"</t>
  </si>
  <si>
    <t>"Frozen meat, whether or not minced, of rays and skates ""Rajidae"""</t>
  </si>
  <si>
    <t>"Frozen meat ""whether or not minced"" of herring ""Clupea harengus, Clupea pallasii"" (excl. fillets)"</t>
  </si>
  <si>
    <t>"Frozen meat ""whether or not minced"" of redfish ""Sebastes spp."" (excl. fillets)"</t>
  </si>
  <si>
    <t>"Frozen meat ""whether or not minced"" of megrim (excl. fillets)"</t>
  </si>
  <si>
    <t>"Frozen meat ""whether or not minced"" of Ray's bream ""Brama spp."" (excl. fillets)"</t>
  </si>
  <si>
    <t>"Frozen meat ""whether or not minced"" of monkfish ""Lophius spp."" (excl. fillets)"</t>
  </si>
  <si>
    <t>"Fillets, dried, salted or in brine, but not smoked, of tilapia ""Oreochromis spp."", catfish ""Pangasius spp., Silurus spp., Clarias spp., Ictalurus spp."", carp ""Cyprinus spp., Carassius spp., Ctenopharyngodon idellus, Hypophthalmichthys spp., Cirrhinu</t>
  </si>
  <si>
    <t>"Fillets, dried, salted or in brine, but not smoked, of cod ""Gadus macrocephalus"""</t>
  </si>
  <si>
    <t>"Fillets, dried, salted or in brine, but not smoked, of cod ""Gadus morhua, Gadus ogac"" and of fish of the species Boreogadus saida"</t>
  </si>
  <si>
    <t>"Fillets of Pacific salmon ""Oncorhynchus nerka, Oncorhynchus gorbuscha, Oncorhynchus keta, Oncorhynchus tschawytscha, Oncorhynchus kisutch, Oncorhynchus masou and Oncorhynchus rhodurus"", Atlantic salmon ""Salmo salar"" and Danube salmon ""Hucho hucho"",</t>
  </si>
  <si>
    <t>"Fillets of lesser or Greenland halibut ""Reinhardtius hippoglossoides"", salted or in brine, but not smoked"</t>
  </si>
  <si>
    <t>Fillets of fish, dried, salted or in brine, but not smoked (excl. tilapia, catfish, carp, eels, Nile perch, snakeheads, fish of the families Bregmacerotidae, Euclichthyidae, Gadidae, Macrouridae, Melanonidae, Merlucciidae, Moridae and Muraenolepididae, an</t>
  </si>
  <si>
    <t>"Smoked Pacific salmon ""Oncorhynchus nerka, Oncorhynchus gorbuscha, Oncorhynchus keta, Oncorhynchus tschawytscha, Oncorhynchus kisutch, Oncorhynchus masou and Oncorhynchus rhodurus"", Atlantic salmon ""Salmo salar"" and Danube salmon ""Hucho hucho"", inc</t>
  </si>
  <si>
    <t>"Smoked herring ""Clupea harengus, Clupea pallasii"", incl. fillets (excl. offal)"</t>
  </si>
  <si>
    <t>"Smoked trout ""Salmo trutta, Oncorhynchus mykiss, Oncorhynchus clarki, Oncorhynchus aguabonita, Oncorhynchus gilae, Oncorhynchus apache and Oncorhynchus chrysogaster"", incl. fillets (excl. offal)"</t>
  </si>
  <si>
    <t>"Smoked eels ""Anguilla spp."", incl. fillets (excl. offal)"</t>
  </si>
  <si>
    <t>"Smoked tilapia ""Oreochromis spp."", catfish ""Pangasius spp., Silurus spp., Clarias spp., Ictalurus spp."", carp ""Cyprinus spp., Carassius spp., Ctenopharyngodon idellus, Hypophthalmichthys spp., Cirrhinus spp., Mylopharyngodon piceus, Catla catla, Lab</t>
  </si>
  <si>
    <t>"Smoked lesser or Greenland halibut ""Reinhardtius hippoglossoides"", incl. fillets (excl. offal)"</t>
  </si>
  <si>
    <t>"Smoked Atlantic halibut ""Hippoglossus hippoglossus"", incl. fillets (excl. offal)"</t>
  </si>
  <si>
    <t>"Smoked mackerel ""Scomber scombrus, Scomber australasicus, Scomber japonicus"", incl. fillets (excl. offal)"</t>
  </si>
  <si>
    <t>"Cod ""Gadus morhua, Gadus ogac, Gadus macrocephalus"", dried, unsalted, not smoked stockfish (excl. fillets and offal)"</t>
  </si>
  <si>
    <t>"Cod ""Gadus morhua, Gadus ogac, Gadus macrocephalus"", dried, salted, not smoked clipfish (excl. fillets and offal)"</t>
  </si>
  <si>
    <t>"Dried tilapia ""Oreochromis spp."", catfish ""Pangasius spp., Silurus spp., Clarias spp., Ictalurus spp."", carp ""Cyprinus spp., Carassius spp., Ctenopharyngodon idellus, Hypophthalmichthys spp., Cirrhinus spp., Mylopharyngodon piceus, Catla catla, Labe</t>
  </si>
  <si>
    <t>"Dried polar cod ""Boreogadus saida"", even salted but not smoked (excl. fillets and offal)"</t>
  </si>
  <si>
    <t>"Dried fish of the families Bregmacerotidae, Euclichthyidae, Gadidae, Macrouridae, Melanonidae, Merlucciidae, Moridae and Muraenolepididae, even salted but not smoked (excl. fillets, offal, cod ""Gadus morhua, Gadus ogac, Gadus macrocephalus"" and polar c</t>
  </si>
  <si>
    <t>"Dried herrings ""Clupea harengus, Clupea pallasii"", even salted but not smoked (excl. fillets and offal)"</t>
  </si>
  <si>
    <t>"Dried anchovies ""Engraulis spp."", even salted but not smoked (excl. fillets and offal)"</t>
  </si>
  <si>
    <t>"Dried sardines ""Sardina pilchardus, Sardinops spp."", sardinella ""Sardinella spp."", brisling or sprats ""Sprattus sprattus"", mackerel ""Scomber scombrus, Scomber australasicus, Scomber japonicus"", Indian mackerels ""Rastrelliger spp."", seerfishes "</t>
  </si>
  <si>
    <t>"Atlantic Halibut ""Hippoglossus Hippoglossus"", dried, even salted, not smoked (excl. fillets and offal)"</t>
  </si>
  <si>
    <t>"Cod ""Gadus morhua, Gadus ogac, Gadus macrocephalus"", salted or in brine only (excl. fillets and offal)"</t>
  </si>
  <si>
    <t>"Anchovies ""Engraulis spp."", salted or in brine only (excl. fillets and offal)"</t>
  </si>
  <si>
    <t>"Tilapia ""Oreochromis spp."", catfish ""Pangasius spp., Silurus spp., Clarias spp., Ictalurus spp."", carp ""Cyprinus spp., Carassius spp., Ctenopharyngodon idellus, Hypophthalmichthys spp., Cirrhinus spp., Mylopharyngodon piceus, Catla catla, Labeo spp.</t>
  </si>
  <si>
    <t>"Atlantic halibut ""Hippoglossus hippoglossus"", salted or in brine only (excl. fillets and offal)"</t>
  </si>
  <si>
    <t>"Pacific salmon ""Oncorhynchus nerka, Oncorhynchus gorbuscha, Oncorhynchus keta, Oncorhynchus tschawytscha, Oncorhynchus kisutch, Oncorhynchus masou and Oncorhynchus rhodurus"", Atlantic salmon ""Salmo salar"" and Danube salmon ""Hucho hucho"", only salte</t>
  </si>
  <si>
    <t>"Frozen crawfish tails ""Palinurus spp., Panulirus spp., Jasus spp."", even smoked, whether in shell or not, incl. crawfish tails in their shell, cooked by steaming or by boiling in water"</t>
  </si>
  <si>
    <t>"Frozen rock lobster and other sea crawfish ""Palinurus spp., Panulirus spp. and Jasus spp."", even smoked, whether in shell or not, incl. ones in shell, cooked by steaming or by boiling in water (excl. crawfish tails)"</t>
  </si>
  <si>
    <t>"Frozen lobsters ""Homarus spp."", whole, even smoked or cooked by steaming or by boiling in water"</t>
  </si>
  <si>
    <t>"Frozen lobsters ""Homarus spp."", even smoked, whether in shell or not, incl. lobsters in shell, cooked by steaming or by boiling in water (excl. whole)"</t>
  </si>
  <si>
    <t>"Frozen crabs ""Paralithodes camchaticus, Chionoecetes spp. and Callinectes sapidus"", even smoked, whether in shell or not, incl. crabs in shell, cooked by steaming or by boiling in water"</t>
  </si>
  <si>
    <t>"Frozen crabs ""Cancer pagurus"", even smoked, whether in shell or not, incl. crabs in shell, cooked by steaming or by boiling in water"</t>
  </si>
  <si>
    <t>"Frozen crabs, even smoked, whether in shell or not, incl. crabs in shell, cooked by steaming or by boiling in water (excl. ""Paralithodes camchaticus"", ""Chionoecetes spp."", ""Callinectes sapidus"" and ""Cancer pagurus"")"</t>
  </si>
  <si>
    <t>"Frozen Norway lobsters ""Nephrops norvegicus"", even smoked, whether in shell or not, incl. lobsters in shell, cooked by steaming or by boiling in water"</t>
  </si>
  <si>
    <t>"Frozen cold-water shrimps ""Crangon crangon"", even smoked, whether in shell or not, incl. shrimps in shell, cooked by steaming or by boiling in water"</t>
  </si>
  <si>
    <t>"Frozen cold-water shrimps and prawns ""Pandalus spp."", even smoked, whether in shell or not, incl. shrimps and prawns in shell, cooked by steaming or by boiling in water"</t>
  </si>
  <si>
    <t>"Frozen deepwater rose shrimps ""Parapenaeus longirostris"", even smoked, whether in shell or not, incl. shrimps in shell, cooked by steaming or by boiling in water"</t>
  </si>
  <si>
    <t>"Frozen shrimps of the genus ""Penaeus"", even smoked, whether in shell or not, incl. shrimps in shell, cooked by steaming or by boiling in water"</t>
  </si>
  <si>
    <t>"Frozen shrimps of the genus Crangon, even smoked, whether in shell or not, incl. shrimps in shell, cooked by steaming or by boiling in water (excl. ""Crangon crangon"")"</t>
  </si>
  <si>
    <t>"Frozen shrimps and prawns, even smoked, whether in shell or not, incl. shrimps and prawns in shell, cooked by steaming or by boiling in water (excl. ""Pandalidae"", ""Crangon"", deepwater rose shrimps ""Parapenaeus longirostris"" and ""Penaeus"")"</t>
  </si>
  <si>
    <t>"Frozen crustaceans, fit for human consumption, even smoked, whether in shell or not, incl. crustaceans in shell, cooked by steaming or by boiling in water (excl. rock lobster and other sea crawfish, lobsters, shrimps, prawns, crabs, freshwater crayfish a</t>
  </si>
  <si>
    <t>"Rock lobster and other sea crawfish ""Palinurus spp., Panulirus spp. and Jasus spp."", whether in shell or not, live, fresh or chilled"</t>
  </si>
  <si>
    <t>"Live lobsters ""Homarus spp."""</t>
  </si>
  <si>
    <t>"Whole lobsters ""Homarus spp."", fresh or chilled"</t>
  </si>
  <si>
    <t>"Parts of lobsters ""Homarus spp."", fresh or chilled, whether in shell or not"</t>
  </si>
  <si>
    <t>"Crabs ""Cancer pagurus"", whether in shell or not, live, fresh or chilled"</t>
  </si>
  <si>
    <t>"Crabs, whether in shell or not, live, fresh or chilled (excl. ""Cancer pagurus"")"</t>
  </si>
  <si>
    <t>"Norway lobsters ""Nephrops norvegicus"", whether in shell or not, live, fresh or chilled"</t>
  </si>
  <si>
    <t>"Shrimps ""Crangon crangon"", whether in shell or not, fresh or chilled"</t>
  </si>
  <si>
    <t>"Live shrimps ""Crangon crangon"""</t>
  </si>
  <si>
    <t>"Cold-water shrimps and prawns ""Pandalus spp."", whether in shell or not, live, fresh or chilled"</t>
  </si>
  <si>
    <t>"Shrimps of the family Pandalidae, whether in shell or not, live, fresh or chilled (excl. ""Pandalus spp."")"</t>
  </si>
  <si>
    <t>"Shrimps of the genus Crangon, whether in shell or not, live, fresh or chilled (excl. ""Crangon crangon"")"</t>
  </si>
  <si>
    <t>"Shrimps and prawns, whether in shell or not, live, fresh or chilled (excl. ""Pandalidae"" and ""Crangon"")"</t>
  </si>
  <si>
    <t>"Rock lobster and other sea crawfish ""Palinurus spp., Panulirus spp. and Jasus spp."", whether in shell or not, dried, salted, smoked or in brine, incl. in shell, cooked by steaming or by boiling in water"</t>
  </si>
  <si>
    <t>"Whole lobsters ""Homarus spp."", dried, salted, smoked or in brine, incl. lobsters in shell, cooked by steaming or by boiling in water"</t>
  </si>
  <si>
    <t>"Parts of lobsters ""Homarus spp."", whether in shell or not, dried, salted, smoked or in brine, incl. parts in shell, cooked by steaming or by boiling in water"</t>
  </si>
  <si>
    <t>"Crabs ""Cancer pagurus"", whether in shell or not, dried, salted, smoked or in brine, incl. crabs in shell, cooked by steaming or by boiling in water"</t>
  </si>
  <si>
    <t>"Crabs, whether in shell or not, dried, salted, smoked or in brine, incl. crabs in shell, cooked by steaming or by boiling in water (excl. ""Cancer pagurus"")"</t>
  </si>
  <si>
    <t>"Norway lobsters ""Nephrops norvegicus"", whether in shell or not, dried, salted, smoked or in brine, incl. lobsters in shell, cooked by steaming or by boiling in water"</t>
  </si>
  <si>
    <t>"Shrimps ""Crangon crangon"", whether in shell or not, dried, salted, smoked or in brine, cooked by steaming or by boiling in water"</t>
  </si>
  <si>
    <t>"Shrimps ""Crangon crangon"", whether in shell or not, dried, salted, smoked or in brine (excl. cooked by steaming or by boiling in water)"</t>
  </si>
  <si>
    <t>"Shrimps and prawns ""Pandalus spp."", whether in shell or not, dried, salted, smoked or in brine, incl. ones in shell, cooked by steaming or by boiling in water"</t>
  </si>
  <si>
    <t>"Shrimps of the family Pandalidae, whether in shell or not, dried, salted, smoked or in brine, incl. shrimps in shell, cooked by steaming or by boiling in water (excl. ""Pandalus spp."")"</t>
  </si>
  <si>
    <t>"Shrimps of the genus Crangon, whether in shell or not, dried, salted, smoked or in brine, incl. shrimps in shell, cooked by steaming or by boiling in water (excl. ""Crangon crangon"")"</t>
  </si>
  <si>
    <t>"Shrimps and prawns, whether in shell or not, dried, salted, smoked or in brine, incl. ones in shell, cooked by steaming or by boiling in water (excl. ""Pandalidae"" and ""Crangon"")"</t>
  </si>
  <si>
    <t>Crustaceans, fit for human consumption, whether in shell or not, dried, salted, smoked or in brine, incl. crustaceans in shell, cooked by steaming or by boiling in water (excl. rock lobster and other sea crawfish, lobsters, crabs, Norway lobsters, shrimps</t>
  </si>
  <si>
    <t>"Live flat oysters ""Ostrea"" weighing ""incl. shell"" &lt;= 40 g"</t>
  </si>
  <si>
    <t>"Oysters, even in shell, live, fresh or chilled (excl. live flat oysters ""Ostrea"" weighing ""incl. shell"" &lt;= 40 g)"</t>
  </si>
  <si>
    <t>"Coquilles St Jacques ""Pecten maximus"", frozen, even in shell"</t>
  </si>
  <si>
    <t>"Scallops, incl. queen scallops, of the genera Pecten, Chlamys or Placopecten, frozen, even in shell (excl. Coquilles St Jacques ""Pecten maximus"")"</t>
  </si>
  <si>
    <t>"Mussels ""Mytilus spp."", live, fresh or chilled, with or without shell"</t>
  </si>
  <si>
    <t>"Mussels ""Perna spp."", live, fresh or chilled, with or without shell"</t>
  </si>
  <si>
    <t>"Mussels ""Mytilus spp."", frozen, even in shell"</t>
  </si>
  <si>
    <t>"Mussels ""Perna spp."", frozen, even in shell"</t>
  </si>
  <si>
    <t>"Mussels ""Mytilus spp."", smoked, dried, salted or in brine, even in shell"</t>
  </si>
  <si>
    <t>"Mussels ""Perna spp."", smoked, dried, salted or in brine, even in shell"</t>
  </si>
  <si>
    <t>"Cuttle fish ""Sepia officinalis, Rossia macrosoma, Sepiola spp."", live, fresh or chilled, with or without shell"</t>
  </si>
  <si>
    <t>"Squid ""Loligo spp."", live, fresh or chilled"</t>
  </si>
  <si>
    <t>"Squid ""Ommastrephes spp., Nototodarus spp., Sepioteuthis spp."", live, fresh or chilled"</t>
  </si>
  <si>
    <t>"European flying squid ""Todarodes sagittatus"", live, fresh or chilled"</t>
  </si>
  <si>
    <t>"Cuttle fish and squid, live, fresh or chilled, with or without shell (excl. ""Sepia officinalis, Rossia macrosoma, Sepiola spp., Loligo spp., Ommastrephes spp., Nototodarus spp., Sepioteuthis spp., Todarodes sagittatus"")"</t>
  </si>
  <si>
    <t>"Lesser cuttle fish ""Sepiola rondeleti"", frozen, with or without shell"</t>
  </si>
  <si>
    <t>"Cuttle fish ""Sepiola spp."", frozen, with or without shell (excl. ""Sepiola rondeleti"")"</t>
  </si>
  <si>
    <t>"Cuttle fish ""Sepia officinalis, Rossia macrosoma"", frozen, with or without shell"</t>
  </si>
  <si>
    <t>"Squid ""Loligo vulgaris"", frozen"</t>
  </si>
  <si>
    <t>"Squid ""Loligo pealei"", frozen"</t>
  </si>
  <si>
    <t>"Squid ""Loligo gahi"", frozen"</t>
  </si>
  <si>
    <t>"Squid ""Loligo spp."", frozen (excl. ""Loligo vulgaris, pealei and gahi"")"</t>
  </si>
  <si>
    <t>"Squid ""Ommastrephes spp., Nototodarus spp., Sepioteuthis spp."", frozen (excl. ""Ommastrephes sagittatus"")"</t>
  </si>
  <si>
    <t>"Squid ""Illex spp."", frozen"</t>
  </si>
  <si>
    <t>"European flying squid ""Todarodes sagittatus, Ommastrephes sagittatus"", frozen"</t>
  </si>
  <si>
    <t>"Cuttle fish and squid, frozen, with or without shell (excl. ""Sepia officinalis, Rossia macrosoma, Sepiola spp., Loligo spp., Ommastrephes spp., Nototodarus spp., Sepioteuthis spp., Illex spp., Todarodes sagittatus"")"</t>
  </si>
  <si>
    <t>"Cuttle fish ""Sepia officinalis, Rossia macrosoma, Sepiola spp."", smoked, dried, salted or in brine, with or without shell"</t>
  </si>
  <si>
    <t>"Squid ""Loligo spp."", smoked, dried, salted or in brine"</t>
  </si>
  <si>
    <t>"Squid ""Ommastrephes spp., Nototodarus spp., Sepioteuthis spp."", smoked, dried, salted or in brine (excl. ""Ommastrephes sagittatus"")"</t>
  </si>
  <si>
    <t>"European flying squid ""Todarodes sagittatus, Ommastrephes sagittatus"", smoked, dried, salted or in brine"</t>
  </si>
  <si>
    <t>"Cuttle fish and squid, smoked, dried, salted or in brine, with or without shell (excl. ""Sepia officinalis, Rossia macrosoma, Sepiola spp., Loligo spp., Ommastrephes spp., Nototodarus spp., Sepioteuthis spp., Todarodes sagittatus"")"</t>
  </si>
  <si>
    <t>"Octopus ""Octopus spp."", live, fresh or chilled"</t>
  </si>
  <si>
    <t>"Octopus ""Octopus spp."", frozen"</t>
  </si>
  <si>
    <t>"Octopus ""Octopus spp."", smoked, dried, salted or in brine"</t>
  </si>
  <si>
    <t>"Live, fresh or chilled, even in shell, clams, cockles and ark shells ""families Arcidae, Arcticidae, Cardiidae, Donacidae, Hiatellidae, Mactridae, Mesodesmatidae, Myidae, Semelidae, Solecurtidae, Solenidae, Tridacnidae and Veneridae"""</t>
  </si>
  <si>
    <t>"Striped venus or other ""Veneridae"", even in shell, frozen"</t>
  </si>
  <si>
    <t>"Frozen, even in shell, clams, cockles and ark shells ""families Arcidae, Arcticidae, Cardiidae, Donacidae, Hiatellidae, Mactridae, Mesodesmatidae, Myidae, Semelidae, Solecurtidae, Solenidae, Tridacnidae"""</t>
  </si>
  <si>
    <t>"Smoked, dried, salted or in brine, even in shell, clams, cockles and ark shells ""families Arcidae, Arcticidae, Cardiidae, Donacidae, Hiatellidae, Mactridae, Mesodesmatidae, Myidae, Semelidae, Solecurtidae, Solenidae, Tridacnidae and Veneridae"""</t>
  </si>
  <si>
    <t>"Live, fresh or chilled, even in shell, abalone ""Haliotis spp."""</t>
  </si>
  <si>
    <t>"Live, fresh or chilled, even in shell, stromboid conchs ""Strombus spp."""</t>
  </si>
  <si>
    <t>"Frozen, even in shell, abalone ""Haliotis spp."""</t>
  </si>
  <si>
    <t>"Frozen, even in shell, stromboid conchs ""Strombus spp."""</t>
  </si>
  <si>
    <t>"Smoked, dried, salted or in brine, even in shell, abalone ""Haliotis spp."""</t>
  </si>
  <si>
    <t>"Smoked, dried, salted or in brine, even in shell, stromboid conchs ""Strombus spp."""</t>
  </si>
  <si>
    <t xml:space="preserve">"Live, fresh or chilled molluscs, even in shell (excl. oysters, scallops of the genera Pecten, Chlamys or Placopecten, mussels ""Mytilus spp., Perna spp."", cuttle fish and squid, octopus ""Octopus spp."", snails other than sea snails, clams, cockles and </t>
  </si>
  <si>
    <t>"Molluscs, even in shell, frozen (excl. oysters, scallops of the genera Pecten, Chlamys or Placopecten, mussels ""Mytilus spp., Perna spp."", cuttle fish and squid, octopus ""Octopus spp."", snails other than sea snails, clams, cockles and ark shells, aba</t>
  </si>
  <si>
    <t xml:space="preserve">"Molluscs, even in shell, smoked, dried, salted or in brine (excl. oysters, scallops of the genera Pecten, Chlamys or Placopecten, mussels ""Mytilus spp., Perna spp."", cuttle fish and squid, octopus ""Octopus spp."", snails other than sea snails, clams, </t>
  </si>
  <si>
    <t>"Live, fresh or chilled, sea cucumbers ""Stichopus japonicus, Holothurioidea"""</t>
  </si>
  <si>
    <t>"Frozen sea cucumbers ""Stichopus japonicus, Holothuroidea"""</t>
  </si>
  <si>
    <t>"Smoked, dried, salted or in brine, sea cucumbers ""Stichopus japonicus, Holothuroidea"""</t>
  </si>
  <si>
    <t>"Live, fresh or chilled, sea urchins ""Strongylocentrotus spp., Paracentrotus lividus, Loxechinus albus, Echichinus esculentus"""</t>
  </si>
  <si>
    <t>"Frozen sea urchins ""Strongylocentrotus spp., Paracentrotus lividus, Loxechinus albus, Echinus esculentus"""</t>
  </si>
  <si>
    <t>"Smoked, dried, salted or in brine, sea urchins ""Strongylocentrotus spp., Paracentrotus lividus, Loxechinus albus, Echinus esculentus"""</t>
  </si>
  <si>
    <t>"Frozen jellyfish ""Rhopilema spp."" (excl. smoked)"</t>
  </si>
  <si>
    <t>"Live, fresh, chilled, smoked, dried, salted or in brine, jellyfish ""Rhopilema spp."""</t>
  </si>
  <si>
    <t>"Live, fresh or chilled, aquatic invertebrates (excl. crustaceans, molluscs, sea cucumbers, sea urchins and jellyfish); all fresh or chilled flours, meals and pellets of aquatic invertebrates other than crustaceans and molluscs, fit for human consumption"</t>
  </si>
  <si>
    <t>"Frozen aquatic invertebrates (excl. crustaceans, molluscs, sea cucumbers, sea urchins and jellyfish); all frozen flours, meals and pellets of aquatic invertebrates other than crustaceans and molluscs, fit for human consumption"</t>
  </si>
  <si>
    <t>Buttermilk, curdled milk and cream, kephir and other fermented or acidified milk and cream, whether or not concentrated, unsweetened, with a fat content by weight of &gt; 3% but &lt;= 6% (excl. in solid forms, yogurt, flavoured or with added fruit, nuts or coco</t>
  </si>
  <si>
    <t>Buttermilk, curdled milk and cream, kephir and other fermented or acidified milk and cream, whether or not concentrated, flavoured or with added fruit, nuts or cocoa, whether or not sweetened, with a fat content by weight of &lt;= 3% (excl. in solid forms an</t>
  </si>
  <si>
    <t>Buttermilk, curdled milk and cream, kephir and other fermented or acidified milk and cream, whether or not concentrated, flavoured or with added fruit, nuts or cocoa, whether or not sweetened, with a fat content by weight of &gt; 3% but &lt;= 6% (excl. in solid</t>
  </si>
  <si>
    <t>Buttermilk, curdled milk and cream, kephir and other fermented or acidified milk and cream, whether or not concentrated, flavoured or with added fruit, nuts or cocoa, whether or not sweetened, with a fat content by weight of &gt; 6% (excl. in solid forms and</t>
  </si>
  <si>
    <t>"Whey and modified whey, in powder, granules or other solid forms, without added sugar or other sweetening matter, of a protein content ""nitrogen content x 6.38"" of &lt;= 15% by weight and a fat content, by weight, of &lt;= 1,5%"</t>
  </si>
  <si>
    <t>"Whey and modified whey, in powder, granules or other solid forms, without added sugar or other sweetening matter, of a protein content ""nitrogen content x 6.38"" of &lt;= 15% by weight and a fat content, by weight, of &gt; 1,5 and &lt;= 27%"</t>
  </si>
  <si>
    <t>"Whey and modified whey, in powder, granules or other solid forms, without added sugar or other sweetening matter, of a protein content ""nitrogen content x 6.38"" of &lt;= 15% by weight and a fat content, by weight, of &gt; 27%"</t>
  </si>
  <si>
    <t>"Whey and modified whey, in powder, granules or other solid forms, without added sugar or other sweetening matter, of a protein content ""nitrogen content x 6.38"" of &gt; 15% by weight and a fat content, by weight, of &lt;= 1,5%"</t>
  </si>
  <si>
    <t>"Whey and modified whey, in powder, granules or other solid forms, without added sugar or other sweetening matter, of a protein content ""nitrogen content x 6.38"" of &gt; 15% by weight and a fat content, by weight, of &gt; 1,5% and &lt;= 27%"</t>
  </si>
  <si>
    <t>"Whey and modified whey, in powder, granules or other solid forms, without added sugar or other sweetening matter, of a protein content ""nitrogen content x 6.38"" of &gt; 15% by weight and a fat content, by weight, of &gt; 27%"</t>
  </si>
  <si>
    <t>"Whey and modified whey, in powder, granules or other solid forms, with added sugar or other sweetening matter, of a protein content ""nitrogen content x 6.38"" of &lt;= 15% by weight and a fat content, by weight, of &lt;= 1,5%"</t>
  </si>
  <si>
    <t>"Whey and modified whey, in powder, granules or other solid forms, with added sugar or other sweetening matter, of a protein content ""nitrogen content x 6.38"" of &lt;= 15% by weight and a fat content, by weight, of &gt; 1,5% and &lt;= 27%"</t>
  </si>
  <si>
    <t>"Whey and modified whey, in powder, granules or other solid forms, with added sugar or other sweetening matter, of a protein content ""nitrogen content x 6.38"" of &lt;= 15% by weight and a fat content, by weight, of &gt; 27%"</t>
  </si>
  <si>
    <t>"Whey and modified whey, in powder, granules or other solid forms, with added sugar or other sweetening matter, of a protein content ""nitrogen content x 6.38"" of &gt; 15% by weight and a fat content, by weight, of &lt;= 1,5%"</t>
  </si>
  <si>
    <t>"Whey and modified whey, in powder, granules or other solid forms, with added sugar or other sweetening matter, of a protein content ""nitrogen content x 6.38"" of &gt; 15% by weight and a fat content, by weight, of &gt; 1,5% and &lt;= 27%"</t>
  </si>
  <si>
    <t>"Whey and modified whey, in powder, granules or other solid forms, with added sugar or other sweetening matter, of a protein content ""nitrogen content x 6.38"" of &gt; 15% by weight and a fat content, by weight, of &gt; 27%"</t>
  </si>
  <si>
    <t>"Whey and modified whey, whether or not concentrated, not containing added sugar or other sweetening matter, of a protein content ""nitrogen content x 6.38"", by weight of &lt;= 15% and of a fat content, by weight, of &lt;= 1,5% (excl. in powder, granules or ot</t>
  </si>
  <si>
    <t>"Whey and modified whey, whether or not concentrated, not containing added sugar or other sweetening matter, of a protein content ""nitrogen content x 6.38"", by weight of &lt;= 15% and of a fat content, by weight, of &gt; 1,5% and &lt;= 27% (excl. in powder, gran</t>
  </si>
  <si>
    <t>"Whey and modified whey, whether or not concentrated, not containing added sugar or other sweetening matter, of a protein content ""nitrogen content x 6.38"", by weight of &lt;= 15% and of a fat content, by weight, of &gt; 27% (excl. in powder, granules or othe</t>
  </si>
  <si>
    <t>"Whey and modified whey, whether or not concentrated, not containing added sugar or other sweetening matter, of a protein content ""nitrogen content x 6.38"", by weight of &gt; 15% and of a fat content, by weight, of &lt;= 1,5% (excl. in powder, granules or oth</t>
  </si>
  <si>
    <t>"Whey and modified whey, whether or not concentrated, not containing added sugar or other sweetening matter, of a protein content ""nitrogen content x 6.38"", by weight of &gt; 15% and of a fat content, by weight, of &gt; 1,5% and &lt;= 27% (excl. in powder, granu</t>
  </si>
  <si>
    <t>"Whey and modified whey, whether or not concentrated, not containing added sugar or other sweetening matter, of a protein content ""nitrogen content x 6.38"", by weight of &gt; 15% and of a fat content, by weight, of &gt; 27% (excl. in powder, granules or other</t>
  </si>
  <si>
    <t xml:space="preserve">"Whey and modified whey, whether or not concentrated, containing added sugar or other sweetening matter, of a protein content ""nitrogen content x 6.38"", by weight of &lt;= 15% and of a fat content, by weight, of &lt;= 1,5% (excl. in powder, granules or other </t>
  </si>
  <si>
    <t>"Whey and modified whey, whether or not concentrated, containing added sugar or other sweetening matter, of a protein content ""nitrogen content x 6.38"", by weight of &lt;= 15% and of a fat content, by weight, of &gt; 1,5% and &lt;= 27% (excl. in powder, granules</t>
  </si>
  <si>
    <t>"Whey and modified whey, whether or not concentrated, containing added sugar or other sweetening matter, of a protein content ""nitrogen content x 6.38"", by weight of &lt;= 15% and of a fat content, by weight, of &gt; 27% (excl. in powder, granules or other so</t>
  </si>
  <si>
    <t>"Whey and modified whey, whether or not concentrated, containing added sugar or other sweetening matter, of a protein content ""nitrogen content x 6.38"", by weight of &gt; 15% and of a fat content, by weight, of &lt;= 1,5% (excl. in powder, granules or other s</t>
  </si>
  <si>
    <t xml:space="preserve">"Whey and modified whey, whether or not concentrated, containing added sugar or other sweetening matter, of a protein content ""nitrogen content x 6.38"", by weight of &gt; 15% and of a fat content, by weight, of &gt; 1,5% and &lt;= 27% (excl. in powder, granules </t>
  </si>
  <si>
    <t>"Whey and modified whey, whether or not concentrated, containing added sugar or other sweetening matter, of a protein content ""nitrogen content x 6.38"", by weight of &gt; 15% and of a fat content, by weight, of &gt; 27% (excl. in powder, granules or other sol</t>
  </si>
  <si>
    <t>"Fresh cheese ""unripened or uncured cheese"", incl. whey cheese and curd of a fat content, by weight, of &lt;= 40% (excl. Mozzarella)"</t>
  </si>
  <si>
    <t>"Fresh cheese ""unripened or uncured cheese"", incl. whey cheese and curd of a fat content, by weight, of &gt; 40%"</t>
  </si>
  <si>
    <t>"Processed cheese, not grated or powdered, in the manufacture of which no cheeses other than Emmentaler, Gruyère and Appenzell have been used and which may contain, as an addition, Glarus herb cheese ""known as Schabziger""; put up for retail sale, of a f</t>
  </si>
  <si>
    <t>Processed cheese, not grated or powdered, of a fat content, by weight, of &lt;= 36% and of a fat content, by weight, in the dry matter of &lt;= 48% (excl. processed cheese mixtures made from Emmentaler, Gruyère and Appenzell, with or without the addition of Gla</t>
  </si>
  <si>
    <t>Processed cheese, not grated or powdered, of a fat content, by weight, of &lt;= 36% and of a fat content, by weight, in the dry matter of &gt; 48% (excl. processed cheese mixtures made from Emmentaler, Gruyère and Appenzell, with or without the addition of Glar</t>
  </si>
  <si>
    <t>Processed cheese, not grated or powdered, of a fat content, by weight, of &gt; 36% (excl. processed cheese mixtures made from Emmentaler, Gruyère and Appenzell, with or without the addition of Glarus herb cheese known as Schabziger, put up for retail sale, o</t>
  </si>
  <si>
    <t>"Blue-veined cheese and other cheese containing veins produced by ""Penicillium roqueforti"" (excl. roquefort and gorgonzola)"</t>
  </si>
  <si>
    <t>"Cheese for processing (excl. fresh cheese, incl. whey cheese, curd, processed cheese, blue-veined cheese and other cheese containing veins produced by ""Penicillium roqueforti"", and grated or powdered cheese):"</t>
  </si>
  <si>
    <t>"Human hair, unworked, whether or not washed or scoured; waste of human hair"</t>
  </si>
  <si>
    <t>"Skins and other parts of birds, with their feathers or down, feathers and parts of feathers, whether or not with trimmed edges, not further worked than cleaned, disinfected or treated for preservation; powder and waste of feathers or parts of feathers (e</t>
  </si>
  <si>
    <t>"Red coral ""Corallium rubrum"", unworked or simply prepared but not otherwise worked"</t>
  </si>
  <si>
    <t>"Ambergris, castoreum, civet and musk; cantharides; bile, whether or not dried; glands and other animal products used in the preparation of pharmaceutical products, fresh, chilled, frozen or otherwise provisionally preserved"</t>
  </si>
  <si>
    <t>"Products of fish or crustaceans, molluscs or other aquatic invertebrates (excl. fish waste); dead fish, crustaceans, molluscs or other aquatic invertebrates, unfit for human consumption"</t>
  </si>
  <si>
    <t>"Animal products, n.e.s.; dead animals, unfit for human consumption (excl. fish, crustaceans, molluscs and other aquatic invertebrates)"</t>
  </si>
  <si>
    <t>Live outdoor plants, incl. their roots (excl. bulbs, tubers, tuberous roots, corms, crowns and rhizomes, incl. chicory plants and roots, unrooted cuttings, slips, rhododendrons, azaleas, roses, mushroom spawn, pineapple plants, vegetable and strawberry pl</t>
  </si>
  <si>
    <t>"Fresh cut lilies ""Lilium spp."" and buds, of a kind suitable for bouquets or for ornamental purposes"</t>
  </si>
  <si>
    <t>"Fresh or chilled celeriac ""rooted celery or German celery"""</t>
  </si>
  <si>
    <t>"Fresh or chilled horse-radish ""Cochlearia armoracia"""</t>
  </si>
  <si>
    <t>"Fresh or chilled peas ""Pisum sativum"", shelled or unshelled"</t>
  </si>
  <si>
    <t>"Fresh or chilled beans ""Vigna spp., Phaseolus spp."", shelled or unshelled"</t>
  </si>
  <si>
    <t>"Fresh or chilled leguminous vegetables, shelled or unshelled (excl. peas ""Pisum sativum"" and beans ""Vigna spp., Phaseolus spp."")"</t>
  </si>
  <si>
    <t>"Fresh or chilled aubergines ""eggplants"""</t>
  </si>
  <si>
    <t>"Fresh or chilled mushrooms of the genus ""Agaricus"""</t>
  </si>
  <si>
    <t>"Fresh or chilled shiitake ""Lentinus edodes"""</t>
  </si>
  <si>
    <t>"Fresh or chilled matsutake ""Tricholoma matsutake, Tricholoma magnivelare, Tricholoma anatolicum, Tricholoma dulciolens, Tricholoma caligatum"""</t>
  </si>
  <si>
    <t>"Fresh or chilled truffles ""Tuber spp."""</t>
  </si>
  <si>
    <t>"Fresh or chilled pumpkins, squash and gourds ""Cucurbita spp."" (excl. courgettes)"</t>
  </si>
  <si>
    <t>"Fresh or chilled chard ""white beet"" and cardoons"</t>
  </si>
  <si>
    <t>"Shelled or unshelled peas ""Pisum sativum"", uncooked or cooked by steaming or by boiling in water, frozen"</t>
  </si>
  <si>
    <t>"Shelled or unshelled beans ""Vigna spp., Phaseolus spp."", uncooked or cooked by steaming or by boiling in water, frozen"</t>
  </si>
  <si>
    <t>Vegetables, whether or not cooked by boiling in water or by steaming, frozen (excl. potatoes, leguminous vegetables, spinach, New Zealand spinach, orache spinach, sweetcorn, olives, fruits of the genus Capsicum or of the genus Pimenta, mushrooms, tomatoes</t>
  </si>
  <si>
    <t>"Mushrooms of the genus ""Agaricus"", provisionally preserved, e.g., by sulphur dioxide gas, in brine, in sulphur water or in other preservative solutions, but unsuitable in that state for immediate consumption"</t>
  </si>
  <si>
    <t>"Mushrooms and truffles, provisionally preserved, e.g., by sulphur dioxide gas, in brine, in sulphur water or in other preservative solutions, but unsuitable in that state for immediate consumption (excl. mushrooms of the genus ""Agaricus"")"</t>
  </si>
  <si>
    <t>Vegetables provisionally preserved, e.g., by sulphur dioxide gas, in brine, in sulphur water or in other preservative solutions, but unsuitable in that state for immediate consumption (excl. olives, capers, cucumbers and gherkins, mushrooms, truffles, fru</t>
  </si>
  <si>
    <t>"Dried mushrooms of the genus ""Agaricus"", whole, cut, sliced, broken or in powder, but not further prepared"</t>
  </si>
  <si>
    <t>"Dried wood ears ""Auricularia spp."", whole, cut, sliced, broken or in powder, but not further prepared"</t>
  </si>
  <si>
    <t>"Dried jelly fungi ""Tremella spp."", whole, cut, sliced, broken or in powder, but not further prepared"</t>
  </si>
  <si>
    <t>"Dried shiitake ""Lentinus edodes"", whole, cut, sliced, broken or in powder, but not further prepared"</t>
  </si>
  <si>
    <t>"Dried mushrooms and truffles, whole, cut, sliced, broken or in powder, but not further prepared (excl. mushrooms of the genus ""Agaricus"", wood ears ""Auricularia spp."", jelly fungi ""Tremella spp."" and shiitake ""Lentinus edodes"")"</t>
  </si>
  <si>
    <t>"Dried sweetcorn ""Zea mays var. saccharata"", whether or nor cut or sliced, but not further prepared (excl. hybrids for sowing)"</t>
  </si>
  <si>
    <t>"Peas, ""Pisum sativum"", dried and shelled, for sowing"</t>
  </si>
  <si>
    <t>"Peas, ""Pisum sativum"", dried and shelled, whether or not skinned or split (excl. peas for sowing)"</t>
  </si>
  <si>
    <t>"Dried, shelled chickpeas ""garbanzos"", whether or not skinned or split"</t>
  </si>
  <si>
    <t>"Dried, shelled beans of species ""Vigna mungo [L.] Hepper or Vigna radiata [L.] Wilczek"", whether or not skinned or split"</t>
  </si>
  <si>
    <t>"Dried, shelled small red ""Adzuki"" beans ""Phaseolus or Vigna angularis"", whether or not skinned or split"</t>
  </si>
  <si>
    <t>"Dried, shelled kidney beans ""Phaseolus vulgaris"", for sowing"</t>
  </si>
  <si>
    <t>"Dried, shelled kidney beans ""Phaseolus vulgaris"", whether or not skinned or split (excl. for sowing)"</t>
  </si>
  <si>
    <t>"Dried, shelled bambara beans ""Vigna subterranea or Voandzeia subterranea"", whether or not skinned or split"</t>
  </si>
  <si>
    <t>"Dried, shelled cow peas ""Vigna unguiculata"", whether or not skinned or split"</t>
  </si>
  <si>
    <t>"Dried, shelled beans ""Vigna and Phaseolus"", whether or not skinned or split (excl. beans of species ""Vigna mungo [L.] Hepper or Vigna radiata [L.] Wilczek"", small red ""Adzuki"" beans, kidney beans, Bambara beans and cow peas)"</t>
  </si>
  <si>
    <t>"Dried, shelled broad beans ""Vicia faba var. major"" and horse beans ""Vicia faba var. equina and Vicia faba var. minor"", whether or not skinned or split"</t>
  </si>
  <si>
    <t>"Dried, shelled pigeon peas ""Cajanus cajan"", whether or not skinned or split"</t>
  </si>
  <si>
    <t>"Fresh, chilled, frozen or dried roots and tubers of manioc ""cassava"", whether or not sliced or in the form of pellets"</t>
  </si>
  <si>
    <t>"Yams ""Dioscorea spp."", fresh, chilled, frozen or dried, whether or not sliced or in the form of pellets"</t>
  </si>
  <si>
    <t>"Taro ""Colocasia spp."", fresh, chilled, frozen or dried, whether or not sliced or in the form of pellets"</t>
  </si>
  <si>
    <t>"Yautia ""Xanthosoma spp."", fresh, chilled, frozen or dried, whether or not sliced or in the form of pellets"</t>
  </si>
  <si>
    <t>"Arrowroot, salep and similar roots and tubers with high starch content, fresh, chilled, frozen or dried, whether or not sliced or in the form of pellets (excl. manioc ""cassava"", sweet potatoes, yams, taro and yautia)"</t>
  </si>
  <si>
    <t>"Fresh coconuts in the inner shell ""endocarp"""</t>
  </si>
  <si>
    <t>"Fresh coconuts, whether or not shelled or peeled (excl. in the inner shell ""endocarp"")"</t>
  </si>
  <si>
    <t>"Fresh or dried hazelnuts or filberts ""Corylus spp."", in shell"</t>
  </si>
  <si>
    <t>"Fresh or dried hazelnuts or filberts ""Corylus spp."", shelled"</t>
  </si>
  <si>
    <t>"Fresh or dried chestnuts ""Castanea spp."", in shell"</t>
  </si>
  <si>
    <t>"Fresh or dried chestnuts ""Castanea spp."", shelled"</t>
  </si>
  <si>
    <t>"Fresh or dried kola nuts ""Cola spp."", whether or not shelled or peeled"</t>
  </si>
  <si>
    <t>08039011</t>
  </si>
  <si>
    <t>Plátano de Canarias, fresh</t>
  </si>
  <si>
    <t>08039019</t>
  </si>
  <si>
    <t>Bananas, fresh (excl. plantains and Plátano de Canarias)</t>
  </si>
  <si>
    <t>"Fresh or dried lemons ""Citrus limon, Citrus limonum"""</t>
  </si>
  <si>
    <t>"Fresh or dried limes ""Citrus aurantifolia, Citrus latifolia"""</t>
  </si>
  <si>
    <t>"Fresh or dried citrus fruit (excl. oranges, lemons ""Citrus limon, Citrus limonum"", limes ""Citrus aurantifolia, Citrus latifolia"", grapefruit, mandarins, incl. tangerines and satsumas, clementines, wilkings and similar citrus hybrids)"</t>
  </si>
  <si>
    <t>"Fresh pawpaws ""papayas"""</t>
  </si>
  <si>
    <t>"Fresh sour cherries ""Prunus cerasus"""</t>
  </si>
  <si>
    <t>"Fresh cowberries, foxberries or mountain cranberries ""fruit of the species Vaccinium vitis-idaea"""</t>
  </si>
  <si>
    <t>"Fresh fruit, edible (excl. nuts, bananas, dates, figs, pineapples, avocados, guavas, mangoes, mangosteens, papaws ""papayas"", tamarinds, cashew apples, jackfruit, lychees, sapodillo plums, passion fruit, carambola, pitahaya, citrus fruit, grapes, melons</t>
  </si>
  <si>
    <t>"Guavas, mangoes, mangosteens, papaws ""papayas"", tamarinds, cashew apples, lychees, jackfruit, sapodillo plums, passion fruit, carambola, pitahaya, coconuts, cashew nuts, brazil nuts, areca ""betel"" nuts, cola nuts and macadamia nuts, uncooked or cooke</t>
  </si>
  <si>
    <t>"Frozen fruit and nuts, edible, uncooked or cooked by steaming or boiling in water, containing added sugar or other sweetening matter, with a sugar content of &gt; 13% by weight (excl. strawberries, raspberries, blackberries, mulberries, loganberries, black,</t>
  </si>
  <si>
    <t>"Frozen fruit and nuts, edible, uncooked or cooked by steaming or boiling in water, containing added sugar or other sweetening matter, with a sugar content of &lt;= 13% by weight (excl. strawberries, raspberries, blackberries, mulberries, loganberries, black</t>
  </si>
  <si>
    <t>"Sour cherries ""Prunus cerasus"", whether or not boiled or steamed, frozen, not containing sugar or other sweetening matter"</t>
  </si>
  <si>
    <t>"Cherries, whether or not boiled or steamed, frozen, not containing added sugar or other sweetening matter (excl. sour cherries ""Prunus cerasus"")"</t>
  </si>
  <si>
    <t>"Frozen fruit and nuts, edible, uncooked or cooked by steaming or boiling in water, not containing added sugar or other sweetening matter (excl. strawberries, raspberries, blackberries, mulberries, loganberries, black, white or red currants, fruits of the</t>
  </si>
  <si>
    <t>"Guavas, mangoes, mangosteens, tamarinds, cashew apples, lychees, jackfruit, sapodillo plums, passion fruit, carambola, pitahaya, coconuts, cashew nuts, brazil nuts, areca ""betel"" nuts, cola nuts and macadamia nuts, provisionally preserved, e.g. by sulp</t>
  </si>
  <si>
    <t>"Fruit and nuts, provisionally preserved, e.g. by sulphur dioxide gas, in brine, in sulphur water or in other preservative solutions, but unsuitable for immediate consumption (excl. cherries, apricots, oranges, papaws ""papayas"", fruit of the species Vac</t>
  </si>
  <si>
    <t>"Dried fruit, edible (excl. nuts, bananas, dates, figs, pineapples, avocados, guavas, mangoes, mangosteens, papaws ""papayas"", tamarinds, cashew apples, lychees, jackfruit, sapodillo plums, passion fruit, carambola, pitahaya, citrus fruit, grapes, aprico</t>
  </si>
  <si>
    <t>"Mixtures of dried papaws ""papayas"", tamarinds, cashew apples, lychees, jackfruit, sapodillo plums, passion fruit, carambola and pitahaya, not containing prunes"</t>
  </si>
  <si>
    <t>"Mixtures of dried fruit, not containing prunes (excl. mixtures of nuts, bananas, dates, figs, pineapples, avocados, guavas, mangoes, mangosteens, papaws ""papayas"", citrus fruit, grapes, tamarinds, cashew apples, lychees, jackfruit, sapodillo plums, pas</t>
  </si>
  <si>
    <t>"Mixtures of dried apricots, apples, peaches, incl. prunus persica nectarina and nectarines, pears, papaws ""papayas"" or other edible and dried fruit, containing prunes (excl. mixtures of edible nuts, bananas, dates, figs, pineapples, avocados, guavas, m</t>
  </si>
  <si>
    <t>"Mixtures exclusively of dried coconuts, cashew nuts, brazil nuts, areca ""betel"" nuts, colanuts and macadamia nuts"</t>
  </si>
  <si>
    <t>"Mixtures exclusively of edible and dried nuts of heading 0802 (excl. of coconuts, cashew nuts, brazil nuts, areca ""betel"" nuts, colanuts and macadamia nuts)"</t>
  </si>
  <si>
    <t>"Cinnamon ""Cinnamomum zeylanicum Blume"" (excl. crushed and ground)"</t>
  </si>
  <si>
    <t>"Cinnamon and cinnamon-tree flowers (excl. cinnamon ""Cinnamomum zeylanicum Blume"" and crushed and ground cinnamon)"</t>
  </si>
  <si>
    <t>"Turmeric ""curcuma"""</t>
  </si>
  <si>
    <t>"Wild thyme ""Thymus serpyllum"" (excl. crushed or ground)"</t>
  </si>
  <si>
    <t>"Spices, neither crushed nor ground (excl. pepper of the genus Piper, fruit of the genus Capsicum or of the genus Pimenta, vanilla, cinnamon, cinnamontree flowers, cloves ""wholefruit"", clove stems, nutmeg, mace, cardamoms, seeds of anise, badian, fennel</t>
  </si>
  <si>
    <t>"Spices, crushed or ground (excl. pepper of the genus Piper, fruit of the genus Capsicum or of the genus Pimenta, vanilla, cinnamon, cinnamontree flowers, clove ""wholefruit"", clove stems, nutmeg, mace, cardamoms, seeds of anise, badian, fennel, coriande</t>
  </si>
  <si>
    <t>"Fonio ""Digitaria spp."""</t>
  </si>
  <si>
    <t>"Quinoa ""Chenopodium quinoa"""</t>
  </si>
  <si>
    <t>"Groats and meal of maize, ""corn"", with a fat content, by weight, of &lt;= 1,5%"</t>
  </si>
  <si>
    <t>"Groats and meal of maize, ""corn"", with a fat content, by weight, of &gt; 1,5%"</t>
  </si>
  <si>
    <t>"Hulled maize grains, even sliced or kibbled; pearled maize grains"</t>
  </si>
  <si>
    <t>"Flour, meal and powder of produce of chapter 8 ""Edible fruit and nuts; peel of citrus fruits or melons"" (other than bananas)"</t>
  </si>
  <si>
    <t>"Low erucic acid rape or colza seeds ""yielding a fixed oil which has an erucic acid content of &lt; 2% and yielding a solid component of glucosinolates of &lt; 30 micromoles/g"", for sowing"</t>
  </si>
  <si>
    <t>"Low erucic rape or colza seeds ""yielding a fixed oil which has an erucic acid content of &lt; 2% and yielding a solid component of glucosinolates of &lt; 30 micromoles/g"", whether or not broken (excl. for sowing)"</t>
  </si>
  <si>
    <t>"High erucic rape or colza seeds ""yielding a fixed oil which has an erucic acid content of &gt;= 2% and yielding a solid component of glucosinolates of &gt;= 30 micromoles/g"", whether or not broken"</t>
  </si>
  <si>
    <t>"Safflower ""Carthamus tinctorius"" seeds"</t>
  </si>
  <si>
    <t xml:space="preserve">Oil seeds and oleaginous fruits, whether or not broken (excl. for sowing and edible nuts, olives, soya beans, groundnuts, copra, linseed, rape or colza seeds, sunflower seeds, palm nuts and kernels, cotton, castor oil, sesamum, mustard, safflower, melon, </t>
  </si>
  <si>
    <t>"Red clover ""Trifolium pratense L."" seed for sowing"</t>
  </si>
  <si>
    <t>"Clover ""Trifolium spp."" seed for sowing (excl. red clover [Trifolium pratense L.])"</t>
  </si>
  <si>
    <t>"Red fescue seed ""Festuca rubra L."" for sowing"</t>
  </si>
  <si>
    <t>"Fescue seed, for sowing (excl. meadow fescue ""Festuca pratensis Huds"" seed and red fescue ""Festuca rubra L."" seed)"</t>
  </si>
  <si>
    <t>"Kentucky blue grass ""Poa pratensis L."" seed for sowing"</t>
  </si>
  <si>
    <t>"Italian ryegrass, incl. westerwolds ""Lolium multiflorum L."", seed for sowing"</t>
  </si>
  <si>
    <t>"Perennial ryegrass ""Lolium perenne L."", seed for sowing"</t>
  </si>
  <si>
    <t>"Timothy grass seed, vetch seed, seeds of the genus Poa palustris L. and Poa trivialis L., seeds of cocksfoot grass ""Dactylis glomerata L."", and seeds of bent grass ""Agrostis"", for sowing"</t>
  </si>
  <si>
    <t>"Fodder beet seed ""Beta vulgaris var. alba"", for sowing"</t>
  </si>
  <si>
    <t>"Seeds of forage plants, for sowing (excl. cereals and fodder beet seed ""Beta vulgaris var. alba"", sugar beet seed, lucerne seed, clover ""Trifolium spp."" seed, fesque seed, Kentucky blue grass ""Poa pratensis L."" seed, ryegrass ""Lolium multiflorum l</t>
  </si>
  <si>
    <t>"Salad beet seed or beetroot seed ""Beta vulgaris var. conditiva"", for sowing"</t>
  </si>
  <si>
    <t>"Vegetable seeds for sowing (excl. salad beet or beetroot ""Beta vulgaris var. conditiva"")"</t>
  </si>
  <si>
    <t>Seeds, fruit and spores, for sowing (excl. leguminous vegetables and sweetcorn, coffee, tea, maté and spices, cereals, oil seeds and oleaginous fruits, beets, forage plants, vegetable seeds, forest-tree seeds and seeds of plants cultivated mainly for flow</t>
  </si>
  <si>
    <t>"Hop cones, ground, powdered or in the form of pellets, with higher lupulin content; lupulin"</t>
  </si>
  <si>
    <t>"Bark of African cherry ""Prunus africana"", fresh, chilled, frozen or dried, whether or not cut, crushed or powdered"</t>
  </si>
  <si>
    <t>Plants and parts of plants, incl. seeds and fruits, used primarily in perfumery, in pharmacy or for insecticidal, fungicidal or similar purposes, fresh, chilled, frozen or dried, whether or not cut, crushed or powdered (excl. ginseng roots, coca leaf, pop</t>
  </si>
  <si>
    <t>"Locust beans ""carob"", fresh, chilled, frozen or dried, whether or not ground"</t>
  </si>
  <si>
    <t>"Lac; natural gums, resins, gum-resins, balsams and other natural oleoresins (excl. gum Arabic)"</t>
  </si>
  <si>
    <t>Other animal fats and oils and their fractions, whether or not refined, but not chemically modified (excl. pig fat, poultry fat, fats of bovine animals, sheep and goats, fats of fish and other marine animals, lard stearin, lard oil, oloestearin, oleo-oil,</t>
  </si>
  <si>
    <t>"Extra virgin olive oil ""EU cat. 1"" obtained from the fruit of the olive tree solely by mechanical or other physical means under conditions that do not lead to deterioration of the oil, untreated"</t>
  </si>
  <si>
    <t>"Virgin olive oil ""EU cat. 2"" obtained from the fruit of the olive tree solely by mechanical or other physical means under conditions that do not lead to deterioration of the oil, untreated"</t>
  </si>
  <si>
    <t>"Virgin olive oil ""EU cat. 3"" obtained from the fruit of the olive tree solely by mechanical or other physical means under conditions that do not lead to deterioration of the oil, untreated"</t>
  </si>
  <si>
    <t>"Olive oil ""EU cat. 4 and 5"" and fractions obtained from the fruit of the olive tree solely by mechanical or other physical means under conditions that do not lead to deterioration of the oil"</t>
  </si>
  <si>
    <t>"Crude olive pomace oil ""EU cat. 6"", obtained solely from olives, untreated"</t>
  </si>
  <si>
    <t>"Other oils and their fractions ""EU cat. 7 and 8"", obtained solely from olives, whether or not refined, but not chemically modified, incl. blends of these oils or fractions with oils or fractions of heading 1509"</t>
  </si>
  <si>
    <t>"Low erucic acid rape or colza oil ""fixed oil which has an erucic acid content of &lt; 2%"", crude, for technical or industrial uses (excl. for manufacture of foodstuffs for human consumption)"</t>
  </si>
  <si>
    <t>"Low erucic acid rape or colza oil ""fixed oil which has an erucic acid content of &lt; 2%"", crude (excl. for technical or industrial uses)"</t>
  </si>
  <si>
    <t>"Low erucic acid rape or colza oil ""fixed oil which has an erucic acid content of &lt; 2%"" and its fractions, whether or not refined, but not chemically modified, for technical or industrial uses (excl. for manufacture of foodstuffs for human consumption a</t>
  </si>
  <si>
    <t>"Low erucic acid rape or colza oil ""fixed oil which has an erucic acid content of &lt; 2%"" and its fractions, whether or not refined, but not chemically modified (excl. for technical or industrial uses and crude)"</t>
  </si>
  <si>
    <t>"High erucic acid rape or colza oil ""fixed oil which has an erucic acid content of &gt;= 2%"", and mustard oil, crude, for technical or industrial uses (excl. for manufacture of foodstuffs for human consumption)"</t>
  </si>
  <si>
    <t>"High erucic acid rape or colza oil ""fixed oil which has an erucic acid content of &gt;= 2%"", and mustard oil, crude (excl. for technical or industrial uses)"</t>
  </si>
  <si>
    <t>"High erucic acid rape or colza oil ""fixed oil which has an erucic acid content of &gt;= 2%"", and mustard oil, and fractions thereof, whether or not refined, but not chemically modified, for technical or industrial uses (excl. for manufacture of foodstuffs</t>
  </si>
  <si>
    <t>"High erucic acid rape or colza oil ""fixed oil which has an erucic acid content of &gt;= 2%"", and mustard oil, and fractions thereof, whether or not refined, but not chemically modified (excl. for technical or industrial uses and crude)"</t>
  </si>
  <si>
    <t>Crude fixed vegetable fats and oils and their fractions, for technical or industrial uses (excl. for production of foodstuffs, soya-bean, groundnut, olive, palm, sunflower-seed, safflower, cotton-seed, coconut, palm kernel, babassu, rape, colza and mustar</t>
  </si>
  <si>
    <t>Solid crude fixed vegetable fats and oils, in immediate packings of &lt;= 1 kg (excl. for technical or industrial uses and soya-bean, groundnut, olive, palm, sunflower-seed, safflower, cotton-seed, coconut, palm kernel, babassu, rape, colza and mustard, lins</t>
  </si>
  <si>
    <t>"Crude fixed vegetable fats and oils, in immediate packings of a content of &gt; 1 kg, or crude, liquid (excl. those for technical or industrial uses; soya-bean, peanut, olive, palm, sunflower, safflower, cotton-seed, coconut, palm kernel, babassu, rubsen, m</t>
  </si>
  <si>
    <t>"Vegetable fats and oils and their fractions, whether or not refined (excl. chemically modified) for technical or industrial uses (excl. for the manufacture of foodstuffs; crude fats and oils; soya-bean, peanut, olive, palm, sunflower, safflower, cotton-s</t>
  </si>
  <si>
    <t>"Hydrogenated castor oil, so called ""opal wax"""</t>
  </si>
  <si>
    <t>"Vegetable fats and oils and their fractions, partly or wholly hydrogenated, inter-esterified, re-esterified or elaidinised, whether or not refined, in immediate packings of &lt;= 1 kg (excl. hydrogenated castor oil ""opal wax"" and further prepared)"</t>
  </si>
  <si>
    <t xml:space="preserve">Rapeseed, colza, linseed, sunflower-seed, illipe, karite, makore, touloucouna or babassu oils and their fractions, partly or wholly hydrogenated, inter-esterified, re-esterified or elaidinised, whether or not refined, for technical or industrial uses, in </t>
  </si>
  <si>
    <t>"Groundnut, cotton-seed, soya-bean or sunflower-seed oil and their fractions (excl. those of subheading 1516.20.95); other oils and their fractions containing &lt; 50% by weight of free fatty acids, in immediate packings with a net content of &gt; 1 kg or other</t>
  </si>
  <si>
    <t>Vegetable fats and oils and their fractions, partly or wholly hydrogenated, inter-esterified, re-esterified or elaidinised, whether or not refined, in immediate packings of &gt; 1 kg or in another form (excl. fats and oils and their fractions, further prepar</t>
  </si>
  <si>
    <t>Edible mixtures or preparations of animal or vegetable fats or oils or of fractions of different fats or oils, with a milkfat content, by weight, of &gt; 10% and &lt;= 15% (excl. fats and oils and their fractions, partly or wholly hydrogenated, inter-esterified</t>
  </si>
  <si>
    <t>Edible mixtures or preparations of animal or vegetable fats or oils and edible fractions of different fats or oils, containing &lt;= 10% milkfats (excl. fixed vegetable oils, fluid, mixed, edible mixtures or preparations for mould-release preparations, and s</t>
  </si>
  <si>
    <t>"Glycerol, crude; glycerol waters and glycerol lyes"</t>
  </si>
  <si>
    <t>"Oil foots and dregs; soapstocks (excl. those containing oil with characteristics of olive oil)"</t>
  </si>
  <si>
    <t>"Meat or offal of turkeys ""poultry"", prepared or preserved, containing &gt;= 57% by weight of meat or offal of poultry (excl. containing exclusively uncooked turkey meat, sausages and similar products, finely homogenised preparations put up for retail sale</t>
  </si>
  <si>
    <t>"Meat or offal of domestic turkeys, prepared or preserved, containing &lt; 57% by weight ""excl. bones"" of meat or offal of poultry (excl. sausages and similar products, finely homogenised preparations put up for retail sale as infant food or for dietetic p</t>
  </si>
  <si>
    <t>Cooked, prepared or preserved meat or meat offal of fowls of the species Gallus domesticus containing &gt;= 57% meat or offal of poultry (excl. sausages and similar products, finely homogenised preparations put up for retail sale as infant food or for dietet</t>
  </si>
  <si>
    <t>Prepared or preserved meat or meat offal of fowls of the species Gallus domesticus containing &gt;= 25% but &lt; 57%  of poultry meat or offal (excl. sausages and similar products, finely homogenised preparations put up for retail sale as infant food or for die</t>
  </si>
  <si>
    <t>Prepared or preserved meat or meat offal of fowls of the species Gallus domesticus (excl. that containing &gt;= 25% meat or offal of poultry, meat or offal of turkeys or guinea fowl, sausages and similar products, finely homogenised preparations put up for r</t>
  </si>
  <si>
    <t>Cooked, prepared or preserved meat or meat offal of ducks, geese and guinea fowl of the species domesticus, containing &gt;= 57% meat or offal of poultry (excl. sausages and similar products, finely homogenised preparations put up for retail sale as infant f</t>
  </si>
  <si>
    <t>"Prepared or preserved meat or meat offal of domestic ducks, geese and guinea fowls, containing &lt; 57% by weight ""excl. bones"" meat or offal of poultry (excl. sausages and similar products, finely homogenised preparations put up for retail sale as infant</t>
  </si>
  <si>
    <t>Meat or offal, incl. mixtures, of domestic swine, prepared or preserved, containing, by weight, &gt;= 80% of meat or offal of any kind, incl. pork fat and fats of any kind or origin (excl. hams, shoulders, loins, collars and parts thereof, sausages and simil</t>
  </si>
  <si>
    <t>Prepared or preserved meat, offal and mixtures, of domestic swine, containing &gt;= 40% but &lt; 80% meat or offal of any kind and fats of any kind (excl. sausages and similar products, finely homogenised preparations put up for retail sale as infant food or fo</t>
  </si>
  <si>
    <t>Prepared or preserved meat, offal and mixtures of domestic swine containing &lt; 40% meat or offal of any kind and fats of any kind (excl. sausages and similar products, homogenised preparations for put up retail sale as infant food or for dietetic purposes,</t>
  </si>
  <si>
    <t>Prepared or preserved meat, offal and mixtures of swine (excl. domestic, hams, shoulders and parts thereof, sausages and similar products, finely homogenised preparations put up for retail sale as infant food or for dietetic purposes, in containers of a n</t>
  </si>
  <si>
    <t>Meat or offal of bovine animals, prepared or preserved, cooked (excl. corned beef in airtight containers, sausages and similar products, finely homogenised preparations put up for retail sale as infant food or for dietetic purposes, in containers of a net</t>
  </si>
  <si>
    <t>Prepared or preserved meat or meat offal of game or rabbits (excl. of wild pigs, sausages and similar products, finely homogenised preparations put up for retail sale as infant food or for dietetic purposes, in containers of a net weight of &lt;= 250 g, prep</t>
  </si>
  <si>
    <t>Prepared or preserved meat or meat offal containing meat or offal of domestic swine (excl. of poultry, bovine animals, reindeer, game or rabbits, sausages and similar products, finely homogenised preparations put up for retail sale as infant food or for d</t>
  </si>
  <si>
    <t>Prepared or preserved meat or meat offal, uncooked, containing meat or offal of bovines, incl. mixtures of cooked or uncooked meat and cooked or uncooked offal (excl. of poultry, domestic swine, reindeer, game or rabbits, sausages and similar products, fi</t>
  </si>
  <si>
    <t>Prepared or preserved meat or meat offal, cooked, containing meat or offal of bovine animals (excl. of poultry, domestic swine, game or rabbits, sausages and similar products, finely homogenised preparations put up for retail sale as infant food or for di</t>
  </si>
  <si>
    <t>Prepared or preserved meat or offal of sheep (excl. sausages and similar products, finely homogenised preparations put up for retail sale as infant food or for dietetic purposes in containers of a net weight of &lt;= 250 g, preparations of liver, meat extrac</t>
  </si>
  <si>
    <t>Prepared or preserved meat or offal of goats (excl. sausages and similar products, finely homogenised preparations put up for retail sale as infant food or for dietetic purposes in containers of a net weight of &lt;= 250 g, preparations of liver, meat extrac</t>
  </si>
  <si>
    <t>Prepared or preserved meat, meat offal or insects (excl. of poultry, swine, bovine animals, game or rabbits, sheep or goats, sausages and similar products, finely homogenised preparations put up for retail sale as infant food or for dietetic purposes in c</t>
  </si>
  <si>
    <t>"Fillets known as ""loins"" of skipjack, prepared or preserved, whole or in pieces (excl. such products in vegetable oil or minced)"</t>
  </si>
  <si>
    <t>"Prepared or preserved skipjack, whole or in pieces (excl. minced, fillets known as ""loins"" and such products in vegetable oil)"</t>
  </si>
  <si>
    <t>"Prepared or preserved Yellowfin tuna ""Thunnus albacares"", whole or in pieces, in vegetable oil (excl. minced)"</t>
  </si>
  <si>
    <t>"Fillets known as ""loins"" of Yellowfin tuna ""Thunnus albacares"", prepared or preserved, whole or in pieces (excl. such products in vegetable oil or minced)"</t>
  </si>
  <si>
    <t>"Prepared or preserved Yellowfin tuna ""Thunnus albacares"", whole or in pieces (excl. minced, fillets known as ""loins"" and such products in vegetable oil)"</t>
  </si>
  <si>
    <t>"Prepared or preserved tunas, whole or in pieces, in vegetable oil (excl. minced, skipjack and Yellowfin tuna ""Thunnus albacares"")"</t>
  </si>
  <si>
    <t>"Fillets known as ""loins"" of tuna, prepared or preserved, whole or in pieces (excl. such products in vegetable oil or minced, skipjack and Yellowfin tuna ""Thunnus albacares"")"</t>
  </si>
  <si>
    <t>"Prepared or preserved tuna, whole or in pieces (excl. minced, fillets known as ""loins"" and such products in vegetable oil, skipjack and Yellowfin tuna ""Thunnus albacares"")"</t>
  </si>
  <si>
    <t>"Prepared or preserved bonito ""sarda spp."", whole or in pieces (excl. minced)"</t>
  </si>
  <si>
    <t>"Fillets known as ""loins"" of fish of the genus ""Euthynnus"" prepared or preserved (excl. of skipjack [Euthynnus Katsuwonus pelamis])"</t>
  </si>
  <si>
    <t>"Prepared or preserved fish of the genus ""Euthynnus"", whole or in pieces (excl. minced, fillets known as ""loins"" and of skipjack [Euthynnus Katsuwonus pelamis])"</t>
  </si>
  <si>
    <t>"Frozen raw fish fillets, coated with batter or breadcrumbs, whether or not pre-fried in oil (excl. salmonidae, herrings, sardines, sardinella, brisling or sprats, tunas, skipjack and Atlantic bonito, bonito ""sarda spp."", mackerel, anchovies, fish of sp</t>
  </si>
  <si>
    <t>"Coalfish ""Pollachius virens"", prepared or preserved, whole or in pieces (excl. finely minced and fillets, raw, merely coated with batter or breadcrumbs, whether or not pre-fried in oil, frozen)"</t>
  </si>
  <si>
    <t>"Hake ""Merluccius spp., Urophycis spp."", prepared or preserved, whole or in pieces (excl. finely minced and fillets, raw, merely coated with batter or breadcrumbs, whether or not pre-fried in oil, frozen)"</t>
  </si>
  <si>
    <t>"Alaska pollack ""Theragra chalcogramma"" and pollack ""Pollachius pollachius"", prepared or preserved, whole or in pieces (excl. finely minced and fillets, raw, merely coated with batter or breadcrumbs, whether or not pre-fried in oil, frozen)"</t>
  </si>
  <si>
    <t>"Fish, prepared or preserved, whole or in pieces (excl. minced, merely smoked, and salmonidae, herrings, sardines, sardinella, anchovies, brisling, sprats, tunas, bonito ""Sarda spp."", mackerel, eels, shark fins, Euthynnus spp., Orcynopsis unicolor, cod,</t>
  </si>
  <si>
    <t>Fish, prepared or preserved (excl. fish whole or in pieces, preparations of surimi and salmonidae, anchovies, sardines, bonito, mackerel of the species Scomber scombrus and of the species Scomber japonicus and fish of the species Orcynopsis unicolor, tuna</t>
  </si>
  <si>
    <t>"Lobster, prepared or preserved (excl. merely smoked; lobster meat, cooked, for the manufacture of lobster butter or of lobster pastes, pâtés, soups or sauces)"</t>
  </si>
  <si>
    <t>"Glucose ""dextrose"" in the form of white crystalline powder, whether or not agglomerated, not containing fructose or containing in the dry state &lt; 20% by weight of glucose (excl. isoglucose)"</t>
  </si>
  <si>
    <t>"Glucose in solid form and glucose syrup, not containing added flavouring or colouring matter and not containing fructose or containing in the dry state &lt; 20% by weight of fructose (excl. isoglucose and glucose ""dextrose"" in the form of white crystallin</t>
  </si>
  <si>
    <t xml:space="preserve">Sugars in solid form, incl. invert sugar, and sugar and sugar syrup blends containing in the dry state 50% by weight of fructose, not containing added flavouring or colouring matter (excl. cane or beet sugar, chemically pure sucrose and maltose, lactose, </t>
  </si>
  <si>
    <t>"Sugar-coated ""panned"" goods, not containing cocoa"</t>
  </si>
  <si>
    <t>Compressed tablets of sugar confectionery, whether or not manufactured with binding agents, not containing cocoa (excl. chewing gum, white chocolate, throat pastilles and cough drops, gum confectionery and jelly confectionery incl. fruit pastes in the for</t>
  </si>
  <si>
    <t xml:space="preserve">Pastes, marzipan, nougat and other prepared sugar confectionery, not containing cocoa (excl. chewing gum, white chocolate, throat pastilles and cough drops, gum and jelly confectionery incl. fruit pastes in the form of sugar confectionery, boiled sweets, </t>
  </si>
  <si>
    <t>Chocolate and other food preparations containing cocoa, in blocks, slabs or bars weighing &gt; 2 kg or in liquid, paste, powder, granular or other bulk form, in containers or immediate packings of a content &gt; 2 kg, containing &gt;= 31%, by weight, of cocoa butt</t>
  </si>
  <si>
    <t xml:space="preserve">Chocolate and other food preparations containing cocoa, in blocks, slabs or bars weighing &gt; 2 kg or in liquid, paste, powder, granular or other bulk form, in containers or immediate packings of a content &gt; 2 kg, containing a combined weight of &gt;= 25% but </t>
  </si>
  <si>
    <t>Chocolate and other food preparations containing cocoa, in blocks, slabs or bars weighing &gt; 2 kg or in liquid, paste, powder, granular or other bulk form, in containers or immediate packings of a content &gt; 2 kg, containing &gt;= 18% by weight but &lt; 31% by we</t>
  </si>
  <si>
    <t xml:space="preserve">Chocolate and other food preparations containing cocoa, in blocks, slabs or bars weighing &gt; 2 kg or in liquid, paste, powder, granular or other bulk form, in containers or immediate packings of a content &gt; 2 kg, containing &lt; 18% by weight of cocoa butter </t>
  </si>
  <si>
    <t>Preparations containing cocoa, in containers or immediate packings of &lt;= 2 kg (excl. chocolate, chocolates and other chocolate products, sugar confectionery and substitutes therefor made from sugar substitution products, spreads and preparations containin</t>
  </si>
  <si>
    <t>Food preparations for infant use, put up for retail sale, of flour, groats, meal, starch or malt extract, not containing cocoa or containing &lt; 40% by weight of cocoa calculated on a totally defatted basis, n.e.s. and of milk, sour cream, whey, yogurt, kep</t>
  </si>
  <si>
    <t>Mixes and doughs of flour, groats, meal, starch or malt extract, not containing cocoa or containing &lt; 40% by weight of cocoa calculated on a totally defatted basis, n.e.s. and of mixes and doughs of milk, cream, butter milk, sour milk, sour cream, whey, y</t>
  </si>
  <si>
    <t>Food preparations of flour, groats, meal, starch or malt extract, containing no milkfats, sucrose, isoglucose, glucose or starch or containing &lt; 1,5% milkfat, 5% sucrose, isoglucose, glucose or starch, not containing cocoa or containing cocoa in a proport</t>
  </si>
  <si>
    <t>Food preparations of flour, groats, meal, starch or malt extract, not containing cocoa or containing cocoa in a proportion by weight of &lt; 40%, calculated on a totally defatted basis, and food preparations of milk, cream, butter milk, sour milk, sour cream</t>
  </si>
  <si>
    <t>Cooked pasta, stuffed with meat or other substances (excl. containing &gt; 20% by weight of sausages and the like, of meat and meat offal of any kind, incl. fats of any kind or origin or &gt; 20% by weight of fish, crustaceans, molluscs or other aquatic inverte</t>
  </si>
  <si>
    <t xml:space="preserve">Pasta, otherwise prepared, stuffed with meat or other substances (excl. cooked, or containing &gt; 20% by weight of sausages and the like, of meat and meat offal of any kind, incl. fats of any kind or origin or &gt; 20% by weight of fish, crustaceans, molluscs </t>
  </si>
  <si>
    <t>Cereals in grain or flake form or other worked grains, pre-cooked or otherwise prepared, n.e.s. (excl. rice, maize [corn], flour, groats and meal, food preparations obtained by swelling or roasting or from unroasted cereal flakes or from mixtures of unroa</t>
  </si>
  <si>
    <t>Fruit tarts, currant bread, panettone, meringues, Christmas stollen, croissants and other bakers' wares containing by weight &gt;=5% of sucrose, invert sugar or isoglucose (excl. crispbread, gingerbread and the like, sweet biscuits, waffles and wafers, and r</t>
  </si>
  <si>
    <t>Pizzas, quiches and other bakers' wares containing by weight &lt;5% of sucrose, invert sugar or isoglucose (excl. crispbread, gingerbread and the like, sweet biscuits, waffles and wafers, rusks and similar toasted products, bread, communion wafers, empty cac</t>
  </si>
  <si>
    <t>"Sweetcorn ""Zea Mays var. Saccharata"", prepared or preserved by vinegar or acetic acid"</t>
  </si>
  <si>
    <t>"Palm hearts, guavas, mangoes, mangosteens, papaws ""papayas"", tamarinds, cashew apples, lychees, jackfruit, sapodillo plums, passion fruit, carambola, pitahaya, coconuts, cashew nuts, brazil nuts, areca ""betel"" nuts, cola nuts and macadamia nuts, prep</t>
  </si>
  <si>
    <t xml:space="preserve">"Vegetables, fruit, nuts and other edible parts of plants, prepared or preserved by vinegar or acetic acid (excl. cucumbers and gherkins, mango chutney, fruit of the genus Capsicum other than sweet peppers or pimentos, sweetcorn, yams, sweet potatoes and </t>
  </si>
  <si>
    <t>20021011</t>
  </si>
  <si>
    <t>Peeled tomatoes, whole or in pieces, prepared or preserved otherwise than by vinegar or acetic acid, in immediate packings of a net content of &gt; 1 kg</t>
  </si>
  <si>
    <t>20021019</t>
  </si>
  <si>
    <t>Peeled tomatoes, whole or in pieces, prepared or preserved otherwise than by vinegar or acetic acid, in immediate packings of a net content of &lt;= 1 kg</t>
  </si>
  <si>
    <t>20029020</t>
  </si>
  <si>
    <t>Tomatoes, prepared or preserved otherwise than by vinegar or acetic acid, with dry matter content of =&gt; 12% but &lt;= 20% (excl. whole or in pieces)</t>
  </si>
  <si>
    <t>20029041</t>
  </si>
  <si>
    <t>Tomatoes, prepared or preserved otherwise than by vinegar or acetic acid, with dry matter content of &gt; 20% but &lt;= 34%, in immediate packings of a net content of &gt; 1 kg (excl. whole or in pieces)</t>
  </si>
  <si>
    <t>20029049</t>
  </si>
  <si>
    <t>Tomatoes, prepared or preserved otherwise than by vinegar or acetic acid, with dry matter content of &gt; 20% but &lt;= 34%, in immediate packings of a net content of &lt;= 1 kg (excl. whole or in pieces)</t>
  </si>
  <si>
    <t>20029080</t>
  </si>
  <si>
    <t>Tomatoes, prepared or preserved otherwise than by vinegar or acetic acid, with dry matter content of &gt; 34% (excl. whole or in pieces)</t>
  </si>
  <si>
    <t>"Mushrooms, prepared or preserved otherwise than by vinegar or acetic acid (excl. mushrooms of the genus ""Agaricus"")"</t>
  </si>
  <si>
    <t>"Sweetcorn ""Zea Mays var. Zaccharata"", prepared or preserved otherwise than by vinegar or acetic acid, frozen"</t>
  </si>
  <si>
    <t>"Peas ""Pisum sativum"" and immature beans ""Phaseolus spp."", prepared or preserved otherwise than by vinegar or acetic acid, frozen"</t>
  </si>
  <si>
    <t>"Vegetables and mixtures of vegetables, prepared or preserved otherwise than by vinegar or acetic acid, frozen (excl. preserved by sugar, and tomatoes, mushrooms, truffles, potatoes, sweetcorn ""Zea Mays var. Saccharata"", sauerkraut, capers, olives, peas</t>
  </si>
  <si>
    <t>Potatoes, prepared or preserved otherwise than by vinegar or acetic acid, not frozen (excl. potatoes in the form of flour, meal or flakes, and thinly sliced, cooked in fat or oil, whether or not salted or flavoured, in airtight packings, suitable for dire</t>
  </si>
  <si>
    <t>"Peas ""Pisum Sativum"", prepared or preserved otherwise than by vinegar or acetic acid (excl. frozen)"</t>
  </si>
  <si>
    <t>"Shelled beans ""Vigna spp., Phaseolus spp."", prepared or preserved otherwise than by vinegar or acetic acid (excl. frozen)"</t>
  </si>
  <si>
    <t>"Unshelled beans ""Vigna spp., Phaseolus spp."", prepared or preserved otherwise than by vinegar or acetic acid (excl. frozen)"</t>
  </si>
  <si>
    <t>"Sweetcorn ""Zea Mays var. Saccharata"", prepared or preserved otherwise than by vinegar or acetic acid (excl. frozen)"</t>
  </si>
  <si>
    <t>"Vegetables, prepared or preserved otherwise than by vinegar or acetic acid, not frozen (excl. preserved by sugar, homogenised vegetables of subheading 2005.10, and tomatoes, mushrooms, truffles, potatoes, sauerkraut, peas ""Pisum sativum"", beans ""Vigna</t>
  </si>
  <si>
    <t>"Guavas, mangoes, mangosteens, papaws ""papayas"", tamarinds, cashew apples, lychees, jackfruit, sapodillo plums, passion fruit, carambola, pitahaya, coconuts, cashew nuts, brazil nuts, areca ""betel"" nuts, cola nuts and macadamia nuts, preserved by suga</t>
  </si>
  <si>
    <t>"Vegetables, fruit, nuts, fruit-peel and other edible parts of plants, preserved by sugar ""drained, glacé or crystallised"", with a sugar content of &gt; 13% by weight (excl. cherries, ginger, guavas, mangoes, mangosteens, papaws ""papayas"", tamarinds, cas</t>
  </si>
  <si>
    <t>"Vegetables, fruit, nuts, fruit-peel and other edible parts of plants, preserved by sugar ""drained, glacé or crystallised"", with a sugar content of &lt;= 13% by weight (excl. ginger, guavas, mangoes, mangosteens, papaws ""papayas"", tamarinds, cashew apple</t>
  </si>
  <si>
    <t>"Jams, jellies, marmalades, purée and pastes, of guavas, mangoes, mangosteens, papaws ""papayas"", tamarinds, cashew apples, lychees, jackfruit, sapodillo plums, passion fruit, carambola, pitahaya, obtained by cooking, whether or not containing added suga</t>
  </si>
  <si>
    <t>"Jams, fruit jellies, marmalades, fruit purée and pastes, obtained by cooking, whether or not containing added sugar or other sweetening matter, put up for retail sale as infant food or for dietetic purposes, in containers of a net weight of &lt;= 250 g (exc</t>
  </si>
  <si>
    <t xml:space="preserve">Jams, jellies, marmalades, fruit purées or pastes, obtained by cooking, with sugar content of &gt; 30% by weight (excl. raspberries, strawberries, cherries and citrus fruits, chestnut purée and paste, homogenised preparations of subheading 2007.10, and plum </t>
  </si>
  <si>
    <t>"Jams, fruit jellies, marmalades, fruit purée and pastes of guavas, mangoes, mangosteens, papaws ""papayas"", jackfruits, passion fruit, tamarinds, cashew apples, lychees, sapodillo plums, carambola, pitahaya, coconuts, cashew nuts, brazil nuts, areca ""b</t>
  </si>
  <si>
    <t>"Jams, fruit jellies, marmalades, fruit purée and pastes, obtained by cooking, whether or not containing added sugar or other sweetening matter (excl. with a sugar content of &gt; 13% by weight, homogenised preparations of subheading 2007.10 and of guavas, m</t>
  </si>
  <si>
    <t>"Coconuts, cashew nuts, Brazil nuts, areca ""betel"" nuts, cola nuts and macadamia nuts, incl. mixtures containing these nuts &gt;= 50% by weight, prepared or preserved, in immediate packings of a net content of &gt; 1 kg (excl. preserved with sugar)"</t>
  </si>
  <si>
    <t>"Nuts and other seeds, incl. mixtures, prepared or preserved, in immediate packings of a content of &gt; 1 kg (excl. prepared or preserved with vinegar, preserved with sugar but not laid in syrup, jams, fruit jellies, marmalades, fruit purée and pastes, obta</t>
  </si>
  <si>
    <t>"Coconuts, cashew nuts, Brazil nuts, areca ""betel"" nuts, cola nuts and macadamia nuts, incl. mixtures containing these nuts &gt;= 50% by weight, prepared or preserved, in immediate packings of a net content of &lt;= 1 kg"</t>
  </si>
  <si>
    <t>"Roasted nuts, in immediate packings of a net content &lt;= 1 kg (excl. groundnuts, almonds, pistachios, coconuts, cashew nuts, brazil nuts, areca ""betel"" nuts, cola nuts and macadamia nuts)"</t>
  </si>
  <si>
    <t>"Nuts and other seeds, incl. mixtures, prepared or preserved, in immediate packings of a content of &lt;= 1 kg (excl. prepared or preserved with vinegar, preserved with sugar but not laid in syrup, jams, fruit jellies, marmalades, fruit purée and pastes, obt</t>
  </si>
  <si>
    <t>"Cranberries ""Vaccinium macrocarpon, Vaccinium oxycoccos, Vaccinium vitis-idaea"", prepared or preserved, containing added spirit, with a sugar content of &gt; 9% by weight and of an actual alcoholic strength of &lt;= 11,85% mas (excl. preserved with sugar but</t>
  </si>
  <si>
    <t xml:space="preserve">"Cranberries ""Vaccinium macrocarpon, Vaccinium oxycoccos, Vaccinium vitis-idaea"", prepared or preserved, containing added spirit, with a sugar content of &gt; 9% by weight and of an actual alcoholic strength of &gt; 11,85% mas (excl. preserved with sugar but </t>
  </si>
  <si>
    <t>"Cranberries ""Vaccinium macrocarpon, Vaccinium oxycoccos, Vaccinium vitis-idaea"", prepared or preserved, containing added spirit, with a sugar content of &lt;= 9% by weight and of an actual alcoholic strength of &lt;= 11,85% mas (excl. preserved with sugar bu</t>
  </si>
  <si>
    <t>"Cranberries ""Vaccinium macrocarpon, Vaccinium oxycoccos, Vaccinium vitis-idaea"", prepared or preserved, containing added spirit, with a sugar content of &lt;= 9% by weight and of an actual alcoholic strength of &gt; 11,85% mas (excl. preserved with sugar but</t>
  </si>
  <si>
    <t>"Cranberries ""Vaccinium macrocarpon, Vaccinium oxycoccos, Vaccinium vitis-idaea"", prepared or preserved, not containing added spirit but containing added sugar, in immediate packings of &gt; 1 kg (excl. preserved with sugar but not laid in syrup, jams, jel</t>
  </si>
  <si>
    <t>"Cranberries ""Vaccinium macrocarpon, Vaccinium oxycoccos, Vaccinium vitis-idaea"", prepared or preserved, not containing added spirit but containing added sugar, in immediate packings of &lt;= 1 kg (excl. preserved with sugar but not laid in syrup, jams, je</t>
  </si>
  <si>
    <t>"Cranberries ""Vaccinium macrocarpon, Vaccinium oxycoccos, Vaccinium vitis-idaea"", prepared or preserved, not containing added spirit nor added sugar (excl. jams, jellies, marmalades, purée and pastes, obtained by cooking)"</t>
  </si>
  <si>
    <t>"Mixtures of guavas, mangoes, mangosteens, papaws ""papayas"", tamarinds, cashew apples, lychees, jackfruit, sapodillo plums, passion fruit, carambola and pitahaya, incl. mixtures containing &gt;= 50% by weight of these fruits and coconuts, cashew nuts, braz</t>
  </si>
  <si>
    <t>Mixtures of fruit or other edible parts of plants, prepared or preserved, containing added spirit, with sugar content &gt; 9% by weight and of an actual alcoholic strength &lt;= 11,85% mas (excl. mixtures of nuts, tropical fruit and tropical fruit/nuts of a typ</t>
  </si>
  <si>
    <t>Mixtures of fruit or other edible parts of plants, prepared or preserved, containing added spirit, with sugar content &gt; 9% by weight and of an actual alcoholic strength &gt; 11,85% mas (excl. mixtures of nuts, tropical fruit and tropical fruit/nuts of a type</t>
  </si>
  <si>
    <t>Mixtures of fruit or other edible parts of plants, prepared or preserved, containing added spirit, of an actual alcoholic strength &lt;= 11,85% mas (excl. with sugar content &gt; 9% by weight and mixtures of nuts, tropical fruit and tropical fruit/nuts of a typ</t>
  </si>
  <si>
    <t>Mixtures of fruit or other edible parts of plants, prepared or preserved, containing added spirit, of an actual alcoholic strength &gt; 11,85% mas (excl. with sugar content &gt; 9% by weight and mixtures of nuts, tropical fruit and tropical fruit/nuts of a type</t>
  </si>
  <si>
    <t>Mixtures of fruit or other edible parts of plants, prepared or preserved, not containing added spirit but containing added sugar, in immediate packings of a net content of &gt; 1 kg (excl. mixtures of tropical fruits and tropical fruits and nuts of a type sp</t>
  </si>
  <si>
    <t>Mixtures of fruit, in which the weight of no single fruit exceeds 50% of the total weight, prepared or preserved, not containing added spirit but containing added sugar, in immediate packings of a net content of &lt;= 1 kg (excl. mixtures of nuts, tropical f</t>
  </si>
  <si>
    <t xml:space="preserve">Mixtures of fruit or other edible parts of plants, prepared or preserved, not containing added spirit but containing added sugar, in immediate packings of a net content of &lt;= 1 kg (excl. mixtures of nuts, tropical fruits and tropical fruits and nuts of a </t>
  </si>
  <si>
    <t>Mixtures of fruit or other edible parts of plants, prepared or preserved, not containing added spirit or added sugar, in immediate packings of a net content of &gt;= 5 kg, n.e.s. (excl. mixtures of nuts, tropical fruits and tropical fruits and nuts of a type</t>
  </si>
  <si>
    <t>Mixtures of fruit or other edible parts of plants, prepared or preserved, not containing added spirit or added sugar, in immediate packings of a net content of &gt;= 4,5 kg but &lt; 5 kg, n.e.s. (excl. mixtures of nuts, tropical fruits and tropical fruits and n</t>
  </si>
  <si>
    <t>Mixtures of fruit or other edible parts of plants, prepared or preserved, not containing added spirit or added sugar, in immediate packings of a net content of &lt; 4,5 kg, n.e.s. (excl. mixtures of nuts, tropical fruit of a type specified in Additional Note</t>
  </si>
  <si>
    <t>"Guavas, mangoes, mangosteens, papaws ""papayas"", tamarinds, cashew apples, lychees, jackfruit, sapodillo plums, passion fruit, carambola and pitahaya, prepared or preserved, containing added spirit, with sugar content &gt; 9% by weight and of an actual alc</t>
  </si>
  <si>
    <t>"Fruit and other edible parts of plants, prepared or preserved, containing added spirit, with a sugar content of &gt; 9% by weight and of an actual alcoholic strength of &lt;= 11,85% mas (excl. preserved with sugar but not laid in syrup, jams, fruit jellies, ma</t>
  </si>
  <si>
    <t>"Fruit and other edible parts of plants, prepared or preserved, containing added spirit, with a sugar content of &gt; 9% by weight and of an actual alcoholic strength of &gt; 11,85% mas (excl. preserved with sugar but not laid in syrup, jams, fruit jellies, mar</t>
  </si>
  <si>
    <t>"Guavas, mangoes, mangosteens, papaws ""papayas"", tamarinds, cashew apples, lychees, jackfruit, sapodillo plums, passion fruit, carambola and pitahaya, prepared or preserved, containing added spirit, of an actual alcoholic strength &lt;= 11,85% mas (excl. w</t>
  </si>
  <si>
    <t>"Fruit and other edible parts of plants, prepared or preserved, containing added spirit, of an actual alcoholic strength of &lt;= 11,85% mas (excl. with a sugar content of &gt; 9% by weight, nuts, groundnuts and other seeds, pineapples, citrus fruits, pears, ap</t>
  </si>
  <si>
    <t>"Guavas, mangoes, mangosteens, papaws ""papayas"", tamarinds, cashew apples, lychees, jackfruit, sapodillo plums, passion fruit, carambola and pitahaya, prepared or preserved, containing added spirit, of an actual alcoholic strength &gt; 11,85% mas (excl. wi</t>
  </si>
  <si>
    <t>"Fruit and other edible parts of plants, prepared or preserved, containing added spirit, of an actual alcoholic strength of &gt; 11,85% mas (excl. with a sugar content of &gt; 9% by weight, nuts, groundnuts and other seeds, pineapples, citrus fruits, pears, apr</t>
  </si>
  <si>
    <t>"Guavas, mangoes, mangosteens, papaws ""papayas"", tamarinds, cashew apples, lychees, jackfruit, sapodillo plums, passion fruit, carambola and pitahaya, prepared or preserved, not containing added spirit but containing added sugar, in immediate packings o</t>
  </si>
  <si>
    <t>"Fruit and other edible parts of plants, prepared or preserved, not containing added spirit but containing added sugar, in immediate packings of a net content of &gt; 1 kg (excl. preserved with sugar but not laid in syrup, jams, fruit jellies, marmalades, fr</t>
  </si>
  <si>
    <t>"Guavas, Mangoes, mangosteens, papaws ""papayas"", tamarinds, cashew apples, lychees, jackfruit, sapodillo plums, passion fruit, carambola and pitahaya, prepared or preserved, not containing added spirit but containing added sugar, in immediate packings o</t>
  </si>
  <si>
    <t>"Fruit and other edible parts of plants, prepared or preserved, not containing added spirit but containing added sugar, in immediate packings of a net content of &lt;= 1 kg (excl. preserved with sugar but not laid in syrup, jams, fruit jellies, marmalades, f</t>
  </si>
  <si>
    <t>"Maize ""corn"", prepared or preserved, not containing added spirit or added sugar (excl. sweetcorn ""Zea mays var. Saccharata"")"</t>
  </si>
  <si>
    <t>Fruit and other edible part of plants, prepared or preserved, not containing added spirit or added sugar (excl. prepared or preserved with vinegar, preserved with sugar but not laid in syrup, jams, fruit jellies, marmalades, fruit purée and pastes, obtain</t>
  </si>
  <si>
    <t>"Cranberry ""Vaccinium macrocarpon, Vaccinium oxycoccos, Vaccinium vitis-idaea"" juice, unfermented, whether or not containing added sugar or other sweetening matter, Brix value &gt; 67 at 20°C, value of &lt;= ? 30 per 100 kg (excl. containing spirit)"</t>
  </si>
  <si>
    <t>"Cranberry ""Vaccinium macrocarpon, Vaccinium oxycoccos, Vaccinium vitis-idaea"" juice, unfermented, whether or not containing added sugar or other sweetening matter, Brix value &gt; 67 at 20°C, value of &gt; ? 30 per 100 kg (excl. containing spirit)"</t>
  </si>
  <si>
    <t>"Cranberry ""Vaccinium macrocarpon, Vaccinium oxycoccos, Vaccinium vitis-idaea"" juice, unfermented, Brix value &lt;= 67 at 20°C, value of &gt; ? 30 per 100 kg, containing added sugar (excl. containing spirit)"</t>
  </si>
  <si>
    <t>"Cranberry ""Vaccinium macrocarpon, Vaccinium oxycoccos, Vaccinium vitis-idaea"" juice, unfermented, Brix value &lt;= 67 at 20°C, value of &lt;= ? 30 per 100 kg, containing &gt; 30% added sugar (excl. containing spirit)"</t>
  </si>
  <si>
    <t>"Cranberry ""Vaccinium macrocarpon, Vaccinium oxycoccos, Vaccinium vitis-idaea"" juice, unfermented, Brix value &lt;= 67 at 20°C, value of &lt;= ? 30 per 100 kg, containing &lt;= 30% added sugar (excl. containing spirit)"</t>
  </si>
  <si>
    <t>"Cranberry ""Vaccinium oxycoccos, Vaccinium vitis-idaea"" juice, unfermented, Brix value &lt;= 67 at 20°C (excl. containing spirit or added sugar)"</t>
  </si>
  <si>
    <t>"Juice of guavas, mangoes, mangosteens, papaws ""papayas"", tamarinds, cashew apples, lychees, jackfruit, sapodillo plums, passion fruit, carambola or pitahaya, unfermented, not containing added spirit, whether or not containing added sugar or other sweet</t>
  </si>
  <si>
    <t>"Juice of fruit or vegetables, unfermented, not containing added spirit, whether or not containing added sugar or other sweetening matter, Brix value &gt; 67 at 20°C, value of &lt;= ? 30 per 100 kg (excl. mixtures and juice of citrus fruit, passion fruit, mango</t>
  </si>
  <si>
    <t>"Juice of guavas, mangoes, mangosteens, papaws ""papayas"", tamarinds, cashew apples, lychees, jackfruit, sapodillo plums, passion fruit, carambola or pitahaya, unfermented, whether or not containing added sugar or other sweetening matter, Brix value &gt; 67</t>
  </si>
  <si>
    <t xml:space="preserve">"Juice of fruit or vegetables, unfermented, whether or not containing added sugar or other sweetening matter, Brix value &gt; 67 at 20°C, value of &gt; ? 30 per 100 kg (excl. containing spirit, mixtures and juice of citrus fruits, guavas, mangoes, mangosteens, </t>
  </si>
  <si>
    <t>"Juice of guavas, mangoes, mangosteens, papaws ""papayas"", tamarinds, cashew apples, lychees, jackfruit, sapodillo plums, passion fruit, carambola or pitahaya, unfermented, Brix value &lt;= 67 at 20°C, value of &gt; ? 30 per 100 kg net weight, containing added</t>
  </si>
  <si>
    <t>"Juice of fruit or vegetables, unfermented, Brix value &lt;= 67 at 20°C, value of &gt; ? 30 per 100 kg, containing added sugar (excl. mixtures or containing spirit and juice of citrus fruits, guavas, mangoes, mangosteens, papaws ""papayas"", tamarinds, cashew a</t>
  </si>
  <si>
    <t>"Juice of guavas, mangoes, mangosteens, papaws ""papayas"", tamarinds, cashew apples, lychees, jackfruit, sapodillo plums, passion fruit, carambola or pitahaya, unfermented, Brix value &lt;= 67 at 20°C, value of &lt;= ? 30 per 100 kg, containing &gt; 30% added sug</t>
  </si>
  <si>
    <t xml:space="preserve">"Juice of fruit or vegetables, unfermented, Brix value &lt;= 67 at 20°C, value of &lt;= ? 30 per 100 kg, containing &gt; 30% added sugar (excl. mixtures or containing spirit, and juice of citrus fruits, guavas, mangoes, mangosteens, papaws ""papayas"", tamarinds, </t>
  </si>
  <si>
    <t>"Juice of guavas, mangoes, mangosteens, papaws ""papayas"", tamarinds, cashew apples, lychees, jackfruit, sapodillo plums, passion fruit, carambola or pitahaya, unfermented, Brix value &lt;= 67 at 20°C, value of &lt;= ? 30 per 100 kg, containing &lt;= 30% added su</t>
  </si>
  <si>
    <t>"Juice of fruit or vegetables, unfermented, Brix value &lt;= 67 at 20°C, value of &lt;= ? 30 per 100 kg, containing &lt;= 30% added sugar (excl. mixtures or containing spirit, and juice of citrus fruits, guavas, mangoes, mangosteens, papaws ""papayas"", tamarinds,</t>
  </si>
  <si>
    <t>"Juice of guavas, mangoes, mangosteens, papaws ""papayas"", tamarinds, cashew apples, lychees, jackfruit, sapodillo plums, passion fruit, carambola or pitahaya, unfermented, Brix value &lt;= 67 at 20°C (excl. mixtures, and containing added sugar or containin</t>
  </si>
  <si>
    <t>"Juice of fruit or vegetables, unfermented, Brix value &lt;= 67 at 20°C (excl. containing added sugar or containing spirit, mixtures, and juice of citrus fruit, guavas, mangoes, mangosteens, papaws ""papayas"", tamarinds, cashew apples, lychees, jackfruit, s</t>
  </si>
  <si>
    <t>Mixtures of fruit juices, incl. grape must, and vegetable juices, unfermented, Brix value &gt; 67 at 20°C, value of &lt;= 30 ? per 100 kg, whether or not containing added sugar or other sweetening matter (excl. containing spirit and mixtures of apple and pear j</t>
  </si>
  <si>
    <t>Mixtures of fruit juices, incl. grape must, and vegetable juices, unfermented, Brix value &gt; 67 at 20°C, value of &gt; 30 ? per 100 kg, whether or not containing added sugar or other sweetening matter (excl. containing spirit and mixtures of apple and pear ju</t>
  </si>
  <si>
    <t xml:space="preserve">"Mixtures of juices of guavas, mangoes, mangosteens, papaws ""papayas"", tamarinds, cashew apples, lychees, jackfruit, sapodillo plums, passion fruit, carambola or pitahaya, unfermented, Brix value &lt;= 67 at 20°C, value of &lt;= ? 30 per 100 kg, containing &gt; </t>
  </si>
  <si>
    <t>"Mixtures of fruit juices, incl. grape must and juices of vegetables, unfermented, Brix value &lt;= 67 at 20°C, value of &lt;= ? 30 per 100 kg, containing &gt; 30% added sugar (excl. containing spirit, mixtures of apple and pear juices or of citrus fruit and pinea</t>
  </si>
  <si>
    <t>"Mixtures of juices of guavas, mangoes, mangosteens, papaws ""papayas"", tamarinds, cashew apples, lychees, jackfruit, sapodillo plums, passion fruit, carambola or pitahaya, unfermented, Brix value &lt;= 67 at 20°C, value of &lt;= ? 30 per 100 kg, containing &lt;=</t>
  </si>
  <si>
    <t>"Mixtures of fruit juices, incl. grape must and juices of vegetables, unfermented, Brix value &lt;= 67 at 20°C, value of &lt;= ? 30 per 100 kg, containing &lt;= 30% added sugar (excl. containing spirit, mixtures of apple and pear juices or of citrus fruit and pine</t>
  </si>
  <si>
    <t>"Mixtures of juices of guavas, mangoes, mangosteens, papaws ""papayas"", tamarinds, cashew apples, lychees, jackfruit, sapodillo plums, passion fruit, carambola or pitahaya, unfermented, Brix value &lt;= 67 at 20°C, value of &lt;= ? 30 per 100 kg (excl. contain</t>
  </si>
  <si>
    <t>"Mixtures of fruit juices, incl. grape must and juices of vegetables, unfermented, Brix value &lt;= 67 at 20°C, value of &lt;= ? 30 per 100 kg (excl. containing added sugar or containing spirit and mixtures of apple and pear juices or of citrus fruit and pineap</t>
  </si>
  <si>
    <t>"Ordinary natural water, not containing added sugar, other sweetening matter or flavoured; ice and snow (excl. mineral waters and aerated waters, sea water, distilled water, conductivity water or water of similar purity)"</t>
  </si>
  <si>
    <t>"Sparkling wine of fresh grapes with a protected designation of origin ""PDO"" (excl. Asti spumante, Champagne, Cava and Prosecco)"</t>
  </si>
  <si>
    <t>"Wine of fresh grapes, incl. fortified wines, in bottles with ""mushrooms"" stoppers held in place by ties or fastenings, holding &lt;= 2 l; wine otherwise put up with an excess pressure due to carbon dioxide in solution of &gt;= 1 bar but &lt; 3 bar measured at 2</t>
  </si>
  <si>
    <t>"Other wine of fresh grapes, incl. fortified wines, in bottles with ""mushrooms"" stoppers held in place by ties or fastenings, holding &lt;= 2 l; wine otherwise put up with an excess pressure due to carbon dioxide in solution of &gt;= 1 bar but &lt; 3 bar measure</t>
  </si>
  <si>
    <t>"White wines produced in Tokaj ""e.g. Aszu, Szamorodni, Máslás, Fordítás"", in containers holding &lt;= 2 l and of an actual alcoholic strength of &lt;= 15% vol, with PDO (excl. sparkling wine and semi-sparkling wine)"</t>
  </si>
  <si>
    <t>"White wines of the ""vinho verde"" category, produced in EU, in containers holding &lt;= 2 l and of an actual alcoholic strength of &lt;= 15% vol, with PDO (excl. sparkling wine and semi-sparkling wine)"</t>
  </si>
  <si>
    <t>White wines produced in EU, in containers holding &lt;= 2 l and of an actual alcoholic strength of &lt;= 15% vol, with PDO (other than Alsace, Bordeaux, Bourgogne, Val de Loire, Mosel, Pfalz, Rheinhessen, Tokaj, Lazio, Toscana, Trentino, Alto Adige, Friuli, Ven</t>
  </si>
  <si>
    <t>Wines produced in EU, in containers holding &lt;= 2 l and of an actual alcoholic strength of &lt;= 15% vol, with PDO (other than Bordeaux, Bourgogne, Beaujolais, Vallée du Rhône, Languedoc-Roussillon, Val de Loire, Sicilia, Piemonte, Toscana, Trentino, Alto Adi</t>
  </si>
  <si>
    <t>"Wine of fresh grapes, incl. fortified wines, in bottles with ""mushroom"" stoppers held in place by ties or fastenings, holding &gt; 2 l but &lt;= 10 l; wine otherwise put up with an excess pressure due to carbon dioxide in solution of &gt;= 1 bar but &lt; 3 bar mea</t>
  </si>
  <si>
    <t>"Wines produced in Bourgogne ""Burgundy"", in containers holding &gt; 2 l but &lt;= 10 l and of an actual alcoholic strength of &lt;= 15% vol, with PDO (other than sparkling wine and semi-sparkling wine)"</t>
  </si>
  <si>
    <t>"Wines produced in Val de Loire ""Loire Valley"", in containers holding &gt; 2 l but &lt;= 10 l and of an actual alcoholic strength of &lt;= 15% vol, with PDO (other than sparkling wine and semi-sparkling wine)"</t>
  </si>
  <si>
    <t>"Wines produced in Piemonte ""Piedmont"", in containers holding &gt; 2 l but &lt;= 10 l and of an actual alcoholic strength of &lt;= 15% vol, with PDO (other than sparkling wine and semi-sparkling wine)"</t>
  </si>
  <si>
    <t>White wines produced in EU, in containers holding &gt; 2 l but &lt;= 10 l and of an actual alcoholic strength of &lt;= 15% vol, with PDO (other than Bordeaux, Bourgogne, Beaujolais, Vallée du Rhône, Languedoc-Roussillon, Val de Loire, Piemonte, Tokaj, sparkling wi</t>
  </si>
  <si>
    <t>Wines produced in EU, in containers holding &gt; 2 l but &lt;= 10 l and of an actual alcoholic strength of &lt;= 15% vol, with PDO (other than Bordeaux, Bourgogne, Beaujolais, Vallée du Rhône, Languedoc-Roussillon, Val de Loire, Piemonte, Tokaj, sparkling wine, se</t>
  </si>
  <si>
    <t>"Wine of fresh grapes, incl. fortified wines, in bottles with ""mushroom"" stoppers held in place by ties or fastenings, holding &gt; 10 l; wine otherwise put up with an excess pressure due to carbon dioxide in solution of &gt;= 1 bar but &lt; 3 bar measured at 20</t>
  </si>
  <si>
    <t>"Wines produced in Bourgogne ""Burgundy"", in containers holding &gt; 10 l and of an actual alcoholic strength of &lt;= 15% vol, with PDO (other than sparkling wine and semi-sparkling wine)"</t>
  </si>
  <si>
    <t>"Wines produced in Val de Loire ""Loire Valley"", in containers holding &gt; 10 l and of an actual alcoholic strength of &lt;= 15% vol, with PDO (other than sparkling wine and semi-sparkling wine)"</t>
  </si>
  <si>
    <t>"Wines produced in Piemonte ""Piedmont"", in containers holding &gt; 10 l and of an actual alcoholic strength of &lt;= 15% vol, with PDO (other than sparkling wine and semi-sparkling wine)"</t>
  </si>
  <si>
    <t>White wines produced in EU, in containers holding &gt; 10 l and of an actual alcoholic strength of &lt;= 15% vol, with PDO (other than Bordeaux, Bourgogne, Beaujolais, Vallée du Rhône, Languedoc-Roussillon, Val de Loire, Piemonte, sparkling wine and semi-sparkl</t>
  </si>
  <si>
    <t xml:space="preserve">Wines produced in EU, in containers holding &gt; 10 l and of an actual alcoholic strength of &lt;= 15% vol, with PDO (other than Bordeaux, Bourgogne, Beaujolais, Vallée du Rhône, Languedoc-Roussillon, Val de Loire, Piemonte, sparkling wine, semi-sparkling wine </t>
  </si>
  <si>
    <t>Grape must, unfermented, concentrated within the meaning of Additional Note 7 to chapter 22, of a density &lt;= 1,33 g/cm³ at 20°C and of an actual alcoholic strength &lt;= 1% vol but &gt; 0,5% vol (excl. grape must whose fermentation has been arrested by the addi</t>
  </si>
  <si>
    <t>Grape must, unfermented, concentrated within the meaning of Additional Note 7 to chapter 22, of a density &gt; 1,33 g/cm³ at 20°C and of an actual alcoholic strength &lt;= 1% vol but &gt; 0,5% vol (excl. grape must whose fermentation has been arrested by the addit</t>
  </si>
  <si>
    <t>Mead and other fermented beverages and mixtures of fermented beverages and mixtures of fermented beverages with non-alcoholic beverages, not sparkling, in containers holding &lt;= 2 l, n.e.s. (excl. wine of fresh grapes, grape must, vermouth and other wine o</t>
  </si>
  <si>
    <t>Mead and other fermented beverages and mixtures of fermented beverages and mixtures of fermented beverages with non-alcoholic beverages, not sparkling, in containers holding &gt; 2 l, n.e.s. (excl. wine of fresh grapes, grape must, vermouth and other wine of</t>
  </si>
  <si>
    <t>"Rum with a content of volatile substances (other than ethyl and methyl alcohol) of &gt;= 225 g/hl of pure alcohol ""with a 10% tolerance"", in containers holding &lt;= 2 l"</t>
  </si>
  <si>
    <t>"Rum and other spirits obtained by distilling fermented sugar-cane products, of a value &gt; 7,9 ?/l of pure alcohol, in containers holding &lt;= 2 l (excl. rum with a content of volatile substances [other than ethyl and methyl alcohol] of &gt;= 225 g/hl of pure a</t>
  </si>
  <si>
    <t xml:space="preserve">"Rum and other spirits obtained by distilling fermented sugar-cane products, of a value &lt;= 7,9 ?/l of pure alcohol, in containers holding &lt;= 2 l (excl. rum with a content of volatile substances [other than ethyl and methyl alcohol] of &gt;= 225 g/hl of pure </t>
  </si>
  <si>
    <t>"Rum with a content of volatile substances (other than ethyl and methyl alcohol) of &gt;= 225 g/hl of pure alcohol ""with a 10% tolerance"", in containers holding &gt; 2 l"</t>
  </si>
  <si>
    <t>"Rum and other spirits obtained by distilling fermented sugar-cane products, of a value &gt; 2 ?/l of pure alcohol, in containers holding &gt; 2 l (excl. rum with a content of volatile substances [other than ethyl and methyl alcohol] of &gt;= 225 g/hl of pure alco</t>
  </si>
  <si>
    <t>"Rum and other spirits obtained by distilling fermented sugar-cane products, of a value &lt;= 2 ?/l of pure alcohol, in containers holding &gt; 2 l (excl. rum with a content of volatile substances [other than ethyl and methyl alcohol] of &gt;= 225 g/hl of pure alc</t>
  </si>
  <si>
    <t>Spirits in containers holding &lt;= 2 l (excl. spirits distilled from grape wine or grape marc, whisky, rum and other spirits obtained by distilling fermented sugar-cane products, gin, geneva, arrack, vodka, liqueurs and cordials, ouzo, spirits distilled fro</t>
  </si>
  <si>
    <t>Spirits in containers holding &gt; 2 l (excl. spirits obtained by distilling grape wine or grape marc, whiskies, rum and other spirits obtained by distilling fermented sugar-cane products, gin, geneva, arrack, vodka, liqueurs and cordials, ouzo, spirits dist</t>
  </si>
  <si>
    <t>"Flours, meals and pellets, of meat or offal, unfit for human consumption; greaves"</t>
  </si>
  <si>
    <t>Bran, sharps and other residues, whether or not in the form of pellets, derived from the sifting, milling or other working of wheat, with a starch content of &lt;= 28% by weight, and of which the proportion that passes through a sieve with an aperture of 0,2</t>
  </si>
  <si>
    <t>Bran, sharps and other residues of wheat, whether or not in the form of pellets, derived from sifting, milling or other working (excl. those with starch content of &lt;= 28%, provided that either &lt;= 10% passes through a sieve with an aperture of 0,2 mm or if</t>
  </si>
  <si>
    <t>Bran, sharps and other residues, in the form of pellets or not, derived from the sifting, milling or other working of cereals, with a starch content &lt;= 28% by weight, and of which &lt;= 10% by weight passes through a sieve with an aperture of 0,2 mm or, if &gt;</t>
  </si>
  <si>
    <t xml:space="preserve">Bran, sharps and other residues of cereals, whether or not in the form of pellets, derived from sifting, milling or other working (excl. those of maize, rice and wheat and those with a starch content of &lt;= 28%, provided that either &lt;=10% passes through a </t>
  </si>
  <si>
    <t>"Oilcake and other solid residues, whether or not ground or in the form of pellets, resulting from the extraction of low erucic acid rape or colza seeds ""yielding a fixed oil which has an erucic acid content of &lt; 2% and yielding a solid component of gluc</t>
  </si>
  <si>
    <t>"Oilcake and other solid residues, whether or not ground or in the form of pellets, resulting from the extraction of high erucic acid rape or colza seeds ""yielding a fixed oil which has an erucic acid content of &gt;= 2% and yielding a solid component of gl</t>
  </si>
  <si>
    <t>"Oilcake and other solid residues, whether or not ground or in the form of pellets, resulting from the extraction of vegetable fats or oils from maize ""corn"" germ"</t>
  </si>
  <si>
    <t xml:space="preserve">Oilcake and other solid residues, whether or not ground or in the form of pellets, resulting from the extraction of vegetable fats or oils (excl. of cotton seeds, linseed, sunflower seeds, rape or colza seeds, coconut or copra, palm nuts or kernels, germ </t>
  </si>
  <si>
    <t>Preparations, incl. premixes, for animal food, containing glucose, glucose syrup, maltodextrine or maltodextrine syrup but containing no starch or no milk products or containing &lt;= 10% starch and &lt; 10% by weight of milk products (excl. dog or cat food put</t>
  </si>
  <si>
    <t>Preparations, incl. premixes, for animal food, containing glucose, glucose syrup, maltodextrine or maltodextrine syrup but containing no starch or containing &lt;= 10% starch and &gt;= 10% but &lt; 50% by weight of milk products (excl. dog or cat food put up for r</t>
  </si>
  <si>
    <t>Preparations, incl. premixes, for animal food, containing glucose, glucose syrup, maltodextrine or maltodextrine syrup but containing no starch or containing &lt;= 10% starch and &gt;= 50% but &lt; 75% by weight of milk products (excl. dog or cat food put up for r</t>
  </si>
  <si>
    <t>Preparations, incl. premixes, for animal food, containing glucose, glucose syrup, maltodextrine or maltodextrine syrup but containing no starch or containing &lt;= 10% starch and &gt;= 75% by weight of milk products (excl. dog or cat food put up for retail sale</t>
  </si>
  <si>
    <t>Preparations, incl. premixes, for animal food, containing glucose, glucose syrup, maltodextrine or maltodextrine syrup and containing &gt; 10% but &lt;= 30% of starch and no milk products or &lt; 10% by weight of milk products (excl. dog or cat food put up for ret</t>
  </si>
  <si>
    <t xml:space="preserve">Preparations of a kind used in animal feeding, containing no starch, glucose, glucose syrup, maltodextrine, maltodextrine syrup nor milk products (excl. dog or cat food put up for retail sale, fish or marine mammal solubles, residues from the manufacture </t>
  </si>
  <si>
    <t>"Tobacco, ""homogenised"" or ""reconstituted"" from finely-chopped tobacco leaves, tobacco refuse or tobacco dust (excl. products of 2404)"</t>
  </si>
  <si>
    <t>"Manufactured tobacco and tobacco substitutes, and tobacco powder, tobacco extracts and essences (excl. chewing tobacco, snuff, cigars, cheroots, cigarillos and cigarettes, smoking tobacco whether or not containing tobacco substitutes in any proportion, "</t>
  </si>
  <si>
    <t>"Salt for chemical transformation ""separation of Na from Cl"" for the manufacture of other products"</t>
  </si>
  <si>
    <t>"Salt and pure sodium chloride, whether or not in aqueous solution or containing added anti-caking or free-flowing agents (excl. table salt, salt for chemical transformation ""separation of Na from Cl"", denatured salt and salt for other industrial uses)"</t>
  </si>
  <si>
    <t>"Natural barium sulphate ""barytes"""</t>
  </si>
  <si>
    <t>"Natural barium carbonate ""witherite"", whether or not calcined (excl. barium oxide)"</t>
  </si>
  <si>
    <t>"Emery; natural corundum, natural garnet and other natural abrasives, whether or not heat-treated"</t>
  </si>
  <si>
    <t>"Slate, whether or not roughly trimmed or merely cut, by sawing or otherwise, into blocks or slabs of a square or rectangular shape; slate powder and slate refuse"</t>
  </si>
  <si>
    <t>Ecaussine and other calcareous monumental or building stone of an apparent specific gravity of &gt;= 2,5, and alabaster, whether or not roughly trimmed or merely cut, by sawing or otherwise, into blocks or slabs of a square or rectangular shape (excl. in the</t>
  </si>
  <si>
    <t>Porphyry, basalt and other monumental or building stone, whether or not roughly trimmed or merely cut, by sawing or otherwise, into blocks or slabs of a square or rectangular shape (excl. in the form of granules, chippings or powder, or already with the c</t>
  </si>
  <si>
    <t xml:space="preserve">"Crude dolomite, not calcined or not sintered, incl. dolomite roughly trimmed or merely cut, by sawing or otherwise, into blocks or slabs of a rectangular ""incl. square"" shape (excl. broken or crushed dolomite for concrete aggregates, road metalling or </t>
  </si>
  <si>
    <t>"Natural magnesium carbonate ""magnesite"""</t>
  </si>
  <si>
    <t>"Dead-burned ""sintered"" magnesia, whether or not containing small quantities of other oxides added before sintering"</t>
  </si>
  <si>
    <t>"Gypsum; anhydrite"</t>
  </si>
  <si>
    <t>"Limestone flux; limestone and other calcareous stone, of a kind used for the manufacture of lime or cement"</t>
  </si>
  <si>
    <t>"Kieserite and epsomite ""natural magnesium sulphates"""</t>
  </si>
  <si>
    <t>"Monazite; urano-thorianite and other thorium ores, with a thorium content of &gt; 20% by weight [Euratom]"</t>
  </si>
  <si>
    <t>"Granulated slag ""slag sand"" from the manufacture of iron or steel"</t>
  </si>
  <si>
    <t>Slag, ash and residues containing metals or metal compounds (excl. those from the manufacture of iron or steel and those containing primarily zinc, lead, copper, aluminium, nickel, niobium, tantalum, tin or titanium, those containing arsenic, mercury, tha</t>
  </si>
  <si>
    <t>"Slag and ash, incl. seaweed ash ""kelp"" (excl. slag, incl. granulated, from the manufacture of iron or steel, ashes and residues containing arsenic, metals or metal compounds and those from the incineration of municipal waste)"</t>
  </si>
  <si>
    <t>"Coke and semi-coke of peat, whether or not agglomerated; retort carbon"</t>
  </si>
  <si>
    <t>"Benzol ""benzene"" containing &gt; 50% of benzene (excl. chemically defined)"</t>
  </si>
  <si>
    <t>"Toluol ""toluene"" containing &gt; 50% of toluene (excl. chemically defined)"</t>
  </si>
  <si>
    <t>"Xylol ""xylenes"" containing &gt; 50% of xylenes (excl. chemically defined)"</t>
  </si>
  <si>
    <t>"Anthracene (excl. chemically defined); sulphuretted toppings from the first distillation of high temperature coal tars"</t>
  </si>
  <si>
    <t>"Motor spirit, with a lead content &lt;= 0,013 g/l, with a research octane number ""RON"" of &lt; 95 (excl. containing biodiesel)"</t>
  </si>
  <si>
    <t>"Motor spirit, with a lead content &lt;= 0,013 g/l, with a research octane number ""RON"" of &gt;= 95 but &lt; 98 (excl. containing biodiesel)"</t>
  </si>
  <si>
    <t>"Motor spirit, with a lead content &lt;= 0,013 g/l, with a research octane number ""RON"" of &gt;= 98 (excl. containing biodiesel)"</t>
  </si>
  <si>
    <t>Lubricating oils and other preparations containing by weight &gt;= 70% of petroleum oils or of oils obtained from bituminous minerals, these oils being the basic constituents of the preparations, for undergoing a specific process as defined in Additional Not</t>
  </si>
  <si>
    <t>Lubricating oils and other preparations containing by weight &gt;= 70% of petroleum oils or of oils obtained from bituminous minerals, these oils being the basic constituents of the preparations, for undergoing chemical transformation (excl. specific process</t>
  </si>
  <si>
    <t>Metalworking compounds, mould-release oils, anti-corrosion oils containing by weight &gt;= 70% of petroleum oils or of oils obtained from bituminous minerals, these oils being the basic constituent of the preparations (excl. for undergoing chemical transform</t>
  </si>
  <si>
    <t>Lubricating oils and other heavy oils and preparations n.e.s., containing by weight &gt;= 70% of petroleum oils or of oils obtained from bituminous minerals, these oils being the basic constituents of the preparations (excl. for undergoing chemical transform</t>
  </si>
  <si>
    <t>"Crude ozokerite, lignite wax or peat wax ""natural products"""</t>
  </si>
  <si>
    <t>"Ozokerite, lignite wax or peat wax ""natural products"", whether or not coloured (excl. crude)"</t>
  </si>
  <si>
    <t>Crude paraffin wax, microcrystalline petroleum wax, slack wax, other mineral waxes, and similar products obtained by synthesis or by other processes, for undergoing a specific process as defined in Additional Note 5 to chapter 27 (excl. petroleum jelly, p</t>
  </si>
  <si>
    <t>Crude paraffin wax, microcrystalline petroleum wax, slack wax, other mineral waxes, and similar products obtained by synthesis or by other processes, for undergoing chemical transformation (excl. for specific processes specified in Additional Note 5 to ch</t>
  </si>
  <si>
    <t xml:space="preserve">Crude paraffin wax, microcrystalline petroleum wax, slack wax, other mineral waxes, and similar products obtained by synthesis or by other processes (excl. for undergoing chemical transformation, petroleum jelly, paraffin wax containing &lt; 0,75% by weight </t>
  </si>
  <si>
    <t>Paraffin wax, microcrystalline petroleum wax, slack wax, ozokerite, lignite wax, peat wax, other mineral waxes, and similar products obtained by synthesis or by other processes, whether or not coloured (excl. petroleum jelly, paraffin wax containing &lt; 0,7</t>
  </si>
  <si>
    <t>"Bitumen and asphalt, natural; asphaltites and asphaltic rocks"</t>
  </si>
  <si>
    <t>"Sulphur, sublimed or precipitated; colloidal sulphur"</t>
  </si>
  <si>
    <t>"Carbon ""carbon blacks and other forms of carbon"", n.e.s."</t>
  </si>
  <si>
    <t>"Mercury in flasks of a net content of 34,5 kg ""standard weight"", of a fob value per flask of &lt;= ? 224"</t>
  </si>
  <si>
    <t>"Mercury (excl. in flasks of a net content of 34,5 kg ""standard weight"", of a fob value per flask of &lt;= ? 224)"</t>
  </si>
  <si>
    <t>"Hydrogen chloride ""hydrochloric acid"""</t>
  </si>
  <si>
    <t>"Sulphuric acid; oleum"</t>
  </si>
  <si>
    <t>"Nitric acid; sulphonitric acids"</t>
  </si>
  <si>
    <t>"Phosphoric acid; polyphosphoric acids, whether or not chemically defined"</t>
  </si>
  <si>
    <t>"Hydrogen fluoride ""hydrofluoric acid"""</t>
  </si>
  <si>
    <t>"Hydrogen cyanide ""hydrocyanic acid"""</t>
  </si>
  <si>
    <t>"Hydrogen bromide ""hydrobromic acid"""</t>
  </si>
  <si>
    <t>"Inorganic acids (excl. hydrogen chloride ""hydrochloric acid"", chlorosulphuric acid, sulphuric acid, oleum, nitric acid, sulphonitric acids, phosphoric acid, polyphosphoric acids, boric acids, hydrogen fluoride ""hydrofluoric acid"", hydrogen bromide ""</t>
  </si>
  <si>
    <t>"Sulphur trioxide ""sulphuric anhydride""; diarsenic trioxide"</t>
  </si>
  <si>
    <t>"Inorganic oxygen compounds of non-metals (excl. diphosphorus pentaoxide, oxides of boron, carbon dioxide, silicon dioxide, sulphur dioxide, sulphur trioxide ""sulphuric anhydride"", diarsenic trioxide and nitrogen oxides)"</t>
  </si>
  <si>
    <t>"Carbonyl dichloride ""phosgene"""</t>
  </si>
  <si>
    <t>"Chlorides and chloride oxides (excl. of phosphorus, carbonyl dichloride ""phosgene"", sulphur monochloride, sulphur dichloride and thionyl chloride)"</t>
  </si>
  <si>
    <t>"Sodium hydroxide ""caustic soda"" solid"</t>
  </si>
  <si>
    <t>"Sodium hydroxide ""caustic soda"" in aqueous solution ""soda lye or liquid soda"""</t>
  </si>
  <si>
    <t>"Potassium hydroxide ""caustic potash"""</t>
  </si>
  <si>
    <t>"Zinc oxide; zinc peroxide"</t>
  </si>
  <si>
    <t>"Artificial corundum, whether or not chemically defined, with &lt; 50 % of the total weight having a particle size &gt; 10 mm (excl. with an aluminium oxide content &gt;= 98,5% by weight ""high purity"")"</t>
  </si>
  <si>
    <t>"Artificial corundum, whether or not chemically defined, with &gt;= 50 % of the total weight having a particle size &gt; 10 mm (excl. with an aluminium oxide content &gt;= 98,5% by weight ""high purity"")"</t>
  </si>
  <si>
    <t>"Cobalt oxides and hydroxides; commercial cobalt oxides"</t>
  </si>
  <si>
    <t>"Lead monoxide ""litharge, massicot"""</t>
  </si>
  <si>
    <t>"Lead oxides (excl. monoxide ""litharge, massicot"")"</t>
  </si>
  <si>
    <t xml:space="preserve">Calcium oxide, hydroxide and peroxide (excl. calcium hydroxide of a purity of &gt;= 98% calculated on the dry weight, in the form of particles of which not &gt; 1% by weight have a particle-size &gt; 75 micrometres and not &gt; 4% by weight have a particle-size of &lt; </t>
  </si>
  <si>
    <t>"Sodium hexafluoroaluminate ""synthetic cryolite"""</t>
  </si>
  <si>
    <t>"Fluorosilicates, fluoroaluminates and other complex fluorine salts (excl. sodium hexafluoroaluminate ""synthetic cryolite"", dipotassium hexafluorozirconate and inorganic or organic compounds of mercury)"</t>
  </si>
  <si>
    <t>"Bromates and perbromates (excl. potassium bromate and sodium bromate); iodates and periodates"</t>
  </si>
  <si>
    <t>"Sulphides; polysulphides, whether or not chemically defined (excl. sulphides of sodium, calcium, antimony or of iron, and inorganic or organic compounds of mercury)"</t>
  </si>
  <si>
    <t>"Peroxosulphates ""persulphates"""</t>
  </si>
  <si>
    <t>"Phosphinates ""hypophosphites"" and phosphonates ""phosphites"""</t>
  </si>
  <si>
    <t>"Calcium hydrogenorthophosphate ""dicalcium phosphate"""</t>
  </si>
  <si>
    <t>"Phosphates of calcium (excl. calcium hydrogenorthophosphate ""dicalcium phosphate"")"</t>
  </si>
  <si>
    <t>"Sodium triphosphate ""sodium tripolyphosphate"", whether or not chemically defined"</t>
  </si>
  <si>
    <t>"Polyphosphates, whether or not chemically defined (excl. sodium triphosphate ""sodium tripolyphosphate"", and inorganic or organic compounds of mercury whether or not chemically defined)"</t>
  </si>
  <si>
    <t>"Sodium hydrogencarbonate ""sodium bicarbonate"""</t>
  </si>
  <si>
    <t>"Carbonates; commercial ammonium carbonate containing ammonium carbamate (excl. disodium carbonate, sodium hydrogencarbonate ""sodium bicarbonate"", potassium carbonates, calcium carbonate, barium carbonate, lithium carbonates, strontium carbonate, carbon</t>
  </si>
  <si>
    <t>"Peroxocarbonates ""percarbonates"""</t>
  </si>
  <si>
    <t>"Anhydrous disodium tetraborate ""refined borax"""</t>
  </si>
  <si>
    <t>"Disodium tetraborate ""refined borax"" (excl. anhydrous and disodium tetraborate pentahydrate)"</t>
  </si>
  <si>
    <t>"Borates of sodium, anhydrous (excl. disodium tetraborate ""refined borax"")"</t>
  </si>
  <si>
    <t>"Borates (excl. of sodium, anhydrous, and disodium tetraborate ""refined borax"")"</t>
  </si>
  <si>
    <t>"Peroxoborates ""perborates"""</t>
  </si>
  <si>
    <t>"Chromates and dichromates; peroxochromates (excl. sodium dichromate and  inorganic or organic compounds of mercury)"</t>
  </si>
  <si>
    <t>"Tungstates ""wolframates"""</t>
  </si>
  <si>
    <t>"Salts of oxometallic or peroxometallic acids (excl. chromates, dichromates, peroxochromates, manganites, manganates, permanganates, molybdates, tungstates ""wolframamtes"", zincates and vanadates)"</t>
  </si>
  <si>
    <t xml:space="preserve">Salts of inorganic acids or peroxoacids (excl. of oxometallic or peroxometallic acids, double or complex silicates [incl. aluminosilicates whether or not chemically defined], salts, double salts or complex salts of selenium or tellurium acids, azides and </t>
  </si>
  <si>
    <t>"Natural uranium, crude; waste and scrap, of natural uranium [Euratom]"</t>
  </si>
  <si>
    <t>"Alloys, dispersions incl. cermets, ceramic products and mixtures containing natural uranium with iron or compounds of natural uranium with iron ""ferro-uranium"""</t>
  </si>
  <si>
    <t>"Compounds of natural uranium; alloys, dispersions incl. cermets, ceramic products and mixtures containing natural uranium or compounds of natural uranium [Euratom] (excl. ferro-uranium)"</t>
  </si>
  <si>
    <t>"Alloys, dispersions incl. cermets, ceramic products and mixtures containing uranium with iron enriched in U 235 ""ferro-uranium"""</t>
  </si>
  <si>
    <t>"Uranium enriched in U 235 and its compounds; alloys, dispersions incl. cermets, ceramic products and mixtures containing uranium enriched in U 235 [Euratom] (excl. ferro-uranium)"</t>
  </si>
  <si>
    <t>"Mixtures of uranium and plutonium with iron ""ferro-uranium"""</t>
  </si>
  <si>
    <t>"Plutonium and its compounds; alloys, dispersions incl. cermets, ceramic products and mixtures containing plutonium or compounds of this product (excl. mixtures of uranium and plutonium)"</t>
  </si>
  <si>
    <t>"Uranium depleted in U 235; alloys, dispersions, ceramic products and mixtures, containing uranium depleted in U 235 or compounds of this product (excl. cermets)"</t>
  </si>
  <si>
    <t>"Thorium, crude; waste and scrap, of thorium [Euratom]"</t>
  </si>
  <si>
    <t>"Thorium, worked; alloys, dispersions, ceramic products and mixtures containing thorium or compounds of this product [Euratom] (excl. cermets and bars, rods, angles, shapes and sections, sheets and strips)"</t>
  </si>
  <si>
    <t>"Tritium and its compounds; alloys, dispersions incl. cermets, ceramic products and mixtures containing tritium or its compounds (excl. artificial radioactive isotope and its compounds)"</t>
  </si>
  <si>
    <t>Artificial radioactive isotopes and their compounds of actinium-225, actinium-227, californium-253, curium-240, curium-241, curium-242, curium-243, curium-244, einsteinium-253, einsteinium-254, gadolinium-148, polonium-208, polonium-209, polonium-210, rad</t>
  </si>
  <si>
    <t>"Actinium-225, actinium-227, californium-253, curium-240, curium-241, curium-242, curium-243, curium-244, einsteinium-253, einsteinium-254, gadolinium-148, polonium-208, polonium-209, polonium-210, radium-223, uranium-230 or uranium-232, and their compoun</t>
  </si>
  <si>
    <t>"Uranium derived from U 233 and its compounds; alloys, dispersions incl. cermets, ceramic products and mixtures and compounds derived from U 233 or compounds of this product"</t>
  </si>
  <si>
    <t>Artificial radioactive isotopes and their compounds (excl. tritium, actinium-225, actinium-227, californium-253, curium-240, curium-241, curium-242, curium-243, curium-244, einsteinium-253, einsteinium-254, gadolinium-148, polonium-208, polonium-209, polo</t>
  </si>
  <si>
    <t>"Radioactive elements and isotopes and compounds; alloys, dispersions incl. cermets, ceramic products and mixtures containing these elements, isotopes or compounds (excl. natural uranium, uranium enriched and depleted in U 235; plutonium, thorium, tritium</t>
  </si>
  <si>
    <t>"Spent ""irradiated"" fuel elements ""cartridges"" of nuclear reactors [Euratom]"</t>
  </si>
  <si>
    <t>"Heavy water ""deuterium oxide"" [Euratom]"</t>
  </si>
  <si>
    <t>"Deuterium and other compounds of deuterium; hydrogen and compounds thereof, enriched in deuterium; mixtures and solutions containing these products [Euratom] (excl. heavy water ""deuterium oxide"")"</t>
  </si>
  <si>
    <t>"Isotopes and inorganic or organic compounds of such isotopes, whether or not chemically defined (excl. deuterium, heavy water ""deuterium oxide"" and other compounds of deuterium, hydrogen and compounds thereof, enriched in deuterium, and mixtures and so</t>
  </si>
  <si>
    <t>"Cyanogen chloride ""chlorcyan"""</t>
  </si>
  <si>
    <t>"Liquid air, whether or not rare gases have been removed; compressed air"</t>
  </si>
  <si>
    <t>"Inorganic compounds, n.e.s.; amalgams (excl. of precious metals)"</t>
  </si>
  <si>
    <t>"Propene ""propylene"""</t>
  </si>
  <si>
    <t>"Butene ""butylene"" and isomers thereof"</t>
  </si>
  <si>
    <t>"Hydrocarbons, acyclic, unsaturated (excl. ethylene, propene ""propylene"", butene ""butylene"" and isomers thereof and Buta-1,3-diene and isoprene)"</t>
  </si>
  <si>
    <t>"Chloromethane ""methyl chloride"" and chloroethane ""ethyl chloride"""</t>
  </si>
  <si>
    <t>"Dichloromethane ""methylene chloride"""</t>
  </si>
  <si>
    <t>"Chloroform ""trichloromethane"""</t>
  </si>
  <si>
    <t>"Ethylene dichloride ""ISO"" ""1,2 dichloroethane"""</t>
  </si>
  <si>
    <t>Saturated chlorinated derivatives of acyclic hydrocarbons (excl. chloromethane [methyl chloride], chloroethane [ethyl chloride], dichloromethane [methylene chloride], chloroform [trichloromethane], carbon tetrachloride and ethylene dichloride [ISO] [1,2 d</t>
  </si>
  <si>
    <t>"Vinyl chloride ""chloroethylene"""</t>
  </si>
  <si>
    <t>"Tetrachloroethylene ""perchloroethylene"""</t>
  </si>
  <si>
    <t>"Unsaturated chlorinated derivatives of acyclic hydrocarbons (excl. vinyl chloride ""chloroethylene"", trichloroethylene and tetrachloroethylene ""perchloroethylene"")"</t>
  </si>
  <si>
    <t>"Trifluoromethane ""HFC-23"""</t>
  </si>
  <si>
    <t>"Difluoromethane ""HFC-32"""</t>
  </si>
  <si>
    <t>"Fluoromethane ""HFC-41"", 1,2-difluoroethane ""HFC-152"" and 1,1-difluoroethane ""HFC-152a"""</t>
  </si>
  <si>
    <t>"Pentafluoroethane ""HFC-125"", 1,1,1-trifluoroethane ""HFC-143a"" and 1,1,2-trifluoroethane ""HFC-143"""</t>
  </si>
  <si>
    <t>"1,1,1,2-Tetrafluoroethane ""HFC-134a"" and 1,1,2,2-tetrafluoroethane ""HFC-134"""</t>
  </si>
  <si>
    <t>"1,1,1,2,3,3,3-Heptafluoropropane ""HFC-227ea"", 1,1,1,2,2,3-hexafluoropropane ""HFC-236cb"", 1,1,1,2,3,3-hexafluoropropane ""HFC-236ea"" and 1,1,1,3,3,3-hexafluoropropane ""HFC-236fa"""</t>
  </si>
  <si>
    <t>"1,1,1,3,3-Pentafluoropropane ""HFC-245fa"" and 1,1,2,2,3-pentafluoropropane ""HFC-245ca"""</t>
  </si>
  <si>
    <t>"1,1,1,3,3-Pentafluorobutane ""HFC-365mfc"" and 1,1,1,2,2,3,4,5,5,5-decafluoropentane ""HFC-43-10mee"""</t>
  </si>
  <si>
    <t xml:space="preserve">"Pentafluoropropanes, hexafluoropropanes and heptafluoropropanes (excl. 1,1,1,2,3,3,3-Heptafluoropropane ""HFC-227ea"", 1,1,1,2,2,3-hexafluoropropane ""HFC-236cb"", 1,1,1,2,3,3-hexafluoropropane ""HFC-236ea"", 1,1,1,3,3,3-hexafluoropropane ""HFC-236fa"", </t>
  </si>
  <si>
    <t>"2,3,3,3-Tetrafluoropropene ""HFO-1234yf"", 1,3,3,3-tetrafluoropropene ""HFO-1234ze"" and (Z)-1,1,1,4,4,4-hexafluoro-2-butene ""HFO-1336mzz"""</t>
  </si>
  <si>
    <t>"Unsaturated fluorinated derivatives of acyclic hydrocarbons (excl. 2,3,3,3-tetrafluoropropene ""HFO-1234yf"", 1,3,3,3-tetrafluoropropene ""HFO-1234ze"" and (Z)-1,1,1,4,4,4-hexafluoro-2-butene ""HFO-1336mzz"")"</t>
  </si>
  <si>
    <t>"Methyl bromide ""bromomethane"""</t>
  </si>
  <si>
    <t>"Ethylene dibromide ""ISO"" ""1,2-dibromoethane"""</t>
  </si>
  <si>
    <t>"Brominated derivatives of acyclic hydrocarbons (excl. methyl bromide ""bromomethane"", ethylene dibromide ""ISO"" ""1,2-dibromoethane"" and dibromomethane)"</t>
  </si>
  <si>
    <t>Halogenated derivatives of acyclic hydrocarbons, halogenated only with bromine and chlorine, fluorine and chlorine or with fluorine and bromine (excl. perhalogenated, and chlorodifluoromethane, dichlorotrifluoroethanes, dichlorofluoroethanes, chlorodifluo</t>
  </si>
  <si>
    <t>"Mirex ""ISO"""</t>
  </si>
  <si>
    <t>"1,2-Dibromo-4-(1,2-dibromoethyl)cyclohexane; tetrabromocyclooctanes"</t>
  </si>
  <si>
    <t>"Pentachlorobenzene ""ISO"""</t>
  </si>
  <si>
    <t>"Halogenated derivatives of aromatic hydrocarbons (excl. chlorobenzene, o-dichlorobenzene, p-dichlorobenzene, hexachlorobenzene [ISO], DDT [ISO] ""clofenotane [INN], 1,1,1-trichloro-2,2-bis[p-chlorophenyl]ethane"", pentachlorobenzene ""ISO"", hexabromobip</t>
  </si>
  <si>
    <t>"Trichloronitromethane ""chloropicrin"""</t>
  </si>
  <si>
    <t>"Sulphonated, nitrated or nitrosated derivatives of hydrocarbons, whether or not halogenated (excl. those containing only sulpho, nitro or nitroso groups,  trichloronitromethane ""chloropicrin"", perfluorooctane sulphonic acid and its salts, perfluoroocta</t>
  </si>
  <si>
    <t>"Methanol ""methyl alcohol"""</t>
  </si>
  <si>
    <t>"Propan-1-ol ""propyl alcohol"" and propan-2-ol ""isopropyl alcohol"""</t>
  </si>
  <si>
    <t>"Butan-1-ol ""n-butyl alcohol"""</t>
  </si>
  <si>
    <t>"2-Methylpropan-2-ol ""tert-butyl alcohol"""</t>
  </si>
  <si>
    <t>"Butanols (excl. butan-1-ol ""n-butyl alcohol"" and 2-Methylpropan-2-ol ""tert-butyl alcohol"")"</t>
  </si>
  <si>
    <t>"Octanol ""octyl alcohol"" and isomers thereof (excl. octan-2-ol)"</t>
  </si>
  <si>
    <t>"Dodecan-1-ol ""lauryl alcohol"", hexadecan-1-ol ""cetyl alcohol"" and octadecan-1-ol ""stearyl alcohol"""</t>
  </si>
  <si>
    <t xml:space="preserve">"Saturated monohydric acyclic alcohols (excl. methanol ""methyl alcohol"", propan-1-ol ""propyl alcohol"", propan-2-ol ""isopropyl alcohol"", butanols, octanol ""octyl alcohol"" and isomers thereof, dodecan-1-ol ""lauryl alcohol"", hexadecan-1-ol ""cetyl </t>
  </si>
  <si>
    <t>"Ethylene glycol ""ethanediol"""</t>
  </si>
  <si>
    <t>"Propylene glycol ""propane-1,2-diol"""</t>
  </si>
  <si>
    <t>"Acyclic diols (excl. ethylene glycol ""ethanediol"", propylene glycol ""propane-1,2-diol"", butane-1,3-diol, butane-1,4-diol and 2,4,7,9-tetramethyldec-5-yne-4,7-diol)"</t>
  </si>
  <si>
    <t>"2-Ethyl-2-""hydroxymethyl"" propane-1,3-diol ""trimethylolpropane"""</t>
  </si>
  <si>
    <t>"D-glucitol ""sorbitol"", in aqueous solution containing &lt;= 2% by weight of d-mannitol, calculated on the d-glucitol content"</t>
  </si>
  <si>
    <t>"D-glucitol ""sorbitol"" in aqueous solution (excl. containing &lt;= 2% by weight of d-mannitol, calculated on the d-glucitol content)"</t>
  </si>
  <si>
    <t>"D-glucitol ""sorbitol"", containing &lt;= 2% by weight of d-mannitol, calculated on the d-glucitol content (excl. in aqueous solution)"</t>
  </si>
  <si>
    <t>"D-glucitol ""sorbitol"" (excl. in aqueous solution and containing &lt;= 2% by weight of d-mannitol, calculated on the d-glucitol content)"</t>
  </si>
  <si>
    <t>"Tri- and other polyhydric acyclic alcohols (excl. 2-ethyl-2-""hydroxymethyl"" propane-1,3-diol ""trimethylolpropane"", pentaerythritol, mannitol, d-glucitol ""sorbitol"" and glycerol)"</t>
  </si>
  <si>
    <t>"Ethchlorvynol ""INN"""</t>
  </si>
  <si>
    <t>"2,2-Bis""bromomethyl""propanediol"</t>
  </si>
  <si>
    <t>"Halogenated, sulphonated, nitrated or nitrosated derivatives of acyclic alcohols (excl. 2,2-bis""bromomethyl""propanediol and ethchlorvynol ""INN"")"</t>
  </si>
  <si>
    <t>"Phenol ""hydroxybenzene"" and its salts"</t>
  </si>
  <si>
    <t>"Octylphenol, nonylphenol and their isomers; salts thereof"</t>
  </si>
  <si>
    <t>"Monophenols (excl. phenol ""hydroxybenzene"" and its salts, cresols and their salts, octylphenol, nonylphenol and their isomers and salts thereof, xylenols and their salts and naphthols and their salts)"</t>
  </si>
  <si>
    <t>"Hydroquinone ""quinol"" and its salts"</t>
  </si>
  <si>
    <t>"4,4'-Isopropylidenediphenol ""bisphenol A, diphenylolpropane"" and its salts"</t>
  </si>
  <si>
    <t>"Polyphenols and phenol-alcohols (excl. resorcinol and hydroquinone ""quinol"" and their salts, and 4,4'-isopropylidenediphenol ""bisphenol A, diphenylolpropane"" and its salts)"</t>
  </si>
  <si>
    <t>"Pentachlorophenol ""ISO"""</t>
  </si>
  <si>
    <t>"Dinoseb ""ISO"" and its salts"</t>
  </si>
  <si>
    <t>"Pentabromodiphenyl ether; 1,2,4,5-tetrabromo-3,6-bis""pentabromophenoxy""benzene"</t>
  </si>
  <si>
    <t>"1,2-Bis""2,4,6-tribromophenoxy""ethane for the manufacture of acrylonitrile-butadiene-styrene [ABS]"</t>
  </si>
  <si>
    <t>"Brominated derivatives of aromatic ethers (excl. pentabromodiphenyl ether, 1,2,4,5-tetrabromo-3,6-bis""pentabromophenoxy""benzene and 1,2-bis""2,4,6-tribromophenoxy""ethane for the manufacture of acrylonitrile-butadiene-styrene [ABS])"</t>
  </si>
  <si>
    <t>"2,2'-Oxydiethanol ""diethylene glycol, digol"""</t>
  </si>
  <si>
    <t>"2-""2-Chloroethoxy""ethanol"</t>
  </si>
  <si>
    <t>"Oxirane ""ethylene oxide"""</t>
  </si>
  <si>
    <t>"Methyloxirane ""propylene oxide"""</t>
  </si>
  <si>
    <t>"1-Chloro-2,3-epoxypropane ""epichlorohydrin"""</t>
  </si>
  <si>
    <t>"Dieldrin ""ISO"" ""INN"""</t>
  </si>
  <si>
    <t>"Endrin ""ISO"""</t>
  </si>
  <si>
    <t>"Epoxides, epoxyalcohols, epoxyphenols and epoxyethers, with a three-membered ring, and their halogenated, sulphonated, nitrated or nitrosated derivatives (excl. oxirane ""ethylene oxide"", methyloxirane ""propylene oxide"", 1-Chloro-2,3-epoxypropane ""ep</t>
  </si>
  <si>
    <t>"Methanal ""formaldehyde"""</t>
  </si>
  <si>
    <t>"Ethanal ""acetaldehyde"""</t>
  </si>
  <si>
    <t>"Vanillin ""4-hydroxy-3-methoxybenzaldehyde"""</t>
  </si>
  <si>
    <t>"Ethylvanillin ""3-ethoxy-4-hydroxybenzaldehyde"""</t>
  </si>
  <si>
    <t>"Aldehyde-alcohols, aldehyde-ethers, aldehyde-phenols and aldehydes with other oxygen function (excl. ethylvanillin ""3-ethoxy-4-hydroxybenzaldehyde"" and vanillin ""4-hydroxy-3-methoxybenzaldehyde"")"</t>
  </si>
  <si>
    <t>"Butanone ""methyl ethyl ketone"""</t>
  </si>
  <si>
    <t>"4-Methylpentan-2-one ""methyl isobutyl ketone"""</t>
  </si>
  <si>
    <t>"Acyclic ketones without other oxygen function (excl. acetone, butanone ""methyl ethyl ketone"", 4-Methylpentan-2-one ""Methyl isobutyl ketone"" and 5-methylhexan-2-one)"</t>
  </si>
  <si>
    <t>"Phenylacetone ""phenylpropan-2-one"""</t>
  </si>
  <si>
    <t>"4-Hydroxy-4-methylpentan-2-one ""diacetone alcohol"""</t>
  </si>
  <si>
    <t>"Ketone-alcohols and ketone-aldehydes (excl. 4-Hydroxy-4-methylpentan-2-one ""diacetone alcohol"")"</t>
  </si>
  <si>
    <t>"Coenzyme Q10 ""ubidecarenone ""INN"""""</t>
  </si>
  <si>
    <t>"Quinones (excl. anthraquinone, coenzyme Q10 ""ubidecarenone ""INN"""" and 1,4-naphthoquinone)"</t>
  </si>
  <si>
    <t>"Chlordecone ""ISO"""</t>
  </si>
  <si>
    <t>"Halogenated, sulphonated, nitrated or nitrosated derivatives of ketones or quinones (excl. chlordecone ""ISO"" and inorganic or organic compounds of mercury)"</t>
  </si>
  <si>
    <t>"Dinoseb acetate ""ISO"""</t>
  </si>
  <si>
    <t>"Saturated acyclic monocarboxylic acids, their anhydrides, halides, peroxides and peroxyacids; their halogenated, sulphonated, nitrated or nitrosated derivatives (excl. formic acid and acetic acid, mono-, di- or trichloroacetic acids, propionic acid, buta</t>
  </si>
  <si>
    <t>Unsaturated acyclic monocarboxylic acids, their anhydrides, halides, peroxides, and their halogenated, sulphonated, nitrated or nitrosated derivatives (excl. acrylic acid and its salts and esters, methacrylic acid and its salts and esters, oleic, linoleic</t>
  </si>
  <si>
    <t>Aromatic monocarboxylic acids, their anhydrides, halides, peroxides, peroxyacids and their halogenated, sulphonated, nitrated or nitrosated derivatives (excl. benzoic acid, its salts and esters, benzoyl peroxide, benzoyl chloride, binapacryl [ISO], phenyl</t>
  </si>
  <si>
    <t>"Ethane-1,2-dicarboxylic acid or butanedioic acid ""succinic acid"" having a bio-based carbon content of 100% by mass"</t>
  </si>
  <si>
    <t>"Acyclic polycarboxylic acids, their anhydrides, halides, peroxides, peroxyacids and their halogenated, sulphonated, nitrated or nitrosated derivatives (excl. oxalic acid, adipic acid, azelaic acid, sebacic acid, malonic acid, their salts and esters, male</t>
  </si>
  <si>
    <t>"Ester or anhydride of tetrabromophthalic acid; benzene-1,2,4-tricarboxylic acid; isophthaloyl dichloride, containing by weight 0,8 % or less of terephthaloyl dichloride; naphthalene-1,4,5,8-tetracarboxylic acid; tetrachlorophthalic anhydride; sodium 3,5-</t>
  </si>
  <si>
    <t>Aromatic polycarboxylic acids, their anhydrides, halides, peroxides, peroxyacids and their halogenated, sulphonated, nitrated or nitrosated derivatives (excl. esters of orthophthalic acid, phthalic anhydride, terephthalic acid and its salts, dimethyl tere</t>
  </si>
  <si>
    <t>"2,2-Diphenyl-2-hydroxyacetic acid ""benzilic acid"""</t>
  </si>
  <si>
    <t>"Chlorobenzilate ""ISO"""</t>
  </si>
  <si>
    <t>"Cholic acid and 3-alpha, 12-alpha-dihydroxy-5-beta-cholan-24-oic acid ""deoxycholic acid"", their salts and esters"</t>
  </si>
  <si>
    <t>"2,2-Bis""hydroxymethyl""propionic acid"</t>
  </si>
  <si>
    <t>"Carboxylic acids with alcohol function but without other oxygen function and their anhydrides, halides, peroxides and peroxyacids; their halogenated, sulphonated, nitrated or nitrosated derivatives (excl. lactic acid, tartaric acid, citric acid, gluconic</t>
  </si>
  <si>
    <t>Carboxylic acids with phenol function but without other oxygen function, their anhydrides, halides, peroxides, peroxyacids and their halogenated, sulphonated, nitrated or nitrosated derivatives (excl. salicylic acid and o-Acetylsalicylic acid, and their s</t>
  </si>
  <si>
    <t>"2,4,5-T ""ISO"" ""2,4,5-trichlorophenoxyacetic acid"", its salts and esters"</t>
  </si>
  <si>
    <t>"2,6-Dimethoxybenzoic acid; dicamba (ISO); sodium phenoxyacetate"</t>
  </si>
  <si>
    <t>Carboxylic acids with additional oxygen function, their anhydrides, halides, peroxides and peroxyacids and their halogenated, sulphonated, nitrated or nitrosated derivatives (excl. only with alcohol, phenol, aldehyde or ketone function, and 2,6-dimethoxyb</t>
  </si>
  <si>
    <t>"Tris""2,3-dibromopropyl"" phosphate"</t>
  </si>
  <si>
    <t>"Phosphoric esters and their salts, incl. lactophosphates; their halogenated, sulphonated, nitrated or nitrosated derivatives (excl. tris""2,3-dibromopropyl"" phosphate)"</t>
  </si>
  <si>
    <t>"Parathion ""ISO"" and parathion-methyl ""ISO"" ""methyl-parathion"""</t>
  </si>
  <si>
    <t>"Thiophosphoric esters ""phosphorothioates"" and their salts; their halogenated, sulphonated, nitrated or nitrosated derivatives (excl. parathion [ISO] and parathion-methyl [ISO] [methyl-parathion])"</t>
  </si>
  <si>
    <t>"Phosphite esters and their salts; their halogenated, sulphonated, nitrated or nitrosated derivatives (excl. dimethyl, diethyl, trimethyl and triethyl phosphites)"</t>
  </si>
  <si>
    <t>"Endosulfan ""ISO"""</t>
  </si>
  <si>
    <t>"Esters of inorganic acids of non-metals and their salts; their halogenated, sulphonated, nitrated or nitrosated derivatives (excl. esters of hydrogen halides, phosphoric esters, phosphite esters, sulphuric esters, carbonic esters and thiophosphoric ester</t>
  </si>
  <si>
    <t>"2-""N,N-Dimethylamino""ethylchloride hydrochloride"</t>
  </si>
  <si>
    <t>"2-""N,N-Diethylamino""ethylchloride hydrochloride"</t>
  </si>
  <si>
    <t>"Acyclic monoamines and their derivatives; salts thereof (excl. methylamine, dimethylamine, trimethylamine, diethylamine, and their salts, 1,1,3,3-tetramethylbutylamine, 2-(N,N-Diethylamino)ethyl chloride hydrochloride, 2-(N,N-diisopropylamino)ethyl chlor</t>
  </si>
  <si>
    <t>"Acyclic polyamines and their derivatives; salts thereof (excl. ethylenediamine and hexamethylenediamine, and their salts)"</t>
  </si>
  <si>
    <t>"Cyclohex-1,3-ylenediamine ""1,3-diaminocyclohexane"""</t>
  </si>
  <si>
    <t>"Cyclanic, cyclenic or cycloterpenic mono- or polyamines, and their derivatives; salts thereof (excl. cyclohexylamine, cyclohexyldimethylamine and their salts, and cyclohex-1,3-ylenediamine ""1,3-diaminocyclohexane"")"</t>
  </si>
  <si>
    <t>"Toluidines and their derivatives; salts thereof"</t>
  </si>
  <si>
    <t>"Diphenylamine and its derivatives; salts thereof"</t>
  </si>
  <si>
    <t>"1-Naphthylamine ""alpha-naphthylamine"", 2-naphthylamine ""beta-naphthylamine"" and their derivatives; salts thereof"</t>
  </si>
  <si>
    <t>"Amfetamine ""INN"", benzfetamine ""INN"", dexamfetamine ""INN"", etilamfetamine ""INN"", fencamfamine ""INN"", lefetamine ""INN"", levamfetamine ""INN"", mefenorex ""INN"" and phentermine ""INN"", and salts thereof"</t>
  </si>
  <si>
    <t>"Aromatic monoamines and derivatives; salts thereof (excl. aniline, toluidines, diphenylamine, 1-naphthylamine ""alpha-naphthylamine"", 2-naphthylamine ""beta-naphthylamine"" and their derivatives, and salts thereof, and amfetamine ""INN"", benzfetamine "</t>
  </si>
  <si>
    <t>"o-Phenylenediamine, m-phenylenediamine, p-phenylenediamine, diaminotoluenes, and their halogenated, sulphonated, nitrated and nitrosated derivatives; salts thereof (excl. m-phenylenediamine of a purity by weight of &gt;= 99% and containing &lt;= 1% by weight o</t>
  </si>
  <si>
    <t>"Derivatives of o-phenylenediamine, m-phenylenediamine, p-phenylenediamine or diaminotoluenes; salts thereof (excl. halogenated, sulphonated, nitrated and nitrosated derivatives, and salts thereof)"</t>
  </si>
  <si>
    <t>"m-Phenylenebis(methylamine); 2,2'-dichloro-4,4'-methylenedianiline; 4,4'-bi-o-toluidine; 1,8-naphthylenediamine"</t>
  </si>
  <si>
    <t xml:space="preserve">"Aromatic polyamines and their derivatives; salts thereof (excl. o-phenylenediamine, m-phenylenediamine, p-phenylenediamine or diaminotoluenes and their derivatives, and salts thereof, m-phenylenebis""methylamine"", 2,2'-dichloro-4,4'-methylenedianiline, </t>
  </si>
  <si>
    <t>"Dextropropoxyphene ""INN"" and its salts"</t>
  </si>
  <si>
    <t>"2-""N,N-Diisopropylamino""ethanol"</t>
  </si>
  <si>
    <t>"Amino-alcohols, their ethers and esters; salts thereof (other than those containing &gt; one kind of oxygen function and excl. monoethanolamine, diethanolamine, dextropropoxyphene ""INN"", their salts, triethanolamine, diethanolammonium perfluorooctane sulp</t>
  </si>
  <si>
    <t>"Amino-naphthols and other amino-phenols, their ethers and esters; salts thereof (excl. those containing &gt; one kind of oxygen function; aminohydroxynaphthalenesulphonic acids and their salts)"</t>
  </si>
  <si>
    <t>"Amfepramone ""INN"", methadone ""INN"" and normethadone ""INN"", and salts thereof"</t>
  </si>
  <si>
    <t>"Amino-aldehydes, amino-ketones and amino-quinones; salts thereof (excl. those containing &gt; one kind of oxygen function, and amfepramone ""INN"", methadone ""INN"" and normethadone ""INN"", and salts thereof)"</t>
  </si>
  <si>
    <t>"Lysine and its esters; salts thereof"</t>
  </si>
  <si>
    <t>"Tilidine ""INN"" and its salts"</t>
  </si>
  <si>
    <t>"Amino-acids and their esters; salts thereof (excl. those containing &gt; one kind of oxygen function, lysine and its esters, and salts thereof, and glutamic acid, anthranilic acid, tilidine ""INN"" and their salts and beta-alanine)"</t>
  </si>
  <si>
    <t>Amino-alcohol-phenols, amino-acid-phenols and other amino-compounds with oxygen function (excl. amino-alcohols, amino-naphthols and other amino-phenols, their ethers and esters and salts thereof, amino-aldehydes, amino-ketones and amino-quinones, and salt</t>
  </si>
  <si>
    <t>"Meprobamate ""INN"""</t>
  </si>
  <si>
    <t>"Fluoroacetamide ""ISO"", monocrotophos ""ISO"" and phosphamidon ""ISO"""</t>
  </si>
  <si>
    <t>"Ureines and their derivatives; salts thereof"</t>
  </si>
  <si>
    <t>"2-Acetamidobenzoic acid ""N-acetylanthranilic acid"" and its salts"</t>
  </si>
  <si>
    <t>"Ethinamate ""INN"""</t>
  </si>
  <si>
    <t>"Alachlor ""ISO"""</t>
  </si>
  <si>
    <t>"Lidocaine ""INN"""</t>
  </si>
  <si>
    <t>"Cyclic amides, incl. cyclic carbamates, and their derivatives; salts thereof (excl. ureines and their derivatives, salts thereof, 2-acetamidobenzoic acid ""N-acetylanthranilic acid"" and its salts, ethinamate ""INN"", alachlor ""ISO"" and lidocaine ""INN</t>
  </si>
  <si>
    <t>"Glutethimide ""INN"""</t>
  </si>
  <si>
    <t>"3,3',4,4',5,5',6,6'-Octabromo-N,N'-ethylenediphthalimide; N,N'-ethylenebis(4,5-dibromohexahydro-3,6-methanophthalimide)"</t>
  </si>
  <si>
    <t>"Imides and their derivatives; salts thereof (excl. saccharin, its salts, glutethimide ""INN"", 3,3',4,4',5,5',6,6'-octabromo-N,N'-ethylenediphthalimide, N,N'-ethylenebis[4,5-dibromohexahydro-3,6- methanophthalimide], and inorganic or organic compounds of</t>
  </si>
  <si>
    <t>"Chlordimeform ""ISO"""</t>
  </si>
  <si>
    <t>"Imines and their derivatives; salts thereof (excl. chlordimeform [ISO])"</t>
  </si>
  <si>
    <t>"1-Cyanoguanidine ""dicyandiamide"""</t>
  </si>
  <si>
    <t>"Fenproporex ""INN"" and its salts; methadone ""INN""-intermediate ""4-cyano-2-dimethylamino-4,4-diphenylbutane"""</t>
  </si>
  <si>
    <t>"Nitrile-function compounds (excl. acrylonitrile, 1-cyanoguanidine ""dicyandiamide"", fenproporex ""INN"" and its salts, methadone ""INN""-intermediate ""4-cyano-2-dimethylamino-4,4-diphenylbutane"", alpha-Phenylacetoacetonitrile and isophthalonitrile)"</t>
  </si>
  <si>
    <t>"N,N-Bis""2-methoxyethyl""hydroxylamine"</t>
  </si>
  <si>
    <t>"Organic derivatives of hydrazine or of hydroxylamine (excl. N,N-bis""2-methoxyethyl""hydroxylamine)"</t>
  </si>
  <si>
    <t>"Methionine ""INN"""</t>
  </si>
  <si>
    <t>"Methionine (excl. methionine ""INN"")"</t>
  </si>
  <si>
    <t>"DL-2-hydroxy-4-""methylthio""butyric acid"</t>
  </si>
  <si>
    <t>"2,2'-Thiodiethyl bis[3-""3,5-di-tert-butyl-4-hydroxyphenyl""propionate]"</t>
  </si>
  <si>
    <t>"Mixture of isomers consisting of 4-methyl-2,6-bis""methylthio""-m-phenylenediamine and 2-methyl-4,6-bis""methylthio""-m-phenylenediamine"</t>
  </si>
  <si>
    <t>"(Nitrilotrimethanediyl)tris(phosphonic acid), {ethane-1,2-diylbis[nitrilobis(methylene)]}tetrakis(phosphonic acid), [(bis{2-[bis(phosphonomethyl)amino]ethyl}amino)methyl]phosphonic acid, {hexane-1,6-diylbis[nitrilobis(methylene)]}tetrakis(phosphonic acid</t>
  </si>
  <si>
    <t>"Trichlorfon ""ISO"""</t>
  </si>
  <si>
    <t>"Methylphosphonoyl difluoride ""methylphosphonic difluoride"""</t>
  </si>
  <si>
    <t>"2-Furaldehyde ""furfuraldehyde"""</t>
  </si>
  <si>
    <t>"Heterocyclic compounds with oxygen hetero-atom[s] only, containing an unfused furan ring, whether or not hydrogenated, in the structure (excl. tetrahydrofuran, 2-furaldehyde ""furfuraldehyde"", furfuryl alcohol, tetrahydrofurfuryl alcohol and sucralose)"</t>
  </si>
  <si>
    <t>"Phenolphthalein; 1-Hydroxy-4-[1-(4-hydroxy-3-methoxycarbonyl-1-naphthyl)-3-oxo-1H,3H-benzo[de]isochromen-1-yl]-6-octadecyloxy-2-naphthoic acid; 3?-Chloro-6?-cyclohexylaminospiro[isobenzofuran-1(3H),9?-xanthen]-3-one; 6?-(N-Ethyl-p-toluidino)-2?-methylspi</t>
  </si>
  <si>
    <t xml:space="preserve">"Lactones (excl. gamma-Butyrolactone; Phenolphthalein; 1-Hydroxy-4-[1-(4-hydroxy-3-methoxycarbonyl-1-naphthyl)-3-oxo-1H,3H-benzo[de]isochromen-1-yl]-6-octadecyloxy-2-naphthoic acid; 3?-Chloro-6?-cyclohexylaminospiro[isobenzofuran-1(3H),9?-xanthen]-3-one; </t>
  </si>
  <si>
    <t>"1-""1,3-Benzodioxol-5-yl""propan-2-one"</t>
  </si>
  <si>
    <t>"Tetrahydrocannabinols ""all isomers"""</t>
  </si>
  <si>
    <t>"Carbofuran ""ISO"""</t>
  </si>
  <si>
    <t>"Heterocyclic compounds with oxygen hetero-atom[s] only (excl. compounds containing unfused furan ring, whether or not hydrogenated, in the structure, and lactones, isosafrole, 1-[1,3-benzodioxol-5-yl]propan-2-one, piperonal, safrole, tetrahydrocannabinol</t>
  </si>
  <si>
    <t>"Phenazone ""antipyrin"" and its derivatives (excl. propyphenazone ""INN"")"</t>
  </si>
  <si>
    <t>"Phenylbutazone ""INN"""</t>
  </si>
  <si>
    <t>"Heterocyclic compounds with nitrogen hetero-atom[s] only, containing an unfused pyrazole ring, whether or not hydrogenated, in the structure (excl. phenazone ""antipyrin"" and its derivatives and phenylbutazone ""INN"")"</t>
  </si>
  <si>
    <t>"Naphazoline hydrochloride ""INNM"" and naphazoline nitrate ""INNM""; phentolamine ""INN""; tolazoline hydrochloride ""INNM"""</t>
  </si>
  <si>
    <t>"Heterocyclic compounds with nitrogen hetero-atom[s] only, containing an unfused imidazole ring, whether or not hydrogenated, in the structure (excl. hydantoin and its derivatives, naphazoline hydrochloride ""INNM"", naphazoline nitrate ""INNM"", phentola</t>
  </si>
  <si>
    <t>"Alfentanil ""INN"", anileridine ""INN"", bezitramide ""INN"", bromazepam ""INN"", carfentanil ""INN"", difenoxin ""INN"", diphenoxylate ""INN"", dipipanone ""INN"", fentanyl ""INN"", ketobemidone ""INN"", methylphenidate ""INN"", pentazocine ""INN"", pet</t>
  </si>
  <si>
    <t>"4-Anilino-N-phenethylpiperidine ""ANPP"""</t>
  </si>
  <si>
    <t>"N-Phenethyl-4-piperidone ""NPP"""</t>
  </si>
  <si>
    <t>"Iproniazid ""INN""; ketobemidone hydrochloride ""INNM""; pyrodostigmine bromide ""INN"""</t>
  </si>
  <si>
    <t>"2-Butoxyethyl""3,5,6-trichloro-2-pyridyloxy""acetate"</t>
  </si>
  <si>
    <t>"Fluroxypyr ""ISO"" methyl ester"</t>
  </si>
  <si>
    <t>"Levorphanol ""INN"" and its salts"</t>
  </si>
  <si>
    <t>"Halogen derivatives of quinoline; quinolinecarboxylic acid derivatives"</t>
  </si>
  <si>
    <t>"Dextromethorphan ""INN"" and its salts"</t>
  </si>
  <si>
    <t>"Heterocyclic compounds with nitrogen hetero-atom[s] only, containing in the structure a quinoline or isoquinoline ring-system, whether or not hydrogenated, but not further fused (excl.  levorphanol ""INN"", dextromethorphan ""INN"", and their salts, halo</t>
  </si>
  <si>
    <t>"Malonylurea ""barbituric acid"" and its salts"</t>
  </si>
  <si>
    <t>"Phenobarbital ""INN"", barbital ""INN"", and salts thereof"</t>
  </si>
  <si>
    <t>"Allobarbital ""INN"", amobarbital ""INN"", butalbital ""INN"", butobarbital ""INN"", cyclobarbital ""INN"", methylphenobarbital ""INN"", pentobarbital ""INN"", secbutabarbital ""INN"", secobarbital ""INN"" and vinylbital ""INN"", and salts thereof"</t>
  </si>
  <si>
    <t>"Derivatives of malonylurea ""barbituric acid"" and salts thereof (excl. salts of malonylurea)"</t>
  </si>
  <si>
    <t>"Loprazolam ""INN"", mecloqualone ""INN"", methaqualone ""INN"" and zipeprol ""INN"", and salts thereof"</t>
  </si>
  <si>
    <t>"Diazinon ""ISO"""</t>
  </si>
  <si>
    <t>"1,4-Diazabicyclo[2.2.2]octane ""triethylenediamine"""</t>
  </si>
  <si>
    <t>"Heterocyclic compounds with nitrogen hetero-atom""s"" only, containing a pyrimidine ring, whether or not hydrogenated, or piperazine ring in the structure (excl. malonylurea ""barbituric acid"" and its derivatives, allobarbital ""INN"", amobarbital ""INN</t>
  </si>
  <si>
    <t>"Atrazine ""ISO""; propazine ""ISO""; simazine ""ISO""; hexahydro-1,3,5-trinitro-1,3,5-triazine ""hexogen, trimethylenetrinitramine"""</t>
  </si>
  <si>
    <t>"Methenamine (INN) (hexamethylenetetramine); 2,6-Di-tert-butyl-4-[4,6-bis(octylthio)-1,3,5-triazine-2-ylamino]phenol"</t>
  </si>
  <si>
    <t>"Heterocyclic compounds with nitrogen hetero-atom[s] only, containing an unfused triazine ring, whether or not hydrogenated, in the structure (excl. melamine, atrazine ""ISO"", propazine ""ISO"", simazine ""ISO"", hexahydro-1,3,5-trinitro-1,3,5-triazine "</t>
  </si>
  <si>
    <t>"6-Hexanelactam ""epsilon-caprolactam"""</t>
  </si>
  <si>
    <t>"Clobazam ""INN"" and methyprylon ""INN"""</t>
  </si>
  <si>
    <t>"Lactams (excl. 6-hexanelactam ""epsilon-caprolactam"", clobazam ""INN"", methyprylon ""INN"", and inorganic or organic compounds of mercury)"</t>
  </si>
  <si>
    <t>"Chlorodiazepoxide ""INN"""</t>
  </si>
  <si>
    <t>"Alprazolam ""INN"", camazepam ""INN"", clonazepam ""INN"", clorazepate, delorazepam ""INN"", diazepam ""INN"", estazolam ""INN"", ethyl loflazepate ""INN"", fludiazepam ""INN"", flunitrazepam ""INN"", flurazepam ""INN"", halazepam ""INN"", lorazepam ""IN</t>
  </si>
  <si>
    <t>"Azinphos-methyl ""ISO"""</t>
  </si>
  <si>
    <t>"Indole, 3-methylindole ""skatole"", 6-allyl-6,7-dihydro-5H-dibenz""c,e""azepine ""azapetine"", phenindamine ""INN"" and their salts; imipramine hydrochloride ""INNM"""</t>
  </si>
  <si>
    <t>"2,4-Di-tert-butyl-6-""5-chlorobenzotriazol-2-yl""phenol"</t>
  </si>
  <si>
    <t>"Heterocyclic compounds with nitrogen hetero-atom[s] only (excl. those containing an unfused pyrazole, imidazole, pyridine or triazine ring, whether or not hydrogenated, a quinoline or isoquinoline ring-system, not further fused, whether or not hydrogenat</t>
  </si>
  <si>
    <t>"Di""benzothiazol-2-yl""disulphide; benzothiazol-2-thiol ""mercaptobenzothiazole"" and its salts"</t>
  </si>
  <si>
    <t>"Heterocyclic compounds containing in the structure a benzothiazole ring-system, whether or not hydrogenated, but not further fused (excl. di""benzothiazol-2-yl""disulphide; benzothiazole-2-thiol ""mercaptobenzothiazole"" and its salts, and inorganic or o</t>
  </si>
  <si>
    <t>"Thiethylperazine ""INN""; thioridazine ""INN"" and its salts"</t>
  </si>
  <si>
    <t>"Heterocyclic compounds containing in the structure a phenothiazine ring-system, whether or not hydrogenated, but not further fused (excl. thiethylperazine ""INN"", and thioridazine ""INN"" and its salts)"</t>
  </si>
  <si>
    <t>"Aminorex ""INN"", brotizolam ""INN"", clotiazepam ""INN"", cloxazolam ""INN"", dextromoramide ""INN"", haloxazolam ""INN"", ketazolam ""INN"", mesocarb ""INN"", oxazolam ""INN"", pemoline ""INN"", phendimetrazine ""INN"", phenmetrazine ""INN"" and sufent</t>
  </si>
  <si>
    <t>"Chlorprothixene (INN); thenalidine (INN) and its tartrates and maleates; furazolidone (INN); 7-aminocephalosporanic acid; salts and esters of (6R,7R)-3-acetoxymethyl-7-[(R)-2-formyloxy-2-phenylacetamido]-8- oxo-5-thia-1-azabicyclo[4.2.0]oct-2-ene-2-carbo</t>
  </si>
  <si>
    <t>"Nucleic acids and their salts, whether or not chemically defined; heterocyclic compounds (excl. those with oxygen or nitrogen hetero-atom""s"" only, compounds containing in the structure an unfused thiazole ring or a benzothiazole or phenothiazine ring-s</t>
  </si>
  <si>
    <t>"3-{1-[7-(Hexadecylsulphonylamino)-1H-indole-3-yl]-3-oxo-1H,3H-naphtho[1,8-cd]pyran-1-yl}-N,N-dimethyl-1H-indole-7-sulphonamide; metosulam ""ISO"""</t>
  </si>
  <si>
    <t>"Sulphonamides (excl. perfluorooctane sulphonamides, 3-{1-[7-""hexadecylsulphonylamino""-1H-indole-3-yl]-3-oxo-1H, 3H-naphtho[1,8-cd]pyran-1-yl}-N,N-dimethyl-1H-indole-7-sulphonamide and metosulam ""ISO"")"</t>
  </si>
  <si>
    <t>"D-Pantothenic or DL-pantothenic acid ""Vitamin B3 or B5"" and their derivatives, used primarily as vitamins"</t>
  </si>
  <si>
    <t>"Cortisone, hydrocortisone, prednisone ""dehydrocortisone"" and prednisolone ""dehydrohydrocortisone"""</t>
  </si>
  <si>
    <t>"Steroidal hormones, their derivatives and structural analogues, used primarily as hormones (excl. cortisone, hydrocortisone, prednisone ""dehydrocortisone"", prednisolone ""dehydrohydrocortisone"", halogenated derivatives of corticosteroidal hormones, oe</t>
  </si>
  <si>
    <t>"Hormones, natural or reproduced by synthesis; derivatives and structural analogues thereof, used primarily as hormones (excl. polypeptide hormones, protein hormones, glycoprotein hormones, steroidal hormones, catecholamine hormones, prostaglandins, throm</t>
  </si>
  <si>
    <t>"Rutoside ""rutin"" and its derivatives"</t>
  </si>
  <si>
    <t>"Glycosides, natural or reproduced by synthesis, and their salts, ethers, esters and other derivatives (excl. rutoside ""rutin"" and its derivatives, digitalis glycosides, glycyrrhizic acid and glycyrrhizates)"</t>
  </si>
  <si>
    <t xml:space="preserve">"Concentrates of poppy straw; buprenorphine ""INN"", codeine, dihydrocodeine ""INN"", ethylmorphine, etorphine ""INN"", heroin, hydrocodone ""INN"", hydromorphone ""INN"", morphine, nicomorphine ""INN"", oxycodone ""INN"", oxymorphone ""INN"", pholcodine </t>
  </si>
  <si>
    <t>"Alkaloids of opium and their derivatives, and salts thereof (excl. concentrates of poppy straw; buprenorphine ""INN"", codeine, dihydrocodeine ""INN"", ethylmorphine, etorphine ""INN"", heroin, hydrocodone ""INN"", hydromorphone ""INN"", morphine, nicomo</t>
  </si>
  <si>
    <t>"Alkaloids of cinchona and their derivatives; salts thereof"</t>
  </si>
  <si>
    <t>"Pseudoephedrine ""INN"" and its salts"</t>
  </si>
  <si>
    <t>"Cathine ""INN"" and its salts"</t>
  </si>
  <si>
    <t>"Levometamfetamine, metamfetamine ""INN"", metamfetamine racemate and their salts"</t>
  </si>
  <si>
    <t>"Ephedrines and their salts (excl. ephedrine, pseudoephedrine ""INN"", cathine ""INN"", norephedrine, levometamfetamine, metamfetamine ""INN"", metamfetamine racemate and their salts)"</t>
  </si>
  <si>
    <t>"Fenetylline ""INN"" and its salts"</t>
  </si>
  <si>
    <t>"Theophylline and aminophylline ""theophylline-ethylenediamine"" and their derivatives, and salts thereof (excl. fenetylline ""INN"" and its salts)"</t>
  </si>
  <si>
    <t>"Ergometrine ""INN"" and its salts"</t>
  </si>
  <si>
    <t>"Ergotamine ""INN"" and its salts"</t>
  </si>
  <si>
    <t>"Alkaloids of rye ergot and their derivatives; salts thereof (excl. lysergic acid, ergotamine and ergometrine, and their salts)"</t>
  </si>
  <si>
    <t>"Cocaine, ecgonine; salts, esters and other derivatives thereof"</t>
  </si>
  <si>
    <t>"Vegetal alkaloids, natural or reproduced by synthesis, and their salts, ethers, esters and other derivatives (excl. alkaloids of opium, alkaloids of cinchons, theophylline, aminophylline ""theophylline-ethylenediamine"" alkaloids of rye ergot and their s</t>
  </si>
  <si>
    <t>"Sugars, chemically pure (excl. sucrose, lactose, maltose, glucose and fructose); sugar ethers, sugar acetals and sugar esters, and their salts (excl. natural or reproduced by synthesis, provitamins, vitamins, hormones, glycosides, vegetable alkaloids and</t>
  </si>
  <si>
    <t>"Penicillins and their derivatives with a penicillanic acid structure; salts thereof"</t>
  </si>
  <si>
    <t>"Streptomycins and their derivatives; salts thereof (excl. dihydrostreptomycin and its salts, esters and hydrates)"</t>
  </si>
  <si>
    <t>"Tetracyclines and their derivatives; salts thereof"</t>
  </si>
  <si>
    <t>"Chloramphenicol and its derivatives; salts thereof"</t>
  </si>
  <si>
    <t>"Erythromycin and its derivatives; salts thereof"</t>
  </si>
  <si>
    <t>"Vaccines against SARS-related coronaviruses ""SARS-CoV species"", for human medicine"</t>
  </si>
  <si>
    <t>"Medicaments containing pseudoephedrine ""INN"" or its salts, not containing hormones, steroids used as hormones or antibiotics, not in measured doses or put up for retail sale"</t>
  </si>
  <si>
    <t>"Medicaments containing alkaloids or derivatives thereof, not containing hormones, steroids used as hormones or antibiotics, not in measured doses or put up for retail sale (excl. containing ephedrine, pseudoephedrine ""INN"", norephedrine or their salts)</t>
  </si>
  <si>
    <t>"Medicaments containing any of the following antimalarial active principles: artemisinin ""INN"" for oral ingestion combined with other pharmaceutical active ingredients, or amodiaquine ""INN""; artelinic acid or its salts; artenimol ""INN""; artemotil ""</t>
  </si>
  <si>
    <t>Medicaments consisting of two or more constituents mixed together for therapeutic or prophylactic uses, not in measured doses or put up for retail sale (excl. antibiotics containing hormones or steroids used as hormones, but not containing antibiotics, al</t>
  </si>
  <si>
    <t>"Medicaments containing penicillins or derivatives thereof with a penicillanic acid structure, or streptomycins or derivatives thereof, put up in measured doses ""incl. those for transdermal administration"" or in forms or packings for retail sale"</t>
  </si>
  <si>
    <t>"Medicaments containing antibiotics, put up in measured doses ""incl. those for transdermal administration"" or in forms or packings for retail sale (excl. medicaments containing penicillins or derivatives thereof with a penicillanic structure, or strepto</t>
  </si>
  <si>
    <t>"Medicaments containing insulin but not antibiotics, put up in measured doses ""incl. those for transdermal administration"" or in forms or packings for retail sale"</t>
  </si>
  <si>
    <t>"Medicaments containing corticosteroid hormones, their derivatives or structural analogues but not antibiotics, put up in measured doses ""incl. those for transdermal administration"" or in forms or packings for retail sale"</t>
  </si>
  <si>
    <t>"Medicaments containing hormones or steroids used as hormones but not antibiotics, put up in measured doses ""incl. those for transdermal administration"" or in forms or packings for retail sale (excl. medicaments containing insulin or corticosteroid horm</t>
  </si>
  <si>
    <t>"Medicaments containing ephedrine or its salts, not containing hormones, steroids used as hormones or antibiotics, put up in measured doses ""incl. those for transdermal administration"" or in forms or packings for retail sale"</t>
  </si>
  <si>
    <t>"Medicaments containing pseudoephedrine ""INN"" or its salts, not containing hormones, steroids used as hormones or antibiotics, put up in measured doses ""incl. those for transdermal administration"" or in forms or packings for retail sale"</t>
  </si>
  <si>
    <t>"Medicaments containing norephedrine or its salts, not containing hormones, steroids used as hormones or antibiotics, put up in measured doses ""incl. those for transdermal administration"" or in forms or packings for retail sale"</t>
  </si>
  <si>
    <t xml:space="preserve">"Medicaments containing alkaloids or derivatives thereof, not containing hormones, steroids used as hormones or antibiotics, put up in measured doses ""incl. those for transdermal administration"" or in forms or packings for retail sale (excl. containing </t>
  </si>
  <si>
    <t>"Medicaments containing provitamins, vitamins, incl. natural concentrates and derivatives thereof used primarily as vitamins, put up in measured doses ""incl. those for transdermal administration"" or in forms or packings for retail sale (excl. containing</t>
  </si>
  <si>
    <t>"Medicaments consisting of mixed or unmixed products for therapeutic or prophylactic purposes, put up in measured doses ""incl. those for transdermal administration"" or in forms or packings for retail sale (excl. containing antibiotics, hormones or stero</t>
  </si>
  <si>
    <t>Bandages and similar articles of textile materials, impregnated or covered with pharmaceutical substances or put up for retail sale for medical, surgical, dental or veterinary purposes (excl. wadding, gauze and articles thereof, adhesive dressings and oth</t>
  </si>
  <si>
    <t xml:space="preserve">Bandages and similar articles impregnated or covered with pharmaceutical substances or put up for retail sale for medical, surgical, dental or veterinary purposes (excl. those of textile materials, adhesive dressings and other articles having an adhesive </t>
  </si>
  <si>
    <t>"Sterile suture materials, incl. sterile absorbable surgical or dental yarns (excl. catgut); sterile tissue adhesives for surgical wound closure; sterile laminaria and sterile laminaria tents; sterile absorbable surgical or dental haemostatics"</t>
  </si>
  <si>
    <t>"Opacifying preparations for x-ray examinations; diagnostic reagents for administration to patients"</t>
  </si>
  <si>
    <t>"Dental cements and other dental fillings; bone reconstruction cements"</t>
  </si>
  <si>
    <t xml:space="preserve">"Animal or vegetable fertilisers, whether or not mixed together or chemically treated; fertilisers produced by the mixing or chemical treatment of animal or vegetable products (excl. those in pellet or similar forms, or in packages with a gross weight of </t>
  </si>
  <si>
    <t>"Mineral or chemical nitrogen fertilisers (excl. urea; ammonium sulphate; ammonium nitrate; sodium nitrate; double salts and mixtures of ammonium nitrate with ammonium sulphate or calcium; mixtures of urea and ammonium nitrate in aqueous or ammoniacal sol</t>
  </si>
  <si>
    <t>"Superphosphates containing by weight =&gt; 35 % of diphosphorus pentaoxide ""P2O5"" (excl. such products in tablets or similar forms, or in packages with a gross weight of &lt;= 10 kg)"</t>
  </si>
  <si>
    <t>Carnallite, sylvite and other crude natural potassium salts, potassium magnesium sulphate and mixtures of potassic fertilisers, e.g. mixtures of potassium chloride and potassium sulphate (excl. those in tablets or similar forms, or in packages with a gros</t>
  </si>
  <si>
    <t>"Diammonium hydrogenorthophosphate ""diammonium phosphate"" (excl. that in tablets or similar forms, or in packages with a gross weight of &lt;= 10 kg)"</t>
  </si>
  <si>
    <t>"Ammonium dihydrogenorthophosphate ""monoammonium phosphate"", whether or not mixed with diammonium hydrogenorthophosphate ""diammonium phosphate"" (excl. that in tablets or similar forms, or in packages with a gross weight of &lt;= 10 kg)"</t>
  </si>
  <si>
    <t>"Mineral or chemical fertilisers containing nitrates and phosphates (excl. ammonium dihydrogenorthophosphate ""Monoammonium phosphate"", diammonium hydrogenorthophosphate ""Diammonium phosphate"", and those in tablets or similar forms, or in packages with</t>
  </si>
  <si>
    <t>"Mineral or chemical fertilisers containing the two fertilising elements nitrogen (excl. nitrate) and phosphorus but not nitrates (excl. ammonium dihydrogenorthophosphate ""monoammonium phosphate"", diammonium hydrogenorthophosphate ""diammonium phosphate</t>
  </si>
  <si>
    <t xml:space="preserve">Mineral or chemical fertilisers containing the two fertilising elements nitrogen and potassium, or one principal fertilising substance only, incl. mixtures of animal or vegetable fertilisers with chemical or mineral fertilisers, containing &gt; 10% nitrogen </t>
  </si>
  <si>
    <t>Mineral or chemical fertilisers containing the two fertilising elements nitrogen and potassium, or one main fertilising element, incl. mixtures of animal or vegetable fertilisers with chemical or mineral fertilisers, not containing nitrogen or with a nitr</t>
  </si>
  <si>
    <t>"Tanning extracts of vegetable origin; tannins and their salts, ethers, esters and other derivatives (excl. quebracho extract, wattle extract, oak extract, chestnut extract, sumach extract and valonia extract)"</t>
  </si>
  <si>
    <t>"Inorganic tanning substances; tanning preparations, whether or not containing natural tanning substances; enzymatic preparations for pre-tanning"</t>
  </si>
  <si>
    <t>"Dyes of vegetable origin, incl. dye extracts, whether or not chemically defined; preparations based on dyes of vegetable origin of a kind used to dye fabrics or produce colorant preparations (excl. preparations of heading 3207, 3208, 3209, 3210, 3213 and</t>
  </si>
  <si>
    <t>"Dyes of animal origin, incl. dye extracts but excl. animal black, whether or not chemically defined; preparations based on dyes of animal origin of a kind used to dye fabrics or produce colorant preparations (excl. preparations of heading 3207, 3208, 320</t>
  </si>
  <si>
    <t>"Synthetic organic disperse dyes; preparations based on synthetic organic disperse dyes of a kind used to dye fabrics or produce colorant preparations (excl. preparations of heading 3207, 3208, 3209, 3210, 3213 and 3215)"</t>
  </si>
  <si>
    <t>"Synthetic organic acid dyes, whether or not metallised, and synthetic organic mordant dyes; preparations based on synthetic organic acid or mordant dyes of a kind used to dye fabrics or produce colorant preparations (excl. preparations of heading 3207, 3</t>
  </si>
  <si>
    <t>"Basic synthetic organic dyes; preparations based on basic synthetic organic dyes of a kind used to dye fabrics or produce colorant preparations (excl. preparations of heading 3207, 3208, 3209, 3210, 3213 and 3215)"</t>
  </si>
  <si>
    <t>"Direct synthetic organic dyes; preparations based on direct synthetic organic dyes of a kind used to dye fabrics or produce colorant preparations (excl. preparations of heading 3207, 3208, 3209, 3210, 3213 and 3215)"</t>
  </si>
  <si>
    <t>"Synthetic organic vat dyes, incl. those usable in that state as pigments; preparations based on synthetic organic vat dyes of a kind used to dye fabrics or produce colorant preparations (excl. preparations of heading 3207, 3208, 3209, 3210, 3213 and 3215</t>
  </si>
  <si>
    <t>"Synthetic organic reactive dyes; preparations based on synthetic organic reactive dyes of a kind used to dye fabrics or produce colorant preparations (excl. preparations of heading 3207, 3208, 3209, 3210, 3213 and 3215)"</t>
  </si>
  <si>
    <t>"Synthetic organic pigments; preparations based on synthetic organic pigments of a kind used to dye fabrics or produce colorant preparations (excl. preparations of heading 3207, 3208, 3209, 3210, 3213 and 3215, and subheading 3204.18)"</t>
  </si>
  <si>
    <t>"Synthetic organic colouring matter and preparations of the kind used for colouring any materials or for the production of prepared colours, based thereon (excl. disperse dyes, acid dyes, mordant dyes, basic dyes, direct dyes, vat dyes, reactive dyes, pig</t>
  </si>
  <si>
    <t>"Colour lakes (other than Chinese or Japanese lacquer and paints); preparations based on colour lakes of a kind used to dye fabrics or produce colorant preparations (excl. preparations of heading 3207, 3208, 3209, 3210, 3213 and 3215)"</t>
  </si>
  <si>
    <t>Pigments and preparations based on titanium dioxide of a kind used for colouring any material or produce colorant preparations, containing &gt;= 80% by weight of titanium dioxide calculated on the dry matter (excl. preparations of heading 3207, 3208, 3209, 3</t>
  </si>
  <si>
    <t>Pigments and preparations based on titanium dioxide of a kind used for colouring any material or produce colorant preparations, containing &lt; 80% by weight of titanium dioxide calculated on the dry matter (excl. preparations of heading 3207, 3208, 3209, 32</t>
  </si>
  <si>
    <t xml:space="preserve">"Inorganic or mineral colouring matter, n.e.s.; preparations based on inorganic or mineral colouring matter of a kind used for colouring any material or produce colorant preparations, n.e.s. (excl. preparations of heading 3207, 3208, 3209, 3210, 3213 and </t>
  </si>
  <si>
    <t>"Engobes ""slips"""</t>
  </si>
  <si>
    <t>Glass frit and other glass in the form of powder, granules or flakes (excl. glass in the form of flakes of a length of &gt;= 0,1 mm but &lt;= 3,5 mm and of a thickness of &gt;= 2 but &lt;= 5 micrometres and glass in the form of powder or granules containing by weight</t>
  </si>
  <si>
    <t>"Polyurethane of 2,2'-""tert-butylimino""diethanol and 4,4'-methylenedicyclohexyl diisocyanate, in the form of a solution in N,N-dimethylacetamide, containing by weight &gt;= 48%, but &lt; 50% of polymer"</t>
  </si>
  <si>
    <t>"Solutions of products of headings 3901 to 3913 in volatile organic solvents, containing &gt; 50% solvent by weight (excl. polyesters, acrylic or vinyl polymers and collodion, and polyurethane of 2,2'-""tert-butylimino""diethanol and 4,4'-methylenedicyclohex</t>
  </si>
  <si>
    <t>"Paints and varnishes, incl. enamels, lacquers and distempers (excl. those based on synthetic polymers or chemically modified natural polymers, oil paints and varnishes, incl. enamels and lacquers); prepared water pigments of a kind used for finishing lea</t>
  </si>
  <si>
    <t>"Pigments, incl. metallic powders and flakes, dispersed in non-aqueous media, in liquid or paste form, of a kind used in the manufacture of paints; colorants and other colouring matter, n.e.s. put up for retail sale"</t>
  </si>
  <si>
    <t>"Terpenic oils of peppermint ""Mentha piperita"", incl. concretes and absolutes"</t>
  </si>
  <si>
    <t>"Terpeneless oils of peppermint ""Mentha piperita"", incl. concretes and absolutes"</t>
  </si>
  <si>
    <t>"Terpenic oils of mints, incl. concretes and absolutes (excl. those of peppermint ""Mentha piperita"")"</t>
  </si>
  <si>
    <t>"Terpeneless oils of mints, incl. concretes and absolutes (excl. those of peppermint ""Mentha piperita"")"</t>
  </si>
  <si>
    <t>"Concentrates of essential oils in fats, fixed oils, waxes or the like, obtained by enfleurage or maceration; aqueous distillates and aqueous solutions of essential oils"</t>
  </si>
  <si>
    <t xml:space="preserve">Preparations based on odoriferous substances, containing all flavouring agents characterizing a beverage, containing no milkfats, sucrose, isoglucose, glucose or starch or containing, by weight, &lt; 1,5% milkfat, &lt; 5% sucrose or isoglucose, &lt; 5% glucose or </t>
  </si>
  <si>
    <t xml:space="preserve">Preparations based on odoriferous substances, containing all flavouring agents characterizing a beverage, containing, by weight, &gt;= 1,5% milkfat, &gt;= 5% sucrose or isoglucose, &gt;= 5% glucose or &gt;= 5% starch, of a kind used in the drink industries (excl. of </t>
  </si>
  <si>
    <t>Mixtures of odoriferous substances and mixtures, incl. alcoholic solutions, with a basis of one or more of these substances, of a kind used as raw materials in the drink industries, and preparations based on odoriferous substances of a kind used in the dr</t>
  </si>
  <si>
    <t>Beauty or make-up preparations and preparations for the care of the skin (other than medicaments), incl. sunscreen or suntan preparations (excl. medicaments, lip and eye make-up preparations, manicure or pedicure preparations and make-up or skin care powd</t>
  </si>
  <si>
    <t>"Yarn used to clean between the teeth ""dental floss"", in individual retail packages"</t>
  </si>
  <si>
    <t>"Preparations for oral or dental hygiene, incl. denture fixative pastes and powders (excl. dentifrices and yarn used to clean between the teeth ""dental floss"")"</t>
  </si>
  <si>
    <t>"""Agarbatti"" and other odoriferous preparations which operate by burning"</t>
  </si>
  <si>
    <t>Soap and organic surface-active products and preparations, in the form of bars, cakes, moulded pieces or shapes, and paper, wadding, felt and nonwovens, impregnated, coated or covered with soap or detergent (excl. those for toilet use, incl. medicated pro</t>
  </si>
  <si>
    <t>"Soap in paste form ""soft soap"" or in aqueous solution ""liquid soap"""</t>
  </si>
  <si>
    <t>Washing preparations, incl. auxiliary washing preparations and cleaning preparations put up for retail sale (excl. organic surface-active agents, soap and surface-active preparations, and products and preparations for washing the skin in the form of liqui</t>
  </si>
  <si>
    <t>Washing preparations, incl. auxiliary washing preparations and cleaning preparations (excl. those put up for retail sale, organic surface-active agents, soap and surface-active preparations and products and preparations for washing the skin in the form of</t>
  </si>
  <si>
    <t>Textile lubricant preparations and preparations of a kind used for the oil or grease treatment of leather, furskins or other material containing petroleum oil or bituminous mineral oil (excl. preparations containing, as basic constituents, &gt;= 70% petroleu</t>
  </si>
  <si>
    <t>Lubricant preparations, incl. cutting-oil preparations, bolt or nut release preparations, anti-rust or anti-corrosion preparations and mould-release preparations, based on lubricants and containing, as non-basic constituents, &gt;= 70% petroleum oil or bitum</t>
  </si>
  <si>
    <t>Lubricating preparations, incl. cutting-oil preparations, bolt or nut release preparations, anti-rust or anti-corrosion preparations and mould-release preparations, based on lubricants, containing, by weight, &lt; 70% of petroleum oil or oil obtained from bi</t>
  </si>
  <si>
    <t>Lubricant preparations, incl. cutting-oil preparations, bolt or nut release preparations, anti-rust or anti-corrosion preparations and mould-release preparations, based on lubricants but not containing petroleum oil or bituminous mineral oil (excl. prepar</t>
  </si>
  <si>
    <t>"Poly""oxyethylene"" [polyethylene glycol] waxes"</t>
  </si>
  <si>
    <t>"Artificial waxes and prepared waxes (excl. poly""oxyethylene"" [polyethylene glycol] waxes)"</t>
  </si>
  <si>
    <t>Polishes, creams and similar preparations, for footwear or leather, whether or not in the form of paper, wadding, felt, nonwovens, cellular plastics or cellular rubber, impregnated, coated or covered with such preparations (excl. artificial and prepared w</t>
  </si>
  <si>
    <t>Polishes, creams and similar preparations, for the maintenance of wooden furniture, floors or other woodwork, whether or not in the form of paper, wadding, felt, nonwovens, cellular plastics or cellular rubber, impregnated, coated or covered with such pre</t>
  </si>
  <si>
    <t>Polishes and similar preparations for coachwork, whether or not in the form of paper, wadding, felt, nonwovens, cellular plastics or cellular rubber, impregnated, coated or covered with such preparations (excl. artificial and prepared waxes of heading 340</t>
  </si>
  <si>
    <t>"Modelling pastes, incl. those put up for children's amusement; preparations known as ""dental wax"" or as ""dental impression compounds"", put up in sets, in packings for retail sale or in plates, horseshoe shapes, sticks or similar forms; other preparat</t>
  </si>
  <si>
    <t>"Egg albumin, dried ""e.g. in sheets, scales, flakes, powder"", unfit, or to be rendered unfit, for human consumption"</t>
  </si>
  <si>
    <t>"Egg albumin, dried ""e.g. in sheets, scales, flakes, powder"", fit for human consumption"</t>
  </si>
  <si>
    <t>"Milk albumin ""lactalbumin"", incl. concentrates of two or more whey proteins, containing by weight &gt; 80% whey proteins, calculated on the dry matter, unfit, or to be rendered unfit, for human consumption"</t>
  </si>
  <si>
    <t>"Milk albumin ""lactalbumin"", incl. concentrates of two or more whey proteins, containing by weight &gt; 80% whey proteins, calculated on the dry matter, fit for human consumption, dried ""e.g. in sheets, scales, flakes, powder"""</t>
  </si>
  <si>
    <t>"Milk albumin ""lactalbumin"", incl. concentrates of two or more whey proteins, containing by weight &gt; 80% whey proteins, calculated on the dry matter, fit for human consumption (excl. dried [e.g. in sheets, flakes, crystals, powder])"</t>
  </si>
  <si>
    <t>"Isinglass; other glues of animal origin (excl. casein glues of heading 3501)"</t>
  </si>
  <si>
    <t>"Metaldehyde, hexamethylenetetramine and similar products in tablets, sticks or similar forms, for use as fuel; alcohol-based fuels and prepared fuels of a similar kind, whether solid or in paste form; resin torches, firelighters and the like"</t>
  </si>
  <si>
    <t>"Photographic plates and film in the flat, sensitised, unexposed, of any material other than paper, paperboard or textiles, for colour photography ""polychrome"" (excl. instant print film)"</t>
  </si>
  <si>
    <t>Photographic plates and film in the flat for monochrome photography, sensitised, unexposed, of any material other than paper, paperboard or textiles (excl. X-ray film and photographic plates, film in the flat with any side &gt; 255 mm, and instant print film</t>
  </si>
  <si>
    <t>"Photographic film ""incl. instant print film"", in rolls, sensitised, unexposed, without perforations, width &lt;= 105 mm, for colour photography ""polychrome"" (excl. that of paper, paperboard or textiles and negative film of a width of &gt;= 75 mm but &lt;= 105</t>
  </si>
  <si>
    <t>"Microfilm and photographic film ""incl. instant print film"" for the graphic arts, sensitised, in rolls, unexposed, without perforations, width &lt;= 35 mm, with silver halide emulsion for monochrome photography (excl. that of paper, paperboard or textiles)</t>
  </si>
  <si>
    <t>"Photographic film ""incl. instant print film"", sensitised, in rolls, unexposed, without perforations, width &lt;= 35 mm, with silver halide emulsion for monochrome photography (excl. that of paper, paperboard or textiles, X-ray film, microfilm and film for</t>
  </si>
  <si>
    <t>"Photographic film ""incl. instant print film"", sensitised, in rolls, unexposed, without perforations, of a width of &gt; 35 mm to 105 mm and with silver halide emulsion other than for monochrome photography (excl. film made of paper, paperboard or textiles</t>
  </si>
  <si>
    <t>"Photographic film ""incl. instant print film"", sensitised, in rolls, unexposed, without perforations, width &lt;= 105 mm, for monochrome photography (excl. film with silver halide emulsion, film made of paper, paperboard or textiles and X-ray film)"</t>
  </si>
  <si>
    <t>"Photographic film ""incl. instant print film"", sensitised, in rolls, unexposed, without perforations, width &gt; 610 mm, length &gt; 200 m, for colour photography ""polychrome"" (excl. that of paper, paperboard or textiles)"</t>
  </si>
  <si>
    <t>"Photographic film ""incl. instant print film"", sensitised, in rolls, unexposed, without perforations, width &gt; 610 mm, length &gt; 200 m, for monochrome photography (excl. that of paper, paperboard or textiles)"</t>
  </si>
  <si>
    <t>"Photographic film ""incl. instant print film"", sensitised, in rolls, unexposed, without perforations, width &gt; 610 mm, length &lt;= 200 m (excl. that of paper, paperboard or textiles)"</t>
  </si>
  <si>
    <t>"Photographic film ""incl. instant print film""m, sensitised, in rolls, unexposed, without perforations, width &gt; 105 mm to 610 mm (excl. that of paper, paperboard or textiles)"</t>
  </si>
  <si>
    <t>"Photographic film, sensitised, in rolls, unexposed, with perforations, for colour photography ""polychrome"", width &lt;= 16 mm (excl. of paper, paperboard or textiles)"</t>
  </si>
  <si>
    <t>"Photographic film, sensitised, in rolls, unexposed, with perforations, for colour photography ""polychrome"", width &gt; 16 mm to 35 mm, length &lt;= 30 m, for slides"</t>
  </si>
  <si>
    <t>"Photographic film, sensitised, in rolls, unexposed, with perforations, for colour photography ""polychrome"", width &gt; 16 mm but &lt;= 35 mm, length &lt;= 30 m (excl. of paper, paperboard and textiles; for slides)"</t>
  </si>
  <si>
    <t>"Photographic film, sensitised, in rolls, unexposed, with perforations, for colour photography ""polychrome"", width &gt; 16 mm but &lt;= 35 mm, length &gt; 30 m (excl. of paper, paperboard and textiles; for slides)"</t>
  </si>
  <si>
    <t>"Photographic film, sensitised, in rolls, unexposed, with perforations, for colour photography ""polychrome"", width &gt; 35 mm (excl. that of paper, paperboard or textiles)"</t>
  </si>
  <si>
    <t>"Photographic film, sensitised, in rolls, unexposed, with perforations, for monochrome photography, width &lt;= 35 mm, length &lt;= 30 m (excl. of paper, paperboard and textiles; X-ray film, instant print roll film, microfilm and film for the graphic arts)"</t>
  </si>
  <si>
    <t>"Photographic film, sensitised, in rolls, unexposed, with perforations, for monochrome photography, width &lt;= 35 mm, length &gt; 30 m (excl. of paper, paperboard and textiles; X-ray film, instant print roll film, microfilm and film for the graphic arts)"</t>
  </si>
  <si>
    <t>"Photographic film, sensitised, in rolls, unexposed, with perforations, for monochrome photography, width &gt; 35 mm (excl. of paper, paperboard and textiles; X-ray film)"</t>
  </si>
  <si>
    <t>"Photographic paper, paperboard and textiles, sensitised, unexposed, for colour photography ""polychrome"" (excl. products in rolls &gt; 610 mm wide)"</t>
  </si>
  <si>
    <t>"Cinematographic film, exposed and developed, consisting only of soundtrack, width &gt;= 35 mm; Negatives and intermediate positives of cinematographic film, exposed and developed, whether or not incorporating soundtrack, width &gt;= 35 mm"</t>
  </si>
  <si>
    <t>"Cinematographic film, exposed and developed, consisting only of soundtrack, width &lt; 35 mm; Negatives, intermediate positives and newsreels of cinematographic film, exposed and developed, whether or not incorporating soundtrack, width &lt; 35 mm"</t>
  </si>
  <si>
    <t>"Sensitising emulsions ""for photographic uses"""</t>
  </si>
  <si>
    <t xml:space="preserve">Preparation of chemicals for photographic uses, incl. unmixed products put up in measured portions or put up for retail sale in a form ready for use (excl. varnishes, glues, adhesives and similar preparations, sensitising emulsions, developers and fixers </t>
  </si>
  <si>
    <t>"Colloidal graphite in suspension in oil; semi-colloidal graphite"</t>
  </si>
  <si>
    <t>"Activated kieselguhr and other activated natural mineral products; animal black, whether or not spent (excl. activated carbon, calcinated diatomite without the addition of sintering agents and activated chemical products)"</t>
  </si>
  <si>
    <t>"Residual lyes from the manufacture of wood pulp, whether or not concentrated, desugared or chemically treated, incl. lignin sulphonates (excl. tall oil, sodium hydroxide ""caustic soda"" and sulphate pitch)"</t>
  </si>
  <si>
    <t>"Crude dipentene; sulphite turpentine and other crude para-cymene; terpenic oils produced by the distillation or other treatment of coniferous woods (excl. gum turpentine, wood turpentine, sulphate turpentine and pine oil containing alpha-terpineol as the</t>
  </si>
  <si>
    <t xml:space="preserve">"Derivatives of rosin, incl. salts of rosin adducts, and of resin acids, light and heavy resin oils and modified natural resins obtained by heat treatment ""run gums"" (excl. salts of rosin, of resin acids or salts of derivatives of rosin or resin acids, </t>
  </si>
  <si>
    <t xml:space="preserve">"Brewer's pitch and similar preparations based on rosin, resin acids or vegetable pitch; wood tar oils, wood creosote, wood naphtha and vegetable pitch (excl. wood tar, Burgundy pitch, yellow pitch, stearin pitch, fatty acid pitch, fatty tar and glycerin </t>
  </si>
  <si>
    <t>"DDT ""ISO"" ""clofenotane ""INN"""", in packings of a net weight content &lt;= 300 g"</t>
  </si>
  <si>
    <t>"Goods of heading 3808 containing one or more of the following substances: alachlor (ISO); aldicarb (ISO); aldrin (ISO); azinphos-methyl (ISO); binapacryl (ISO); camphechlor (ISO) (toxaphene); captafol (ISO); carbofuran (ISO); chlordane (ISO); chlordimefo</t>
  </si>
  <si>
    <t>"Goods of heading 3808, containing alpha-cypermethrin ""ISO"", bendiocarb ""ISO"", bifenthrin ""ISO"", chlorfenapyr ""ISO"", cyfluthrin ""ISO"", deltamethrin ""INN, ISO"", etofenprox ""INN"", fenitrothion ""ISO"", lambda-cyhalothrin ""ISO"", malathion ""I</t>
  </si>
  <si>
    <t>Herbicides put up in forms or packings for retail sale or as preparations or articles (excl. such products based on phenoxy-phytohormones, triazines, amides, carbamates, dinitroaniline derivatives or derivatives of urea, uracil or of sulphonylurea and goo</t>
  </si>
  <si>
    <t>Finishing agents, dye carriers to accelerate the dyeing or fixing of dyestuffs and other products and preparations such as dressings and mordants of a kind used in the textile, paper, leather or like industries, n.e.s., with a basis of amylaceous substanc</t>
  </si>
  <si>
    <t>Finishing agents, dye carriers to accelerate the dyeing or fixing of dyestuffs, and other products and preparations, e.g. dressings and mordants of a kind used in the textile or similar industries, n.e.s. (excl. those with a basis of amylaceous substances</t>
  </si>
  <si>
    <t>Finishing agents, dye carriers to accelerate the dyeing or fixing of dyestuffs, and other products and preparations, e.g. dressings and mordants of a kind used in the leather or similar industries, n.e.s. (excl. those with a basis of amylaceous substances</t>
  </si>
  <si>
    <t>"Pickling preparations for metal surfaces; soldering, brazing or welding pastes and powders consisting of metal and other materials"</t>
  </si>
  <si>
    <t>Fluxes and other auxiliary preparations for soldering, brazing or welding (excl. preparations of a kind used as cores or coatings for welding electrodes or rods, soldering, brazing or welding powders and pastes consisting of metal and other materials, and</t>
  </si>
  <si>
    <t>Oxidation inhibitors, gum inhibitors, viscosity improvers, anti-corrosive preparations and other prepared additives for mineral oils, incl. gasoline, or for other liquids used for the same purposes as mineral oils (excl. anti-knock preparations and oil lu</t>
  </si>
  <si>
    <t>"Mixtures of oligomers of 2,2,4-trimethyl-1,2-dihydroquinoline ""TMQ"""</t>
  </si>
  <si>
    <t>"Anti-oxidising preparations for rubber or plastics (excl. mixtures of oligomers of 2,2,4-trimethyl-1,2-dihydroquinoline ""TMQ"")"</t>
  </si>
  <si>
    <t>"Preparations and charges for fire-extinguishers; charged fire-extinguishing grenades (excl. full or empty fire-extinguishing devices, whether or not portable, unmixed chemically undefined products with fire-extinguishing properties in other forms)"</t>
  </si>
  <si>
    <t xml:space="preserve">Catalysts in the form of grains of which &gt;= 90% by weight have a particle-size &lt;= 10 micrometres, consisting of a mixture of oxides on a magnesium-silicate support, containing by weight &gt;= 20% but &lt;= 35% of copper and &gt;= 2% but &lt;= 3% of bismuth and of an </t>
  </si>
  <si>
    <t>Supported catalysts, n.e.s. (excl. supported catalysts with precious metal, a precious-metal compound, nickel or a nickel compound as the active substance and catalysts in the form of grains of which &gt;= 90% by weight have a particle-size &lt;= 10 micrometres</t>
  </si>
  <si>
    <t>Chemical elements and compounds doped for use in electronics, in the form of discs, wafers, cylinders, rods or similar forms, or cut into discs, wafers or similar forms, whether or not polished or with a uniform epitaxial coating (excl. elements that have</t>
  </si>
  <si>
    <t>"Prepared culture media for the development or maintenance of micro-organisms ""incl. viruses and the like"" or of plant, human or animal cells"</t>
  </si>
  <si>
    <t>Diagnostic or laboratory reagents on a backing, prepared diagnostic or laboratory reagents whether or not on a backing, whether or not put up in the form of kits, for Zika and other diseases transmitted by mosquitoes of the genus Aedes (excl.those of head</t>
  </si>
  <si>
    <t>Diagnostic or laboratory reagents on a backing, prepared diagnostic or laboratory reagents whether or not on a backing, whether or not put up in the form of kits (excl. for malaria, for Zika and other diseases transmitted by mosquitoes of the genus Aedes,</t>
  </si>
  <si>
    <t>"Fatty acids, industrial, monocarboxylic; acid oils from refining (excl. stearic acid, oleic acid and tall oil fatty acids, distilled fatty acids and fatty acid distillate)"</t>
  </si>
  <si>
    <t>"Mixtures and preparations containing oxirane ""ethylene oxide"""</t>
  </si>
  <si>
    <t>"Mixtures and preparations containing polychlorinated biphenyls ""PCBs"", polychlorinated terphenyls ""PCTs"" or polybrominated biphenyls ""PBBs"""</t>
  </si>
  <si>
    <t>"Mixtures and preparations containing tris""2,3-dibromopropyl"" phosphate"</t>
  </si>
  <si>
    <t>"Mixtures and preparations containing aldrin ""ISO"", camphechlor ""ISO"" ""toxaphene"", chlordane ""ISO"", chlordecone ""ISO"", DDT ""ISO"" ""clofenotane ""INN"", 1,1,1-trichloro-2,2-bis""p-chlorophenyl""ethane"", dieldrin ""ISO, INN"", endosulfan ""ISO"</t>
  </si>
  <si>
    <t>"Mixtures and preparations containing 1,2,3,4,5,6-hexachlorocyclohexane ""HCH ""ISO"""", including lindane ""ISO, INN"""</t>
  </si>
  <si>
    <t>"Mixtures and preparations containing pentachlorobenzene ""ISO"" or hexachlorobenzene ""ISO"""</t>
  </si>
  <si>
    <t>"Mixtures and preparations consisting mainly of ""5-ethyl-2-methyl-2-oxido-1,3,2-dioxaphosphinan-5-yl""methyl methyl methylphosphonate and bis[""5-ethyl-2-methyl-2-oxido-1,3,2-dioxaphosphinan-5-yl""methyl] methylphosphonate"</t>
  </si>
  <si>
    <t>"Thiophenated sulphonic acids of bituminous mineral oil, and salts thereof; petroleum sulphonates (excl. those of ammonium, alkali metals or ethanolamines)"</t>
  </si>
  <si>
    <t>"Pyrolignites, e.g. of calcium; crude calcium tartrate; crude calcium citrate"</t>
  </si>
  <si>
    <t>"Mixtures of mono-, di- and tri-, fatty acid esters of glycerol ""emulsifiers for fats"""</t>
  </si>
  <si>
    <t>"3-""1-Ethyl-1-methylpropyl""isoxazol-5-ylamine, in the form of a solution in toluene"</t>
  </si>
  <si>
    <t>"Fatty-acid mono-alkyl esters, containing by volume =&gt; 96,5 % of esters ""FAMAE"""</t>
  </si>
  <si>
    <t>"Biodiesel and mixtures thereof, not containing or containing &lt; 70 % by weight of petroleum oils or oils obtained from bituminous minerals (excl. fatty-acid mono-alkyl esters containing by volume &gt;= 96,5 % of esters ""FAMAE"")"</t>
  </si>
  <si>
    <t>"Mixtures containing chlorofluorocarbons ""CFCs"", whether or not containing hydrochlorofluorocarbons ""HCFCs"", perfluorocarbons ""PFCs"" or hydrofluorocarbons ""HFCs"""</t>
  </si>
  <si>
    <t>"Mixtures containing hydrobromofluorocarbons ""HBFCs"""</t>
  </si>
  <si>
    <t>"Mixtures containing 1,1,1-trichloroethane ""methyl chloroform"""</t>
  </si>
  <si>
    <t>"Mixtures containing bromochlorodifluoromethane ""Halon-1211"", bromotrifluoromethane ""Halon-1301"" or dibromotetrafluoroethanes ""Halon-2402"""</t>
  </si>
  <si>
    <t>"Mixtures containing hydrochlorofluorocarbons ""HCFCs"" and substances of subheadings 2903.41 to 2903.48 (excl. containing chlorofluorocarbons ""CFCs"")"</t>
  </si>
  <si>
    <t>"Mixtures containing hydrochlorofluorocarbons ""HCFCs"" and substances of subheadings 2903.71 to 2903.75 (excl. containing chlorofluorocarbons ""CFCs"" or substances of subheadings 2903.41 to 2903.48)"</t>
  </si>
  <si>
    <t>"Mixtures containing hydrochlorofluorocarbons ""HCFCs"" (excl. containing chlorofluorocarbons ""CFCs"" or substances of subheadings 2903.41 to 2903.48 and 2903.71 to 2903.75)"</t>
  </si>
  <si>
    <t>"Mixtures containing methyl bromide ""bromomethane"" or bromochloromethane"</t>
  </si>
  <si>
    <t>"Mixtures containing trifluoromethane ""HFC-23"" (excl. containing chlorofluorocarbons ""CFCs"" or hydrochlorofluorocarbons ""HCFCs"")"</t>
  </si>
  <si>
    <t>"Mixtures containing perfluorocarbons ""PFCs"" (excl. containing chlorofluorocarbons ""CFCs"", hydrochlorofluorocarbons ""HCFCs"" or trifluoromethane ""HFC-23"")"</t>
  </si>
  <si>
    <t>"Mixtures containing other hydrofluorocarbons ""HFCs"" than in subheadings of 3827 till 3827.59, containing =&gt;15% by mass of 1,1,1-trifluoroethane ""HFC-143a"" (excl. containing chlorofluorocarbons ""CFCs"" or hydrochlorofluorocarbons ""HCFCs"")"</t>
  </si>
  <si>
    <t>"Mixtures containing other hydrofluorocarbons ""HFCs"" than in subheadings of 3827 till 3827.59, containing =&gt;55% by mass of pentafluoroethane ""HFC- 125"" (excl. containing chlorofluorocarbons ""CFCs"", hydrochlorofluorocarbons ""HCFCs"", unsaturated flu</t>
  </si>
  <si>
    <t>"Mixtures containing other hydrofluorocarbons ""HFCs"" than in subheadings of 3827 till 3827.59, containing =&gt;40% by mass of pentafluoroethane ""HFC-125"" (excl. containing chlorofluorocarbons ""CFCs"" or hydrochlorofluorocarbons ""HCFCs"" and mixtures of</t>
  </si>
  <si>
    <t>"Mixtures containing other hydrofluorocarbons ""HFCs"" than in subheadings of 3827 till 3827.59, containing =&gt;30% by mass of 1,1,1,2-tetrafluoroethane ""HFC-134a"" (excl. containing chlorofluorocarbons ""CFCs"", hydrochlorofluorocarbons ""HCFCs"" or unsat</t>
  </si>
  <si>
    <t>"Mixtures containing other hydrofluorocarbons ""HFCs"" than in subheadings of 3827 till 3827.59, containing =&gt;20% by mass of difluoromethane ""HFC-32"" and =&gt;20% by mass of pentafluoroethane ""HFC-125"" (excl. containing chlorofluorocarbons ""CFCs"" or hy</t>
  </si>
  <si>
    <t>"Mixtures containing other hydrofluorocarbons ""HFCs"" than in subheadings of 3827 till 3827.59, containing substances of subheadings 2903.41 to 2903.48 (excl. containing chlorofluorocarbons ""CFCs"" or hydrochlorofluorocarbons ""HCFCs"" and mixtures of 3</t>
  </si>
  <si>
    <t>"Mixtures containing other hydrofluorocarbons ""HFCs"" than in subheadings of 3827 till 3827.59 (excl. containing chlorofluorocarbons ""CFCs"" or hydrochlorofluorocarbons ""HCFCs"" and mixtures of 3827.61 to 3827.68)"</t>
  </si>
  <si>
    <t>Polyethylene in blocks of irregular shape, lumps, powders, granules, flakes and similar bulk forms, of a specific gravity of &gt;= 0,958 at 23°C, containing &lt;= 50 mg/kg of aluminium, &lt;= 2 mg/kg of calcium, of chromium, of iron, of nickel and of titanium each</t>
  </si>
  <si>
    <t>Polyethylene with a specific gravity of &gt;= 0,94, in primary forms (excl. polyethylene in blocks of irregular shape, lumps, powders, granules, flakes and similar bulk forms, of a specific gravity of &gt;= 0,958 at 23°C, containing &lt;= 50 mg/kg of aluminium, &lt;=</t>
  </si>
  <si>
    <t>Ionomer resin consisting of a salt of a terpolymer of ethylene with isobutyl acrylate and methacrylic acid, in primary forms, and A-B-A block copolymer of ethylene of polystyrene, ethylene-butylene copolymer and polystyrene, containing by weight &lt;= 35% of</t>
  </si>
  <si>
    <t>Polymers of ethylene, in primary forms (excl. polyethylene, ethylene-vinyl acetate copolymers, ethylene-alpha-olefins copolymers having a specific gravity of &lt; 0,94, ionomer resin consisting of a salt of a terpolymer of ethylene with isobutyl acrylate and</t>
  </si>
  <si>
    <t>Polybut-1-ene, a copolymer of but-1-ene with ethylene containing by weight &lt;= 10% of ethylene, or a blend of polybut-1-ene with polyethylene and/or polypropylene containing by weight &lt;= 10% of polyethylene and/or &lt;= 25% of polypropylene, in blocks of irre</t>
  </si>
  <si>
    <t>Polymers of propylene or of other olefins, in primary forms (excl. polypropylene, polyisobutylene, propylene copolymers, and a A-B-A block copolymer of polystyrene, ethylene-butylene copolymer and polystyrene, containing by weight &lt;= 35% of styrene and po</t>
  </si>
  <si>
    <t>"Styrene-acrylonitrile copolymers ""SAN"", in primary forms"</t>
  </si>
  <si>
    <t>"Acrylonitrile-butadiene-styrene copolymers ""ABS"", in primary forms"</t>
  </si>
  <si>
    <t>"Polymers of styrene, in primary forms (excl. polystyrene, styrene-acrylonitrile copolymers ""SAN"", acrylonitrile-butadiene-styrene ""ABS"", copolymer solely of styrene with allyl alcohol, of an acetyl value of &gt;= 175 and brominated polystyrene, containi</t>
  </si>
  <si>
    <t>"Poly""vinyl chloride"", in primary forms, not mixed with any other substances"</t>
  </si>
  <si>
    <t>"Non-plasticised poly""vinyl chloride"", in primary forms, mixed with other substances"</t>
  </si>
  <si>
    <t>"Plasticised poly""vinyl chloride"", in primary forms, mixed with other substances"</t>
  </si>
  <si>
    <t>"Poly""vinyl fluoride"" in blocks of irregular shape, lumps, powders, granules, flakes and similar bulk forms"</t>
  </si>
  <si>
    <t>"Polymers of vinyl chloride or other halogenated olefins, in primary forms (excl. poly""vinyl chloride"", copolymers of vinyl chloride, polymers of vinyl chloride and fluoropolymers)"</t>
  </si>
  <si>
    <t>"Poly""vinyl acetate"", in aqueous dispersion"</t>
  </si>
  <si>
    <t>"Poly""vinyl acetate"", in primary forms (excl. in aqueous dispersion)"</t>
  </si>
  <si>
    <t>"Poly""vinyl alcohol"", in primary forms, whether or not containing unhydrolyzed acetate groups"</t>
  </si>
  <si>
    <t>"Poly""vinyl formal"" in blocks of irregular shape, lumps, powders, granules, flakes and similar bulk forms, of a molecular weight of &gt;= 10.000 but &lt;= 40.000 and containing by weight &gt;= 9,5% but &lt;= 13% of acetyl groups evaluated as vinyl acetate and &gt;= 5%</t>
  </si>
  <si>
    <t>"Polymers of vinyl esters and other vinyl polymers, in primary forms (excl. those of vinyl chloride or other halogenated olefins, poly""vinyl acetate"", copolymers and poly""vinyl alcohol"", whether or not containing unhydrolised acetate groups, and poly"</t>
  </si>
  <si>
    <t>"Poly""methyl methacrylate"", in primary forms"</t>
  </si>
  <si>
    <t>"Poly[N-""3-hydroxyimino-1,1-dimethylbutyl""acrylamide], in primary forms"</t>
  </si>
  <si>
    <t>"Copolymer of acrylonitrile with methyl acrylate, modified with polybutadiene-acrylonitrile ""NBR"", in primary forms"</t>
  </si>
  <si>
    <t>"Acrylic polymers in primary forms (excl. poly""methyl methacrylate"", poly[N-""3-hydroxyimino-1,1-dimethylbutyl""acrylamide], copolymer of 2-diisopropylaminoethyl methacrylate with decyl methacrylate in the form of a solution in N,N-dimethylacetamide, co</t>
  </si>
  <si>
    <t>"Poly""ethylene terephthalate"", in primary forms, having a viscosity number of &gt;= 78 ml/g"</t>
  </si>
  <si>
    <t>"Poly""ethylene terephthalate"", in primary forms, having a viscosity number of &lt; 78 ml/g"</t>
  </si>
  <si>
    <t>"Poly""lactic acid"", in primary forms"</t>
  </si>
  <si>
    <t>"Unsaturated liquid polyesters, in primary forms (excl. polycarbonates, alkyd resins, poly""ethylene terephthalate"" and poly""lactic acid"")"</t>
  </si>
  <si>
    <t>"Unsaturated polyesters, in primary forms (excl. liquid, and polycarbonates, alkyd resins, poly""ethylene terephthalate"" and poly""lactic acid"")"</t>
  </si>
  <si>
    <t>"Poly""ethylene naphthalene-2,6-dicarboxylate"", saturated, in primary forms"</t>
  </si>
  <si>
    <t>"Polyesters, saturated, in primary forms (excl. polycarbonates, alkyd resins, poly""ethylene terephthalate"", poly""lactic acid"", poly""ethylene naphthalene-2,6-dicarboxylate"" and thermoplastic liquid crystal aromatic polyester copolymers)"</t>
  </si>
  <si>
    <t>"Poly""methylene phenyl isocyanate"" ""crude MDI, polymeric MDI"", in primary forms"</t>
  </si>
  <si>
    <t>"Polyurethane of 2,2'-""tert-butylimino""diethanol and 4,4'-methylenedicyclohexyl diisocyanate, in the form of a solution in N,N-dimethylacetamide, containing by weight &gt;= 50% of polymer"</t>
  </si>
  <si>
    <t>"Polyurethanes in primary forms (excl. polyurethane of 2,2'-""tert-butylimino""diethanol and 4,4'-methylenedicyclohexyl diisocyanate, in the form of a solution in N,N-dimethylacetamide)"</t>
  </si>
  <si>
    <t>"Poly""oxy-1,4-phenylenesulphonyl-1,4-phenyleneoxy-1,4-phenyleneisopropylidene-1,4-phenylene"" in blocks of irregular shape, lumps, powders, granules, flakes and similar bulk forms, whether or not chemically modified"</t>
  </si>
  <si>
    <t>"Poly""thio-1,4-phenylene"", whether or not chemically modified, in primary forms"</t>
  </si>
  <si>
    <t xml:space="preserve">"Condensation or rearrangement polymerization products, whether or not chemically modified, n.e.s., in primary forms (excl. poly""oxy-1,4-phenylenesulphonyl-1,4-phenyleneoxy-1,4-phenyleneisopropylidene-1,4-phenylene"" in blocks of irregular shape, lumps, </t>
  </si>
  <si>
    <t xml:space="preserve">Polymer and prepolymer plastics produced by chemical synthesis, n.e.s., in primary forms (excl. copolymer of p-cresol and divinylbenzene in the form of a solution in N,N-dimethylacetamide containing by weight &gt;= 50% of polymer, hydrogenated copolymers of </t>
  </si>
  <si>
    <t>39151010</t>
  </si>
  <si>
    <t>Waste, parings and scrap, of polymers of ethylene, having a specific gravity of &lt; 0,94, e.g. PE-LD</t>
  </si>
  <si>
    <t>39151020</t>
  </si>
  <si>
    <t>Waste, parings and scrap, of polymers of ethylene, having a specific gravity of &gt;= 0,94, e.g. PE-HD</t>
  </si>
  <si>
    <t>39159020</t>
  </si>
  <si>
    <t>Waste, parings and scrap, of polymers of ethylene terephthalate, e.g. PET</t>
  </si>
  <si>
    <t>39159070</t>
  </si>
  <si>
    <t>Waste, parings and scrap, of plastics (excl. that of polymers of ethylene, styrene, vinyl chloride, propylene and ethylene terephthalate PET)</t>
  </si>
  <si>
    <t>Monofilament of which any cross-sectional dimension &gt; 1 mm, rods, sticks and profile shapes, of plastics, whether or not surface-worked but not further worked (excl. that of addition polymerization products, condensation or rearrangement polymerization pr</t>
  </si>
  <si>
    <t>"Artificial guts ""sausage casings"" of hardened protein"</t>
  </si>
  <si>
    <t>"Artificial guts ""sausage casings"" of cellulose materials"</t>
  </si>
  <si>
    <t>"Floor coverings, whether or not self-adhesive, in rolls or in the form of tiles, and wall or ceiling coverings ""in rolls with a width of &gt;= 45 cm, consisting of a layer of plastics fixed permanently on a backing of any material other than paper, the fac</t>
  </si>
  <si>
    <t>"Floor coverings of polymers of vinyl chloride, whether or not self-adhesive, in rolls or in the form of tiles (excl. those on a backing coated, impregnated or covered with poly""vinyl chloride"")"</t>
  </si>
  <si>
    <t>Floor coverings of plastics, whether or not self-adhesive, in rolls or in the form of tiles, and wall or ceiling coverings in rolls with a width of &gt;= 45 cm, consisting of a layer of plastics fixed permanently on a backing of any material other than paper</t>
  </si>
  <si>
    <t>"Plastic strips of poly""vinyl chloride"" or of polyethylene, coated with unvulcanised natural or synthetic rubber, self-adhesive, in rolls &lt;= 20 cm wide"</t>
  </si>
  <si>
    <t>"Plastic strips, coated with unvulcanised natural or synthetic rubber, self-adhesive, in rolls &lt;= 20 cm wide (excl. such products of poly""vinyl chloride"", polyethylenes or polypropylenes)"</t>
  </si>
  <si>
    <t>Plates, sheets, film, foil and strip, of non-cellular polyethylene, printed, not reinforced, laminated, supported or similarly combined with other materials, unworked or not further worked than surface-worked or only cut to square or rectangular shapes, o</t>
  </si>
  <si>
    <t>Plates, sheets, film, foil and strip, of non-cellular polythene, not reinforced, laminated, supported or similarly combined with other materials, unworked or not further worked than surface-worked or only cut to square or rectangular shapes, of a thicknes</t>
  </si>
  <si>
    <t>Plates, sheets, film, foil and strip, of non-cellular polymers of ethylene, not reinforced, laminated, supported or similarly combined with other materials, unworked or not further worked than surface-worked or only cut to square or rectangular shapes, of</t>
  </si>
  <si>
    <t>Synthetic paper pulp in the form of moist sheets made from unconnected finely branched non-cellular polyethylene fibrils, whether or not blended with cellulose fibres in a quantity &lt;= 15%, containing poly(vinyl alcohol) dissolved in water as the moistenin</t>
  </si>
  <si>
    <t>"Plates, sheets, film, foil, tape, strip, of unexpanded polymers of ethylene, not reinforced and non-cellular ""laminated"" or supported or similarly combined with other materials, unworked or not further worked than surface-worked or only cut to square o</t>
  </si>
  <si>
    <t>"Plates, sheets, film, foil and strip, of non-cellular polymers of propylene, not reinforced, laminated, supported or similarly combined with other materials, not further worked or only surface-worked and not cut to shapes other than rectangular ""incl. s</t>
  </si>
  <si>
    <t xml:space="preserve">Plates, sheets, foil, film and strip, of non-cellular polymers of styrene, not reinforced, laminated, supported or similarly combined with other materials, without backing, unworked or merely surface-worked or merely cut into squares or rectangles (excl. </t>
  </si>
  <si>
    <t>Plates, sheets, film, foil and strip, of non-cellular polymers of vinyl chloride, containing by weight &gt;= 6% of plasticisers, of a thickness of &lt;= 1 mm, not reinforced, laminated, supported or similarly combined with other materials, without backing, unwo</t>
  </si>
  <si>
    <t>Plates, sheets, film, foil and strip, of non-cellular polymers of vinyl chloride, containing by weight &gt;= 6% of plasticisers, of a thickness of &gt; 1 mm, not reinforced, laminated, supported or similarly combined with other materials, without backing, unwor</t>
  </si>
  <si>
    <t>Plates, sheets, film, foil and strip, of non-cellular polymers of vinyl chloride, containing by weight &lt; 6% of plasticisers, of a thickness of &lt;= 1 mm, not reinforced, laminated, supported or similarly combined with other materials, without backing, unwor</t>
  </si>
  <si>
    <t>Plates, sheets, film, foil and strip, of non-cellular polymers of vinyl chloride, containing by weight &lt; 6% of plasticisers, of a thickness of &gt; 1 mm, not reinforced, laminated, supported or similarly combined with other materials, without backing, unwork</t>
  </si>
  <si>
    <t>"Plates, sheets, film, foil and strip, of non-cellular poly""methyl methacrylate"", not reinforced, laminated, supported or similarly combined with other materials, without backing, unworked or merely surface-worked or merely cut into squares or rectangle</t>
  </si>
  <si>
    <t xml:space="preserve">"Plates, sheets, foil, film and strip of non-cellular acrylic polymers, not reinforced, coated, laminated or similarly combined with other materials, without backing, unworked or merely surface-worked or merely cut into squares or rectangles (excl. those </t>
  </si>
  <si>
    <t>"Plates, sheets, film, foil and strip, of non-cellular polycarbonates, not reinforced, laminated, supported or similarly combined with other materials, without backing, unworked or merely surface-worked or merely cut into squares or rectangles (excl. thos</t>
  </si>
  <si>
    <t>"Poly(ethylene terephthalate) film of a thickness of 72 micrometres or more but not exceeding 79 micrometres, for the manufacture of flexible magnetic disks, and poly""ethylene terephthalate"" film, not reinforced, of a thickness of &gt;= 100 micrometres but</t>
  </si>
  <si>
    <t xml:space="preserve">"Plates, sheets, film, foil and strip, of non-cellular poly""ethylene terephthalate"", not reinforced, laminated, supported or similarly combined with other materials, without support, unworked or not further worked than surface-worked or merely cut into </t>
  </si>
  <si>
    <t>"Plates, sheets, film, foil and strip, of non-cellular unsaturated polyesters, not reinforced, laminated, supported or similarly combined with other materials, without backing, unworked or merely surface-worked or merely cut into squares or rectangles (ex</t>
  </si>
  <si>
    <t>Plates, sheets, film, foil and strip, of non-cellular polyesters, not reinforced, laminated, supported or similarly combined with other materials, not worked or only surface-worked, or only cut to rectangular, incl. square, shapes (excl. polycarbonates, p</t>
  </si>
  <si>
    <t>Plates, sheets, film, foil and strip, of non-cellular regenerated cellulose, not reinforced, laminated, supported or similarly combined with other materials, without backing, unworked or merely surface-worked or merely cut into squares or rectangles (excl</t>
  </si>
  <si>
    <t>Plates, sheets, film, foil, tape and strip of non-cellular cellulose acetates, not reinforced, laminated, supported or similarly combined with other materials, not worked or only surface-worked, or only cut to rectangular, incl. square, shapes (excl. film</t>
  </si>
  <si>
    <t>Plates, sheets, film, foil and strip, of non-cellular cellulose derivatives, not reinforced, laminated, supported or similarly combined with other materials, without backing, unworked or merely surface-worked or merely cut into squares or rectangles (excl</t>
  </si>
  <si>
    <t>"Plates, sheets, film, foil and strip, of non-cellular poly""vinyl butyral"", not reinforced, laminated, supported or similarly combined with other materials, without backing, unworked or merely surface-worked or merely cut into squares or rectangles (exc</t>
  </si>
  <si>
    <t>Plates, sheets, film, foil and strip, of non-cellular polyamides, not reinforced, laminated, supported or similarly combined with other materials, without backing, unworked or merely surface-worked or merely cut into squares or rectangles (excl. self-adhe</t>
  </si>
  <si>
    <t>Plates, sheets, film, foil and strip, of non-cellular amino-resins, not reinforced, laminated, supported or similarly combined with other materials, without backing, unworked or merely surface-worked or merely cut into squares or rectangles (excl. self-ad</t>
  </si>
  <si>
    <t>Plates, sheets, film, foil and strip, of non-cellular phenolic resins, not reinforced, laminated, supported or similarly combined with other materials, without backing, unworked or merely surface-worked or merely cut into squares or rectangles (excl. self</t>
  </si>
  <si>
    <t>Polyimide sheet and strip, non-cellular, uncoated, or coated or covered solely with plastic, not reinforced, laminated, supported or similarly combined with other materials, not worked or only surface-worked, or only cut to rectangular, incl. square, shap</t>
  </si>
  <si>
    <t>Plates, sheets, film, foil and strip, of non-cellular condensation polymerization products and rearrangement polymerization products, n.e.s., not reinforced, laminated, supported or similarly combined with other materials, not worked or only surface-worke</t>
  </si>
  <si>
    <t>"Poly(vinyl fluoride) sheet, and biaxially oriented non-cellular poly""vinyl alcohol"" film containing by weight &gt;= 97% of poly""vinyl alcohol"", uncoated, of a thickness of &lt;= 1 mm, not reinforced, laminated, supported or similarly combined with other ma</t>
  </si>
  <si>
    <t>"Plates, sheets, film, foil and strip, of non-cellular addition polymerization products, n.e.s., not reinforced, laminated, supported or similarly combined with other materials, without backing, unworked or merely surface-worked or merely cut into squares</t>
  </si>
  <si>
    <t>Plates, sheets, film, foil and strip, of non-cellular plastics, n.e.s., not reinforced, laminated, supported or similarly combined with other materials, without backing, unworked or merely surface-worked or merely cut into squares or rectangles (excl. sel</t>
  </si>
  <si>
    <t>Plates, sheets, film, foil and strip, of cellular polymers of styrene, unworked or merely surface-worked or merely cut into squares or rectangles (excl. self-adhesive products, floor, wall and ceiling coverings of heading 3918 and sterile surgical or dent</t>
  </si>
  <si>
    <t xml:space="preserve">Plates, sheets, film, foil and strip, of cellular polymers of vinyl chloride, unworked or merely surface-worked or merely cut into squares or rectangles (excl. self-adhesive products, floor, wall and ceiling coverings of heading 3918 and sterile surgical </t>
  </si>
  <si>
    <t xml:space="preserve">Plates, sheets, film, foil and strip, of flexible cellular polyurethane, unworked or not further worked than surface-worked or merely cut into squares or rectangles (excl. such self-adhesive products, and floor, wall and ceiling coverings of heading 3918 </t>
  </si>
  <si>
    <t>Plates, sheets, film, foil and strip, of rigid cellular polyurethane, unworked or not further worked than surface-worked or merely cut into squares or rectangles (excl. such self-adhesive products, and floor, wall and ceiling coverings of heading 3918 and</t>
  </si>
  <si>
    <t>Plates, sheets, film, foil and strip, of regenerated cellular cellulose, unworked or merely surface-worked or merely cut into squares or rectangles (excl. self-adhesive products, floor, wall and ceiling coverings of heading 3918 and sterile surgical or de</t>
  </si>
  <si>
    <t>Plates, sheets, film, foil and strip, of cellular plastic, unworked or merely surface-worked or merely cut into squares or rectangles (excl.those of polymers of styrene, vinyl chloride, polyurethanes and regenerated cellulose, self-adhesive products, floo</t>
  </si>
  <si>
    <t>"Plates, sheets, film, foil and strip, of polyesters, reinforced, laminated, supported or similarly combined with other materials, unworked or merely surface-worked or merely cut into squares or rectangles (excl. of cellular plastic; self-adhesive product</t>
  </si>
  <si>
    <t>Plates, sheets, film, foil and strip, of phenolic resins, reinforced, laminated, supported or similarly combined with other materials, unworked or merely surface-worked or merely cut into squares or rectangles (excl. self-adhesive products, floor, wall an</t>
  </si>
  <si>
    <t>Plates, sheets, film, foil and strip, of laminated amino-resins, reinforced, laminated, supported or similarly combined with other materials, unworked or merely surface-worked or merely cut into squares or rectangles (excl. high-pressure laminates of amin</t>
  </si>
  <si>
    <t>Plates, sheets, film, foil and strip, of unlaminated amino-resins, reinforced, laminated, supported or similarly combined with other materials, unworked or merely surface-worked or merely cut into squares or rectangles (excl. self-adhesive products, floor</t>
  </si>
  <si>
    <t>"Plates, sheets, film, foil and strip, of condensation or rearrangement polymerization products, whether or not chemically modified, reinforced, laminated, supported or similarly combined with other materials, unworked or merely surface-worked or merely c</t>
  </si>
  <si>
    <t>Plates, sheets, film, foil and strip, of addition polymerization products, reinforced, laminated, supported or similarly combined with other materials, unworked or merely surface-worked or merely cut into squares or rectangles (excl. self-adhesive product</t>
  </si>
  <si>
    <t>"Plates, sheets, film, foil and strip, of plastics, reinforced, laminated, supported or similarly combined with other materials, unworked or merely surface-worked or merely cut into squares or rectangles (excl. of cellular plastic, addition polymerization</t>
  </si>
  <si>
    <t>"Sacks and bags, incl. cones, of poly""vinyl chloride"""</t>
  </si>
  <si>
    <t>"Sacks and bags, incl. cones, of plastics (excl. those of poly""vinyl chloride"" and polymers of ethylene)"</t>
  </si>
  <si>
    <t>"Articles for the conveyance or packaging of goods, of plastics (excl. boxes, cases, crates and similar articles; sacks and bags, incl. cones; carboys, bottles, flasks and similar articles; spools, spindles, bobbins and similar supports; stoppers, lids, c</t>
  </si>
  <si>
    <t xml:space="preserve">Builders' ware for the manufacture of flooring, walls, partition walls, ceilings, roofing, etc. guttering and accessories, banisters, fences and the like, fitted shelving for shops, factories, warehouses, storerooms, etc., architectural ornaments such as </t>
  </si>
  <si>
    <t>"Technically specified natural rubber ""TSNR"""</t>
  </si>
  <si>
    <t>"Natural rubber in primary forms or in plates, sheets or strip (excl. smoked sheets, technically specified natural rubber ""TSNR"" and natural rubber latex, whether or not prevulcanised)"</t>
  </si>
  <si>
    <t>"Styrene-butadiene rubber latex ""SBR""; carboxylated styrene-butadiene rubber latex ""XSBR"""</t>
  </si>
  <si>
    <t>"Styrene-butadiene rubber produced by emulsion polymerisation ""E-SBR"", in bales"</t>
  </si>
  <si>
    <t>"Styrene-butadiene-styrene block copolymers produced by solution polymerisation ""SBS, thermoplastic elastomers"", in granules, crumbs or powders"</t>
  </si>
  <si>
    <t>"Styrene-butadiene rubber produced by solution polymerisation ""S-SBR"", in bales"</t>
  </si>
  <si>
    <t>"Styrene-butadiene rubber ""SBR"" and carboxylated styrene-butadiene rubber ""XSBR"", in primary forms or in plates, sheets or strip (excl. E-SBR and S-SBR in bales, SBS thermoplastic elastomers in granules, crumbs or powder and latex)"</t>
  </si>
  <si>
    <t>"Butadiene rubber ""BR"", in primary forms or in plates, sheets or strip"</t>
  </si>
  <si>
    <t>"Isobutylene isoprene rubber ""IIR"", in primary forms or in plates, sheets or strip"</t>
  </si>
  <si>
    <t>"Halo-isobutene-isoprene rubber ""CIIR"" or ""BIIR"", in primary forms or in plates, sheets or strip"</t>
  </si>
  <si>
    <t>"Chloroprene latex ""chlorobutadiene rubber, CR"""</t>
  </si>
  <si>
    <t>"Chloroprene ""chlorobutadiene rubber, CR"", in primary forms or in plates, sheets or strip (excl. latex)"</t>
  </si>
  <si>
    <t>"Latex of acrylonitrile-butadiene rubber ""NBR"""</t>
  </si>
  <si>
    <t>"Acrylonitrile-butadiene rubber ""NBR"", in primary forms or in plates, sheets or strip (excl. latex)"</t>
  </si>
  <si>
    <t>"Isoprene rubber ""IR"", in primary forms or in plates, sheets or strip"</t>
  </si>
  <si>
    <t>"Ethylene-propylene diene rubber ""EPDM"", non-conjugated, in primary forms or in plates, sheets or strip"</t>
  </si>
  <si>
    <t>"Synthetic rubber and factice derived from oils, in primary forms or in plates, sheets or strip (excl. styrene-butadiene rubber ""SBR"", carboxylated styrene-butadiene rubber ""XSBR"", butadiene rubber ""BR"", isobutylene isoprene rubber ""IIR"", halo-iso</t>
  </si>
  <si>
    <t>"Synthetic rubber and factice derived from oils, in primary forms or plates, sheets or strip (excl. latex; styrene-butadiene ""SBR"", carboxylated styrene-butadiene ""XSBR"", butadiene ""BR"" butyl ""IIR"", halo-isobutene-isoprene ""CIIR"" or ""BIIR"", ch</t>
  </si>
  <si>
    <t>Compounded rubber, unvulcanised, in the form of solutions or dispersions (excl. rubber compounded with carbon black or silica, and mixtures of natural rubber, balata, gutta-percha, guayule, chicle and similar natural gums containing synthetic rubber or fa</t>
  </si>
  <si>
    <t>Compounded rubber, unvulcanised, in the form of plates, sheets or strip (excl. rubber compounded with carbon black or silica, and mixtures of natural rubber, balata, gutta-percha, guayule, chicle and similar natural gums containing synthetic rubber or fac</t>
  </si>
  <si>
    <t>Compounded, unvulcanised rubber in primary forms (excl. solutions and dispersions, those containing carbon black or silica, mixtures of natural rubber, balata, gutta-percha, guayule, chicle or similar types of natural rubber with synthetic rubber or facti</t>
  </si>
  <si>
    <t>Rods, bars, tubes, profiles and other forms of unvulcanised rubber, incl. mixed rubber, and articles of unvulcanised rubber, incl. mixed rubber (excl. plates, sheets and strip which, apart from basic surface-working, have not been cut, or have merely been</t>
  </si>
  <si>
    <t>"Endless transmission belts of trapezoidal cross-section ""V-belts"", of vulcanised rubber, V-ribbed, of an outside circumference &gt; 60 cm but &lt;= 180 cm"</t>
  </si>
  <si>
    <t>"Endless transmission belts of trapezoidal cross-section ""V-belts"", of vulcanised rubber, of an outside circumference &gt; 60 cm but &lt;= 180 cm (excl. V-ribbed)"</t>
  </si>
  <si>
    <t>"Endless transmission belts of trapezoidal cross-section ""V-belts"", of vulcanised rubber, V-ribbed, of an outside circumference &gt; 180 cm but &lt;= 240 cm"</t>
  </si>
  <si>
    <t>"Endless transmission belts of trapezoidal cross-section ""V-belts"", of vulcanised rubber, of an outside circumference &gt; 180 cm but &lt;= 240 cm (excl. V-ribbed)"</t>
  </si>
  <si>
    <t xml:space="preserve">"Transmission belts or belting, of vulcanised rubber (excl. endless transmission belts of trapezoidal cross-section ""V-belts"", V-ribbed, of an outside circumference &gt; 60 cm but &lt;= 240 cm and endless synchronous belts of an outside circumference &gt; 60 cm </t>
  </si>
  <si>
    <t>"Retreaded pneumatic tyres, of rubber, of a kind used on motor cars ""incl. station wagons and racing cars"""</t>
  </si>
  <si>
    <t>"Hard rubber, e.g. ebonite, in all forms, incl. waste and scrap; articles of hard rubber, n.e.s."</t>
  </si>
  <si>
    <t>"Whole raw hides and skins of bovine ""incl. buffalo"" or equine animals, whether or not dehaired, unsplit, of a weight per skin &lt;= 16 kg, fresh"</t>
  </si>
  <si>
    <t>"Whole raw hides and skins of bovine ""incl. buffalo"" or equine animals, whether or not dehaired, unsplit, of a weight per skin &lt;= 16 kg, wet-salted"</t>
  </si>
  <si>
    <t>"Whole raw hides and skins of bovine ""incl. buffalo"" or equine animals, whether or not dehaired, unsplit, of a weight per skin &lt;= 8 kg when simply dried or &lt;= 10 kg when dry-salted"</t>
  </si>
  <si>
    <t>"Whole raw hides and skins of bovine ""incl. buffalo"" or equine animals, whether or not dehaired, unsplit, of a weight per skin &lt;= 16 kg, limed, pickled or otherwise preserved (excl. fresh or wet-salted, simply dried or dry-salted, tanned, parchment-dres</t>
  </si>
  <si>
    <t>"Whole raw hides and skins of bovine ""incl. buffalo"" or equine animals, whether or not dehaired or split, of a weight per skin &gt; 16 kg, fresh"</t>
  </si>
  <si>
    <t>"Whole raw hides and skins of bovine ""incl. buffalo"" or equine animals, whether or not dehaired or split, of a weight per skin &gt; 16 kg, wet-salted"</t>
  </si>
  <si>
    <t>"Whole raw hides and skins of bovine ""incl. buffalo"" or equine animals, whether or not dehaired or split, of a weight per skin &gt; 16 kg, dried or dry-salted"</t>
  </si>
  <si>
    <t>"Whole raw hides and skins of bovine ""incl. buffalo"" or equine animals, whether or not dehaired or split, of a weight per skin &gt; 16 kg, limed, pickled or otherwise preserved (excl. fresh or wet-salted, simply dried or dry-salted, tanned, parchment-dress</t>
  </si>
  <si>
    <t>"Butts, bends, bellies and split raw hides and skins of bovine ""incl. buffalo"" or equine animals, whether or not dehaired, fresh, or salted, dried, limed, pickled or otherwise preserved, and whole raw hides and skins of a weight per skin &gt; 8 kg but &lt; 16</t>
  </si>
  <si>
    <t>Raw skins of lambs, with wool on, fresh or salted, dried, limed, pickled or otherwise preserved (excl. those of Astrakhan, Caracul, Persian, Broadtail or similar lambs, or of Indian, Chinese, Mongolian or Tibetan lambs and tanned, parchment-dressed or fur</t>
  </si>
  <si>
    <t>"Raw hides and skins, fresh, or salted, dried, limed, pickled or otherwise preserved, whether or not dehaired, incl. birdskins without feathers or down (excl. tanned, parchment-dressed or further prepared, hides and skins of bovine ""incl. buffalo"" anima</t>
  </si>
  <si>
    <t>"Full grains, unsplit and grain splits, in the wet state ""incl. wet-blue"", of the whole hides and skins of bovine ""incl. buffalo"" animals, with a surface area of &lt;= 2,6 m², tanned, without hair on (excl. further prepared)"</t>
  </si>
  <si>
    <t>"Full grains, unsplit and grain splits, in the wet state ""incl. wet-blue"", of the whole hides and skins of bovine ""incl. buffalo"" animals, with a surface area of &gt; 2,6 m², tanned, without hair on (excl. further prepared)"</t>
  </si>
  <si>
    <t>"Full grains, unsplit and grain splits, in the wet state ""incl. wet-blue"", of hides and skins of bovine ""incl. buffalo"" animals, tanned, without hair on (excl. further prepared and of the whole hides and skins)"</t>
  </si>
  <si>
    <t>"Full grains, unsplit and grain splits, in the wet state ""incl. wet-blue"", of hides and skins of equine animals, tanned, without hair on (excl. further prepared)"</t>
  </si>
  <si>
    <t>"Whole hides and skins of bovine ""incl. buffalo"" animals, with a surface area of &lt;= 2,6 m², in the wet state ""incl. wet-blue"", tanned, without hair on, whether or not split (excl. further prepared and full grains, unsplit and grain splits)"</t>
  </si>
  <si>
    <t>"Whole hides and skins of bovine ""incl. buffalo"" animals, with a surface area of &gt; 2,6 m², in the wet state ""incl. wet-blue"", tanned, without hair on, whether or not split (excl. further prepared and full grains, unsplit and grain splits)"</t>
  </si>
  <si>
    <t>"Hides and skins of bovine ""incl. buffalo"" animals, in the wet state ""incl. wet-blue"", tanned, without hair on, whether or not split (excl. further prepared and whole hides and skins and full grains, unsplit and grain splits)"</t>
  </si>
  <si>
    <t>"Hides and skins of equine animals, in the wet state ""incl. wet-blue"", tanned, without hair on, whether or not split (excl. further prepared and full grains, unsplit and grain splits)"</t>
  </si>
  <si>
    <t>"Full grains leather, unsplit and grain splits leather of East India kip, without hair on, whole, whether or not the heads and legs have been removed, in the dry state ""crust"", with a surface area of &lt;= 2,6 m² ""28 square feet"" and each weighing &lt;= 4,5</t>
  </si>
  <si>
    <t>"Full grains leather, unsplit and grain splits leather, in the dry state ""crust"", of whole hides and skins of bovine ""incl. buffalo"", with a surface area of &lt;= 2,6 m² ""28 square feet"", without hair on (excl. further prepared and East India kip of su</t>
  </si>
  <si>
    <t>"Full grains leather, unsplit and grain splits leather, in the dry state ""crust"", of whole hides and skins of bovine ""incl. buffalo"" animals, with a surface area of &gt; 2,6 m² ""28 square feet"", without hair on (excl. further prepared and East India ki</t>
  </si>
  <si>
    <t>"Full grains leather, unsplit and grain splits leather, in the dry state ""crust"", of hides and skins of bovine ""incl. buffalo"" animals, with a surface area of &gt; 2,6 m² ""28 square feet"", without hair on (excl. further prepared and whole hides and ski</t>
  </si>
  <si>
    <t>"Full grains leather, unsplit and grain splits leather, in the dry state ""crust"", of hides and skins of equine animals, without hair on (excl. further prepared)"</t>
  </si>
  <si>
    <t>"Hides and skins of East India kip, without hair on, whole, whether or not the heads and legs have been removed, in the dry state ""crust"", with a surface area of &lt;= 2,6 m² ""28 square feet"" and each weighing &lt;= 4,5 kg, not further prepared than vegetab</t>
  </si>
  <si>
    <t>"Whole hides and skins of bovine ""incl. buffalo"" animals, with a surface area of &lt;= 2,6 m² ""28 square feet"", in the dry state ""crust"", without hair on, whether or not split (excl. further prepared and full grains, unsplit, grain splits and hides and</t>
  </si>
  <si>
    <t>"Whole hides and skins of bovine ""incl. buffalo"" animals, with a surface area of &gt; 2,6 m² ""28 square feet"", in the dry state ""crust"", without hair on, whether or not split (excl. further prepared and full grains, unsplit and grain splits)"</t>
  </si>
  <si>
    <t>"Hides and skins of bovine ""incl. buffalo"" animals, with a surface area of &gt; 2,6 m² ""28 square feet"", in the dry state ""crust"", without hair on, whether or not split (excl. further prepared and whole hides and skins and full grains, unsplit and grai</t>
  </si>
  <si>
    <t>"Hides and skins of equine animals, in the dry state ""crust"", without hair on, whether or not split (excl. further prepared and full grains, unsplit and grain splits)"</t>
  </si>
  <si>
    <t>"Skins of sheep or lambs, in the wet state ""incl. wet-blue"", tanned, without wool on, whether or not split (excl. further prepared and pre-tanned only)"</t>
  </si>
  <si>
    <t>"Indian hair sheep skins, in the dry state ""crust"", without wool on, vegetable pre-tanned, whether or not having undergone certain treatments, but obviously unsuitable for immediate use for the manufacture of leather articles"</t>
  </si>
  <si>
    <t>"Skins of sheep or lambs, in the dry state ""crust"", without wool on (excl. further prepared and pre-tanned only, and Indian hair sheep skins, vegetable pre-tanned, whether or not having undergone certain treatments, but obviously unsuitable for immediat</t>
  </si>
  <si>
    <t>"Hides and skins of goats or kids, in the wet state ""incl. wet-blue"", tanned, without wool on, whether or not split (excl. further prepared and pre-tanned only)"</t>
  </si>
  <si>
    <t>"Indian goat or kid skins, in the dry state ""crust"", without wool on, vegetable pre-tanned, whether or not having undergone certain treatments, but obviously unsuitable for immediate use for the manufacture of leather articles"</t>
  </si>
  <si>
    <t>"Hides and skins of goats or kids, in the dry state ""crust"", without wool on, whether or not split (excl. further prepared and pre-tanned only and vegetable pre-tanned Indian goat or kid hides and skins of subheading 4106.22.10)"</t>
  </si>
  <si>
    <t>"Hides and skins of antelopes, deer, elks, elephants and other animals, incl. sea animals, without wool or hair on, and leather of hairless animals, in the wet state ""incl. wet-blue"", tanned, whether or not split (excl. further prepared and of bovine an</t>
  </si>
  <si>
    <t>"Hides and skins of antelopes, deer, elks, elephants and other animals, incl. sea animals, without wool or hair on, and leather of hairless animals, in the dry state ""crust"",  whether or not split (excl. further prepared and of bovine and equine animals</t>
  </si>
  <si>
    <t>"Boxcalf full grains leather, unsplit, of whole calfhides and calfskins, with a surface area of &lt;= 2,6 m² ""28 square feet"""</t>
  </si>
  <si>
    <t>"Full grains leather ""incl. parchment-dressed leather"", unsplit, of the whole hides and skins of bovine ""incl. buffalo"" animals, with a surface area of &lt;= 2,6 m² ""28 square feet"", without hair on (excl. boxcalf, chamois leather, patent leather, pate</t>
  </si>
  <si>
    <t>"Full grains leather ""incl. parchment-dressed leather"", unsplit, of the whole hides and skins of bovine ""incl. buffalo"" or equine animals, further prepared after tanning or crusting, without hair on (excl. of bovine ""incl. buffalo"" animals with a su</t>
  </si>
  <si>
    <t>"Boxcalf grain splits leather, of whole calfhides and calfskins, with a surface area of &lt;= 2,6 m² ""28 square feet"""</t>
  </si>
  <si>
    <t>"Grain splits leather ""incl. parchment-dressed leather"", of the whole hides and skins of bovine ""incl. buffalo"" animals, with a surface area of &lt;= 2,6 m² ""28 square feet"", without hair on (excl. boxcalf, chamois leather, patent leather, patent lamin</t>
  </si>
  <si>
    <t>"Grain splits leather ""incl. parchment-dressed leather"", of the whole hides and skins of bovine ""incl. buffalo"" animals, further prepared after tanning or crusting, without hair on (excl. of bovine ""incl. buffalo"" animals with a surface area of &lt;= 2</t>
  </si>
  <si>
    <t>"Grain splits leather ""incl. parchment-dressed leather"", of the whole hides and skins of equine animals, further prepared after tanning or crusting, without hair on (excl. chamois leather, patent leather and patent laminated leather, and metallised leat</t>
  </si>
  <si>
    <t xml:space="preserve">"Leather ""incl. parchment-dressed leather"" of the whole hides and skins of bovine ""incl. buffalo"" animals, with a surface area of &lt;= 2,6 m² ""28 square feet"", without hair on (excl. unsplit full grains leather, grain splits leather, chamois leather, </t>
  </si>
  <si>
    <t>"Leather ""incl. parchment-dressed leather"" of the whole hides and skins of bovine ""incl. buffalo"" or equine animals, further prepared after tanning or crusting, without hair on (excl. of bovine ""incl. buffalo"" animals with a surface area of &lt;= 2,6 m</t>
  </si>
  <si>
    <t>"Full grains sole leather ""incl. parchment-dressed leather"", unsplit, of the portions, strips or sheets of  hides and skins of bovine ""incl. buffalo"" or equine animals, further prepared after tanning or crusting, without hair on (excl. chamois leather</t>
  </si>
  <si>
    <t>"Full grains leather ""incl. parchment-dressed leather"", unsplit, of the portions, strips or sheets of  hides and skins of bovine ""incl. buffalo"" or equine animals, further prepared after tanning or crusting, without hair on (excl. sole leather, chamoi</t>
  </si>
  <si>
    <t>"Grain splits leather ""incl. parchment-dressed leather"", of the portions, strips or sheets of  hides and skins of bovine ""incl. buffalo"" animals, further prepared after tanning or crusting, without hair on (excl. chamois leather, patent leather and pa</t>
  </si>
  <si>
    <t>"Grain splits leather ""incl. parchment-dressed leather"", of the portions, strips or sheets of  hides and skins of equine animals, further prepared after tanning or crusting, without hair on (excl. chamois leather, patent leather and patent laminated lea</t>
  </si>
  <si>
    <t>"Leather ""incl. parchment-dressed leather"" of the portions, strips or sheets of  hides and skins of bovine ""incl. buffalo"" animals, further prepared after tanning or crusting, without hair on (excl. unsplit full grains leather, grain splits leather, c</t>
  </si>
  <si>
    <t>"Leather ""incl. parchment-dressed leather"" of the portions, strips or sheets of  hides and skins of equine animals, further prepared after tanning or crusting, without hair on (excl. unsplit full grains leather, grain splits leather, chamois leather, pa</t>
  </si>
  <si>
    <t>"Leather further prepared after tanning or crusting ""incl. parchment-dressed leather"", of sheep or lambs, without wool on, whether or not split (excl. chamois leather, patent leather and patent laminated leather, and metallised leather)"</t>
  </si>
  <si>
    <t>"Leather further prepared after tanning or crusting ""incl. parchment-dressed leather"", of goats or kids, without wool or hair on, whether or not split (excl. chamois leather, patent leather and patent laminated leather, and metallised leather)"</t>
  </si>
  <si>
    <t>"Leather further prepared after tanning or crusting ""incl. parchment-dressed leather"", of pigs, without hair on, whether or not split (excl. chamois leather, patent leather and patent laminated leather, and metallised leather)"</t>
  </si>
  <si>
    <t>"Leather further prepared after tanning or crusting ""incl. parchment-dressed leather"", of reptiles,, whether or not split (excl. chamois leather, patent leather and patent laminated leather, and metallised leather)"</t>
  </si>
  <si>
    <t>"Leather further prepared after tanning or crusting ""incl. parchment-dressed leather"", of antelopes, deer, elks, elephants and other animals, incl. sea animals, without wool or hair on, and leather of hairless animals, whether or not split (excl. leathe</t>
  </si>
  <si>
    <t>"Patent leather and patent laminated leather; metallised leather (excl. lacquered or metallised reconstituted leather)"</t>
  </si>
  <si>
    <t>"Parings and other waste of leather or of composition leather, not suitable for the manufacture of leather articles; leather dust, powder and flour"</t>
  </si>
  <si>
    <t>Wallets, purses, key-cases, cigarette-cases, tobacco-pouches and similar articles of a kind normally carried in the pocket or handbag, with outer surface of vulcanised fibre or paperboard, or wholly or mainly covered with such materials or with paper, inc</t>
  </si>
  <si>
    <t xml:space="preserve">"Insulated food or beverage bags, shopping bags, map-cases, tool bags, jewellery boxes, cutlery cases, binocular cases, camera cases, musical instrument cases, gun cases, holsters and similar containers, with outer surface of leather, composition leather </t>
  </si>
  <si>
    <t>Insulated food or beverage bags, shopping bags, map-cases, tool bags, jewellery boxes, cutlery cases, binocular cases, camera cases, gun cases, holsters and similar containers, with outer surface of plastic sheeting (excl. travelling-cases, briefcases, sa</t>
  </si>
  <si>
    <t>Insulated food or beverage bags, shopping bags, map-cases, tool bags, jewellery boxes, cutlery cases, binocular cases, camera cases, musical instrument cases, gun cases, holsters and similar containers, with outer surface of textile materials (excl. trunk</t>
  </si>
  <si>
    <t>"Travelling-bags, shopping or tool bags, jewellery boxes, cutlery cases and similar, with outer surface of vulcanised fibre or paperboard; cases for binoculars, cameras, musical instruments, guns, holsters and similar containers with outer surface of mate</t>
  </si>
  <si>
    <t>"Articles of leather or composition leather (excl. saddlery and harness bags; cases and similar containers; apparel and clothing accessories; articles for technical uses; whips, riding-crops and similar of heading 6602; furniture; lighting appliances; toy</t>
  </si>
  <si>
    <t>Tanned or dressed whole furskins of whitecoat pups of harp seal or blueback pups of hooded seal, and pieces or cuttings thereof, assembled, without the addition of other materials (excl. 'dropped' furskins, clothing, clothing accessories and other furskin</t>
  </si>
  <si>
    <t xml:space="preserve">Tanned or dressed whole furskins of seal, and pieces or cuttings thereof, assembled, without the addition of other materials (excl. of whitecoat pups of harp seal or blueback pups of hooded seal, and 'dropped' furskins, clothing, clothing accessories and </t>
  </si>
  <si>
    <t>"Tanned or dressed furskins, whole or in pieces or cuttings, assembled, without the addition of other materials (excl. furskins of rabbit, hare and seal; 'dropped' furskins; articles of apparel and other articles of furskin)"</t>
  </si>
  <si>
    <t>"Wood in the rough, treated with paint, stains, creosote or other preservatives, coniferous (excl. rough-cut wood for walking sticks, umbrellas, tool shafts and the like; wood in the form of railway sleepers; wood cut into boards or beams, etc.)"</t>
  </si>
  <si>
    <t>"Wood in the rough, treated with paint, stains, creosote or other preservatives, non-coniferous (excl. rough-cut wood for walking sticks, umbrellas, tool shafts and the like; wood in the form of railway sleepers; wood cut into boards or beams, etc.)"</t>
  </si>
  <si>
    <t>"Sawlogs of pine ""Pinus spp."", of which the smallest cross-sectional dimension is =&gt;15 cm, whether or not stripped of bark or sapwood, or roughly squared"</t>
  </si>
  <si>
    <t>"Pine ""Pinus spp."" in the rough, of which the smallest cross-sectional dimension is =&gt;15 cm, whether or not stripped of bark or sapwood, or roughly squared (excl. sawlogs; wood in the form of railway sleepers; wood cut into beams, etc.; wood treated wit</t>
  </si>
  <si>
    <t>"Pine ""Pinus spp."" in the rough, of which the smallest cross-sectional dimension is &lt;15 cm, whether or not stripped of bark or sapwood, or roughly squared (excl. rough-cut wood for walking sticks, umbrellas, tool shafts and the like; wood in the form of</t>
  </si>
  <si>
    <t>"Sawlogs of fir ""Abies spp."" and spruce ""Picea spp."", of which the smallest cross-sectional dimension is =&gt;15 cm, whether or not stripped of bark or sapwood, or roughly squared"</t>
  </si>
  <si>
    <t>"Fir ""Abies spp."" and spruce ""Picea spp."" in the rough, of which the smallest cross-sectional dimension is =&gt;15 cm, whether or not stripped of bark or sapwood, or roughly squared (excl. sawlogs; wood in the form of railway sleepers; wood cut into beam</t>
  </si>
  <si>
    <t xml:space="preserve">"Fir ""Abies spp."" and spruce ""Picea spp."" in the rough, of which the smallest cross-sectional dimension is &lt;15 cm, whether or not stripped of bark or sapwood, or roughly squared (excl. rough-cut wood for walking sticks, umbrellas, tool shafts and the </t>
  </si>
  <si>
    <t>"Sawlogs, coniferous, of which the smallest cross-sectional dimension is =&gt;15 cm, whether or not stripped of bark or sapwood, or roughly squared (excl. pine, fir and spruce; wood in the form of railway sleepers; wood cut into beams, etc.; wood treated wit</t>
  </si>
  <si>
    <t>"Coniferous wood in the rough, of which the smallest cross-sectional dimension is =&gt;15 cm, whether or not stripped of bark or sapwood, or roughly squared (excl. pine, fir and spruce; sawlogs; wood in the form of railway sleepers; wood cut into beams, etc.</t>
  </si>
  <si>
    <t>"Coniferous wood in the rough, of which the smallest cross-sectional dimension is &lt;15 cm, whether or not stripped of bark or sapwood, or roughly squared (excl. pine, fir and spruce, and rough-cut wood for walking sticks, umbrellas, tool shafts and the lik</t>
  </si>
  <si>
    <t>"Dark red meranti, light red meranti and meranti bakau wood in the rough, whether or not stripped of bark or sapwood, or roughly squared (excl. rough-cut wood for walking sticks, umbrellas, tool shafts and the like; wood cut into boards or beams, etc.; wo</t>
  </si>
  <si>
    <t xml:space="preserve">"Teak wood in the rough, whether or not stripped of bark or sapwood, or roughly squared (excl. rough-cut wood for walking sticks, umbrellas, tool shafts and the like; wood cut into boards or beams, etc.; wood treated with paint, stains, creosote or other </t>
  </si>
  <si>
    <t xml:space="preserve">"Sapelli, acajou d'Afrique and iroko in the rough, whether or not stripped of bark or sapwood, or roughly squared (excl. rough-cut wood for walking sticks, umbrellas, tool shafts and the like; wood cut into boards or beams, etc.; wood treated with paint, </t>
  </si>
  <si>
    <t xml:space="preserve">"Okoumé and sipo in the rough, whether or not stripped of bark or sapwood, or roughly squared (excl. rough-cut wood for walking sticks, umbrellas, tool shafts and the like; wood cut into boards or beams, etc.; wood treated with paint, stains, creosote or </t>
  </si>
  <si>
    <t>"Tropical wood in the rough, whether or not stripped of bark or sapwood, or roughly squared (excl. teak, dark red meranti, light red meranti, meranti bakau, acajou d'Afrique, iroko, sapelli, okoumé and sipo; rough-cut wood for walking sticks, umbrellas, t</t>
  </si>
  <si>
    <t>"Oak ""Quercus spp."" in the rough, whether or not stripped of bark or sapwood, or roughly squared (excl. rough-cut wood for walking sticks, umbrellas, tool shafts and the like; wood in the form of railway sleepers; wood cut into boards or beams, etc.; wo</t>
  </si>
  <si>
    <t xml:space="preserve">"Beech ""Fagus spp."" in the rough, of which any cross-sectional dimension is =&gt;15 cm, whether or not stripped of bark or sapwood, or roughly squared (excl. wood in the form of railway sleepers; wood cut into beams, etc.; wood treated with paint, stains, </t>
  </si>
  <si>
    <t>"Beech ""Fagus spp."" in the rough, of which no cross-sectional dimension is =&gt;15 cm, whether or not stripped of bark or sapwood, or roughly squared (excl. rough-cut wood for walking sticks, umbrellas, tool shafts and the like; wood in the form of railway</t>
  </si>
  <si>
    <t>"Sawlogs of birch ""Betula spp."", of which any cross-sectional dimension is =&gt;15 cm, whether or not stripped of bark or sapwood, or roughly squared"</t>
  </si>
  <si>
    <t>"Birch ""Betula spp."" in the rough, of which any cross-sectional dimension is =&gt;15 cm, whether or not stripped of bark or sapwood, or roughly squared (excl. sawlogs; wood in the form of railway sleepers; wood cut into beams, etc.; wood treated with paint</t>
  </si>
  <si>
    <t>"Birch ""Betula spp."" in the rough, of which no cross-sectional dimension is =&gt;15 cm, whether or not stripped of bark or sapwood, or roughly squared (excl. rough-cut wood for walking sticks, umbrellas, tool shafts and the like; wood in the form of railwa</t>
  </si>
  <si>
    <t>"Poplar and aspen ""Populus spp."" in the rough, whether or not stripped of bark or sapwood, or roughly squared (excl. Rough-cut wood for walking sticks, umbrellas, tool shafts and the like; wood in the form of railway sleepers; wood cut into boards or be</t>
  </si>
  <si>
    <t>"Eucalyptus ""Eucalyptus spp."" in the rough, whether or not stripped of bark or sapwood, or roughly squared (excl. rough-cut wood for walking sticks, umbrellas, tool shafts and the like; wood in the form of railway sleepers; wood cut into boards or beams</t>
  </si>
  <si>
    <t>"Wood in the rough, whether or not stripped of bark or sapwood, or roughly squared (excl. rough-cut wood for walking sticks, umbrellas, tool shafts and the like; wood cut into boards or beams, etc.; wood treated with paint, stains, creosote or other prese</t>
  </si>
  <si>
    <t>"Hoopwood; split poles; piles, pickets and stakes of wood, pointed but not sawn lengthwise; wooden sticks, roughly trimmed but not turned, bent or otherwise worked, suitable for the manufacture of walking sticks, umbrellas, tool handles or the like; chipw</t>
  </si>
  <si>
    <t>"Hoopwood; split poles; piles, pickets and stakes of wood, pointed but not sawn lengthwise; wooden sticks, roughly trimmed but not turned, bent or otherwise worked, suitable for the manufacture of walking sticks, umbrellas, tool handles and the like; chip</t>
  </si>
  <si>
    <t>"Wood wool; wood flour ""wood powder able to pass through a fine"", 0,63 mm mesh, sieve with a residue of &lt;= 8% by weight"</t>
  </si>
  <si>
    <t>"Railway or tramway sleepers ""cross-ties"" of wood, not impregnated, coniferous"</t>
  </si>
  <si>
    <t>"Railway or tramway sleepers ""cross-ties"" of wood, not impregnated, non-coniferous"</t>
  </si>
  <si>
    <t>"Railway or tramway sleepers ""cross-ties"" of wood, impregnated, coniferous"</t>
  </si>
  <si>
    <t>"Railway or tramway sleepers ""cross-ties"" of wood, impregnated, non-coniferous"</t>
  </si>
  <si>
    <t>"Pine ""Pinus spp."" sawn or chipped lengthwise, sliced or peeled, of a thickness of &gt; 6 mm, end-jointed, whether or not planed or sanded (excl. of S-P-F spruce&amp;pine&amp;fir)"</t>
  </si>
  <si>
    <t>"Pine ""Pinus spp."" sawn or chipped lengthwise, sliced or peeled, of a thickness of &gt; 6 mm, planed (excl. end-jointed, and of S-P-F spruce&amp;pine&amp;fir)"</t>
  </si>
  <si>
    <t>"Pine ""Pinus spp."" sawn or chipped lengthwise, sliced or peeled, of a thickness of &gt; 6 mm (excl. end-jointed, planed, and of S-P-F spruce&amp;pine&amp;fir)"</t>
  </si>
  <si>
    <t>"Fir ""Abies spp."" and spruce ""Picea spp."" sawn or chipped lengthwise, sliced or peeled, of a thickness of &gt; 6 mm, end-jointed, whether or not planed or sanded (excl. of S-P-F spruce&amp;pine&amp;fir)"</t>
  </si>
  <si>
    <t>"Fir ""Abies spp."" and spruce ""Picea spp."" sawn or chipped lengthwise, sliced or peeled, of a thickness of &gt; 6 mm, planed (excl. end-jointed, and of S-P-F spruce&amp;pine&amp;fir)"</t>
  </si>
  <si>
    <t>"Fir ""Abies spp."" and spruce ""Picea spp."" sawn or chipped lengthwise, sliced or peeled, of a thickness of &gt; 6 mm (excl. end-jointed, planed, and of S-P-F spruce&amp;pine&amp;fir)"</t>
  </si>
  <si>
    <t>"S-P-F (spruce ""Picea spp."", pine ""Pinus spp."" and fir ""Abies spp."") sawn or chipped lengthwise, sliced or peeled, whether or not planed, sanded or end-jointed, of a thickness of &gt; 6 mm"</t>
  </si>
  <si>
    <t>"Hem-fir (Western hemlock ""Tsuga heterophylla"" and fir ""Abies spp."") sawn or chipped lengthwise, sliced or peeled, whether or not planed, sanded or end-jointed, of a thickness of &gt; 6 mm"</t>
  </si>
  <si>
    <t>"Coniferous wood sawn or chipped lengthwise, sliced or peeled, of a thickness of &gt; 6 mm, end-jointed, whether or not planed or sanded (excl. pine ""Pinus spp."", fir ""Abies spp."", spruce ""Picea spp."", S-P-F and Hem-fir)"</t>
  </si>
  <si>
    <t>"Coniferous wood sawn or chipped lengthwise, sliced or peeled, of a thickness of &gt; 6 mm, planed (excl. pine ""Pinus spp."", fir ""Abies spp."", spruce ""Picea spp."", S-P-F, Hem-fir and end-jointed)"</t>
  </si>
  <si>
    <t>"Coniferous wood sawn or chipped lengthwise, sliced or peeled, of a thickness of &gt; 6 mm (excl. pine ""Pinus spp."", fir ""Abies spp."", spruce ""Picea spp."", S-P-F, Hem-fir, end-jointed and planed)"</t>
  </si>
  <si>
    <t>"Mahogany ""Swietenia spp."", sawn or chipped lengthwise, sliced or peeled, of a thickness of &gt; 6 mm, sanded, or end-jointed, whether or not planed or sanded"</t>
  </si>
  <si>
    <t>"Mahogany ""Swietenia spp."", sawn or chipped lengthwise, sliced or peeled, of a thickness of &gt; 6 mm, planed (excl. end-jointed)"</t>
  </si>
  <si>
    <t>"Mahogany ""Swietenia spp."", sawn or chipped lengthwise, sliced or peeled, of a thickness of &gt; 6 mm (excl. planed, sanded or end-jointed)"</t>
  </si>
  <si>
    <t>"Keruing, ramin, kapur, jongkong, merbau, jelutong, kempas, okoumé, obeche, sipo, acajou d'Afrique, makoré, tiama, mansonia, ilomba, dibétou, limba, azobé, palissandre de Rio, palissandre de Para, palissandre de rose, abura, afrormosia, ako, andiroba, ani</t>
  </si>
  <si>
    <t>"Abura, afrormosia, ako, andiroba, aningré, avodiré, balau, bossé clair, bossé foncé, cativo, cedro, dabema, doussié, framiré, freijo, fromager, fuma, geronggang, ipé, jaboty, jequitiba, kosipo, kotibé, koto, louro, maçaranduba, mahogany (excl. ""Swieteni</t>
  </si>
  <si>
    <t xml:space="preserve">Tropical wood sawn or cut lengthwise, sliced or peeled, of a thickness of &gt; 6 mm, planed, or end-jointed, whether or not planed or sanded (excl. abura, acajou d'Afrique, afrormosia, ako, alan, andiroba, aningré, avodiré, azobé, balau, balsa, bossé clair, </t>
  </si>
  <si>
    <t>Tropical wood, sawn or chipped lengthwise, sliced or peeled, of a thickness of &gt; 6 mm, sanded (excl. planed, end-jointed, and abura, acajou d'Afrique, afrormosia, ako, alan, andiroba, aningré, avodiré, azobé, balau, balsa, bossé clair, bossé foncé, cativo</t>
  </si>
  <si>
    <t>Tropical wood, sawn or chipped lengthwise, sliced or peeled, of a thickness of &gt; 6 mm (excl. planed, sanded, end-jointed, and abura, acajou d'Afrique, afrormosia, ako, alan, andiroba, aningré, avodiré, azobé, balau, balsa, bossé clair, bossé foncé, cativo</t>
  </si>
  <si>
    <t>"Oak ""Quercus spp."", sawn or chipped lengthwise, sliced or peeled, of a thickness of &gt; 6 mm, sanded, or end-jointed, whether or not planed or sanded"</t>
  </si>
  <si>
    <t>"Blocks, strips and friezes of oak ""Quercus spp."" for parquet or wood block flooring, not assembled, of a thickness of &gt; 6 mm, planed (excl. veneered or of plywood)"</t>
  </si>
  <si>
    <t>"Oak ""Quercus spp."", sawn or chipped lengthwise, sliced or peeled, of a thickness of &gt; 6 mm, planed (excl. end-jointed and blocks, strips and friezes for parquet or wood block flooring)"</t>
  </si>
  <si>
    <t>"Oak ""Quercus spp."", sawn or chipped lengthwise, sliced or peeled, of a thickness of &gt; 6 mm (excl. planed, sanded or end-jointed)"</t>
  </si>
  <si>
    <t>"Beech ""Fagus spp."", sawn or chipped lengthwise, sliced or peeled, whether or not planed, sanded or end-jointed, of a thickness of &gt; 6 mm"</t>
  </si>
  <si>
    <t>"Maple ""Acer spp."", sawn or chipped lengthwise, sliced or peeled, of a thickness of &gt; 6 mm, planed, or end-jointed, whether or not planed or sanded"</t>
  </si>
  <si>
    <t>"Maple ""Acer spp."", sawn or chipped lengthwise, sliced or peeled, of a thickness of &gt; 6 mm, sanded (excl. end-jointed)"</t>
  </si>
  <si>
    <t>"Maple ""Acer spp."", sawn or chipped lengthwise, sliced or peeled, of a thickness of &gt; 6 mm (excl. planed, sanded or end-jointed)"</t>
  </si>
  <si>
    <t>"Cherry ""Prunus spp."", sawn or chipped lengthwise, sliced or peeled, of a thickness of &gt; 6 mm, planed, or end-jointed, whether or not planed or sanded"</t>
  </si>
  <si>
    <t>"Cherry ""Prunus spp."", sawn or chipped lengthwise, sliced or peeled, of a thickness of &gt; 6 mm, sanded (excl. end-jointed)"</t>
  </si>
  <si>
    <t>"Cherry ""Prunus spp."", sawn or chipped lengthwise, sliced or peeled, of a thickness of &gt; 6 mm (excl. planed, sanded or end-jointed)"</t>
  </si>
  <si>
    <t>"Ash ""Fraxinus spp."", sawn or chipped lengthwise, sliced or peeled, of a thickness of &gt; 6 mm, planed, or end-jointed, whether or not planed or sanded"</t>
  </si>
  <si>
    <t>"Ash ""Fraxinus spp."", sawn or chipped lengthwise, sliced or peeled, of a thickness of &gt; 6 mm, sanded (excl. end-jointed)"</t>
  </si>
  <si>
    <t>"Ash ""Fraxinus spp."", sawn or chipped lengthwise, sliced or peeled, of a thickness of &gt; 6 mm (excl. planed, sanded or end-jointed)"</t>
  </si>
  <si>
    <t>"Birch ""Betula spp."", sawn or chipped lengthwise, sliced or peeled, of a thickness of &gt; 6 mm, planed, or end-jointed, whether or not planed or sanded"</t>
  </si>
  <si>
    <t>"Birch ""Betula spp."", sawn or chipped lengthwise, sliced or peeled, of a thickness of &gt; 6 mm, sanded (excl. end-jointed)"</t>
  </si>
  <si>
    <t>"Birch ""Betula spp."", sawn or chipped lengthwise, sliced or peeled, of a thickness of &gt; 6 mm (excl. planed, sanded or end-jointed)"</t>
  </si>
  <si>
    <t>"Poplar and aspen ""Populus spp."", sawn or chipped lengthwise, sliced or peeled, of a thickness of &gt; 6 mm, planed, or end-jointed, whether or not planed or sanded"</t>
  </si>
  <si>
    <t>"Poplar and aspen ""Populus spp."", sawn or chipped lengthwise, sliced or peeled, of a thickness of &gt; 6 mm, sanded (excl. end-jointed)"</t>
  </si>
  <si>
    <t>"Poplar and aspen ""Populus spp."", sawn or chipped lengthwise, sliced or peeled, of a thickness of &gt; 6 mm (excl. planed, sanded or end-jointed)"</t>
  </si>
  <si>
    <t>"Wood sawn or cut lengthwise, sliced or peeled, of a thickness of &gt; 6 mm, planed, or end-jointed, whether or not planed or sanded (excl. tropical wood, coniferous wood, oak ""Quercus spp."", beech ""Fagus spp."", maple ""Acer spp."", cherry ""Prunus spp."</t>
  </si>
  <si>
    <t>"Wood sawn or cut lengthwise, sliced or peeled, sanded, of a thickness of &gt; 6 mm (excl. end-jointed; tropical wood, coniferous wood, oak ""Quercus spp."", beech ""Fagus spp."", maple ""Acer spp."", cherry ""Prunus spp."", ash ""Fraxinus spp."", birch ""Be</t>
  </si>
  <si>
    <t>"Wood, sawn or chipped lengthwise, sliced or peeled, of a thickness of &gt; 6 mm (excl. planed, sanded or end-jointed; tropical wood, coniferous wood, oak ""Quercus spp."", beech ""Fagus spp."", maple ""Acer spp."", cherry ""Prunus spp."", ash ""Fraxinus spp</t>
  </si>
  <si>
    <t>Sheets for veneering, incl. those obtained by slicing laminated wood, for coniferous plywood or for other similar laminated coniferous wood and other coniferous wood, sawn lengthwise, sliced or peeled, of a thickness of &lt;= 6 mm, planed, sanded or end-join</t>
  </si>
  <si>
    <t>Sheets for veneering, incl. those obtained by slicing laminated wood, for coniferous plywood or for other similar laminated coniferous wood and other coniferous wood, sawn lengthwise, sliced or peeled, whether or not spliced, of a thickness of &lt;= 6 mm (ex</t>
  </si>
  <si>
    <t>Sheets for veneering, incl. those obtained by slicing laminated wood, for plywood or for other similar laminated wood and other wood, sawn lengthwise, sliced or peeled, of a thickness of &lt;= 6 mm, end-jointed, whether or not planed or sanded, of dark red m</t>
  </si>
  <si>
    <t xml:space="preserve">Sheets for veneering, incl. those obtained by slicing laminated wood, for plywood or for other similar laminated wood and other wood, sawn lengthwise, sliced or peeled, of a thickness of &lt;= 6 mm, planed, of dark red meranti, light red meranti and meranti </t>
  </si>
  <si>
    <t xml:space="preserve">Sheets for veneering, incl. those obtained by slicing laminated wood, for plywood or for other similar laminated wood and other wood, sawn lengthwise, sliced or peeled, of a thickness of &lt;= 6 mm, sanded, of dark red meranti, light red meranti and meranti </t>
  </si>
  <si>
    <t>Sheets for veneering, incl. those obtained by slicing laminated wood, for plywood or for other similar laminated wood and other wood, sawn lengthwise, sliced or peeled, of a thickness of &lt;= 6 mm, whether or not spliced, of dark red meranti, light red mera</t>
  </si>
  <si>
    <t>"Sheets for veneering, incl. those obtained by slicing laminated wood, for plywood or for other similar laminated wood and other wood, sawn lengthwise, sliced or peeled, of a thickness of &lt;= 6 mm, sanded, or end-jointed, whether or not planed, of white la</t>
  </si>
  <si>
    <t>"Sheets for veneering, incl. those obtained by slicing laminated wood, for plywood or for other similar laminated wood and other wood, sawn lengthwise, sliced or peeled, of a thickness of &lt;= 6 mm, planed, of white lauan, sipo, limba, okoumé, obeche, acajo</t>
  </si>
  <si>
    <t>"Sheets for veneering, incl. those obtained by slicing laminated wood, for plywood or for other similar laminated wood and other wood, sawn lengthwise, sliced or peeled, whether or not spliced, of a thickness of &lt;= 6 mm, of white lauan, sipo, limba, okoum</t>
  </si>
  <si>
    <t>"Sheets for veneering, incl. those obtained by slicing laminated wood, for plywood or for other similar laminated wood and other wood, sawn lengthwise, sliced or peeled, of a thickness of &lt;= 6 mm, planed, sanded or end-jointed, of tropical wood (excl. whi</t>
  </si>
  <si>
    <t>"Small boards for the manufacture of pencils, of a thickness of &lt;= 6 mm, of tropical wood (excl. white lauan, sipo, limba, okoumé, obeche, acajou d'Afrique, sapelli, virola, mahogany ""Swietenia spp."", palissandre de Rio, palissandre de Para and palissan</t>
  </si>
  <si>
    <t>"Sheets for veneering, incl. those obtained by slicing laminated wood, for plywood or for other similar laminated wood and other wood, sawn lengthwise, sliced or peeled, whether or not spliced, of a thickness of &lt;= 1 mm, of tropical wood (excl. white laua</t>
  </si>
  <si>
    <t>"Sheets for veneering, incl. those obtained by slicing laminated wood, for plywood or for other similar laminated wood and other wood, sawn lengthwise, sliced or peeled, whether or not spliced, of a thickness of &gt; 1 mm but &lt;= 6 mm, of tropical wood (excl.</t>
  </si>
  <si>
    <t>Sheets for veneering, incl. those obtained by slicing laminated wood, for plywood or for other similar laminated wood and other wood, sawn lengthwise, sliced or peeled, of a thickness of &lt;= 6 mm, planed, sanded or end-jointed (excl. tropical and coniferou</t>
  </si>
  <si>
    <t>Sheets for veneering, incl. those obtained by slicing laminated wood, for plywood or for other similar laminated wood and other wood, sawn lengthwise, sliced or peeled, whether or not spliced, of a thickness of &lt;= 1 mm (excl. planed, sanded or end-jointed</t>
  </si>
  <si>
    <t>Sheets for veneering, incl. those obtained by slicing laminated wood, for plywood or for other similar laminated wood and other wood, sawn lengthwise, sliced or peeled, whether or not spliced, of a thickness of &gt; 1 mm (excl. planed, sanded or end-jointed,</t>
  </si>
  <si>
    <t>"Coniferous wood, incl. strips and friezes for parquet flooring, not assembled, continuously shaped ""tongued, grooved, rebated, chamfered, V-jointed beaded, moulded, rounded or the like"" along any of its edges, ends or faces, whether or not planed, sand</t>
  </si>
  <si>
    <t>"Bamboo, incl. strips and friezes for parquet flooring, not assembled, continuously shaped ""tongued, grooved, rebated, chamfered, V-jointed beaded, moulded, rounded or the like"" along any of its edges, ends or faces, whether or not planed, sanded or end</t>
  </si>
  <si>
    <t>"Tropical wood, incl. strips and friezes for parquet flooring, not assembled, continuously shaped ""tongued, grooved, rebated, chamfered, V-jointed beaded, moulded, rounded or the like"" along any of its edges, ends or faces, whether or not planed, sanded</t>
  </si>
  <si>
    <t>"Blocks, strips and friezes for parquet or wood block flooring, not assembled,  continuously shaped ""tongued, grooved, rebated, chamfered, V-jointed, beaded, moulded, rounded or the like"" along any of its edges, ends or faces, whether or not planed, san</t>
  </si>
  <si>
    <t>"Wood, continuously shaped ""tongued, grooved, rebated, chamfered, V-jointed beaded, moulded, rounded or the like"" along any of its edges, ends or faces, whether or not planed, sanded or end-jointed  (excl. coniferous and tropical wood and bamboo, and mo</t>
  </si>
  <si>
    <t>Particle board of wood, whether or not agglomerated with resins or other organic binding substances (excl. unworked or not further worked than sanded, surface-covered with melamine-impregnated paper or with decorative laminates of plastics, oriented stran</t>
  </si>
  <si>
    <t>"Oriented strand ""OSB"", of wood, unworked or not further worked than sanded"</t>
  </si>
  <si>
    <t>"Oriented strand board ""OSB"" of wood (excl. unworked or not further worked than sanded)"</t>
  </si>
  <si>
    <t>Board of bagasse, bamboo or cereal straw particles or other ligneous materials, whether or not agglomerated with resins or other organic binding substances (excl. of wood, and fibreboard, cellular wood panels, veneered panels, panels of ligneous materials</t>
  </si>
  <si>
    <t>"Medium density fibreboard ""MDF"" of wood, of a thickness &lt;= 5 mm, not mechanically worked or surface-covered"</t>
  </si>
  <si>
    <t>"Medium density fibreboard ""MDF"" of wood, of a thickness &lt;=5mm, of a density &gt;0,8 g/cm³ ""HDF"", mechanically worked or surface covered"</t>
  </si>
  <si>
    <t>"Medium density fibreboard ""MDF"" of wood, of a thickness &lt;=5mm, of a density &lt;=0,8 g/cm³, mechanically worked or surface covered"</t>
  </si>
  <si>
    <t>"Medium density fibreboard ""MDF"" of wood, of a thickness &gt; 5 mm but &lt;= 9 mm, not mechanically worked or surface-covered"</t>
  </si>
  <si>
    <t>"Medium density fibreboard ""MDF"" of wood, of a thickness &gt;5mm but &lt;=9mm, of a density &lt;=0,8 g/cm³, mechanically worked or surface covered"</t>
  </si>
  <si>
    <t>"Medium density fibreboard ""MDF"" of wood, of a thickness &gt; 9 mm, not mechanically worked or surface-covered"</t>
  </si>
  <si>
    <t>"Medium density fibreboard ""MDF"" of wood, of a thickness &gt;9mm, of a density &gt;0,5 g/cm³ but &lt;=0,8 g/cm³, mechanically worked or surface covered"</t>
  </si>
  <si>
    <t>"Medium density fibreboard ""MDF"" of wood, of a thickness &gt;9mm, of a density &lt;=0,5 g/cm³, mechanically worked or surface covered"</t>
  </si>
  <si>
    <t>"Fibreboard of wood or other ligneous materials, whether or not agglomerated with resins or other organic bonding agents, of a density of &gt; 0,8 g/cm³, not mechanically worked or surface-covered (excl. medium density fibreboard ""MDF""; particle board, whe</t>
  </si>
  <si>
    <t>"Fibreboard of wood or other ligneous materials, whether or not agglomerated with resins or other organic bonding agents, of a density of &gt; 0,8 g/cm³, mechanically worked or surface-covered (excl. medium density fibreboard ""MDF""; particle board, whether</t>
  </si>
  <si>
    <t>"Fibreboard of wood or other ligneous materials, whether or not agglomerated with resins or other organic bonding agents, of a density of &gt;0,5 g/cm³ but &lt;=0,8 g/cm³ (excl. medium density fibreboard ""MDF""; particle board, whether or not bonded with one o</t>
  </si>
  <si>
    <t>"Fibreboard of wood or other ligneous materials, whether or not agglomerated with resins or other organic bonding agents, of a density of &lt;= 0,5 g/cm³ (excl. mechanically worked or surface-covered; medium density fibreboard ""MDF""; particle board, whethe</t>
  </si>
  <si>
    <t>"Fibreboard of wood or other ligneous materials, whether or not agglomerated with resins or other organic bonding agents, with a density of &lt;= 0,5 g/cm³, mechanically worked or surface-covered (excl. medium density fibreboard ""MDF""; particle board, whet</t>
  </si>
  <si>
    <t>Plywood, veneered panel and similar laminated wood, of bamboo, not containing particle board and without blockboard, laminboard or battenboard (excl. sheets of compressed wood, cellular wood panels, parquet panels or sheets, inlaid wood and sheets identif</t>
  </si>
  <si>
    <t>"Plywood consisting solely of sheets of wood &lt;= 6 mm thick, with at least one outer ply of one the following: dark red meranti, light red meranti, white lauan, sipo, limba, obeche, okoumé, acajou d'Afrique, sapelli, virola, mahogany ""Swietenia spp."", pa</t>
  </si>
  <si>
    <t>"Plywood consisting solely of sheets of wood &lt;= 6 mm thick, with at least one outer ply of tropical wood (excl. with an outer ply of okoumé, dark red meranti, light red meranti, white lauan, sipo, limba, obeche, acajou d'Afrique, sapelli, virola, mahogany</t>
  </si>
  <si>
    <t>"Plywood consisting solely of sheets of wood &lt;= 6 mm thick, with at least one outer ply of birch ""Betula spp."" (excl. of bamboo, with an outer ply of tropical wood, and sheets of compressed wood, cellular wood panels, inlaid wood and sheets identifiable</t>
  </si>
  <si>
    <t>"Plywood consisting solely of sheets of wood &lt;= 6 mm thick, with at least one outer ply of poplar or aspen ""Populus spp."" (excl. of bamboo, with an outer ply of tropical wood or birch, and sheets of compressed wood, cellular wood panels, inlaid wood and</t>
  </si>
  <si>
    <t>"Plywood consisting solely of sheets of wood &lt;= 6 mm thick, with at least one outer ply of eucalyptus ""Eucalyptus spp."" (excl. of bamboo, with an outer ply of tropical wood, birch, poplar or aspen, and sheets of compressed wood, cellular wood panels, in</t>
  </si>
  <si>
    <t>Plywood consisting solely of sheets of wood &lt;= 6 mm thick, with at least one outer ply of non-coniferous wood of the species alder, ash, beech, cherry, chestnut, elm, hickory, horse chestnut, lime, maple, oak, plane tree, robinia, tulipwood or walnut (exc</t>
  </si>
  <si>
    <t xml:space="preserve">Plywood consisting solely of sheets of wood &lt;= 6 mm thick, with at least one outer ply of non-coniferous wood (excl. of bamboo, with an outer ply of tropical wood or of alder, ash, beech, birch, cherry, chestnut, elm, eucalyptus, hickory, horse chestnut, </t>
  </si>
  <si>
    <t>"Laminated veneered lumber ""LVL"", with at least one outer ply of tropical wood and one of non-coniferous wood (excl. of bamboo, plywood consisting solely of sheets of wood &lt;= 6 mm thick, sheets of compressed wood, cellular wood panels, inlaid wood and s</t>
  </si>
  <si>
    <t>"Laminated veneered lumber ""LVL"", with at least one outer ply of tropical wood (excl. of bamboo, with an outer ply of non-coniferous wood, plywood consisting solely of sheets of wood &lt;= 6 mm thick, sheets of compressed wood, cellular wood panels, inlaid</t>
  </si>
  <si>
    <t>"Laminated veneered lumber ""LVL"", with at least one outer ply of non-coniferous wood (excl. of bamboo, with an outer ply of tropical wood, plywood consisting solely of sheets of wood &lt;= 6 mm thick, sheets of compressed wood, cellular wood panels, inlaid</t>
  </si>
  <si>
    <t xml:space="preserve">"Laminated veneered lumber ""LVL"", with both outer plies of coniferous wood (excl. of bamboo, with an outer ply of tropical wood, plywood consisting solely of sheets of wood &lt;= 6 mm thick, sheets of compressed wood, cellular wood panels, inlaid wood and </t>
  </si>
  <si>
    <t>Laminated wood with at least one outer ply of tropical wood and one layer of particle board (excl. of bamboo, plywood consisting solely of sheets of wood &lt;= 6 mm thick, laminated veneered lumber, blockboard, laminboard, battenboard, sheets of compressed w</t>
  </si>
  <si>
    <t>Laminated wood with at least one outer ply of tropical wood and one of non-coniferous wood (excl. of bamboo, with a layer of particle board, plywood consisting solely of sheets of wood &lt;= 6 mm thick, laminated veneered lumber, blockboard, laminboard, batt</t>
  </si>
  <si>
    <t>Laminated wood with at least one outer ply of tropical wood (excl. of bamboo, with a layer of particle board, with an outer ply of non-coniferous wood, plywood consisting solely of sheets of wood &lt;= 6 mm thick, laminated veneered lumber, blockboard, lamin</t>
  </si>
  <si>
    <t>Laminated wood with at least one outer ply of non-coniferous wood and a layer of particle board (excl. of bamboo, with an outer ply of tropical wood, plywood consisting solely of sheets of wood &lt;= 6 mm thick, laminated veneered lumber, blockboard, laminbo</t>
  </si>
  <si>
    <t>Laminated wood with at least one outer ply of non-coniferous wood (excl. of bamboo, with an outer ply of tropical wood, with a layer of particle board, plywood consisting solely of sheets of wood &lt;= 6 mm thick, laminated veneered lumber, blockboard, lamin</t>
  </si>
  <si>
    <t>Laminated wood with both outer plies of coniferous wood and with at least one layer of particle board (excl. of bamboo, with an outer ply of tropical wood, plywood consisting solely of sheets of wood &lt;= 6 mm thick, laminated veneered lumber, blockboard, l</t>
  </si>
  <si>
    <t>Laminated wood with both outer plies of coniferous wood (excl. of bamboo, with an outer ply of tropical wood, with a layer of particle board, plywood consisting solely of sheets of wood &lt;= 6 mm thick, laminated veneered lumber, blockboard, laminboard, bat</t>
  </si>
  <si>
    <t>"Wooden frames for paintings, photographs, mirrors or similar objects, of tropical wood ""okoumé, obeche, sapelli, sipo, acajou d'Afrique, makoré, iroko, tiama, mansonia, ilomba, dibétou, limba, azobé, dark red meranti, light red meranti, meranti bakau, w</t>
  </si>
  <si>
    <t xml:space="preserve">"Wooden frames for paintings, photographs, mirrors or similar objects, of tropical wood (excl. of okoumé, obeche, sapelli, sipo, acajou d'Afrique, makoré, iroko, tiama, mansonia, ilomba, dibétou, limba, azobé, dark red meranti, light red meranti, meranti </t>
  </si>
  <si>
    <t>"Box pallets and other load boards, of wood (excl. containers specially designed and equipped for one or more modes of transport; flat pallets and pallet collars)"</t>
  </si>
  <si>
    <t>"Tools, tool bodies, tool handles, broom or brush bodies and handles, of wood; boot or shoe lasts and shoetrees, of wood (excl. forms used in the manufacture of hats, forms of heading 8480, other machines and machine components, of wood)"</t>
  </si>
  <si>
    <t>"Doors and their frames and thresholds, of tropical wood ""okoumé, obeche, sapelli, sipo, acajou d'Afrique, makoré, iroko, tiama, mansonia, ilomba, dibétou, limba, azobé, dark red meranti, light red meranti, meranti bakau, white lauan, white meranti, whit</t>
  </si>
  <si>
    <t>"Doors and their frames and thresholds, of tropical wood (excl. of okoumé, obeche, sapelli, sipo, acajou d'Afrique, makoré, iroko, tiama, mansonia, ilomba, dibétou, limba, azobé, dark red meranti, light red meranti, meranti bakau, white lauan, white meran</t>
  </si>
  <si>
    <t>"Glue-laminated timber ""glulam"""</t>
  </si>
  <si>
    <t>"Cross-laminated timber ""CLT or X-lam"""</t>
  </si>
  <si>
    <t>Builders' joinery and carpentry, of bamboo (excl. windows, French windows and their frames, doors and their frames and thresholds, posts and beams, assembled flooring panels, wooden shuttering for concrete constructional work, shingles, shakes, engineered</t>
  </si>
  <si>
    <t>Builders' joinery and carpentry, of wood (excl. of bamboo, windows, French windows and their frames, doors and their frames and thresholds, posts and beams, assembled flooring panels, wooden shuttering for concrete constructional work, shingles, shakes, e</t>
  </si>
  <si>
    <t>"Tableware and kitchenware, of tropical wood ""okoumé, obeche, sapelli, sipo, acajou d'Afrique, makoré, iroko, tiama, mansonia, ilomba, dibétou, limba, azobé, dark red meranti, light red meranti, meranti bakau, white lauan, white meranti, white seraya, ye</t>
  </si>
  <si>
    <t>"Tableware and kitchenware, of tropical wood (excl. of okoumé, obeche, sapelli, sipo, acajou d'Afrique, makoré, iroko, tiama, mansonia, ilomba, dibétou, limba, azobé, dark red meranti, light red meranti, meranti bakau, white lauan, white meranti, white se</t>
  </si>
  <si>
    <t>"Statuettes and other ornaments, of tropical wood ""okoumé, obeche, sapelli, sipo, acajou d'Afrique, makoré, iroko, tiama, mansonia, ilomba, dibétou, limba, azobé, dark red meranti, light red meranti, meranti bakau, white lauan, white meranti, white seray</t>
  </si>
  <si>
    <t>"Statuettes and other ornaments, of tropical wood (excl. of ""okoumé, obeche, sapelli, sipo, acajou d'Afrique, makoré, iroko, tiama, mansonia, ilomba, dibétou, limba, azobé, dark red meranti, light red meranti, meranti bakau, white lauan, white meranti, w</t>
  </si>
  <si>
    <t>Caskets and cases for jewellery or cutlery, and similar articles and articles of furniture of okoumé, obeche, sapelli, sipo, acajou d'Afrique, makoré, iroko, tiama, mansonia, ilomba, dibétou, limba, azobé, dark red meranti, light red meranti, meranti baka</t>
  </si>
  <si>
    <t>"Caskets and cases for jewellery or cutlery, and similar articles and articles of furniture (excl. okoumé, obeche, sapelli, sipo, acajou d'Afrique, makoré, iroko, tiama, mansonia, ilomba, dibétou, limba, azobé, dark red meranti, light red meranti, meranti</t>
  </si>
  <si>
    <t>"Natural cork, raw or simply prepared ""merely surface-worked or otherwise cleaned"""</t>
  </si>
  <si>
    <t>"Cork waste; crushed, powdered or ground cork"</t>
  </si>
  <si>
    <t>"Articles of natural cork (excl. cork in square or rectangular blocks, plates, sheets or strips; corks, stoppers and cork blanks; footware and parts thereof; insoles, whether or not removable; headgear and parts thereof; plugs and dividers for shotgun car</t>
  </si>
  <si>
    <t xml:space="preserve">"Agglomerated cork, with or without a binding substance, and articles of agglomerated cork (excl. footwear and parts thereof, insoles, whether or not removable; headgear and parts thereof; plugs and dividers for shotgun cartridges; toys, games and sports </t>
  </si>
  <si>
    <t>"Plaits and similar products of bamboo plaiting materials worked lengthwise, whether or not assembled into strips (excl. mats, matting and screens; twine, cord and rope; parts of footware or headgear)"</t>
  </si>
  <si>
    <t xml:space="preserve">"Plaiting materials, plaits and similar products of bamboo plaiting materials, flat-woven or bound together in parallel, made of plaits or similar plaiting materials worked lengthwise (excl. mats, matting and screens; wallcoverings of heading 4814; parts </t>
  </si>
  <si>
    <t>"Plaiting materials, plaits and similar products of bamboo plaiting materials, flat-woven or bound together in parallel (excl. those of plaits or similar products of plaiting materials worked lengthwise; mats, matting and screens; wallcoverings of heading</t>
  </si>
  <si>
    <t>"Plaits and similar products of rattan plaiting materials worked lengthwise, whether or not assembled into strips (excl. twine, cord and rope; parts of footware or headgear)"</t>
  </si>
  <si>
    <t>"Plaiting materials, plaits and similar products of rattan materials, flat-woven or bound together in parallel, made of plaits or similar plaiting materials worked lengthwise (excl. mats, matting and screens; wallcoverings of heading 4814; parts of footwa</t>
  </si>
  <si>
    <t>"Plaiting materials, plaits and similar products of rattan plaiting materials, flat-woven or bound together in parallel (excl. those of plaits or similar products of plaiting materials worked lengthwise; mats, matting and screens; wallcoverings of heading</t>
  </si>
  <si>
    <t>"Plaits and similar products of vegetable plaiting materials worked lengthwise, whether or not assembled into strips (excl. of bamboo and rattan, and twine, cord and rope; parts of footware or headgear)"</t>
  </si>
  <si>
    <t>"Plaiting materials, plaits and similar products of vegetable materials, flat-woven or bound together in parallel, made of plaits or similar plaiting materials worked lengthwise (excl. of bamboo and rattan; mats, matting and screens; wallcoverings of head</t>
  </si>
  <si>
    <t>"Plaiting materials, plaits and similar products of vegetable plaiting materials, flat-woven or bound together in parallel (excl. of bamboo and rattan; those of plaits or similar products of plaiting materials worked lengthwise; mats, matting and screens;</t>
  </si>
  <si>
    <t>"Plaits and similar products of non-vegetable plaiting materials worked lengthwise, whether or not assembled into strips (excl. twine, cord and rope; parts of footware or headgear)"</t>
  </si>
  <si>
    <t>"Plaiting materials, plaits and similar products of non-vegetable plaiting materials, flat-woven or bound together in parallel, made of plaits or similar plaiting materials worked lengthwise (excl. wallcoverings of heading 4814; parts of footware or headg</t>
  </si>
  <si>
    <t>"Plaiting materials, plaits and similar products of non-vegetable materials, flat-woven or bound together in parallel (excl. those made of plaits or similar products of plaiting materials worked lengthwise; wallcoverings of heading 4814; parts of footware</t>
  </si>
  <si>
    <t>"Basketwork, wickerwork and other articles, made directly to shape from bamboo plaiting materials or made up from goods of bamboo plaiting materials of heading 4601, and articles of loofah (excl. wallcoverings of heading 4814; twine, cord and rope; footwa</t>
  </si>
  <si>
    <t>"Basketwork, wickerwork and other articles, made directly to shape from rattan plaiting materials or made up from goods of rattan plaiting materials of heading 4601, and articles of loofah (excl. wallcoverings of heading 4814; twine, cord and rope; footwa</t>
  </si>
  <si>
    <t>"Basketwork, wickerwork and other articles, made directly to shape from vegetable plaiting materials or from goods of vegetable materials of heading 4601, and articles of loofah (excl. of bamboo and rattan; bottle envelopes of straw, wallcoverings of head</t>
  </si>
  <si>
    <t>"Basketwork, wickerwork and other articles, made directly to shape from non-vegetable plaiting materials or made up from goods of non-vegetable plaiting materials of heading 4601 (excl. wallcoverings of heading 4814; twine, cord and rope; footware and hea</t>
  </si>
  <si>
    <t>"Pulps of fibres derived from recovered ""waste and scrap"" paper or paperboard"</t>
  </si>
  <si>
    <t>"Recovered ""waste and scrap"" paper or paperboard of unbleached kraft paper, corrugated paper or corrugated paperboard"</t>
  </si>
  <si>
    <t>"Recovered ""waste and scrap"" paper or paperboard made mainly of bleached chemical pulp, not coloured in the mass"</t>
  </si>
  <si>
    <t>"""Waste and scrap"" of paper or paperboard made mainly of mechanical pulp (excl. old and unsold newspapers and magazines, telephone directories, brochures and printed advertising material)"</t>
  </si>
  <si>
    <t>"Unsorted, recovered ""waste and scrap"" paper or paperboard (excl. paper wool)"</t>
  </si>
  <si>
    <t>"Sorted, recovered ""waste and scrap"" paper or paperboard (excl. waste and scrap of unbleached kraft paper or kraft paperboard, or of corrugated paper or corrugated paperboard, that of paper or paperboard made mainly of bleached chemical pulp not colured</t>
  </si>
  <si>
    <t xml:space="preserve">Uncoated paper and paperboard, of a kind used for writing, printing or other graphic purposes, and non-perforated punchcards and punch-tape paper, in rolls or in square or rectangular sheets, of any size, not containing fibres obtained by a mechanical or </t>
  </si>
  <si>
    <t>Uncoated paper and paperboard, of a kind used for writing, printing or other graphic purposes, and non-perforated punchcards and punch-tape paper, in rolls of any size, not containing fibres obtained by a mechanical or chemi-mechanical process or of which</t>
  </si>
  <si>
    <t>"Uncoated paper and paperboard, of a kind used for writing, printing or other graphic purposes, and non-perforated punchcards and punch-tape paper, in rectangular sheets with one side measuring 297 mm and the other side 210 mm ""A4-format"", not containin</t>
  </si>
  <si>
    <t>"Uncoated paper and paperboard, of a kind used for writing, printing or other graphic purposes, and non-perforated punchcards and punch-tape paper, in square or rectangular sheets with one side &lt;= 435 mm and the other side &lt;= 297 mm in the unfolded state,</t>
  </si>
  <si>
    <t>Uncoated paper and paperboard, of a kind used for writing, printing or other graphic purposes, and non-perforated punchcards and punch-tape paper, in square or rectangular sheets with one side &gt; 435 mm or with one side &lt;= 435 mm and the other side &gt; 297 m</t>
  </si>
  <si>
    <t>Uncoated paper and paperboard, of a kind used for writing, printing or other graphic purposes, and non-perforated punchcards and punch-tape paper, in square or rectangular sheets of any size, not containing fibres obtained by a mechanical or chemi-mechani</t>
  </si>
  <si>
    <t>Uncoated paper and paperboard, of a kind used for writing, printing or other graphic purposes, and non-perforated punchcards and punch-tape paper, in rolls of any size, weighing &lt; 72 g/m² and of which &gt; 50% by weight of the total fibre content consists of</t>
  </si>
  <si>
    <t>Uncoated paper and paperboard, of a kind used for writing, printing or other graphic purposes, and non-perforated punchcards and punch-tape paper, in rolls of any size, of which &gt; 10% by weight of the total fibre content consists of fibres obtained by a m</t>
  </si>
  <si>
    <t xml:space="preserve">Uncoated paper and paperboard, of a kind used for writing, printing or other graphic purposes, and non-perforated punchcards and punch-tape paper, in square or rectangular sheets with one side &lt;= 435 mm and the other side &lt;= 297 mm in the unfolded state, </t>
  </si>
  <si>
    <t>"Creped paper for household or sanitary purposes and webs of cellulose fibres ""tissues"", in rolls of a width &gt; 36 cm or in square or rectangular sheets with one side &gt; 36 cm and the other side &gt; 15 cm in the unfolded state, weighing &lt;= 25 g/m² per ply"</t>
  </si>
  <si>
    <t>"Creped paper for household or sanitary purposes and webs of cellulose fibres ""tissues"", in rolls of a width &gt; 36 cm or in square or rectangular sheets with one side &gt; 36 cm and the other side &gt; 15 cm in the unfolded state, weighing &gt; 25 g/m² per ply"</t>
  </si>
  <si>
    <t xml:space="preserve">"Toilet or facial tissue stock, towel or napkin stock and similar paper for household or sanitary purposes, whether or not creped, crinkled, embossed, perforated, surface-coloured, surface-decorated or printed, in rolls of a width &gt; 36 cm or in square or </t>
  </si>
  <si>
    <t>Kraftliner, uncoated, in rolls of a width &gt; 36 cm, containing &gt;= 80% coniferous wood sulphate or soda pulp by weight in relation to the total fibre content, comprising one or more unbleached plies and a bleached, semi-bleached or coloured outer ply, weigh</t>
  </si>
  <si>
    <t>Kraftliner, uncoated, in rolls of a width &gt; 36 cm, containing &gt;= 80% coniferous wood sulphate or soda pulp by weight in relation to the total fibre content (excl. unbleached or kraftliner comprising one or more unbleached plies and a bleached, semi-bleach</t>
  </si>
  <si>
    <t>Unbleached kraft insulating paper for electro-technical purposes, uncoated, in rolls of a width &gt; 36 cm or in square or rectangular sheets with one side &gt; 36 cm and the other side &gt; 15 cm in the unfolded state, weighing &lt;= 150 g/m², containing &gt;= 80% coni</t>
  </si>
  <si>
    <t>"Unbleached kraft paper and paperboard, uncoated, in rolls of a width &gt; 36 cm or in square or rectangular sheets with one side &gt; 36 cm and the other side &gt; 15 cm in the unfolded state, weighing &lt;= 150 g/m², containing &gt;= 80% coniferous wood sulphate or so</t>
  </si>
  <si>
    <t>"Unbleached kraft paper and paperboard, uncoated, in rolls of a width &gt; 36 cm or in square or rectangular sheets with one side &gt; 36 cm and the other side &gt; 15 cm in the unfolded state, weighing &lt;= 150 g/m² (excl. kraft paper containing &gt;= 80% coniferous w</t>
  </si>
  <si>
    <t>"Kraft paper and paperboard, uncoated, in rolls of a width &gt; 36 cm or in square or rectangular sheets with one side &gt; 36 cm and the other side &gt; 15 cm in the unfolded state, weighing &lt;= 150 g/m², uniformly bleached in the mass, containing &gt;= 80% coniferou</t>
  </si>
  <si>
    <t xml:space="preserve">"Kraft paper and paperboard, uncoated, in rolls of a width &gt; 36 cm or in square or rectangular sheets with one side &gt; 36 cm and the other side &gt; 15 cm in the unfolded state, weighing &lt;= 150 g/m², containing &gt;= 80% coniferous wood sulphate or soda pulp by </t>
  </si>
  <si>
    <t>"Kraft paper and paperboard, uncoated, in rolls of a width &gt; 36 cm or in square or rectangular sheets with one side &gt; 36 cm and the other side &gt; 15 cm in the unfolded state, weighing &lt;= 150 g/m² (excl. unbleached and that containing &gt;= 80% coniferous wood</t>
  </si>
  <si>
    <t>Unbleached kraft paper and paperboard, uncoated, in rolls of a width &gt; 36 cm or in square or rectangular sheets with one side &gt; 36 cm and the other side &gt; 15 cm in the unfolded state, weighing &gt; 150 g to &lt; 225 g/m² (excl. saturating kraft paper, kraftline</t>
  </si>
  <si>
    <t>Kraft paper and paperboard, uncoated, in rolls of a width &gt; 36 cm or in square or rectangular sheets with one side &gt; 36 cm and the other side &gt; 15 cm in the unfolded state, weighing &gt; 150 g to &lt; 225 g/m², bleached uniformly in the mass, containing &gt; 95% c</t>
  </si>
  <si>
    <t>Kraft paper and paperboard, uncoated, in rolls of a width &gt; 36 cm or in square or rectangular sheets with one side &gt; 36 cm and the other side &gt; 15 cm in the unfolded state, weighing &gt; 150 g to &lt; 225 g/m² (excl. unbleached, bleached uniformly in the mass a</t>
  </si>
  <si>
    <t>Unbleached kraft paper and paperboard, uncoated, in rolls of a width &gt; 36 cm or in square or rectangular sheets with one side &gt; 36 cm and the other side &gt; 15 cm in the unfolded state, weighing &gt;= 225 g/m² (excl. kraftliner, sack kraft paper and goods of h</t>
  </si>
  <si>
    <t xml:space="preserve">Kraft paper and paperboard, uncoated, in rolls of a width &gt; 36 cm or in square or rectangular sheets with one side &gt; 36 cm and the other side &gt; 15 cm in the unfolded state, weighing &gt;= 225 g/m², bleached uniformly in the mass, containing &gt; 95% chemically </t>
  </si>
  <si>
    <t>Kraft paper and paperboard, uncoated, in rolls of a width &gt; 36 cm or in square or rectangular sheets with one side &gt; 36 cm and the other side &gt; 15 cm in the unfolded state, weighing &gt;= 225 g/m², containing &gt;= 80% coniferous wood sulphate or soda pulp by w</t>
  </si>
  <si>
    <t>Kraft paper and paperboard, uncoated, in rolls of a width &gt; 36 cm or in square or rectangular sheets with one side &gt; 36 cm and the other side &gt; 15 cm in the unfolded state, weighing &gt;= 225 g/m² (excl. unbleached or bleached uniformly in the mass and conta</t>
  </si>
  <si>
    <t>"Testliner ""recycled liner board"", uncoated, in rolls of a width &gt; 36 cm or in square or rectangular sheets with one side &gt; 36 cm and the other side &gt; 15 cm in the unfolded state, weighing &lt;= 150 g/m²"</t>
  </si>
  <si>
    <t>"Testliner ""recycled liner board"", uncoated, in rolls of a width &gt; 36 cm or in square or rectangular sheets with one side &gt; 36 cm and the other side &gt; 15 cm in the unfolded state, weighing &gt; 150 g/m²"</t>
  </si>
  <si>
    <t xml:space="preserve">Composite paper and paperboard made from recovered paper, whether or not covered with paper, not surface-coated or impregnated, whether or not internally reinforced, in rolls of a width &gt; 36 cm or in square or rectangular sheets with one side &gt; 36 cm and </t>
  </si>
  <si>
    <t>"Composite paper and paperboard, not surface-coated or impregnated, whether or not internally reinforced, in rolls of a width &gt; 36 cm or in square or rectangular sheets with one side &gt; 36 cm and the other side &gt; 15 cm in the unfolded state (excl. that lam</t>
  </si>
  <si>
    <t>"Corrugated paper and paperboard ""with or without glued flat surface sheets"", whether or not perforated, in rolls of a width &gt; 36 cm or in square or rectangular sheets with one side &gt; 36 cm and the other side &gt; 15 cm in the unfolded state"</t>
  </si>
  <si>
    <t>Paper and paperboard, creped, crinkled, embossed or perforated, in rolls of a width &gt; 36 cm or in square or rectangular sheets with one side &gt; 36 cm and the other side &gt; 15 cm in the unfolded state (excl. sack kraft and other kraft paper, and goods of hea</t>
  </si>
  <si>
    <t>Transfer papers, incl. coated or impregnated paper for duplicator stencils or offset plates, whether or not printed, in rolls of a width &gt; 36 cm or in square or rectangular sheets with one side &gt; 36 cm and the other side &gt; 15 cm in the unfolded state (exc</t>
  </si>
  <si>
    <t>Paper and paperboard used for writing, printing or other graphic purposes, not containing fibres obtained by a mechanical or chemi-mechanical process or of which &lt;= 10% by weight of the total fibre content consists of such fibres, coated on one or both si</t>
  </si>
  <si>
    <t>Lightweight coated paper used for writing, printing or other graphic purposes, total weight &lt;= 72 g/m², coating weight &lt;= 15 g/m² per side, on a base of which &gt;= 50% by weight of the total fibre content consists of fibres obtained by a mechanical process,</t>
  </si>
  <si>
    <t>"Paper and paperboard used for writing, printing or other graphic purposes, of which &gt; 10% by weight of the total fibre content consists of fibres obtained by a mechanical or chemi-mechanical process, coated on one or both sides with kaolin or other inorg</t>
  </si>
  <si>
    <t>Kraft paper and paperboard, bleached uniformly throughout the mass and containing &gt; 95% chemically processed wood fibres by weight in relation to the total fibre content, coated on one or both sides with kaolin or other inorganic substances, in rolls or i</t>
  </si>
  <si>
    <t>Kraft paper and paperboard, bleached uniformly throughout the mass and containing &gt; 95% chemically processed wood fibres by weight in relation to the total fibre content, coated on one or both sides with kaolin, in rolls or in square or rectangular sheets</t>
  </si>
  <si>
    <t>"Kraft paper and paperboard, bleached uniformly throughout the mass and containing &gt; 95% chemically processed wood fibres by weight in relation to the total fibre content, coated on one or both sides with inorganic substances, in rolls or in square or rec</t>
  </si>
  <si>
    <t>"Kraft paper and paperboard, coated on one or both sides with kaolin or other inorganic substances, in rolls or in square or rectangular sheets, of any size (excl. that for writing, printing or other graphic purposes; paper and paperboard bleached uniform</t>
  </si>
  <si>
    <t>Multi-ply paper and paperboard, each layer bleached, coated on one or both sides with kaolin or other inorganic substances, in rolls or in square or rectangular sheets, of any size (excl. that for writing, printing or other graphic purposes, kraft paper a</t>
  </si>
  <si>
    <t>Multi-ply paper and paperboard, with only one outer layer bleached, coated on one or both sides with kaolin or other inorganic substances, in rolls or in square or rectangular sheets, of any size (excl. that for writing, printing or other graphic purposes</t>
  </si>
  <si>
    <t>Multi-ply paper and paperboard, coated on one or both sides with kaolin or other inorganic substances, in rolls or in square or rectangular sheets, of any size (excl. multi-ply paper and paperboard with each layer bleached, with one bleached outer layer o</t>
  </si>
  <si>
    <t>Bleached paper and paperboard, coated on one or both sides with kaolin, in rolls or in square or rectangular sheets, of any size (excl. that for writing, printing or other graphic purposes, kraft paper and paperboard, multi-ply paper and paperboard, and w</t>
  </si>
  <si>
    <t>Paper and paperboard, coated on one or both sides with inorganic substances, in rolls or in square or rectangular sheets, of any size (excl. bleached paper and paperboard coated with kaolin, paper or paperboard for writing, printing or other graphic purpo</t>
  </si>
  <si>
    <t xml:space="preserve">Paper, paperboard, cellulose wadding and webs of soft cellulose, coated, impregnated, covered, surface-coloured, surface-decorated or printed, in rolls or in square or rectangular sheets, of any size (excl. goods of heading 4803, 4809, 4810 and 4818, and </t>
  </si>
  <si>
    <t xml:space="preserve">Copying or transfer papers, in rolls of a width of &lt;= 36 cm or in rectangular or square sheets with no side measuring &gt; 36 cm in the unfolded state, or cut into shapes other than rectangles or squares, whether or not in boxes, together with offset plates </t>
  </si>
  <si>
    <t>Articles of apparel and clothing accessories, of paper pulp, paper, cellulose wadding or webs of cellulose fibres (excl. footware and parts thereof, incl. insoles, heel pieces and similar removable products, gaiters and similar products, headgear and part</t>
  </si>
  <si>
    <t xml:space="preserve">Articles of paper pulp, paper, cellulose wadding or webs of cellulose fibre of a kind used for surgical, medical or hygienic purposes (excl. toilet paper, handkerchiefs, cleansing or facial tissues and towels, tablecloths, serviettes, sanitary towels and </t>
  </si>
  <si>
    <t>"Paper, cellulose wadding or webs of cellulose fibres, of a kind used for household or sanitary purposes, in rolls of a width &lt;= 36 cm, or cut to size or shape; articles of paper pulp, paper, cellulose wadding or webs of cellulose fibres for household, sa</t>
  </si>
  <si>
    <t xml:space="preserve">Packing containers, incl. record sleeves, of paper, paperboard, cellulose wadding or webs of cellulose fibres (excl. cartons, boxes and cases, of corrugated paper or paperboard, folding cartons, boxes and cases, of uncorrugated paper or paperboard, sacks </t>
  </si>
  <si>
    <t>Blotting pads and similar articles of stationery, of paper and paperboard, and book covers of paper or paperboard (excl. registers, account books, notebooks, order books, receipt books, letter pads, memorandum pads, diaries, exercise books, binders, folde</t>
  </si>
  <si>
    <t>Paper, paperboard, cellulose wadding and webs of cellulose fibres, in strips or rolls of a width &lt;= 36 cm, in rectangular or square sheets, of which no side &gt; 36 cm in the unfolded state, or cut to shape other than rectangular or square, and articles of p</t>
  </si>
  <si>
    <t>"Printed books, brochures and similar printed matter (excl. those in single sheets; dictionaries, encyclopaedias, periodicals and publications which are essentially devoted to advertising)"</t>
  </si>
  <si>
    <t>"Plans and drawings for architectural, engineering, industrial, commercial, topographical or similar purposes, being originals drawn by hand; handwritten texts; photographic reproductions on sensitised paper and carbon copies of the foregoing"</t>
  </si>
  <si>
    <t>"Stamp-impressed paper; cheque forms; stock, share or bond certificates and similar documents"</t>
  </si>
  <si>
    <t>"Transfers ""decalcomanias"", vitrifiable"</t>
  </si>
  <si>
    <t>"Transfers ""decalcomanias"" (excl. vitrifiable)"</t>
  </si>
  <si>
    <t>"Printed or illustrated postcards; printed cards bearing personal greetings, messages or announcements, whether or not illustrated, with or without envelopes or trimmings"</t>
  </si>
  <si>
    <t>"Raw silk ""non-thrown"""</t>
  </si>
  <si>
    <t>"Yarn spun from noil or other silk waste, put up for retail sale; silkworm gut"</t>
  </si>
  <si>
    <t>"Diaphanous fabrics ""open weave"" containing &gt;= 85% silk or silk waste by weight"</t>
  </si>
  <si>
    <t>50072060</t>
  </si>
  <si>
    <t>Densely-woven fabrics of yarns of different colours, containing &gt;= 85% silk or silk waste by weight (excl. crêpes, and pongee, habutai, honan, shantung, corah and similar far eastern fabrics wholly of silk)</t>
  </si>
  <si>
    <t>"Hair of Kashmir ""cashmere"" goats, neither carded nor combed"</t>
  </si>
  <si>
    <t>"Hair of rabbit, hare, beaver, nutria ""coypu"" or muskrat, neither carded nor combed (excl. of angora rabbit)"</t>
  </si>
  <si>
    <t>"Wool, combed, in fragments ""open tops"""</t>
  </si>
  <si>
    <t>"Wool, combed (excl. that in fragments ""open tops"")"</t>
  </si>
  <si>
    <t>"Hair of Kashmir ""cashmere"" goats, carded or combed"</t>
  </si>
  <si>
    <t>"Fine animal hair, carded or combed (excl. wool and hair of Kashmir ""cashmere"" goats)"</t>
  </si>
  <si>
    <t>Woven fabrics containing predominantly, but &lt; 85% carded wool or carded fine animal hair by weight and weighing &lt;= 300 g/m² (excl. those mixed principally or solely with synthetic or artificial filaments or staple fibres and those containing &gt; 10% silk, s</t>
  </si>
  <si>
    <t xml:space="preserve">Woven fabrics containing predominantly, but &lt; 85% carded wool or carded fine animal hair by weight and weighing &gt; 300 g/m² (excl. those mixed principally or solely with synthetic or artificial filaments or staple fibres and fabrics containing &gt; 10% silk, </t>
  </si>
  <si>
    <t>Woven fabrics containing predominantly, but &lt; 85% combed wool or combed fine animal hair by weight and &gt; 10% silk, silk waste by weight (excl. those mixed principally or solely with synthetic or artificial filaments or staple fibres and fabrics for techni</t>
  </si>
  <si>
    <t>Woven fabrics containing predominantly, but &lt; 85% combed wool or combed fine animal hair by weight and weighing &lt;= 200 g/m² (excl. those mixed principally or solely with synthetic or artificial filaments or staple fibres, those containing &gt; 10% silk, silk</t>
  </si>
  <si>
    <t xml:space="preserve">Woven fabrics containing predominantly, but &lt; 85% combed wool or combed fine animal hair by weight and weighing &gt; 200 g/m² (excl. those mixed principally or solely with synthetic or artificial filaments or staple fibres, those containing &gt; 10% silk, silk </t>
  </si>
  <si>
    <t>"Single cotton yarn, of uncombed fibres, containing &gt;= 85% cotton by weight and with a linear density of &gt;= 714,29 decitex ""&lt;= MN 14"" (excl. sewing thread and yarn put up for retail sale)"</t>
  </si>
  <si>
    <t>"Single cotton yarn, of uncombed fibres, containing &gt;= 85% cotton by weight and with a linear density of 232,56 decitex to &lt; 714,29 decitex ""&gt; MN 14 to MN 43"" (excl. sewing thread and yarn put up for retail sale)"</t>
  </si>
  <si>
    <t>"Single cotton yarn, of uncombed fibres, containing &gt;= 85% cotton by weight and with a linear density of 192,31 decitex to &lt; 232,56 decitex ""&gt; MN 43 to MN 52"" (excl. sewing thread and yarn put up for retail sale)"</t>
  </si>
  <si>
    <t>"Single cotton yarn, of uncombed fibres, containing &gt;= 85% cotton by weight and with a linear density of 125 decitex to &lt; 192,31 decitex ""&gt; MN 52 to MN 80"" (excl. sewing thread and yarn put up for retail sale)"</t>
  </si>
  <si>
    <t>"Single cotton yarn, of uncombed fibres, containing &gt;= 85% cotton by weight and with a linear density of 83,33 decitex to &lt; 125 decitex ""&gt; MN 80 to MN 120"" (excl. sewing thread and yarn put up for retail sale)"</t>
  </si>
  <si>
    <t>"Single cotton yarn, of uncombed fibres, containing &gt;= 85% cotton by weight and with a linear density of &lt; 83,33 decitex ""&gt; MN 120"" (excl. sewing thread and yarn put up for retail sale)"</t>
  </si>
  <si>
    <t>"Single cotton yarn, of combed fibres, containing &gt;= 85% cotton by weight and with a linear density of &gt;= 714,29 decitex ""&lt;= MN 14"" (excl. sewing thread and yarn put up for retail sale)"</t>
  </si>
  <si>
    <t>"Single cotton yarn, of combed fibres, containing &gt;= 85% cotton by weight and with a linear density of 232,56 decitex to &lt; 714,29 decitex ""&gt; MN 14 to MN 43"" (excl. sewing thread and yarn put up for retail sale)"</t>
  </si>
  <si>
    <t>"Single cotton yarn, of combed fibres, containing &gt;= 85% cotton by weight and with a linear density of 192,31 decitex to &lt; 232,56 decitex ""&gt; MN 43 to MN 52"" (excl. sewing thread and yarn put up for retail sale)"</t>
  </si>
  <si>
    <t>"Single cotton yarn, of combed fibres, containing &gt;= 85% cotton by weight and with a linear density of 125 decitex to &lt; 192,31 decitex ""&gt; MN 52 to MN 80"" (excl. sewing thread and yarn put up for retail sale)"</t>
  </si>
  <si>
    <t>"Single cotton yarn, of combed fibres, containing &gt;= 85% cotton by weight and with a linear density of 106,38 decitex to &lt; 125 decitex ""&gt; MN 80 to MN 94"" (excl. sewing thread and yarn put up for retail sale)"</t>
  </si>
  <si>
    <t>"Single cotton yarn, of combed fibres, containing &gt;= 85% cotton by weight and with a linear density of 83,33 decitex to &lt; 106,38 decitex ""&gt; MN 94 to MN 120"" (excl. sewing thread and yarn put up for retail sale)"</t>
  </si>
  <si>
    <t>"Single cotton yarn, of combed fibres, containing &gt;= 85% cotton by weight and with a linear density of &lt; 83,33 decitex ""&gt; MN 120"" (excl. sewing thread and yarn put up for retail sale)"</t>
  </si>
  <si>
    <t>"Multiple ""folded"" or cabled cotton yarn, of uncombed fibres, containing &gt;= 85% cotton by weight and with a linear density of &gt;= 714,29 decitex ""&lt;= MN 14"" per single yarn (excl. sewing thread and yarn put up for retail sale)"</t>
  </si>
  <si>
    <t>"Multiple ""folded"" or cabled cotton yarn, of uncombed fibres, containing &gt;= 85% cotton by weight and with a linear density of 232,56 decitex to &lt; 714,29 decitex ""&gt; MN 14 to MN 43"" per single yarn (excl. sewing thread and yarn put up for retail sale)"</t>
  </si>
  <si>
    <t>"Multiple ""folded"" or cabled cotton yarn, of uncombed fibres, containing &gt;= 85% cotton by weight and with a linear density of 192,31 decitex to &lt; 232,56 decitex ""&gt; MN 43 to MN 52"" per single yarn (excl. sewing thread and yarn put up for retail sale)"</t>
  </si>
  <si>
    <t>"Multiple ""folded"" or cabled cotton yarn, of uncombed fibres, containing &gt;= 85% cotton by weight and with a linear density of 125 decitex to &lt; 192,31 decitex ""&gt; MN 52 to MN 80"" per single yarn (excl. sewing thread and yarn put up for retail sale)"</t>
  </si>
  <si>
    <t>"Multiple ""folded"" or cabled cotton yarn, of uncombed fibres, containing &gt;= 85% cotton by weight and with a linear density of &lt; 125 decitex ""&gt; MN 80"" per single yarn (excl. sewing thread and yarn put up for retail sale)"</t>
  </si>
  <si>
    <t>"Multiple ""folded"" or cabled cotton yarn, of combed fibres, containing &gt;= 85% cotton by weight and with a linear density of &gt;= 714,29 decitex ""&lt;= MN 14"" per single yarn (excl. sewing thread and yarn put up for retail sale)"</t>
  </si>
  <si>
    <t>"Multiple ""folded"" or cabled cotton yarn, of combed fibres, containing &gt;= 85% cotton by weight and with a linear density of 232,56 decitex to &lt; 714,29 decitex ""&gt; MN 14 to MN 43"" per single yarn (excl. sewing thread and yarn put up for retail sale)"</t>
  </si>
  <si>
    <t>"Multiple ""folded"" or cabled cotton yarn, of combed fibres, containing &gt;= 85% cotton by weight and with a linear density of 192,31 decitex to &lt; 232,56 decitex ""&gt; MN 43 to MN 52"" per single yarn (excl. sewing thread and yarn put up for retail sale)"</t>
  </si>
  <si>
    <t>"Multiple ""folded"" or cabled cotton yarn, of combed fibres, containing &gt;= 85% cotton by weight and with a linear density of 125 decitex to &lt; 192,31 decitex ""&gt; MN 52 to MN 80"" per single yarn (excl. sewing thread and yarn put up for retail sale)"</t>
  </si>
  <si>
    <t>"Multiple ""folded"" or cabled cotton yarn, of combed fibres, containing &gt;= 85% cotton by weight and with a linear density of 106,38 decitex to &lt; 125 decitex ""&gt; MN 80 to MN 94"" per single yarn (excl. sewing thread and yarn put up for retail sale)"</t>
  </si>
  <si>
    <t>"Multiple ""folded"" or cabled cotton yarn, of combed fibres, containing &gt;= 85% cotton by weight and with a linear density of 83,33 decitex to &lt; 106,38 decitex ""&gt; MN 94 to MN 120"" per single yarn (excl. sewing thread and yarn put up for retail sale)"</t>
  </si>
  <si>
    <t>"Multiple ""folded"" or cabled cotton yarn, of combed fibres, containing &gt;= 85% cotton by weight and with a linear density of &lt; 83,33 decitex ""&gt; MN 120"" per single yarn (excl. sewing thread and yarn put up for retail sale)"</t>
  </si>
  <si>
    <t>"Single cotton yarn containing predominantly, but &lt; 85% cotton by weight, of uncombed fibres and with a linear density of &gt;= 714,29 decitex ""&lt;= MN 14"" (excl. sewing thread and yarn put up for retail sale)"</t>
  </si>
  <si>
    <t>"Single cotton yarn containing predominantly, but &lt; 85% cotton by weight, of uncombed fibres and with a linear density of 232,56 decitex to &lt; 714,29 decitex ""&gt; MN 14 to MN 43"" (excl. sewing thread and yarn put up for retail sale)"</t>
  </si>
  <si>
    <t>"Single cotton yarn containing predominantly, but &lt; 85% cotton by weight, of uncombed fibres and with a linear density of 192,31 decitex to &lt; 232,56 decitex ""&gt; MN 43 to MN 52"" (excl. sewing thread and yarn put up for retail sale)"</t>
  </si>
  <si>
    <t>"Single cotton yarn containing predominantly, but &lt; 85% cotton by weight, of uncombed fibres and with a linear density of 125 decitex to &lt; 192,31 decitex ""&gt; MN 52 to MN 80"" (excl. sewing thread and yarn put up for retail sale)"</t>
  </si>
  <si>
    <t>"Single cotton yarn containing predominantly, but &lt; 85% cotton by weight, of uncombed fibres and with a linear density of &lt; 125 decitex ""&gt; MN 80"" (excl. sewing thread and yarn put up for retail sale)"</t>
  </si>
  <si>
    <t>"Single cotton yarn containing predominantly, but &lt; 85% cotton by weight, of combed fibres and with a linear density of &gt;= 714,29 decitex ""&lt;= MN 14"" (excl. sewing thread and yarn put up for retail sale)"</t>
  </si>
  <si>
    <t>"Single cotton yarn containing predominantly, but &lt; 85% cotton by weight, of combed fibres and with a linear density of 232,56 decitex to &lt; 714,29 decitex ""&gt; MN 14 to MN 43"" (excl. sewing thread and yarn put up for retail sale)"</t>
  </si>
  <si>
    <t>"Single cotton yarn containing predominantly, but &lt; 85% cotton by weight, of combed fibres and with a linear density of 192,31 decitex to &lt; 232,56 decitex ""&gt; MN 43 to MN 52"" (excl. sewing thread and yarn put up for retail sale)"</t>
  </si>
  <si>
    <t>"Single cotton yarn containing predominantly, but &lt; 85% cotton by weight, of combed fibres and with a linear density of 125 decitex to &lt; 192,31 decitex ""&gt; MN 52 to MN 80"" (excl. sewing thread and yarn put up for retail sale)"</t>
  </si>
  <si>
    <t>"Single cotton yarn containing predominantly, but &lt; 85% cotton by weight, of combed fibres and with a linear density of &lt; 125 decitex ""&gt; MN 80"" (excl. sewing thread and yarn put up for retail sale)"</t>
  </si>
  <si>
    <t>"Multiple ""folded"" or cabled cotton yarn containing predominantly, but &lt; 85% cotton by weight, of uncombed fibres and with a linear density of &gt;= 714,29 decitex ""&lt;= MN 14"" per single yarn (excl. sewing thread and yarn put up for retail sale)"</t>
  </si>
  <si>
    <t>"Multiple ""folded"" or cabled cotton yarn containing predominantly, but &lt; 85% cotton by weight, of uncombed fibres and with a linear density of 232,56 decitex to &lt; 714,29 decitex ""&gt; MN 14 to MN 43"" per single yarn (excl. sewing thread and yarn put up f</t>
  </si>
  <si>
    <t>"Multiple ""folded"" or cabled cotton yarn containing predominantly, but &lt; 85% cotton by weight, of uncombed fibres and with a linear density of 192,31 decitex to &lt; 232,56 decitex ""&gt; MN 43 to MN 52"" per single yarn (excl. sewing thread and yarn put up f</t>
  </si>
  <si>
    <t xml:space="preserve">"Multiple ""folded"" or cabled cotton yarn containing predominantly, but &lt; 85% cotton by weight, of uncombed fibres and with a linear density of 125 decitex to &lt; 192,31 decitex ""&gt; MN 52 to MN 80"" per single yarn (excl. sewing thread and yarn put up for </t>
  </si>
  <si>
    <t>"Multiple ""folded"" or cabled cotton yarn containing predominantly, but &lt; 85% cotton by weight, of uncombed fibres and with a linear density of &lt; 125 decitex ""&gt; MN 80"" per single yarn (excl. sewing thread and yarn put up for retail sale)"</t>
  </si>
  <si>
    <t>"Multiple ""folded"" or cabled cotton yarn containing predominantly, but &lt; 85% cotton by weight, of combed fibres and with a linear density of &gt;= 714,29 decitex ""&lt; MN 14"" per single yarn (excl. sewing thread and yarn put up for retail sale)"</t>
  </si>
  <si>
    <t>"Multiple ""folded"" or cabled cotton yarn containing predominantly, but &lt; 85% cotton by weight, of combed fibres and with a linear density of 232,56 decitex to &lt; 714,29 decitex ""&gt; MN 14 to MN 43"" per single yarn (excl. sewing thread and yarn put up for</t>
  </si>
  <si>
    <t>"Multiple ""folded"" or cabled cotton yarn containing predominantly, but &lt; 85% cotton by weight, of combed fibres and with a linear density of 192,31 decitex to &lt; 232,56 decitex ""&gt; MN 43 to MN 52"" per single yarn (excl. sewing thread and yarn put up for</t>
  </si>
  <si>
    <t>"Multiple ""folded"" or cabled cotton yarn containing predominantly, but &lt; 85% cotton by weight, of combed fibres and with a linear density of 125 decitex to &lt; 192,31 decitex ""&gt; MN 52 to MN 80"" per single yarn (excl. sewing thread and yarn put up for re</t>
  </si>
  <si>
    <t>"Multiple ""folded"" or cabled cotton yarn containing predominantly, but &lt; 85% cotton by weight, of combed fibres and with a linear density of &lt; 125 decitex ""&gt; MN 80"" per single yarn (excl. sewing thread and yarn put up for retail sale)"</t>
  </si>
  <si>
    <t>Woven fabrics of cotton, containing predominantly, but &lt; 85% cotton by weight, mixed principally or solely with man-made fibres and weighing &gt; 200 g/m², unbleached (excl. those in three-thread or four-thread twill, incl. cross twill, and plain woven fabri</t>
  </si>
  <si>
    <t>Woven fabrics of cotton, containing predominantly, but &lt; 85% cotton by weight, mixed principally or solely with man-made fibres and weighing &gt; 200 g/m², made of yarn of different colours (excl. those in three-thread or four-thread twill, incl. cross twill</t>
  </si>
  <si>
    <t>"True hemp ""Cannabis sativa L."", raw or retted"</t>
  </si>
  <si>
    <t>"True hemp ""Cannabis sativa L."", processed but not spun; tow and waste of hemp, incl. yarn waste and garnetted stock (excl. retted hemp)"</t>
  </si>
  <si>
    <t>"Jute and other textile bast fibres, processed but not spun; tow and waste of such fibres, incl. yarn waste and garnetted stock (excl. retted fibres of this kind, flax, true hemp and ramie)"</t>
  </si>
  <si>
    <t>"Coconut, abaca ""Manila hemp or Musa textilis Nee"", ramie, agave and other vegetable textile fibres, n.e.s., raw or processed, but not spun; tow, noils and waste of such fibres, incl. yarn waste and garnetted stock"</t>
  </si>
  <si>
    <t>"Single flax yarn, with a linear density of &gt;= 833,3 decitex ""&lt;= metric number 12"" (excl. put up for retail sale)"</t>
  </si>
  <si>
    <t>"Single flax yarn, with a linear density of 277,8 decitex to &lt; 833,3 decitex ""&gt; MN 12 to MN 36"" (excl. put up for retail sale)"</t>
  </si>
  <si>
    <t>"Single flax yarn, with a linear density of &lt; 277,8 decitex ""&gt; MN 36"" (excl. that put up for retail sale)"</t>
  </si>
  <si>
    <t>"Multiple ""folded"" or cabled flax yarn (excl. for retail sale)"</t>
  </si>
  <si>
    <t>"Multiple ""folded"" or cabled flax yarn, put up for retail sale"</t>
  </si>
  <si>
    <t>"Multiple ""folded"" or cabled yarn of jute or of other textile bast fibres of heading 5303"</t>
  </si>
  <si>
    <t>"Coconut ""coir"" yarn"</t>
  </si>
  <si>
    <t>"Ramie yarn, with a linear density of &gt;= 277,8 decitex ""&lt;= MN 36"""</t>
  </si>
  <si>
    <t>"Ramie yarn, with a linear density of &lt; 277,8 decitex ""&gt; MN 36"""</t>
  </si>
  <si>
    <t>"Yarn of vegetable textile fibres (excl. flax yarn, yarn of jute or of other textile bast fibres of heading 5303, coconut ""coir"" yarn, hemp yarn, paper yarn, ramie yarn and cotton yarn)"</t>
  </si>
  <si>
    <t>"Woven fabrics of other vegetable textile fibres; woven fabrics of paper yarn (excl. those of flax, jute, other textile bast fibres of heading 5303, ramie and cotton yarn)"</t>
  </si>
  <si>
    <t>Filament yarn of polyester, incl. monofilament of &lt; 67 decitex, single, untwisted or with a twist of &lt;= 50 turns per metre (excl. elastomeric yarn, sewing thread, yarn put up for retail sale, textured yarn and yarn of partially oriented polyester filament</t>
  </si>
  <si>
    <t>Synthetic filament yarn, incl. synthetic monofilament of &lt; 67 decitex, single, untwisted or with a twist of &lt;= 50 turns per metre (excl. sewing thread, yarn put up for retail sale, textured yarn, elastomeric yarn and filament yarn of polyester, nylon or o</t>
  </si>
  <si>
    <t>"Multiple ""folded"" or cabled filament yarn of nylon or other polyamides, incl. monofilament of &lt; 67 decitex (excl. sewing thread, yarn put up for retail sale and high-tenacity yarn or textured yarn)"</t>
  </si>
  <si>
    <t>"Multiple ""folded"" or cabled filament yarn of polyester, incl. monofilament of &lt; 67 decitex (excl. sewing thread, yarn put up for retail sale and textured yarn)"</t>
  </si>
  <si>
    <t>"Multiple ""folded"" or cabled filament yarn of polypropylene, incl. monofilament of &lt; 67 decitex (excl. sewing thread, yarn put up for retail sale and textured yarn)"</t>
  </si>
  <si>
    <t>"Multiple ""folded"" or cabled synthetic filament yarn, incl. synthetic monofilament of &lt; 67 decitex (excl. sewing thread, yarn put up for retail sale, textured yarn and filament yarn of polyester, polypropylene, nylon or other polyamides)"</t>
  </si>
  <si>
    <t>"Multiple ""folded"" or cabled filament yarn of viscose rayon, incl. monofilament of &lt; 67 decitex (excl. sewing thread, high-tenacity yarn and yarn put up for retail sale)"</t>
  </si>
  <si>
    <t>"Multiple ""folded"" or cabled filament yarn of cellulose acetate, incl. monofilament of &lt; 67 decitex (excl. sewing thread, high-tenacity yarn and yarn put up for retail sale)"</t>
  </si>
  <si>
    <t>"Multiple ""folded"" or cabled artificial filament yarn, incl. artificial monofilament of &lt; 67 decitex (excl. sewing thread, filament yarn of viscose or cellulose acetate and yarn put up for retail sale)"</t>
  </si>
  <si>
    <t>"Artificial monofilament of &gt;= 67 decitex and with a cross sectional dimension of &lt;= 1 mm; strip and the like, e.g. artificial straw, of synthetic textile material, with an apparent width of &lt;= 5 mm"</t>
  </si>
  <si>
    <t>Woven fabrics of synthetic filament yarn, incl. monofilament of &gt;= 67 decitex and with a cross sectional dimension of &lt;= 1 mm, consisting of layers of parallel textile yarns superimposed on each other at acute or right angles, the layers being bonded at t</t>
  </si>
  <si>
    <t>Woven fabrics of yarn containing &gt;= 85% synthetic filament by weight, incl. monofilament of &gt;= 67 decitex and a maximum diameter of &lt;= 1 mm, untreated or not further treated than bleached (excl. those of polyester, nylon or other polyamide filaments or mo</t>
  </si>
  <si>
    <t>Woven fabrics of yarn containing &gt;= 85% synthetic filament by weight, incl. monofilament of &gt;= 67 decitex and a maximum diameter of &lt;= 1 mm, dyed (excl. those of polyester, nylon or other polyamide filaments or monofilaments, and of mixtures of textured a</t>
  </si>
  <si>
    <t xml:space="preserve">Woven fabrics of yarn containing &gt;= 85% synthetic filament by weight, incl. monofilament of &gt;= 67 decitex and a maximum diameter of &lt;= 1 mm, made of yarn of different colours (excl. those of polyester, nylon or other polyamide filaments or monofilaments, </t>
  </si>
  <si>
    <t>Woven fabrics of yarn containing &gt;= 85% synthetic filament by weight, incl. monofilament of &gt;= 67 decitex and a maximum diameter of &lt;= 1 mm, printed (excl. those of polyester, nylon or other polyamide filaments or monofilaments, and of mixtures of texture</t>
  </si>
  <si>
    <t>Woven fabrics of yarn containing &gt;= 85% artificial filament by weight, incl. monofilament of &gt;= 67 decitex and a maximum diameter of &lt;= 1 mm, dyed, with a width of &gt; 135 cm to 155 cm, in plain, twill, cross twill or satin weave (excl. those of high-tenaci</t>
  </si>
  <si>
    <t>Woven fabrics of yarn containing &gt;= 85% artificial filament by weight, incl. monofilament of &gt;= 67 decitex and a maximum diameter of &lt;= 1 mm, dyed (excl. those with a width of &gt; 135 cm to 155 cm, in plain, twill, cross twill or satin weave, and fabrics of</t>
  </si>
  <si>
    <t>"Multiple ""folded"" or cabled yarn containing &gt;= 85% nylon or other polyamide staple fibres by weight (excl. sewing thread and yarn put up for retail sale)"</t>
  </si>
  <si>
    <t>"Multiple ""folded"" or cabled yarn containing &gt;= 85% polyester staple fibres by weight (excl. sewing thread and yarn put up for retail sale)"</t>
  </si>
  <si>
    <t>"Multiple ""folded"" or cabled yarn containing &gt;= 85% acrylic or modacrylic staple fibres by weight (excl. sewing thread and yarn put up for retail sale)"</t>
  </si>
  <si>
    <t>"Multiple ""folded"" or cabled yarn containing &gt;= 85% synthetic staple fibres by weight (excl. sewing thread, yarn put up for retail sale and yarn of acrylic, modacrylic, polyester, nylon or other polyamide staple fibres)"</t>
  </si>
  <si>
    <t>Yarn containing predominantly, but &lt; 85% synthetic staple fibres by weight, other than that mixed principally or solely with cotton, wool or fine animal hair (excl. sewing thread, yarn put up for retail sale and yarn of polyester, acrylic or modacrylic st</t>
  </si>
  <si>
    <t>"Multiple ""folded"" or cabled yarn containing &gt;= 85% artificial staple fibres by weight (excl. sewing thread and yarn put up for retail sale)"</t>
  </si>
  <si>
    <t>Woven fabrics containing predominantly, but &lt; 85% polyester staple fibres by weight, mixed principally or solely with cotton and weighing &lt;= 170 g/m², unbleached or bleached (excl. those in three-thread or four-thread twill, incl. cross twill, and plain w</t>
  </si>
  <si>
    <t>Woven fabrics containing predominantly, but &lt; 85% polyester staple fibres by weight, mixed principally or solely with cotton and weighing &gt; 170 g/m², unbleached or bleached (excl. those in three-thread or four-thread twill, incl. cross twill, and plain wo</t>
  </si>
  <si>
    <t>Woven fabrics containing predominantly, but &lt; 85% polyester staple fibres by weight, mixed principally or solely with cotton and weighing &gt; 170 g/m², made of yarn of different colours (excl. those in three-thread or four-thread twill, incl. cross twill, a</t>
  </si>
  <si>
    <t>Woven fabrics containing predominantly, but &lt; 85% synthetic staple fibres, other than those mixed principally or solely with man-made filament or cotton, dyed or made of yarn of different colours (excl. those of acrylic, modacrylic or polyester staple fib</t>
  </si>
  <si>
    <t>"Woven fabrics containing predominantly, but &lt; 85% artificial staple fibres by weight, mixed principally or solely with man-made filament, made of yarns of different colours (excl. jacquard fabrics with a width of &gt;= 140 cm; mattress tickings)"</t>
  </si>
  <si>
    <t>Absorbent cotton wadding and articles thereof (excl. sanitary towels and tampons, napkins and napkin liners for babies and similar sanitary articles, wadding and articles thereof impregnated or coated with pharmaceutical substances or put up for retail sa</t>
  </si>
  <si>
    <t>Wadding of non-absorbent cotton and articles thereof (excl. sanitary towels and tampons, napkins and napkin liners for babies and similar sanitary articles, wadding and articles thereof, impregnated or covered with medicated substances or put up for retai</t>
  </si>
  <si>
    <t>Wadding of man-made fibres and articles thereof (excl. rolls of wadding of a diameter of &lt;= 8 mm, sanitary towels and tampons, napkins and napkin liners for babies and similar sanitary articles, wadding and articles thereof impregnated or coated with phar</t>
  </si>
  <si>
    <t>"Wadding of textile materials and articles thereof (excl. of cotton or man-made fibres; sanitary towels and tampons, napkins and napkin liners for babies and similar sanitary articles, wadding and articles thereof, impregnated or covered with medicated su</t>
  </si>
  <si>
    <t>"Felt, not impregnated, coated, covered or laminated (excl. that of wool or fine animal hair; needleloom felt and stitch-bonded fibre fabrics)"</t>
  </si>
  <si>
    <t>56031420</t>
  </si>
  <si>
    <t>Nonwoven carrier sheet, of polyester filaments, weighing 150-400 g/m², specified in additional note 1 to this chapter [for bituminous membrane]</t>
  </si>
  <si>
    <t>56031480</t>
  </si>
  <si>
    <t>Nonwovens, whether or not impregnated or laminated, n.e.s., of man-made filaments, weighing &gt; 150 g/m² (excl. coated or covered, and bituminous membrane carrier sheet)</t>
  </si>
  <si>
    <t>56039420</t>
  </si>
  <si>
    <t>Nonwoven carrier sheet, of polyester fibres, weighing 150-400 g/m², specified in additional note 1 to this chapter [for bituminous membrane]</t>
  </si>
  <si>
    <t>56039480</t>
  </si>
  <si>
    <t>Nonwovens, whether or not impregnated or laminated, n.e.s., weighing &gt; 150 g/m² (excl. coated or covered or of man-made filaments, and bituminous membrane carrier sheet)</t>
  </si>
  <si>
    <t xml:space="preserve">"Textile yarn, strip and the like of heading 5404 and 5405, impregnated, coated, covered or sheathed with rubber or plastics (excl. high-tenacity yarn of polyesters, nylon, other polyamides or viscose rayon, impregnated or coated with rubber or plastics; </t>
  </si>
  <si>
    <t>"Metallised yarn, whether or not gimped, being textile yarn, or strip or the like of heading 5404 or 5405, of textile fibres, combined with metal in the form of thread, strip or powder or covered with metal (excl. yarns manufactured from a mixture of text</t>
  </si>
  <si>
    <t>"Loop wale-yarn (excl. metal yarn and metallised yarn of heading 5605; gimped horsehair yarn; textile-covered rubber thread; twine, cord and other gimped textile products of heading 5808; gimped metal yarn)"</t>
  </si>
  <si>
    <t>"Gimped yarn (excl. metal yarn and metallised yarn of heading 5605; gimped horsehair yarn; textile-covered rubber thread; twine, cord and other gimped textile products of heading 5808; gimped metal yarn)"</t>
  </si>
  <si>
    <t>"Chenille yarn, incl. flock chenille yarn; gimped strip and the like of heading 5404 and 5405 (excl. metal yarn and metallised yarn of heading 5605; gimped horsehair yarn; textile-covered rubber thread; twine, cord and other gimped textile products of hea</t>
  </si>
  <si>
    <t>"Twine, cordage, ropes and cables, of polyethylene or polypropylene, plaited or braided and whether or not impregnated, coated, covered or sheathed with rubber or plastics, with a linear density of &gt; 50.000 decitex ""5 g/m"" (excl. binder or baler twine)"</t>
  </si>
  <si>
    <t>"Twine, cordage, ropes and cables, of polyethylene or polypropylene, not plaited or braided and whether or not impregnated, coated, covered or sheathed with rubber or plastics, with a linear density of &gt; 50.000 decitex ""5 g/m"" (excl. binder or baler twi</t>
  </si>
  <si>
    <t xml:space="preserve">"Twine, cordage, ropes and cables, of polyethylene or polypropylene, whether or not plaited or braided and whether or not impregnated, coated, covered or sheathed with rubber or plastics, with a linear density of &lt;= 50.000 decitex ""5 g/m"" (excl. binder </t>
  </si>
  <si>
    <t>"Twine, cordage, ropes and cables of nylon, other polyamides or polyesters, plaited or braided and whether or not impregnated, coated, covered or sheathed with rubber or plastics, with a linear density of &gt; 50.000 decitex ""5 g/m"""</t>
  </si>
  <si>
    <t>"Twine, cordage, ropes and cables, of nylon, other polyamides or polyesters, not plaited or braided and whether or not impregnated, coated, covered or sheathed with rubber or plastics, with a linear density of &gt; 50.000 decitex ""5 g/m"""</t>
  </si>
  <si>
    <t>"Twine, cordage, ropes and cables, of nylon, other polyamides or polyester, whether or not plaited or braided and whether or not impregnated, coated, covered or sheathed with rubber or plastics, with a linear density of &gt; 50.000 decitex ""5 g/m"""</t>
  </si>
  <si>
    <t>"Twine, cordage, ropes and cables, of abaca ""Manila hemp or Musa textilis Nee"" or other hard ""leaf"" fibres and of jute or other textile bast fibres of heading 5303, whether or not plaited or braided and whether or not impregnated, coated, covered or s</t>
  </si>
  <si>
    <t>"Twine, cordage, ropes and cables, whether or not plaited or braided and whether or not impregnated, coated, covered or sheathed with rubber or plastics (excl. that of synthetic fibres, of jute or other textile bast fibres of heading 5303, of sisal or oth</t>
  </si>
  <si>
    <t>"Knotted netting of twine, cordage, ropes or cables, by the piece or metre; made-up fishing nets and other made-up nets, of vegetable textile materials (excl. hairnets, nets for sporting purposes, incl. landing nets, butterfly nets and the like)"</t>
  </si>
  <si>
    <t>"Floor coverings of coconut fibres ""coir"", woven, whether or not made up"</t>
  </si>
  <si>
    <t>"Carpets and other floor coverings, of vegetable textile materials or coarse animal hair, woven, not tufted or flocked, of pile construction, not made up (excl. Kelem, Schumacks, Karamanie and similar hand-woven rugs, and floor coverings of coconut fibres</t>
  </si>
  <si>
    <t>"Carpets and other floor coverings, of vegetable textile materials or coarse animal hair, woven, not tufted or flocked, of pile construction, made up (excl. Kelem, Schumacks, Karamanie and similar hand-woven rugs, and floor coverings of coconut fibres ""c</t>
  </si>
  <si>
    <t>"Carpets and other floor coverings, of vegetable textile materials or coarse animal hair, woven, not tufted or flocked, not of pile construction, not made up (excl. Kelem, Schumacks, Karamanie and similar hand-woven rugs, and floor coverings of coconut fi</t>
  </si>
  <si>
    <t>"Carpets and other floor coverings, of vegetable textile materials or coarse animal hair, woven, not tufted or flocked, not of pile construction, made up (excl. Kelem, Schumacks, Karamanie and similar hand-woven rugs, and floor coverings of coconut fibres</t>
  </si>
  <si>
    <t>"Carpets and other floor coverings, of wool or fine animal hair, tufted ""needle punched"", whether or not made up"</t>
  </si>
  <si>
    <t>"Turf, of nylon or other polyamides, tufted ""needle punched"""</t>
  </si>
  <si>
    <t>"Floor covering tiles, of nylon or other polyamides, tufted ""needle punched"", whether or not made up, printed, with an area of &lt;= 1 m² (excl. turf)"</t>
  </si>
  <si>
    <t>"Carpets and other floor coverings, of nylon or other polyamides, tufted ""needle punched"", whether or not made up, printed (excl. tiles with an area of &lt;= 1 m², and turf)"</t>
  </si>
  <si>
    <t>"Floor covering tiles, of nylon or other polyamides, tufted ""needle punched"", whether or not made up, with an area of &lt;= 1 m² (excl. printed and turf)"</t>
  </si>
  <si>
    <t>"Carpets and other floor coverings, of nylon or other polyamides, tufted ""needle punched"", whether or not made up (excl. printed, turf, and tiles with an area of &lt;= 1 m²)"</t>
  </si>
  <si>
    <t>"Turf, of man-made textile materials, tufted ""needle punched"", whether or not made up (excl. of nylon or other polyamides)"</t>
  </si>
  <si>
    <t>"Floor covering tiles, of polypropylene, tufted ""needle punched"", whether or not made up, with an area of &lt;= 1 m² (excl. turf)"</t>
  </si>
  <si>
    <t>"Carpets and other floor coverings, of polypropylene, tufted ""needle punched"", whether or not made up (excl. tiles with an area of &lt;= 1 m², and turf)"</t>
  </si>
  <si>
    <t>"Floor covering tiles, of man-made textile materials, tufted ""needle punched"", whether or not made up, with an area of &lt;= 1 m² (excl. of nylon or other polyamides, of polypropylene, and turf)"</t>
  </si>
  <si>
    <t>"Carpets and other floor coverings, of man-made textile materials, tufted ""needle punched"", whether or not made up (excl. of nylon or other polyamides, of polypropylene, tiles with an area of &lt;= 1 m², and turf)"</t>
  </si>
  <si>
    <t>"Tiles, of vegetable textile materials or coarse animal hair, tufted ""needle punched"", whether or not made up (excl. carpet tiles with an area of &gt; 1 m²)"</t>
  </si>
  <si>
    <t>"Carpet and other floor coverings, of vegetable textile materials or coarse animal hair, tufted ""needle punched"", whether or not made up (excl. carpet tiles with an area of &lt;= 1 m²)"</t>
  </si>
  <si>
    <t>"Carpets and other floor coverings, of man-made textile materials, whether or not made up (excl. knotted, woven or tufted ""needle punched"", and of felt)"</t>
  </si>
  <si>
    <t>"Carpets and other textile floor coverings, of wool or animal hair or vegetable materials, whether or not made up (excl. knotted, tufted ""needle punched"", and woven or of felt but non-flocked)"</t>
  </si>
  <si>
    <t xml:space="preserve">Narrow woven fabrics of textile materials, containing &gt;= 5% elastomeric yarn or rubber thread by weight, with a width of &lt;= 30 cm (excl. woven pile fabrics, incl. terry towelling and similar terry fabrics, chenille fabrics, and labels, badges and similar </t>
  </si>
  <si>
    <t>"Narrow fabrics consisting of warp without weft assembled by means of an adhesive ""bolducs"", with a width of &lt;= 30 cm"</t>
  </si>
  <si>
    <t>"Ornamental trimmings of textile materials, in the piece, not embroidered, other than knitted or crocheted; tassels, pompons and similar articles of textile materials (excl. braids in the piece)"</t>
  </si>
  <si>
    <t>"Tracing cloth; prepared painting canvas; buckram and similar stiffened textile fabrics of a kind used for hat foundations (excl. plastic-coated textile fabrics)"</t>
  </si>
  <si>
    <t>"Textile fabrics impregnated with poly""vinyl chloride"" (excl. wallcoverings of textile materials impregnated with poly""vinyl chloride"")"</t>
  </si>
  <si>
    <t>"Textile fabrics coated, covered or laminated with poly""vinyl chloride"" (excl. wallcoverings of textile materials covered with poly""vinyl chloride""; floor coverings consisting of a textile backing and a top layer or covering of poly""vinyl chloride"")</t>
  </si>
  <si>
    <t>"Textile fabrics coated, covered or laminated with polyurethane (excl. wallcoverings of textile materials covered with polyurethane; floor coverings consisting of a textile backing and a top layer or covering of polyurethane)"</t>
  </si>
  <si>
    <t>"Textile fabrics impregnated with plastics other than poly""vinyl chloride"" or polyurethane (excl. wallcoverings of textile materials impregnated with plastics)"</t>
  </si>
  <si>
    <t>"Textile fabrics coated, covered or laminated with cellulose derivatives or plastics other than poly""vinyl chloride"" or polyurethane, with the fabric forming the right side (excl. wallcoverings of textile materials covered with plastics)"</t>
  </si>
  <si>
    <t>"Textile fabrics coated, covered or laminated with plastics other than poly""vinyl chloride"" or polyurethane (excl. those with textile materials forming the right side, tyre cord fabric of high-tenacity yarn of nylon or other polyamides, polyesters or vi</t>
  </si>
  <si>
    <t>Rubberised textile fabrics (excl. knitted or crocheted textile fabrics, fabrics composed of parallel textile yarns agglomerated with rubber, adhesive tape of a width of &lt;= 20 cm, and tyre cord fabric of high-tenacity yarn of nylon or other polyamides, pol</t>
  </si>
  <si>
    <t>"Impregnated, coated or covered textile fabrics; painted canvas being theatrical scenery, studio backcloths or the like, n.e.s."</t>
  </si>
  <si>
    <t>"Textile wicks, woven, plaited or knitted, for lamps, stoves, lighters, candles or the like; incandescent gas mantles and tubular knitted gas-mantle fabric for incandescent gas mantles, whether or not impregnated (excl. wax-covered wicks of the taper vari</t>
  </si>
  <si>
    <t xml:space="preserve">Transmission or conveyor belts or belting, of textile material, whether or not impregnated, coated, covered or laminated with plastics, or reinforced with metal or other material (excl. those of a thickness of &lt; 3 mm and of indeterminate length or cut to </t>
  </si>
  <si>
    <t>"Textile fabrics, felt and felt-lined woven fabrics, coated, covered or laminated with rubber, leather or other material, of a kind used for card clothing, and similar fabrics of a kind used for other technical purposes, incl. narrow fabrics made of velve</t>
  </si>
  <si>
    <t>Woven textile fabrics and felts, of silk or artificial fibres, endless or fitted with linking devices, of a kind used in papermaking machines, incl. woven fabrics and felts of silk or man-made fibres for use in similar machines, e.g. for paper pulp or asb</t>
  </si>
  <si>
    <t>Textile fabrics and felts, of silk or man-made fibres, endless or fitted with linking devices, of a kind used in papermaking or similar machines, e.g. for paper pulp or asbestos-cement, weighing &gt;= 650 g/m² (excl. woven fabrics having a batt layer needled</t>
  </si>
  <si>
    <t>"""Long pile"" fabrics, knitted or crocheted"</t>
  </si>
  <si>
    <t>"Pile fabrics of cotton, knitted or crocheted (excl. ""long pile"" fabrics)"</t>
  </si>
  <si>
    <t>"Pile fabrics of man-made fibres, knitted or crocheted (excl. ""long pile"" fabrics)"</t>
  </si>
  <si>
    <t>"Pile fabrics, knitted or crocheted (excl. cotton or man-made fibres and ""long pile"" fabrics)"</t>
  </si>
  <si>
    <t>"Knitted or crocheted fabrics, of a width of &lt;= 30 cm, containing &gt;= 5% by weight elastomeric yarn (excl. containing rubber thread, pile fabrics, incl. ""long pile"", looped pile fabrics, labels, badges and similar articles, and knitted or crocheted fabri</t>
  </si>
  <si>
    <t>"Knitted or crocheted fabrics, of a width of &lt;= 30 cm, containing &gt;= 5% by weight elastomeric yarn and rubber thread or rubber thread only (excl. pile fabrics, incl. ""long pile"", looped pile fabrics, labels, badges and similar articles, knitted or croch</t>
  </si>
  <si>
    <t>"Knitted or crocheted fabrics of wool or fine animal hair, of a width of &lt;= 30 cm (excl. those containing by weight &gt;= 5% of elastomeric yarn or  rubber thread, and pile fabrics, incl. ""long pile"", looped pile fabrics, labels, badges and similar article</t>
  </si>
  <si>
    <t xml:space="preserve">"Knitted or crocheted fabrics of cotton, of a width of &lt;= 30 cm (excl. those containing by weight &gt;= 5% of elastomeric yarn or  rubber thread, and pile fabrics, incl. ""long pile"", looped pile fabrics, labels, badges and similar articles, and knitted or </t>
  </si>
  <si>
    <t>"Knitted or crocheted fabrics of synthetic fibres, of a width of &lt;= 30 cm (excl. Raschel lace, those containing by weight &gt;= 5% of elastomeric yarn or  rubber thread, and pile fabrics, incl. ""long pile"", looped pile fabrics, labels, badges and similar a</t>
  </si>
  <si>
    <t>"Knitted or crocheted fabrics of artificial fibres, of a width of &lt;= 30 cm (excl. those containing by weight &gt;= 5% of elastomeric yarn or  rubber thread, and pile fabrics, incl. ""long pile"", looped pile fabrics, labels, badges and similar articles, knit</t>
  </si>
  <si>
    <t>"Knitted or crocheted fabrics of a width of &lt;= 30 cm (excl. of cotton, man-made fibres, wool or fine animal hair, those containing by weight &gt;= 5% of elastomeric yarn or  rubber thread, and pile fabrics, incl. ""long pile"", looped pile fabrics, labels, b</t>
  </si>
  <si>
    <t>"Knitted or crocheted fabrics, of a width of &gt; 30 cm, containing &gt;= 5% by weight elastomeric yarn (excl. containing rubber thread, pile fabrics, incl. ""long pile"", looped pile fabrics, labels, badges and similar articles, and knitted or crocheted fabric</t>
  </si>
  <si>
    <t>"Knitted or crocheted fabrics, of a width of &gt; 30 cm, containing &gt;= 5% by weight elastomeric yarn and rubber thread or rubber thread only (excl. pile fabrics, incl. ""long pile"", looped pile fabrics, labels, badges and similar articles, and knitted or cr</t>
  </si>
  <si>
    <t>"Unbleached or bleached cotton warp knit fabrics ""incl. those made on galloon knitting machines"", of a width of &gt; 30 cm  (excl. those containing by weight &gt;= 5% of elastomeric yarn or  rubber thread, and pile fabrics, incl. ""long pile"", looped pile fa</t>
  </si>
  <si>
    <t>"Dyed cotton warp knit fabrics ""incl. those made on galloon knitting machines"", of a width of &gt; 30 cm  (excl. those containing by weight &gt;= 5% of elastomeric yarn or  rubber thread, and pile fabrics, incl. ""long pile"", looped pile fabrics, labels, bad</t>
  </si>
  <si>
    <t xml:space="preserve">"Cotton warp knit fabrics of yarns of different colours ""incl. those made on galloon knitting machines"", of a width of &gt; 30 cm  (excl. those containing by weight &gt;= 5% of elastomeric yarn or  rubber thread, and pile fabrics, incl. ""long pile"", looped </t>
  </si>
  <si>
    <t xml:space="preserve">"Printed cotton warp knit fabrics ""incl. those made on galloon knitting machines"", of a width of &gt; 30 cm  (excl. those containing by weight &gt;= 5% of elastomeric yarn or  rubber thread, and pile fabrics, incl. ""long pile"", looped pile fabrics, labels, </t>
  </si>
  <si>
    <t>"Unbleached or bleached warp knit fabrics of synthetic fibres ""incl. those made on galloon knitting machines"", of a width of &gt; 30 cm  (excl. those containing by weight &gt;= 5% of elastomeric yarn or  rubber thread, and pile fabrics, incl. ""long pile"", l</t>
  </si>
  <si>
    <t>"Dyed warp knit fabrics of synthetic fibres ""incl. those made on galloon knitting machines"", of a width of &gt; 30 cm  (excl. those containing by weight &gt;= 5% of elastomeric yarn or  rubber thread, and pile fabrics, incl. ""long pile"", looped pile fabrics</t>
  </si>
  <si>
    <t>"Warp knit fabrics of synthetic fibres, of yarns of different colours ""incl. those made on galloon knitting machines"", of a width of &gt; 30 cm (excl. those containing by weight &gt;= 5% of elastomeric yarn or rubber thread, and pile fabrics, incl. ""long pil</t>
  </si>
  <si>
    <t>"Printed warp knit fabrics of synthetic fibres ""incl. those made on galloon knitting machines"", of a width of &gt; 30 cm (excl. those containing by weight &gt;= 5% of elastomeric yarn or rubber thread, and pile fabrics, incl. ""long pile"", looped pile fabric</t>
  </si>
  <si>
    <t xml:space="preserve">"Unbleached or bleached warp knit fabrics of artificial fibres ""incl. those made on galloon knitting machines"", of a width of &gt; 30 cm  (excl. those containing by weight &gt;= 5% of elastomeric yarn or  rubber thread, and pile fabrics, incl. ""long pile"", </t>
  </si>
  <si>
    <t>"Dyed warp knit fabrics of artificial fibres ""incl. those made on galloon knitting machines"", of a width of &gt; 30 cm  (excl. those containing by weight &gt;= 5% of elastomeric yarn or  rubber thread, and pile fabrics, incl. ""long pile"", looped pile fabric</t>
  </si>
  <si>
    <t xml:space="preserve">"Warp knit fabrics of artificial fibres, of yarns of different colours ""incl. those made on galloon knitting machines"", of a width of &gt; 30 cm  (excl. those containing by weight &gt;= 5% of elastomeric yarn or  rubber thread, and pile fabrics, incl. ""long </t>
  </si>
  <si>
    <t>"Printed warp knit fabrics of artificial fibres ""incl. those made on galloon knitting machines"", of a width of &gt; 30 cm  (excl. those containing by weight &gt;= 5% of elastomeric yarn or  rubber thread, and pile fabrics, incl. ""long pile"", looped pile fab</t>
  </si>
  <si>
    <t>"Warp knit fabrics ""incl. those made on galloon knitting machines"", of a width of &gt; 30 cm, of wool or fine animal hair  (excl. those containing by weight &gt;= 5% of elastomeric yarn or  rubber thread, and pile fabrics, incl. ""long pile"", looped pile fab</t>
  </si>
  <si>
    <t>"Warp knit fabrics ""incl. those made on galloon knitting machines"", of a width of &gt; 30 cm (excl. of cotton, man-made fibres, wool or fine animal hair, those containing by weight &gt;= 5% of elastomeric yarn or  rubber thread, and pile fabrics, incl. ""long</t>
  </si>
  <si>
    <t xml:space="preserve">"Fabrics, knitted or crocheted, of a width of &gt; 30 cm, of wool or fine animal hair (excl. warp knit fabrics ""incl. those made on galloon knitting machines"", those containing by weight &gt;= 5% of elastomeric yarn or  rubber thread, and pile fabrics, incl. </t>
  </si>
  <si>
    <t>"Unbleached or bleached cotton fabrics, knitted or crocheted, of a width of &gt; 30 cm (excl. warp knit fabrics ""incl. those made on galloon knitting machines"", those containing by weight &gt;= 5% of elastomeric yarn or  rubber thread, and pile fabrics, incl.</t>
  </si>
  <si>
    <t>"Dyed cotton fabrics, knitted or crocheted, of a width of &gt; 30 cm (excl. warp knit fabrics ""incl. those made on galloon knitting machines"", those containing by weight &gt;= 5% of elastomeric yarn or  rubber thread, and pile fabrics, incl. ""long pile"", lo</t>
  </si>
  <si>
    <t>"Cotton fabrics, knitted or crocheted, of yarns of different colours, of a width of &gt; 30 cm (excl. warp knit fabrics ""incl. those made on galloon knitting machines"", those containing by weight &gt;= 5% of elastomeric yarn or  rubber thread, and pile fabric</t>
  </si>
  <si>
    <t>"Printed cotton fabrics, knitted or crocheted, of a width of &gt; 30 cm (excl. warp knit fabrics ""incl. those made on galloon knitting machines"", those containing by weight &gt;= 5% of elastomeric yarn or  rubber thread, and pile fabrics, incl. ""long pile"",</t>
  </si>
  <si>
    <t>"Unbleached or bleached fabrics, knitted or crocheted, of synthetic fibres, of a width of &gt; 30 cm (excl. warp knit fabrics ""incl. those made on galloon knitting machines"", those containing by weight &gt;= 5% of elastomeric yarn or rubber thread, and pile f</t>
  </si>
  <si>
    <t>"Dyed fabrics, knitted or crocheted, of synthetic fibres, of a width of &gt; 30 cm (excl. warp knit fabrics ""incl. those made on galloon knitting machines"", those containing by weight &gt;= 5% of elastomeric yarn or rubber thread, and pile fabrics, incl. ""lo</t>
  </si>
  <si>
    <t>"Fabrics, knitted or crocheted, of synthetic fibres, of yarns of different colours, of a width of &gt; 30 cm (excl. warp knit fabrics ""incl. those made on galloon knitting machines"", those containing by weight &gt;= 5% of elastomeric yarn or rubber thread, an</t>
  </si>
  <si>
    <t>"Printed fabrics, knitted or crocheted, of synthetic fibres, of a width of &gt; 30 cm (excl. warp knit fabrics ""incl. those made on galloon knitting machines"", those containing by weight &gt;= 5% of elastomeric yarn or rubber thread, and pile fabrics, incl. "</t>
  </si>
  <si>
    <t>"Unbleached or bleached fabrics, knitted or crocheted, of artificial fibres, of a width of &gt; 30 cm (excl. warp knit fabrics ""incl. those made on galloon knitting machines"", those containing by weight &gt;= 5% of elastomeric yarn or  rubber thread, and pile</t>
  </si>
  <si>
    <t>"Dyed fabrics, knitted or crocheted, of artificial fibres, of a width of &gt; 30 cm (excl. warp knit fabrics ""incl. those made on galloon knitting machines"", those containing by weight &gt;= 5% of elastomeric yarn or  rubber thread, and pile fabrics, incl. ""</t>
  </si>
  <si>
    <t xml:space="preserve">"Fabrics, knitted or crocheted, of artificial fibres, of yarns of different colours, of a width of &gt; 30 cm (excl. warp knit fabrics ""incl. those made on galloon knitting machines"", those containing by weight &gt;= 5% of elastomeric yarn or  rubber thread, </t>
  </si>
  <si>
    <t>"Printed fabrics, knitted or crocheted, of artificial fibres, of a width of &gt; 30 cm (excl. warp knit fabrics ""incl. those made on galloon knitting machines"", those containing by weight &gt;= 5% of elastomeric yarn or  rubber thread, and pile fabrics, incl.</t>
  </si>
  <si>
    <t>"Fabrics, knitted or crocheted, of a width of &gt; 30 cm (excl. of man-made fibres, cotton, wool or fine animal hair, warp knit fabrics ""incl. those made on galloon knitting machines"", those containing by weight &gt;= 5% of elastomeric yarn or  rubber thread,</t>
  </si>
  <si>
    <t>Women's or girls' anoraks, incl. ski jackets, windcheaters, wind-jackets and similar articles, of textile materials, knitted or crocheted (excl. of wool, fine animal hair, cotton and man-made fibres, suits, ensembles, jackets, blazers, dresses, skirts, di</t>
  </si>
  <si>
    <t>Women's or girls' négligés, bathrobes, dressing gowns, housejackets and similar articles of man-made fibres, knitted or crocheted (excl. vests, slips, petticoats, briefs and panties, nightdresses, pyjamas, brassiéres, girdles, corsets and similar articles</t>
  </si>
  <si>
    <t>Women's or girls' négligés, bathrobes, dressing gowns, housejackets and similar articles of textile materials, knitted or crocheted (excl. of cotton or man-made fibres, vests, slips, petticoats, briefs and panties, nightdresses, pyjamas, brassiéres, girdl</t>
  </si>
  <si>
    <t>"Jerseys, pullovers, cardigans, waistcoats and similar articles, of hair of Kashmir ""cashmere"" goats, knitted or crocheted, for men or boys (excl. quilted articles)"</t>
  </si>
  <si>
    <t>"Jerseys, pullovers, cardigans, waistcoats and similar articles, of hair of Kashmir ""cashmere"" goats, knitted or crocheted, for women or girls (excl. quilted articles)"</t>
  </si>
  <si>
    <t>"Jerseys, pullovers, cardigans, waistcoats and similar articles, of fine animal hair, knitted or crocheted, for men or boys (excl. from hair of Kashmir ""cashmere"" goats and quilted articles)"</t>
  </si>
  <si>
    <t>"Jerseys, pullovers, cardigans, waistcoats and similar articles, of fine animal hair, knitted or crocheted, for women or girls (excl. from hair of Kashmir ""cashmere"" goats and quilted articles)"</t>
  </si>
  <si>
    <t>Full-length or knee-length stockings, socks and other hosiery, incl. footwear without applied soles, of wool or fine animal hair, knitted or crocheted (excl. graduated compression hosiery, pantyhose and tights, women's full-length or knee-length stockings</t>
  </si>
  <si>
    <t>Full-length or knee-length stockings, socks and other hosiery, incl. footwear without applied soles, of cotton, knitted or crocheted (excl. graduated compression hosiery, pantyhose and tights, women's full-length or knee-length stockings, measuring per si</t>
  </si>
  <si>
    <t>Full-length stockings, socks and other hosiery, incl. footwear without applied soles, of synthetic fibres, knitted or crocheted (excl. graduated compression hosiery, women's pantyhose and tights, full-length or knee-length stockings, and hosiery for babie</t>
  </si>
  <si>
    <t>Full-length or knee-length stockings, socks and other hosiery, incl. footwear without applied soles, of textile materials, knitted or crocheted (excl. of wool, fine animal hair, cotton or synthetic fibres, graduated compression hosiery, pantyhose and tigh</t>
  </si>
  <si>
    <t>Men's or boys' overcoats, car-coats, capes, cloaks, anoraks, incl. ski jackets, wind-cheaters, wind-jackets and similar articles, of man-made fibres, of a weight per garment of &lt;= 1 kg (excl. knitted or crocheted, suits, ensembles, jackets, blazers and tr</t>
  </si>
  <si>
    <t>Men's or boys' overcoats, car-coats, capes, cloaks, anoraks, incl. ski jackets, wind-cheaters, wind-jackets and similar articles, of man-made fibres, of a weight per garment of &gt; 1 kg (excl. knitted or crocheted, suits, ensembles, jackets, blazers and tro</t>
  </si>
  <si>
    <t xml:space="preserve">Men's or boys' overcoats, car-coats, capes, cloaks, anoraks, incl. ski jackets, wind-cheaters, wind-jackets and similar articles, of textile materials (excl. of wool, fine animal hair, cotton or of man-made fibres, knitted or crocheted, suits, ensembles, </t>
  </si>
  <si>
    <t>Women's or girls' overcoats, car-coats, capes, cloaks, anoraks, incl. ski jackets, wind-cheaters, wind-jackets and similar articles, of cotton, of a weight per garment of &lt;= 1 kg (excl. knitted or crocheted, suits, ensembles, jackets, blazers and trousers</t>
  </si>
  <si>
    <t>Women's or girls' overcoats, car-coats, capes, cloaks, anoraks, incl. ski jackets, wind-cheaters, wind-jackets and similar articles, of man-made fibres, of a weight per garment of &lt;= 1 kg (excl. knitted or crocheted, suits, ensembles, jackets, blazers and</t>
  </si>
  <si>
    <t xml:space="preserve">Women's or girls' overcoats, car-coats, capes, cloaks, anoraks, incl. ski jackets, wind-cheaters, wind-jackets and similar articles, of man-made fibres, of a weight per garment of &gt; 1 kg (excl. knitted or crocheted, suits, ensembles, jackets, blazers and </t>
  </si>
  <si>
    <t>Women's or girls' overcoats, car-coats, capes, cloaks, anoraks, incl. ski jackets, wind-cheaters, wind-jackets and similar articles, of textile materials (excl. of wool, fine animal hair, cotton or of man-made fibres, knitted or crocheted, suits, ensemble</t>
  </si>
  <si>
    <t xml:space="preserve">Women's or girls' singlets and other vests, briefs, panties, négligés, bathrobes, dressing gowns, housecoats and similar articles of cotton (excl. knitted or crocheted, slips, petticoats, nightdresses and pyjamas, brassières, girdles, corsets and similar </t>
  </si>
  <si>
    <t>Women's or girls' singlets and other vests, briefs, panties, négligés, bathrobes, dressing gowns, housecoats and similar articles of man-made fibres (excl. knitted or crocheted, slips, petticoats, nightdresses and pyjamas, brassières, girdles, corsets and</t>
  </si>
  <si>
    <t xml:space="preserve">Women's or girls' singlets and other vests, briefs, panties, négligés, bathrobes, dressing gowns, housecoats and similar articles of textile materials (excl. of cotton or man-made fibres, knitted or crocheted, slips, petticoats, nightdresses and pyjamas, </t>
  </si>
  <si>
    <t>"Men's or boys' lined tracksuit tops ""upper parts"", of cotton (not knitted or crocheted and excl. tracksuit tops with an outer shell of a single identical fabric)"</t>
  </si>
  <si>
    <t>"Men's or boy's lined tracksuit bottoms ""lower parts"", of cotton (not knitted or crocheted and excl. tracksuit bottoms with an outer shell of a single identical fabric)"</t>
  </si>
  <si>
    <t>"Men's or boys' lined tracksuit tops ""upper parts"", of man-made fibres (not knitted or crocheted and excl. tracksuit tops with an outer shell of a single identical fabric)"</t>
  </si>
  <si>
    <t>"Men's or boys' lined tracksuit bottoms ""lower parts"", of man-made fibres (not knitted or crocheted and excl. tracksuit bottoms with an outer shell of a single identical fabric)"</t>
  </si>
  <si>
    <t>"Women's or girls' lined tracksuit tops ""upper parts"", of cotton (not knitted or crocheted and excl. tracksuit tops with an outer shell of a single identical fabric)"</t>
  </si>
  <si>
    <t>"Women's or girls' lined tracksuit bottoms ""lower parts"", of cotton (not knitted or crocheted and excl. tracksuit bottoms with an outer shell of a single identical fabric)"</t>
  </si>
  <si>
    <t>"Women's or girls' lined tracksuit tops ""upper parts"", of man-made fibres (not knitted or crocheted and excl. tracksuit tops with an outer shell of a single identical fabric)"</t>
  </si>
  <si>
    <t>"Women's or girls' lined tracksuit bottoms ""lower parts"", of man-made fibres (not knitted or crocheted and excl. tracksuit bottoms with an outer shell of a single identical fabric)"</t>
  </si>
  <si>
    <t>Corsets, braces, garters, suspenders and similar articles and parts thereof, incl. parts of brassieres, girdles, panty girdles and corselettes, of all types of textile materials, whether or not elasticated, incl. knitted or crocheted (excl. complete brass</t>
  </si>
  <si>
    <t>Articles for interior furnishing, knitted or crocheted (excl. blankets and travelling rugs, bedlinen, table linen, toilet linen, kitchen linen, curtains, incl. drapes, interior blinds, curtain or bed valances, bedspreads, antimalarial bed nets, lampshades</t>
  </si>
  <si>
    <t>Articles for interior furnishing, of cotton (excl. knitted or crocheted, blankets and travelling rugs, bedlinen, table linen, toilet linen, kitchen linen, curtains, incl. drapes, interior blinds, curtain or bed valances, bedspreads, lampshades and article</t>
  </si>
  <si>
    <t>Articles for interior furnishing, of synthetic fibres (excl. knitted or crocheted, blankets and travelling rugs, bedlinen, table linen, toilet linen, kitchen linen, curtains, incl. drapes, interior blinds, curtain or bed valances, bedspreads, lampshades a</t>
  </si>
  <si>
    <t>Articles for interior furnishing, of textile materials (excl. of cotton or synthetic fibres, knitted or crocheted, blankets and travelling rugs, bedlinen, table linen, toilet linen, kitchen linen, curtains, incl. drapes, interior blinds, curtain or bed va</t>
  </si>
  <si>
    <t xml:space="preserve">Sets consisting of woven fabric and yarn, whether or not with accessories, for making up into rugs, tapestries, embroidered tablecloths or serviettes, or similar textile articles, put up in packings for retail sale (excl. sets for making up into articles </t>
  </si>
  <si>
    <t>Worn clothing and clothing accessories, blankets and travelling rugs, household linen and articles for interior furnishing, of all types of textile materials, incl. all types of footwear and headgear, showing signs of appreciable wear and presented in bul</t>
  </si>
  <si>
    <t>Waterproof footwear incorporating a protective metal toecap, with outer soles and uppers of rubber or of plastics, the uppers of which are neither fixed to the sole nor assembled by stitching, riveting, nailing, screwing, plugging or similar processes (ex</t>
  </si>
  <si>
    <t>Waterproof footwear with uppers of rubber and outer soles of rubber or of plastics, the uppers of which are neither fixed to the sole nor assembled by stitching, riveting, nailing, screwing, plugging or similar processes, covering only the ankle (excl. fo</t>
  </si>
  <si>
    <t>Waterproof footwear with uppers of plastic and outer soles of rubber or of plastics, the uppers of which are neither fixed to the sole nor assembled by stitching, riveting, nailing, screwing, plugging or similar processes, covering only the ankle (excl. f</t>
  </si>
  <si>
    <t>Waterproof footwear covering neither the ankle nor the knee, with outer soles and uppers of rubber or of plastics, the uppers of which are neither fixed to the sole nor assembled by stitching, riveting, nailing, screwing, plugging or similar processes (ex</t>
  </si>
  <si>
    <t>Footwear with uppers of rubber and outer soles of rubber or plastics (excl. covering the ankle or with upper straps or thongs assembled to the sole by means of plugs, waterproof footwear of heading 6401, sports footwear, orthopaedic footwear and toy footw</t>
  </si>
  <si>
    <t>Footwear with uppers of plastic and outer soles of rubber or plastics, with a vamp made of straps or which has one or several pieces cut out, with a maximum sole and heel height of &gt; 3 cm (excl. with upper straps or thongs assembled to the sole by means o</t>
  </si>
  <si>
    <t xml:space="preserve">Footwear with uppers of plastic and outer soles of rubber or plastics, with a vamp made of straps or which has one or several pieces cut out, with a maximum sole and heel height of &lt;= 3 cm (excl. with upper straps or thongs assembled to the sole by means </t>
  </si>
  <si>
    <t>Footwear with uppers of plastics and outer soles of rubber or plastics, with in-soles of a length of &lt; 24 cm (excl. covering the ankle, footwear with a vamp made of straps or which has one or several pieces cut out, footwear incorporating a protective met</t>
  </si>
  <si>
    <t>Footwear non-identifiable as men's or women's footwear, with uppers of plastics, with outer soles of rubber or plastics, with in-soles of length &gt;= 24 cm (excl. footwear covering the ankle, with a vamp made of straps or which has one or more pieces cut ou</t>
  </si>
  <si>
    <t>Footwear with outer soles of rubber or plastics and uppers of plastics, with in-soles of a length &gt;= 24 cm, for men (excl. footwear covering the ankle, with a vamp made of straps or which has one or more pieces cut out, or incorporating a protective metal</t>
  </si>
  <si>
    <t>Footwear with outer soles of rubber or of plastics and uppers of plastics, with in-soles of a length of &gt;= 24 cm, for women (excl. footwear covering the ankle, with a vamp made of straps or which has one or more pieces cut out, or incorporating a protecti</t>
  </si>
  <si>
    <t>Footwear with outer soles and uppers of leather, with a vamp made of straps or which has one or several pieces cut out, with a maximum sole and heel height of &gt; 3 cm (excl. with uppers which consist of leather straps across the instep and around the big t</t>
  </si>
  <si>
    <t>Footwear with outer soles and uppers of leather, with a vamp made of straps or which has one or several pieces cut out, with a maximum sole and heel height of &lt;= 3 cm, with in-soles of &lt; 24 cm in length (excl. with uppers which consist of leather straps a</t>
  </si>
  <si>
    <t>Men's footwear with outer soles and uppers of leather, with a vamp made of straps or which has one or several pieces cut out, with a maximum sole and heel height of &lt;= 3 cm, with in-soles of &gt;= 24 cm in length (excl. with uppers which consist of leather s</t>
  </si>
  <si>
    <t>Women's footwear with outer soles and uppers of leather, with a vamp made of straps or which has one or several pieces cut out, with a maximum sole and heel height of &lt;= 3 cm, with in-soles of &gt;= 24 cm in length (excl. with uppers which consist of leather</t>
  </si>
  <si>
    <t>Footwear with outer soles and uppers of leather, with in-soles of &lt; 24 cm in length (excl. covering the ankle, incorporating a protective metal toecap, made on a base or platform of wood, without in-soles, with a vamp or upper made of straps, indoor footw</t>
  </si>
  <si>
    <t>Men's footwear with outer soles and uppers of leather, with in-soles of &gt;= 24 cm in length (excl. covering the ankle, incorporating a protective metal toecap, made on a base or platform of wood, without in-soles, with a vamp or upper made of straps, indoo</t>
  </si>
  <si>
    <t>Women's footwear with outer soles and uppers of leather, with in-soles of &gt;= 24 cm in length (excl. covering the ankle, incorporating a protective metal toecap, made on a base or platform of wood, without in-soles, with a vamp or upper made of straps, ind</t>
  </si>
  <si>
    <t>Footwear with outer soles of rubber, plastics or composition leather, with uppers of leather, covering the ankle but not the calf, with in-soles of &lt; 24 cm in length (excl. incorporating a protective metal toecap, sports footwear, orthopaedic footwear and</t>
  </si>
  <si>
    <t>Footwear with outer soles of rubber, plastics or composition leather, with uppers of leather, covering the ankle and calf, with in-soles of &lt; 24 cm in length (excl. incorporating a protective metal toecap, sports footwear, orthopaedic footwear and toy foo</t>
  </si>
  <si>
    <t xml:space="preserve">Footwear with outer soles of rubber, plastics or composition leather, with uppers of leather, with a vamp made of straps or which has one or several pieces cut out, with a maximum sole and heel height of &lt;= 3 cm, with in-soles of &lt; 24 cm in length (excl. </t>
  </si>
  <si>
    <t>Footwear non-identifiable as men's or women's footwear, with outer soles of rubber, plastics or composition leather, with uppers of leather (not covering the ankle), with a vamp made of straps or which has one or several pieces cut out, with sole and heel</t>
  </si>
  <si>
    <t>Men's footwear with outer soles of rubber, plastics or composition leather, with uppers of leather (not covering the ankle), with a vamp made of straps or which has one or several pieces cut out, with sole and heel height &lt;= 3 cm, with in-soles of a lengt</t>
  </si>
  <si>
    <t>Women's footwear with outer soles of rubber, plastics or composition leather, with uppers of leather (not covering the ankle), with a vamp made of straps or which has one or several pieces cut out, with sole and heel height &lt;= 3 cm, with in-soles of a len</t>
  </si>
  <si>
    <t>Footwear with outer soles of rubber, plastics or composition leather, with uppers of leather, with in-soles of &lt; 24 cm in length (excl. covering the ankle, incorporating a protective metal toecap, made on a base or platform of wood, without in-soles, with</t>
  </si>
  <si>
    <t>"Footwear non-identifiable as men's or women's footwear, with outer soles of rubber, plastics or composition leather and uppers of leather, with in-soles of a length of &gt;= 24 cm (excl. footwear covering the ankle; with a protective metal toecap; with a ma</t>
  </si>
  <si>
    <t>"Footwear with outer soles of rubber, plastics or composition leather and uppers of leather, with in-soles of a length of &gt;= 24 cm, for women (excl. footwear covering the ankle; with a protective metal toecap; with a main sole of wood, without in-sole; fo</t>
  </si>
  <si>
    <t>Footwear with outer soles of wood, cork, twine, paperboard, furskin, woven fabrics, felt, nonwovens, linoleum, raffia, straw, loofah, etc. and uppers of materials other than leather, composition leather or textile materials (excl. orthopaedic footwear and</t>
  </si>
  <si>
    <t>Parts of footwear and gaiters, leggings and similar articles, and parts thereof (excl. outer soles of leather, composition leather, rubber or plastics, heels of rubber or plastics, uppers and parts thereof other than stiffeners, removable accessories, and</t>
  </si>
  <si>
    <t>"Hat-forms, hat bodies and hoods of felt, neither blocked to shape nor with made brims; plateaux and manchons, incl. slit manchons, of felt"</t>
  </si>
  <si>
    <t>Hats and other headgear, knitted or crocheted, or made up from lace, of fur felt or of felt of wool and fur, made from the hat bodies, hoods or plateaux of heading 6501, whether or not lined or trimmed (excl. made by assembling strips or pieces of felt, a</t>
  </si>
  <si>
    <t>Hats and other headgear, knitted or crocheted, or made up from lace, felt or other textile fabric, in the piece (but not in strips), whether or not lined or trimmed (excl. of fur felt or of felt of wool and fur, peaked caps, headgear for animals or headge</t>
  </si>
  <si>
    <t>Hats and other headgear, of fur felt or of felt of wool and fur, made from the hat bodies, hoods or plateaux of heading 6501, whether or not lined or trimmed (excl. knitted or crocheted or made up from lace, made by assembling strips or pieces of felt, an</t>
  </si>
  <si>
    <t>"Umbrella frames, incl. frames mounted on shafts ""sticks"", for umbrellas and sun umbrellas of heading 6601"</t>
  </si>
  <si>
    <t>"Parts, trimmings and accessories for umbrellas and sun umbrellas of heading 6601 or for walking sticks, seat-sticks, whips, riding-crops and the like of heading 6602 (excl. handles and knobs, and umbrella frames, incl. frames mounted on shafts ""sticks""</t>
  </si>
  <si>
    <t>Skins and other parts of birds with their feathers or down, feathers, parts of feathers, down and articles thereof (excl. goods of heading 0505, worked quills and scapes, footwear and headgear, articles of bedding and similar furnishing of heading 9404, t</t>
  </si>
  <si>
    <t>"Human hair, dressed, thinned, bleached or otherwise worked; wool, other animal hair or other textile materials, prepared for use in making wigs or the like (excl. natural plaits of human hair, whether or not washed and degreased, but not otherwise proces</t>
  </si>
  <si>
    <t>"Tiles, cubes and other processed articles of natural stone, incl. slate, for mosaics and the like, whether or not rectangular or square, the largest surface area of which is capable of being enclosed in a square of side of &lt; 7 cm; artificially coloured g</t>
  </si>
  <si>
    <t>Marble, travertine and alabaster articles thereof, simply cut or sawn, with a flat or even surface (excl. with a completely or partly planed, sand-dressed, coarsely or finely ground or polished surface, tiles, cubes and similar articles of subheading 6802</t>
  </si>
  <si>
    <t>Granite and articles thereof, simply cut or sawn, with a flat or even surface (excl. with a completely or partly planed, sand-dressed, coarsely or finely ground or polished surface, tiles, cubes and similar articles of subheading 6802 10 00, setts, curbst</t>
  </si>
  <si>
    <t>Monumental or building stone and articles thereof, simply cut or sawn, with a flat or even surface (excl. marble, travertine, alabaster, granite and slate, those with a completely or partly planed, sand-dressed, coarsely or finely ground or polished surfa</t>
  </si>
  <si>
    <t>Marble, travertine and alabaster, in any form (excl. tiles, cubes and similar articles of subheading 6802.10, imitation jewellery, clocks, lamps and lighting fittings and parts thereof, buttons, original sculptures and statuary, setts, curbstones and flag</t>
  </si>
  <si>
    <t>Calcareous stone, in any form (excl. marble, travertine and alabaster, tiles, cubes and similar articles of subheading 6802.10, imitation jewellery, clocks, lamps and lighting fittings and parts thereof, original sculptures and statuary, setts, curbstones</t>
  </si>
  <si>
    <t>"Granite, in any form, polished, decorated or otherwise worked, of a net weight of &lt; 10 kg; carvings of granite (excl. tiles, cubes and similar articles of subheading 6802.10, imitation jewellery, clocks, lamps and lighting fittings and parts thereof, ori</t>
  </si>
  <si>
    <t>Monumental or building stone, in any form, polished, decorated or otherwise worked, but not carved, of a net weight of &gt;= 10 kg (excl. calcareous stone, granite and slate, articles of fused basalt, articles of natural steatite, ceramically calcined, clock</t>
  </si>
  <si>
    <t>"Monumental or building stone, natural (excl. calcareous stone, granite and slate), in various forms, polished, decorated or otherwise worked, net weight &lt; 10 kg; carved articles of this stone (excl. tiles, cubes and similar articles of subheading 6802.10</t>
  </si>
  <si>
    <t>Millstones, grindstones, grinding wheels and the like, without frameworks, for sharpening, polishing, trueing or cutting, of agglomerated synthetic or natural diamond (excl. hand sharpening or polishing stones, and grinding wheels etc. specifically for de</t>
  </si>
  <si>
    <t>Millstones, grindstones, grinding wheels and the like, without frameworks, for sharpening, polishing, trueing or cutting, of artificial abrasives, with binder of synthetic or artificial resin, not reinforced (excl. of agglomerated synthetic or natural dia</t>
  </si>
  <si>
    <t>Millstones, grindstones, grinding wheels and the like, without frameworks, for sharpening, polishing, trueing or cutting, of artificial abrasives, with binder of synthetic or artificial resin, reinforced (excl. of agglomerated synthetic or natural diamond</t>
  </si>
  <si>
    <t>Millstones, grindstones, grinding wheels and the like, without frameworks, for sharpening, polishing, trueing or cutting, of artificial abrasives, with binder of ceramics or silicates (excl. of agglomerated synthetic or natural diamond, hand sharpening or</t>
  </si>
  <si>
    <t>Millstones, grindstones, grinding wheels and the like, without frameworks, for sharpening, polishing, trueing or cutting, of artificial abrasives, with binder of other than of synthetic or artificial resin, ceramics or silicates (excl. of agglomerated syn</t>
  </si>
  <si>
    <t>Millstones, grindstones, grinding wheels and the like, without frameworks, for sharpening, polishing, trueing or cutting, of agglomerated natural abrasives or ceramics (excl. of agglomerated synthetic or natural diamond, hand sharpening or polishing stone</t>
  </si>
  <si>
    <t>Millstones, grindstones, grinding wheels and the like, without frameworks, for sharpening, polishing, trueing or cutting, of natural stone (excl. of agglomerated natural abrasives or ceramics, perfumed pumice stones, hand sharpening or polishing stones, a</t>
  </si>
  <si>
    <t xml:space="preserve">Mixtures and articles of heat-insulating, sound-insulating or sound absorbing mineral materials (excl. slag-wool, rock-wool and similar mineral wools, exfoliated vermiculite, expanded clays, foamed slag and similar expanded mineral materials, articles of </t>
  </si>
  <si>
    <t>Panels, boards, tiles, blocks and similar articles of vegetable fibre, of straw or of shavings, chips, particles, sawdust or other waste of wood, agglomerated with cement, plaster or other mineral binders (excl. articles of asbestos-cement, cellulose fibr</t>
  </si>
  <si>
    <t>Boards, sheets, panels, tiles and similar articles, of plaster or compositions based on plaster, faced or reinforced with paper or paperboard only (excl. ornamented and with plaster agglomerated articles for heat-insulation, sound-insulation or sound abso</t>
  </si>
  <si>
    <t>Boards, sheets, panels, tiles and similar articles, of plaster or compositions based on plaster (excl. ornamented, faced or reinforced with paper or paperboard only, and with plaster agglomerated articles for heat-insulation, sound-insulation or sound abs</t>
  </si>
  <si>
    <t>"Articles of plaster or of compositions based on plaster (excl. plaster bandages for straightening fractures, put up for retail sale; plaster splints for the treatment of fractures; lightweight with plaster agglomerated building boards or articles for hea</t>
  </si>
  <si>
    <t>"Fabricated crocidolite asbestos fibres; mixtures with a basis of crocidolite asbestos or with a basis of crocidolite asbestos and magnesium carbonate"</t>
  </si>
  <si>
    <t>"Articles of crocidolite asbestos or of mixtures based on crocidolite asbestos or crocidolite asbestos and magnesium carbonate, e.g., yarn, thread, cords, string, woven or knitted fabric, whether or not reinforced (excl. fabricated crocidolite asbestos fi</t>
  </si>
  <si>
    <t>"Fabricated asbestos fibres; mixtures with a basis of asbestos or with a basis of asbestos and magnesium carbonate (excl. of crocidolite asbestos)"</t>
  </si>
  <si>
    <t>"Articles of asbestos or of mixtures based on asbestos or asbestos and magnesium carbonate, e.g., yarn, thread, cords, string, woven or knitted fabric, whether or not reinforced (excl. of crocidolite asbestos; fabricated asbestos fibres; mixtures with a b</t>
  </si>
  <si>
    <t>Friction material and articles thereof, e.g. sheets, rolls, strips, segments, discs, washers and pads, for clutches and the like, with a basis of mineral substances or cellulose, whether or not combined with textile or other materials (excl. containing as</t>
  </si>
  <si>
    <t>Worked mica and articles of mica (excl. electrical insulators, insulating fittings, resistors and capacitors, protective goggles of mica and their glasses, mica in the form of Christmas tree decorations, and plates, sheets and strips of agglomerated or re</t>
  </si>
  <si>
    <t>Refractory bricks, blocks, tiles and similar refractory ceramic constructional goods containing, by weight, &gt; 50% alumina, silica or a mixture or compound of these products (excl. containing, by weight, &gt;= 93% silica, &gt; 7% but &lt; 45% alumina and those of s</t>
  </si>
  <si>
    <t>Refractory bricks, blocks, tiles and similar refractory ceramic constructional goods (excl. containing, by weight, singly or together, &gt; 50% of the elements Mg, Ca or Cr, expressed as MgO, CaO or Cr2O3, containing, by weight, &gt; 50% alumina, silica or a mi</t>
  </si>
  <si>
    <t>Retorts, crucibles, mufflers, nozzles, plugs, supports, cupels, tubes, pipes, sheaths, rods and other refractory ceramic goods, containing, by weight, &gt; 50% graphite, other carbon or a mixture thereof (excl. refractory bricks, blocks, tiles and similar re</t>
  </si>
  <si>
    <t>Retorts, crucibles, mufflers, nozzles, plugs, supports, cupels, tubes, pipes, sheaths, rods and other refractory ceramic goods, containing, by weight, &lt; 45% of alumina and &gt; 50% of silica (excl. refractory bricks, blocks, tiles and similar refractory cera</t>
  </si>
  <si>
    <t>Retorts, crucibles, mufflers, nozzles, plugs, supports, cupels, tubes, pipes, sheaths, rods and other refractory ceramic goods, containing, by weight, &gt;= 45% of alumina and &gt; 50% of silica (excl. refractory bricks, blocks, tiles and similar refractory cer</t>
  </si>
  <si>
    <t>Retorts, crucibles, mufflers, nozzles, plugs, supports, cupels, tubes, pipes, sheaths, rods and other refractory ceramic goods, containing &gt; 25 to 50% graphite or other carbon or a mixture thereof (excl. refractory bricks, blocks, tiles and similar refrac</t>
  </si>
  <si>
    <t>Retorts, crucibles, mufflers, nozzles, plugs, supports, cupels, tubes, pipes, sheaths, rods and other refractory ceramic goods (excl. those of siliceous fossil meals or of similar siliceous earths, articles of heading 6902, articles containing carbon, alu</t>
  </si>
  <si>
    <t>Ceramic flooring blocks, support or filler tiles and the like (excl. those of siliceous fossil meals or similar siliceous earths, refractory bricks of heading 6902, and flags and pavings, hearth and wall tiles of heading 6907 and 6908, and building bricks</t>
  </si>
  <si>
    <t>Ceramic chimney pots, cowls, chimney liners, architectural ornaments and other ceramic constructional goods (excl. of siliceous fossil meals or similar siliceous earths, refractory ceramic constructional components, pipes and other components for drainage</t>
  </si>
  <si>
    <t xml:space="preserve">Ceramic pipes, conduits, guttering and pipe fittings (excl. of siliceous fossil meals or similar siliceous earths, refractory ceramic goods, chimney liners, pipes specifically manufactured for laboratories, insulating tubing and fittings and other piping </t>
  </si>
  <si>
    <t xml:space="preserve">Ceramic wares for chemical or other technical uses (excl. of porcelain or china, articles having a hardness equivalent to &gt;= 9 on the Mohs scale, millstones, polishing stones, grindstones and the like of heading 6804, refractory ceramic goods, electrical </t>
  </si>
  <si>
    <t>"Ceramic troughs, tubs and similar receptacles of a kind used in agriculture; ceramic pots, jars and similar articles of a kind used for the conveyance or packing of goods (excl. general-purpose storage vessels for laboratories, containers for shops and h</t>
  </si>
  <si>
    <t>Ceramic sinks, washbasins, washbasin pedestals, baths, bidets, water closet pans, flushing cisterns, urinals and similar sanitary fixtures (excl. of porcelain or china, soap dishes, sponge holders, tooth-brush holders, towel hooks and toilet paper holders</t>
  </si>
  <si>
    <t>Tableware and kitchenware, of porcelain or china (excl. ornamental articles, pots, jars, carboys and similar receptacles for the conveyance or packing of goods, and coffee grinders and spice mills with receptacles made of ceramics and working parts of met</t>
  </si>
  <si>
    <t xml:space="preserve">Household and toilet articles, of porcelain or china (excl. tableware and kitchenware, baths, bidets, sinks and similar sanitary fixtures, statuettes and other ornamental articles, pots, jars, carboys and similar receptacles for the conveyance or packing </t>
  </si>
  <si>
    <t>Tableware and kitchenware, of common pottery (excl. statuettes and other ornamental articles, pots, jars, carboys and similar receptacles for the conveyance or packing of goods, and coffee grinders and spice mills with receptacles made of ceramics and wor</t>
  </si>
  <si>
    <t xml:space="preserve">Tableware and kitchenware, of stoneware (excl. statuettes and other ornamental articles, pots, jars, carboys and similar receptacles for the conveyance or packing of goods, and coffee grinders and spice mills with receptacles made of ceramics and working </t>
  </si>
  <si>
    <t>Tableware and kitchenware, of earthenware or fine pottery (excl. statuettes and other ornamental articles, pots, jars, carboys and similar receptacles for the conveyance or packing of goods, and coffee grinders and spice mills with receptacles made of cer</t>
  </si>
  <si>
    <t>Tableware and kitchenware, of ceramics other than porcelain, china, common pottery, stoneware, earthenware or fine pottery (excl. statuettes and other ornamental articles, pots, jars, carboys and similar receptacles for the conveyance or packing of goods,</t>
  </si>
  <si>
    <t>Household articles and toilet articles, of common pottery (excl. tableware, kitchenware, baths, bidets, sinks and similar sanitary fixtures, statuettes and other ornamental articles, pots, jars, carboys and similar receptacles for the conveyance or packin</t>
  </si>
  <si>
    <t xml:space="preserve">Household articles and toilet articles, of stoneware (excl. tableware, kitchenware, baths, bidets, sinks and similar sanitary fixtures, statuettes and other ornamental articles, pots, jars, carboys and similar receptacles for the conveyance or packing of </t>
  </si>
  <si>
    <t>Household articles and toilet articles, of earthenware or fine pottery (excl. tableware, kitchenware, baths, bidets, sinks and similar sanitary fixtures, statuettes and other ornamental articles, pots, jars, carboys and similar receptacles for the conveya</t>
  </si>
  <si>
    <t>Household articles and toilet articles, of ceramics other than porcelain, china, common pottery, stoneware, earthenware or fine pottery (excl. tableware, kitchenware, baths, bidets, sinks and similar sanitary fixtures, statuettes and other ornamental arti</t>
  </si>
  <si>
    <t xml:space="preserve">Tubes of glass having a linear coefficient of expansion &lt;= 5 x 10-6 per kelvin within a temperature range of 0°C to 300°C, unworked (excl. tubes of glass having a linear coefficient of expansion &lt;= 5 x 10-6 per kelvin within a temperature range of 0°C to </t>
  </si>
  <si>
    <t>"Cast glass and rolled glass, optical, in non-wired sheets, coloured throughout the mass ""body tinted"", opacified, flashed or having an absorbent, reflecting or non-reflecting layer, but not otherwise worked"</t>
  </si>
  <si>
    <t>"Cast glass and rolled glass, in non-wired sheets, coloured throughout the mass ""body tinted"", opacified, flashed or having an absorbent or reflecting layer, but not otherwise worked (excl. optical glass)"</t>
  </si>
  <si>
    <t>"Cast glass and rolled glass, optical, in non-wired sheets, not otherwise worked (excl. glass coloured throughout the mass ""body tinted"", opacified, flashed or having an absorbent, reflecting or non-reflecting layer)"</t>
  </si>
  <si>
    <t>"Cast glass and rolled glass, in non-wired sheets, not otherwise worked (excl. glass coloured throughout the mass ""body tinted"", opacified, flashed or having an absorbent, reflecting or non-reflecting layer, and optical glass)"</t>
  </si>
  <si>
    <t>"Sheets of optical glass, drawn or blown, coloured throughout the mass ""body tinted"" opacified, flashed or having an absorbent, reflecting or non-reflecting layer, but not otherwise worked"</t>
  </si>
  <si>
    <t>"Sheets of glass, drawn or blown, coloured throughout the mass ""body tinted"", flashed or having an absorbent or reflecting layer, but not otherwise worked (other than optical glass)"</t>
  </si>
  <si>
    <t>"Sheets of optical glass, drawn or blown, but not otherwise worked (excl. glass coloured throughout the mass ""body tinted"" opacified, flashed or having an absorbent, reflecting or non-reflecting layer)"</t>
  </si>
  <si>
    <t>"Sheets of glass, drawn or blown, otherwise unworked (other than coloured throughout the mass ""body tinted"", opacified, flashed or having an absorbent, reflecting or non-reflecting layer, optical glass)"</t>
  </si>
  <si>
    <t xml:space="preserve">"Float glass and surface ground glass, in sheets, coloured throughout the mass ""body tinted"", opacified, flashed or merely surface ground, but not otherwise worked, of a thickness of &lt;= 3,5 mm (excl. wired glass or glass having an absorbent, reflecting </t>
  </si>
  <si>
    <t>"Float glass and surface ground glass, in sheets, coloured throughout the mass ""body tinted"", opacified, flashed or merely surface ground, but not otherwise worked, of a thickness of &gt; 3,5 mm but &lt;= 4,5 mm (excl. wired glass or glass having an absorbent</t>
  </si>
  <si>
    <t>"Float glass and surface ground glass, in sheets, coloured throughout the mass ""body tinted"", opacified, flashed or merely surface ground, but not otherwise worked, of a thickness of &gt; 4,5 mm (excl. wired glass or glass having an absorbent, reflecting o</t>
  </si>
  <si>
    <t xml:space="preserve">"Float glass and surface ground and polished glass, in sheets, but not otherwise worked, of a thickness of &lt;= 3,5 mm (excl. wired glass or glass coloured throughout the mass ""body tinted"", opacified, flashed or merely surface ground, or glass having an </t>
  </si>
  <si>
    <t>"Float glass and surface ground and polished glass, in sheets, but not otherwise worked, of a thickness of &gt; 3,5 mm but &lt;= 4,5 mm (excl. wired glass or glass coloured throughout the mass ""body tinted"", opacified, flashed or merely surface ground, or gla</t>
  </si>
  <si>
    <t>"Float glass and surface ground and polished glass, in sheets, but not otherwise worked, of a thickness of &gt; 4,5 mm (excl. horticultural glass or wired glass or glass coloured throughout the mass ""body tinted"", opacified, flashed or merely surface groun</t>
  </si>
  <si>
    <t>Sheets or profiles of optical glass, whether or not having an absorbent or reflecting layer, bent, edge-worked, engraved, drilled, enamelled or otherwise worked, but not framed or fitted with other materials (excl. safety glass, multiple-walled insulating</t>
  </si>
  <si>
    <t>Sheets or profiles of glass, whether or not having an absorbent, reflecting or non-reflecting layer, bent, edge-worked, engraved, enamelled or otherwise worked, but not framed or fitted with other materials (excl. optical glass, safety glass, multiple-wal</t>
  </si>
  <si>
    <t>"Toughened ""tempered"" safety glass, of size and shape suitable for incorporation in motor vehicles"</t>
  </si>
  <si>
    <t>"Toughened ""tempered"" safety glass, of size and shape suitable for incorporation in aircraft, spacecraft, vessels or other vehicles (excl. motor vehicles)"</t>
  </si>
  <si>
    <t>"Toughened ""tempered"" safety glass, enamelled"</t>
  </si>
  <si>
    <t>"Toughened ""tempered"" safety glass, coloured throughout the mass ""body tinted"", opacified, flashed or having an absorbent or reflecting layer (excl. glass of size and shape suitable for incorporation in motor vehicles, aircraft, spacecraft, vessels an</t>
  </si>
  <si>
    <t>"Toughened ""tempered"" safety glass (excl. enamelled, coloured throughout the mass, opacified, flashed or with an absorbent or reflecting layer, glass of size and shape suitable for incorporation in motor vehicles, aircraft, spacecraft, vessels and other</t>
  </si>
  <si>
    <t>Multiple-walled insulating glass consisting of two panels of glass with an interlayer of glass fibre, and multiple-walled insulating glass consisting of three or more panels of glass (excl. coloured throughout the mass, opacified, flashed or having an abs</t>
  </si>
  <si>
    <t>"Household preserving jars ""sterilising jars"", of glass"</t>
  </si>
  <si>
    <t>Bottles, flasks, phials and other containers, of glass, of a kind used for the commercial conveyance or packing of pharmaceutical products, of a nominal capacity of &gt; 0,055 l but &lt; 2,5 l (excl. ampoules, containers made from tubing, glass inners for conta</t>
  </si>
  <si>
    <t>Bottles, flasks, phials and other containers, of glass, of a kind used for the commercial conveyance or packing of pharmaceutical products, of a nominal capacity of &lt;= 0,055 l (excl. ampoules, containers made from tubing, glass inners for containers, with</t>
  </si>
  <si>
    <t>Carboys, bottles, flasks, jars, pots, phials and other containers, of colourless glass, of a kind used for the commercial conveyance or packing of goods, of a nominal capacity of &lt; 2,5 l (excl. containers for foodstuffs, beverages or pharmaceutical produc</t>
  </si>
  <si>
    <t>Carboys, bottles, flasks, jars, pots, phials and other containers, of coloured glass, of a kind used for the commercial conveyance or packing of goods, of a nominal capacity of &lt; 2,5 l (excl. containers for foodstuffs, beverages or pharmaceutical products</t>
  </si>
  <si>
    <t>Glassware of glass ceramics, of a kind used for table, kitchen, toilet, office, indoor decoration or similar purposes (excl. goods of heading 7018, cooking hobs, leaded lights and the like, lighting fittings and parts thereof, atomizers for perfume and th</t>
  </si>
  <si>
    <t>"Glassware of lead crystal, of a kind used for table or kitchen purposes, gathered by hand (excl. articles of heading 7018, drinking glasses, glass preserving jars ""sterilising jars"", vacuum flasks and other vacuum vessels)"</t>
  </si>
  <si>
    <t>"Glassware of lead crystal, of a kind used for table or kitchen purposes, gathered mechanically (excl. articles of heading 7018, drinking glasses, glass preserving jars ""sterilising jars"", vacuum flasks and other vacuum vessels)"</t>
  </si>
  <si>
    <t>"Glassware for table or kitchen purposes of glass having a linear coefficient of expansion &lt;= 5 x 10 -6 per kelvin within a temperature range of 0°C to 300°C (excl. glassware of glass ceramics or lead crystal, articles of heading 7018, drinking glasses, g</t>
  </si>
  <si>
    <t>"Glassware for table or kitchen purposes, of toughened glass (excl. glass having a linear coefficient of expansion &lt;= 5 x 10 -6 per kelvin within a temperature range of 0 to 300°C, glassware of glass ceramics or lead crystal, articles of heading 7018, dri</t>
  </si>
  <si>
    <t>"Glassware of a kind used for table or kitchen purposes, gathered by hand (excl. toughened glass and glass having a linear coefficient of expansion &lt;= 5 x 10 -6 per kelvin within a temperature range of 0 to 300°C, glassware of glass ceramics or lead cryst</t>
  </si>
  <si>
    <t xml:space="preserve">"Glassware of a kind used for table or kitchen purposes, gathered mechanically (excl. toughened glass and glass having a linear coefficient of expansion &lt;= 5 x 10 -6 per kelvin within a temperature range of 0 to 300°C, glassware of glass ceramics or lead </t>
  </si>
  <si>
    <t>Glassware of lead crystal, of a kind used for toilet, office, indoor decoration or similar purposes, gathered by hand (excl. glassware of a kind used for table or kitchen purposes, drinking glasses, articles of heading 7018, mirrors, leaded lights and the</t>
  </si>
  <si>
    <t>Glassware of lead crystal, of a kind used for toilet, office, indoor decoration or similar purposes, gathered mechanically (excl. glassware of a kind used for table or kitchen purposes, articles of heading 7018, mirrors, leaded lights and the like, lighti</t>
  </si>
  <si>
    <t>Glassware of a kind used for toilet, office, indoor decoration or similar purposes (excl. glassware of lead crystal or of a kind used for table or kitchen purposes, articles of heading 7018, mirrors, leaded lights and the like, lighting fittings and parts</t>
  </si>
  <si>
    <t xml:space="preserve">Signalling glassware and optical elements of glass, not optically worked (excl. clock or watch glasses, glasses for non-corrective or corrective spectacles, incl. hollow glass spheres and their segments, for the manufacture of such glasses, microspheres, </t>
  </si>
  <si>
    <t>Clock or watch glasses and similar glasses, glasses for non-corrective spectacles, curved, bent, hollowed or the like, but not optically worked, hollow glass spheres and their segments, for the manufacture of such glasses incl. glasses for corrective spec</t>
  </si>
  <si>
    <t>Slabs, squares, tiles and other articles of pressed or moulded glass, whether or not wired, of a kind used for building or construction purposes, and multicellular or foam glass in blocks, panels, plates, shells or similar forms (excl. laminated safety gl</t>
  </si>
  <si>
    <t>Laboratory, hygienic or pharmaceutical glassware, whether or not graduated or calibrated, of fused quartz or other fused silica (excl. containers for the conveyance or packing of goods, measuring, checking or medical instruments and apparatus of chapter 9</t>
  </si>
  <si>
    <t>Laboratory, hygienic or pharmaceutical glassware, whether or not graduated or calibrated, having a linear coefficient of expansion &lt;= 5 x 10 -6 per kelvin within a temperature range of 0°C to 300°C (excl. glass of fused quartz or other fused silica, conta</t>
  </si>
  <si>
    <t>Laboratory, hygienic or pharmaceutical glassware, whether or not graduated or calibrated (excl. glass having a linear coefficient of expansion &lt;= 5 x 10 -6 per kelvin within a temperature range of 0°C to 300°C or of fused quartz or other fused silica, con</t>
  </si>
  <si>
    <t>"Glass fibre threads ""chopped strands"", cut into lengths &lt;= 50 mm"</t>
  </si>
  <si>
    <t>"Glass fibre cakes ""textile cakes"" and chopped glass fibre strands of a length &gt;50mm"</t>
  </si>
  <si>
    <t>70196210</t>
  </si>
  <si>
    <t>Waste and scrap of closed fabrics of rovings of glass fibres, mechanically bonded (excl. woven)</t>
  </si>
  <si>
    <t>70196290</t>
  </si>
  <si>
    <t>Closed fabrics of rovings of glass fibres, mechanically bonded (excl. woven and waste and scrap)</t>
  </si>
  <si>
    <t>"Thin sheets ""veils"" of irregularly laminated glass fibres"</t>
  </si>
  <si>
    <t xml:space="preserve">Rubies, sapphires and emeralds, worked, whether or not graded, but not strung, mounted or set, rubies, sapphires and emeralds, worked, ungraded, temporarily strung for convenience of transport (excl. rubies, sapphires and emeralds, simply sawn or roughly </t>
  </si>
  <si>
    <t>Precious and semi-precious stones, worked, whether or not graded, but not strung, mounted or set, precious and semi-precious stones, worked, ungraded, temporarily strung for convenience of transport (excl. precious and semi-precious stones, simply sawn or</t>
  </si>
  <si>
    <t>Precious and semi-precious stones, synthetic or reconstructed, worked, whether or not graded but not strung, mounted or set, ungraded synthetic or reconstructed precious or semi-precious stones, temporarily strung for convenience of transport (excl. stone</t>
  </si>
  <si>
    <t>"Bars, rods, wire and sections; plates; sheets and strips of a thickness, excl. any backing, of &gt; 0,15 mm, of platinum"</t>
  </si>
  <si>
    <t>Waste and scrap of gold, incl. metal clad with gold, and other waste and scrap containing gold or gold compounds, of a kind used principally for the recovery of precious metal (excl. ash, and waste and scrap of gold melted down into unworked blocks, ingot</t>
  </si>
  <si>
    <t>Waste and scrap of platinum, incl. metal clad with platinum, and other waste and scrap containing platinum or platinum compounds, of a kind used principally for the recovery of precious metal (excl. ash, and waste and scrap of platinum melted down into un</t>
  </si>
  <si>
    <t>Waste and scrap of silver, incl. metal clad with silver, and other waste and scrap containing silver or silver compounds, of a kind used principally for the recovery of precious metal (excl. ash, and waste and scrap melted down into unworked blocks, ingot</t>
  </si>
  <si>
    <t>Articles of goldsmiths' or silversmiths' wares or parts thereof, of silver, whether or not plated or clad with other precious metal (excl. jewellery, watch-and clockmakers' wares, musical instruments, weapons, perfume atomizers and heads for these, origin</t>
  </si>
  <si>
    <t>Articles of goldsmiths' or silversmiths' wares or parts thereof, of precious metal other than silver, whether or not plated or clad with precious metal (excl. jewellery, watch- and clockmakers' wares, musical instruments, weapons, perfume atomizers and he</t>
  </si>
  <si>
    <t xml:space="preserve">Articles of goldsmiths' or silversmiths' wares and parts thereof, of base metal clad with precious metal (excl. jewellery, watch-and clockmakers' wares, musical instruments, weapons, perfume atomizers and heads for these, original sculptures or statuary, </t>
  </si>
  <si>
    <t>Ferro-alloys (excl. ferro-manganese, ferro-silicon, ferro-silico-manganese, ferro-chromium, ferro-silico-chromium, ferro-nickel, ferro-molybdenum, ferro-tungsten, ferro-silico-tungsten, ferro-titanium, ferro-silico-titanium, ferro-vanadium, ferro-niobium,</t>
  </si>
  <si>
    <t>"Waste and scrap of iron or steel, fragmentised ""shredded"" (excl. slag, scale and other waste of the production of iron and steel; radioactive waste and scrap; fragments of pigs, blocks or other primary forms of pig iron or spiegeleisen; waste and scrap</t>
  </si>
  <si>
    <t>"Waste and scrap of iron or steel, not fragmentised ""shredded"", in bundles (excl. slag, scale and other waste of the production of iron and steel; radioactive waste and scrap; fragments of pigs, blocks or other primary forms of pig iron or spiegeleisen;</t>
  </si>
  <si>
    <t>"Waste and scrap of iron or steel, not fragmentised ""shredded"", not in bundles (excl. slag, scale and other waste of the production of iron and steel; radioactive waste and scrap; fragments of pigs, blocks or other primary forms of pig iron or spiegelei</t>
  </si>
  <si>
    <t>"Powders, of alloy steel (excl. powders of ferro-alloys and radioactive iron powders ""isotopes"")"</t>
  </si>
  <si>
    <t>"Powders, of pig iron, spiegeleisen, iron or non-alloy steel (excl. powders of ferro-alloys and radioactive iron powders ""isotopes"")"</t>
  </si>
  <si>
    <t>"Semi-finished products of iron or non-alloy steel, containing by weight &lt; 0,25 of carbon, of rectangular ""other than square"" cross-section, the width measuring &gt;= twice the thickness, rolled or obtained by continuous casting"</t>
  </si>
  <si>
    <t>"Semi-finished products of iron or non-alloy steel, containing by weight &lt; 0,25% carbon, of rectangular ""other than square"" cross-section, the width &gt;= twice the thickness, forged"</t>
  </si>
  <si>
    <t>"Semi-finished products of iron or non-alloy steel, containing by weight &gt;= 0,25 of carbon, of rectangular ""other than square"" cross-section, the width measuring &gt;= twice the thickness, rolled or obtained by continuous casting"</t>
  </si>
  <si>
    <t>"Semi-finished products of iron or non-alloy steel, containing by weight &gt;= 0,25% carbon, of rectangular ""other than square"" cross-section and the width &gt;= twice the thickness, forged"</t>
  </si>
  <si>
    <t>"Flat-rolled products of iron or non-alloy steel, of a width of &gt;= 2.050 mm, not in coils, simply hot-rolled, not clad, plated or coated, of a thickness of &gt; 10 mm but &lt;= 15 mm, without patterns in relief (excl. ""wide flats"")"</t>
  </si>
  <si>
    <t>Flat-rolled products of iron or non-alloy steel, of a width of &lt; 2.050 mm but &gt;= 600 mm, not in coils, simply hot-rolled, not clad, plated or coated, of a thickness of &gt;= 4,75 mm but &lt;= 10 mm, without patterns in relief (excl. rolled on four faces or in a</t>
  </si>
  <si>
    <t xml:space="preserve">Flat-rolled products of iron or non-alloy steel, of a width of &gt;= 600 mm, not in coils, simply hot-rolled, not clad, plated or coated, of a thickness of &gt;= 3 mm but &lt; 4,75 mm, without patterns in relief (excl. rolled on four faces or in a closed bow pass </t>
  </si>
  <si>
    <t>"Flat-rolled products of iron or non-alloy steel, of a width of &gt;= 600 mm, in coils, simply cold-rolled ""cold-reduced"", not clad, plated or coated, of a thickness of &gt;= 3 mm"</t>
  </si>
  <si>
    <t>"Flat-rolled products of iron or non-alloy steel, of a width of &gt;= 600 mm, in coils, simply cold-rolled ""cold-reduced"", of a thickness of &gt; 1 mm but &lt; 3 mm ""electrical"""</t>
  </si>
  <si>
    <t>"Flat-rolled products of iron or non-alloy steel, of a width of &gt;= 600 mm, in coils, simply cold-rolled ""cold-reduced"", not clad, plated or coated, of a thickness of &gt; 1 mm but &lt; 3 mm (excl. electrical)"</t>
  </si>
  <si>
    <t>"Flat-rolled products of iron or non-alloy steel, of a width of &gt;= 600 mm, in coils, simply cold-rolled ""cold-reduced"", of a thickness of &gt;= 0,5 mm but &lt;= 1 mm ""electrical"""</t>
  </si>
  <si>
    <t>"Flat-rolled products of iron or non-alloy steel, of a width of &gt;= 600 mm, in coils, simply cold-rolled ""cold-reduced"", not clad, plated or coated, of a thickness of &gt;= 0,5 mm but &lt;= 1 mm (excl. electrical)"</t>
  </si>
  <si>
    <t>"Flat-rolled products of iron or non-alloy steel, of a width of &gt;= 600 mm, in coils, simply cold-rolled ""cold-reduced"", of a thickness of &lt; 0,5 mm ""electrical"""</t>
  </si>
  <si>
    <t>"Flat-rolled products of iron or non-alloy steel, of a width of &gt;= 600 mm, in coils, simply cold-rolled ""cold-reduced"", not clad, plated or coated, of a thickness of &gt;= 0,35 mm but &lt; 0,5 mm (excl. electrical)"</t>
  </si>
  <si>
    <t>"Flat-rolled products of iron or non-alloy steel, of a width of &gt;= 600 mm, in coils, simply cold-rolled ""cold-reduced"", not clad, plated or coated, of a thickness of &lt; 0,35 mm (excl. electrical)"</t>
  </si>
  <si>
    <t>"Flat-rolled products of iron or non-alloy steel, of a width of &gt;= 600 mm, not in coils, simply cold-rolled ""cold-reduced"", not clad, plated or coated, of a thickness of &gt;= 3 mm"</t>
  </si>
  <si>
    <t>"Flat-rolled products of iron or non-alloy steel, of a width of &gt;= 600 mm, not in coils, simply cold-rolled ""cold-reduced"", of a thickness of &gt; 1 mm but &lt; 3 mm ""electrical"""</t>
  </si>
  <si>
    <t>"Flat-rolled products of iron or non-alloy steel, of a width of &gt;= 600 mm, not in coils, simply cold-rolled ""cold-reduced"", not clad, plated or coated, of a thickness of &gt; 1 mm but &lt; 3 mm (excl. electrical)"</t>
  </si>
  <si>
    <t>"Flat-rolled products of iron or non-alloy steel, of a width of &gt;= 600 mm, not in coils, simply cold-rolled ""cold-reduced"", of a thickness of &gt;= 0,5 mm but &lt;= 1 mm ""electrical"""</t>
  </si>
  <si>
    <t>"Flat-rolled products of iron or non-alloy steel, of a width of &gt;= 600 mm, not in coils, simply cold-rolled ""cold-reduced"", not clad, plated or coated, of a thickness of &gt;= 0,5 mm but &lt;= 1 mm (excl. electrical)"</t>
  </si>
  <si>
    <t>"Flat-rolled products of iron or non-alloy steel, of a width of &gt;= 600 mm, not in coils, simply cold-rolled ""cold-reduced"", of a thickness of &lt; 0,5 mm ""electrical"""</t>
  </si>
  <si>
    <t>"Flat-rolled products of iron or non-alloy steel, of a width of &gt;= 600 mm, not in coils, simply cold-rolled ""cold-reduced"", not clad, plated or coated, of a thickness of &lt; 0,5 mm (excl. electrical)"</t>
  </si>
  <si>
    <t>"Flat-rolled products of iron or steel, of a width of &gt;= 600 mm, cold-rolled ""cold-reduced"" and further worked, but not clad, plated or coated, perforated"</t>
  </si>
  <si>
    <t>"Flat-rolled products of iron or steel, of a width of &gt;= 600 mm, cold-rolled ""cold-reduced"" and further worked, but not clad, plated or coated, non-perforated"</t>
  </si>
  <si>
    <t>"Flat-rolled products of iron or non-alloy steel, of a width of &gt;= 600 mm, hot-rolled or cold-rolled ""cold-reduced"", tinned, of a thickness of &gt;= 0,5 mm"</t>
  </si>
  <si>
    <t>"Flat-rolled products of iron or non-alloy steel, of a width of &gt;= 600 mm, hot-rolled or cold-rolled ""cold-reduced"", plated or coated with tin, of a thickness of &lt; 0,5 mm (excl. tinplate)"</t>
  </si>
  <si>
    <t>"Flat-rolled products of iron or non-alloy steel, of a width of &gt;= 600 mm, hot-rolled or cold-rolled ""cold-reduced"", plated or coated with lead, incl. terne-plate"</t>
  </si>
  <si>
    <t>"Flat-rolled products of iron or non-alloy steel, of a width of &gt;= 600 mm, hot-rolled or cold-rolled ""cold-reduced"", electrolytically plated or coated with zinc"</t>
  </si>
  <si>
    <t>"Flat-rolled products of iron or non-alloy steel, of a width of &gt;= 600 mm, hot-rolled or cold-rolled ""cold-reduced"", corrugated, plated or coated with zinc (excl. electrolytically plated or coated with zinc)"</t>
  </si>
  <si>
    <t>"Flat-rolled products of iron or non-alloy steel, of a width of &gt;= 600 mm, hot-rolled or cold-rolled ""cold-reduced"", not corrugated, plated or coated with zinc (excl. electrolytically plated or coated with zinc)"</t>
  </si>
  <si>
    <t>"Flat-rolled products of iron or non-alloy steel, of a width of &gt;= 600 mm, hot-rolled or cold-rolled ""cold-reduced"", plated or coated with chromium oxides or with chromium and chromium oxides"</t>
  </si>
  <si>
    <t>"Flat-rolled products of iron or non-alloy steel, of a width of &gt;= 600 mm, hot-rolled or cold-rolled ""cold-reduced"", plated or coated with aluminium-zinc alloys"</t>
  </si>
  <si>
    <t>"Flat-rolled products of iron or non-alloy steel, of a width of &gt;= 600 mm, hot-rolled or cold-rolled ""cold-reduced"", plated or coated with aluminium (excl. products plated or coated with aluminium-zinc alloys)"</t>
  </si>
  <si>
    <t xml:space="preserve">"Tinplate of a width of &gt;= 600 mm and of a thickness of &lt; 0,5 mm, tinned [coated with a layer of metal containing, by weight,  &gt;= 97% of tin], not further worked than varnished, and flat products plated or coated with chromium oxides or with chromium and </t>
  </si>
  <si>
    <t>"Flat-rolled products of iron or non-alloy steel, of a width of &gt;= 600 mm, hot-rolled or cold-rolled ""cold-reduced"", painted, varnished or plastic coated (excl. tinplate and products electrolytically plated or coated with chrome, varnished)"</t>
  </si>
  <si>
    <t>"Flat-rolled products of iron or non-alloy steel, of a width of &gt;= 600 mm, hot-rolled or cold-rolled ""cold-reduced"", clad"</t>
  </si>
  <si>
    <t>"Flat-rolled products of iron or non-alloy steel, tinned and printed, of a width of &gt;= 600 mm, hot-rolled or cold-rolled ""cold-reduced"""</t>
  </si>
  <si>
    <t>"Flat-rolled products of iron or non-alloy steel, hot-rolled or cold-rolled ""cold-reduced"", of a width of &gt;= 600 mm, plated or coated (excl. plated or coated with thin, lead ""incl. terne-plate"", zinc, aluminium, chromium, chromium oxides, plastics, pl</t>
  </si>
  <si>
    <t>"Flat-rolled products of iron or non-alloy steel, simply hot-rolled on four faces or in a closed box pass, not clad, plated or coated, of a width of &gt; 150 mm but &lt; 600 mm and a thickness of &gt;= 4 mm, not in coils, without patterns in relief, commonly known</t>
  </si>
  <si>
    <t>"Flat-rolled products of iron or non-alloy steel, of a width &lt; 600 mm, not further worked than hot-rolled, not clad, plated or coated, of a thickness of &gt;= 4,75 mm (excl. ""wide flats"")"</t>
  </si>
  <si>
    <t>"Flat-rolled products of iron or non-alloy steel, of a width &lt; 600 mm, simply hot-rolled, not clad, plated or coated, of a thickness &lt; 4,75 mm (excl. ""wide flats"")"</t>
  </si>
  <si>
    <t>"Flat-rolled products of iron or non-alloy steel, of a width of &lt; 600 mm, simply cold-rolled ""cold-reduced"", not clad, plated or coated, containing by weight &lt; 0,25% of carbon ""electrical"""</t>
  </si>
  <si>
    <t>"Flat-rolled products of iron or non-alloy steel, of a width of &lt; 600 mm and of a thickness of &gt;= 0,35 mm, simply cold-rolled ""cold-reduced"", not clad, plated or coated, containing by weight &lt; 0,25% of carbon (excl. electrical plate)"</t>
  </si>
  <si>
    <t>"Flat-rolled products of iron or non-alloy steel, of a width of &lt; 600 mm and of a thickness of &lt; 0,35 mm, simply cold-rolled ""cold-reduced"", not clad, plated or coated, containing by weight &lt; 0,25% of carbon (excl. electrical plate)"</t>
  </si>
  <si>
    <t>"Flat-rolled products of iron or non-alloy steel, of a width of &lt; 600 mm, simply cold-rolled ""cold-reduced"", not clad, plated or coated, containing by weight &gt;= 0,25% of carbon"</t>
  </si>
  <si>
    <t>"Flat-rolled products of iron or non-alloy steel, of a width of &lt; 600 mm, hot-rolled or cold-rolled ""cold-reduced"" and further worked, but not clad, plated or coated, perforated"</t>
  </si>
  <si>
    <t>"Flat-rolled products of iron or non-alloy steel, of a width of &lt; 600 mm, hot-rolled or cold-rolled ""cold-reduced"" and further worked, but not clad, plated or coatednon-perforated"</t>
  </si>
  <si>
    <t>"Flat-rolled products of iron or non-alloy steel, hot-rolled or cold-rolled ""cold-reduced"", of a width of &lt; 600 mm, tinned (excl. tinplate, not further worked than surface-treated)"</t>
  </si>
  <si>
    <t>"Flat-rolled products of iron or non-alloy steel, of a width of &lt; 600 mm, hot-rolled or cold-rolled ""cold-reduced"", electrolytically plated or coated with zinc"</t>
  </si>
  <si>
    <t>"Flat-rolled products of iron or non-alloy steel, of a width of &lt; 600 mm, hot-rolled or cold-rolled ""cold-reduced"", tinned (excl. electrolytically plated or coated with zinc)"</t>
  </si>
  <si>
    <t>"Tinplate of a width of &lt; 600 mm and of a thickness of &lt; 0,5 mm, tinned [coated with a layer of metal containing, by weight,  &gt;= 97% of tin], not further worked than varnished, and flat products plated or coated with chromium oxides or with chromium and c</t>
  </si>
  <si>
    <t>"Flat-rolled products of iron or non-alloy steel, of a width of &lt; 600 mm, hot-rolled or cold-rolled ""cold-reduced"", painted, varnished or plastic coated (excl. tinplate, not further worked than varnished, and products plated or coated with chromium oxid</t>
  </si>
  <si>
    <t>"Flat-rolled products of iron or non-alloy steel, of a width of &lt; 600 mm, hot-rolled or cold-rolled ""cold-reduced"", plated or coated with chromium oxides or with chromium and chromium oxides (excl. varnished)"</t>
  </si>
  <si>
    <t>"Flat-rolled products of iron or non-alloy steel, of a width of &lt; 600 mm, hot-rolled or cold-rolled ""cold-reduced"", plated or coated with chromium or nickel"</t>
  </si>
  <si>
    <t>"Flat-rolled products of iron or non-alloy steel, of a width of &lt; 600 mm, hot-rolled or cold-rolled ""cold-reduced"", plated or coated with copper"</t>
  </si>
  <si>
    <t>"Flat-rolled products of iron or non-alloy steel, of a width of &lt; 600 mm, hot-rolled or cold-rolled ""cold-reduced"", plated or coated with aluminium-zinc alloys"</t>
  </si>
  <si>
    <t>"Flat-rolled products of iron or non-alloy steel, of a width of &lt; 600 mm, hot-rolled or cold-rolled ""cold-reduced"", plated or coated with aluminium (excl. products plated or coated with aluminium-zinc alloys)"</t>
  </si>
  <si>
    <t>"Flat-rolled products of iron or non-alloy steel, of a width of &lt; 600 mm, hot-rolled or cold-rolled ""cold-reduced"", clad (excl. products plated or coated with tin or zinc, copper, with chromium oxides or with chromium and chromium oxides, chromium, nick</t>
  </si>
  <si>
    <t>"Flat-rolled products of iron or non-alloy steel, of a width of &lt; 600 mm, hot-rolled or cold-rolled ""cold-reduced"", clad"</t>
  </si>
  <si>
    <t>Bars and rods, hot-rolled, of iron or non-alloy steel, in irregularly wound coils, containing by weight &lt;= 0,06% of carbon, of circular cross-section measuring &lt; 14 mm in diameter (excl. free-cutting steel, bars and rods, hot-rolled, for concrete reinforc</t>
  </si>
  <si>
    <t>Bars and rods, hot-rolled, of iron or non-alloy steel, in irregularly wound coils, containing by weight &gt; 0,06% and &lt; 0,25% of carbon, of circular cross-section, measuring &lt; 14 mm in diameter (excl. of free-cutting steel, bars and rods, hot-rolled, for co</t>
  </si>
  <si>
    <t>Bars and rods, hot-rolled, in irregularly wound coils, of iron or non-alloy steel, containing by weight &gt;= 0,25% but &lt;= 0,75% carbon, of circular cross-section measuring &lt; 14 mm in diameter (excl. of free-cutting steel, and bars and rods, smooth, for conc</t>
  </si>
  <si>
    <t xml:space="preserve">Bars and rods, hot-rolled, of iron or non-alloy steel, in irregularly wound coils, containing by weight &gt; 0,75% of carbon, of circular cross-section measuring &lt; 14 mm in diameter (excl. of free-cutting steel, bars and rods, smooth, for tyre cord and bars </t>
  </si>
  <si>
    <t>Bars and rods, of iron or non-alloy steel, hot-rolled, in irregularly wound coils, containing by weight &lt; 0,25% carbon (excl. products of circular cross-section measuring &lt; 14 mm in diameter, bars and rods of free-cutting steel, and bars and rods with ind</t>
  </si>
  <si>
    <t>Bars and rods, hot-rolled, in irregularly wound coils, of iron or non-alloy steel, containing by weight &gt;= 0,25% carbon (excl. products of circular cross-section measuring &lt; 14 mm diameter, bars and rods of free-cutting steel, and bars and rods with inden</t>
  </si>
  <si>
    <t>"Bars and rods of iron or non-alloy steel, not further worked than hot-rolled, hot-drawn or hot-extruded, containing by weight &lt; 0,25% of carbon, of rectangular ""other than square"" cross-section (excl. those with indentations, ribs, grooves or other def</t>
  </si>
  <si>
    <t>"Other bars and rods of iron or non-alloy steel, only hot-rolled, only hot-drawn or only hot-extruded, containing by weight &gt;= 0,25% of carbon, of rectangular ""other than square"" cross-section (excl. those with indentations, ribs, grooves or other defor</t>
  </si>
  <si>
    <t>Bars and rods of iron or non-alloy steel, only hot-rolled, hot-drawn or hot-extruded, containing &lt; 0,25% of carbon, of circular cross-section, of a maximum diameter of &gt;= 80 mm (other than of free-cutting steel, smooth bars and rods, for reinfoced concret</t>
  </si>
  <si>
    <t>Bars and rods of iron or non-alloy steel, only hot-rolled, hot-drawn or hot-extruded, containing &lt; 0,25% of carbon, of circular cross-section of a maximum diameter of &lt; 80 mm (other than of free-cutting steel, smooth bars and rods, for reinforced concrete</t>
  </si>
  <si>
    <t>Bars and rods of iron or non-alloy steel, only hot-rolled, hot-drawn or hot-extruded, containing by weight &lt; 0,25% of carbon, of square cross-section or of a cross-section other than square or circular (other than of free-cutting steel, smooth bars and ro</t>
  </si>
  <si>
    <t>Bars and rods of iron or non-alloy steel, only hot-rolled, only hot-drawn or only hot-extruded, containing by weight &gt;= 0,25% carbon, of circular cross-section measuring &gt;= 80 mm in diameter (excl. bars and rods with indentations, ribs, grooves or other d</t>
  </si>
  <si>
    <t>Bars and rods of iron or non-alloy steel, only hot-rolled, only hot-drawn or only hot-extruded, containing by weight &gt;= 0,25% carbon, of circular cross-section measuring &lt; 80 mm in diameter (excl. bars and rods with indentations, ribs, grooves or other de</t>
  </si>
  <si>
    <t>Bars and rods of iron or non-alloy steel, only hot-rolled, only hot-drawn or only hot-extruded, containing by weight &gt;= 0,25% carbon, of square or of other than rectangular or circular cross-section (excl. indentations, ribs, grooves or other deformations</t>
  </si>
  <si>
    <t>"Other bars and rods of iron or non-alloy steel, not further worked than cold-formed or cold-finished, containing by weight &lt; 0,25% of carbon of rectangular ""other than square"" cross-section (excl. those of free-cutting steel)"</t>
  </si>
  <si>
    <t>"Bulb sections ""bulb flat"", only hot-rolled, hot-drawn or hot-extruded"</t>
  </si>
  <si>
    <t>Profile of iron or non-alloy steel, only hot-rolled, hot-drawn or hot-extruded (other than with a cross-section which is capable of being enclosed in a square the side of which is &lt;= 80 mm, and U-, I-, H-, L- or T-sections and ribbed sections [ribbed stee</t>
  </si>
  <si>
    <t>"Sheets sheets of iron or non-alloy steel, cold-formed or cold finished, profiled ""ribbed"""</t>
  </si>
  <si>
    <t>"Semi-finished products of stainless steel, of rectangular ""other than square"" cross-section, containing by weight &gt;= 2,5% nickel"</t>
  </si>
  <si>
    <t>"Semi-finished products of stainless steel, of rectangular ""other than square"" cross-section, containing by weight &lt; 2,5 nickel"</t>
  </si>
  <si>
    <t>"Flat-rolled products of stainless steel, of a width of &gt;= 600 mm, not further worked than cold-rolled ""cold-reduced"", of a thickness of &gt;= 4,75 mm"</t>
  </si>
  <si>
    <t>"Flat-rolled products of stainless steel, of a width of &gt;= 600 mm, not further worked than cold-rolled ""cold-reduced"", of a thickness of &gt;= 3 mm but &lt;= 4,75 mm, containing by weight &gt;= 2,5% nickel"</t>
  </si>
  <si>
    <t>"Flat-rolled products of stainless steel, of a width of &gt;= 600 mm, not further worked than cold-rolled ""cold-reduced"", of a thickness of &gt;= 3 mm but &lt;= 4,75 mm, containing by weight &lt; 2,5% nickel"</t>
  </si>
  <si>
    <t>"Flat-rolled products of stainless steel, of a width of &gt;= 600 mm, not further worked than cold-rolled ""cold-reduced"", of a thickness of &gt; 1 mm but &lt; 3 mm, containing by weight &gt;= 2,5% nickel"</t>
  </si>
  <si>
    <t>"Flat-rolled products of stainless steel, of a width of &gt;= 600 mm, not further worked than cold-rolled ""cold-reduced"", of a thickness of &gt; 1 mm but &lt; 3 mm, containing by weight &lt; 2,5% nickel"</t>
  </si>
  <si>
    <t>"Flat-rolled products of stainless steel, of a width of &gt;= 600 mm, not further worked than cold-rolled ""cold-reduced"", of a thickness of &gt;= 0,5 mm but &lt;= 1 mm, containing by weight &gt;= 2,5% nickel"</t>
  </si>
  <si>
    <t>"Flat-rolled products of stainless steel, of a width of &gt;= 600 mm, not further worked than cold-rolled ""cold-reduced"", of a thickness of &gt;= 0,5 mm but &lt;= 1 mm, containing by weight &lt; 2,5% nickel"</t>
  </si>
  <si>
    <t>"Flat-rolled products of stainless steel, of a width of &gt;= 600 mm, not further worked than cold-rolled ""cold-reduced"", of a thickness of &lt; 0,5 mm, containing by weight &gt;= 2,5% nickel"</t>
  </si>
  <si>
    <t>"Flat-rolled products of stainless steel, of a width of &gt;= 600 mm, not further worked than cold-rolled ""cold-reduced"", of a thickness of &lt; 0,5 mm, containing by weight &lt; 2,5% nickel"</t>
  </si>
  <si>
    <t>"Flat-rolled products of stainless steel, of a width of &gt;= 600 mm, hot-rolled or cold-rolled ""cold-reduced"" and further worked, perforated"</t>
  </si>
  <si>
    <t>"Flat-rolled products of stainless steel, of a width of &gt;= 600 mm, hot-rolled or cold-rolled ""cold-reduced"" and further worked, non-perforated"</t>
  </si>
  <si>
    <t>"Flat-rolled products of stainless steel, of a width of &lt; 600 mm, not further worked than cold-rolled ""cold-reduced"", of a thickness of &gt;= 3 mm and containing by weight &gt;= 2,5% nickel"</t>
  </si>
  <si>
    <t>"Flat-rolled products of stainless steel, of a width of &lt; 600 mm, not further worked than cold-rolled ""cold-reduced"", of a thickness of &gt;= 3 mm and containing by weight &lt; 2,5% nickel"</t>
  </si>
  <si>
    <t>"Flat-rolled products of stainless steel, of a width of &lt; 600 mm, not further worked than cold-rolled ""cold-reduced"", of a thickness of &gt; 0,35 mm but &lt; 3 mm, and containing by weight &gt;= 2,5% nickel"</t>
  </si>
  <si>
    <t>"Flat-rolled products of stainless steel, of a width of &lt; 600 mm, not further worked than cold-rolled ""cold-reduced"", of a thickness of &gt; 0,35 mm but &lt; 3 mm, and containing by weight &lt; 2,5% nickel"</t>
  </si>
  <si>
    <t>"Flat-rolled products of stainless steel, of a width of &lt; 600 mm, not further worked than cold-rolled ""cold-reduced"", of a thickness of &lt;= 0,35 mm and containing by weight &gt;= 2,5% nickel"</t>
  </si>
  <si>
    <t>"Flat-rolled products of stainless steel, of a width of &lt; 600 mm, not further worked than cold-rolled ""cold-reduced"", of a thickness of &lt;= 0,35 mm and containing by weight &lt; 2,5% nickel"</t>
  </si>
  <si>
    <t>"Flat-rolled products of stainless steel, of a width of &lt; 600 mm, hot-rolled or cold-rolled ""cold-reduced"" and further worked, perforated"</t>
  </si>
  <si>
    <t>"Flat-rolled products of stainless steel, of a width of &lt; 600 mm, hot-rolled or cold-rolled ""cold-reduced"" and further worked, non-perforated"</t>
  </si>
  <si>
    <t>Semi-finished products of steel containing by weight &lt;= 0,7% of carbon, 0,5% to 1,2% of manganese, 0,6% to 2,3% of silicon, or of steel containing by weight &gt;= 0,0008% of boron with any other element &lt; the minimum content referred to in Note 1 f to chapte</t>
  </si>
  <si>
    <t>Semi-finished products of alloy steel other than stainless steel, of square or rectangular cross-section, hot-rolled or obtained by continuous casting, the width measuring &lt; twice the thickness (excl. of tool steel, high-speed steel and articles of subhea</t>
  </si>
  <si>
    <t>Semi-finished products of alloy steel, other than stainless steel, cut into shapes other than square or rectangular, hot-rolled or obtained by continuous casting (excl. of tool steel and products containing by weight 0,9% to 1,15% of carbon, 0,5% to 2% of</t>
  </si>
  <si>
    <t>"Flat-rolled products of silicon-electrical steel, of a width of &gt;= 600 mm, cold-rolled ""cold-reduced"", non-grain-oriented"</t>
  </si>
  <si>
    <t>"Flat-rolled products of high-speed steel, of a width of &gt;= 600 mm, not further worked than cold-rolled ""cold-reduced"""</t>
  </si>
  <si>
    <t>"Flat-rolled products of alloy steel other than stainless, of a width of &gt;= 600 mm, not further worked than cold-rolled ""cold-reduced"" (excl. products of high-speed steel or silicon-electrical steel)"</t>
  </si>
  <si>
    <t>"Flat-rolled products of alloy steel other than stainless, of a width of &gt;= 600 mm, hot-rolled or cold-rolled ""cold-reduced"" and electrolytically plated or coated with zinc (excl. products of silicon-electrical steel)"</t>
  </si>
  <si>
    <t>"Flat-rolled products of alloy steel other than stainless, of a width of &gt;= 600 mm, hot-rolled or cold-rolled ""cold-reduced"" and plated or coated with zinc (excl. electrolytically plated or coated and products of silicon-electrical steel)"</t>
  </si>
  <si>
    <t>"Flat-rolled products of alloy steel other than stainless, of a width of &gt;= 600 mm, hot-rolled or cold-rolled ""cold-reduced"" and further worked (excl. plated or coated with zinc and products of silicon-electrical steel)"</t>
  </si>
  <si>
    <t>"Flat-rolled products of silicon-electrical steel, of a width of &lt; 600 mm, hot-rolled or cold-rolled ""cold-reduced"", grain-oriented"</t>
  </si>
  <si>
    <t>"Flat-rolled products of silicon-electrical steel, of a width of &lt; 600 mm, cold-rolled ""cold-reduced"", whether or not further worked, or hot-rolled and further worked, non-grain-oriented"</t>
  </si>
  <si>
    <t>"Flat-rolled products of high-speed steel, of a width of &lt;= 600 mm, hot-rolled or cold-rolled ""cold-reduced"""</t>
  </si>
  <si>
    <t>"Flat-rolled products of alloy steel other than stainless, of a width of &lt; 600 mm, not further worked than cold-rolled ""cold-reduced"" (excl. products of high-speed steel or silicon-electrical steel)"</t>
  </si>
  <si>
    <t>"Flat-rolled products of alloy steel other than stainless, of a width of &lt; 600 mm, hot-rolled or cold-rolled ""cold-reduced"" and electrolytically plated or coated with zinc (excl. products of high-speed steel or silicon-electrical steel)"</t>
  </si>
  <si>
    <t>"Flat-rolled products of alloy steel other than stainless, of a width of &lt; 600 mm, hot-rolled or cold-rolled ""cold-reduced"" and plated or coated with zinc (excl. electrolytically plated or coated, and products of high-speed steel or silicon-electrical s</t>
  </si>
  <si>
    <t>"Flat-rolled products of alloy steel other than stainless, of a width of &lt; 600 mm, hot-rolled or cold-rolled ""cold-reduced"" and further worked (excl. plated or coated with zinc, and products of high-speed steel or silicon-electrical steel)"</t>
  </si>
  <si>
    <t>Bars and rods of high-speed steel, not further worked than hot-rolled, hot-drawn or extruded, and hot-rolled, hot-drawn or extruded, not further worked than clad (excl. semi-finished products, flat-rolled products and hot-rolled bars and rods in irregular</t>
  </si>
  <si>
    <t>Bars and rods of high-speed steel, not further worked than cold-formed or cold-finished, whether or not further worked, or hot-formed and further worked (excl. forged products, semi-finished products, flat-rolled products and hot-rolled bars and rods in i</t>
  </si>
  <si>
    <t>"Bars and rods of silico-manganese steel, of rectangular ""other than square"" cross-section, hot-rolled on four faces (excl. semi-finished products, flat-rolled products and hot-rolled bars and rods in irregularly wound coils)"</t>
  </si>
  <si>
    <t>Bars and rods of silico-manganese steel, of square or other than rectangular cross-section, not further worked than hot-rolled, hot-drawn or extruded, and hot-rolled, hot-drawn or extruded, not further worked than clad (excl. semi-finished products, flat-</t>
  </si>
  <si>
    <t>Bars and rods of silico-manganese stee, of square or other than rectangular cross-section, only cold-formed or cold-finished, incl. further worked, or hot-rolled and further worked (excl. hot-rolled, hot drawn or extruded, not further worked than clad, se</t>
  </si>
  <si>
    <t>Bars and rods of steel containing by weight 0,9 to 1,15% of carbon and 0,5 to 2% of chromium, and, if present, &lt;= 0,5% of molybdenum, only hot-rolled, hot-drawn or hot-extruded, of a circular cross-section of a diameter of &gt;= 80 mm (excl. semi-finished pr</t>
  </si>
  <si>
    <t>Bars and rods of steel containing by weight 0,9 to 1,15% of carbon and 0,5 to 2% of chromium, and, if present, &lt;= 0,5% of molybdenum, only hot-rolled, only hot-drawn or hot-extruded (other than of circular cross-section, of a diameter of &gt;= 80 mm and excl</t>
  </si>
  <si>
    <t>Bars and rods of alloy steel other than stainless steel, only hot-rolled, hot-drawn or hot-extruded, of circular cross-section, of a diameter of &gt;= 80 mm (other than of high-speed steel, silico-manganese steel, tool steel, articles of subheading 7228.30.4</t>
  </si>
  <si>
    <t>Bars and rods or alloy steel other than stainless steel, only hot-rolled, hot-drawn or hot-extruded, of circular cross-section, of a diameter of &lt; 80 mm (other than of high-speed steel, silico-manganese steel, tool steel and articles of subheading 7228.30</t>
  </si>
  <si>
    <t>"Bars and rods of alloy steel other than stainless steel, of rectangular ""other than square"" cross-section, hot-rolled on four faces (other than of high-speed steel, silico-manganese steel, tool steel, articles of subheading 7228.30.41 and 7228.30.49 an</t>
  </si>
  <si>
    <t>Bars and rods of alloy steel other than stainless steel, only hot-rolled, hot-drawn or hot-extruded, of other than rectangular [other than square] cross-section, rolled on four faces, or of circular cross-section (other than of high-speed steel, silico-ma</t>
  </si>
  <si>
    <t>Bars and rods of steel containing 0,9% to 1,15% of carbon, 0,5% to 2% of chromium and, if present &lt;= 0,5% of molybdenum, only cold-formed or cold-finished (excl. semi-finished products, flat-rolled products and hot-rolled bars and rods in irregularly woun</t>
  </si>
  <si>
    <t>Bars and rods of alloy steel, other than stainless steel, not further worked than cold-formed or cold-finished, of circular cross-section, of a diameter of &gt;= 80 mm (excl. of high-speed steel, silico-manganese steel, tool steel, articles of subheading 722</t>
  </si>
  <si>
    <t>Bars and rods of alloy steel, other than stainless steel, not further worked than cold-formed or cold-finished, of circular cross-section, of a diameter of &lt; 80 mm (excl. of high-speed steel, silico-manganese steel, tool steel, articles of subheading 7228</t>
  </si>
  <si>
    <t>Bars and rods of alloy steel, other than stainless steel, not further worked than cold-formed or cold-finished (excl. of circular cross-section and products of high-speed steel, silico-manganese steel, tool steel, articles of subheading 7228.50.40, semi-f</t>
  </si>
  <si>
    <t xml:space="preserve">Bars and rods of alloy steel, other than stainless steel, cold-formed or cold-finished and further worked or hot-formed and further worked (excl. bars and rods of high-speed steel, silico-manganese steel or tool steel, semi-finished products, flat-rolled </t>
  </si>
  <si>
    <t>"Sleepers ""cross-ties"", check-rails, rack rails, chairs, chair wedges, rail clips, bedplates and ties and other specialised material for the jointing or fixing of railway or tramway track, of iron or steel (excl. rails, switch blades, crossing frogs, po</t>
  </si>
  <si>
    <t>"Precision tubes, seamless, of circular cross-section, of iron or non-alloy steel, cold-drawn or cold-rolled ""cold-reduced"" (excl. line pipe of a kind used for oil or gas pipelines or casing and tubing of a kind used for drilling for oil or gas)"</t>
  </si>
  <si>
    <t>"Tubes, pipes and hollow profiles, seamless, of circular cross-section, of iron or non-alloy steel, cold-drawn or cold-rolled ""cold-reduced"" (excl. cast iron products, line pipe of a kind used for oil or gas pipelines, casing and tubing of a kind used f</t>
  </si>
  <si>
    <t>"Threaded or threadable tubes ""gas pipe"", seamless, of iron or non-alloy steel (excl. of cast iron)"</t>
  </si>
  <si>
    <t>Tubes, pipes and hollow profiles, seamless, of circular cross-section, of iron or non-alloy steel, of an external diameter of &lt;= 168,3 mm (excl. cold-drawn or cold-rolled, of cast iron, line pipe of a kind used for oil or gas pipelines, casing, tubing and</t>
  </si>
  <si>
    <t>Tubes, pipes and hollow profiles, seamless, of circular cross-section, of iron or non-alloy steel, of an external diameter of &gt; 168,3 mm but &lt;= 406,4 mm (excl. cold-drawn or cold-rolled, of cast iron, line pipe of a kind used for oil or gas pipelines, cas</t>
  </si>
  <si>
    <t xml:space="preserve">Tubes, pipes and hollow profiles, seamless, of circular cross-section, of iron or non-alloy steel, of an external diameter of &gt; 406,4 mm (excl. cold-drawn or cold-rolled, of cast iron, line pipe of a kind used for oil or gas pipelines, casing, tubing and </t>
  </si>
  <si>
    <t>"Tubes, pipes and hollow profiles, seamless, of circular cross-section, of stainless steel, cold-drawn or cold-rolled ""cold-reduced"" (excl. line pipe of a kind used for oil or gas pipelines, casing and tubing of a kind used for drilling for oil or gas)"</t>
  </si>
  <si>
    <t>Tubes, pipes and hollow profiles, seamless, of circular cross-section, of stainless steel, of an external diameter of &lt;= 168,3 mm (excl. cold-drawn or cold-rolled, line pipe of a kind used for oil or gas pipelines, and casing and tubing of a kind used for</t>
  </si>
  <si>
    <t xml:space="preserve">Tubes, pipes and hollow profiles, seamless, of circular cross-section, of stainless steel, of an external diameter of &gt; 168,3 mm but &lt;= 406,4 mm (excl. cold-drawn or cold-rolled, line pipe of a kind used for oil or gas pipelines, and casing and tubing of </t>
  </si>
  <si>
    <t xml:space="preserve">Tubes, pipes and hollow profiles, seamless, of circular cross-section, of stainless steel, of an external diameter of &gt; 406,4 mm (excl. cold-drawn or cold-rolled, line pipe of a kind used for oil or gas pipelines, and casing and tubing of a kind used for </t>
  </si>
  <si>
    <t>"Tubes, pipes and hollow profiles, seamless, of circular cross-section, of alloy steel other than stainless, cold-drawn or cold-rolled ""cold-reduced"", straight and of uniform wall-thickness, containing by weight &gt;= 0,9% but &lt;= 1,15% carbon and &gt;= 0,5% b</t>
  </si>
  <si>
    <t>"Precision tubes, seamless, of circular cross-section, of alloy steel other than stainless, cold-drawn or cold-rolled ""cold-reduced"" (excl. line pipe of a kind used for oil or gas pipelines, casing and tubing of a kind used for drilling for oil and tube</t>
  </si>
  <si>
    <t>"Tubes, pipes and hollow profiles, seamless, of circular cross-section, of alloy steel other than stainless, not cold-drawn or cold-rolled ""cold-reduced"" (excl. line pipe of a kind used for oil or gas pipelines, casing and tubing of a kind used for dril</t>
  </si>
  <si>
    <t>Tubes, pipes and hollow profiles of alloy steel (excl. stainless), seamless, of circular cross-section (not cold-drawn or cold-rolled), straight and of uniform wall-thickness, containing by weight &gt;= 0,9% but &lt;= 1,15% carbon and &gt;= 0,5% but &lt;= 2% chromium</t>
  </si>
  <si>
    <t xml:space="preserve">Tubes, pipes and hollow profiles, seamless, of circular cross-section, of alloy steel other than stainless, of an external diameter of &lt;= 168,3 mm (excl. cold-drawn or cold-rolled, line pipe of a kind used for oil or gas pipelines, casing and tubing of a </t>
  </si>
  <si>
    <t>Tubes, pipes and hollow profiles, seamless, of circular cross-section, of alloy steel other than stainless, of an external diameter of &gt; 168,3 mm but &lt;= 406,4 mm (excl. cold-drawn or cold-rolled, line pipe of a kind used for oil or gas pipelines, casing a</t>
  </si>
  <si>
    <t>Tubes, pipes and hollow profiles, seamless, of circular cross-section, of alloy steel other than stainless, of an external diameter of &gt; 406,4 mm (excl. cold-drawn or cold-rolled, line pipe of a kind used for oil or gas pipelines, casing and tubing of a k</t>
  </si>
  <si>
    <t>Tubes and pipes having circular cross-sections and an external diameter of &gt; 406,4 mm, of flat-rolled products of iron or steel, welded (excl. welded products or products of a kind used for oil or gas pipelines or of a kind used in drilling for oil or gas</t>
  </si>
  <si>
    <t>"Precision tubes, welded, of circular cross-section, of iron or non-alloy steel, cold-drawn or cold-rolled ""cold-reduced"""</t>
  </si>
  <si>
    <t>"Threaded or threadable tubes ""gas pipe"", welded, of circular cross-section, of iron or non-alloy steel, plated or coated with zinc"</t>
  </si>
  <si>
    <t>"Threaded or threadable tubes ""gas pipe"", welded, of circular cross-section, of iron or non-alloy steel (excl. products plated or coated with zinc)"</t>
  </si>
  <si>
    <t>Other tubes, pipes and hollow profiles, welded, of circular cross-section, of iron or non-alloy steel, of an external diameter of &lt;= 168,3 mm, plated or coated with zinc (excl. line pipe of a kind used for oil or gas pipelines or casing and tubingof a kin</t>
  </si>
  <si>
    <t>"Other tubes, pipes and hollow profiles, welded, of circular cross-section, of iron or non-alloy steel of an external diameter of &lt;= 168,3 mm (excl. plated or coated with zinc and line pipe of a kind used for oil or gas pipelines, casing and tubing of a k</t>
  </si>
  <si>
    <t>"Tubes, pipes and hollow profiles, welded, having a circular cross-section, of iron or steel, of an external diameter of &gt; 168,3 mm but &lt;= 406,4 mm (excl. line pipe of a kind used for oil or gas pipelines or casing and tubing of a kind used in drilling fo</t>
  </si>
  <si>
    <t>"Tubes, pipes and hollow profiles, welded, of circular cross-section, of stainless steel, cold-drawn or cold-rolled ""cold-reduced"" (excl. products having internal and external circular cross-sections and an external diameter of &gt; 406,4 mm, and line pipe</t>
  </si>
  <si>
    <t>"Tubes, pipes and hollow profiles, welded, of circular cross-section, of stainless steel (excl. products cold-drawn or cold-rolled ""cold-reduced"", tubes and pipes having internal and external circular cross-sections and an external diameter of &gt; 406,4 m</t>
  </si>
  <si>
    <t>"Precision steel tubes, welded, of circular cross-section, of alloy steel other than stainless, cold-drawn or cold-rolled ""cold-reduced"""</t>
  </si>
  <si>
    <t>Tubes, pipes and hollow profiles, welded, of circular cross-section, of alloy steel other than stainless (excl. tubes and pipes having internal and external circular cross-sections and an external diameter of &gt; 406,4 mm, and line pipe of a kind used for o</t>
  </si>
  <si>
    <t>Tubes, pipes and hollow profiles, welded, of non-circular cross-section, of stainless steel (excl. tubes and pipes having internal and external circular cross-sections and an external diameter of &gt; 406,4 mm, line pipe of a kind used for oil or gas pipelin</t>
  </si>
  <si>
    <t>Tubes, pipes and hollow profiles, welded, of non-circular cross-section, of iron or steel other than stainless steel (excl. tubes and pipes having internal and external circular cross-sections and an external diameter of &gt; 406,4 mm, line pipe of a kind us</t>
  </si>
  <si>
    <t xml:space="preserve">"Tubes, pipes and hollow profiles ""e.g., open seam, riveted or similarly closed"", of iron or steel (excl. of cast iron, seamless or welded tubes and pipes and tubes and pipes having internal and external circular cross-sections and an external diameter </t>
  </si>
  <si>
    <t>"Panels comprising two walls of profiled ""ribbed"" sheet, of iron or steel, with an insulating core"</t>
  </si>
  <si>
    <t>"Structures and parts of structures, of iron or steel, solely or principally of sheet, n.e.s. (excl. doors and windows and their frames, and panels comprising two walls of profiled ""ribbed"" sheet, of iron or steel, with an insulating core)"</t>
  </si>
  <si>
    <t>"Structures and parts of structures of iron or steel, n.e.s. (excl. bridges and bridge-sections; towers; lattice masts; doors, windows and their frames and thresholds; equipment for scaffolding, shuttering, propping or pit-propping, and products made prin</t>
  </si>
  <si>
    <t xml:space="preserve">Reservoirs, tanks, vats and similar containers, of iron or steel, for gases other than compressed or liquefied gas, of a capacity of &gt; 300 l (excl. containers fitted with mechanical or thermal equipment and containers specifically constructed or equipped </t>
  </si>
  <si>
    <t>Reservoirs, tanks, vats and similar containers, of iron or steel, for liquids, lined or heat-insulated and of a capacity of &gt; 300 l (excl. containers fitted with mechanical or thermal equipment and containers specifically constructed or equipped for one o</t>
  </si>
  <si>
    <t>Reservoirs, tanks, vats and similar containers, of iron or steel, for liquids, of a capacity of &gt; 100.000 l (excl. containers lined or heat-insulated or fitted with mechanical or thermal equipment and containers specifically constructed or equipped for on</t>
  </si>
  <si>
    <t>Reservoirs, tanks, vats and similar containers, of iron or steel, for liquids, of a capacity of &lt;= 100.000 l but &gt; 300 l (excl. containers lined or heat-insulated or fitted with mechanical or thermal equipment and containers specifically constructed or eq</t>
  </si>
  <si>
    <t xml:space="preserve">Reservoirs, tanks, vats and similar containers, of iron or steel, for solids, of a capacity of &gt; 300 l (excl. containers lined or heat-insulated or fitted with mechanical or thermal equipment and containers specifically constructed or equipped for one or </t>
  </si>
  <si>
    <t>Tanks, casks, drums, cans, boxes and similar containers, of iron or steel, for any material, of a capacity of &lt; 50 l and of a wall thickness of &lt; 0,5 mm, n.e.s. (excl. containers for compressed or liquefied gas, or containers fitted with mechanical or the</t>
  </si>
  <si>
    <t>Tanks, casks, drums, cans, boxes and similar containers, of iron or steel, for any material, of a capacity of &lt; 50 l and of a wall thickness of &gt;= 0,5 mm, n.e.s. (excl. containers for compressed or liquefied gas, or containers fitted with mechanical or th</t>
  </si>
  <si>
    <t>"Stranded wire, ropes and cables, of iron or steel other than stainless steel, with a maximum cross-sectional dimension of &lt;= 3 mm, plated or coated with copper-zinc alloys ""brass"" (other than electrically insulated, and twisted fencing and barbed wire)</t>
  </si>
  <si>
    <t>Ropes and cables, incl. locked-coil ropes, of iron or steel other than stainless steel, with a maximum cross-sectional dimension of &gt; 3 mm but &lt;= 12 mm, uncoated or only zinc-plated or zinc-coated (other than electrically insulated, fencing and barbed wir</t>
  </si>
  <si>
    <t>Ropes and cables, incl. locked-coil ropes, of iron or steel other than stainless steel, with a maximum cross-sectional dimension of &gt; 12 mm but &lt;= 24 mm, uncoated or only zinc-plated or zinc-coated (other than electrically insulated, twisted fencing and b</t>
  </si>
  <si>
    <t>Ropes and cables, incl. locked-coil ropes, of iron or steel other than stainless steel, with a maximum cross-sectional dimension of &gt; 24 mm but &lt;= 48 mm, uncoated or only zinc-plated or zinc-coated (other than electrically insulated, twisted fencing and b</t>
  </si>
  <si>
    <t>Ropes and cables, incl. locked-coil ropes, of iron or steel other than stainless, with a maximum cross-sectional dimension of &gt; 3 mm (excl. uncoated or only zinc-plated or zinc-coated, electrically insulated products and twisted fencing wire and barbed wi</t>
  </si>
  <si>
    <t>"Barbed wire of iron or steel; twisted hoop or single flat wire, barbed or not, and loosely twisted double wire, of a kind used for fencing, of iron or steel"</t>
  </si>
  <si>
    <t xml:space="preserve">"Chain of iron or steel (excl. articulated link chain, skid chain, stud-link chain, welded link chain and parts thereof; watch chains, necklace chains and the like, cutting and saw chain, skid chain, scraper chain for conveyors, toothed chain for textile </t>
  </si>
  <si>
    <t>"Screws and bolts, of iron or steel ""whether or not with their nuts and washers"", for fixing railway track construction material (excl. coach screws)"</t>
  </si>
  <si>
    <t>"Screws and bolts, of stainless steel ""whether or not with their nuts and washers"", without heads (excl. screws and bolts for fixing railway track construction material)"</t>
  </si>
  <si>
    <t>"Screws and bolts, of iron or steel other than stainless ""whether or not with their nuts and washers"", without heads, with a tensile strength of &lt; 800 MPa (excl. screws and bolts for fixing railway track construction material)"</t>
  </si>
  <si>
    <t>"Screws and bolts, of iron or steel other than stainless ""whether or not with their nuts and washers"", without heads, with a tensile strength of &gt;= 800 MPa (excl. screws and bolts for fixing railway track construction material)"</t>
  </si>
  <si>
    <t>"Screws and bolts, of stainless steel ""whether or not with their nuts and washers"", with slotted or cross-recessed heads (excl. wood screws and self-tapping screws)"</t>
  </si>
  <si>
    <t>"Screws and bolts, of iron or steel other than stainless ""whether or not with their nuts and washers"", with slotted or cross-recessed heads (excl. wood screws and self-tapping screws)"</t>
  </si>
  <si>
    <t>"Hexagonal-socket head screws and bolts, of stainless steel ""whether or not with their nuts and washers"" (excl. wood screws, self-tapping screws and screws and bolts for fixing railway track construction material)"</t>
  </si>
  <si>
    <t>"Hexagonal-socket head screws and bolts, of iron or steel other than stainless ""whether or not with their nuts and washers"" (excl. wood screws, self-tapping screws and screws and bolts for fixing railway track construction material)"</t>
  </si>
  <si>
    <t>"Hexagon screws and bolts, of stainless steel ""whether or not with their nuts and washers"" (excl. with socket head, wood screws, self-tapping screws and screws and bolts for fixing railway track construction material)"</t>
  </si>
  <si>
    <t>"Hexagon screws and bolts, of iron or steel other than stainless ""whether or not with their nuts and washers"", with a tensile strength of &lt; 800 MPa (excl. with socket head, wood screws, self-tapping screws and screws and bolts for fixing railway track c</t>
  </si>
  <si>
    <t xml:space="preserve">"Hexagon screws and bolts, of iron or steel other than stainless ""whether or not with their nuts and washers"", with a tensile strength of =&gt; 800 MPa (excl. with socket head, wood screws, self-tapping screws and screws and bolts for fixing railway track </t>
  </si>
  <si>
    <t>"Screws and bolts, of iron or steel ""whether or not with their nuts and washers"", with heads (excl. with slotted, cross-recessed or hexagonal head; wood screws, self-tapping screws and screws and bolts for fixing railway track construction material, scr</t>
  </si>
  <si>
    <t>Springs and leaves for springs, of iron or steel (excl. discs springs, flat spiral springs, helical springs, leaf-springs and leaves therefor, clock and watch springs, springs for sticks and handles of umbrellas or parasols, and shock absorbers and torque</t>
  </si>
  <si>
    <t>Stoves, heaters, grates, fires, wash boilers, braziers and similar appliances, of iron or steel, for gas fuel or for both gas and other fuels (excl. cooking appliances, whether or not with oven, separate ovens, plate warmers, central heating boilers, geys</t>
  </si>
  <si>
    <t xml:space="preserve">Stoves, heaters, grates, fires, wash boilers, braziers and similar appliances, of iron or steel, for liquid fuel (excl. cooking appliances, whether or not with oven, separate ovens, plate warmers, central heating boilers, geysers, hot water cylinders and </t>
  </si>
  <si>
    <t>Stoves, heaters, grates, fires, wash boilers, braziers and similar domestic appliances, of iron or steel, for solid fuel or other non-electricsource of energy (excl. liquid or gaseous fuel, and cooking appliances, whether or not with oven, separate ovens,</t>
  </si>
  <si>
    <t>"Iron or steel wool; pot scourers and scouring or polishing pads, gloves and the like, of iron or steel"</t>
  </si>
  <si>
    <t>"Table, kitchen or other household articles, and parts thereof, of cast iron, not enamelled (excl. cans, boxes and similar containers of heading 7310; waste baskets; shovels, corkscrews and other articles of the nature of a work implement; articles of cut</t>
  </si>
  <si>
    <t>"Table, kitchen or other household articles, and parts thereof, of cast iron, enamelled (excl. cans, boxes and similar containers of heading 7310; waste baskets; shovels, corkscrews and other articles of the nature of a work implement; articles of cutlery</t>
  </si>
  <si>
    <t>"Table, kitchen or other household articles, and parts thereof, of stainless steel (excl. cans, boxes and similar containers of heading 7310; waste baskets; shovels, corkscrews and other articles of the nature of a work implement; articles of cutlery, spo</t>
  </si>
  <si>
    <t>"Table, kitchen or other household articles, and parts thereof, of iron other than cast iron or steel other than stainless, enamelled (excl. cans, boxes and similar containers of heading 7310; waste baskets; shovels, corkscrews and other articles of the n</t>
  </si>
  <si>
    <t>"Table, kitchen or other household articles, and parts thereof, of iron other than cast iron or steel other than stainless (excl. enamelled articles; cans, boxes and similar containers of heading 7310; waste baskets; shovels and other articles of the natu</t>
  </si>
  <si>
    <t>Sanitary ware, incl. parts thereof (excl. cans, boxes and similar containers of heading 7310, small wall cabinets for medical supplies or toiletries and other furniture of chapter 94, and fittings, complete sinks and washbasins, of stainless steel, comple</t>
  </si>
  <si>
    <t>"Copper mattes; cement copper ""precipitated copper"""</t>
  </si>
  <si>
    <t>"Copper, unrefined; copper anodes for electrolytic refining"</t>
  </si>
  <si>
    <t>"Copper-zinc base alloys ""brass"" unwrought"</t>
  </si>
  <si>
    <t>"Copper-tin base alloys ""bronze"" unwrought"</t>
  </si>
  <si>
    <t>"Copper alloys unwrought (excl. copper-zinc base alloys ""brass"", copper-zinc base alloys ""bronze"", and copper master alloys of heading 7405)"</t>
  </si>
  <si>
    <t>Waste and scrap, of refined copper (excl. ingots or other similar unwrought shapes, of remelted refined copper waste and scrap, ashes and residues containing refined copper, and waste and scrap of primary cells, primary batteries and electric accumulators</t>
  </si>
  <si>
    <t>"Waste and scrap, of copper-zinc base alloys ""brass"" (excl. ingots or other similar unwrought shapes, of remelted waste and scrap of copper-zinc alloys, ashes and residues containing copper-zinc alloys and waste and scrap of primary cells, primary batte</t>
  </si>
  <si>
    <t>Waste and scrap, of copper alloys (excl. of copper-zinc alloys, ingots or other similar unwrought shapes, of remelted waste and scrap of copper alloys, ashes and residues containing copper alloys, and waste and scrap of primary cells, primary batteries an</t>
  </si>
  <si>
    <t>"Master alloys of copper (excl. phosphorus-copper compounds ""copper phosphide"" containing by weight &gt; 15% phosphorus)"</t>
  </si>
  <si>
    <t>"Bars and rods, of copper-zinc base alloys ""brass"", n.e.s."</t>
  </si>
  <si>
    <t>"Profiles of copper-zinc base alloys ""brass"", n.e.s."</t>
  </si>
  <si>
    <t>"Bars, rods and profiles of copper alloys, n.e.s. (excl. such articles of copper-zinc base alloys ""brass"")"</t>
  </si>
  <si>
    <t>"Wire of copper-zinc base alloys ""brass"""</t>
  </si>
  <si>
    <t>"Wire of copper-nickel alloys ""cupro-nickel"" or copper-nickel-zinc alloys ""nickel silver"""</t>
  </si>
  <si>
    <t>"Plates, sheets and strip, of copper-zinc base alloys ""brass"", of a thickness of &gt; 0,15 mm, in coils (excl. expanded sheet and strip and electrically insulated strip)"</t>
  </si>
  <si>
    <t>"Plates, sheets and strip, of copper-zinc base alloys ""brass"", of a thickness of &gt; 0,15 mm, not in coils (excl. expanded sheet and strip and electrically insulated strip)"</t>
  </si>
  <si>
    <t>"Plates, sheets and strip, of copper-tin base alloys ""bronze"", of a thickness of &gt; 0,15 mm, in coils (excl. expanded sheet and strip and electrically insulated strip)"</t>
  </si>
  <si>
    <t>"Plates, sheets and strip, of copper-tin base alloys ""bronze"", of a thickness of &gt; 0,15 mm, not in coils (excl. expanded sheet and strip and electrically insulated strip)"</t>
  </si>
  <si>
    <t>"Plates, sheets and strip, of copper-nickel base alloys ""cupro-nickel"" or copper-nickel-zinc base alloys ""nickel silver"", of a thickness of &gt; 0,15 mm, not in coils (excl. expanded sheet and strip and electrically insulated strip)"</t>
  </si>
  <si>
    <t>"Plates, sheets and strip, of copper alloys, of a thickness of &gt; 0,15 mm (excl. copper-zinc base alloys ""brass"", copper-zinc base alloys ""bronze"", copper-nickel base alloys ""cupro-nickel"", copper-nickel-zinc base alloys ""nickel silver"", and expand</t>
  </si>
  <si>
    <t>"Refined copper foil, backed, of a thickness ""excl. any backing"" of &lt;= 0,15 mm (excl. stamping foils of heading 3212, metal yarns and metallised yarns and foil made up as christmas tree decorating material)"</t>
  </si>
  <si>
    <t>"Copper alloy foil, backed, of a thickness ""excl. any backing"" of &lt;= 0,15 mm (excl. stamping foils of heading 3212, metal yarns and metallised yarns and foil made up as christmas tree decorating material)"</t>
  </si>
  <si>
    <t>"Tubes and pipes of copper-zinc base alloys ""brass"", straight"</t>
  </si>
  <si>
    <t>"Tubes and pipes of copper-zinc base alloys ""brass"", in coils or otherwise bent"</t>
  </si>
  <si>
    <t>"Tubes and pipes of copper-nickel base alloys ""cupro-nickel"" or copper-nickel-zinc base alloys ""nickel silver"""</t>
  </si>
  <si>
    <t>"Tubes and pipes of copper alloys (excl. copper-zinc base alloys ""brass"", copper-nickel base alloys ""cupro-nickel"" and copper-nickel-zinc base alloys ""nickel silver"")"</t>
  </si>
  <si>
    <t>"Refined copper tube or pipe fittings ""e.g., couplings, elbows, sleeves"""</t>
  </si>
  <si>
    <t>"Copper alloy tube or pipe fittings ""e.g., couplings, elbows, sleeves"""</t>
  </si>
  <si>
    <t>"Washers, ""incl. spring washers and spring lock washers"", of copper"</t>
  </si>
  <si>
    <t>"Table, kitchen or other household articles and parts thereof, of copper; pot scourers and scouring or polishing pads, gloves and the like, of copper (excl. non-electric cooking and heating appliances, cans, boxes and similar containers of heading 7419, a</t>
  </si>
  <si>
    <t>"Cloth ""incl. endless bands"", grill and netting, of copper wire of which the largest cross-sectional dimension &lt;= 6 mm, and expanded metal, of copper (excl. cloth of metal fibres for clothing, lining and similar uses, flux-coated copper fabric for brazi</t>
  </si>
  <si>
    <t>Waste and scrap, of non-alloy nickel (excl. ingots or other similar unwrought shapes, of remelted non-alloy nickel waste and scrap, ashes and residues containing non-alloy nickel, waste and scrap of primary cells, primary batteries and electric accumulato</t>
  </si>
  <si>
    <t>"Turnings, shavings, chips, milling waste, sawdust and filings, of aluminium; waste of coloured, coated or bonded sheets and foil, of a thickness ""excl. any backing"" of &lt;= 0,2 mm, of aluminium"</t>
  </si>
  <si>
    <t>Waste of aluminium, incl. faulty workpieces and workpieces which have become unusable in the course of production or processing (excl. slag, scale and other waste from the production of iron or steel, containing recyclable aluminium in the form of silicat</t>
  </si>
  <si>
    <t>Scrap of aluminium (excl. slags, scale and the like from iron and steel production, containing recoverable aluminium in the form of silicates, ingots or other similar unwrought shapes, of remelted waste and scrap, of aluminium, and ashes and residues from</t>
  </si>
  <si>
    <t>"Aluminium tube or pipe fittings ""e.g., couplings, elbows, sleeves"""</t>
  </si>
  <si>
    <t>Structures and parts of structures, of aluminium, n.e.s., and plates, rods, profiles, tubes and the like, prepared for use in structures, of aluminium, n.e.s. (excl. prefabricated buildings of heading 9406, doors and windows and their frames and threshold</t>
  </si>
  <si>
    <t>Reservoirs, tanks, vats and similar containers, of aluminium, for any material (other than compressed or liquefied gas), of a capacity of &gt; 300 l, not fitted with mechanical or thermal equipment, whether or not lined or heat-insulated (excl. containers sp</t>
  </si>
  <si>
    <t>Casks, drums, cans, boxes and similar containers &lt;= 300 l, of aluminium, for any material (other than compressed or liquefied gas), n.e.s. (other than collapsible tubular containers, containers for aerosols and containers manufactured from foil of a thick</t>
  </si>
  <si>
    <t>Table, kitchen or other household articles and parts thereof, and pot scourers and scouring or polishing pads, gloves and the like, of cast aluminium (excl. cans, boxes and similar containers of heading 7612, articles of the nature of a work implement, sp</t>
  </si>
  <si>
    <t>Table, kitchen or other household articles and parts thereof, and pot scourers and scouring or polishing pads, gloves and the like, of uncast aluminium (excl. cans, boxes and similar containers of heading 7612, articles manufactured from foil of a thickne</t>
  </si>
  <si>
    <t>"Unwrought lead, containing by weight &gt;= 0,02% of silver, for refining ""bullion lead"""</t>
  </si>
  <si>
    <t>"Lead waste and scrap (excl. ashes and residues from lead production ""heading No 2620"", and ingots or other similar unwrought shapes, of remelted waste and scrap, of lead ""heading No 7801"" and waste and scrap of primary cells, primary batteries et ele</t>
  </si>
  <si>
    <t>"Lead sheets, strip and foil, of a thickness ""excl. any backing"" of &lt;= 0,2 mm"</t>
  </si>
  <si>
    <t>"Lead plates; lead sheets, strip and foil, of a thickness ""excl. any backing"" of &gt; 0,2 mm"</t>
  </si>
  <si>
    <t>"Zinc waste and scrap (excl. ash and residues from zinc production ""heading 2620"", ingots and other similar unwrought shapes, of remelted waste and scrap, of zinc ""heading 7901"" and waste and scrap of primary cells, primary batteries and electric accu</t>
  </si>
  <si>
    <t>"Unwrought tantalum, incl. bars and rods of tantalum obtained simply by sintering; tantalum powders"</t>
  </si>
  <si>
    <t>"Magnesium raspings, turnings and granules, graded according to size; magnesium powders"</t>
  </si>
  <si>
    <t>"Cobalt mattes and other intermediate products of cobalt metallurgy; unwrought cobalt; cobalt powders"</t>
  </si>
  <si>
    <t>"Unwrought titanium; titanium powders"</t>
  </si>
  <si>
    <t>"Unwrought antimony; antimony powders"</t>
  </si>
  <si>
    <t>"Unwrought manganese; manganese powders"</t>
  </si>
  <si>
    <t>"Unwrought beryllium; beryllium powders"</t>
  </si>
  <si>
    <t>"Chromium alloys containing &gt; 10% by weight of nickel, unwrought; powders of these alloys (excl. ash and residues containing chromium or chromium alloys of this kind)"</t>
  </si>
  <si>
    <t>"Unwrought chromium; chromium powders (excl. chromium alloys containing &gt; 10% by weight of nickel)"</t>
  </si>
  <si>
    <t>"Unwrought thallium; thallium powders"</t>
  </si>
  <si>
    <t>"Niobium ""columbium"", gallium, indium, vanadium and germanium waste and scrap (excl. ashes and residues)"</t>
  </si>
  <si>
    <t>"Unwrought niobium ""columbium""; niobium ""columbium"" powders"</t>
  </si>
  <si>
    <t>"Unwrought indium; indium powders"</t>
  </si>
  <si>
    <t>"Unwrought gallium; gallium powders"</t>
  </si>
  <si>
    <t>"Unwrought vanadium; vanadium powders (excl. ash and residues containing vanadium)"</t>
  </si>
  <si>
    <t>"Unwrought germanium; germanium powders"</t>
  </si>
  <si>
    <t>"Articles of niobium ""columbium"", n.e.s."</t>
  </si>
  <si>
    <t>Scythes, sickles, hay knives, timber wedges and other hand tools of a kind used in agriculture, horticulture or forestry, with working parts of base metal (excl. spades, shovels, mattocks, picks, hoes, rakes, axes, billhooks and similar hewing tools, poul</t>
  </si>
  <si>
    <t>"Anvils; portable forges; hand- or pedal-operated grinding wheels with frameworks"</t>
  </si>
  <si>
    <t>Tools, interchangeable, for use in mechanical or non-mechanical hand-held appliances, or for machine tools, for working materials other than metal, with working parts of materials other than diamond, agglomerated diamond, sintered metal carbide or cermets</t>
  </si>
  <si>
    <t>"Sets of assorted articles of knives of heading 8211; sets in which there is a higher number of knives of heading 8211 than of any other article"</t>
  </si>
  <si>
    <t>Spoons, forks, ladles, skimmers, cake-servers, fish-knives, butter-knives, sugar tongs and similar kitchen or tableware of base metals other than stainless steel, not plated with precious metal (excl. sets of articles such as lobster cutters and poultry s</t>
  </si>
  <si>
    <t>"Photograph, picture or similar frames, of base metal; mirrors of base metal (excl. optical elements)"</t>
  </si>
  <si>
    <t>Clasps, frames with clasps without locks, buckles and buckle-clasps, of base metal, for clothing, footwear, handbags, travel goods or other made-up articles, incl. parts of articles of heading 8308, of base metal (excl. hooks, eyes, eyelets and tubular or</t>
  </si>
  <si>
    <t>"Capsules of lead; capsules of aluminium of a diameter &gt; 21 mm (excl. crown corks)"</t>
  </si>
  <si>
    <t>Sign-plates, nameplates, address-plates and similar plates, numbers, letters and other symbols, of base metal, incl. traffic signs (excl. those of heading 9405, type and the like, and signal boards, signal discs and signal arms for traffic of heading 8608</t>
  </si>
  <si>
    <t>Wire, rods, tubes, plates, electrodes and the like, of base metal or of metal carbides, coated or cored with flux material, for soldering, brazing, welding or deposition of metal or metal carbides, n.e.s., and wire and rods of agglomerated base metal powd</t>
  </si>
  <si>
    <t>"Fuel elements ""cartridges"", non-irradiated, in casing with handling fixtures, for nuclear reactors [Euratom]"</t>
  </si>
  <si>
    <t>"Auxiliary plant for use with boilers of heading 8402 or 8403, e.g. economizers, superheaters, soot removers and gas recoverers;"</t>
  </si>
  <si>
    <t>"Producer gas or water gas generators, with or without their purifiers; acetylene gas generators and similar water process gas generators, with or without their purifiers (excl. coke ovens, electrolytic process gas generators and carbide lamps)"</t>
  </si>
  <si>
    <t>Spark ignition reciprocating piston engine of a cylinder capacity &gt; 1.000 cm³, for the industrial assembly of : pedestrian-controlled tractors of subheading 8701.10, motor vehicles of heading 8703, motor vehicles of heading 8704 with engines of a cylinder</t>
  </si>
  <si>
    <t>Spark-ignition reciprocating piston engine, of a kind used for vehicles of chapter 87, new, of a cylinder capacity &gt; 1.500 cm³ (excl. those used for the industrial assembly of pedestrian-controlled tractors of subheading 8701.10, motor vehicles of heading</t>
  </si>
  <si>
    <t>Spark-ignition rotary internal combustion piston engine of a cylinder capacity &gt; 250 cm³, for the industrial assembly of : pedestrian-controlled tractors of subheading 8701.10, motor vehicles of heading 8703, motor vehicles of heading 8704 with engines of</t>
  </si>
  <si>
    <t>Spark-ignition reciprocating or rotary piston engine, of a cylinder capacity &gt; 250 cm³, of a power &lt;= 10 kW (other than engines of subheading 8407.90.50, reciprocating piston engine of a kind used for the propulsion of vehicles of chapter 87, aircraft eng</t>
  </si>
  <si>
    <t>Spark-ignition reciprocating or rotary piston engine, of a cylinder capacity &gt; 250 cm³, of a power &gt; 10 kW (other than engines of subheading 8407.90.50, reciprocating piston engine of a kind used for the propulsion of vehicles of chapter 87, aircraft engi</t>
  </si>
  <si>
    <t>"Compression-ignition internal combustion piston engine ""diesel or semi-diesel engine"", used, for seagoing vessels of heading 8901 to 8906, tugs of subheading 8904.00.10 and warships of subheading 8906.10.00"</t>
  </si>
  <si>
    <t>"Compression-ignition internal combustion piston engine ""diesel or semi-diesel engine"", for seagoing vessels of heading 8901 to 8906, tugs of subheading 8904.00.10 and warships of subheading 8906.10.00, new, of a power &lt;= 50 kW"</t>
  </si>
  <si>
    <t>"Compression-ignition internal combustion piston engine ""diesel or semi-diesel engine"", for vessels, new, of a power &lt;= 50 kW (excl. for seagoing vessels of heading 8901 to 8906, for tugs of subheading 8904.00.10 and for warships of subheading 8906.10.0</t>
  </si>
  <si>
    <t>"Compression-ignition internal combustion piston engine ""diesel or semi-diesel engine"", for seagoing vessels of heading 8901 to 8906, tugs of subheading 8904.00.10 and warships of subheading 8906.10.00, new, of a power &gt; 50 kW but &lt;= 100 kW"</t>
  </si>
  <si>
    <t>"Compression-ignition internal combustion piston engine ""diesel or semi-diesel engine"" for vessels, new, of a power &gt; 50 kW but &lt;= 100 kW (excl. for vessels of heading 8901 to 8906, tugs of subheading 8904.00.10 and warships of subheading 8906.10.00)"</t>
  </si>
  <si>
    <t>"Compression-ignition internal combustion piston engine ""diesel or semi-diesel engine"" for seagoing vessels of heading 8901 to 8906, tugs of subheading 8904.00.10 and warships of subheading 8906.10.00, new, of a power &gt; 100 kW but &lt;= 200 kW"</t>
  </si>
  <si>
    <t>"Compression-ignition internal combustion piston engine ""diesel or semi-diesel engine"" for vessels, new, of a power &gt; 100 kW but &lt;= 200 kW (excl. for seagoing vessels of heading 8901 to 8906, tugs of subheading 8904.00.10 and warships of subheading 8906</t>
  </si>
  <si>
    <t>"Compression-ignition internal combustion piston engine ""diesel or semi-diesel engine"", for seagoing vessels of heading 8901 to 8906, tugs of subheading 8904.00.10 and warships of subheading 8906.10.00, new, of a power &gt; 200 kW but &lt;= 300 kW"</t>
  </si>
  <si>
    <t>"Compression-ignition internal combustion piston engine ""diesel or semi-diesel engine"", of vessels, new, of a power &gt; 200 kW but &lt;= 300 kW (excl. for seagoing vessels of heading 8901 to 8906, tugs of subheading 8904.00.10 and warships of subheading 8906</t>
  </si>
  <si>
    <t>"Compression-ignition internal combustion piston engine ""diesel or semi-diesel engine"", for seagoing vessels of heading 8901 to 8906, tugs of subheading 8904.00.10 and warships of subheading 8906.10.00, new, of a power &gt; 300 kW but &lt;= 500 kW"</t>
  </si>
  <si>
    <t>"Compression-ignition internal combustion piston engine ""diesel or semi-diesel engine"", for vessels, new, of a power &gt; 300 kW but &lt;= 500 kW (excl. for seagoing vessels of heading 8901 to 8906, tugs of subheading 8904.00.10 and warships of subheading 890</t>
  </si>
  <si>
    <t>"Compression-engine internal combustion piston engine ""diesel or semi-diesel engine"", for seagoing vessels of heading 8901 to 8906, tugs of subheading 8904.00.10 and warships of subheading 8906.10.00, new, of a power &gt; 500 kW but &lt;= 1.000 kW"</t>
  </si>
  <si>
    <t>"Compression-ignition internal combustion piston engine ""diesel or semi-diesel engine"" for vessels, new, of a power &gt; 500 kW but &lt;= 1.000 kW (excl. for seagoing vessels of heading 8901 to 8906, tugs of subheading 8904.00.10 and warships of subheading 89</t>
  </si>
  <si>
    <t>"Compression-ignition internal combustion piston engine ""diesel or semi-diesel engine"", for seagoing vessels of heading 8901 to 8906, tugs of subheading 8904.00.10 and warships of subheading 8906.10.00, new, of a power &gt; 1.000 kW but &lt;= 5.000 kW"</t>
  </si>
  <si>
    <t xml:space="preserve">"Compression-ignition internal combustion piston engine ""diesel or semi-diesel engine"" for vessels, new, of a power &gt; 1.000 kW but &lt;= 5.000 kW (excl. for seagoing vessels of heading 8901 to 8906, tugs of subheading 8904.00.10 and warships of subheading </t>
  </si>
  <si>
    <t>"Compression-ignition internal combustion piston engine ""diesel or semi-diesel engine"" for seagoing vessels of heading 8901 to 8906, tugs of subheading 8904.00.10 and warships of subheading 8906.10.00, new, of a power &gt; 5.000 kW"</t>
  </si>
  <si>
    <t>"Compression-ignition internal combustion piston engine ""diesel or semi-diesel engine"" for vessels, new, of a power &gt; 5.000 kW (excl. for seagoing vessels of heading 8901 to 8906, tugs of subheading 8904.00.10 and warships of subheading 8906.10.00)"</t>
  </si>
  <si>
    <t xml:space="preserve">"Compression-ignition internal combustion piston engine ""diesel or semi-diesel engine"" for the industrial assembly of : pedestrian-controlled tractors of subheading 8701.10, motor vehicles of heading 8703, motor vehicles of heading 8704 with engines of </t>
  </si>
  <si>
    <t>"Compression-ignition internal combustion piston engine ""diesel or semi-diesel engine"" for wheeled agricultural or forestry tractors, of a power &lt;= 50 kW"</t>
  </si>
  <si>
    <t>"Compression-ignition internal combustion piston engine ""diesel or semi-diesel engine"" for wheeled agricultural or forestry tractors, of a power &gt; 50 kW but &lt;= 100 kW"</t>
  </si>
  <si>
    <t>"Compression-ignition internal combustion piston engine ""diesel or semi-diesel engine"" for wheeled agricultural or forestry tractors, of a power &gt; 100 kW"</t>
  </si>
  <si>
    <t>"Compression-ignition internal combustion piston engine ""diesel or semi-diesel engine"" for vehicles of chapter 87, of a power &lt;= 50 kW (excl. engines of subheading 8408.20.10 and engines for wheeled agricultural or forestry tractors)"</t>
  </si>
  <si>
    <t>"Compression-ignition internal combustion piston engine ""diesel or semi-diesel engine"" for vehicles of chapter 87, of a power &gt; 50 kW but &lt;= 100 kW (excl. engines of subheading 8408.20.10 and engines for wheeled agricultural or forestry tractors)"</t>
  </si>
  <si>
    <t>"Compression-ignition internal combustion piston engine ""diesel or semi-diesel engine"" for vehicles of chapter 87, of a power &gt; 100 kW but &lt;= 200 kW (excl. engines of subheading 8408.20.10 and engines for wheeled agricultural or forestry tractors)"</t>
  </si>
  <si>
    <t>"Compression-ignition internal combustion piston engine ""diesel or semi-diesel engine"" for vehicles of chapter 87, of a power &gt; 200 kW (excl. engines of subheading 8408.20.10 and engines for wheeled agricultural or forestry tractors)"</t>
  </si>
  <si>
    <t>"Compression-ignition internal combustion piston engine ""diesel or semi-diesel engine"" for rail traction"</t>
  </si>
  <si>
    <t>"Compression-ignition internal combustion piston engine ""diesel or semi-diesel engine"", used (excl. engines for rail traction or marine propulsion and engines for motor vehicles of chapter 87)"</t>
  </si>
  <si>
    <t>"Compression-ignition internal combustion piston engine ""diesel or semi-diesel engine"", new, of a power &lt;= 15 kW (excl. engines for rail traction or marine propulsion and engines for motor vehicles of chapter 87)"</t>
  </si>
  <si>
    <t>"Compression-ignition internal combustion piston engine ""diesel or semi-diesel engine"", new, of a power &gt; 15 kW but &lt;= 30 kW (excl. engines for rail traction or marine propulsion and engines for motor vehicles of chapter 87)"</t>
  </si>
  <si>
    <t>"Compression-ignition internal combustion piston engine ""diesel or semi-diesel engine"", new, of a power &gt; 30 kW but &lt;= 50 kW (excl. engines for rail traction or marine propulsion and engines for motor vehicles of chapter 87)"</t>
  </si>
  <si>
    <t>"Compression-ignition internal combustion piston engine ""diesel or semi-diesel engine"", new, of a power &gt; 50 kW but &lt;= 100 kW (excl. engines for rail traction or marine propulsion and engines for motor vehicles of chapter 87)"</t>
  </si>
  <si>
    <t>"Compression-ignition internal combustion piston engine ""diesel or semi-diesel engine"", new, of a power &gt; 100 kW but &lt;= 200 kW (excl. engines for rail traction or marine propulsion and engines for motor vehicles of chapter 87)"</t>
  </si>
  <si>
    <t>"Compression-ignition internal combustion piston engine ""diesel or semi-diesel engine"", new, of a power &gt; 200 kW but &lt;= 300 kW (excl. engines for rail traction or marine propulsion and engines for motor vehicles of chapter 87)"</t>
  </si>
  <si>
    <t>"Compression-ignition internal combustion piston engine ""diesel or semi-diesel engine"", new, of a power &gt; 300 kW but &lt;= 500 kW (excl. engines for rail traction or marine propulsion and engines for motor vehicles of chapter 87)"</t>
  </si>
  <si>
    <t>"Compression-ignition internal combustion piston engine ""diesel or semi-diesel engine"", new, of a power &gt; 500 kW but &lt;= 1.000 kW (excl. engines for rail traction or marine propulsion and engines for motor vehicles of chapter 87)"</t>
  </si>
  <si>
    <t>"Compression-ignition internal combustion piston engine ""diesel or semi-diesel engine"", new, of a power &gt; 1.000 kW but &lt;= 5.000 kW (excl. engines for rail traction or marine propulsion and engines for motor vehicles of chapter 87)"</t>
  </si>
  <si>
    <t>"Compression-ignition internal combustion piston engine ""diesel or semi-diesel engine"", new, of a power &gt; 5.000 kW (excl. engines for rail traction or marine propulsion and engines for motor vehicles of chapter 87)"</t>
  </si>
  <si>
    <t>"Parts suitable for use solely or principally with compression-ignition internal combustion piston engine ""diesel or semi-diesel engine"", n.e.s."</t>
  </si>
  <si>
    <t>"Hydraulic systems, linear acting ""cylinders"""</t>
  </si>
  <si>
    <t>"Hydraulic power engines and motors, linear acting ""cylinders"" (excl. hydraulic systems)"</t>
  </si>
  <si>
    <t>"Pneumatic power engines and motors, linear-acting, ""cylinders"""</t>
  </si>
  <si>
    <t>Engines and motors, non-electrical (excl. steam turbines, internal combustion piston engine, hydraulic turbines, water wheels, gas turbines, reaction engines, hydraulic power engines and motors, pneumatic power engines and motors, steam or other vapour po</t>
  </si>
  <si>
    <t>Reciprocating positive displacement pumps, power-driven (excl. pumps of subheading 8413.11 and 8413.19, fuel, lubricating or cooling medium pumps for internal combustion piston engine, concrete pumps, hydraulic units, dosing pumps and general piston pumps</t>
  </si>
  <si>
    <t>Radial flow centrifugal pumps with a discharge outlet diameter &gt; 15 mm, single-stage, with single entry impeller, monobloc (excl. pumps of subheading 8413.11 and 8413.19, fuel, lubricating or cooling medium pumps for internal combustion piston engine, con</t>
  </si>
  <si>
    <t>"Single-stage centrifugal pumps, power-driven, with a discharge outlet diameter &gt; 15 mm (excl. pumps of subheading 8413.11 and 8413.19; fuel, lubricating or cooling medium pumps for internal combustion piston engine; concrete pumps; submersible pumps; imp</t>
  </si>
  <si>
    <t>"Multi-stage centrifugal pumps, power-driven, with a discharge outlet diameter &gt; 15 mm (excl. pumps of subheading 8413.11 and 8413.19; fuel, lubricating or cooling medium pumps for internal combustion piston engine; concrete pumps; submersible pumps; impe</t>
  </si>
  <si>
    <t>Pumps for liquids, power-driven (excl. those of subheading 8413.11 and 8413.19, fuel, lubricating or cooling medium pumps for internal combustion piston engine, concrete pumps, general reciprocating or rotary positive displacement pumps and centrifugal pu</t>
  </si>
  <si>
    <t>"Air conditioning machines designed to be fixed to a window, wall, ceiling or floor, ""split-system"""</t>
  </si>
  <si>
    <t>"Air conditioning machines incorporating a refrigerating unit and a valve for reversal of the cooling-heat cycle ""reversible heat pumps"" (excl. of a kind used for persons in motor vehicles and self-contained or ""split-system"" window or wall air condit</t>
  </si>
  <si>
    <t>"Air conditioning machines incorporating a refrigerating unit but without a valve for reversal of the cooling-heat cycle (excl. of a kind used for persons in motor vehicles, and self-contained or ""split-system"" window or wall air conditioning machines)"</t>
  </si>
  <si>
    <t>"Air conditioning machines comprising a motor-driven fan, not incorporating a refrigerating unit but incorporating elements for changing the temperature and humidity (excl. of a kind used for persons in motor vehicles, and self-contained or ""split-system</t>
  </si>
  <si>
    <t>Industrial or laboratory furnaces, incl. incinerators, non-electric (excl. for the roasting, melting or other heat treatment of ores, pyrites or metals, bakery ovens, ovens and furnaces for firing ceramic products, ovens and furnaces for firing cement, gl</t>
  </si>
  <si>
    <t>Dryers (excl. lyophilisation apparatus, freeze drying units, spray dryers, dryers for agricultural products, for wood, paper pulp, paper or paperboard, for yarns, fabrics and other textile products, dryers for bottles or other containers, hairdryers, hand</t>
  </si>
  <si>
    <t>Parts of machinery, plant and laboratory equipment, whether or not electrically heated, for the treatment of materials by a process involving a change of temperature, and of non-electric instantaneous and storage water heaters, n.e.s. (excl. of medical, s</t>
  </si>
  <si>
    <t>Machinery and apparatus for filtering or purifying liquids (excl. such machinery and apparatus for water and other beverages, oil or petrol filters for internal combustion engines, artificial kidneys, and those made of fluoropolymers with filter or purifi</t>
  </si>
  <si>
    <t xml:space="preserve">Machinery and apparatus for filtering or purifying gases other than air by a catalytic process (excl. those with stainless steel housing and with inlet and outlet tube bores with inside diameters &lt;= 1,3 cm, and catalytic converters for exhaust gases from </t>
  </si>
  <si>
    <t>Machinery and apparatus for filtering or purifying gases other than air (excl. isotope separators, those using a catalytic process, those with stainless steel housing and with inlet and outlet tube bores with inside diameters &lt;= 1,3 cm, and particulate fi</t>
  </si>
  <si>
    <t>"Machinery for filling, closing, sealing or labelling bottles, cans, boxes, bags or other containers; machinery for capsuling bottles, jars, tubes and similar containers; machinery for aerating beverages"</t>
  </si>
  <si>
    <t>Weighing machinery of a maximum weighing capacity &gt; 30 kg but &lt;= 5.000 kg, using electronic means for gauging weight (excl. machines for weighing motor vehicles, personal weighing machines, scales for continuous weighing of goods on conveyors, constant we</t>
  </si>
  <si>
    <t>"Weighing machine weights of all kinds; parts of weighing machinery, n.e.s."</t>
  </si>
  <si>
    <t>"Ships' derricks; cranes, incl. cable cranes (excl. overhead travelling cranes, transporter cranes, gantry cranes, portal or pedestal jib cranes, bridge cranes, mobile lifting frames and straddle carriers, tower cranes, works trucks fitted with a crane, m</t>
  </si>
  <si>
    <t>Continuous-action conveyors for goods or materials (excl. specially designed for underground use, continuous-action conveyors with buckets or belts, wheel conveyors and other roller conveyors, pneumatic continuous-action conveyors and automated material h</t>
  </si>
  <si>
    <t>"Teleferics, chairlifts, ski-draglines; traction mechanisms for funiculars"</t>
  </si>
  <si>
    <t>"Agricultural, horticultural or forestry machinery for soil preparation or cultivation; lawn or sports-ground rollers (excl. sprayers and dusters, ploughs, harrows, scarifiers, cultivators, weeders, hoes, seeders, planters, manure spreaders and fertiliser</t>
  </si>
  <si>
    <t>Machinery used in the milling industry or for the working of cereals or dried leguminous vegetables (excl. farm-type machinery, heat treatment equipment, centrifugal dryers, air filters and machines for cleaning, sorting or grading seed, grain or dried le</t>
  </si>
  <si>
    <t>"Unsewn ""perfect"" binding machines"</t>
  </si>
  <si>
    <t>Bookbinding machinery (excl. machinery of heading 8441, general-purpose presses, printing machinery of heading 8443 and machines of uses ancillary to printing, folding machines, collating machines, gathering machines, sewing, wire stitching and stapling m</t>
  </si>
  <si>
    <t>"Printing plates, cylinders and other printing components; plates, cylinders and lithographic stones, prepared for printing purposes, e.g. planed, grained or polished"</t>
  </si>
  <si>
    <t>Printing machinery used for printing by means of plates, cylinders and other printing components of heading 8442 (excl. machinery for printing textile materials, those for use in the production of semiconductors, ink jet printing machines, hectograph or s</t>
  </si>
  <si>
    <t>Printers, copying machines and facsimile machines, whether or not combined (excl. those capable of connecting to an automatic data processing machine or to a network and printing machinery used for printing by means of plates, cylinders and other printing</t>
  </si>
  <si>
    <t>"Doobies and jacquards; card reducing, copying, punching or assembling machines for use therewith"</t>
  </si>
  <si>
    <t>"Parts and accessories of weaving machines ""looms"" and their auxiliary machinery, n.e.s."</t>
  </si>
  <si>
    <t>"Machinery for the manufacture or finishing of felt or nonwovens in the piece or in shapes, incl. machinery for making felt hats; blocks for making hats; parts thereof (excl. machinery for preparing fibres for felt and calenders)"</t>
  </si>
  <si>
    <t>"Parts of machines for washing, cleaning, wringing, drying, ironing, pressing, bleaching, dyeing, dressing, finishing, coating or impregnating textile yarns, fabrics or made-up textile articles; parts of machines used in the manufacture of linoleum or oth</t>
  </si>
  <si>
    <t>"Sewing machines ""lock-stitch only"" of the household type, with heads weighing &lt;= 16 kg without motor or &lt;= 17 kg with motor, having a value ""not incl. frames, tables or furniture"" of &gt; ? 65 each"</t>
  </si>
  <si>
    <t xml:space="preserve">"Sewing machines ""lock-stitch only"" of the household type, with heads weighing &lt;= 16 kg without motor or &lt;= 17 kg with motor, having a value ""not incl. frames, tables or furniture"" of &lt;= ? 65; heads for these machines, weighing &lt;= 16 kg without motor </t>
  </si>
  <si>
    <t>"Furniture, bases and covers for sewing machines and parts thereof; other parts of sewing machines"</t>
  </si>
  <si>
    <t>"Hot-rolling work-rolls; hot-rolling and cold-rolling back-up rolls, of open-die forged steel, for metal"</t>
  </si>
  <si>
    <t>Machine tools for working any material by removal of material, operated by laser, of a kind used solely or principally for the manufacture of printed circuits, printed circuit assemblies, parts of heading 8517, or parts of automatic data processing machin</t>
  </si>
  <si>
    <t>Machine tools for working any material by removal of material, operated by laser (excl. soldering and welding machines, also those which can be used for cutting, material testing machines and machines for the manufacture of semiconductor devices, electron</t>
  </si>
  <si>
    <t>Machine tools for working any material by removal of material, operated by light or photon beam processes other than laser, of a kind used solely or principally for the manufacture of printed circuits, printed circuit assemblies, parts of heading 8517, or</t>
  </si>
  <si>
    <t>Machine tools for working any material by removal of material, operated by light or photon beam processes other than laser (excl. soldering and welding machines, also those which can be used for cutting, material testing machines and machines for the manu</t>
  </si>
  <si>
    <t>Machine tools for working any material by removal of material, operated by electro-chemical, electron beam or ionic-beam processes (excl. soldering and welding machines, material testing machines and machines for the manufacture of semiconductor devices o</t>
  </si>
  <si>
    <t>"Unit construction machines ""single station"", for working metal"</t>
  </si>
  <si>
    <t>"Sharpening ""tool or cutter grinding"" machines, numerically controlled"</t>
  </si>
  <si>
    <t>"Sharpening ""tool or cutter grinding"" machines, not numerically controlled"</t>
  </si>
  <si>
    <t>Machine tools, incl. presses, for working metal by forging, hammering or die forging (excl. rolling mills), and machine tools, incl. presses, for working metal by bending, folding, straightening, flattening, shearing, punching, notching or nibbling (excl.</t>
  </si>
  <si>
    <t>Machine tools for working metal, sintered metal carbides or cermets, without removing metal (excl. forging, bending, folding, straightening and flattening presses, shearing machines, punching or notching machines, presses, draw-benches, thread rolling mac</t>
  </si>
  <si>
    <t>Machine tools for working stones, concrete, asbestos cement or similar mineral substances or for cold-working glass (excl. sawing machines, grinding machines, polishing machines, hand-operated machines and machines for scribing or scoring semiconductor wa</t>
  </si>
  <si>
    <t>Machines for working wood, cork, bone, hard rubber, hard plastics or similar hard materials, which can carry out different types of machining operations without tool change between such operations, with automatic transfer of workpiece between each operati</t>
  </si>
  <si>
    <t xml:space="preserve">"Machine tools for working wood, cork, bone, hard rubber, hard plastics or similar hard materials (excl. machines for working in the hand, machines of subheadings 8465.10 and 8465.20, sawing machines, planing, milling or moulding ""by cutting"" machines, </t>
  </si>
  <si>
    <t>Parts and accessories of machines of subheadings 84561110, 84561210, 845620, 845630, 845710, 845891, 84592100, 845961 or 846150 of a kind used solely or principally for the manufacture of printed circuits, printed circuit assemblies, parts of heading 8517</t>
  </si>
  <si>
    <t>"Electronic calculators capable of operation without an external source of electric power and pocket-size ""dimensions &lt;= 170 mm x 100 mm x 45 mm"" data recording, reproducing and displaying machines with calculating functions"</t>
  </si>
  <si>
    <t xml:space="preserve">Data-processing machines, automatic, comprising in the same housing at least a central processing unit, and one input unit and one output unit, whether or not combined (excl. portable weighing &lt;= 10 kg and excl. those presented in the form of systems and </t>
  </si>
  <si>
    <t>"Data-processing machines, automatic, presented in the form of systems ""comprising at least a central processing unit, one input unit and one output unit"" (excl. portable weighing &lt;= 10 kg and excl. peripheral units)"</t>
  </si>
  <si>
    <t>Processing units for automatic data-processing machines, whether or not containing in the same housing one or two of the following types of unit: storage units, input units, output units (excl. those of heading 8471.41 or 8471.49 and excl. peripheral unit</t>
  </si>
  <si>
    <t>"Disk storage units for automatic data-processing machines, optical, incl. magneto-optical ""e.g. CD-ROM drives"" (excl. central storage units)"</t>
  </si>
  <si>
    <t>"Duplicating machines ""hectograph or stencil"" (excl. printing machines and photocopying or thermo-copying machines)"</t>
  </si>
  <si>
    <t>Machinery for agglomerating, shaping or moulding solid mineral fuels, unhardened cements, plastering materials and other mineral products in powder or paste form, and machines for forming foundry moulds of sand (excl. for ceramic paste, for the casting or</t>
  </si>
  <si>
    <t xml:space="preserve">"Machinery for moulding or otherwise forming products from rubber or plastics (excl. injection-moulding machines, extruders, blow-moulding machines, vacuum-moulding and other thermoforming machines; machinery for moulding or retreading pneumatic tyres or </t>
  </si>
  <si>
    <t>Parts of machinery for working rubber or plastics or for the manufacture of products from these materials of subheading 8477.10.00 to 8477.80.99, n.e.s., of cast iron or cast steel (excl. parts of machines for the manufacture of semiconductor devices or o</t>
  </si>
  <si>
    <t>Parts of machinery for working rubber or plastics or for the manufacture of products from these materials of subheading 8477.10.00 to 8477.80.99, n.e.s. (excl. parts of machines for the manufacture of semiconductor devices or of electronic integrated circ</t>
  </si>
  <si>
    <t>Machinery for treating metal, incl. electric wire coil-winders, n.e.s. (excl. industrial robots, furnaces, dryers, spray guns and the like, high-pressure cleaning equipment and other jet cleaners, rolling millls or machines, machine tools and rope or cabl</t>
  </si>
  <si>
    <t>"Check ""non-return"" valves for pipes, boiler shells, tanks, vats or the like, of cast iron or steel"</t>
  </si>
  <si>
    <t>"Check ""non-return"" valves for pipes, boiler shells, tanks, vats or the like (excl. those of cast iron or steel)"</t>
  </si>
  <si>
    <t xml:space="preserve">Process control valves (excl. temperature regulators, pressure-reducing valves, valves for the control of oleohydraulic or pneumatic power transmission, check valves and safety or relief valves, taps, cocks and valves for sinks, washbasins, bidets, water </t>
  </si>
  <si>
    <t>Globe valves of cast iron (excl. temperature regulators, pressure-reducing valves, valves for the control of oleohydraulic or pneumatic power transmission, check valves and safety or relief valves, process control valves, taps, cocks and valves for sinks,</t>
  </si>
  <si>
    <t>Globe valves of steel (excl. temperature regulators, pressure-reducing valves, valves for the control of oleohydraulic or pneumatic power transmission, check valves and safety or relief valves, process control valves, taps, cocks and valves for sinks, was</t>
  </si>
  <si>
    <t xml:space="preserve">Globe valves (excl. valves of cast iron or steel, temperature regulators, pressure-reducing valves, valves for the control of oleohydraulic or pneumatic power transmission, check valves and safety or relief valves, process control valves, taps, cocks and </t>
  </si>
  <si>
    <t>"Appliances for pipes, boiler shells, tanks, vats or the like (excl. pressure-reducing valves, valves for the control of pneumatic power transmission, check ""non-return"" valves, safety or relief valves, taps, cocks and valves for sinks, baths and simila</t>
  </si>
  <si>
    <t>"Toothed wheels, chain sprockets and other transmission elements presented separately and parts of transmission shafts and cranks; bearing housings and plain shaft bearings; gears and gearing, ball or roller screws, gear boxes and other speed changers, fl</t>
  </si>
  <si>
    <t>Parts and accessories for machines and apparatus of a kind used solely or principally for the manufacture of semiconductor boules or wafers, semiconductor devices, electronic integrated circuits or flat panel displays, and for machines and apparatus speci</t>
  </si>
  <si>
    <t>"AC generators ""alternators"", of an output &lt;= 7,5 kVA (excl. photovoltaic generators)"</t>
  </si>
  <si>
    <t>"AC generators ""alternators"", of an output &gt; 7,5 kVA but &lt;= 75 kVA (excl. photovoltaic generators)"</t>
  </si>
  <si>
    <t>"AC generators ""alternators"", of an output &gt; 75 kVA but &lt;= 375 kVA (excl. photovoltaic generators)"</t>
  </si>
  <si>
    <t>"AC generators ""alternators"", of an output &gt; 375 kVA but &lt;= 750 kVA (excl. photovoltaic generators)"</t>
  </si>
  <si>
    <t>"AC generators ""alternators"", of an output &gt; 750 kVA (excl. photovoltaic generators)"</t>
  </si>
  <si>
    <t>"Generating sets with compression-ignition internal combustion piston engine ""diesel or semi-diesel engine"" of an output &lt;= 7,5 kVA"</t>
  </si>
  <si>
    <t>"Generating sets with compression-ignition internal combustion piston engine ""diesel or semi-diesel engine"" of an output &gt; 7,5 kVA but &lt;= 75 kVA"</t>
  </si>
  <si>
    <t>"Generating sets with compression-ignition internal combustion piston engine ""diesel or semi-diesel engine"" of an output &gt; 75 kVA but &lt;= 375 kVA"</t>
  </si>
  <si>
    <t>"Generating sets with compression-ignition internal combustion piston engine ""diesel or semi-diesel engine"" of an output &gt; 375 kVA but &lt;= 750 kVA"</t>
  </si>
  <si>
    <t>"Generating sets with compression-ignition internal combustion piston engine ""diesel or semi-diesel engine"" of an output &gt; 750 kVA but &lt;= 2.000 kVA"</t>
  </si>
  <si>
    <t>"Generating sets with compression-ignition internal combustion piston engine ""diesel or semi-diesel engine"" of an output &gt; 2.000 kVA"</t>
  </si>
  <si>
    <t>"Electromagnets; electromagnetic or permanent magnet chucks, clamps and similar holding devices (excl. electromagnets used for magnetic resonance imaging apparatus)"</t>
  </si>
  <si>
    <t>Electrical ignition or starting equipment, incl. cut-outs, of a kind used for spark-ignition or compression-ignition internal combustion engines (excl. generators, starter motors, distributors, ignition coils, ignition magnetos, magnetic flywheels and spa</t>
  </si>
  <si>
    <t>Electric industrial or laboratory furnaces and ovens, of a kind used solely or principally for the manufacture of printed circuits or printed circuit assemblies (excl. resistance heated, induction, dielectric, electron beam, plasma arc, vacuum arc and dry</t>
  </si>
  <si>
    <t>Electro-thermic appliances, for domestic use (excl. hairdressing appliances and hand dryers, space-heating and soil-heating apparatus, water heaters, immersion heaters, smoothing irons, microwave ovens, ovens, cookers, cooking plates, boiling rings, grill</t>
  </si>
  <si>
    <t>Apparatus for the transmission or reception of voice, images or other data, incl. apparatus for communication in a wired or wireless network [such as a local or wide area network] (excl. telephone sets, telephones for cellular networks or for other wirele</t>
  </si>
  <si>
    <t>"Aerials and aerial reflectors of all kinds, of telephone sets, telephones for cellular networks or for other wireless networks and of other apparatus for the transmission or reception of voice, images or other data; parts suitable for use therewith"</t>
  </si>
  <si>
    <t>"Turntables ""record-decks"""</t>
  </si>
  <si>
    <t>"Optical discs for laser reading systems, unrecorded, of a recording capacity &lt;= 900 megabytes, non-erasable ""CD-Rs"""</t>
  </si>
  <si>
    <t>"Optical discs for laser reading systems, unrecorded, of a recording capacity &gt; 900 megabytes but &lt;= 18 gigabytes, non-erasable ""DVD-/+Rs"""</t>
  </si>
  <si>
    <t>"Optical media, unrecorded, for the recording of sound or of other phenomena ""e.g. CD-RWs, DVD-/+RWs, DVD-RAMs, MiniDiscs"" (excl. non-erasable discs for laser reading systems of a recording capacity &lt;= 18 gigabytes [CD-Rs, DVD-/+Rs] and goods of chapter</t>
  </si>
  <si>
    <t>"Digital versatile discs ""DVDs"", recorded"</t>
  </si>
  <si>
    <t>"Cards incorporating one or more electronic integrated circuits ""smart cards"""</t>
  </si>
  <si>
    <t>"Flat panel display modules, whether or not incorporating touch-sensitive screens, without drivers or control circuits, of organic light-emitting diodes ""OLED"""</t>
  </si>
  <si>
    <t>"Flat panel display modules, whether or not incorporating touch-sensitive screens, without drivers or control circuits (excl. of liquid crystals or of organic light-emitting diodes ""OLED"")"</t>
  </si>
  <si>
    <t>"Flat panel display modules, whether or not incorporating touch-sensitive screens, with drivers or control circuits, of organic light-emitting diodes ""OLED"""</t>
  </si>
  <si>
    <t>"Flat panel display modules, whether or not incorporating touch-sensitive screens, with drivers or control circuits (excl. of liquid crystals or of organic light-emitting diodes ""OLED"")"</t>
  </si>
  <si>
    <t xml:space="preserve">Radio-broadcast receivers of a type used in motor vehicles, only capable of being operated with an external source of power, combined with sound recording or reproducing apparatus incorporating a laser reading system (excl. those capable of receiving and </t>
  </si>
  <si>
    <t xml:space="preserve">Cassette-radio-broadcast receivers of a kind used in motor vehicles, only capable of being operated with an external source of power, combined with sound recording or reproducing apparatus incorporating an analogue and digital reading system (excl. those </t>
  </si>
  <si>
    <t>Radio-broadcast receivers of a kind used in motor vehicles, only capable of being operated with an external source of power, combined with sound recording or reproducing apparatus (excl. sound-reproducing apparatus incorporating a laser reading system, th</t>
  </si>
  <si>
    <t>"Cathode-ray tube monitors ""CRT"" capable of directly connecting to and designed for use with an automatic data processing machine of heading 8471 (excl. with TV receiver)"</t>
  </si>
  <si>
    <t>"Cathode-ray tube monitors ""CRT"" (excl. computer monitors, with TV receiver)"</t>
  </si>
  <si>
    <t>"Organic light-emitting diode ""OLED"" modules and OLED panels for television reception apparatus"</t>
  </si>
  <si>
    <t>"Indicator panels with light emitting diodes ""LED"" (excl. those of a kind used for motor vehicles, cycles or traffic signalling)"</t>
  </si>
  <si>
    <t>"Indicator panels with matrix liquid crystal devices ""LCD"", active (excl. those of a kind used for motor vehicles, cycles or traffic signalling)"</t>
  </si>
  <si>
    <t>"Indicator panels with liquid crystal devices ""LCD"" (excl. active matrix liquid crystal devices and those of a kind used for motor vehicles, cycles or traffic signalling)"</t>
  </si>
  <si>
    <t>"Fixed capacitors designed for use in 50/60 Hz circuits and having a reactive power-handling capacity of &gt;= 0,5 kvar ""power capacitors"""</t>
  </si>
  <si>
    <t>"Variable or adjustable ""pre-set"" electrical capacitors"</t>
  </si>
  <si>
    <t>"Parts of electrical ""pre-set"" capacitors, fixed, variable or adjustable, n.e.s."</t>
  </si>
  <si>
    <t>Electrical apparatus for switching or protecting electrical circuits, or for making connections to or in electrical circuits, for a voltage &gt; 1.000 V (excl. fuses, automatic circuit breakers, isolating switches, make-and-break switches, lightning arrester</t>
  </si>
  <si>
    <t>"Electronic AC switches consisting of optically coupled input and output circuits ""insulated thyristor AC switches"" (excl. relays and automatic circuit breakers)"</t>
  </si>
  <si>
    <t>"Electronic switches, incl. temperature protected electronic switches, consisting of a transistor and a logic chip ""chip-on-chip technology"" (excl. relays and automatic circuit breakers)"</t>
  </si>
  <si>
    <t>"Switches for a voltage of &gt; 60 V and &lt;= 1.000 V (excl. relays, automatic circuit breakers, electronic AC switches consisting of optically coupled input and output circuits ""insulated thyristor AC switches"", electronic switches, incl. temperature protec</t>
  </si>
  <si>
    <t>Electrical apparatus for making connections to or in electrical circuits, for a voltage &lt;= 1.000 V (excl. fuses, circuit breakers and other apparatus for protecting electrical circuits, relays and other switches, lamp holders, plugs and sockets, prefabric</t>
  </si>
  <si>
    <t>Boards, cabinets and similar combinations of apparatus for electric control or the distribution of electricity, for a voltage &lt;= 1.000 V (excl. switching apparatus for line telephony or line telegraphy, numerical control panels with built-in automatic dat</t>
  </si>
  <si>
    <t>Electronic assemblies for electrical apparatus for switching or protecting electrical circuits, or for making connections to or in electrical circuits of heading 8535 or 8536 and for control desks, cabinets and similar combinations of apparatus of heading</t>
  </si>
  <si>
    <t>Parts suitable for use solely or principally with the apparatus of heading 8535, 8536 or 8537, n.e.s. (excl. electronic assemblies, and boards, panels, consoles, desks, cabinets and other bases for the goods of heading 8537, not equipped with their appara</t>
  </si>
  <si>
    <t>"Cold-cathode fluorescent lamps ""CCFLs"" for backlighting of flat panel displays"</t>
  </si>
  <si>
    <t>"Discharge lamps (excl. hot-cathode fluorescent lamps, mercury or sodium vapour lamps, metal halide lamps, ultraviolet lamps, and cold-cathode fluorescent lamps ""CCFLs"" for backlighting of flat panel displays)"</t>
  </si>
  <si>
    <t>"Light-emitting diode ""LED"" light source modules"</t>
  </si>
  <si>
    <t>"Light-emitting diode ""LED"" lamps"</t>
  </si>
  <si>
    <t>"Data/graphic display tubes, monochrome; data/graphic display tubes, colour, with a phosphor dot screen pitch of &lt; 0,4 mm (excl. photo cathode tubes and cathode ray tubes)"</t>
  </si>
  <si>
    <t>Cathoderay tubes (excl. television and video-monitor cathoderay tubes, television camera tubes, image converters or intensifiers, other photo-cathode tubes, black and white or other monochrome data-graphic display tubes and colour data-graphic display tub</t>
  </si>
  <si>
    <t>Electronic valves and tubes (excl. receiver or amplifier valves and tubes, microwave tubes, photo-cathode tubes, cathode ray tubes, black and white or other monochrome data-graphic display tubes and colour data-graphic display tubes with a phosphor dot sc</t>
  </si>
  <si>
    <t>"Light emitting diodes ""LED"""</t>
  </si>
  <si>
    <t>"Parts of diodes, transistors and similar semiconductor devices; photosensitive semiconductor devices, light emitting diodes and mounted piezoelectric crystals, n.e.s."</t>
  </si>
  <si>
    <t>"Electronic multi-component integrated circuits ""MCOs"" as processors and controllers as specified in note 9 (b) (4) to chapter 85, whether or not combined with memories, converters, logic circuits, amplifiers, clock and timing circuits, or other circuit</t>
  </si>
  <si>
    <t>Electronic integrated circuits as processors and controllers, whether or not combined with memories, converters, logic circuits, amplifiers, clock and timing circuits, or other circuits in the form of multichip integrated circuits consisting of two or mor</t>
  </si>
  <si>
    <t>Electronic integrated circuits as processors and controllers, whether or not combined with memories, converters, logic circuits, amplifiers, clock and timing circuits, or other circuits (excl. in the form of multichip or multi-component integrated circuit</t>
  </si>
  <si>
    <t>"Electronic multi-component integrated circuits ""MCOs"" as memories as specified in note 9 (b) (4) to chapter 85"</t>
  </si>
  <si>
    <t>"Electronic integrated circuits as dynamic random-access memories ""D-RAMs"", with a storage capacity of &lt;= 512 Mbit (excl. in the form of multichip or multi-component integrated circuits)"</t>
  </si>
  <si>
    <t>"Electronic integrated circuits as dynamic random-access memories ""D-RAMs"", with a storage capacity of &gt; 512 Mbit (excl. in the form of multichip or multi-component integrated circuits)"</t>
  </si>
  <si>
    <t>"Electronic integrated circuits as static random access memories ""static RAMs"", incl. cache random-access memories ""cache-RAMs"" (excl. in the form of multichip or multi-component integrated circuits)"</t>
  </si>
  <si>
    <t>"Electronic integrated circuits as UV erasable, programmable read-only memories ""EPROMs"" (excl. in the form of multichip or multi-component integrated circuits)"</t>
  </si>
  <si>
    <t>"Electronic integrated circuits as electrically erasable, programmable read-only memories ""flash E²PROMs"", with a storage capacity of &lt;= 512 Mbit (excl. in the form of multichip or multi-component integrated circuits)"</t>
  </si>
  <si>
    <t>"Electronic integrated circuits as electrically erasable, programmable read-only memories ""flash E²PROMs"", with a storage capacity of &gt; 512 Mbit (excl. in the form of multichip or multi-component integrated circuits)"</t>
  </si>
  <si>
    <t>"Electronic integrated circuits as electrically erasable, programmable read-only memories ""E2PROMs"" (excl. flash E²PROMs and in the form of multichip or multi-component integrated circuits)"</t>
  </si>
  <si>
    <t>"Electronic multi-component integrated circuits ""MCOs"" as amplifiers as specified in note 9 (b) (4) to chapter 85"</t>
  </si>
  <si>
    <t>"Electronic multi-component integrated circuits ""MCOs"" as specified in note 9 (b) (4) to chapter 85 (excl. such as processors, controllers, memories and amplifiers)"</t>
  </si>
  <si>
    <t>Electronic integrated circuits in the form of multichip integrated circuits consisting of two or more interconnected monolithic integrated circuits as specified in note 9 (b) (3) to chapter 85 (excl. such as processors, controllers, memories and amplifier</t>
  </si>
  <si>
    <t>Electric conductors for a voltage &gt; 80 V but &lt; 1.000 V, insulated, not fitted with connectors, n.e.s. (excl. winding wire, coaxial conductors, wiring sets for vehicles, aircraft or ships, and wire and cables with individual conductor wires of a diameter &gt;</t>
  </si>
  <si>
    <t>"Insulating fittings for electrical purposes, of materials other than ceramics or plastics; electrical conduit tubing and joints therefor, of base metal lined with insulating material"</t>
  </si>
  <si>
    <t>LED backlight modules, which are lighting sources that consist of one or more LEDs, and one or more connectors and are mounted on a printed circuit or other similar substrate, and other passive components, whether or not combined with optical components o</t>
  </si>
  <si>
    <t>"Electrical and electronic waste and scrap, of a kind used principally for the recovery of precious metal, containing primary cells, primary batteries, electric accumulators, mercury-switches, glass from cathode-ray tubes or other activated glass, or elec</t>
  </si>
  <si>
    <t>"Electrical and electronic waste and scrap, of a kind used principally for the recovery of precious metal (excl. containing primary cells, primary batteries, electric accumulators, mercury-switches, glass from cathode-ray tubes or other activated glass, o</t>
  </si>
  <si>
    <t>"Waste and scrap of electrical and electronic assemblies and printed circuit boards, containing primary cells, primary batteries, electric accumulators, mercury-switches, glass from cathode-ray tubes or other activated glass, or electrical or electronic c</t>
  </si>
  <si>
    <t>"Electrical and electronic waste and scrap, containing primary cells, primary batteries or electric accumulators but not predominantly, or containing mercury-switches, glass from cathode-ray tubes or other activated glass, or electrical or electronic comp</t>
  </si>
  <si>
    <t>"Electrical and electronic waste and scrap (excl. for the recovery of precious metal, electrical and electronic assemblies and printed circuit boards, and containing primary cells, primary batteries, electric accumulators, mercury-switches, glass from cat</t>
  </si>
  <si>
    <t>Railway or tramway passenger coaches, luggage vans, post office coaches and other special purpose railway or tramway coaches (excl. self-propelled railway or tramway coaches, vans and trucks, railway or tramway maintenance or service vehicles and goods va</t>
  </si>
  <si>
    <t>Railway or tramway goods vans and wagons (excl. those specially designed for the transport of highly radioactive materials, tank wagons and the like, insulated, refrigerated or self-discharging goods vans and wagons and open goods vans and wagons with non</t>
  </si>
  <si>
    <t xml:space="preserve">"Railway or tramway track fixtures and fittings (excl. sleepers of wood, concrete or steel, sections of track and other track fixtures not yet assembled and railway or tramway track construction material); mechanical, incl. electromechanical, signalling, </t>
  </si>
  <si>
    <t>"Road tractors for semi-trailers, with only compression-ignition internal combustion piston engine ""diesel or semi-diesel"", new"</t>
  </si>
  <si>
    <t>"Road tractors for semi-trailers, with only compression-ignition internal combustion piston engine ""diesel or semi-diesel"", used"</t>
  </si>
  <si>
    <t>"Road tractors for semi-trailers, with both compression-ignition internal combustion piston engine ""diesel or semi-diesel"" and electric motor as motors for propulsion, new"</t>
  </si>
  <si>
    <t>"Road tractors for semi-trailers, with both compression-ignition internal combustion piston engine ""diesel or semi-diesel"" and electric motor as motors for propulsion, used"</t>
  </si>
  <si>
    <t>"Vehicles for the transport of &lt;10 persons on snow, not with internal combustion piston engine; golf cars and similar vehicles"</t>
  </si>
  <si>
    <t>Motor cars and other motor vehicles principally designed for the transport of &lt;10 persons, incl. station wagons and racing cars, with only spark-ignition internal combustion reciprocating piston engine of a cylinder capacity &lt;= 1.000 cm³, new (excl. vehic</t>
  </si>
  <si>
    <t>Motor cars and other motor vehicles principally designed for the transport of &lt;10 persons, incl. station wagons and racing cars, with only spark-ignition internal combustion reciprocating piston engine of a cylinder capacity &lt;= 1.000 cm³, used (excl. vehi</t>
  </si>
  <si>
    <t>Motor cars and other motor vehicles principally designed for the transport of &lt;10 persons, incl. station wagons and racing cars, with only spark-ignition internal combustion reciprocating piston engine, of a cylinder capacity &gt; 1.000 cm³ but &lt;= 1.500 cm³,</t>
  </si>
  <si>
    <t xml:space="preserve">Motor cars and other motor vehicles principally designed for the transport of &lt;10 persons, incl. station wagons and racing cars, with only spark-ignition internal combustion reciprocating piston engine of a cylinder capacity &gt; 1.000 cm³ but &lt;= 1.500 cm³, </t>
  </si>
  <si>
    <t>Motor cars and other motor vehicles principally designed for the transport of &lt;10 persons, incl. station wagons and racing cars, with only spark-ignition internal combustion reciprocating piston engine, of a cylinder capacity &gt; 1.500 cm³ but &lt;= 3.000 cm³,</t>
  </si>
  <si>
    <t xml:space="preserve">Motor cars and other motor vehicles principally designed for the transport of &lt;10 persons, incl. station wagons and racing cars, with only spark-ignition internal combustion reciprocating piston engine of a cylinder capacity &gt; 1.500 cm³ but &lt;= 3.000 cm³, </t>
  </si>
  <si>
    <t>Motor cars and other motor vehicles principally designed for the transport of &lt;10 persons, incl. station wagons and racing cars, with only spark-ignition internal combustion reciprocating piston engine of a cylinder capacity &gt; 3.000 cm³, new (excl. vehicl</t>
  </si>
  <si>
    <t>Motor cars and other motor vehicles principally designed for the transport of &lt;10 persons, incl. station wagons and racing cars, with only spark-ignition internal combustion reciprocating piston engine of a cylinder capacity &gt; 3.000 cm³, used (excl. vehic</t>
  </si>
  <si>
    <t>Motor cars and other motor vehicles principally designed for the transport of &lt;10 persons, incl. station wagons and racing cars, with only diesel engine of a cylinder capacity &lt;= 1.500 cm³, new (excl. vehicles for travelling on snow and other specially de</t>
  </si>
  <si>
    <t>Motor cars and other motor vehicles principally designed for the transport of &lt;10 persons, incl. station wagons and racing cars, with only diesel engine of a cylinder capacity &lt;= 1.500 cm³, used (excl. vehicles for travelling on snow and other specially d</t>
  </si>
  <si>
    <t>Motor cars and other motor vehicles, principally designed for the transport of &lt;10 persons, incl. station wagons, with only diesel engine of a cylinder capacity &gt; 1.500 cm³ but &lt;= 2.500 cm³, new (excl. motor caravans and vehicles for travelling on snow an</t>
  </si>
  <si>
    <t>Motor cars and other motor vehicles principally designed for the transport of &lt;10 persons, incl. station wagons and racing cars, with only diesel engine of a cylinder capacity &gt; 1.500 cm³ but &lt;= 2.500 cm³, used (excl. vehicles for travelling on snow and o</t>
  </si>
  <si>
    <t>Motor cars and other motor vehicles, principally designed for the transport of &lt;10 persons, incl. station wagons, with only diesel engine of a cylinder capacity &gt; 2.500 cm³, new (excl. motor caravans and vehicles for travelling on snow and other specially</t>
  </si>
  <si>
    <t>Motor cars and other motor vehicles principally designed for the transport of &lt;10 persons, incl. station wagons and racing cars, with only diesel engine of a cylinder capacity &gt; 2.500 cm³, used (excl. vehicles for travelling on snow and other specially de</t>
  </si>
  <si>
    <t>Motor cars and other motor vehicles principally designed for the transport of &lt;10 persons, incl. station wagons and racing cars, with both spark-ignition internal combustion reciprocating piston engine and electric motor as motors for propulsion, new (exc</t>
  </si>
  <si>
    <t>Motor cars and other motor vehicles principally designed for the transport of &lt;10 persons, incl. station wagons and racing cars, with both spark-ignition internal combustion reciprocating piston engine and electric motor as motors for propulsion, used (ex</t>
  </si>
  <si>
    <t>Motor cars and other motor vehicles principally designed for the transport of &lt;10 persons, incl. station wagons and racing cars, with both diesel engine and electric motor as motors for propulsion (excl. vehicles for travelling on snow, other specially de</t>
  </si>
  <si>
    <t xml:space="preserve">Motor cars and other motor vehicles principally designed for the transport of &lt;10 persons, incl. station wagons and racing cars, with both spark-ignition internal combustion reciprocating piston engine and electric motor as motors for propulsion, capable </t>
  </si>
  <si>
    <t>Motor cars and other motor vehicles principally designed for the transport of &lt;10 persons, incl. station wagons and racing cars, with both diesel engine and electric motor as motors for propulsion, capable of being charged by plugging to external source o</t>
  </si>
  <si>
    <t>Motor cars and other motor vehicles principally designed for the transport of &lt;10 persons, incl. station wagons and racing cars, with only electric motor for propulsion, new (excl. vehicles for travelling on snow and other specially designed vehicles of s</t>
  </si>
  <si>
    <t xml:space="preserve">Motor cars and other motor vehicles principally designed for the transport of &lt;10 persons, incl. station wagons and racing cars, with only electric motor for propulsion, used (excl. vehicles for travelling on snow and other specially designed vehicles of </t>
  </si>
  <si>
    <t>Motor cars and other vehicles principally designed for the transport of &lt;10 persons, incl. station wagons and racing cars, with engines other than internal combustion piston engine or electric motor (excl. vehicles for the transport of persons on snow and</t>
  </si>
  <si>
    <t>"Dumpers for off-highway use, with compression-ignition internal combustion piston engine ""diesel or semi-diesel engine"" or with spark-ignition internal combustion piston engine"</t>
  </si>
  <si>
    <t>"Motor vehicles for the transport of highly radioactive materials [Euratom], with only compression-ignition internal combustion piston engine ""diesel or semi-diesel"", of a gross vehicle weight &lt;= 5 t"</t>
  </si>
  <si>
    <t>"Motor vehicles for the transport of goods, with only compression-ignition internal combustion piston engine ""diesel or semi-diesel"", of a gross vehicle weight &lt;= 5 t, of a cylinder capacity &gt; 2.500 cm³, new (excl. dumpers for off-highway use of subhead</t>
  </si>
  <si>
    <t>"Motor vehicles for the transport of goods, with only compression-ignition internal combustion piston engine ""diesel or semi-diesel"", of a gross vehicle weight &lt;= 5 t, of a cylinder capacity &gt; 2.500 cm³, used (excl. dumpers for off-highway use of subhea</t>
  </si>
  <si>
    <t>"Motor vehicles for the transport of goods, with only compression-ignition internal combustion piston engine ""diesel or semi-diesel"", of a gross vehicle weight &lt;= 5 t, of a cylinder capacity &lt;= 2.500 cm³, new (excl. dumpers for off-highway use of subhea</t>
  </si>
  <si>
    <t>"Motor vehicles for the transport of goods, with only compression-ignition internal combustion piston engine ""diesel or semi-diesel"", of a gross vehicle weight &lt;= 5 t, of a cylinder capacity &lt;= 2.500 cm³, used (excl. dumpers for off-highway use of subhe</t>
  </si>
  <si>
    <t>"Motor vehicles, with only compression-ignition internal combustion piston engine ""diesel or semi-diesel"", of a gross vehicle weight &gt; 5 t but &lt;= 20 t, for the transport of highly radioactive materials [Euratom]"</t>
  </si>
  <si>
    <t>"Motor vehicles for the transport of goods, with only compression-ignition internal combustion piston engine ""diesel or semi-diesel"", of a gross vehicle weight &gt; 5 t but &lt;= 20 t, new (excl. dumpers for off-highway use of subheading 8704.10, special purp</t>
  </si>
  <si>
    <t>"Motor vehicles for the transport of goods, with only compression-ignition internal combustion piston engine ""diesel or semi-diesel"", of a gross vehicle weight &gt; 5 t but &lt;= 20 t, used (excl. dumpers for off-highway use of subheading 8704.10, special pur</t>
  </si>
  <si>
    <t>"Motor vehicles with only compression-ignition internal combustion piston engine ""diesel or semi-diesel"", of a gross vehicle weight &gt; 20 t, for the transport of highly radioactive materials [Euratom]"</t>
  </si>
  <si>
    <t>"Motor vehicles for the transport of goods, with only compression-ignition internal combustion piston engine ""diesel or semi-diesel"", of a gross vehicle weight &gt; 20 t, new (excl. dumpers for off-highway use of subheading 8704.10, special purpose motor v</t>
  </si>
  <si>
    <t xml:space="preserve">"Motor vehicles for the transport of goods, with only compression-ignition internal combustion piston engine ""diesel or semi-diesel"", of a gross vehicle weight &gt; 20 t, used (excl. dumpers for off-highway use of subheading 8704.10, special purpose motor </t>
  </si>
  <si>
    <t>Motor vehicles for the transport of goods, with only spark-ignition internal combustion piston engine, of a gross vehicle weight &lt;= 5 t, of a cylinder capacity &gt; 2.800 cm³, new (excl. dumpers for off-highway use of subheading 8704.10, special purpose moto</t>
  </si>
  <si>
    <t>Motor vehicles for the transport of goods, with only spark-ignition internal combustion piston engine, of a gross vehicle weight &lt;= 5 t, of a cylinder capacity &gt; 2.800 cm³, used (excl. dumpers for off-highway use of subheading 8704.10, special purpose mot</t>
  </si>
  <si>
    <t>Motor vehicles for the transport of goods, with only spark-ignition internal combustion piston engine, of a gross vehicle weight &lt;= 5 t, of a cylinder capacity &lt;= 2.800 cm³, new (excl. dumpers for off-highway use of subheading 8704.10, special purpose mot</t>
  </si>
  <si>
    <t>Motor vehicles for the transport of goods, with only spark-ignition internal combustion piston engine, of a gross vehicle weight &lt;= 5 t, of a cylinder capacity &lt;= 2.800 cm³, used (excl. dumpers for off-highway use of subheading 8704.10, special purpose mo</t>
  </si>
  <si>
    <t>Motor vehicles for the transport of goods, with only spark-ignition internal combustion piston engine, of a gross vehicle weight &gt; 5 t, new (excl. dumpers for off-highway use of subheading 8704.10, special purpose motor vehicles of heading 8705 and specia</t>
  </si>
  <si>
    <t>Motor vehicles for the transport of goods, with only spark-ignition internal combustion piston engine, of a gross vehicle weight &gt; 5 t, used (excl. dumpers for off-highway use of subheading 8704.10, special purpose motor vehicles of heading 8705 and speci</t>
  </si>
  <si>
    <t>"Motor vehicles, with both compression-ignition internal combustion piston engine ""diesel or semi-diesel"" and electric motor as motors for propulsion, of a gross vehicle weight &lt;= 5 t, for the transport of highly radioactive materials [Euratom]"</t>
  </si>
  <si>
    <t>"Motor vehicles for the transport of goods, with both compression-ignition internal combustion piston engine ""diesel or semi-diesel"" and electric motor as motors for propulsion, of a gross vehicle weight &lt;= 5 t, of a cylinder capacity &gt; 2.500 cm³, new (</t>
  </si>
  <si>
    <t xml:space="preserve">"Motor vehicles for the transport of goods, with both compression-ignition internal combustion piston engine ""diesel or semi-diesel"" and electric motor as motors for propulsion, of a gross vehicle weight &lt;= 5 t, of a cylinder capacity &gt; 2.500 cm³, used </t>
  </si>
  <si>
    <t xml:space="preserve">"Motor vehicles for the transport of goods, with both compression-ignition internal combustion piston engine ""diesel or semi-diesel"" and electric motor as motors for propulsion, of a gross vehicle weight &lt;= 5 t, of a cylinder capacity &lt;= 2.500 cm³, new </t>
  </si>
  <si>
    <t>"Motor vehicles for the transport of goods, with both compression-ignition internal combustion piston engine ""diesel or semi-diesel"" and electric motor as motors for propulsion, of a gross vehicle weight &lt;= 5 t, of a cylinder capacity &lt;= 2.500 cm³, used</t>
  </si>
  <si>
    <t>"Motor vehicles, with both compression-ignition internal combustion piston engine ""diesel or semi-diesel"" and electric motor as motors for propulsion, of a gross vehicle weight &gt; 5 t but &lt;= 20 t, for the transport of highly radioactive materials [Eurato</t>
  </si>
  <si>
    <t>"Motor vehicles for the transport of goods, with both compression-ignition internal combustion piston engine ""diesel or semi-diesel"" and electric motor as motors for propulsion, of a gross vehicle weight &gt; 5 t but &lt;= 20 t, new (excl. dumpers for off-hig</t>
  </si>
  <si>
    <t>"Motor vehicles, with both compression-ignition internal combustion piston engine ""diesel or semi-diesel"" and electric motor as motors for propulsion, of a gross vehicle weight &gt; 20 t, for the transport of highly radioactive materials [Euratom]"</t>
  </si>
  <si>
    <t>"Motor vehicles for the transport of goods, with both compression-ignition internal combustion piston engine ""diesel or semi-diesel"" and electric motor as motors for propulsion, of a gross vehicle weight &gt; 20 t, new (excl. dumpers for off-highway use of</t>
  </si>
  <si>
    <t>"Motor vehicles for the transport of goods, with both compression-ignition internal combustion piston engine ""diesel or semi-diesel"" and electric motor as motors for propulsion, of a gross vehicle weight &gt; 20 t, used (excl. dumpers for off-highway use o</t>
  </si>
  <si>
    <t>Motor vehicles for the transport of goods, with both spark-ignition internal combustion piston engine and electric motor as motors for propulsion, of a gross vehicle weight &lt;= 5 t, of a cylinder capacity &gt; 2.800 cm³, new (excl. dumpers for off-highway use</t>
  </si>
  <si>
    <t>Motor vehicles for the transport of goods, with both spark-ignition internal combustion piston engine and electric motor as motors for propulsion, of a gross vehicle weight &lt;= 5 t, of a cylinder capacity &gt; 2.800 cm³, used (excl. dumpers for off-highway us</t>
  </si>
  <si>
    <t>Motor vehicles for the transport of goods, with both spark-ignition internal combustion piston engine and electric motor as motors for propulsion, of a gross vehicle weight &lt;= 5 t, of a cylinder capacity &lt;= 2.800 cm³, new (excl. dumpers for off-highway us</t>
  </si>
  <si>
    <t>Motor vehicles for the transport of goods, with both spark-ignition internal combustion piston engine and electric motor as motors for propulsion, of a gross vehicle weight &lt;= 5 t, of a cylinder capacity &lt;= 2.800 cm³, used (excl. dumpers for off-highway u</t>
  </si>
  <si>
    <t>Motor vehicles for the transport of goods, with both spark-ignition internal combustion piston engine and electric motor as motors for propulsion, of a gross vehicle weight &gt; 5 t, new (excl. dumpers for off-highway use of subheading 8704.10, special purpo</t>
  </si>
  <si>
    <t>Motor vehicles for the transport of goods, with both spark-ignition internal combustion piston engine and electric motor as motors for propulsion, of a gross vehicle weight &gt; 5 t, used (excl. dumpers for off-highway use of subheading 8704.10, special purp</t>
  </si>
  <si>
    <t>Motor vehicles for the transport of goods, with only electric motor as motor for propulsion (excl. dumpers for off-highway use of subheading 8704.10, special purpose motor vehicles of heading 8705 and special motor vehicles for the transport of highly rad</t>
  </si>
  <si>
    <t>Chassis with compression ignition internal combustion engines, of cylinder capacity &gt; 2.500 cm³ or with spark-ignition internal combustion engines of cylinder capacity &gt; 2.800 cm³, for motor vehicles for the transport of ten or more persons and motor vehi</t>
  </si>
  <si>
    <t>"Chassis with compression ignition internal combustion engines, of cylinder capacity &gt; 2.500 cm³ or with spark-ignition internal combustion engines of cylinder capacity &gt; 2.800 cm³, for motor cars and other motor vehicles principally designed for the tran</t>
  </si>
  <si>
    <t>Chassis with compression ignition internal combustion engines, of cylinder capacity &lt;= 2.500 cm³ or with spark-ignition internal combustion engines of cylinder capacity &lt;= 2.800 cm³, for motor cars and other motor vehicles principally designed for the tra</t>
  </si>
  <si>
    <t>"Chassis with compression ignition internal combustion engines, of cylinder capacity &lt;= 2.500 cm³ or with spark-ignition internal combustion engines of cylinder capacity &lt;= 2.800 cm³, for motor vehicles for the transport of ten or more persons and motor v</t>
  </si>
  <si>
    <t>"Bodies for the industrial assembly of pedestrian controlled tractors of subheading 8701.10, vehicles for the transport of goods with compression-ignition internal combustion piston engine ""diesel or semi-diesel engine"" of a cylinder capacity &lt;= 2.500 c</t>
  </si>
  <si>
    <t>"Bumpers and parts thereof, for the industrial assembly of motor cars and other motor vehicles principally designed for the transport of persons, vehicles for the transport of goods with compression-ignition internal combustion piston engine ""diesel or s</t>
  </si>
  <si>
    <t>Bumpers and parts thereof for tractors, motor vehicles for the transport of ten or more persons, motor cars and other motor vehicles principally designed for the transport of persons, motor vehicles for the transport of goods and special purpose motor veh</t>
  </si>
  <si>
    <t>"Safety seat belts for the industrial assembly of : motor cars and other motor vehicles principally designed for the transport of persons, vehicles for the transport of goods, with compression-ignition internal combustion piston engine ""diesel or semi-di</t>
  </si>
  <si>
    <t>"Front windscreens ""windshields"", rear windows and other windows for motor vehicles of headings 8701 to 8705, for the industrial assembly of: Pedestrian-controlled tractors of subheading 870110;Vehicles of heading 8703; Vehicles of heading 8704 with eit</t>
  </si>
  <si>
    <t>"Front windscreens ""windshields"", rear windows and other windows for motor vehicles of headings 8701 to 8705 (excl. for the industrial assembly of: Pedestrian-controlled tractors of subheading 870110;Vehicles of heading 8703; Vehicles of heading 8704 wi</t>
  </si>
  <si>
    <t>"Parts and accessories for the industrial assembly of bodies of: pedestrian-controlled tractors, motor cars and vehicles principally designed for the transport of persons, vehicles for the transport of goods with compression-ignition internal combustion p</t>
  </si>
  <si>
    <t>"Parts and accessories for the industrial assembly of bodies of: tractors, motor vehicles for the transport of &gt;= 10 persons, motor cars and vehicles principally designed for the transport of persons, motor vehicles for the transport of goods, special pur</t>
  </si>
  <si>
    <t>"Brakes and servo-brakes and their parts, for the industrial assembly of: pedestrian-controlled tractors, motor cars and vehicles principally designed for the transport of persons, vehicles for the transport of goods with compression-ignition internal com</t>
  </si>
  <si>
    <t>Parts for disc brakes, for tractors, motor vehicles for the transport of ten or more persons, motor cars and other motor vehicles principally designed for the transport of persons, motor vehicles for the transport of goods and special purpose motor vehicl</t>
  </si>
  <si>
    <t>Brakes and servo-brakes and their parts, for tractors, motor vehicles for the transport of ten or more persons, motor cars and other motor vehicles principally designed for the transport of persons, motor vehicles for the transport of goods and special pu</t>
  </si>
  <si>
    <t>"Gear boxes and parts thereof, for the industrial assembly of: pedestrian-controlled tractors, motor cars and vehicles principally designed for the transport of persons, vehicles for the transport of goods with compression-ignition internal combustion pis</t>
  </si>
  <si>
    <t>Gear boxes for tractors, motor vehicles for the transport of ten or more persons, motor cars and other motor vehicles principally designed for the transport of persons, motor vehicles for the transport of goods and special purpose motor vehicles (excl. th</t>
  </si>
  <si>
    <t>Parts for gear boxes of closed-die forged steel, for tractors, motor vehicles for the transport of ten or more persons, motor cars and other motor vehicles principally designed for the transport of persons, motor vehicles for the transport of goods and sp</t>
  </si>
  <si>
    <t>Parts for gear boxes for tractors, motor vehicles for the transport of ten or more persons, motor cars and other motor vehicles principally designed for the transport of persons, motor vehicles for the transport of goods and special purpose motor vehicles</t>
  </si>
  <si>
    <t>"Drive-axles with differential, whether or not provided with other transmission components, and non-driving axles, and parts thereof, for the industrial assembly of: pedestrian-controlled tractors, motor cars and vehicles principally designed for the tran</t>
  </si>
  <si>
    <t>Drive-axles with differential, whether or not provided with other transmission components, and non-driving axles, for tractors, motor vehicles for the transport of ten or more persons, motor cars and other motor vehicles principally designed for the trans</t>
  </si>
  <si>
    <t>Parts for drive-axles with differential, whether or not provided with other transmission components, and for non-driving axles, of closed-die forged steel, for tractors, motor vehicles for the transport of ten or more persons, motor cars and other motor v</t>
  </si>
  <si>
    <t xml:space="preserve">Parts for non-driving axles, for tractors, motor vehicles for the transport of ten or more persons, motor cars and other motor vehicles principally designed for the transport of persons, motor vehicles for the transport of goods and special purpose motor </t>
  </si>
  <si>
    <t>Parts for drive-axles with differential, whether or not provided with other transmission components, for tractors, motor vehicles for the transport of ten or more persons, motor cars and other motor vehicles principally designed for the transport of perso</t>
  </si>
  <si>
    <t>"Road wheels and parts and accessories thereof, for the industrial assembly of: pedestrian-controlled tractors, motor cars and vehicles principally designed for the transport of persons, vehicles for the transport of goods with compression-ignition intern</t>
  </si>
  <si>
    <t xml:space="preserve">Aluminium road wheels, aluminium parts and accessories thereof, for tractors, motor vehicles for the transport of ten or more persons, motor cars and other motor vehicles principally designed for the transport of persons, motor vehicles for the transport </t>
  </si>
  <si>
    <t>Wheel centres in star form, cast in one piece, of iron or steel, for tractors, motor vehicles for the transport of ten or more persons, motor cars and other motor vehicles principally designed for the transport of persons, motor vehicles for the transport</t>
  </si>
  <si>
    <t>Road wheels and parts and accessories thereof, for tractors, motor vehicles for the transport of ten or more persons, motor cars and other motor vehicles principally designed for the transport of persons, motor vehicles for the transport of goods and spec</t>
  </si>
  <si>
    <t>"Suspension systems and parts thereof, incl. shock-absorbers, for the industrial assembly of: motor cars and other motor vehicles principally designed for the transport of persons, vehicles for the transport of goods with compression-ignition internal com</t>
  </si>
  <si>
    <t>Suspension shock-absorbers for tractors, motor vehicles for the transport of ten or more persons, motor cars and other motor vehicles principally designed for the transport of persons, motor vehicles for the transport of goods and special purpose motor ve</t>
  </si>
  <si>
    <t>Anti roll bars and torsion bars, for tractors, motor vehicles for the transport of ten or more persons, motor cars and other motor vehicles principally designed for the transport of persons, motor vehicles for the transport of goods and special purpose mo</t>
  </si>
  <si>
    <t>Suspension systems and parts thereof, of closed-die forged steel, for tractors, motor vehicles for the transport of ten or more persons, motor cars and other motor vehicles principally designed for the transport of persons, motor vehicles for the transpor</t>
  </si>
  <si>
    <t>Suspension systems and parts thereof, for tractors, motor vehicles for the transport of ten or more persons, motor cars and other motor vehicles principally designed for the transport of persons, motor vehicles for the transport of goods and special purpo</t>
  </si>
  <si>
    <t>"Radiators and parts thereof, for the industrial assembly of: pedestrian-controlled tractors, motor cars and vehicles principally designed for the transport of persons, vehicles for the transport of goods with compression-ignition internal combustion pist</t>
  </si>
  <si>
    <t>Radiators for tractors, motor vehicles for the transport of ten or more persons, motor cars and other motor vehicles principally designed for the transport of persons, motor vehicles for the transport of goods and special purpose motor vehicles (excl. tho</t>
  </si>
  <si>
    <t>Parts for radiators, of closed-die forged steel, for tractors, motor vehicles for the transport of ten or more persons, motor cars and other motor vehicles principally designed for the transport of persons, motor vehicles for the transport of goods and sp</t>
  </si>
  <si>
    <t>Parts for radiators, for tractors, motor vehicles for the transport of ten or more persons, motor cars and other motor vehicles principally designed for the transport of persons, motor vehicles for the transport of goods and special purpose motor vehicles</t>
  </si>
  <si>
    <t>"Silencers ""mufflers"" and exhaust pipes, and parts thereof, for the industrial assembly of: pedestrian-controlled tractors, motor cars and vehicles principally designed for the transport of persons, vehicles for the transport of goods with compression-i</t>
  </si>
  <si>
    <t xml:space="preserve">"Silencers ""mufflers"" and exhaust pipes, for tractors, motor vehicles for the transport of ten or more persons, motor cars and other motor vehicles principally designed for the transport of persons, motor vehicles for the transport of goods and special </t>
  </si>
  <si>
    <t>"Parts for silencers ""mufflers"" and exhaust pipes, of closed-die forged steel, for tractors, motor vehicles for the transport of ten or more persons, motor cars and other motor vehicles principally designed for the transport of persons, motor vehicles f</t>
  </si>
  <si>
    <t>"Parts for silencers ""mufflers"" and exhaust pipes, for tractors, motor vehicles for the transport of ten or more persons, motor cars and other motor vehicles principally designed for the transport of persons, motor vehicles for the transport of goods an</t>
  </si>
  <si>
    <t>"Clutches and parts thereof, for the industrial assembly of: pedestrian-controlled tractors, motor cars and vehicles principally designed for the transport of persons, vehicles for the transport of goods with compression-ignition internal combustion pisto</t>
  </si>
  <si>
    <t>Clutches and parts thereof, for tractors, motor vehicles for the transport of ten or more persons, motor cars and other motor vehicles principally designed for the transport of persons, motor vehicles for the transport of goods and special purpose motor v</t>
  </si>
  <si>
    <t>"Steering wheels, steering columns and steering boxes, and parts thereof, for the industrial assembly of: motor cars and vehicles principally designed for the transport of persons, vehicles for the transport of goods with compression-ignition internal com</t>
  </si>
  <si>
    <t>Steering wheels, columns and boxes, for tractors, motor vehicles for the transport of ten or more persons, motor cars and other motor vehicles principally designed for the transport of persons, motor vehicles for the transport of goods and special purpose</t>
  </si>
  <si>
    <t>Parts for steering wheels, steering columns and steering boxes, of closed-die forged steel, for tractors, motor vehicles for the transport of ten or more persons, motor cars and other motor vehicles principally designed for the transport of persons, motor</t>
  </si>
  <si>
    <t xml:space="preserve">Parts for steering wheels, steering columns and steering boxes, for tractors, motor vehicles for the transport of ten or more persons, motor cars and other motor vehicles principally designed for the transport of persons, motor vehicles for the transport </t>
  </si>
  <si>
    <t>"Safety airbags with inflator system and parts thereof, for the industrial assembly of: pedestrian-controlled tractors, motor cars and vehicles principally designed for the transport of persons, vehicles for the transport of goods with compression-ignitio</t>
  </si>
  <si>
    <t>Safety airbags with inflator system and parts thereof, of closed-die forged steel, for tractors, motor vehicles for the transport of ten or more persons, motor cars and other motor vehicles principally designed for the transport of persons, motor vehicles</t>
  </si>
  <si>
    <t xml:space="preserve">Safety airbags with inflator system and parts thereof, for tractors, motor vehicles for the transport of ten or more persons, motor cars and other motor vehicles principally designed for the transport of persons, motor vehicles for the transport of goods </t>
  </si>
  <si>
    <t>"Parts and accessories for the industrial assembly of: pedestrian-controlled tractors, motor cars and vehicles principally designed for the transport of persons, vehicles for the transport of goods with compression-ignition internal combustion piston engi</t>
  </si>
  <si>
    <t>Parts and accessories of closed-die forged steel, for tractors, motor vehicles for the transport of ten or more persons, motor cars and other motor vehicles principally designed for the transport of persons, motor vehicles for the transport of goods and s</t>
  </si>
  <si>
    <t>Parts and accessories for tractors, motor vehicles for the transport of ten or more persons, motor cars and other motor vehicles principally designed for the transport of persons, motor vehicles for the transport of goods and special purpose motor vehicle</t>
  </si>
  <si>
    <t>Electrical vehicles, not fitted with lifting or handling equipment, of the type used in factories, warehouses, dock areas or airports for short distance transport of goods, incl. tractors for railways station platforms (excl. vehicles specially designed f</t>
  </si>
  <si>
    <t>Works trucks, self-propelled, not fitted with lifting or handling equipment, of the type used in factories, warehouses, dock areas or airports for short distance transport of goods, incl. tractors for railways station platforms (excl. vehicles specially d</t>
  </si>
  <si>
    <t>"Brakes and parts thereof, of motorcycles ""incl. mopeds"""</t>
  </si>
  <si>
    <t>"Gear boxes and parts thereof, of motorcycles ""incl. mopeds"""</t>
  </si>
  <si>
    <t>"Road wheels and parts and accessories thereof, of motorcycles ""incl. mopeds"""</t>
  </si>
  <si>
    <t>"Silencers ""mufflers"" and exhaust pipes, and their parts, of motorcycles ""incl. mopeds"""</t>
  </si>
  <si>
    <t>"Clutches and parts thereof, of motorcycles ""incl. mopeds"""</t>
  </si>
  <si>
    <t>Semi-trailers for the transport of goods, new (excl. self-loading or self-unloading semi-trailers for agricultural purposes, tanker semi-trailers, and semi-trailers not designed for running on rails for the transport of highly radioactive materials [Eurat</t>
  </si>
  <si>
    <t>Trailers and semi-trailers for the transport of goods, used (excl. self-loading or self-unloading trailers and semi-trailers for agricultural purposes, tanker trailers and semi-trailers, and trailers and semi-trailers not designed for running on rails for</t>
  </si>
  <si>
    <t>"Gliders, without motor and not capable of being fitted with a motor, and hang gliders; balloons and dirigibles (excl. party balloons)"</t>
  </si>
  <si>
    <t>"Parachutes, incl. dirigible parachutes and paragliders, and rotochutes; parts thereof and accessories thereto, n.e.s."</t>
  </si>
  <si>
    <t>Unmanned multi rotor aircraft, for remote-controlled flight only, with maximum take-off weight &gt; 250 g but &lt;= 7 kg, equipped with permanently integrated apparatus of subheading 852589 for capturing and recording video and still images (excl. for passenger</t>
  </si>
  <si>
    <t>Unmanned aircraft, for remote-controlled flight only, with maximum take-off weight &gt; 250 g but &lt;= 7 kg (excl. multi rotors equipped with permanently integrated apparatus of subheading 852589 for capturing and recording video and still images, and for pass</t>
  </si>
  <si>
    <t>Vessels for the transport of goods and vessels for the transport of both persons and goods, whether or not mechanically propelled (excl. seagoing vessels, refrigerated vessels, tankers, ferry-boats and vessels principally designed for the transport of per</t>
  </si>
  <si>
    <t>"Fishing vessels; factory ships and other vessels for processing or preserving fishery products (excl. seagoing vessels and fishing boats for sport)"</t>
  </si>
  <si>
    <t>"Inflatable ""incl. rigid hull inflatable"" boats, for pleasure or sports, fitted or designed to be fitted with a motor, unladen ""net"" weight excluding the motor &lt;= 100 kg"</t>
  </si>
  <si>
    <t>"Inflatable ""incl. rigid hull inflatable"" boats, for pleasure or sports, not designed for use with a motor, unladen ""net"" weight &lt;= 100 kg"</t>
  </si>
  <si>
    <t>"Inflatable ""incl. rigid hull inflatable"" boats, for pleasure or sports, unladen ""net"" weight &gt; 100 kg"</t>
  </si>
  <si>
    <t>"Sea-going light vessels, fire-floats, floating cranes and other vessels, the navigability of which is subsidiary to their main function (excl. dredgers, floating or submersible drilling or production platforms; fishing vessels and warships)"</t>
  </si>
  <si>
    <t>"Light vessels, fire-floats, floating cranes and other vessels, the navigability of which is subsidiary to their main function (excl. seagoing vessels, dredgers, floating or submersible drilling or production platforms; fishing vessels and warships)"</t>
  </si>
  <si>
    <t>Lenses, prisms, mirrors and other optical elements, mounted, of any material, being parts of or fittings for instruments or apparatus (excl. objective lenses for cameras, projectors or photographic enlargers or reducers, such elements of glass not optical</t>
  </si>
  <si>
    <t>"Cameras specially designed for underwater use, for aerial survey or for medical or surgical examination of internal organs; comparison cameras for forensic or criminological laboratories"</t>
  </si>
  <si>
    <t>Cameras for roll film of a width other than 35 mm or for film in the flat (excl. instant print cameras and cameras specially designed for underwater use, for aerial survey or for medical or surgical examination of internal organs, and comparison cameras f</t>
  </si>
  <si>
    <t>"Apparatus and equipment for photographic or cinematographic laboratories, n.e.s.; negatoscopes"</t>
  </si>
  <si>
    <t>"Telescopic sights for fitting to arms; periscopes"</t>
  </si>
  <si>
    <t>90138040</t>
  </si>
  <si>
    <t>Passive optical splitters, not containing any electrical or electronic elements, for telecommunications</t>
  </si>
  <si>
    <t>90138080</t>
  </si>
  <si>
    <t>"Theodolites and tachymeters ""tacheometers"""</t>
  </si>
  <si>
    <t>"Meteorological, hydrological and geophysical instruments and apparatus (excl. compasses, rangefinders, theodolites, tachymeters ""tacheometers"", levels and photogrammetrical surveying instruments and appliances)"</t>
  </si>
  <si>
    <t>"Instruments and appliances used in geodesy, topography surveying or levelling and hydrographic instruments (excl. compasses, rangefinders, theodolites, tachymeters ""tacheometers"", levels and photogrammetrical surveying instruments and appliances)"</t>
  </si>
  <si>
    <t>"Instruments and appliances used in oceanography (excl. compasses, rangefinders, theodolites, tachymeters ""tacheometers"", levels and photogrammetrical surveying instruments and appliances)"</t>
  </si>
  <si>
    <t>Electro-diagnostic apparatus, incl. apparatus for functional exploratory examination or for checking physiological parameters (excl. electro-cardiographs, ultrasonic scanning apparatus, magnetic resonance imaging apparatus, scintigraphic apparatus and mon</t>
  </si>
  <si>
    <t>"Renal dialysis equipment ""artificial kidneys, kidney machines and dialysers"""</t>
  </si>
  <si>
    <t>"Mechano-therapy appliances; massage apparatus; psychological aptitude-testing apparatus (excl. electrical vibratory-massage apparatus)"</t>
  </si>
  <si>
    <t>Instruments, apparatus and models designed for demonstrational purposes, e.g. in education or exhibitions, unsuitable for other uses (excl. ground flying trainers of heading 8805, collectors' pieces of heading 9705, antiques of an age &gt; 100 years of headi</t>
  </si>
  <si>
    <t xml:space="preserve">"Microtomes; parts and accessories of instruments and apparatus for physical or chemical analysis, instruments and apparatus for measuring or checking viscosity, porosity, expansion, surface tension or the like, instruments and apparatus for measuring or </t>
  </si>
  <si>
    <t>Instruments and apparatus for measuring or checking electrical quantities, with recording device (excl. appliances specially designed for telecommunications, multimeters, oscilloscopes and oscillographs, and apparatus for measuring or checking semiconduct</t>
  </si>
  <si>
    <t>"Light-emitting diode ""LED"" backlight modules, which are lighting sources that consist of one or more LEDs, and one or more connectors and are mounted on a printed circuit or other similar substrate, and other passive components, whether or not combined</t>
  </si>
  <si>
    <t>Wrist-watches of precious metal or of metal clad with precious metal, whether or not incorporating a stop-watch facility, electrically operated, with opto-electronic display and with combined mechanical and opto-electronic display (excl. with backs made o</t>
  </si>
  <si>
    <t>"Complete watch movements, unassembled or partly assembled ""movement sets"", with balance wheel and hairspring"</t>
  </si>
  <si>
    <t>"Complete watch movements, unassembled or partly assembled ""movement sets"" (excl. with balance wheel and hairspring)"</t>
  </si>
  <si>
    <t>"Complete, unassembled or partly assembled clock movements ""movement sets""; incomplete clock movements, assembled (excl. rough clock movements and watch movements)"</t>
  </si>
  <si>
    <t>"Keyboard pipe organs; harmoniums and similar keyboard instruments with free metal reeds (excl. string musical instruments)"</t>
  </si>
  <si>
    <t>"Fairground organs, mechanical street organs, mechanical singing birds, musical saws and other musical instruments not falling within any other heading in chapter 92; decoy calls of all kinds; whistles, call horns and other mouth-blown sound signalling in</t>
  </si>
  <si>
    <t>"Parts and accessories for musical instruments ""e.g. cards, discs and rolls for mechanical instruments"", for fairground organs, mechanical street organs and other musical instruments, n.e.s. (excl. metronomes, tuning forks, pitch pipes, mechanisms for m</t>
  </si>
  <si>
    <t>"Artillery weapons ""e.g. guns, howitzers and mortars"""</t>
  </si>
  <si>
    <t>"Rocket launchers; flame-throwers; grenade launchers; torpedo tubes and similar projectors"</t>
  </si>
  <si>
    <t>"Parts of cartridges for smooth-barrelled shotguns; lead shot for air rifles and pistols"</t>
  </si>
  <si>
    <t>Swords, cutlasses, bayonets, lances and similar arms and parts thereof, and scabbards and sheaths therefor (excl. of precious metal or of metal clad with precious metal, blunt weapons for fencing, hunting knives and daggers, camping knives and other knive</t>
  </si>
  <si>
    <t>94019920</t>
  </si>
  <si>
    <t>Parts of seats used for motor vehicles, n.e.s.</t>
  </si>
  <si>
    <t>94019980</t>
  </si>
  <si>
    <t>"Quilts, bedspreads, eiderdowns and duvets ""comforters"", filled with feathers or down"</t>
  </si>
  <si>
    <t>"Quilts, bedspreads, eiderdowns and duvets ""comforters"" (excl. filled with feathers or down)"</t>
  </si>
  <si>
    <t>"Articles of bedding and similar furnishing, filled with feather or down (excl. mattresses, sleeping bags, quilts, bedspreads, eiderdowns and duvets ""comforters"")"</t>
  </si>
  <si>
    <t>"Articles of bedding and similar furnishing, fitted with springs or stuffed or internally filled with any material or of cellular rubber or plastics (excl. filled with feather or down, mattress supports, mattresses, sleeping bags, pneumatic or water mattr</t>
  </si>
  <si>
    <t>"Chandeliers and other electric ceiling or wall lighting fittings, solely for light-emitting diode ""LED"" light sources, of plastics or of ceramic materials (excl. for lighting public open spaces or thoroughfares)"</t>
  </si>
  <si>
    <t>"Chandeliers and other electric ceiling or wall lighting fittings, solely for light-emitting diode ""LED"" light sources, of glass (excl. for lighting public open spaces or thoroughfares)"</t>
  </si>
  <si>
    <t>"Chandeliers and other electric ceiling or wall lighting fittings, solely for light-emitting diode ""LED"" light sources (excl. of plastics, ceramic materials or glass, and for lighting public open spaces or thoroughfares)"</t>
  </si>
  <si>
    <t>"Chandeliers and other electric ceiling or wall lighting fittings, of plastics or of ceramic materials (excl. for lighting public open spaces or thoroughfares and those solely for light-emitting diode ""LED"" light sources)"</t>
  </si>
  <si>
    <t>"Chandeliers and other electric ceiling or wall lighting fittings, of glass (excl. for lighting public open spaces or thoroughfares and those solely for light-emitting diode ""LED"" light sources)"</t>
  </si>
  <si>
    <t>"Chandeliers and other electric ceiling or wall lighting fittings (excl. of plastics, ceramic materials or glass, and for lighting public open spaces or thoroughfares and those solely for light-emitting diode ""LED"" light sources)"</t>
  </si>
  <si>
    <t>"Electric table, desk, bedside or floor-standing luminaires, solely for light-emitting diode ""LED"" light sources, of plastics or of ceramic materials"</t>
  </si>
  <si>
    <t>"Electric table, desk, bedside or floor-standing luminaires, solely for light-emitting diode ""LED"" light sources, of glass"</t>
  </si>
  <si>
    <t>"Electric table, desk, bedside or floor-standing luminaires, solely for light-emitting diode ""LED"" light sources (excl. of plastics, ceramic materials or glass)"</t>
  </si>
  <si>
    <t>"Electric table, desk, bedside or floor-standing luminaires, of plastics or of ceramic materials (excl. those solely for light-emitting diode ""LED"" light sources)"</t>
  </si>
  <si>
    <t>"Electric table, desk, bedside or floor-standing luminaires, of glass (excl. those solely for light-emitting diode ""LED"" light sources)"</t>
  </si>
  <si>
    <t>"Electric table, desk, bedside or floor-standing luminaires (excl. of plastics, ceramic materials or glass, and those solely for light-emitting diode ""LED"" light sources)"</t>
  </si>
  <si>
    <t>"Lighting strings of a kind used for Christmas trees, solely for light-emitting diode ""LED"" light sources"</t>
  </si>
  <si>
    <t>"Electric lighting strings of a kind used for Christmas trees (excl. those solely for light-emitting diode ""LED"" light sources)"</t>
  </si>
  <si>
    <t>"Photovoltaic searchlights and spotlights, solely for light-emitting diode ""LED"" light sources"</t>
  </si>
  <si>
    <t>"Photovoltaic luminaires and lighting fittings, solely for light-emitting diode ""LED"" light sources, of plastics, n.e.s."</t>
  </si>
  <si>
    <t>"Photovoltaic luminaires and lighting fittings, solely for light-emitting diode ""LED"" light sources, not of plastics, n.e.s."</t>
  </si>
  <si>
    <t>"Searchlights and spotlights, solely for light-emitting diode ""LED"" light sources, n.e.s."</t>
  </si>
  <si>
    <t>"Luminaires and lighting fittings, solely for light-emitting diode ""LED"" light sources, of plastics, n.e.s."</t>
  </si>
  <si>
    <t>"Luminaires and lighting fittings, solely for light-emitting diode ""LED"" light sources, not of plastics, n.e.s."</t>
  </si>
  <si>
    <t>"Illuminated signs, illuminated nameplates and the like, with a permanently fixed light-emitting diode ""LED"" light source, of plastics"</t>
  </si>
  <si>
    <t>"Illuminated signs, illuminated nameplates and the like, with a permanently fixed light-emitting diode ""LED"" light source (excl. of plastics)"</t>
  </si>
  <si>
    <t>"Electric trains, incl. tracks, signals and other accessories therefor; reduced-size ""scale"" model assembly kits"</t>
  </si>
  <si>
    <t xml:space="preserve">Tables for casino games, automatic bowling alley equipment, and other funfair, table or parlour games, incl. pintables (excl. operated by any means of payment, billiards, video game consoles and machines, playing cards and electric car racing sets having </t>
  </si>
  <si>
    <t>"Articles and equipment for sport and outdoor games n.e.s; swimming and paddling pools"</t>
  </si>
  <si>
    <t>"Line fishing tackle n.e.s; fish landing nets, butterfly nets and similar nets; decoys and similar hunting or shooting requisites (excl. decoy calls of all kinds and stuffed birds of heading 9705)"</t>
  </si>
  <si>
    <t xml:space="preserve">"Worked vegetable or mineral carving material and articles of these materials n.e.s; moulded or carved articles of wax, of paraffin, of stearin, of natural gums or natural resins or of modelling pastes, and other moulded or carved articles n.e.s; worked, </t>
  </si>
  <si>
    <t>"Road-sweeping brushes; household type brooms and brushes, incl. shoe brushes and clothes brushes; brushes for grooming animals (excl. brushes constituting parts of machines, appliances or vehicles, and brooms or brushes consisting of twigs or other veget</t>
  </si>
  <si>
    <t>"Mops and leather dusters; prepared knots and tufts for broom or brush making; squeegees of rubber or similar flexible materials; brooms and brushes, n.e.s."</t>
  </si>
  <si>
    <t>"Button moulds and other parts of buttons; button blanks"</t>
  </si>
  <si>
    <t>"Hand-operated date, sealing or numbering stamps, and the like; hand-operated composing sticks and hand printing sets"</t>
  </si>
  <si>
    <r>
      <t xml:space="preserve">This document is the upload template for the Prodcom Statistic for  </t>
    </r>
    <r>
      <rPr>
        <b/>
        <sz val="11"/>
        <color theme="4" tint="-0.499984740745262"/>
        <rFont val="Calibri"/>
        <family val="2"/>
        <scheme val="minor"/>
      </rPr>
      <t>reference year 2025</t>
    </r>
    <r>
      <rPr>
        <sz val="11"/>
        <color theme="4" tint="-0.499984740745262"/>
        <rFont val="Calibri"/>
        <family val="2"/>
        <scheme val="minor"/>
      </rPr>
      <t>. For more information visit the website below:</t>
    </r>
  </si>
  <si>
    <t>www.cbs.nl/prodcom-classificatie-en</t>
  </si>
  <si>
    <t>www.cbs.nl/prodcom-ihgcodes-en</t>
  </si>
  <si>
    <t>https://www.cbs.nl/en-gb/participants-survey/businesses/overview/prodcom</t>
  </si>
  <si>
    <t>07100010</t>
  </si>
  <si>
    <t>07.10.00.10</t>
  </si>
  <si>
    <t>07100020</t>
  </si>
  <si>
    <t>07.10.00.20</t>
  </si>
  <si>
    <t>07290100</t>
  </si>
  <si>
    <t>07.29.01.00</t>
  </si>
  <si>
    <t>07290200</t>
  </si>
  <si>
    <t>07.29.02.00</t>
  </si>
  <si>
    <t>07290300</t>
  </si>
  <si>
    <t>07.29.03.00</t>
  </si>
  <si>
    <t>07290410</t>
  </si>
  <si>
    <t>07.29.04.10</t>
  </si>
  <si>
    <t>07290420</t>
  </si>
  <si>
    <t>07.29.04.20</t>
  </si>
  <si>
    <t>Precious metal ores and concentrates (excl. silver ores and concentrates)</t>
  </si>
  <si>
    <t>07290510</t>
  </si>
  <si>
    <t>07.29.05.10</t>
  </si>
  <si>
    <t>07290520</t>
  </si>
  <si>
    <t>07.29.05.20</t>
  </si>
  <si>
    <t>07290530</t>
  </si>
  <si>
    <t>07.29.05.30</t>
  </si>
  <si>
    <t>07290905</t>
  </si>
  <si>
    <t>07.29.09.05</t>
  </si>
  <si>
    <t>07290910</t>
  </si>
  <si>
    <t>07.29.09.10</t>
  </si>
  <si>
    <t>07290915</t>
  </si>
  <si>
    <t>07.29.09.15</t>
  </si>
  <si>
    <t>07290920</t>
  </si>
  <si>
    <t>07.29.09.20</t>
  </si>
  <si>
    <t>07290925</t>
  </si>
  <si>
    <t>07.29.09.25</t>
  </si>
  <si>
    <t>07290926</t>
  </si>
  <si>
    <t>07.29.09.26</t>
  </si>
  <si>
    <t>07290930</t>
  </si>
  <si>
    <t>07.29.09.30</t>
  </si>
  <si>
    <t>07290935</t>
  </si>
  <si>
    <t>07.29.09.35</t>
  </si>
  <si>
    <t>07290940</t>
  </si>
  <si>
    <t>07.29.09.40</t>
  </si>
  <si>
    <t>07290945</t>
  </si>
  <si>
    <t>07.29.09.45</t>
  </si>
  <si>
    <t>07290990</t>
  </si>
  <si>
    <t>07.29.09.90</t>
  </si>
  <si>
    <t>Other ores and concentrates n.e.c .</t>
  </si>
  <si>
    <t>08111010</t>
  </si>
  <si>
    <t>08.11.10.10</t>
  </si>
  <si>
    <t>08111020</t>
  </si>
  <si>
    <t>08.11.10.20</t>
  </si>
  <si>
    <t>08112010</t>
  </si>
  <si>
    <t>08.11.20.10</t>
  </si>
  <si>
    <t>08112020</t>
  </si>
  <si>
    <t>08.11.20.20</t>
  </si>
  <si>
    <t>08113110</t>
  </si>
  <si>
    <t>08.11.31.10</t>
  </si>
  <si>
    <t>08113111</t>
  </si>
  <si>
    <t>08.11.31.11</t>
  </si>
  <si>
    <t>08113120</t>
  </si>
  <si>
    <t>08.11.31.20</t>
  </si>
  <si>
    <t>Ecaussine and other calcareous monumental or building stone of an apparent specific gravity ≥ 2,5; alabaster</t>
  </si>
  <si>
    <t>08113210</t>
  </si>
  <si>
    <t>08.11.32.10</t>
  </si>
  <si>
    <t>08113220</t>
  </si>
  <si>
    <t>08.11.32.20</t>
  </si>
  <si>
    <t>08113221</t>
  </si>
  <si>
    <t>08.11.32.21</t>
  </si>
  <si>
    <t>08113230</t>
  </si>
  <si>
    <t>08.11.32.30</t>
  </si>
  <si>
    <t>08113240</t>
  </si>
  <si>
    <t>08.11.32.40</t>
  </si>
  <si>
    <t>Porphyry (crude, whether or not roughly trimmed or merely cut into blocks or slabs of a square or rectangular shape)</t>
  </si>
  <si>
    <t>08113250</t>
  </si>
  <si>
    <t>08.11.32.50</t>
  </si>
  <si>
    <t>Basalt (crude, whether or not roughly trimmed or merely cut into blocks or slabs of a square or rectangular shape)</t>
  </si>
  <si>
    <t>08113290</t>
  </si>
  <si>
    <t>08.11.32.90</t>
  </si>
  <si>
    <t>Other monumental or building stone whether or not roughly trimmed or merely cut into rectangular or square blocks or slabs (excluding porphyry and basalt)</t>
  </si>
  <si>
    <t>Slate, crude, whether or not roughly trimmed or merely cut into rectangular or square blocks or slabs</t>
  </si>
  <si>
    <t>08115010</t>
  </si>
  <si>
    <t>08.11.50.10</t>
  </si>
  <si>
    <t>08115050</t>
  </si>
  <si>
    <t>08.11.50.50</t>
  </si>
  <si>
    <t>08115060</t>
  </si>
  <si>
    <t>08.11.50.60</t>
  </si>
  <si>
    <t>08115090</t>
  </si>
  <si>
    <t>08.11.50.90</t>
  </si>
  <si>
    <t>Granules, chippings and powder of travertine, ecaussine, granite, porphyry, basalt, sandstone and other monumental stone (excl. marble)</t>
  </si>
  <si>
    <t>08121200</t>
  </si>
  <si>
    <t>08.12.12.00</t>
  </si>
  <si>
    <t>Natural sands of all kinds, whether or not coloured, such as clayey sands; kaolinic sands; feldspathic sands (excluding silica sands, quartz sands, metal bearing sands)</t>
  </si>
  <si>
    <t>08121301</t>
  </si>
  <si>
    <t>08.12.13.01</t>
  </si>
  <si>
    <t>08121400</t>
  </si>
  <si>
    <t>08.12.14.00</t>
  </si>
  <si>
    <t>08910100</t>
  </si>
  <si>
    <t>08.91.01.00</t>
  </si>
  <si>
    <t>08910210</t>
  </si>
  <si>
    <t>08.91.02.10</t>
  </si>
  <si>
    <t>08910220</t>
  </si>
  <si>
    <t>08.91.02.20</t>
  </si>
  <si>
    <t>08910910</t>
  </si>
  <si>
    <t>08.91.09.10</t>
  </si>
  <si>
    <t>Natural barium sulphate (barytes) and carbonate (witherite)</t>
  </si>
  <si>
    <t>08910911</t>
  </si>
  <si>
    <t>08.91.09.11</t>
  </si>
  <si>
    <t>Natural borates and concentrates thereof (whether or not calcined), but not including borates separated from natural brine; natural boric acid containing not more than 85 % of H3BO3 calculated on the dry weight</t>
  </si>
  <si>
    <t>08910912</t>
  </si>
  <si>
    <t>08.91.09.12</t>
  </si>
  <si>
    <t>08910913</t>
  </si>
  <si>
    <t>08.91.09.13</t>
  </si>
  <si>
    <t>08910919</t>
  </si>
  <si>
    <t>08.91.09.19</t>
  </si>
  <si>
    <t>Arsenic sulfides, alunite, pozzuolana, earth colours and other mineral substances n.e.c . (excluding vermiculite, perlite and chlorites, unexpanded and kieserite, epsomite (natural magnesium sulphates))</t>
  </si>
  <si>
    <t>08930000</t>
  </si>
  <si>
    <t>08.93.00.00</t>
  </si>
  <si>
    <t>Salt (including salt for chemical transformation "separation of Na from Cl", denatured salt and salt for other industrial uses but excluding salt suitable for human consumption) and pure sodium chloride, whether or not in aqueous solution or containing ad</t>
  </si>
  <si>
    <t>Diamonds, unsorted; non-industrial diamonds unworked or simply sawn, cleaved or bruted</t>
  </si>
  <si>
    <t>08992310</t>
  </si>
  <si>
    <t>08.99.23.10</t>
  </si>
  <si>
    <t>08992311</t>
  </si>
  <si>
    <t>08.99.23.11</t>
  </si>
  <si>
    <t>Natural magnesium carbonate (magnesite)</t>
  </si>
  <si>
    <t>08992312</t>
  </si>
  <si>
    <t>08.99.23.12</t>
  </si>
  <si>
    <t>08992313</t>
  </si>
  <si>
    <t>08.99.23.13</t>
  </si>
  <si>
    <t>08992320</t>
  </si>
  <si>
    <t>08.99.23.20</t>
  </si>
  <si>
    <t>10113610</t>
  </si>
  <si>
    <t>10.11.36.10</t>
  </si>
  <si>
    <t>10113620</t>
  </si>
  <si>
    <t>10.11.36.20</t>
  </si>
  <si>
    <t>Fresh, chilled or frozen edible meat and offal (including meat and offal of rabbits, hares, game, frog legs and insects; excluding meat and offal of poultry, bovine and equine animals, swine, sheep and goat)</t>
  </si>
  <si>
    <t>Fresh or chilled fish livers, roes, milt, fish fins (excl. shark fins), heads, tails, maws and other edible fish offal</t>
  </si>
  <si>
    <t>Frozen fish livers, roes, milt, fish fins (excl. shark fins), heads, tails, maws and other edible fish offal</t>
  </si>
  <si>
    <t>Smoked fish (excl. herrings, trout, Pacific, Atlantic and Danube salmon)</t>
  </si>
  <si>
    <t>Other aquatic invertebrates (striped venus, jellyfish, etc.), frozen, dried, salted or in brine; flours, meals and pellets of aquatic invertebrates other than crustaceans, fit for human consumption, frozen, dried, salted or in brine</t>
  </si>
  <si>
    <t>10209100</t>
  </si>
  <si>
    <t>10.20.91.00</t>
  </si>
  <si>
    <t>Smoking and other preservation and preparation services of manufacture of fish products</t>
  </si>
  <si>
    <t>10319100</t>
  </si>
  <si>
    <t>10.31.91.00</t>
  </si>
  <si>
    <t>Cooking and other preparation services of potatoes and potato products</t>
  </si>
  <si>
    <t>10321810</t>
  </si>
  <si>
    <t>10.32.18.10</t>
  </si>
  <si>
    <t>10321820</t>
  </si>
  <si>
    <t>10.32.18.20</t>
  </si>
  <si>
    <t>10321830</t>
  </si>
  <si>
    <t>10.32.18.30</t>
  </si>
  <si>
    <t>10391400</t>
  </si>
  <si>
    <t>10.39.14.00</t>
  </si>
  <si>
    <t>Cut and packaged vegetables and fruits</t>
  </si>
  <si>
    <t>10392610</t>
  </si>
  <si>
    <t>10.39.26.10</t>
  </si>
  <si>
    <t>10392620</t>
  </si>
  <si>
    <t>10.39.26.20</t>
  </si>
  <si>
    <t>10392650</t>
  </si>
  <si>
    <t>10.39.26.50</t>
  </si>
  <si>
    <t>10411300</t>
  </si>
  <si>
    <t>10.41.13.00</t>
  </si>
  <si>
    <t>Virgin olive oil "EU cat. 1, 2 and 3" and its fractions obtained from the fruit of the olive tree solely by mechanical or other physical means under conditions that do not lead to deterioration of the oil (excluding chemically modified)</t>
  </si>
  <si>
    <t>Crude olive pomace oil "EU cat. 6", obtained solely from olives, not chemically modified</t>
  </si>
  <si>
    <t>10412601</t>
  </si>
  <si>
    <t>10.41.26.01</t>
  </si>
  <si>
    <t>Olive oil "EU cat. 4 and 5" and fractions obtained from the fruit of the olive tree solely by mechanical or other physical means under conditions that do not lead to deterioration of the oil (excluding chemically modified)</t>
  </si>
  <si>
    <t>Other olive oils and their fractions "EU cat. 7 and 8", whether or not refined, but not chemically modified, including those blended with virgin olive oil or its fractions (excluding crude olive pomace oil, virgin olive oil)</t>
  </si>
  <si>
    <t>10415910</t>
  </si>
  <si>
    <t>10.41.59.10</t>
  </si>
  <si>
    <t>Milk and cream of a fat content by weight of &gt; 21 %, not concentrated nor containing added sugar or other sweetening matter, in packings of &gt; 2 l</t>
  </si>
  <si>
    <t>Condensed or evaporated milk and cream, unsweetened</t>
  </si>
  <si>
    <t>Condensed or evaporated milk and cream, sweetened</t>
  </si>
  <si>
    <t>10515301</t>
  </si>
  <si>
    <t>10.51.53.01</t>
  </si>
  <si>
    <t>Milk-based drinks</t>
  </si>
  <si>
    <t>10515401</t>
  </si>
  <si>
    <t>10.51.54.01</t>
  </si>
  <si>
    <t>10515500</t>
  </si>
  <si>
    <t>10.51.55.00</t>
  </si>
  <si>
    <t>10515610</t>
  </si>
  <si>
    <t>10.51.56.10</t>
  </si>
  <si>
    <t>10515620</t>
  </si>
  <si>
    <t>10.51.56.20</t>
  </si>
  <si>
    <t>10515900</t>
  </si>
  <si>
    <t>10.51.59.00</t>
  </si>
  <si>
    <t>Cereals in grain form, precooked or otherwise prepared (excluding maize)</t>
  </si>
  <si>
    <t>10721310</t>
  </si>
  <si>
    <t>10.72.13.10</t>
  </si>
  <si>
    <t>10721320</t>
  </si>
  <si>
    <t>10.72.13.20</t>
  </si>
  <si>
    <t>10721330</t>
  </si>
  <si>
    <t>10.72.13.30</t>
  </si>
  <si>
    <t>10721340</t>
  </si>
  <si>
    <t>10.72.13.40</t>
  </si>
  <si>
    <t>10721350</t>
  </si>
  <si>
    <t>10.72.13.50</t>
  </si>
  <si>
    <t>Liquorice extract containing &gt; 10 % by weight of sucrose, but not containing any other substances</t>
  </si>
  <si>
    <t>10842100</t>
  </si>
  <si>
    <t>10.84.21.00</t>
  </si>
  <si>
    <t>Pepper (Piper species), processed</t>
  </si>
  <si>
    <t>10842200</t>
  </si>
  <si>
    <t>10.84.22.00</t>
  </si>
  <si>
    <t>Chillies and peppers, dry (Capsicum species), processed</t>
  </si>
  <si>
    <t>10842300</t>
  </si>
  <si>
    <t>10.84.23.00</t>
  </si>
  <si>
    <t>Cinnamon (Canella), processed; other processed spices</t>
  </si>
  <si>
    <t>10851500</t>
  </si>
  <si>
    <t>10.85.15.00</t>
  </si>
  <si>
    <t>10891210</t>
  </si>
  <si>
    <t>10.89.12.10</t>
  </si>
  <si>
    <t>Birds' eggs, in shell, preserved or cooked</t>
  </si>
  <si>
    <t>10891500</t>
  </si>
  <si>
    <t>10.89.15.00</t>
  </si>
  <si>
    <t>Vegetable saps and extracts; pectic substances; mucilages and thickeners</t>
  </si>
  <si>
    <t>10913000</t>
  </si>
  <si>
    <t>10.91.30.00</t>
  </si>
  <si>
    <t>Prepared feeds for aquaculture, except lucerne meal and pellets</t>
  </si>
  <si>
    <t>Champagne with a protected designation of origin (PDO) (important: excluding alcohol duty)</t>
  </si>
  <si>
    <t>11022000</t>
  </si>
  <si>
    <t>11.02.20.00</t>
  </si>
  <si>
    <t>Wine, non-alcoholic</t>
  </si>
  <si>
    <t>11051100</t>
  </si>
  <si>
    <t>11.05.11.00</t>
  </si>
  <si>
    <t>11051200</t>
  </si>
  <si>
    <t>11.05.12.00</t>
  </si>
  <si>
    <t>11071210</t>
  </si>
  <si>
    <t>11.07.12.10</t>
  </si>
  <si>
    <t>11071220</t>
  </si>
  <si>
    <t>11.07.12.20</t>
  </si>
  <si>
    <t>Non-alcoholic beverages not containing milk fat (excluding sweetened or unsweetened mineral, aerated or flavoured waters and non-alcoholic wine)</t>
  </si>
  <si>
    <t>12001310</t>
  </si>
  <si>
    <t>12.00.13.10</t>
  </si>
  <si>
    <t>12001320</t>
  </si>
  <si>
    <t>12.00.13.20</t>
  </si>
  <si>
    <t>12001351</t>
  </si>
  <si>
    <t>12.00.13.51</t>
  </si>
  <si>
    <t>12001391</t>
  </si>
  <si>
    <t>12.00.13.91</t>
  </si>
  <si>
    <t>13102700</t>
  </si>
  <si>
    <t>13.10.27.00</t>
  </si>
  <si>
    <t>Yarn of jute or of other textile bast fibres; yarn of other vegetable textile fibres; paper yarn</t>
  </si>
  <si>
    <t>13109300</t>
  </si>
  <si>
    <t>13.10.93.00</t>
  </si>
  <si>
    <t>Preparation services of natural textile fibres</t>
  </si>
  <si>
    <t>13201500</t>
  </si>
  <si>
    <t>13.20.15.00</t>
  </si>
  <si>
    <t>13205000</t>
  </si>
  <si>
    <t>13.20.50.00</t>
  </si>
  <si>
    <t>Imitation fur manufactured by weaving</t>
  </si>
  <si>
    <t>13300110</t>
  </si>
  <si>
    <t>13.30.01.10</t>
  </si>
  <si>
    <t>Bleaching and dyeing of fibres</t>
  </si>
  <si>
    <t>13300121</t>
  </si>
  <si>
    <t>13.30.01.21</t>
  </si>
  <si>
    <t>Bleaching and dyeing of silk yarn</t>
  </si>
  <si>
    <t>13300122</t>
  </si>
  <si>
    <t>13.30.01.22</t>
  </si>
  <si>
    <t>Bleaching and dyeing of yarns of wool, fine or coarse animal hair and horsehair</t>
  </si>
  <si>
    <t>13300123</t>
  </si>
  <si>
    <t>13.30.01.23</t>
  </si>
  <si>
    <t>Bleaching and dyeing of cotton yarn (excluding sewing thread)</t>
  </si>
  <si>
    <t>13300124</t>
  </si>
  <si>
    <t>13.30.01.24</t>
  </si>
  <si>
    <t>Bleaching and dyeing of flax, jute, other textile bast fibres, vegetable textile fibres and paper yarn</t>
  </si>
  <si>
    <t>13300125</t>
  </si>
  <si>
    <t>13.30.01.25</t>
  </si>
  <si>
    <t>Bleaching and dyeing of thread of synthetic filaments (excluding sewing thread)</t>
  </si>
  <si>
    <t>13300126</t>
  </si>
  <si>
    <t>13.30.01.26</t>
  </si>
  <si>
    <t>Bleaching and dyeing of thread of artificial filaments (excluding sewing thread)</t>
  </si>
  <si>
    <t>13300127</t>
  </si>
  <si>
    <t>13.30.01.27</t>
  </si>
  <si>
    <t>Bleaching and dyeing of yarn of synthetic staple fibres (excluding sewing thread)</t>
  </si>
  <si>
    <t>13300128</t>
  </si>
  <si>
    <t>13.30.01.28</t>
  </si>
  <si>
    <t>Bleaching and dyeing of yarn of artificial staple fibres (excluding sewing thread)</t>
  </si>
  <si>
    <t>13300210</t>
  </si>
  <si>
    <t>13.30.02.10</t>
  </si>
  <si>
    <t>13300220</t>
  </si>
  <si>
    <t>13.30.02.20</t>
  </si>
  <si>
    <t>13300230</t>
  </si>
  <si>
    <t>13.30.02.30</t>
  </si>
  <si>
    <t>13300240</t>
  </si>
  <si>
    <t>13.30.02.40</t>
  </si>
  <si>
    <t>13300250</t>
  </si>
  <si>
    <t>13.30.02.50</t>
  </si>
  <si>
    <t>13300260</t>
  </si>
  <si>
    <t>13.30.02.60</t>
  </si>
  <si>
    <t>13300270</t>
  </si>
  <si>
    <t>13.30.02.70</t>
  </si>
  <si>
    <t>13300280</t>
  </si>
  <si>
    <t>13.30.02.80</t>
  </si>
  <si>
    <t>13300290</t>
  </si>
  <si>
    <t>13.30.02.90</t>
  </si>
  <si>
    <t>13300310</t>
  </si>
  <si>
    <t>13.30.03.10</t>
  </si>
  <si>
    <t>13300320</t>
  </si>
  <si>
    <t>13.30.03.20</t>
  </si>
  <si>
    <t>13300330</t>
  </si>
  <si>
    <t>13.30.03.30</t>
  </si>
  <si>
    <t>13300340</t>
  </si>
  <si>
    <t>13.30.03.40</t>
  </si>
  <si>
    <t>13300350</t>
  </si>
  <si>
    <t>13.30.03.50</t>
  </si>
  <si>
    <t>13300360</t>
  </si>
  <si>
    <t>13.30.03.60</t>
  </si>
  <si>
    <t>13300370</t>
  </si>
  <si>
    <t>13.30.03.70</t>
  </si>
  <si>
    <t>13300380</t>
  </si>
  <si>
    <t>13.30.03.80</t>
  </si>
  <si>
    <t>13300390</t>
  </si>
  <si>
    <t>13.30.03.90</t>
  </si>
  <si>
    <t>13300410</t>
  </si>
  <si>
    <t>13.30.04.10</t>
  </si>
  <si>
    <t>Finishing of woven fabrics of silk (excluding bleaching, dyeing, printing which is not an intermediate process within the manufacture of textiles)</t>
  </si>
  <si>
    <t>13300420</t>
  </si>
  <si>
    <t>13.30.04.20</t>
  </si>
  <si>
    <t>Finishing of woven fabrics of wool, fine or coarse animal hair or horsehair (excluding bleaching, dyeing, printing which is not an intermediate process within the manufacture of textiles)</t>
  </si>
  <si>
    <t>13300430</t>
  </si>
  <si>
    <t>13.30.04.30</t>
  </si>
  <si>
    <t>Finishing of woven fabrics of cotton (excluding bleaching, dyeing, printing which is not an intermediate process within the manufacture of textiles)</t>
  </si>
  <si>
    <t>13300440</t>
  </si>
  <si>
    <t>13.30.04.40</t>
  </si>
  <si>
    <t>Finishing of woven fabrics of flax, jute, other textile bast fibres, vegetable textile fibres and paper yarn (excluding bleaching, dyeing, printing which is not an intermediate process within the manufacture of textiles)</t>
  </si>
  <si>
    <t>13300450</t>
  </si>
  <si>
    <t>13.30.04.50</t>
  </si>
  <si>
    <t>Finishing of woven fabrics of synthetic filament yarn or of synthetic fibres (excluding bleaching, dyeing, printing which is not an intermediate process within the manufacture of textiles)</t>
  </si>
  <si>
    <t>13300460</t>
  </si>
  <si>
    <t>13.30.04.60</t>
  </si>
  <si>
    <t>Finishing of woven fabrics of artificial filament yarn or of artificial fibres (excluding bleaching, dyeing, printing which is not an intermediate process within the manufacture of textiles)</t>
  </si>
  <si>
    <t>13300470</t>
  </si>
  <si>
    <t>13.30.04.70</t>
  </si>
  <si>
    <t>Finishing (excluding bleaching, dyeing, printing which is not an intermediate process within the manufacture of textiles) of woven pile fabrics and chenille fabrics (excluding terry towelling and similar woven terry fabrics of cotton, narrow woven fabrics</t>
  </si>
  <si>
    <t>13300480</t>
  </si>
  <si>
    <t>13.30.04.80</t>
  </si>
  <si>
    <t>Finishing (excluding bleaching, dyeing, printing which is not an intermediate process within the manufacture of textiles), of terry towelling and similar terry fabrics (excluding tufted textile fabrics)</t>
  </si>
  <si>
    <t>13300490</t>
  </si>
  <si>
    <t>13.30.04.90</t>
  </si>
  <si>
    <t>Finishing of knitted or crocheted fabrics and non-wovens (excluding bleaching, dyeing, printing which is not an intermediate process within the manufacture of textiles)</t>
  </si>
  <si>
    <t>13300495</t>
  </si>
  <si>
    <t>13.30.04.95</t>
  </si>
  <si>
    <t>Pile fabrics, terry fabrics, knitted and crocheted</t>
  </si>
  <si>
    <t>13911210</t>
  </si>
  <si>
    <t>13.91.12.10</t>
  </si>
  <si>
    <t>Knitted and crocheted fabrics (excluding pile fabrics)</t>
  </si>
  <si>
    <t>13911220</t>
  </si>
  <si>
    <t>13.91.12.20</t>
  </si>
  <si>
    <t>Bed linen of woven textiles (excluding of cotton, of flax or ramie, knitted or crocheted)</t>
  </si>
  <si>
    <t>Table linen of woven man-made fibres and of other woven or non-woven textiles (excluding of cotton, of flax, knitted or crocheted)</t>
  </si>
  <si>
    <t>13922191</t>
  </si>
  <si>
    <t>13.92.21.91</t>
  </si>
  <si>
    <t>13922201</t>
  </si>
  <si>
    <t>13.92.22.01</t>
  </si>
  <si>
    <t>13922220</t>
  </si>
  <si>
    <t>13.92.22.20</t>
  </si>
  <si>
    <t>13922231</t>
  </si>
  <si>
    <t>13.92.22.31</t>
  </si>
  <si>
    <t>13931410</t>
  </si>
  <si>
    <t>13.93.14.10</t>
  </si>
  <si>
    <t>13931420</t>
  </si>
  <si>
    <t>13.93.14.20</t>
  </si>
  <si>
    <t>Twines, cordage, rope and cables of textile materials (excluding jute and other textile bast fibres, sisal, agave, abaca or other hard leaf fibres, synthetic fibres)</t>
  </si>
  <si>
    <t>Non-wovens of a weight ≤ 25 g/m² (including non-woven articles) (excluding articles of apparel, coated or covered)</t>
  </si>
  <si>
    <t>Non-wovens of a weight of &gt; 25 g/m² but ≤ 70 g/m² (including non-woven articles) (excluding articles of apparel, coated or covered)</t>
  </si>
  <si>
    <t>Non-wovens of a weight of &gt; 70 g/m² but ≤ 150 g/m² (including non-woven articles) (excluding articles of apparel, coated or covered)</t>
  </si>
  <si>
    <t>Non-wovens of a weight of &gt; 150 g/m² (including non-woven articles and bituminous membrane carrier sheet) (excluding articles of apparel, coated or covered)</t>
  </si>
  <si>
    <t>Non-wovens, coated or covered (including non-woven articles) (excluding articles of apparel)</t>
  </si>
  <si>
    <t>13961800</t>
  </si>
  <si>
    <t>13.96.18.00</t>
  </si>
  <si>
    <t>Woven fabrics of glass fibres</t>
  </si>
  <si>
    <t>13962110</t>
  </si>
  <si>
    <t>13.96.21.10</t>
  </si>
  <si>
    <t>13962120</t>
  </si>
  <si>
    <t>13.96.21.20</t>
  </si>
  <si>
    <t>13962130</t>
  </si>
  <si>
    <t>13.96.21.30</t>
  </si>
  <si>
    <t>13962140</t>
  </si>
  <si>
    <t>13.96.21.40</t>
  </si>
  <si>
    <t>13962200</t>
  </si>
  <si>
    <t>13.96.22.00</t>
  </si>
  <si>
    <t>Parachutes and rotochutes; parts thereof</t>
  </si>
  <si>
    <t>14101110</t>
  </si>
  <si>
    <t>14.10.11.10</t>
  </si>
  <si>
    <t>Pantyhose and tights, of knitted or crocheted synthetic fibres, measuring per single yarn &lt; 67 decitex</t>
  </si>
  <si>
    <t>14101111</t>
  </si>
  <si>
    <t>14.10.11.11</t>
  </si>
  <si>
    <t>Pantyhose and tights, of knitted or crocheted synthetic fibres, measuring per single yarn ≥ 67 decitex</t>
  </si>
  <si>
    <t>14101112</t>
  </si>
  <si>
    <t>14.10.11.12</t>
  </si>
  <si>
    <t>14101150</t>
  </si>
  <si>
    <t>14.10.11.50</t>
  </si>
  <si>
    <t>14101190</t>
  </si>
  <si>
    <t>14.10.11.90</t>
  </si>
  <si>
    <t>Knitted or crocheted hosiery and footwear without applied soles (including socks; excluding women’s full-length/knee-length hosiery, measuring &lt;67decitex, graduated compression hoisery, pantyhose and tights, footwear with applied soles)</t>
  </si>
  <si>
    <t>14101200</t>
  </si>
  <si>
    <t>14.10.12.00</t>
  </si>
  <si>
    <t>Graduated compression hosiery (e.g. stockings for varicose veins)</t>
  </si>
  <si>
    <t>14102110</t>
  </si>
  <si>
    <t>14.10.21.10</t>
  </si>
  <si>
    <t>Men’s or boys’ underpants and briefs, knitted or crocheted (including boxer shorts)</t>
  </si>
  <si>
    <t>14102120</t>
  </si>
  <si>
    <t>14.10.21.20</t>
  </si>
  <si>
    <t>Men’s or boys’ nightshirts and pyjamas, knitted or crocheted</t>
  </si>
  <si>
    <t>14102130</t>
  </si>
  <si>
    <t>14.10.21.30</t>
  </si>
  <si>
    <t>Men’s or boys’ dressing gowns, bathrobes and similar articles, knitted or crocheted</t>
  </si>
  <si>
    <t>14102210</t>
  </si>
  <si>
    <t>14.10.22.10</t>
  </si>
  <si>
    <t>Women’s or girls’ slips and petticoats, knitted or crocheted</t>
  </si>
  <si>
    <t>14102220</t>
  </si>
  <si>
    <t>14.10.22.20</t>
  </si>
  <si>
    <t>Women’s or girls’ briefs and panties, knitted or crocheted (including boxer shorts)</t>
  </si>
  <si>
    <t>14102230</t>
  </si>
  <si>
    <t>14.10.22.30</t>
  </si>
  <si>
    <t>Women’s or girls’ nighties and pyjamas, knitted or crocheted</t>
  </si>
  <si>
    <t>14102240</t>
  </si>
  <si>
    <t>14.10.22.40</t>
  </si>
  <si>
    <t>Women’s or girls’ negligees, bathrobes, dressing gowns and similar articles, knitted or crocheted</t>
  </si>
  <si>
    <t>14102300</t>
  </si>
  <si>
    <t>14.10.23.00</t>
  </si>
  <si>
    <t>14103100</t>
  </si>
  <si>
    <t>14.10.31.00</t>
  </si>
  <si>
    <t>Men's or boys' shirts, knitted or crocheted</t>
  </si>
  <si>
    <t>14103210</t>
  </si>
  <si>
    <t>14.10.32.10</t>
  </si>
  <si>
    <t>Men’s or boys’ overcoats, car-coats, capes, cloaks and similar articles, knitted or crocheted (excluding jackets and blazers, anoraks, wind-cheaters and wind-jackets)</t>
  </si>
  <si>
    <t>14103220</t>
  </si>
  <si>
    <t>14.10.32.20</t>
  </si>
  <si>
    <t>Men’s or boys’ anoraks, ski-jackets, wind-cheaters, wind-jackets and similar articles, knitted or crocheted (excluding jackets and blazers)</t>
  </si>
  <si>
    <t>14103310</t>
  </si>
  <si>
    <t>14.10.33.10</t>
  </si>
  <si>
    <t>Men’s or boys’ suits and ensembles, knitted or crocheted</t>
  </si>
  <si>
    <t>14103320</t>
  </si>
  <si>
    <t>14.10.33.20</t>
  </si>
  <si>
    <t>Men’s or boys’ jackets and blazers, knitted or crocheted</t>
  </si>
  <si>
    <t>14103330</t>
  </si>
  <si>
    <t>14.10.33.30</t>
  </si>
  <si>
    <t>Men’s or boys’ trousers, breeches, shorts, bib and brace overalls, knitted or crocheted</t>
  </si>
  <si>
    <t>14104100</t>
  </si>
  <si>
    <t>14.10.41.00</t>
  </si>
  <si>
    <t>Women’s or girls’ blouses, shirts and shirt-blouses, knitted or crocheted</t>
  </si>
  <si>
    <t>14104210</t>
  </si>
  <si>
    <t>14.10.42.10</t>
  </si>
  <si>
    <t>Women’s or girls’ overcoats, car-coats, capes, cloaks and similar articles, knitted or crocheted (excluding jackets and blazers)</t>
  </si>
  <si>
    <t>14104220</t>
  </si>
  <si>
    <t>14.10.42.20</t>
  </si>
  <si>
    <t>Women’s or girls’ anoraks, ski-jackets, wind-cheaters, wind-jackets and similar articles, knitted or crocheted (excluding jackets and blazers)</t>
  </si>
  <si>
    <t>14104310</t>
  </si>
  <si>
    <t>14.10.43.10</t>
  </si>
  <si>
    <t>Women’s or girls’ suits and ensembles, knitted or crocheted</t>
  </si>
  <si>
    <t>14104320</t>
  </si>
  <si>
    <t>14.10.43.20</t>
  </si>
  <si>
    <t>Women’s or girls’ jackets and blazers, knitted or crocheted</t>
  </si>
  <si>
    <t>14104330</t>
  </si>
  <si>
    <t>14.10.43.30</t>
  </si>
  <si>
    <t>Women’s or girls’ dresses, knitted or crocheted</t>
  </si>
  <si>
    <t>14104340</t>
  </si>
  <si>
    <t>14.10.43.40</t>
  </si>
  <si>
    <t>Women’s or girls’ skirts and divided skirts, knitted or crocheted</t>
  </si>
  <si>
    <t>14104350</t>
  </si>
  <si>
    <t>14.10.43.50</t>
  </si>
  <si>
    <t>Women’s or girls’ trousers, breeches, shorts, bib and brace overalls, knitted or crocheted</t>
  </si>
  <si>
    <t>14105110</t>
  </si>
  <si>
    <t>14.10.51.10</t>
  </si>
  <si>
    <t>14105111</t>
  </si>
  <si>
    <t>14.10.51.11</t>
  </si>
  <si>
    <t>14105112</t>
  </si>
  <si>
    <t>14.10.51.12</t>
  </si>
  <si>
    <t>14105120</t>
  </si>
  <si>
    <t>14.10.51.20</t>
  </si>
  <si>
    <t>14105121</t>
  </si>
  <si>
    <t>14.10.51.21</t>
  </si>
  <si>
    <t>14105130</t>
  </si>
  <si>
    <t>14.10.51.30</t>
  </si>
  <si>
    <t>14105131</t>
  </si>
  <si>
    <t>14.10.51.31</t>
  </si>
  <si>
    <t>14105140</t>
  </si>
  <si>
    <t>14.10.51.40</t>
  </si>
  <si>
    <t>14105141</t>
  </si>
  <si>
    <t>14.10.51.41</t>
  </si>
  <si>
    <t>14105190</t>
  </si>
  <si>
    <t>14.10.51.90</t>
  </si>
  <si>
    <t>14105200</t>
  </si>
  <si>
    <t>14.10.52.00</t>
  </si>
  <si>
    <t>Babies’ garments and clothing accessories, knitted or crocheted including vests, rompers, underpants, stretch-suits, outerwear, for children of height ≤ 86 cm (excluding gloves, mittens and mitts)</t>
  </si>
  <si>
    <t>14105310</t>
  </si>
  <si>
    <t>14.10.53.10</t>
  </si>
  <si>
    <t>Track-suits, knitted or crocheted</t>
  </si>
  <si>
    <t>14105320</t>
  </si>
  <si>
    <t>14.10.53.20</t>
  </si>
  <si>
    <t>14105330</t>
  </si>
  <si>
    <t>14.10.53.30</t>
  </si>
  <si>
    <t>Men’s or boys’ swimwear, knitted or crocheted</t>
  </si>
  <si>
    <t>14105340</t>
  </si>
  <si>
    <t>14.10.53.40</t>
  </si>
  <si>
    <t>Women’s or girls’ swimwear, knitted or crocheted</t>
  </si>
  <si>
    <t>14105390</t>
  </si>
  <si>
    <t>14.10.53.90</t>
  </si>
  <si>
    <t>14211100</t>
  </si>
  <si>
    <t>14.21.11.00</t>
  </si>
  <si>
    <t>Men's or boys' overcoats, raincoats, car coats, capes, cloaks, anoraks (including ski-jackets), wind cheaters, wind-jackets and similar articles, of textile fabrics, other than knitted or crocheted</t>
  </si>
  <si>
    <t>14211200</t>
  </si>
  <si>
    <t>14.21.12.00</t>
  </si>
  <si>
    <t>Men’s or boys’ suits &amp; ensembles, of textile fabrics, other than knitted or crocheted</t>
  </si>
  <si>
    <t>14211300</t>
  </si>
  <si>
    <t>14.21.13.00</t>
  </si>
  <si>
    <t>Men’s or boys’ jackets and blazers, of textile fabrics, other than knitted or crocheted</t>
  </si>
  <si>
    <t>14211410</t>
  </si>
  <si>
    <t>14.21.14.10</t>
  </si>
  <si>
    <t>14211411</t>
  </si>
  <si>
    <t>14.21.14.11</t>
  </si>
  <si>
    <t>14211412</t>
  </si>
  <si>
    <t>14.21.14.12</t>
  </si>
  <si>
    <t>14211413</t>
  </si>
  <si>
    <t>14.21.14.13</t>
  </si>
  <si>
    <t>14211414</t>
  </si>
  <si>
    <t>14.21.14.14</t>
  </si>
  <si>
    <t>14211415</t>
  </si>
  <si>
    <t>14.21.14.15</t>
  </si>
  <si>
    <t>14211416</t>
  </si>
  <si>
    <t>14.21.14.16</t>
  </si>
  <si>
    <t>14211500</t>
  </si>
  <si>
    <t>14.21.15.00</t>
  </si>
  <si>
    <t>Men’s or boys’ shirts and T-shirts, of textile fabrics, other than knitted or crocheted</t>
  </si>
  <si>
    <t>14212100</t>
  </si>
  <si>
    <t>14.21.21.00</t>
  </si>
  <si>
    <t>Women's or girls' overcoats, car-coats, capes, cloaks, anoraks (including ski jackets), wind-cheaters, wind-jackets and similar articles, of textile fabrics, other than knitted or crocheted (excluding suits, ensembles, jackets, blazers, dresses, skirts, d</t>
  </si>
  <si>
    <t>14212200</t>
  </si>
  <si>
    <t>14.21.22.00</t>
  </si>
  <si>
    <t>Women’s or girls’ suits and ensembles, of textile fabrics, other than knitted or crocheted</t>
  </si>
  <si>
    <t>14212300</t>
  </si>
  <si>
    <t>14.21.23.00</t>
  </si>
  <si>
    <t>Women’s or girls’ jackets and blazers, of textile fabrics, other than knitted or crocheted</t>
  </si>
  <si>
    <t>14212410</t>
  </si>
  <si>
    <t>14.21.24.10</t>
  </si>
  <si>
    <t>Women’s or girls’ dresses, of textile fabrics, other than knitted or crocheted</t>
  </si>
  <si>
    <t>14212420</t>
  </si>
  <si>
    <t>14.21.24.20</t>
  </si>
  <si>
    <t>Women’s or girls’ skirts and divided skirts, of textile fabrics, other than knitted or crocheted</t>
  </si>
  <si>
    <t>14212510</t>
  </si>
  <si>
    <t>14.21.25.10</t>
  </si>
  <si>
    <t>Women’s or girls’ trousers and breeches, of denim (excluding knitted or crocheted and for industrial or occupational wear)</t>
  </si>
  <si>
    <t>14212511</t>
  </si>
  <si>
    <t>14.21.25.11</t>
  </si>
  <si>
    <t>Women’s or girls’ trousers and breeches, of cotton (excluding denim, knitted or crocheted and for industrial or occupational wear)</t>
  </si>
  <si>
    <t>14212512</t>
  </si>
  <si>
    <t>14.21.25.12</t>
  </si>
  <si>
    <t>14212513</t>
  </si>
  <si>
    <t>14.21.25.13</t>
  </si>
  <si>
    <t>14212514</t>
  </si>
  <si>
    <t>14.21.25.14</t>
  </si>
  <si>
    <t>14212515</t>
  </si>
  <si>
    <t>14.21.25.15</t>
  </si>
  <si>
    <t>Women's or girls' bib and brace overalls, of wool or fine animal hair and man-made fibres (excluding cotton, knitted or crocheted, for industrial or occupational wear) and women's or girls' shorts, of wool or fine animal hair (excluding knitted or crochet</t>
  </si>
  <si>
    <t>14212516</t>
  </si>
  <si>
    <t>14.21.25.16</t>
  </si>
  <si>
    <t>14212517</t>
  </si>
  <si>
    <t>14.21.25.17</t>
  </si>
  <si>
    <t>14212600</t>
  </si>
  <si>
    <t>14.21.26.00</t>
  </si>
  <si>
    <t>Women’s or girls’ blouses, shirts, shirt-blouses and T-shirts, of textile fabrics, other than knitted or crocheted</t>
  </si>
  <si>
    <t>14213000</t>
  </si>
  <si>
    <t>14.21.30.00</t>
  </si>
  <si>
    <t>Babies clothing and accessories, of textiles, other than knitted or crocheted (for children of height ≤ 86 cm) including vests, rompers, stretch-suits, gloves, mittens and outerwear (excluding underwear, hats, sanitary towels and napkins and similar artic</t>
  </si>
  <si>
    <t>14221110</t>
  </si>
  <si>
    <t>14.22.11.10</t>
  </si>
  <si>
    <t>Men’s or boys’ underpants and briefs (including boxer shorts), of textile fabrics, other than knitted or crocheted</t>
  </si>
  <si>
    <t>14221120</t>
  </si>
  <si>
    <t>14.22.11.20</t>
  </si>
  <si>
    <t>Men’s or boys’ nightshirts and pyjamas, of textile fabrics, other than knitted or crocheted</t>
  </si>
  <si>
    <t>14221130</t>
  </si>
  <si>
    <t>14.22.11.30</t>
  </si>
  <si>
    <t>Men’s or boys’ singlets, vests, bathrobes, dressing gowns and similar articles, of textile fabrics, other than knitted or crocheted</t>
  </si>
  <si>
    <t>14221150</t>
  </si>
  <si>
    <t>14.22.11.50</t>
  </si>
  <si>
    <t>Men’s or boys’ swimwear, of textile fabrics, other than knitted or crocheted</t>
  </si>
  <si>
    <t>14221211</t>
  </si>
  <si>
    <t>14.22.12.11</t>
  </si>
  <si>
    <t>Women’s or girls’ nightdresses and pyjamas, of textile fabrics, other than knitted or crocheted</t>
  </si>
  <si>
    <t>14221220</t>
  </si>
  <si>
    <t>14.22.12.20</t>
  </si>
  <si>
    <t>Women’s or girls’ slips and petticoats, of textile fabrics, other than knitted or crocheted</t>
  </si>
  <si>
    <t>14221231</t>
  </si>
  <si>
    <t>14.22.12.31</t>
  </si>
  <si>
    <t>Women’s or girls’ singlets and other vests, briefs, panties, negligees, bathrobes, dressing gowns, housecoats and similar articles of cotton, (excluding knitted or crocheted)</t>
  </si>
  <si>
    <t>14221240</t>
  </si>
  <si>
    <t>14.22.12.40</t>
  </si>
  <si>
    <t>Women's or girls' negligees, bathrobes, dressing gowns, singlets, vests, briefs and panties (including boxer shorts), of man-made fibres (excluding knitted or crocheted)</t>
  </si>
  <si>
    <t>14221251</t>
  </si>
  <si>
    <t>14.22.12.51</t>
  </si>
  <si>
    <t>14221260</t>
  </si>
  <si>
    <t>14.22.12.60</t>
  </si>
  <si>
    <t>Women’s or girls’ swimwear (excluding knitted or crocheted)</t>
  </si>
  <si>
    <t>14221310</t>
  </si>
  <si>
    <t>14.22.13.10</t>
  </si>
  <si>
    <t>Brassieres, whether or not knitted or crocheted </t>
  </si>
  <si>
    <t>14221320</t>
  </si>
  <si>
    <t>14.22.13.20</t>
  </si>
  <si>
    <t>Girdles, panty-girdles and corselettes (including bodies with adjustable straps), whether or not knitted or crocheted</t>
  </si>
  <si>
    <t>14221330</t>
  </si>
  <si>
    <t>14.22.13.30</t>
  </si>
  <si>
    <t>Braces, suspenders, garters and similar articles and parts thereof, whether or not knitted or crocheted</t>
  </si>
  <si>
    <t>14221400</t>
  </si>
  <si>
    <t>14.22.14.00</t>
  </si>
  <si>
    <t xml:space="preserve">Underwear for babies, of textile fabric, other than knitted or crocheted  </t>
  </si>
  <si>
    <t>14231110</t>
  </si>
  <si>
    <t>14.23.11.10</t>
  </si>
  <si>
    <t>Men’s ensembles, of cotton or man-made fibres, for industrial and occupational wear</t>
  </si>
  <si>
    <t>14231120</t>
  </si>
  <si>
    <t>14.23.11.20</t>
  </si>
  <si>
    <t>Men’s jackets and blazers, of cotton or man-made fibres, for industrial and occupational wear</t>
  </si>
  <si>
    <t>14231210</t>
  </si>
  <si>
    <t>14.23.12.10</t>
  </si>
  <si>
    <t>Men’s trousers and breeches, of cotton or man-made fibres, for industrial or occupational wear</t>
  </si>
  <si>
    <t>14231220</t>
  </si>
  <si>
    <t>14.23.12.20</t>
  </si>
  <si>
    <t>Men’s bib and brace overalls, of cotton or man-made fibres, for industrial or occupational wear</t>
  </si>
  <si>
    <t>14232110</t>
  </si>
  <si>
    <t>14.23.21.10</t>
  </si>
  <si>
    <t>Women’s ensembles, of cotton or man-made fibres, for industrial or occupational wear</t>
  </si>
  <si>
    <t>14232120</t>
  </si>
  <si>
    <t>14.23.21.20</t>
  </si>
  <si>
    <t>Women’s jackets and blazers, of cotton or man-made fibres, for industrial or occupational wear</t>
  </si>
  <si>
    <t>14232210</t>
  </si>
  <si>
    <t>14.23.22.10</t>
  </si>
  <si>
    <t>14232220</t>
  </si>
  <si>
    <t>14.23.22.20</t>
  </si>
  <si>
    <t>14233010</t>
  </si>
  <si>
    <t>14.23.30.10</t>
  </si>
  <si>
    <t>Men’s other garments, of cotton or man-made fibres, for industrial or occupational wear</t>
  </si>
  <si>
    <t>14233020</t>
  </si>
  <si>
    <t>14.23.30.20</t>
  </si>
  <si>
    <t>Women’s other garments, of cotton or man-made fibres, for industrial or occupational wear</t>
  </si>
  <si>
    <t>14241000</t>
  </si>
  <si>
    <t>14.24.10.00</t>
  </si>
  <si>
    <t>14242010</t>
  </si>
  <si>
    <t>14.24.20.10</t>
  </si>
  <si>
    <t>14242090</t>
  </si>
  <si>
    <t>14.24.20.90</t>
  </si>
  <si>
    <t>14291110</t>
  </si>
  <si>
    <t>14.29.11.10</t>
  </si>
  <si>
    <t>14291120</t>
  </si>
  <si>
    <t>14.29.11.20</t>
  </si>
  <si>
    <t>14291130</t>
  </si>
  <si>
    <t>14.29.11.30</t>
  </si>
  <si>
    <t>Ski-suits (excluding knitted or crocheted)</t>
  </si>
  <si>
    <t>14291210</t>
  </si>
  <si>
    <t>14.29.12.10</t>
  </si>
  <si>
    <t>Gloves, mittens and mitts, knitted or crocheted</t>
  </si>
  <si>
    <t>14291220</t>
  </si>
  <si>
    <t>14.29.12.20</t>
  </si>
  <si>
    <t>Babies' gloves, mittens and mitts, knitted or crocheted</t>
  </si>
  <si>
    <t>14291310</t>
  </si>
  <si>
    <t>14.29.13.10</t>
  </si>
  <si>
    <t>14291320</t>
  </si>
  <si>
    <t>14.29.13.20</t>
  </si>
  <si>
    <t>Other made-up clothing accessories and parts of garments or of clothing accessories, knitted or crocheted (excluding gloves, mittens, mitts, shawls, scarves, mufflers, mantillas and veils)</t>
  </si>
  <si>
    <t>14291410</t>
  </si>
  <si>
    <t>14.29.14.10</t>
  </si>
  <si>
    <t>Handkerchiefs (excluding knitted or crocheted)</t>
  </si>
  <si>
    <t>14291420</t>
  </si>
  <si>
    <t>14.29.14.20</t>
  </si>
  <si>
    <t>14291425</t>
  </si>
  <si>
    <t>14.29.14.25</t>
  </si>
  <si>
    <t>14291430</t>
  </si>
  <si>
    <t>14.29.14.30</t>
  </si>
  <si>
    <t>14291435</t>
  </si>
  <si>
    <t>14.29.14.35</t>
  </si>
  <si>
    <t>14291440</t>
  </si>
  <si>
    <t>14.29.14.40</t>
  </si>
  <si>
    <t>14291490</t>
  </si>
  <si>
    <t>14.29.14.90</t>
  </si>
  <si>
    <t>Other made-up clothing accessories, parts of garments or of clothing accessories, of textile fabric (excluding shawls, scarves and mufflers, mantillas and veils, ties, bow-ties and cravats, gloves, mittens and mitts and parts thereof; bras, girdles and co</t>
  </si>
  <si>
    <t>14292110</t>
  </si>
  <si>
    <t>14.29.21.10</t>
  </si>
  <si>
    <t>Gloves, mittens and mitts, of leather or of composition leather (excluding for sport, protective for all trades)</t>
  </si>
  <si>
    <t>14292120</t>
  </si>
  <si>
    <t>14.29.21.20</t>
  </si>
  <si>
    <t>Belts and bandoliers, of leather or of composition leather</t>
  </si>
  <si>
    <t>14292190</t>
  </si>
  <si>
    <t>14.29.21.90</t>
  </si>
  <si>
    <t>Clothing accessories of leather or of composition leather (excluding gloves, mittens and mitts, belts and bandoliers)</t>
  </si>
  <si>
    <t>14292200</t>
  </si>
  <si>
    <t>14.29.22.00</t>
  </si>
  <si>
    <t>14293110</t>
  </si>
  <si>
    <t>14.29.31.10</t>
  </si>
  <si>
    <t>14293150</t>
  </si>
  <si>
    <t>14.29.31.50</t>
  </si>
  <si>
    <t>14293210</t>
  </si>
  <si>
    <t>14.29.32.10</t>
  </si>
  <si>
    <t>14293220</t>
  </si>
  <si>
    <t>14.29.32.20</t>
  </si>
  <si>
    <t>14293230</t>
  </si>
  <si>
    <t>14.29.32.30</t>
  </si>
  <si>
    <t>14293300</t>
  </si>
  <si>
    <t>14.29.33.00</t>
  </si>
  <si>
    <t>Other headgear (except headgear of rubber or of plastic, safety headgear and asbestos headgear); headbands, linings, covers, hat foundations, hat frames, peaks and chinstraps, for headgear</t>
  </si>
  <si>
    <t>Tanned or dressed whole furskins, not assembled, of rabbit, hare, lamb or sheep</t>
  </si>
  <si>
    <t>Tanned or dressed furskins or skins (excluding rabbit, hare, lamb or sheep)</t>
  </si>
  <si>
    <t>Patent leather and patent laminated leather; metallised leather</t>
  </si>
  <si>
    <t>Goat or kid skin leather without hair on, tanned or pre-tanned but not further prepared (excluding chamois leather)</t>
  </si>
  <si>
    <t>Leather of swine without hair on, parchment-dressed or prepared after tanning (excluding patent leather; patent laminated leather and metallised leather)</t>
  </si>
  <si>
    <t>Articles normally carried in pocket or handbag (wallets, purses, key-pouches, cigarette-cases, etc.)</t>
  </si>
  <si>
    <t>Travel sets for personal toilet, sewing or shoe or clothes cleaning (excluding manicure sets)</t>
  </si>
  <si>
    <t>15202200</t>
  </si>
  <si>
    <t>15.20.22.00</t>
  </si>
  <si>
    <t>Footwear incorporating a protective metal toe-cap (including waterproof footwear), with outer soles and uppers of rubber or of plastics</t>
  </si>
  <si>
    <t>Footwear incorporating a protective metal toe-cap, with rubber, plastic or leather outer soles and leather uppers</t>
  </si>
  <si>
    <t>15204060</t>
  </si>
  <si>
    <t>15.20.40.60</t>
  </si>
  <si>
    <t>15204070</t>
  </si>
  <si>
    <t>15.20.40.70</t>
  </si>
  <si>
    <t>Outer soles and heels, of plastics</t>
  </si>
  <si>
    <t>Parts of footwear (excluding uppers) of other materials</t>
  </si>
  <si>
    <t>16111110</t>
  </si>
  <si>
    <t>16.11.11.10</t>
  </si>
  <si>
    <t>Spruce wood (Picea spp.), fir wood (Abies spp.) sawn or chipped lengthwise, sliced or peeled, of a thickness &gt; 6 mm (excl. of SPF spruce-pine-fir)</t>
  </si>
  <si>
    <t>16111120</t>
  </si>
  <si>
    <t>16.11.11.20</t>
  </si>
  <si>
    <t>Pine wood (Pinus spp.) sawn or chipped lengthwise, sliced or peeled, of a thickness &gt; 6 mm (excl. of SPF spruce-pine-fir)</t>
  </si>
  <si>
    <t>16111130</t>
  </si>
  <si>
    <t>16.11.11.30</t>
  </si>
  <si>
    <t>S-P-F (spruce (Picea spp.), pine (Pinus spp.) and fir (Abies spp.)) wood sawn or chipped lengthwise, sliced or peeled, of a thickness exceeding 6 mm</t>
  </si>
  <si>
    <t>16111140</t>
  </si>
  <si>
    <t>16.11.11.40</t>
  </si>
  <si>
    <t>Hem-fir (Western hemlock (Tsuga heterophylla) and fir (Abies spp.)) wood sawn or chipped lengthwise, sliced or peeled, of a thickness exceeding 6 mm</t>
  </si>
  <si>
    <t>16111150</t>
  </si>
  <si>
    <t>16.11.11.50</t>
  </si>
  <si>
    <t>16111210</t>
  </si>
  <si>
    <t>16.11.12.10</t>
  </si>
  <si>
    <t>16111220</t>
  </si>
  <si>
    <t>16.11.12.20</t>
  </si>
  <si>
    <t>16111230</t>
  </si>
  <si>
    <t>16.11.12.30</t>
  </si>
  <si>
    <t>16111300</t>
  </si>
  <si>
    <t>16.11.13.00</t>
  </si>
  <si>
    <t>16112100</t>
  </si>
  <si>
    <t>16.11.21.00</t>
  </si>
  <si>
    <t>16112200</t>
  </si>
  <si>
    <t>16.11.22.00</t>
  </si>
  <si>
    <t>Bamboo, continuously shaped (including strips and friezes for parquet flooring, not assembled)</t>
  </si>
  <si>
    <t>16112300</t>
  </si>
  <si>
    <t>16.11.23.00</t>
  </si>
  <si>
    <t>Other wood, continuously shaped (including strips and friezes for parquet flooring, not assembled and excl. coniferous wood and bamboo)</t>
  </si>
  <si>
    <t>16112400</t>
  </si>
  <si>
    <t>16.11.24.00</t>
  </si>
  <si>
    <t>16112510</t>
  </si>
  <si>
    <t>16.11.25.10</t>
  </si>
  <si>
    <t>16112520</t>
  </si>
  <si>
    <t>16.11.25.20</t>
  </si>
  <si>
    <t>16113100</t>
  </si>
  <si>
    <t>16.11.31.00</t>
  </si>
  <si>
    <t>16113200</t>
  </si>
  <si>
    <t>16.11.32.00</t>
  </si>
  <si>
    <t>16113300</t>
  </si>
  <si>
    <t>16.11.33.00</t>
  </si>
  <si>
    <t>16120000</t>
  </si>
  <si>
    <t>16.12.00.00</t>
  </si>
  <si>
    <t>Treatment, impregnation and preservation of wood (including seasoning and drying)</t>
  </si>
  <si>
    <t>Fibreboard (excluding medium density fibreboard [MDF]), of wood or other ligneous materials, whether or not bonded with resins or other organic substances, of a density not exceeding 0,5 g/cm³</t>
  </si>
  <si>
    <t>Plywood, veneered panels and similar laminated wood, of coniferous wood</t>
  </si>
  <si>
    <t>Plywood, veneered panels and similar laminated wood consisting solely of sheets of wood (excluding of bamboo), each ply not exceeding 6 mm thickness, with at least one outer ply of tropical wood</t>
  </si>
  <si>
    <t>Plywood, veneered panels and similar laminated wood, of other wood</t>
  </si>
  <si>
    <t>Veneer sheets and sheets for plywood and other wood, sawn lengthwise, sliced or peeled, of a thickness ≤ 6 mm of coniferous wood</t>
  </si>
  <si>
    <t>Veneer sheets and sheets for plywood and other wood, sawn lengthwise, sliced or peeled, of a thickness ≤ 6 mm of other wood than coniferous or tropical wood</t>
  </si>
  <si>
    <t>Assembled parquet floors of wood for mosaic floors</t>
  </si>
  <si>
    <t>Assembled parquet floors of wood (excluding those for mosaic floors)</t>
  </si>
  <si>
    <t>16231100</t>
  </si>
  <si>
    <t>16.23.11.00</t>
  </si>
  <si>
    <t>16231210</t>
  </si>
  <si>
    <t>16.23.12.10</t>
  </si>
  <si>
    <t>Engineered structural timber products</t>
  </si>
  <si>
    <t>16231910</t>
  </si>
  <si>
    <t>16.23.19.10</t>
  </si>
  <si>
    <t>Builders’ joinery and carpentry of wood (excluding windows, french windows and doors, their frames and thresholds, parquet panels, shuttering for concrete constructional work, shingles and shakes, engineered structural timber products)</t>
  </si>
  <si>
    <t>Box pallets and load boards of wood (excluding flat pallets and pallet collars)</t>
  </si>
  <si>
    <t>16251010</t>
  </si>
  <si>
    <t>16.25.10.10</t>
  </si>
  <si>
    <t>16251050</t>
  </si>
  <si>
    <t>16.25.10.50</t>
  </si>
  <si>
    <t>16261000</t>
  </si>
  <si>
    <t>16.26.10.00</t>
  </si>
  <si>
    <t>Solid fuels from vegetable biomass (including briquettes, fire logs and pellets from agglomerated sawdust, wood waste and scrap, straw or other vegetable biomass)</t>
  </si>
  <si>
    <t>16270000</t>
  </si>
  <si>
    <t>16.27.00.00</t>
  </si>
  <si>
    <t>Finishing services of wooden products</t>
  </si>
  <si>
    <t>16281110</t>
  </si>
  <si>
    <t>16.28.11.10</t>
  </si>
  <si>
    <t>16281120</t>
  </si>
  <si>
    <t>16.28.11.20</t>
  </si>
  <si>
    <t>Roughly shaped blocks of wood or root for the manufacture of smoking pipes</t>
  </si>
  <si>
    <t>16281200</t>
  </si>
  <si>
    <t>16.28.12.00</t>
  </si>
  <si>
    <t>16281300</t>
  </si>
  <si>
    <t>16.28.13.00</t>
  </si>
  <si>
    <t>16281410</t>
  </si>
  <si>
    <t>16.28.14.10</t>
  </si>
  <si>
    <t>16281490</t>
  </si>
  <si>
    <t>16.28.14.90</t>
  </si>
  <si>
    <t>16282110</t>
  </si>
  <si>
    <t>16.28.21.10</t>
  </si>
  <si>
    <t>16282120</t>
  </si>
  <si>
    <t>16.28.21.20</t>
  </si>
  <si>
    <t>16282210</t>
  </si>
  <si>
    <t>16.28.22.10</t>
  </si>
  <si>
    <t>16282290</t>
  </si>
  <si>
    <t>16.28.22.90</t>
  </si>
  <si>
    <t>16282310</t>
  </si>
  <si>
    <t>16.28.23.10</t>
  </si>
  <si>
    <t>16282320</t>
  </si>
  <si>
    <t>16.28.23.20</t>
  </si>
  <si>
    <t>16282330</t>
  </si>
  <si>
    <t>16.28.23.30</t>
  </si>
  <si>
    <t>16282400</t>
  </si>
  <si>
    <t>16.28.24.00</t>
  </si>
  <si>
    <t>16282500</t>
  </si>
  <si>
    <t>16.28.25.00</t>
  </si>
  <si>
    <t>16289100</t>
  </si>
  <si>
    <t>16.28.91.00</t>
  </si>
  <si>
    <t>Wood and cork, except furniture; straw and plaiting material manufacturing services</t>
  </si>
  <si>
    <t>Uncoated kraftliner in rolls or sheets (excluding unbleached, for writing; printing or other graphic purposes, punch card stock and punch card tape paper)</t>
  </si>
  <si>
    <t>Cigarette paper, whether or not cut to size of a width &gt; 5 cm but ≤ 15 cm</t>
  </si>
  <si>
    <t>Composite paper and paperboard, not surface-coated or impregnated, in rolls or sheets (including strawpaper)</t>
  </si>
  <si>
    <t>Lightweight coated (LWC) paper for writing, printing, graphic purposes, m.f. &gt; 10 %</t>
  </si>
  <si>
    <t>Other paper, paperboard, coated, impregnated, covered, etc, n.e.c.</t>
  </si>
  <si>
    <t>Paper/paperboard in rolls or sheets, coated on one/both sides with kaolin or other inorganic substances (excluding of a kind used for any graphic purposes, multi-ply paper/paperboard)</t>
  </si>
  <si>
    <t>Sacks and bags of paper, paperboard, cellulose wadding or webs of cellulose fibres, with a base width ≥ 40 cm</t>
  </si>
  <si>
    <t>Napkins (diapers) and napkin liners and similar sanitary articles of paper pulp, paper, cellulose wadding or webs of cellulose fibers (excluding toilet paper, sanitary towels, tampons and similar articles)</t>
  </si>
  <si>
    <t>Articles of apparel and clothing accessories of paper pulp, paper, cellulose wadding or webs of cellulose fibres (excluding handkerchiefs, headgear)</t>
  </si>
  <si>
    <t>Carbon paper, self-copy paper and other copying or transfer paper, other than in rolls or sheets; duplicator stencil and offset plates of paper; gummed or adhesive paper</t>
  </si>
  <si>
    <t>17251110</t>
  </si>
  <si>
    <t>17.25.11.10</t>
  </si>
  <si>
    <t>17251120</t>
  </si>
  <si>
    <t>17.25.11.20</t>
  </si>
  <si>
    <t>17251130</t>
  </si>
  <si>
    <t>17.25.11.30</t>
  </si>
  <si>
    <t>17251140</t>
  </si>
  <si>
    <t>17.25.11.40</t>
  </si>
  <si>
    <t>17251200</t>
  </si>
  <si>
    <t>17.25.12.00</t>
  </si>
  <si>
    <t>17251910</t>
  </si>
  <si>
    <t>17.25.19.10</t>
  </si>
  <si>
    <t>17251920</t>
  </si>
  <si>
    <t>17.25.19.20</t>
  </si>
  <si>
    <t>Bobbins, spools, cops and similar supports of paper pulp, paper or paperboard, used for winding textile yarn</t>
  </si>
  <si>
    <t>17251930</t>
  </si>
  <si>
    <t>17.25.19.30</t>
  </si>
  <si>
    <t>17251940</t>
  </si>
  <si>
    <t>17.25.19.40</t>
  </si>
  <si>
    <t>17251950</t>
  </si>
  <si>
    <t>17.25.19.50</t>
  </si>
  <si>
    <t>17251960</t>
  </si>
  <si>
    <t>17.25.19.60</t>
  </si>
  <si>
    <t>17251990</t>
  </si>
  <si>
    <t>17.25.19.90</t>
  </si>
  <si>
    <t>18110000</t>
  </si>
  <si>
    <t>18.11.00.00</t>
  </si>
  <si>
    <t>18120100</t>
  </si>
  <si>
    <t>18.12.01.00</t>
  </si>
  <si>
    <t>18120210</t>
  </si>
  <si>
    <t>18.12.02.10</t>
  </si>
  <si>
    <t>18120220</t>
  </si>
  <si>
    <t>18.12.02.20</t>
  </si>
  <si>
    <t>18120300</t>
  </si>
  <si>
    <t>18.12.03.00</t>
  </si>
  <si>
    <t>18120410</t>
  </si>
  <si>
    <t>18.12.04.10</t>
  </si>
  <si>
    <t>18120415</t>
  </si>
  <si>
    <t>18.12.04.15</t>
  </si>
  <si>
    <t>18120420</t>
  </si>
  <si>
    <t>18.12.04.20</t>
  </si>
  <si>
    <t>18120430</t>
  </si>
  <si>
    <t>18.12.04.30</t>
  </si>
  <si>
    <t>18120440</t>
  </si>
  <si>
    <t>18.12.04.40</t>
  </si>
  <si>
    <t>18120445</t>
  </si>
  <si>
    <t>18.12.04.45</t>
  </si>
  <si>
    <t>18120450</t>
  </si>
  <si>
    <t>18.12.04.50</t>
  </si>
  <si>
    <t>18120455</t>
  </si>
  <si>
    <t>18.12.04.55</t>
  </si>
  <si>
    <t>18120460</t>
  </si>
  <si>
    <t>18.12.04.60</t>
  </si>
  <si>
    <t>18120500</t>
  </si>
  <si>
    <t>18.12.05.00</t>
  </si>
  <si>
    <t>Printing services of labels and tags</t>
  </si>
  <si>
    <t>18120610</t>
  </si>
  <si>
    <t>18.12.06.10</t>
  </si>
  <si>
    <t>18120620</t>
  </si>
  <si>
    <t>18.12.06.20</t>
  </si>
  <si>
    <t>Printing onto materials other than textile or paper</t>
  </si>
  <si>
    <t>18120910</t>
  </si>
  <si>
    <t>18.12.09.10</t>
  </si>
  <si>
    <t>18120920</t>
  </si>
  <si>
    <t>18.12.09.20</t>
  </si>
  <si>
    <t>18120930</t>
  </si>
  <si>
    <t>18.12.09.30</t>
  </si>
  <si>
    <t>18120990</t>
  </si>
  <si>
    <t>18.12.09.90</t>
  </si>
  <si>
    <t>18140010</t>
  </si>
  <si>
    <t>18.14.00.10</t>
  </si>
  <si>
    <t>18140020</t>
  </si>
  <si>
    <t>18.14.00.20</t>
  </si>
  <si>
    <t>18140030</t>
  </si>
  <si>
    <t>18.14.00.30</t>
  </si>
  <si>
    <t>Manganese oxide containing by weight 77 % or more of manganese</t>
  </si>
  <si>
    <t>Manganese oxide containing by weight less than 77 % of manganese</t>
  </si>
  <si>
    <t>20121301</t>
  </si>
  <si>
    <t>20.12.13.01</t>
  </si>
  <si>
    <t>20121302</t>
  </si>
  <si>
    <t>20.12.13.02</t>
  </si>
  <si>
    <t>20121303</t>
  </si>
  <si>
    <t>20.12.13.03</t>
  </si>
  <si>
    <t>20121304</t>
  </si>
  <si>
    <t>20.12.13.04</t>
  </si>
  <si>
    <t>20121305</t>
  </si>
  <si>
    <t>20.12.13.05</t>
  </si>
  <si>
    <t>20121306</t>
  </si>
  <si>
    <t>20.12.13.06</t>
  </si>
  <si>
    <t>20121307</t>
  </si>
  <si>
    <t>20.12.13.07</t>
  </si>
  <si>
    <t>20121308</t>
  </si>
  <si>
    <t>20.12.13.08</t>
  </si>
  <si>
    <t>20121309</t>
  </si>
  <si>
    <t>20.12.13.09</t>
  </si>
  <si>
    <t>20121310</t>
  </si>
  <si>
    <t>20.12.13.10</t>
  </si>
  <si>
    <t>20121390</t>
  </si>
  <si>
    <t>20.12.13.90</t>
  </si>
  <si>
    <t>Other inorganic bases; other metal oxides, hydroxides and peroxides (excluding tin and lithium oxides and hydroxides), n.e.c.</t>
  </si>
  <si>
    <t>Synthetic organic disperse dyes and preparations based thereon</t>
  </si>
  <si>
    <t>Synthetic organic acid and mordant dyes and preparations based thereon</t>
  </si>
  <si>
    <t>Basic synthetic organic dyes and preparations based thereon</t>
  </si>
  <si>
    <t>Direct synthetic organic dyes and preparations based thereon</t>
  </si>
  <si>
    <t>Colouring matter of vegetable or animal origin and preparations based thereon, including dyeing extracts (excluding animal black)</t>
  </si>
  <si>
    <t>Silicon containing by weight not less than 99,99 % of silicon</t>
  </si>
  <si>
    <t>Silicon other than containing by weight not less than 99,99 % of silicon</t>
  </si>
  <si>
    <t>Sulphides of non-metals (excluding phosphorus sulphides; commercial phosphorus trisulphide)</t>
  </si>
  <si>
    <t>Alkali or alkaline-earth metals; intermixtures or interalloys of rare-earth metals; mercury (excluding cerium, lanthanum, praseodymium, neodymium and samarium, europium, gadolinium, terbium, dysprosium, holmium, erbium, thulium, ytterbium, lutetium and yt</t>
  </si>
  <si>
    <t>20132500</t>
  </si>
  <si>
    <t>20.13.25.00</t>
  </si>
  <si>
    <t>20132610</t>
  </si>
  <si>
    <t>20.13.26.10</t>
  </si>
  <si>
    <t>20132611</t>
  </si>
  <si>
    <t>20.13.26.11</t>
  </si>
  <si>
    <t>20132620</t>
  </si>
  <si>
    <t>20.13.26.20</t>
  </si>
  <si>
    <t>20132630</t>
  </si>
  <si>
    <t>20.13.26.30</t>
  </si>
  <si>
    <t>20132640</t>
  </si>
  <si>
    <t>20.13.26.40</t>
  </si>
  <si>
    <t>20132650</t>
  </si>
  <si>
    <t>20.13.26.50</t>
  </si>
  <si>
    <t>Oxides, hydroxides and peroxides of strontium or barium</t>
  </si>
  <si>
    <t>20132660</t>
  </si>
  <si>
    <t>20.13.26.60</t>
  </si>
  <si>
    <t>20132670</t>
  </si>
  <si>
    <t>20.13.26.70</t>
  </si>
  <si>
    <t>Fluorosilicates, fluoroaluminates and other complex fluorine salts (excl. sodium hexafluoroaluminate "synthetic cryolite", dipotassium hexafluorozirconate and inorganic or organic compounds of mercury)</t>
  </si>
  <si>
    <t>Fluorides; Sodium hexafluoroaluminate (synthetic cryolite); Dipotassium hexafluorozirconate (except inorganic or organic mercury compounds)</t>
  </si>
  <si>
    <t>Other chlorides (excluding lithium, ammonium, magnesium, nickel, tin and cobalt chloride) n.e.c .</t>
  </si>
  <si>
    <t>Hypochlorites (incl. commercial calcium hypochlorite), chlorites and hypobromites</t>
  </si>
  <si>
    <t>Sulphates of cobalt or of titanium</t>
  </si>
  <si>
    <t>Sulphates (excluding those of aluminium, barium, magnesium, nickel, cobalt or titanium)</t>
  </si>
  <si>
    <t>Nitrates of copper and other (excluding those of potassium, of barium, of beryllium, of cadmium, of cobalt, of nickel and of lead)</t>
  </si>
  <si>
    <t>Nitrates of barium, of beryllium, of cadmium or of lead</t>
  </si>
  <si>
    <t>Lithium carbonates with a content of less than 99,5% of Li2CO3</t>
  </si>
  <si>
    <t>Tungstates (wolframates)</t>
  </si>
  <si>
    <t>20135291</t>
  </si>
  <si>
    <t>20.13.52.91</t>
  </si>
  <si>
    <t>Cyanogen chloride "chlorcyan"</t>
  </si>
  <si>
    <t>20135292</t>
  </si>
  <si>
    <t>20.13.52.92</t>
  </si>
  <si>
    <t>Other inorganic compounds n.e.c  (excl. distilled and conductivity water and water of similar purity; liquid air, wether or not rare gases have been removed; compressed air; amalgams (excl. of precious metals))</t>
  </si>
  <si>
    <t>Non-radioactive isotopes; inorganic or organic compounds of such isotopes, whether or not chemically defined</t>
  </si>
  <si>
    <t>Cyanides, cyanide oxides and complex cyanides</t>
  </si>
  <si>
    <t>Carbides of aluminium, of chromium, of molybdenum, of vanadium, of tantalum or of titanium, whether or not chemically defined</t>
  </si>
  <si>
    <t>20136481</t>
  </si>
  <si>
    <t>20.13.64.81</t>
  </si>
  <si>
    <t>20136482</t>
  </si>
  <si>
    <t>20.13.64.82</t>
  </si>
  <si>
    <t>20136483</t>
  </si>
  <si>
    <t>20.13.64.83</t>
  </si>
  <si>
    <t>Other carbides n.e.c .</t>
  </si>
  <si>
    <t>Compounds, inorganic or organic, of cerium</t>
  </si>
  <si>
    <t>Compounds, inorganic or organic, of lanthanum, praseodymium, neodymium or samarium</t>
  </si>
  <si>
    <t>Compounds, inorganic or organic, of europium, gadolinium, terbium, dysprosium, holmium, erbium, thulium, ytterbium, lutetium or yttrium</t>
  </si>
  <si>
    <t>Compounds, inorganic or organic, of scandium</t>
  </si>
  <si>
    <t>Compounds, inorganic or organic, of mixtures of rare-earth metals, yttrium and scandium</t>
  </si>
  <si>
    <t>20141240</t>
  </si>
  <si>
    <t>20.14.12.40</t>
  </si>
  <si>
    <t>Xylenes</t>
  </si>
  <si>
    <t>Derivatives of hydrocarbons (excluding those containing only sulpho groups; their salts and ethyl esters; those containing only nitro or only nitroso groups)</t>
  </si>
  <si>
    <t>20141510</t>
  </si>
  <si>
    <t>20.14.15.10</t>
  </si>
  <si>
    <t>20141520</t>
  </si>
  <si>
    <t>20.14.15.20</t>
  </si>
  <si>
    <t>20141530</t>
  </si>
  <si>
    <t>20.14.15.30</t>
  </si>
  <si>
    <t>20141540</t>
  </si>
  <si>
    <t>20.14.15.40</t>
  </si>
  <si>
    <t>Unsaturated monohydric acyclic alcohols</t>
  </si>
  <si>
    <t>Other aromatic monoamines and their derivatives; salts thereof (excluding aniline and its salts and aniline derivatives and their salts)</t>
  </si>
  <si>
    <t>Other organo-sulphur compounds (excl. thiocarbamates, dithiocarbamates, thiuram mono-, di- or tetrasulphides and methionine)</t>
  </si>
  <si>
    <t>Residual lyes from the manufacture of wood pulp, except tall oil</t>
  </si>
  <si>
    <t>20153710</t>
  </si>
  <si>
    <t>20.15.37.10</t>
  </si>
  <si>
    <t>20153790</t>
  </si>
  <si>
    <t>20.15.37.90</t>
  </si>
  <si>
    <t>20154200</t>
  </si>
  <si>
    <t>20.15.42.00</t>
  </si>
  <si>
    <t>20155300</t>
  </si>
  <si>
    <t>20.15.53.00</t>
  </si>
  <si>
    <t>Mineral or chemical fertilisers containing the three nutrients: nitrogen, phosphorus and potassium (excluding in tablets or similar forms or in packages of a weight of ≤ 10 kg)</t>
  </si>
  <si>
    <t>Ammonium dihydrogenorthophosphate (monoammonium phosphate) (excluding in tablets or similar forms or in packages of a weight of ≤ 10 kg)</t>
  </si>
  <si>
    <t>Mineral or chemical fertilisers containing the two nutrients: nitrogen and phosphorus (excluding in tablets or similar forms or in packages of a weight of ≤ 10 kg)</t>
  </si>
  <si>
    <t>Mineral or chemical fertilisers containing the two nutrients: phosphorus and potassium (excluding in tablets or similar forms or in packages of a weight of ≤ 10 kg)</t>
  </si>
  <si>
    <t>Mineral or chemical fertilisers in tablets or similar forms or in packages of a gross weight of ≤ 10 kg</t>
  </si>
  <si>
    <t>Polyethylene having a specific gravity &lt; 0,94, in primary forms (excluding linear polyethylene)</t>
  </si>
  <si>
    <t>Polyvinyl chloride, in primary forms, not mixed with any other substances</t>
  </si>
  <si>
    <t>Non-plasticised polyvinyl chloride, in primary forms, mixed with any other substance</t>
  </si>
  <si>
    <t>Plasticised polyvinyl chloride, in primary forms, mixed with any other substance</t>
  </si>
  <si>
    <t>Polyethylene terephthalate, in primary forms having a viscosity number of ≥ 78 ml/g</t>
  </si>
  <si>
    <t>Polyethylene terephthalate, in primary forms, having a viscosity number of &lt; 78 ml/g</t>
  </si>
  <si>
    <t>Cellulose and its chemical derivatives, in primary forms, excluding carboxymethylcellulose and its salts, n.e.c.</t>
  </si>
  <si>
    <t>Natural polymers and modified natural polymers, e.g. hardened proteins, chemical derivatives of natural rubber, n.e.c ., in primary forms (excl. alginic acid and its salts and esters)</t>
  </si>
  <si>
    <t>Herbicides based on derivatives urea, uracil and sulphonylurea, put up in forms or packings for retail sale or as preparations or articles (excluding hazardous pesticides)</t>
  </si>
  <si>
    <t>Herbicides p.r.s. or as preparations/articles (excluding based on phenoxy-phytohormones, triazines, amides, carbamates, dinitroanaline derivatives, derivatives of urea, uracil, sulphonylurea or hazardous pesticides)</t>
  </si>
  <si>
    <t>Anti-sprouting products put up in forms or packings for retail sale or as preparations or articles (excluding hazardous pesticides)</t>
  </si>
  <si>
    <t>Plant-growth regulators put up in forms or packings for retail sale or as preparations or articles (excluding hazardous pesticides)</t>
  </si>
  <si>
    <t>Disinfectants based on halogenated compounds put up in forms or packings for retail sale or as preparations or articles (excluding hazardous pesticides)</t>
  </si>
  <si>
    <t>Inorganic fungicides, bactericides and seed treatments, put up in forms or packings for retail sale or as preparations or articles (excluding hazardous pesticides)</t>
  </si>
  <si>
    <t>Fungicides, bactericides and seed treatments based on triazoles or diazoles, put up in forms or packings for retail sale or as preparations or articles (excluding hazardous pesticides)</t>
  </si>
  <si>
    <t>20201700</t>
  </si>
  <si>
    <t>20.20.17.00</t>
  </si>
  <si>
    <t>Paints and varnishes based on other polymers n.e.c.</t>
  </si>
  <si>
    <t>Non-refractory surfacing preparations for facades, indoor walls, floors, ceilings or the like</t>
  </si>
  <si>
    <t>Organic composite solvents and thinners and prepared paint or varnish removers, based on butyl acetate (excluding for printing inks)</t>
  </si>
  <si>
    <t>Organic composite solvents and thinners and prepared paint or varnish removers (excluding those based on butyl acetate and for printing inks)</t>
  </si>
  <si>
    <t>Artist's, student's or signboard painter's colours, modifying tints, amusement colours and the like, in tablets, tubes, jars, bottles, pans or similar packages (excluding those in sets)</t>
  </si>
  <si>
    <t>Soap and organic surface-active products and preparations, in the form of bars, cakes or moulded shapes, paper, wadding, felt and non-wovens, impregnated or coated with soap/detergent (excl. those for toilet use, incl. medicated products)</t>
  </si>
  <si>
    <t>Soap in paste form "soft soap" or in aqueous solution "liquid soap"</t>
  </si>
  <si>
    <t>Other beauty, make-up or skin care preparations (excluding medicaments, lip and eye make-up, manicure and pedicure preparations, powders for cosmetic use and talcum powder)</t>
  </si>
  <si>
    <t>Organic surface-active products and preparations for washing the skin, whether or not containing soap, p.r.s.</t>
  </si>
  <si>
    <t>Depilatories and other perfumery, cosmetic or toilet preparations, n.e.c .</t>
  </si>
  <si>
    <t>20511000</t>
  </si>
  <si>
    <t>20.51.10.00</t>
  </si>
  <si>
    <t>Liquid biofules</t>
  </si>
  <si>
    <t>20591131</t>
  </si>
  <si>
    <t>20.59.11.31</t>
  </si>
  <si>
    <t>Photographic plates and film in the flat, sensitised and unexposed, of any material; instant print film in the flat, sensitised and unexposed (excluding paper; paperboard or textiles); for X-ray; for colour photography</t>
  </si>
  <si>
    <t>20591132</t>
  </si>
  <si>
    <t>20.59.11.32</t>
  </si>
  <si>
    <t>20591133</t>
  </si>
  <si>
    <t>20.59.11.33</t>
  </si>
  <si>
    <t>Photographic plates and film in the flat for monochrome photography, sensitised, unexposed, of any material other than paper, paperboard or textiles (excl. X-ray film and photographic plates, film in the flat with any side &gt; 255 mm, instant print film and</t>
  </si>
  <si>
    <t>20591210</t>
  </si>
  <si>
    <t>20.59.12.10</t>
  </si>
  <si>
    <t>Sensitive emulsions in the form of chemical preparations for photographic use (incl. unmixed products in measuered doses or put up for retail sale in a form ready for use)</t>
  </si>
  <si>
    <t>20591211</t>
  </si>
  <si>
    <t>20.59.12.11</t>
  </si>
  <si>
    <t>20591212</t>
  </si>
  <si>
    <t>20.59.12.12</t>
  </si>
  <si>
    <t>20593010</t>
  </si>
  <si>
    <t>20.59.30.10</t>
  </si>
  <si>
    <t>Diagnostic or laboratory reagents on a backing, prepared diagnostic or laboratory reagents whether or not on a backing, whether or not put up in the form of kits; certified reference materials</t>
  </si>
  <si>
    <t>20595310</t>
  </si>
  <si>
    <t>20.59.53.10</t>
  </si>
  <si>
    <t>20595320</t>
  </si>
  <si>
    <t>20.59.53.20</t>
  </si>
  <si>
    <t>Finishing agents, dye carriers and other products and preparations used in the textile or similar industry (excluding with amylaceous basis)</t>
  </si>
  <si>
    <t>Finishing agents, dye carriers and other products and preparations used in the paper or similar industry (excluding with amylaceous basis)</t>
  </si>
  <si>
    <t>Finishing agents, dye carriers and other products and preparations used in the leather or similar industries (excluding with amylaceous basis)</t>
  </si>
  <si>
    <t>Supported catalysts with nickel or a nickel compound as the active substance, n.e.c .</t>
  </si>
  <si>
    <t>Supported catalysts with precious metal or a precious-metal compound as the active substance, n.e.c .</t>
  </si>
  <si>
    <t>20596110</t>
  </si>
  <si>
    <t>20.59.61.10</t>
  </si>
  <si>
    <t>20596120</t>
  </si>
  <si>
    <t>20.59.61.20</t>
  </si>
  <si>
    <t>20596130</t>
  </si>
  <si>
    <t>20.59.61.30</t>
  </si>
  <si>
    <t>20596210</t>
  </si>
  <si>
    <t>20.59.62.10</t>
  </si>
  <si>
    <t>Adhesives based on natural polymers (incl. casein glues, isinglass and other glues of animal origin)</t>
  </si>
  <si>
    <t>20596220</t>
  </si>
  <si>
    <t>20.59.62.20</t>
  </si>
  <si>
    <t>20597010</t>
  </si>
  <si>
    <t>20.59.70.10</t>
  </si>
  <si>
    <t>20597020</t>
  </si>
  <si>
    <t>20.59.70.20</t>
  </si>
  <si>
    <t>20597030</t>
  </si>
  <si>
    <t>20.59.70.30</t>
  </si>
  <si>
    <t xml:space="preserve">Extracted oleoresins, concentrates of essential oils in fats, fixed oil, waxes and the like, obtained by enfleurage or maceration; terpenic by-products of the deterpenation of essential oils; aromatic aqueous distillates and aqueous solution of essential </t>
  </si>
  <si>
    <t>20597040</t>
  </si>
  <si>
    <t>20.59.70.40</t>
  </si>
  <si>
    <t>20597041</t>
  </si>
  <si>
    <t>20.59.70.41</t>
  </si>
  <si>
    <t>20598110</t>
  </si>
  <si>
    <t>20.59.81.10</t>
  </si>
  <si>
    <t>20598120</t>
  </si>
  <si>
    <t>20.59.81.20</t>
  </si>
  <si>
    <t>20598210</t>
  </si>
  <si>
    <t>20.59.82.10</t>
  </si>
  <si>
    <t>20598220</t>
  </si>
  <si>
    <t>20.59.82.20</t>
  </si>
  <si>
    <t>20598300</t>
  </si>
  <si>
    <t>20.59.83.00</t>
  </si>
  <si>
    <t>20598400</t>
  </si>
  <si>
    <t>20.59.84.00</t>
  </si>
  <si>
    <t>Signalling flares, rain rockets, fog signals and other pyrotechnic articles</t>
  </si>
  <si>
    <t>20598500</t>
  </si>
  <si>
    <t>20.59.85.00</t>
  </si>
  <si>
    <t>Matches</t>
  </si>
  <si>
    <t>Other sugars, chemically pure (excluding glucose, ect.); other sugar ethers and esters and their salts</t>
  </si>
  <si>
    <t>Medicaments containing corticosteroid hormones their derivatives or structural analogues, other hormones or steroids used as hormones but not antibiotics, for therapeutic or prophylactic uses, put up in measured doses or for retail sale (excluding insulin</t>
  </si>
  <si>
    <t>21201910</t>
  </si>
  <si>
    <t>21.20.19.10</t>
  </si>
  <si>
    <t>21201920</t>
  </si>
  <si>
    <t>21.20.19.20</t>
  </si>
  <si>
    <t>21201930</t>
  </si>
  <si>
    <t>21.20.19.30</t>
  </si>
  <si>
    <t>21201940</t>
  </si>
  <si>
    <t>21.20.19.40</t>
  </si>
  <si>
    <t>21201950</t>
  </si>
  <si>
    <t>21.20.19.50</t>
  </si>
  <si>
    <t>21201960</t>
  </si>
  <si>
    <t>21.20.19.60</t>
  </si>
  <si>
    <t>21201970</t>
  </si>
  <si>
    <t>21.20.19.70</t>
  </si>
  <si>
    <t>Adhesive dressings or similar articles; impregnated or coated with pharmaceutical substances; or put up in forms for retail sale for medical, surgical, dental or veterinary purposes</t>
  </si>
  <si>
    <t>New pneumatic rubber tyres for motorcycles or bicycles</t>
  </si>
  <si>
    <t>New pneumatic rubber tyres for agricultural, forestry, construction, mining or industrial handling vehicles and machines; other new pneumatic tyres, of rubber</t>
  </si>
  <si>
    <t>Other retreaded tyres of rubber (including of a kind used on aircraft; excluding of a kind used on motor cars; buses or lorries)</t>
  </si>
  <si>
    <t>22121001</t>
  </si>
  <si>
    <t>22.12.10.01</t>
  </si>
  <si>
    <t>22122010</t>
  </si>
  <si>
    <t>22.12.20.10</t>
  </si>
  <si>
    <t>22122019</t>
  </si>
  <si>
    <t>22.12.20.19</t>
  </si>
  <si>
    <t>22122020</t>
  </si>
  <si>
    <t>22.12.20.20</t>
  </si>
  <si>
    <t>22122030</t>
  </si>
  <si>
    <t>22.12.20.30</t>
  </si>
  <si>
    <t>22122040</t>
  </si>
  <si>
    <t>22.12.20.40</t>
  </si>
  <si>
    <t>22122050</t>
  </si>
  <si>
    <t>22.12.20.50</t>
  </si>
  <si>
    <t>22122060</t>
  </si>
  <si>
    <t>22.12.20.60</t>
  </si>
  <si>
    <t>22122070</t>
  </si>
  <si>
    <t>22.12.20.70</t>
  </si>
  <si>
    <t>Rods and profiles of vulcanised rubber except hard rubber and cellular rubber</t>
  </si>
  <si>
    <t>22123010</t>
  </si>
  <si>
    <t>22.12.30.10</t>
  </si>
  <si>
    <t>22123020</t>
  </si>
  <si>
    <t>22.12.30.20</t>
  </si>
  <si>
    <t>22123021</t>
  </si>
  <si>
    <t>22.12.30.21</t>
  </si>
  <si>
    <t>22123029</t>
  </si>
  <si>
    <t>22.12.30.29</t>
  </si>
  <si>
    <t>22123030</t>
  </si>
  <si>
    <t>22.12.30.30</t>
  </si>
  <si>
    <t>22124010</t>
  </si>
  <si>
    <t>22.12.40.10</t>
  </si>
  <si>
    <t>22124020</t>
  </si>
  <si>
    <t>22.12.40.20</t>
  </si>
  <si>
    <t>22124030</t>
  </si>
  <si>
    <t>22.12.40.30</t>
  </si>
  <si>
    <t>22124090</t>
  </si>
  <si>
    <t>22.12.40.90</t>
  </si>
  <si>
    <t>22125010</t>
  </si>
  <si>
    <t>22.12.50.10</t>
  </si>
  <si>
    <t>22125020</t>
  </si>
  <si>
    <t>22.12.50.20</t>
  </si>
  <si>
    <t>22126010</t>
  </si>
  <si>
    <t>22.12.60.10</t>
  </si>
  <si>
    <t>Gloves, mittens and mitts of a kind used for medical, surgical, dental or veterinary purposes, of vulcanised rubber</t>
  </si>
  <si>
    <t>22126019</t>
  </si>
  <si>
    <t>22.12.60.19</t>
  </si>
  <si>
    <t>Other gloves, mittens and mitts of vulcanised rubber (excluding of a kind used for medical, surgical, dental or veterinary purposes)</t>
  </si>
  <si>
    <t>22126020</t>
  </si>
  <si>
    <t>22.12.60.20</t>
  </si>
  <si>
    <t>22127110</t>
  </si>
  <si>
    <t>22.12.71.10</t>
  </si>
  <si>
    <t>Sheath contraceptives of vulcanised rubber</t>
  </si>
  <si>
    <t>22127120</t>
  </si>
  <si>
    <t>22.12.71.20</t>
  </si>
  <si>
    <t>Hygienic or pharmaceutical articles of vulcanised rubber (excluding sheath contraceptives)</t>
  </si>
  <si>
    <t>22127200</t>
  </si>
  <si>
    <t>22.12.72.00</t>
  </si>
  <si>
    <t>22127310</t>
  </si>
  <si>
    <t>22.12.73.10</t>
  </si>
  <si>
    <t>Articles of cellular rubber, n.e.c .</t>
  </si>
  <si>
    <t>22127320</t>
  </si>
  <si>
    <t>22.12.73.20</t>
  </si>
  <si>
    <t>22127321</t>
  </si>
  <si>
    <t>22.12.73.21</t>
  </si>
  <si>
    <t>22127330</t>
  </si>
  <si>
    <t>22.12.73.30</t>
  </si>
  <si>
    <t>22127340</t>
  </si>
  <si>
    <t>22.12.73.40</t>
  </si>
  <si>
    <t>22127341</t>
  </si>
  <si>
    <t>22.12.73.41</t>
  </si>
  <si>
    <t>22127349</t>
  </si>
  <si>
    <t>22.12.73.49</t>
  </si>
  <si>
    <t>22127360</t>
  </si>
  <si>
    <t>22.12.73.60</t>
  </si>
  <si>
    <t>Articles of vulcanised rubber other than for tractors and motor vehicles</t>
  </si>
  <si>
    <t>22127370</t>
  </si>
  <si>
    <t>22.12.73.70</t>
  </si>
  <si>
    <t>Hard rubber in all forms incl.waste and scrap; articles of hard rubber, n.e.c .</t>
  </si>
  <si>
    <t>Monofilament with any cross-sectional dimension &gt; 1 mm, rods, sticks and profile shapes of plastics (excluding of polymers of ethylene and of polymers of vinyl chloride)</t>
  </si>
  <si>
    <t>22212210</t>
  </si>
  <si>
    <t>22.21.22.10</t>
  </si>
  <si>
    <t>22212220</t>
  </si>
  <si>
    <t>22.21.22.20</t>
  </si>
  <si>
    <t>22212221</t>
  </si>
  <si>
    <t>22.21.22.21</t>
  </si>
  <si>
    <t>22212230</t>
  </si>
  <si>
    <t>22.21.22.30</t>
  </si>
  <si>
    <t>Plastic tubes, pipes and hoses, reinforced or otherwise combined with other materials (excluding artificial guts, sausage skins, rigid, flexible tubes and pipes having a minimum burst pressure of 27,6 MPa)</t>
  </si>
  <si>
    <t>22212240</t>
  </si>
  <si>
    <t>22.21.22.40</t>
  </si>
  <si>
    <t>Other plates, sheets, film, foil and strip, of polymers of ethylene, not reinforced, thickness ≤ 0,125 mm</t>
  </si>
  <si>
    <t>Other plates, sheets, film, foil and strip, of polymers of ethylene, not reinforced, etc., thickness &gt; 0,125 mm</t>
  </si>
  <si>
    <t>Other plates, sheets, film, foil and strip, of biaxially orientated polymers of propylene, thickness ≤ 0,10 mm</t>
  </si>
  <si>
    <t>Other plates, sheets, film, foil and strip, of polymers of propylene, thickness ≤ 0,10 mm, others</t>
  </si>
  <si>
    <t>Other plates, sheets, film, foil and strip, of non-cellular polymers of propylene, thickness &gt; 0,10 mm, n.e.c.</t>
  </si>
  <si>
    <t>Other plates, sheets, film, foil and strip, of polymers of styrene, not reinforced, etc.</t>
  </si>
  <si>
    <t>Other plates, sheets, film, foil and strip, of polymers of vinyl chloride, containing ≥ 6 % of plasticisers, thickness ≤ 1 mm</t>
  </si>
  <si>
    <t>Other plates, sheets, film, foil and strip, of polymers of vinyl chloride, containing ≥ 6 % of plasticisers, thickness &gt; 1 mm</t>
  </si>
  <si>
    <t>Other plates, sheets, film, foil and strip, of polymers of vinyl chloride, containing &lt; 6 % of plasticisers, thickness ≤ 1 mm</t>
  </si>
  <si>
    <t>Other plates, sheets, film, foil and strip, of polymers of vinyl chloride, containing &lt; 6 % of plasticisers, thickness &gt; 1 mm</t>
  </si>
  <si>
    <t>Plates, sheets, film, foil, strip of polymethyl methacrylate, not reinforced, etc.</t>
  </si>
  <si>
    <t>Plates, sheets, film, foil, strip of other acrylic polymers, not reinforced, etc., n.e.c.</t>
  </si>
  <si>
    <t>Plates, sheets, film, foil, strip of unsaturated polyesters, not reinforced, etc.</t>
  </si>
  <si>
    <t>22214110</t>
  </si>
  <si>
    <t>22.21.41.10</t>
  </si>
  <si>
    <t>22214140</t>
  </si>
  <si>
    <t>22.21.41.40</t>
  </si>
  <si>
    <t>22214200</t>
  </si>
  <si>
    <t>22.21.42.00</t>
  </si>
  <si>
    <t>22214310</t>
  </si>
  <si>
    <t>22.21.43.10</t>
  </si>
  <si>
    <t>22214320</t>
  </si>
  <si>
    <t>22.21.43.20</t>
  </si>
  <si>
    <t>22214330</t>
  </si>
  <si>
    <t>22.21.43.30</t>
  </si>
  <si>
    <t>22214340</t>
  </si>
  <si>
    <t>22.21.43.40</t>
  </si>
  <si>
    <t>22214350</t>
  </si>
  <si>
    <t>22.21.43.50</t>
  </si>
  <si>
    <t>22214410</t>
  </si>
  <si>
    <t>22.21.44.10</t>
  </si>
  <si>
    <t>22214420</t>
  </si>
  <si>
    <t>22.21.44.20</t>
  </si>
  <si>
    <t>Non-cellular plates, sheets, film, foil, strip, of phenolic resins</t>
  </si>
  <si>
    <t>22214430</t>
  </si>
  <si>
    <t>22.21.44.30</t>
  </si>
  <si>
    <t>22214440</t>
  </si>
  <si>
    <t>22.21.44.40</t>
  </si>
  <si>
    <t>22214450</t>
  </si>
  <si>
    <t>22.21.44.50</t>
  </si>
  <si>
    <t>Other plates, sheets, films, foil and strip, of plastics, non-cellular, other than made by polymerisation</t>
  </si>
  <si>
    <t>22231011</t>
  </si>
  <si>
    <t>22.23.10.11</t>
  </si>
  <si>
    <t>22231020</t>
  </si>
  <si>
    <t>22.23.10.20</t>
  </si>
  <si>
    <t>22241110</t>
  </si>
  <si>
    <t>22.24.11.10</t>
  </si>
  <si>
    <t>22241119</t>
  </si>
  <si>
    <t>22.24.11.19</t>
  </si>
  <si>
    <t>Floor coverings of polymers of vinyl chloride whether or not self-adhesive, in rolls or in the form of tiles</t>
  </si>
  <si>
    <t>22241120</t>
  </si>
  <si>
    <t>22.24.11.20</t>
  </si>
  <si>
    <t>22241200</t>
  </si>
  <si>
    <t>22.24.12.00</t>
  </si>
  <si>
    <t>Linoleum and hard non-plastic surface floor coverings, i.e. resilient floor coverings, such as vinyl, linoleum etc.</t>
  </si>
  <si>
    <t>22241310</t>
  </si>
  <si>
    <t>22.24.13.10</t>
  </si>
  <si>
    <t>22241320</t>
  </si>
  <si>
    <t>22.24.13.20</t>
  </si>
  <si>
    <t>22241330</t>
  </si>
  <si>
    <t>22.24.13.30</t>
  </si>
  <si>
    <t>22241400</t>
  </si>
  <si>
    <t>22.24.14.00</t>
  </si>
  <si>
    <t>22241910</t>
  </si>
  <si>
    <t>22.24.19.10</t>
  </si>
  <si>
    <t>Builder’s ware of plastics, fittings and mountings intended for permanent installation in or on doors, windows, staircases, walls or other parts of buildings</t>
  </si>
  <si>
    <t>22241990</t>
  </si>
  <si>
    <t>22.24.19.90</t>
  </si>
  <si>
    <t>22242010</t>
  </si>
  <si>
    <t>22.24.20.10</t>
  </si>
  <si>
    <t>22250000</t>
  </si>
  <si>
    <t>22.25.00.00</t>
  </si>
  <si>
    <t>Processing and finishing services of plastic products</t>
  </si>
  <si>
    <t>22261000</t>
  </si>
  <si>
    <t>22.26.10.00</t>
  </si>
  <si>
    <t>22262110</t>
  </si>
  <si>
    <t>22.26.21.10</t>
  </si>
  <si>
    <t>22262120</t>
  </si>
  <si>
    <t>22.26.21.20</t>
  </si>
  <si>
    <t>22262200</t>
  </si>
  <si>
    <t>22.26.22.00</t>
  </si>
  <si>
    <t>22262300</t>
  </si>
  <si>
    <t>22.26.23.00</t>
  </si>
  <si>
    <t>22262410</t>
  </si>
  <si>
    <t>22.26.24.10</t>
  </si>
  <si>
    <t>22262420</t>
  </si>
  <si>
    <t>22.26.24.20</t>
  </si>
  <si>
    <t>22262430</t>
  </si>
  <si>
    <t>22.26.24.30</t>
  </si>
  <si>
    <t>22262510</t>
  </si>
  <si>
    <t>22.26.25.10</t>
  </si>
  <si>
    <t>22262515</t>
  </si>
  <si>
    <t>22.26.25.15</t>
  </si>
  <si>
    <t>22262520</t>
  </si>
  <si>
    <t>22.26.25.20</t>
  </si>
  <si>
    <t>Other articles made from plastic sheet</t>
  </si>
  <si>
    <t>22262590</t>
  </si>
  <si>
    <t>22.26.25.90</t>
  </si>
  <si>
    <t>22269110</t>
  </si>
  <si>
    <t>22.26.91.10</t>
  </si>
  <si>
    <t>22269120</t>
  </si>
  <si>
    <t>22.26.91.20</t>
  </si>
  <si>
    <t>22269125</t>
  </si>
  <si>
    <t>22.26.91.25</t>
  </si>
  <si>
    <t>22269130</t>
  </si>
  <si>
    <t>22.26.91.30</t>
  </si>
  <si>
    <t>22269140</t>
  </si>
  <si>
    <t>22.26.91.40</t>
  </si>
  <si>
    <t>22269150</t>
  </si>
  <si>
    <t>22.26.91.50</t>
  </si>
  <si>
    <t>22269160</t>
  </si>
  <si>
    <t>22.26.91.60</t>
  </si>
  <si>
    <t>22269170</t>
  </si>
  <si>
    <t>22.26.91.70</t>
  </si>
  <si>
    <t>22269180</t>
  </si>
  <si>
    <t>22.26.91.80</t>
  </si>
  <si>
    <t>22269190</t>
  </si>
  <si>
    <t>22.26.91.90</t>
  </si>
  <si>
    <t>23121300</t>
  </si>
  <si>
    <t>23.12.13.00</t>
  </si>
  <si>
    <t>Glass mirrors, whether or not framed</t>
  </si>
  <si>
    <t>23121410</t>
  </si>
  <si>
    <t>23.12.14.10</t>
  </si>
  <si>
    <t>23121411</t>
  </si>
  <si>
    <t>23.12.14.11</t>
  </si>
  <si>
    <t>23121412</t>
  </si>
  <si>
    <t>23.12.14.12</t>
  </si>
  <si>
    <t>23122010</t>
  </si>
  <si>
    <t>23.12.20.10</t>
  </si>
  <si>
    <t>23139100</t>
  </si>
  <si>
    <t>23.13.91.00</t>
  </si>
  <si>
    <t>Finishing services of drinking glasses and other glassware of a kind used for table or kitchen purpose</t>
  </si>
  <si>
    <t>23139200</t>
  </si>
  <si>
    <t>23.13.92.00</t>
  </si>
  <si>
    <t>Finishing services of glass containers</t>
  </si>
  <si>
    <t>Yarn and slivers of glass fibres (excl. in chopped strands of a length of ≤ 50 mm, and rovings) and glass fibre cakes "textile cakes" and chopped glass fibre strands of a length &gt;50mm</t>
  </si>
  <si>
    <t>23141255</t>
  </si>
  <si>
    <t>23.14.12.55</t>
  </si>
  <si>
    <t>Glass fibres and articles thereof (excl. staple fibres, rovings, yarn, chopped strands, woven fabrics, also narrow fabrics, thin sheets 'voiles', webs, mats, mattresses and boards and similar nonwoven products, stone or slag wool and articles thereof, ele</t>
  </si>
  <si>
    <t>23151110</t>
  </si>
  <si>
    <t>23.15.11.10</t>
  </si>
  <si>
    <t>23151120</t>
  </si>
  <si>
    <t>23.15.11.20</t>
  </si>
  <si>
    <t>23151130</t>
  </si>
  <si>
    <t>23.15.11.30</t>
  </si>
  <si>
    <t>23151200</t>
  </si>
  <si>
    <t>23.15.12.00</t>
  </si>
  <si>
    <t>23152100</t>
  </si>
  <si>
    <t>23.15.21.00</t>
  </si>
  <si>
    <t>Glass envelopes, open, and glass parts thereof, for electric lamps, cathode-ray tubes or the like</t>
  </si>
  <si>
    <t>23152200</t>
  </si>
  <si>
    <t>23.15.22.00</t>
  </si>
  <si>
    <t>Glasses for clocks, watches or spectacles, not optically worked; hollow spheres and their segments, for the manufacture of such glasses</t>
  </si>
  <si>
    <t>23152310</t>
  </si>
  <si>
    <t>23.15.23.10</t>
  </si>
  <si>
    <t>23152350</t>
  </si>
  <si>
    <t>23.15.23.50</t>
  </si>
  <si>
    <t>23152400</t>
  </si>
  <si>
    <t>23.15.24.00</t>
  </si>
  <si>
    <t>23152500</t>
  </si>
  <si>
    <t>23.15.25.00</t>
  </si>
  <si>
    <t>23152910</t>
  </si>
  <si>
    <t>23.15.29.10</t>
  </si>
  <si>
    <t>23152920</t>
  </si>
  <si>
    <t>23.15.29.20</t>
  </si>
  <si>
    <t>23152990</t>
  </si>
  <si>
    <t>23.15.29.90</t>
  </si>
  <si>
    <t>Other technical glass and articles of glass, n.e.c.</t>
  </si>
  <si>
    <t>23159100</t>
  </si>
  <si>
    <t>23.15.91.00</t>
  </si>
  <si>
    <t>Finishing services of other glass</t>
  </si>
  <si>
    <t>23451100</t>
  </si>
  <si>
    <t>23.45.11.00</t>
  </si>
  <si>
    <t>23451910</t>
  </si>
  <si>
    <t>23.45.19.10</t>
  </si>
  <si>
    <t>23451950</t>
  </si>
  <si>
    <t>23.45.19.50</t>
  </si>
  <si>
    <t>Ceramic articles, n.e.c . (excluding of porcelain or china)</t>
  </si>
  <si>
    <t>23661100</t>
  </si>
  <si>
    <t>23.66.11.00</t>
  </si>
  <si>
    <t>23661210</t>
  </si>
  <si>
    <t>23.66.12.10</t>
  </si>
  <si>
    <t>23661220</t>
  </si>
  <si>
    <t>23.66.12.20</t>
  </si>
  <si>
    <t>Ferro-manganese, containing by weight &gt; 2% carbon, with a granulometry ≤ 5 mm and a manganese content by weight &gt; 65%</t>
  </si>
  <si>
    <t>Other ferro-manganese, containing by weight &gt; 2% carbon (excl. ferro-manganese with a granulometry of ≤ 5 mm and containing by weight &gt; 65% manganese)</t>
  </si>
  <si>
    <t>Ferro-silicon, containing by weight ≤ 55% silicon and ≥ 4% but ≤ 10% of magnesium</t>
  </si>
  <si>
    <t>Other ferro-silicon, containing by weight ≤ 55% silicon (excl. that containing by weight ≥ 4% but ≤ 10% of magnesium)</t>
  </si>
  <si>
    <t>Ferrous products obtained by direct reduction of iron ore and other spongy ferrous products, in lumps, pellets or similar forms; iron having a minimum purity by weight of 99,94 %, in lumps, pellets or similar forms</t>
  </si>
  <si>
    <t>Flat semi-finished products (of iron and non-alloy steel)</t>
  </si>
  <si>
    <t>Ingots, other primary forms and long semi-finished products for seamless tubes (of iron and non-alloy steel)</t>
  </si>
  <si>
    <t>Other ingots, primary forms and long semi-finished products including blanks (of iron and non-alloy steel)</t>
  </si>
  <si>
    <t>Uncoated cold-rolled sheet, plate and strip of a width ≥ 600 mm, of iron or steel other than stainless steel</t>
  </si>
  <si>
    <t>Flat-rolled products of high-speed steel, of a width of ≥ 600 mm, not further worked than cold-rolled "cold-reduced"</t>
  </si>
  <si>
    <t>Tinplate, other tinned sheet and strip, including electrolytically chromium coated steel (ECCS) (excl. tinned of a width of &lt;600 mm and of a thickness of &lt; 0,5 mm not further worked than surface-treated)</t>
  </si>
  <si>
    <t>Ribbed or other deformed wire rod (of iron or non-alloy steel)</t>
  </si>
  <si>
    <t>Wire rod of free-cutting iron or steel</t>
  </si>
  <si>
    <t>Other wire rod (of iron or non-alloy steel)</t>
  </si>
  <si>
    <t>Hot-rolled bars in free-cutting irons or steels</t>
  </si>
  <si>
    <t>Forged bars of iron or steel and hot-rolled bars (excluding hollow drill bars and rods) of iron or non-alloy steel (of other than of free-cutting steel)</t>
  </si>
  <si>
    <t>Bars and rods of stain.e.c  steel, cold-formed or cold-finished and further worked, or hot-formed and further worked, n.e.c . (excluding forged products)</t>
  </si>
  <si>
    <t>U-sections of a web height of 80 mm or more (of iron or non-alloy steel)</t>
  </si>
  <si>
    <t>I-sections of a web height of 80 mm or more (of iron or non-alloy steel)</t>
  </si>
  <si>
    <t>H-sections of a web height of 80 mm or more (of iron or non-alloy steel)</t>
  </si>
  <si>
    <t>Other open sections, not further worked than hot-rolled, hot-drawn or extruded, of iron or non-alloy steel</t>
  </si>
  <si>
    <t>Sheet piling (of iron or steel)</t>
  </si>
  <si>
    <t>Welded and cold-formed sections (of iron or steel)</t>
  </si>
  <si>
    <t>Railway or tramway track construction material of iron or steel</t>
  </si>
  <si>
    <t>Line pipe, of a kind used for oil or gas pipelines, seamless, of iron or steel</t>
  </si>
  <si>
    <t>Casing, tubing and drill pipe, of a kind used in the drilling for oil or gas, seamless, of iron or steel</t>
  </si>
  <si>
    <t>Precision tubes and pipes, of circular cross-section, cold-drawn or cold-rolled, seamless, of iron or steel</t>
  </si>
  <si>
    <t>Tubes and pipes, of circular cross-section, cold-drawn or cold-rolled, seamless, of iron or steel (except precision tubes and pipes)</t>
  </si>
  <si>
    <t>Tubes and pipes, of circular cross-section, hot-finished, seamless, of iron or steel (except line pipe of a kind used for oil or gas pipelines and casing, tubing and drill-pipe used for oil or gas drilling)</t>
  </si>
  <si>
    <t>Tubes and pipes, of non-circular cross-section, seamless, and hollow profiles, seamless, of iron or steel</t>
  </si>
  <si>
    <t>Line pipe, of a kind used for oil or gas pipelines, longitudinally welded, of an external diameter &gt; 406,4 mm, of iron or steel</t>
  </si>
  <si>
    <t>Line pipe, of a kind used for oil or gas pipelines, other than longitudinally welded, of an external diameter &gt; 406,4 mm, of iron or steel</t>
  </si>
  <si>
    <t>Casing, of a kind used in drilling for oil or gas, welded, of an external diameter &gt; 406,4 mm, of iron or steel</t>
  </si>
  <si>
    <t>Tubes and pipes, welded, of an external diameter &gt; 406,4 mm, of iron or steel (excluding line pipe of a kind used for oil or gas pipelines and casing used for oil or gas drilling)</t>
  </si>
  <si>
    <t>Tubes and pipes, riveted or similarly closed, of an external diameter &gt; 406,4 mm, of iron or steel (excluding line pipe for oil and gas pipelines, casing used for oil or gas drilling and welded tubes and pipes)</t>
  </si>
  <si>
    <t>Line pipe, of a kind used for oil or gas pipelines, longitudinally or spirally welded, of an external diameter ≤ 406,4 mm, of iron or steel</t>
  </si>
  <si>
    <t>Casing and tubing, of a kind used in drilling for oil or gas, welded, of an external diameter ≤ 406,4 mm, of iron or steel</t>
  </si>
  <si>
    <t>Precision tubes and pipes, of circular cross-section, welded, of an external diameter ≤ 406,4 mm, of iron or steel</t>
  </si>
  <si>
    <t>Tubes and pipes, of circular cross-section, hot- or cold-formed and welded, of an external diameter ≤ 406,4 mm, of iron or steel</t>
  </si>
  <si>
    <t>Tubes, pipes and hollow profiles, welded, of non-circular cross-section, hot- or cold-formed, of stainless steel</t>
  </si>
  <si>
    <t>Tubes, pipes and hollow profiles, welded, of square or rectangular cross-section, of a wall thickness ≤ 2 mm, hot- or cold-formed, of iron or steel</t>
  </si>
  <si>
    <t>Tubes, pipes and hollow profiles, welded, of square or rectangular cross-section, of a wall thickness &gt; 2 mm, hot- or cold-formed, of iron or steel</t>
  </si>
  <si>
    <t>Tubes, pipes and hollow profiles, welded, of other non-circular cross-section than square or rectangular, hot- or cold-formed, of iron or steel</t>
  </si>
  <si>
    <t>Tubes, pipes and hollow profiles, open seam, riveted or similarly closed, of iron or steel (except line pipe for oil and gas pipelines, casing and tubing used for oil or gas drilling and other welded tubes and pipes)</t>
  </si>
  <si>
    <t>Flanges, of iron or steel (except cast fittings)</t>
  </si>
  <si>
    <t>Elbows, bends, couplings, sleeves and other threaded tube or pipe fittings, of iron or steel (except cast fittings)</t>
  </si>
  <si>
    <t>Elbows, bends, couplings and sleeves and other socket welding tube or pipe fittings, of iron or steel (except cast fittings)</t>
  </si>
  <si>
    <t>Butt welding elbows and bends, for tubes or pipes, of iron or steel (except cast fittings)</t>
  </si>
  <si>
    <t>Butt welding tube or pipe fittings, other than elbows and bends, of iron or steel (except cast fittings)</t>
  </si>
  <si>
    <t>Bars and rods, of iron or non-alloy free-cutting steel, not further worked than cold-formed or cold-finished (e.g. by cold-drawing)</t>
  </si>
  <si>
    <t>Other bars and rods of iron or non-alloy steel, not further worked than cold-formed or cold-finished (e.g. by cold-drawing), containing by weight ≥ 0,25 % of carbon (excluding those of free-cutting steel)</t>
  </si>
  <si>
    <t>Cold-rolled narrow strip of iron or non-alloy steel, containing by weight &lt; 0,25 % of carbon, of a width of &lt; 600 mm</t>
  </si>
  <si>
    <t>Cold-rolled narrow strip of iron or non-alloy steel, containing by weight ≥ 0,25 % but &lt; 0,6 % of carbon, of a width of &lt; 600 mm</t>
  </si>
  <si>
    <t>Cold-rolled narrow strip of iron or non-alloy steel, containing by weight 0,6 % or more of carbon, of a width of &lt; 600 mm</t>
  </si>
  <si>
    <t>Cold-rolled slit strip of iron or non-alloy steel and of alloy steel other than stainless and electrical steel, of a width of &lt; 600 mm</t>
  </si>
  <si>
    <t>Clad, cold-rolled narrow strip of iron or non-alloy steel (excluding insulated electric strip), of a width of &lt; 600 mm</t>
  </si>
  <si>
    <t>Iron or steel sheet and strip, hot-dipped or electrolytically metal coated, of a width of &lt; 600 mm</t>
  </si>
  <si>
    <t>Organic coated iron or steel sheet, of a width of &lt; 600 mm</t>
  </si>
  <si>
    <t>Cold-rolled slit strip of iron or non-alloy steel, hot-dipped metal coated, of a width of &lt; 600 mm</t>
  </si>
  <si>
    <t>Cold-rolled slit strip of iron or non-alloy steel, electrolytically metal coated, of a width of &lt; 600 mm</t>
  </si>
  <si>
    <t>Cold-rolled slit strip of organic coated iron or steel sheet, of a width of &lt; 600 mm</t>
  </si>
  <si>
    <t>Tinplate of iron or non-alloy steel, of a width of &lt; 600 mm and of a thickness of &lt; 0,5 mm, tinned (coated with a layer of metal containing, by weight, ≥ 97% of tin), not further worked than surface-treated</t>
  </si>
  <si>
    <t>Flat-rolled products of iron or alloy steel other than stainless, of a width of &lt; 600 mm, hot-rolled or cold-rolled ‘cold-reduced’ and electrolytically plated or coated with zinc (excluding products of high-speed steel or silicon-electrical steel)</t>
  </si>
  <si>
    <t>Flat -rolled products of iron or alloy steel other than stainless, of a width of &lt; 600 mm, hot-rolled or cold-rolled ‘cold-reduced’ and plated or coated with zinc (excluding electrolytically plated or coated, and products of high-speed steel or silicon-el</t>
  </si>
  <si>
    <t>Cold-formed sections, obtained from flat products, of iron or non-alloy steel, not coated</t>
  </si>
  <si>
    <t>Cold-formed sections, obtained from flat products, of iron or non-alloy steel, coated with zinc</t>
  </si>
  <si>
    <t>Angles, shapes and sections, of iron or non-alloy steel, cold-formed or cold-finished and further worked, or hot-forged, or hot-formed by other means and further worked, n.e.c . (excl. from flat-rolled products)</t>
  </si>
  <si>
    <t>Cold-profiled (ribbed) sheets, of iron or non-alloy steel</t>
  </si>
  <si>
    <t>Gold (including gold plated with platinum), unwrought</t>
  </si>
  <si>
    <t>Tantalum and articles thereof. Bars and rods, other than those obtained simply by sintering, profiles, wire, plates, sheets, strip and foil, n.e.c .</t>
  </si>
  <si>
    <t>Other articles of tantalum, including crucibles (excluding waste and scrap), n.e.c .</t>
  </si>
  <si>
    <t>Unwrought magnesium, containing ≥ 99,8% by weight of magnesium</t>
  </si>
  <si>
    <t>Other articles of magnesium (excluding waste and scrap), n.e.c .</t>
  </si>
  <si>
    <t>Articles of cobalt, n.e.c .</t>
  </si>
  <si>
    <t>Articles of beryllium, n.e.c . (excluding waste and scrap)</t>
  </si>
  <si>
    <t>Articles of manganese, n.e.c .</t>
  </si>
  <si>
    <t>Cermets and articles thereof (excl. unwrought, waste and scrap)</t>
  </si>
  <si>
    <t>Chromium and articles thereof (excl. unwrought and powders, waste and scrap)</t>
  </si>
  <si>
    <t>Other parts of engines and mechanical engineering (nodular iron castings)</t>
  </si>
  <si>
    <t>Ductile iron castings for machinery and mechanical appliances excluding for engines</t>
  </si>
  <si>
    <t>Ductile iron castings for locomotives/rolling stock/parts, used other than in land vehicles, bearing housings, plain shaft bearings, engines, gearing, pulleys, clutches, machinery</t>
  </si>
  <si>
    <t>Grey iron castings for machinery and mechanical appliances excluding for engines</t>
  </si>
  <si>
    <t>Grey iron castings for locomotives/rolling stock/parts, used other than in land vehicles, bearing housings, plain shaft bearings, engines, gearing, pulleys, clutches, machinery</t>
  </si>
  <si>
    <t>Steel castings for machinery and mechanical appliances excluding engines, turbojets, turboprops, other gas turbines, lifting or handling equipment, construction industry machinery/vehicles</t>
  </si>
  <si>
    <t>24522000</t>
  </si>
  <si>
    <t>24.52.20.00</t>
  </si>
  <si>
    <t>Tubes and pipes of centrifugally cast steel</t>
  </si>
  <si>
    <t>24530010</t>
  </si>
  <si>
    <t>24.53.00.10</t>
  </si>
  <si>
    <t>24530020</t>
  </si>
  <si>
    <t>24.53.00.20</t>
  </si>
  <si>
    <t>24530030</t>
  </si>
  <si>
    <t>24.53.00.30</t>
  </si>
  <si>
    <t>Other parts of engines and mechanical engineering (light metal casting)</t>
  </si>
  <si>
    <t>24530040</t>
  </si>
  <si>
    <t>24.53.00.40</t>
  </si>
  <si>
    <t>24530090</t>
  </si>
  <si>
    <t>24.53.00.90</t>
  </si>
  <si>
    <t>Parts for other utilisation (light metal casting)</t>
  </si>
  <si>
    <t>24540010</t>
  </si>
  <si>
    <t>24.54.00.10</t>
  </si>
  <si>
    <t>24540020</t>
  </si>
  <si>
    <t>24.54.00.20</t>
  </si>
  <si>
    <t>24540030</t>
  </si>
  <si>
    <t>24.54.00.30</t>
  </si>
  <si>
    <t>24540040</t>
  </si>
  <si>
    <t>24.54.00.40</t>
  </si>
  <si>
    <t>24540090</t>
  </si>
  <si>
    <t>24.54.00.90</t>
  </si>
  <si>
    <t>Parts for other utilisation (non-ferrous metal casting)</t>
  </si>
  <si>
    <t>Weirs, sluices, lock-gates, landing stages, fixed docks and other maritime and waterway structures, of iron or steel, Structures and parts of structures of iron or steel, n.e.c . (excluding bridges and bridge-sections; towers; lattice masts; gates; doors,</t>
  </si>
  <si>
    <t>25211210</t>
  </si>
  <si>
    <t>25.21.12.10</t>
  </si>
  <si>
    <t>25211220</t>
  </si>
  <si>
    <t>25.21.12.20</t>
  </si>
  <si>
    <t>25211230</t>
  </si>
  <si>
    <t>25.21.12.30</t>
  </si>
  <si>
    <t>25211310</t>
  </si>
  <si>
    <t>25.21.13.10</t>
  </si>
  <si>
    <t>25211320</t>
  </si>
  <si>
    <t>25.21.13.20</t>
  </si>
  <si>
    <t>25211410</t>
  </si>
  <si>
    <t>25.21.14.10</t>
  </si>
  <si>
    <t>25211420</t>
  </si>
  <si>
    <t>25.21.14.20</t>
  </si>
  <si>
    <t>25212100</t>
  </si>
  <si>
    <t>25.21.21.00</t>
  </si>
  <si>
    <t>25212200</t>
  </si>
  <si>
    <t>25.21.22.00</t>
  </si>
  <si>
    <t>25221110</t>
  </si>
  <si>
    <t>25.22.11.10</t>
  </si>
  <si>
    <t>25221120</t>
  </si>
  <si>
    <t>25.22.11.20</t>
  </si>
  <si>
    <t>25221130</t>
  </si>
  <si>
    <t>25.22.11.30</t>
  </si>
  <si>
    <t>25221140</t>
  </si>
  <si>
    <t>25.22.11.40</t>
  </si>
  <si>
    <t>25221150</t>
  </si>
  <si>
    <t>25.22.11.50</t>
  </si>
  <si>
    <t>25221210</t>
  </si>
  <si>
    <t>25.22.12.10</t>
  </si>
  <si>
    <t>25301101</t>
  </si>
  <si>
    <t>25.30.11.01</t>
  </si>
  <si>
    <t>Revolvers and pistols (excluding machine-pistols, signal flare firearms, blank firers, captive-bolt humane killers, muzzle loaders, spring, air or gas weapons, imitation weapons)</t>
  </si>
  <si>
    <t>25301111</t>
  </si>
  <si>
    <t>25.30.11.11</t>
  </si>
  <si>
    <t>Shotguns, rifles, carbines and muzzle-loaders (including punt-guns, combination shotgun-rifles, sporting guns made to resemble walking sticks)</t>
  </si>
  <si>
    <t>25301121</t>
  </si>
  <si>
    <t>25.30.11.21</t>
  </si>
  <si>
    <t>Firearms which operate by firing an explosive charge, n.e.c.</t>
  </si>
  <si>
    <t>25301191</t>
  </si>
  <si>
    <t>25.30.11.91</t>
  </si>
  <si>
    <t>Other arms (spring, air or gas guns and pistols, truncheons)</t>
  </si>
  <si>
    <t>25301200</t>
  </si>
  <si>
    <t>25.30.12.00</t>
  </si>
  <si>
    <t>Military weapons, other than revolvers, pistols, and the like</t>
  </si>
  <si>
    <t>25301300</t>
  </si>
  <si>
    <t>25.30.13.00</t>
  </si>
  <si>
    <t>Missile systems, ammunition, bombs, loitering munition, mines, torpedoes, and subsystems thereof</t>
  </si>
  <si>
    <t>25301400</t>
  </si>
  <si>
    <t>25.30.14.00</t>
  </si>
  <si>
    <t>Parts of military weapons and other arms</t>
  </si>
  <si>
    <t>25401010</t>
  </si>
  <si>
    <t>25.40.10.10</t>
  </si>
  <si>
    <t>25401011</t>
  </si>
  <si>
    <t>25.40.10.11</t>
  </si>
  <si>
    <t>Open die-forged non-ferrous metal parts for machinery and appliances excluding engines, turbojets, gas turbines, lifting/handling equipment, construction industry machinery/vehicles</t>
  </si>
  <si>
    <t>25401020</t>
  </si>
  <si>
    <t>25.40.10.20</t>
  </si>
  <si>
    <t>25401021</t>
  </si>
  <si>
    <t>25.40.10.21</t>
  </si>
  <si>
    <t>25401022</t>
  </si>
  <si>
    <t>25.40.10.22</t>
  </si>
  <si>
    <t>25401023</t>
  </si>
  <si>
    <t>25.40.10.23</t>
  </si>
  <si>
    <t>Cold extrusion steel parts for machinery and mechanical appliances excluding for engines</t>
  </si>
  <si>
    <t>25401024</t>
  </si>
  <si>
    <t>25.40.10.24</t>
  </si>
  <si>
    <t>25401025</t>
  </si>
  <si>
    <t>25.40.10.25</t>
  </si>
  <si>
    <t>25401026</t>
  </si>
  <si>
    <t>25.40.10.26</t>
  </si>
  <si>
    <t>25402010</t>
  </si>
  <si>
    <t>25.40.20.10</t>
  </si>
  <si>
    <t>25402020</t>
  </si>
  <si>
    <t>25.40.20.20</t>
  </si>
  <si>
    <t>25402030</t>
  </si>
  <si>
    <t>25.40.20.30</t>
  </si>
  <si>
    <t>Parts of engines and mechanical engineering of HS 8483 (drop forging of steel)</t>
  </si>
  <si>
    <t>25402040</t>
  </si>
  <si>
    <t>25.40.20.40</t>
  </si>
  <si>
    <t>25402050</t>
  </si>
  <si>
    <t>25.40.20.50</t>
  </si>
  <si>
    <t>25402060</t>
  </si>
  <si>
    <t>25.40.20.60</t>
  </si>
  <si>
    <t>25402070</t>
  </si>
  <si>
    <t>25.40.20.70</t>
  </si>
  <si>
    <t>Drop forged steel parts for machinery and appliances (excluding for engines, turbojets, gas turbines, lifting or handling equipment, construction industry machinery)</t>
  </si>
  <si>
    <t>25402080</t>
  </si>
  <si>
    <t>25.40.20.80</t>
  </si>
  <si>
    <t>25402090</t>
  </si>
  <si>
    <t>25.40.20.90</t>
  </si>
  <si>
    <t>25403010</t>
  </si>
  <si>
    <t>25.40.30.10</t>
  </si>
  <si>
    <t>25403020</t>
  </si>
  <si>
    <t>25.40.30.20</t>
  </si>
  <si>
    <t>25403030</t>
  </si>
  <si>
    <t>25.40.30.30</t>
  </si>
  <si>
    <t>Steel sheet forming parts for machinery and mechanical appliances excluding for engines</t>
  </si>
  <si>
    <t>25403040</t>
  </si>
  <si>
    <t>25.40.30.40</t>
  </si>
  <si>
    <t>25403050</t>
  </si>
  <si>
    <t>25.40.30.50</t>
  </si>
  <si>
    <t>25403060</t>
  </si>
  <si>
    <t>25.40.30.60</t>
  </si>
  <si>
    <t>25404010</t>
  </si>
  <si>
    <t>25.40.40.10</t>
  </si>
  <si>
    <t>25404020</t>
  </si>
  <si>
    <t>25.40.40.20</t>
  </si>
  <si>
    <t>25510110</t>
  </si>
  <si>
    <t>25.51.01.10</t>
  </si>
  <si>
    <t>25510120</t>
  </si>
  <si>
    <t>25.51.01.20</t>
  </si>
  <si>
    <t>25510130</t>
  </si>
  <si>
    <t>25.51.01.30</t>
  </si>
  <si>
    <t>25510140</t>
  </si>
  <si>
    <t>25.51.01.40</t>
  </si>
  <si>
    <t>25510210</t>
  </si>
  <si>
    <t>25.51.02.10</t>
  </si>
  <si>
    <t>25510220</t>
  </si>
  <si>
    <t>25.51.02.20</t>
  </si>
  <si>
    <t>25510230</t>
  </si>
  <si>
    <t>25.51.02.30</t>
  </si>
  <si>
    <t>Anodizing of metals</t>
  </si>
  <si>
    <t>25510240</t>
  </si>
  <si>
    <t>25.51.02.40</t>
  </si>
  <si>
    <t>Vapor deposition of metals</t>
  </si>
  <si>
    <t>25510250</t>
  </si>
  <si>
    <t>25.51.02.50</t>
  </si>
  <si>
    <t>Other coatings of metals (phosphating, etc.)</t>
  </si>
  <si>
    <t>25520000</t>
  </si>
  <si>
    <t>25.52.00.00</t>
  </si>
  <si>
    <t>25531001</t>
  </si>
  <si>
    <t>25.53.10.01</t>
  </si>
  <si>
    <t>25531002</t>
  </si>
  <si>
    <t>25.53.10.02</t>
  </si>
  <si>
    <t>25531003</t>
  </si>
  <si>
    <t>25.53.10.03</t>
  </si>
  <si>
    <t>25531004</t>
  </si>
  <si>
    <t>25.53.10.04</t>
  </si>
  <si>
    <t>25531005</t>
  </si>
  <si>
    <t>25.53.10.05</t>
  </si>
  <si>
    <t>25531006</t>
  </si>
  <si>
    <t>25.53.10.06</t>
  </si>
  <si>
    <t>25531007</t>
  </si>
  <si>
    <t>25.53.10.07</t>
  </si>
  <si>
    <t>25532010</t>
  </si>
  <si>
    <t>25.53.20.10</t>
  </si>
  <si>
    <t>25532090</t>
  </si>
  <si>
    <t>25.53.20.90</t>
  </si>
  <si>
    <t>Other machining services</t>
  </si>
  <si>
    <t>25611110</t>
  </si>
  <si>
    <t>25.61.11.10</t>
  </si>
  <si>
    <t>25611120</t>
  </si>
  <si>
    <t>25.61.11.20</t>
  </si>
  <si>
    <t>25611140</t>
  </si>
  <si>
    <t>25.61.11.40</t>
  </si>
  <si>
    <t>25611160</t>
  </si>
  <si>
    <t>25.61.11.60</t>
  </si>
  <si>
    <t>25611180</t>
  </si>
  <si>
    <t>25.61.11.80</t>
  </si>
  <si>
    <t>25611210</t>
  </si>
  <si>
    <t>25.61.12.10</t>
  </si>
  <si>
    <t>25611220</t>
  </si>
  <si>
    <t>25.61.12.20</t>
  </si>
  <si>
    <t>25611310</t>
  </si>
  <si>
    <t>25.61.13.10</t>
  </si>
  <si>
    <t>25611320</t>
  </si>
  <si>
    <t>25.61.13.20</t>
  </si>
  <si>
    <t>25611330</t>
  </si>
  <si>
    <t>25.61.13.30</t>
  </si>
  <si>
    <t>25611410</t>
  </si>
  <si>
    <t>25.61.14.10</t>
  </si>
  <si>
    <t>25611420</t>
  </si>
  <si>
    <t>25.61.14.20</t>
  </si>
  <si>
    <t>25611500</t>
  </si>
  <si>
    <t>25.61.15.00</t>
  </si>
  <si>
    <t>25621110</t>
  </si>
  <si>
    <t>25.62.11.10</t>
  </si>
  <si>
    <t>25621120</t>
  </si>
  <si>
    <t>25.62.11.20</t>
  </si>
  <si>
    <t>25621130</t>
  </si>
  <si>
    <t>25.62.11.30</t>
  </si>
  <si>
    <t>25621210</t>
  </si>
  <si>
    <t>25.62.12.10</t>
  </si>
  <si>
    <t>25621220</t>
  </si>
  <si>
    <t>25.62.12.20</t>
  </si>
  <si>
    <t>25621230</t>
  </si>
  <si>
    <t>25.62.12.30</t>
  </si>
  <si>
    <t>25621310</t>
  </si>
  <si>
    <t>25.62.13.10</t>
  </si>
  <si>
    <t>25621320</t>
  </si>
  <si>
    <t>25.62.13.20</t>
  </si>
  <si>
    <t>25621330</t>
  </si>
  <si>
    <t>25.62.13.30</t>
  </si>
  <si>
    <t>25621410</t>
  </si>
  <si>
    <t>25.62.14.10</t>
  </si>
  <si>
    <t>25621420</t>
  </si>
  <si>
    <t>25.62.14.20</t>
  </si>
  <si>
    <t>25621430</t>
  </si>
  <si>
    <t>25.62.14.30</t>
  </si>
  <si>
    <t>25621440</t>
  </si>
  <si>
    <t>25.62.14.40</t>
  </si>
  <si>
    <t>25621450</t>
  </si>
  <si>
    <t>25.62.14.50</t>
  </si>
  <si>
    <t>25621460</t>
  </si>
  <si>
    <t>25.62.14.60</t>
  </si>
  <si>
    <t>25621470</t>
  </si>
  <si>
    <t>25.62.14.70</t>
  </si>
  <si>
    <t>25621480</t>
  </si>
  <si>
    <t>25.62.14.80</t>
  </si>
  <si>
    <t>25631010</t>
  </si>
  <si>
    <t>25.63.10.10</t>
  </si>
  <si>
    <t>25631020</t>
  </si>
  <si>
    <t>25.63.10.20</t>
  </si>
  <si>
    <t>25631030</t>
  </si>
  <si>
    <t>25.63.10.30</t>
  </si>
  <si>
    <t>25631040</t>
  </si>
  <si>
    <t>25.63.10.40</t>
  </si>
  <si>
    <t>25631050</t>
  </si>
  <si>
    <t>25.63.10.50</t>
  </si>
  <si>
    <t>25631060</t>
  </si>
  <si>
    <t>25.63.10.60</t>
  </si>
  <si>
    <t>25632010</t>
  </si>
  <si>
    <t>25.63.20.10</t>
  </si>
  <si>
    <t>25632020</t>
  </si>
  <si>
    <t>25.63.20.20</t>
  </si>
  <si>
    <t>25632030</t>
  </si>
  <si>
    <t>25.63.20.30</t>
  </si>
  <si>
    <t>25632040</t>
  </si>
  <si>
    <t>25.63.20.40</t>
  </si>
  <si>
    <t>25632050</t>
  </si>
  <si>
    <t>25.63.20.50</t>
  </si>
  <si>
    <t>25632060</t>
  </si>
  <si>
    <t>25.63.20.60</t>
  </si>
  <si>
    <t>25633001</t>
  </si>
  <si>
    <t>25.63.30.01</t>
  </si>
  <si>
    <t>25633002</t>
  </si>
  <si>
    <t>25.63.30.02</t>
  </si>
  <si>
    <t>25633003</t>
  </si>
  <si>
    <t>25.63.30.03</t>
  </si>
  <si>
    <t>25633004</t>
  </si>
  <si>
    <t>25.63.30.04</t>
  </si>
  <si>
    <t>25633005</t>
  </si>
  <si>
    <t>25.63.30.05</t>
  </si>
  <si>
    <t>25633006</t>
  </si>
  <si>
    <t>25.63.30.06</t>
  </si>
  <si>
    <t>25633007</t>
  </si>
  <si>
    <t>25.63.30.07</t>
  </si>
  <si>
    <t>25633008</t>
  </si>
  <si>
    <t>25.63.30.08</t>
  </si>
  <si>
    <t>25633009</t>
  </si>
  <si>
    <t>25.63.30.09</t>
  </si>
  <si>
    <t>25633010</t>
  </si>
  <si>
    <t>25.63.30.10</t>
  </si>
  <si>
    <t>25633011</t>
  </si>
  <si>
    <t>25.63.30.11</t>
  </si>
  <si>
    <t>25633020</t>
  </si>
  <si>
    <t>25.63.30.20</t>
  </si>
  <si>
    <t>25633030</t>
  </si>
  <si>
    <t>25.63.30.30</t>
  </si>
  <si>
    <t>25633040</t>
  </si>
  <si>
    <t>25.63.30.40</t>
  </si>
  <si>
    <t>25633050</t>
  </si>
  <si>
    <t>25.63.30.50</t>
  </si>
  <si>
    <t>25633060</t>
  </si>
  <si>
    <t>25.63.30.60</t>
  </si>
  <si>
    <t>25633070</t>
  </si>
  <si>
    <t>25.63.30.70</t>
  </si>
  <si>
    <t>25634001</t>
  </si>
  <si>
    <t>25.63.40.01</t>
  </si>
  <si>
    <t>25634002</t>
  </si>
  <si>
    <t>25.63.40.02</t>
  </si>
  <si>
    <t>25634003</t>
  </si>
  <si>
    <t>25.63.40.03</t>
  </si>
  <si>
    <t>25634010</t>
  </si>
  <si>
    <t>25.63.40.10</t>
  </si>
  <si>
    <t>25634011</t>
  </si>
  <si>
    <t>25.63.40.11</t>
  </si>
  <si>
    <t>25634012</t>
  </si>
  <si>
    <t>25.63.40.12</t>
  </si>
  <si>
    <t>25634013</t>
  </si>
  <si>
    <t>25.63.40.13</t>
  </si>
  <si>
    <t>25634014</t>
  </si>
  <si>
    <t>25.63.40.14</t>
  </si>
  <si>
    <t>25634015</t>
  </si>
  <si>
    <t>25.63.40.15</t>
  </si>
  <si>
    <t>25634020</t>
  </si>
  <si>
    <t>25.63.40.20</t>
  </si>
  <si>
    <t>25634021</t>
  </si>
  <si>
    <t>25.63.40.21</t>
  </si>
  <si>
    <t>25634022</t>
  </si>
  <si>
    <t>25.63.40.22</t>
  </si>
  <si>
    <t>25634023</t>
  </si>
  <si>
    <t>25.63.40.23</t>
  </si>
  <si>
    <t>25634030</t>
  </si>
  <si>
    <t>25.63.40.30</t>
  </si>
  <si>
    <t>25634031</t>
  </si>
  <si>
    <t>25.63.40.31</t>
  </si>
  <si>
    <t>25634032</t>
  </si>
  <si>
    <t>25.63.40.32</t>
  </si>
  <si>
    <t>Tools for milling, hobs, interchangeable, for working metal, with working part of materials other than sintered metal carbide or cermets (excluding shank-type)</t>
  </si>
  <si>
    <t>25634033</t>
  </si>
  <si>
    <t>25.63.40.33</t>
  </si>
  <si>
    <t>25634040</t>
  </si>
  <si>
    <t>25.63.40.40</t>
  </si>
  <si>
    <t>25634041</t>
  </si>
  <si>
    <t>25.63.40.41</t>
  </si>
  <si>
    <t>25634042</t>
  </si>
  <si>
    <t>25.63.40.42</t>
  </si>
  <si>
    <t>25634050</t>
  </si>
  <si>
    <t>25.63.40.50</t>
  </si>
  <si>
    <t>25634051</t>
  </si>
  <si>
    <t>25.63.40.51</t>
  </si>
  <si>
    <t>Screwdriver bits with working part of materials of metal base (excluding work and tool holders for machines or hand tools)</t>
  </si>
  <si>
    <t>25634052</t>
  </si>
  <si>
    <t>25.63.40.52</t>
  </si>
  <si>
    <t>25634053</t>
  </si>
  <si>
    <t>25.63.40.53</t>
  </si>
  <si>
    <t>25634054</t>
  </si>
  <si>
    <t>25.63.40.54</t>
  </si>
  <si>
    <t>25635010</t>
  </si>
  <si>
    <t>25.63.50.10</t>
  </si>
  <si>
    <t>25635020</t>
  </si>
  <si>
    <t>25.63.50.20</t>
  </si>
  <si>
    <t>25635030</t>
  </si>
  <si>
    <t>25.63.50.30</t>
  </si>
  <si>
    <t>25635040</t>
  </si>
  <si>
    <t>25.63.50.40</t>
  </si>
  <si>
    <t>25635050</t>
  </si>
  <si>
    <t>25.63.50.50</t>
  </si>
  <si>
    <t>25635060</t>
  </si>
  <si>
    <t>25.63.50.60</t>
  </si>
  <si>
    <t>25635070</t>
  </si>
  <si>
    <t>25.63.50.70</t>
  </si>
  <si>
    <t>25635080</t>
  </si>
  <si>
    <t>25.63.50.80</t>
  </si>
  <si>
    <t>25636010</t>
  </si>
  <si>
    <t>25.63.60.10</t>
  </si>
  <si>
    <t>25636011</t>
  </si>
  <si>
    <t>25.63.60.11</t>
  </si>
  <si>
    <t>25636020</t>
  </si>
  <si>
    <t>25.63.60.20</t>
  </si>
  <si>
    <t>25636021</t>
  </si>
  <si>
    <t>25.63.60.21</t>
  </si>
  <si>
    <t>25636030</t>
  </si>
  <si>
    <t>25.63.60.30</t>
  </si>
  <si>
    <t>25636031</t>
  </si>
  <si>
    <t>25.63.60.31</t>
  </si>
  <si>
    <t>25636040</t>
  </si>
  <si>
    <t>25.63.60.40</t>
  </si>
  <si>
    <t>25636041</t>
  </si>
  <si>
    <t>25.63.60.41</t>
  </si>
  <si>
    <t>25636042</t>
  </si>
  <si>
    <t>25.63.60.42</t>
  </si>
  <si>
    <t>25636043</t>
  </si>
  <si>
    <t>25.63.60.43</t>
  </si>
  <si>
    <t>25636044</t>
  </si>
  <si>
    <t>25.63.60.44</t>
  </si>
  <si>
    <t>25636050</t>
  </si>
  <si>
    <t>25.63.60.50</t>
  </si>
  <si>
    <t>25636060</t>
  </si>
  <si>
    <t>25.63.60.60</t>
  </si>
  <si>
    <t>Tanks, casks, drums, cans, boxes and similar containers, for any material (except gas), of iron or steel, of a capacity ≥ 50 l but ≤ 300 l, not fitted with mechanical or thermal equipment</t>
  </si>
  <si>
    <t>Tanks, casks, drums, cans (except those to be closed by soldering or crimping), boxes and similar containers, for any material (except gas), of iron or steel, of a capacity &lt; 50 l, not fitted with mechanical or thermal equipment</t>
  </si>
  <si>
    <t>Casks, drums, cans, boxes and similar containers, of aluminium, for any material (other than compressed or liquefied gas), n.e.c . (other than collapsible tubular containers and containers for aerosols)</t>
  </si>
  <si>
    <t>Articles of iron or steel, n.e.c .</t>
  </si>
  <si>
    <t>26112151</t>
  </si>
  <si>
    <t>26.11.21.51</t>
  </si>
  <si>
    <t>26112152</t>
  </si>
  <si>
    <t>26.11.21.52</t>
  </si>
  <si>
    <t>Transistors with a dissipation rate ≥ 1 W (excl. photosensitive transistors)</t>
  </si>
  <si>
    <t>26112210</t>
  </si>
  <si>
    <t>26.11.22.10</t>
  </si>
  <si>
    <t>26112230</t>
  </si>
  <si>
    <t>26.11.22.30</t>
  </si>
  <si>
    <t>26112310</t>
  </si>
  <si>
    <t>26.11.23.10</t>
  </si>
  <si>
    <t>Photosensitive semiconductor devices (excluding photovoltaic cells whether or not assembled in modules or made up into panels)</t>
  </si>
  <si>
    <t>26112320</t>
  </si>
  <si>
    <t>26.11.23.20</t>
  </si>
  <si>
    <t>26112330</t>
  </si>
  <si>
    <t>26.11.23.30</t>
  </si>
  <si>
    <t>Semiconductor devices, n.e.c .</t>
  </si>
  <si>
    <t>26113004</t>
  </si>
  <si>
    <t>26.11.30.04</t>
  </si>
  <si>
    <t>Electronic multi-component integrated circuits "MCOs" as processors and controllers as specified in note 12 (b) (4) to CN 85, whether or not combined with memories, converters, logic circuits, amplifiers, clock and timing circuits, or other circuits</t>
  </si>
  <si>
    <t>26113005</t>
  </si>
  <si>
    <t>26.11.30.05</t>
  </si>
  <si>
    <t>26113024</t>
  </si>
  <si>
    <t>26.11.30.24</t>
  </si>
  <si>
    <t>Electronic multi-component integrated circuits "MCOs" as memories as specified in note 12 (b) (4) to CN 85</t>
  </si>
  <si>
    <t>26113025</t>
  </si>
  <si>
    <t>26.11.30.25</t>
  </si>
  <si>
    <t>Electronic integrated circuits as memories in the form of multichip integrated circuits consisting of two or more interconnected monolithic integrated circuits as specified in note 12 (b) (3) to CN 85</t>
  </si>
  <si>
    <t>26113028</t>
  </si>
  <si>
    <t>26.11.30.28</t>
  </si>
  <si>
    <t>Electronic integrated circuits as dynamic random-access memories "D-RAMs", with a storage capacity of ≤ 512 Mbit (excl. in the form of multichip or multi-component integrated circuits)</t>
  </si>
  <si>
    <t>26113029</t>
  </si>
  <si>
    <t>26.11.30.29</t>
  </si>
  <si>
    <t>Electronic integrated circuits as dynamic random-access memories "D-RAMs", with a storage capacity of &gt; 512 Mbit (excl. in the form of multichip or multi-component integrated circuits)</t>
  </si>
  <si>
    <t>26113062</t>
  </si>
  <si>
    <t>26.11.30.62</t>
  </si>
  <si>
    <t>Electronic integrated circuits as electrically erasable, programmable read-only memories "flash E²PROMs", with a storage capacity of ≤ 512 Mbit (excl. in the form of multichip or multi-component integrated circuits)</t>
  </si>
  <si>
    <t>26113063</t>
  </si>
  <si>
    <t>26.11.30.63</t>
  </si>
  <si>
    <t>Electronic integrated circuits as electrically erasable, programmable read-only memories "flash E²PROMs", with a storage capacity of &gt; 512 Mbit (excl. in the form of multichip or multi-component integrated circuits)</t>
  </si>
  <si>
    <t>26113064</t>
  </si>
  <si>
    <t>26.11.30.64</t>
  </si>
  <si>
    <t>Electronic integrated circuits as electrically erasable, programmable read-only memories "E²PROMs" (excl. flash E²PROMs and in the form of multichip or multi-component integrated circuits)</t>
  </si>
  <si>
    <t>26113081</t>
  </si>
  <si>
    <t>26.11.30.81</t>
  </si>
  <si>
    <t>Electronic multi-component integrated circuits "MCOs" as amplifiers as specified in note 9 (b) (4) to chapter 85</t>
  </si>
  <si>
    <t>26113082</t>
  </si>
  <si>
    <t>26.11.30.82</t>
  </si>
  <si>
    <t>26113092</t>
  </si>
  <si>
    <t>26.11.30.92</t>
  </si>
  <si>
    <t>Electronic multi-component integrated circuits "MCOs" as specified in note 12 (b) (4) to CN 85 (excl. such as processors, controllers, memories and amplifiers)</t>
  </si>
  <si>
    <t>26113093</t>
  </si>
  <si>
    <t>26.11.30.93</t>
  </si>
  <si>
    <t>Electronic integrated circuits in the form of multichip integrated circuits consisting of two or more interconnected monolithic integrated circuits as specified in note 12 (b) (3) to CN 85 (excl. such as processors, controllers, memories and amplifiers)</t>
  </si>
  <si>
    <t>26119100</t>
  </si>
  <si>
    <t>26.11.91.00</t>
  </si>
  <si>
    <t>Services connected with manufacturing of electronic integrated circuits</t>
  </si>
  <si>
    <t>26129100</t>
  </si>
  <si>
    <t>26.12.91.00</t>
  </si>
  <si>
    <t>Services connected with printing of circuits and micro assembling on printed circuits</t>
  </si>
  <si>
    <t>26204010</t>
  </si>
  <si>
    <t>26.20.40.10</t>
  </si>
  <si>
    <t>Parts and accessories of the machines of HS 8471; parts and accessories equally suitable for use with machines of two or more of HS 846970 to 8472</t>
  </si>
  <si>
    <t>26204020</t>
  </si>
  <si>
    <t>26.20.40.20</t>
  </si>
  <si>
    <t>26.20.91.00</t>
  </si>
  <si>
    <t>Computers and peripheral equipment manufacturing services</t>
  </si>
  <si>
    <t>26301320</t>
  </si>
  <si>
    <t>26.30.13.20</t>
  </si>
  <si>
    <t>Television cameras and video camera recorders (excluding digital cameras)</t>
  </si>
  <si>
    <t>26304080</t>
  </si>
  <si>
    <t>26.30.40.80</t>
  </si>
  <si>
    <t>Parts suitable for use solely or principally with reception apparatus for radio-broadcasting or television, or with monitors or projectors, n.e.c . (excl. aerials and electronic assemblies)</t>
  </si>
  <si>
    <t>26402091</t>
  </si>
  <si>
    <t>26.40.20.91</t>
  </si>
  <si>
    <t>Reception apparatus for television, whether or not incorporating radio-broadcast receivers or sound or video recording or reproducing apparatus (excluding television projection equipment)</t>
  </si>
  <si>
    <t>Recordable media and other sound recording apparatus, including telephone answering machines</t>
  </si>
  <si>
    <t>26404900</t>
  </si>
  <si>
    <t>26.40.49.00</t>
  </si>
  <si>
    <t>26405185</t>
  </si>
  <si>
    <t>26.40.51.85</t>
  </si>
  <si>
    <t>26405210</t>
  </si>
  <si>
    <t>26.40.52.10</t>
  </si>
  <si>
    <t>Theodolites and tachymetres (tachometers); photogrammetrical surveying instruments and appliances; other surveying, hydrographic, oceanographic, hydrological, meteorological or geophysical instruments and appliances</t>
  </si>
  <si>
    <t>26513900</t>
  </si>
  <si>
    <t>26.51.39.00</t>
  </si>
  <si>
    <t>Measuring instruments and apparatus, for telecommunications</t>
  </si>
  <si>
    <t>26514901</t>
  </si>
  <si>
    <t>26.51.49.01</t>
  </si>
  <si>
    <t>Instruments and apparatus for measuring or checking semiconductor wafers or devices, incl. integrated circuits</t>
  </si>
  <si>
    <t>26514902</t>
  </si>
  <si>
    <t>26.51.49.02</t>
  </si>
  <si>
    <t>26514909</t>
  </si>
  <si>
    <t>26.51.49.09</t>
  </si>
  <si>
    <t>Other instruments and apparatus for measuring or checking electrical quantities n.e.c. (excluding 26.51.49.01 and 26.51.49.02)</t>
  </si>
  <si>
    <t>26515910</t>
  </si>
  <si>
    <t>26.51.59.10</t>
  </si>
  <si>
    <t>26515915</t>
  </si>
  <si>
    <t>26.51.59.15</t>
  </si>
  <si>
    <t>26515920</t>
  </si>
  <si>
    <t>26.51.59.20</t>
  </si>
  <si>
    <t>26515930</t>
  </si>
  <si>
    <t>26.51.59.30</t>
  </si>
  <si>
    <t>26515940</t>
  </si>
  <si>
    <t>26.51.59.40</t>
  </si>
  <si>
    <t>26515980</t>
  </si>
  <si>
    <t>26.51.59.80</t>
  </si>
  <si>
    <t>26515990</t>
  </si>
  <si>
    <t>26.51.59.90</t>
  </si>
  <si>
    <t>26516600</t>
  </si>
  <si>
    <t>26.51.66.00</t>
  </si>
  <si>
    <t>26516710</t>
  </si>
  <si>
    <t>26.51.67.10</t>
  </si>
  <si>
    <t>26516720</t>
  </si>
  <si>
    <t>26.51.67.20</t>
  </si>
  <si>
    <t>26516910</t>
  </si>
  <si>
    <t>26.51.69.10</t>
  </si>
  <si>
    <t>26516990</t>
  </si>
  <si>
    <t>26.51.69.90</t>
  </si>
  <si>
    <t>26518120</t>
  </si>
  <si>
    <t>26.51.81.20</t>
  </si>
  <si>
    <t>Electronic assemblies suitable for use solely or principally with flat panel display modules, transmission and reception apparatus for radio-broadcasting or television, television cameras,digital cameras, video camera recorders, radar apparatus, radio nav</t>
  </si>
  <si>
    <t>26518130</t>
  </si>
  <si>
    <t>26.51.81.30</t>
  </si>
  <si>
    <t>Parts suitable for use solely or principally with flat panel display modules, transmission apparatus for radio-broadcasting or television, television cameras, digital cameras, video camera recorders, radar apparatus, radio navigational aid apparatus or re</t>
  </si>
  <si>
    <t>Parts and accessories for the goods of 26.51.12, 26.51.32, 26.51.39, 26.51.4 and 26.51.5; microtomes</t>
  </si>
  <si>
    <t>26518700</t>
  </si>
  <si>
    <t>26.51.87.00</t>
  </si>
  <si>
    <t>Parts of burglar or fire alarms and similar apparatus</t>
  </si>
  <si>
    <t>Electro-cardiographs (including parts and accessories suitable for use solely or principally with electro-cardiographs)</t>
  </si>
  <si>
    <t>26601510</t>
  </si>
  <si>
    <t>26.60.15.10</t>
  </si>
  <si>
    <t>26601520</t>
  </si>
  <si>
    <t>26.60.15.20</t>
  </si>
  <si>
    <t>26601530</t>
  </si>
  <si>
    <t>26.60.15.30</t>
  </si>
  <si>
    <t>26601540</t>
  </si>
  <si>
    <t>26.60.15.40</t>
  </si>
  <si>
    <t>26609100</t>
  </si>
  <si>
    <t>26.60.91.00</t>
  </si>
  <si>
    <t>Medical instrument manufacturing services</t>
  </si>
  <si>
    <t>26701320</t>
  </si>
  <si>
    <t>26.70.13.20</t>
  </si>
  <si>
    <t>Digital cameras</t>
  </si>
  <si>
    <t>Flashlights (including photographic flashbulbs, flashcubes and the like); photographic enlargers; apparatus for photographic laboratories; negastoscopes, projection screens</t>
  </si>
  <si>
    <t>Prisms, mirrors and other optical elements, unmounted, n.e.c.</t>
  </si>
  <si>
    <t>26702181</t>
  </si>
  <si>
    <t>26.70.21.81</t>
  </si>
  <si>
    <t>26702182</t>
  </si>
  <si>
    <t>26.70.21.82</t>
  </si>
  <si>
    <t>Parts and accessories (including mountings) of binoculars, monoculars, other optical telescopes, other astronomical instruments (excluding for instruments for radio-astronomy)</t>
  </si>
  <si>
    <t>26703100</t>
  </si>
  <si>
    <t>26.70.31.00</t>
  </si>
  <si>
    <t>26703200</t>
  </si>
  <si>
    <t>26.70.32.00</t>
  </si>
  <si>
    <t>26703300</t>
  </si>
  <si>
    <t>26.70.33.00</t>
  </si>
  <si>
    <t>26703400</t>
  </si>
  <si>
    <t>26.70.34.00</t>
  </si>
  <si>
    <t>27113251</t>
  </si>
  <si>
    <t>27.11.32.51</t>
  </si>
  <si>
    <t>27115010</t>
  </si>
  <si>
    <t>27.11.50.10</t>
  </si>
  <si>
    <t>27115020</t>
  </si>
  <si>
    <t>27.11.50.20</t>
  </si>
  <si>
    <t>27115031</t>
  </si>
  <si>
    <t>27.11.50.31</t>
  </si>
  <si>
    <t>27115032</t>
  </si>
  <si>
    <t>27.11.50.32</t>
  </si>
  <si>
    <t>27115041</t>
  </si>
  <si>
    <t>27.11.50.41</t>
  </si>
  <si>
    <t>27115042</t>
  </si>
  <si>
    <t>27.11.50.42</t>
  </si>
  <si>
    <t>Other parts of static converters (excl. electronic assemblies of a kind used with telecommunication apparatus, automatic data-processing machines and units thereof)</t>
  </si>
  <si>
    <t>27116010</t>
  </si>
  <si>
    <t>27.11.60.10</t>
  </si>
  <si>
    <t>27116020</t>
  </si>
  <si>
    <t>27.11.60.20</t>
  </si>
  <si>
    <t>27116030</t>
  </si>
  <si>
    <t>27.11.60.30</t>
  </si>
  <si>
    <t>27117110</t>
  </si>
  <si>
    <t>27.11.71.10</t>
  </si>
  <si>
    <t>27117210</t>
  </si>
  <si>
    <t>27.11.72.10</t>
  </si>
  <si>
    <t>27117220</t>
  </si>
  <si>
    <t>27.11.72.20</t>
  </si>
  <si>
    <t>27117230</t>
  </si>
  <si>
    <t>27.11.72.30</t>
  </si>
  <si>
    <t>27201111</t>
  </si>
  <si>
    <t>27.20.11.11</t>
  </si>
  <si>
    <t>1000 kilowatt-hours</t>
  </si>
  <si>
    <t>27201116</t>
  </si>
  <si>
    <t>27.20.11.16</t>
  </si>
  <si>
    <t>27201121</t>
  </si>
  <si>
    <t>27.20.11.21</t>
  </si>
  <si>
    <t>27201126</t>
  </si>
  <si>
    <t>27.20.11.26</t>
  </si>
  <si>
    <t>27201131</t>
  </si>
  <si>
    <t>27.20.11.31</t>
  </si>
  <si>
    <t>27201141</t>
  </si>
  <si>
    <t>27.20.11.41</t>
  </si>
  <si>
    <t>27201151</t>
  </si>
  <si>
    <t>27.20.11.51</t>
  </si>
  <si>
    <t>27201156</t>
  </si>
  <si>
    <t>27.20.11.56</t>
  </si>
  <si>
    <t>27201161</t>
  </si>
  <si>
    <t>27.20.11.61</t>
  </si>
  <si>
    <t>27201171</t>
  </si>
  <si>
    <t>27.20.11.71</t>
  </si>
  <si>
    <t>27201176</t>
  </si>
  <si>
    <t>27.20.11.76</t>
  </si>
  <si>
    <t>Dry zinc-carbon primary batteries of a voltage of ≥ 5,5 V but ≤ 6,5 V</t>
  </si>
  <si>
    <t>27201191</t>
  </si>
  <si>
    <t>27.20.11.91</t>
  </si>
  <si>
    <t>Other primary cells and primary batteries, electric (excl. dry zinc-carbon batteries of a voltage of ≥ 5,5 V but ≤ 6,5 V, and those of manganese dioxide, mercuric oxide, silver oxide, lithium and air-zinc)</t>
  </si>
  <si>
    <t>27202111</t>
  </si>
  <si>
    <t>27.20.21.11</t>
  </si>
  <si>
    <t>27202121</t>
  </si>
  <si>
    <t>27.20.21.21</t>
  </si>
  <si>
    <t>27202231</t>
  </si>
  <si>
    <t>27.20.22.31</t>
  </si>
  <si>
    <t>27202241</t>
  </si>
  <si>
    <t>27.20.22.41</t>
  </si>
  <si>
    <t>27202311</t>
  </si>
  <si>
    <t>27.20.23.11</t>
  </si>
  <si>
    <t>27202321</t>
  </si>
  <si>
    <t>27.20.23.21</t>
  </si>
  <si>
    <t>27202341</t>
  </si>
  <si>
    <t>27.20.23.41</t>
  </si>
  <si>
    <t>27202397</t>
  </si>
  <si>
    <t>27.20.23.97</t>
  </si>
  <si>
    <t>27202430</t>
  </si>
  <si>
    <t>27.20.24.30</t>
  </si>
  <si>
    <t>27202510</t>
  </si>
  <si>
    <t>27.20.25.10</t>
  </si>
  <si>
    <t>Parts of electric accumulators, separators</t>
  </si>
  <si>
    <t>27202520</t>
  </si>
  <si>
    <t>27.20.25.20</t>
  </si>
  <si>
    <t>27331110</t>
  </si>
  <si>
    <t>27.33.11.10</t>
  </si>
  <si>
    <t>Electronic AC switches consisting of optically coupled input and output circuits, "insulated thyristor AC switches" (excluding relays and automatic circuit breakers), for a voltage ≤ 1 kV</t>
  </si>
  <si>
    <t>27331111</t>
  </si>
  <si>
    <t>27.33.11.11</t>
  </si>
  <si>
    <t>Electronic switches, including temperature protected electronic switches, consisting of a transistor and a logic chip, "chip-on-chip technology" (excluding relays and automatic circuit breakers), for a voltage ≤ 1 kV</t>
  </si>
  <si>
    <t>27331112</t>
  </si>
  <si>
    <t>27.33.11.12</t>
  </si>
  <si>
    <t>Electromechanical snap-action switches for a current ≤ 11A and other switches for a voltage ≤ 1 kV (including push-button and rotary switches) (excluding relays)</t>
  </si>
  <si>
    <t>Tungsten halogen filament lamps for motorcycles and motor vehicles (except ultraviolet and infrared lamps)</t>
  </si>
  <si>
    <t>Tungsten halogen filament lamps, for a voltage &gt; 100 V (except ultraviolet and infra-red lamps, for motorcycles and motor vehicles)</t>
  </si>
  <si>
    <t>Tungsten halogen filament lamps for a voltage ≤ 100 V (except ultraviolet and infrared lamps, for motorcycles and motor vehicles)</t>
  </si>
  <si>
    <t>Other filament lamps of a power ≤ 200 W and for a voltage &gt; 100 V including reflector lamps (except ultraviolet, infrared lamps, tungsten halogen filament lamps and sealed beam lamp units)</t>
  </si>
  <si>
    <t>Other filament lamps for motorcycles or other motor vehicles except sealed beam lamp units, tungsten halogen lamps</t>
  </si>
  <si>
    <t>Other filament lamps</t>
  </si>
  <si>
    <t>27403050</t>
  </si>
  <si>
    <t>27.40.30.50</t>
  </si>
  <si>
    <t>Light-emitting diode (LED) light source modules and lamps</t>
  </si>
  <si>
    <t>Parts for electric filament or discharge lamps (including sealed beam lamp units, ultraviolet or infrared lamps, arc lamps and LED light sources, n.e.c .)</t>
  </si>
  <si>
    <t>Parts (excluding of glass or plastics) of lamps and lighting fittings, illuminated signs and nameplates and the like, n.e.c .</t>
  </si>
  <si>
    <t>Other air heaters or hot air distributors, of iron or steel, non-electric</t>
  </si>
  <si>
    <t>27521410</t>
  </si>
  <si>
    <t>27.52.14.10</t>
  </si>
  <si>
    <t>Non-electric instantaneous or storage water heaters (excl. solar water heaters)</t>
  </si>
  <si>
    <t>27901400</t>
  </si>
  <si>
    <t>27.90.14.00</t>
  </si>
  <si>
    <t>Other parts of electrical machines/apparatus with individual functions</t>
  </si>
  <si>
    <t>Other electrical parts of machinery or apparatus</t>
  </si>
  <si>
    <t>27904100</t>
  </si>
  <si>
    <t>27.90.41.00</t>
  </si>
  <si>
    <t xml:space="preserve">Fuel cells, not for use in motor vehicles </t>
  </si>
  <si>
    <t>27904201</t>
  </si>
  <si>
    <t>27.90.42.01</t>
  </si>
  <si>
    <t>27904301</t>
  </si>
  <si>
    <t>27.90.43.01</t>
  </si>
  <si>
    <t>27904410</t>
  </si>
  <si>
    <t>27.90.44.10</t>
  </si>
  <si>
    <t>27904430</t>
  </si>
  <si>
    <t>27.90.44.30</t>
  </si>
  <si>
    <t>27904440</t>
  </si>
  <si>
    <t>27.90.44.40</t>
  </si>
  <si>
    <t>27904450</t>
  </si>
  <si>
    <t>27.90.44.50</t>
  </si>
  <si>
    <t>27904520</t>
  </si>
  <si>
    <t>27.90.45.20</t>
  </si>
  <si>
    <t>28112170</t>
  </si>
  <si>
    <t>28.11.21.70</t>
  </si>
  <si>
    <t>Parts of gas turbines (except turbo-jets and turbo-propellers)</t>
  </si>
  <si>
    <t>28113400</t>
  </si>
  <si>
    <t>28.11.34.00</t>
  </si>
  <si>
    <t>Parts of wind turbines</t>
  </si>
  <si>
    <t>28114101</t>
  </si>
  <si>
    <t>28.11.41.01</t>
  </si>
  <si>
    <t>Parts suitable for use solely or principally with spark-ignition internal combustion piston engines (except for aircraft engines)</t>
  </si>
  <si>
    <t>28114900</t>
  </si>
  <si>
    <t>28.11.49.00</t>
  </si>
  <si>
    <t>28211363</t>
  </si>
  <si>
    <t>28.21.13.63</t>
  </si>
  <si>
    <t>28211400</t>
  </si>
  <si>
    <t>28.21.14.00</t>
  </si>
  <si>
    <t>Non-reversable heat pumps</t>
  </si>
  <si>
    <t>28211500</t>
  </si>
  <si>
    <t>28.21.15.00</t>
  </si>
  <si>
    <t>Household cooling and ventilation equipment</t>
  </si>
  <si>
    <t>28211600</t>
  </si>
  <si>
    <t>28.21.16.00</t>
  </si>
  <si>
    <t>28211700</t>
  </si>
  <si>
    <t>28.21.17.00</t>
  </si>
  <si>
    <t>Other permanent household heating equipment (solar water heaters)</t>
  </si>
  <si>
    <t>28211810</t>
  </si>
  <si>
    <t>28.21.18.10</t>
  </si>
  <si>
    <t>28211820</t>
  </si>
  <si>
    <t>28.21.18.20</t>
  </si>
  <si>
    <t>28211830</t>
  </si>
  <si>
    <t>28.21.18.30</t>
  </si>
  <si>
    <t>28211900</t>
  </si>
  <si>
    <t>28.21.19.00</t>
  </si>
  <si>
    <t>Lifting, handling, loading or unloading machinery, n.e.c .</t>
  </si>
  <si>
    <t>Parts of self-propelled works trucks, not fitted with lifting or handling equipment, of the type used in factories, warehouses, dock areas or airports for short distance transport of goods, incl. tractors for railways station platforms, n.e.c .</t>
  </si>
  <si>
    <t>28239100</t>
  </si>
  <si>
    <t>28.23.91.00</t>
  </si>
  <si>
    <t>Office and accounting machinery manufacturing services, except computers and peripheral equipment</t>
  </si>
  <si>
    <t>28251131</t>
  </si>
  <si>
    <t>28.25.11.31</t>
  </si>
  <si>
    <t>Heat exchange units made of fluoropolymers and with inlet and outlet tube bores with inside diameters measuring ≤3 cm</t>
  </si>
  <si>
    <t>28251132</t>
  </si>
  <si>
    <t>28.25.11.32</t>
  </si>
  <si>
    <t>Heat-exchange units (excl. those used with boilers and those made of fluoropolymers with inlet and outlet tube bores with inside diameters measuring ≤3 cm)</t>
  </si>
  <si>
    <t>28251251</t>
  </si>
  <si>
    <t>28.25.12.51</t>
  </si>
  <si>
    <t>28251252</t>
  </si>
  <si>
    <t>28.25.12.52</t>
  </si>
  <si>
    <t>Reversible heat pumps other than air conditioning machines of HS 8415</t>
  </si>
  <si>
    <t>Parts of refrigerating or freezing equipment and heat pumps, n.e.c .</t>
  </si>
  <si>
    <t>28291271</t>
  </si>
  <si>
    <t>28.29.12.71</t>
  </si>
  <si>
    <t>Machinery and apparatus for filtering or purifying liquids, made of fluoropolymers and with filter or purifier membrane thickness ≤ 140 μm (excl. those for water and other beverages, and artificial kidneys)</t>
  </si>
  <si>
    <t>28291272</t>
  </si>
  <si>
    <t>28.29.12.72</t>
  </si>
  <si>
    <t>28293310</t>
  </si>
  <si>
    <t>28.29.33.10</t>
  </si>
  <si>
    <t>28293320</t>
  </si>
  <si>
    <t>28.29.33.20</t>
  </si>
  <si>
    <t>28293330</t>
  </si>
  <si>
    <t>28.29.33.30</t>
  </si>
  <si>
    <t>28293340</t>
  </si>
  <si>
    <t>28.29.33.40</t>
  </si>
  <si>
    <t>Hand-held instruments for measuring length, n.e.c .</t>
  </si>
  <si>
    <t>Calendering or other rolling machines, except metal or glass</t>
  </si>
  <si>
    <t>28298252</t>
  </si>
  <si>
    <t>28.29.82.52</t>
  </si>
  <si>
    <t>Parts of machinery and apparatus of subheadings 84212920 or 84213915, n.e.c .</t>
  </si>
  <si>
    <t>28298253</t>
  </si>
  <si>
    <t>28.29.82.53</t>
  </si>
  <si>
    <t>Parts of machinery and apparatus for filtering or purifying liquids or gases, n.e.c .</t>
  </si>
  <si>
    <t>28301100</t>
  </si>
  <si>
    <t>28.30.11.00</t>
  </si>
  <si>
    <t>Tractors wheeled of an engine power ≤ 37 kW, excluding pedestrian-controlled tractors, road tractors for semi-trailers, track-laying tractors</t>
  </si>
  <si>
    <t>28301200</t>
  </si>
  <si>
    <t>28.30.12.00</t>
  </si>
  <si>
    <t>Tractors wheeled of an engine power &gt; 37 kW but ≤ 59 kW, excluding pedestrian-controlled tractors, road tractors for semi-trailers, track-laying tractors</t>
  </si>
  <si>
    <t>28301300</t>
  </si>
  <si>
    <t>28.30.13.00</t>
  </si>
  <si>
    <t>Tractors wheeled of an engine power &gt; 59 kW, excluding pedestrian-controlled tractors, road tractors for semi-trailers, track-laying tractors</t>
  </si>
  <si>
    <t>28301400</t>
  </si>
  <si>
    <t>28.30.14.00</t>
  </si>
  <si>
    <t>28301500</t>
  </si>
  <si>
    <t>28.30.15.00</t>
  </si>
  <si>
    <t>28302120</t>
  </si>
  <si>
    <t>28.30.21.20</t>
  </si>
  <si>
    <t>28302220</t>
  </si>
  <si>
    <t>28.30.22.20</t>
  </si>
  <si>
    <t>28302230</t>
  </si>
  <si>
    <t>28.30.22.30</t>
  </si>
  <si>
    <t>28302240</t>
  </si>
  <si>
    <t>28.30.22.40</t>
  </si>
  <si>
    <t>28302250</t>
  </si>
  <si>
    <t>28.30.22.50</t>
  </si>
  <si>
    <t>28302260</t>
  </si>
  <si>
    <t>28.30.22.60</t>
  </si>
  <si>
    <t>28302310</t>
  </si>
  <si>
    <t>28.30.23.10</t>
  </si>
  <si>
    <t>28302410</t>
  </si>
  <si>
    <t>28.30.24.10</t>
  </si>
  <si>
    <t>28302420</t>
  </si>
  <si>
    <t>28.30.24.20</t>
  </si>
  <si>
    <t>28302900</t>
  </si>
  <si>
    <t>28.30.29.00</t>
  </si>
  <si>
    <t>Agricultural and forestry machinery, n.e.c.; lawn or sports-ground rollers</t>
  </si>
  <si>
    <t>28303010</t>
  </si>
  <si>
    <t>28.30.30.10</t>
  </si>
  <si>
    <t>28303020</t>
  </si>
  <si>
    <t>28.30.30.20</t>
  </si>
  <si>
    <t>28303030</t>
  </si>
  <si>
    <t>28.30.30.30</t>
  </si>
  <si>
    <t>28303040</t>
  </si>
  <si>
    <t>28.30.30.40</t>
  </si>
  <si>
    <t>28304110</t>
  </si>
  <si>
    <t>28.30.41.10</t>
  </si>
  <si>
    <t>28304120</t>
  </si>
  <si>
    <t>28.30.41.20</t>
  </si>
  <si>
    <t>28304130</t>
  </si>
  <si>
    <t>28.30.41.30</t>
  </si>
  <si>
    <t>28304200</t>
  </si>
  <si>
    <t>28.30.42.00</t>
  </si>
  <si>
    <t>28304300</t>
  </si>
  <si>
    <t>28.30.43.00</t>
  </si>
  <si>
    <t>28304410</t>
  </si>
  <si>
    <t>28.30.44.10</t>
  </si>
  <si>
    <t>28304420</t>
  </si>
  <si>
    <t>28.30.44.20</t>
  </si>
  <si>
    <t>28304430</t>
  </si>
  <si>
    <t>28.30.44.30</t>
  </si>
  <si>
    <t>28304910</t>
  </si>
  <si>
    <t>28.30.49.10</t>
  </si>
  <si>
    <t>28304920</t>
  </si>
  <si>
    <t>28.30.49.20</t>
  </si>
  <si>
    <t>28304930</t>
  </si>
  <si>
    <t>28.30.49.30</t>
  </si>
  <si>
    <t>28304940</t>
  </si>
  <si>
    <t>28.30.49.40</t>
  </si>
  <si>
    <t>28304950</t>
  </si>
  <si>
    <t>28.30.49.50</t>
  </si>
  <si>
    <t>28305010</t>
  </si>
  <si>
    <t>28.30.50.10</t>
  </si>
  <si>
    <t>28305030</t>
  </si>
  <si>
    <t>28.30.50.30</t>
  </si>
  <si>
    <t>28305050</t>
  </si>
  <si>
    <t>28.30.50.50</t>
  </si>
  <si>
    <t>28305090</t>
  </si>
  <si>
    <t>28.30.50.90</t>
  </si>
  <si>
    <t>28306000</t>
  </si>
  <si>
    <t>28.30.60.00</t>
  </si>
  <si>
    <t>28307100</t>
  </si>
  <si>
    <t>28.30.71.00</t>
  </si>
  <si>
    <t>28307200</t>
  </si>
  <si>
    <t>28.30.72.00</t>
  </si>
  <si>
    <t>28307300</t>
  </si>
  <si>
    <t>28.30.73.00</t>
  </si>
  <si>
    <t>28307400</t>
  </si>
  <si>
    <t>28.30.74.00</t>
  </si>
  <si>
    <t>28307500</t>
  </si>
  <si>
    <t>28.30.75.00</t>
  </si>
  <si>
    <t>28307910</t>
  </si>
  <si>
    <t>28.30.79.10</t>
  </si>
  <si>
    <t>28307960</t>
  </si>
  <si>
    <t>28.30.79.60</t>
  </si>
  <si>
    <t>28308010</t>
  </si>
  <si>
    <t>28.30.80.10</t>
  </si>
  <si>
    <t>28308020</t>
  </si>
  <si>
    <t>28.30.80.20</t>
  </si>
  <si>
    <t>28308030</t>
  </si>
  <si>
    <t>28.30.80.30</t>
  </si>
  <si>
    <t>28308040</t>
  </si>
  <si>
    <t>28.30.80.40</t>
  </si>
  <si>
    <t>28308050</t>
  </si>
  <si>
    <t>28.30.80.50</t>
  </si>
  <si>
    <t>Numerically controlled horizontal lathes, either automatic or not, for removing metal (excluding turning centres)</t>
  </si>
  <si>
    <t>28412210</t>
  </si>
  <si>
    <t>28.41.22.10</t>
  </si>
  <si>
    <t>28412211</t>
  </si>
  <si>
    <t>28.41.22.11</t>
  </si>
  <si>
    <t>28412290</t>
  </si>
  <si>
    <t>28.41.22.90</t>
  </si>
  <si>
    <t>28412291</t>
  </si>
  <si>
    <t>28.41.22.91</t>
  </si>
  <si>
    <t>28413201</t>
  </si>
  <si>
    <t>28.41.32.01</t>
  </si>
  <si>
    <t>Slitting lines and cut-to-length lines, for flat products (excluding presses)</t>
  </si>
  <si>
    <t>28413210</t>
  </si>
  <si>
    <t>28.41.32.10</t>
  </si>
  <si>
    <t>28413211</t>
  </si>
  <si>
    <t>28.41.32.11</t>
  </si>
  <si>
    <t>Non-numerically controlled machines for working tube, pipe, hollow section and bar (excluding presses)</t>
  </si>
  <si>
    <t>28414020</t>
  </si>
  <si>
    <t>28.41.40.20</t>
  </si>
  <si>
    <t>Parts and accessories for water-jet cutting machines, n.e.c .</t>
  </si>
  <si>
    <t>28421110</t>
  </si>
  <si>
    <t>28.42.11.10</t>
  </si>
  <si>
    <t>28421120</t>
  </si>
  <si>
    <t>28.42.11.20</t>
  </si>
  <si>
    <t>28421130</t>
  </si>
  <si>
    <t>28.42.11.30</t>
  </si>
  <si>
    <t>28421210</t>
  </si>
  <si>
    <t>28.42.12.10</t>
  </si>
  <si>
    <t>28421220</t>
  </si>
  <si>
    <t>28.42.12.20</t>
  </si>
  <si>
    <t>28421230</t>
  </si>
  <si>
    <t>28.42.12.30</t>
  </si>
  <si>
    <t>28421290</t>
  </si>
  <si>
    <t>28.42.12.90</t>
  </si>
  <si>
    <t>28422110</t>
  </si>
  <si>
    <t>28.42.21.10</t>
  </si>
  <si>
    <t>28422120</t>
  </si>
  <si>
    <t>28.42.21.20</t>
  </si>
  <si>
    <t>28422130</t>
  </si>
  <si>
    <t>28.42.21.30</t>
  </si>
  <si>
    <t>28422140</t>
  </si>
  <si>
    <t>28.42.21.40</t>
  </si>
  <si>
    <t>28422210</t>
  </si>
  <si>
    <t>28.42.22.10</t>
  </si>
  <si>
    <t>28422220</t>
  </si>
  <si>
    <t>28.42.22.20</t>
  </si>
  <si>
    <t>28422230</t>
  </si>
  <si>
    <t>28.42.22.30</t>
  </si>
  <si>
    <t>28422300</t>
  </si>
  <si>
    <t>28.42.23.00</t>
  </si>
  <si>
    <t>Dividing heads and other special attachments for machine-tools n.e.c .</t>
  </si>
  <si>
    <t>28422410</t>
  </si>
  <si>
    <t>28.42.24.10</t>
  </si>
  <si>
    <t>28422420</t>
  </si>
  <si>
    <t>28.42.24.20</t>
  </si>
  <si>
    <t>Self-propelled mechanical shovels, excavators and shovel loaders, with a 360° revolving superstructure, except front-end shovel loaders</t>
  </si>
  <si>
    <t>Machinery for public works, building or the like, n.e.c .</t>
  </si>
  <si>
    <t>28925110</t>
  </si>
  <si>
    <t>28.92.51.10</t>
  </si>
  <si>
    <t>28925120</t>
  </si>
  <si>
    <t>28.92.51.20</t>
  </si>
  <si>
    <t>28925210</t>
  </si>
  <si>
    <t>28.92.52.10</t>
  </si>
  <si>
    <t>28931520</t>
  </si>
  <si>
    <t>28.93.15.20</t>
  </si>
  <si>
    <t>Parts of machinery for tobacco processing</t>
  </si>
  <si>
    <t>Other presses for moulding or forming rubber or plastics, etc.</t>
  </si>
  <si>
    <t>Other machinery for moulding or forming rubber or plastics, etc.</t>
  </si>
  <si>
    <t>Other machinery for working rubber or plastics or for the manufacture of products from these materials (excluding machines for additive manufacturing by plastics or rubber deposit)</t>
  </si>
  <si>
    <t>Parts for other machinery for working rubber or plastics or for manufacturing rubber or plastic products (excluding moulding tools)</t>
  </si>
  <si>
    <t>28971010</t>
  </si>
  <si>
    <t>28.97.10.10</t>
  </si>
  <si>
    <t>28971020</t>
  </si>
  <si>
    <t>28.97.10.20</t>
  </si>
  <si>
    <t>28971030</t>
  </si>
  <si>
    <t>28.97.10.30</t>
  </si>
  <si>
    <t>28971060</t>
  </si>
  <si>
    <t>28.97.10.60</t>
  </si>
  <si>
    <t>Machines for additive manufacturing n.e.c .</t>
  </si>
  <si>
    <t>28971090</t>
  </si>
  <si>
    <t>28.97.10.90</t>
  </si>
  <si>
    <t>28971091</t>
  </si>
  <si>
    <t>28.97.10.91</t>
  </si>
  <si>
    <t>Parts of other machines for additive manufacturing n.e.c .</t>
  </si>
  <si>
    <t>Reel fed letterpress printing machinery (except flexographic printing)</t>
  </si>
  <si>
    <t>28993210</t>
  </si>
  <si>
    <t>28.99.32.10</t>
  </si>
  <si>
    <t>Amusement park rides, water park amusements and fairground amusements, including shooting galleries, roundabouts and swings</t>
  </si>
  <si>
    <t>28993300</t>
  </si>
  <si>
    <t>28.99.33.00</t>
  </si>
  <si>
    <t>28995282</t>
  </si>
  <si>
    <t>28.99.52.82</t>
  </si>
  <si>
    <t>Parts of machines and mechanical appliances having individual functions, n.e.c .</t>
  </si>
  <si>
    <t>29101110</t>
  </si>
  <si>
    <t>29.10.11.10</t>
  </si>
  <si>
    <t>Spark-ignition reciprocating internal combustion piston engine of motor vehicles of HS 87 (excluding motorcycles)</t>
  </si>
  <si>
    <t>29101210</t>
  </si>
  <si>
    <t>29.10.12.10</t>
  </si>
  <si>
    <t>Compression-ignition internal combustion piston engines (diesel or semi-diesel) of motor vehicles of HS 87 (excluding motorcycles)</t>
  </si>
  <si>
    <t>29101320</t>
  </si>
  <si>
    <t>29.10.13.20</t>
  </si>
  <si>
    <t>Motor vehicles with only spark-ignition internal combustion piston engine</t>
  </si>
  <si>
    <t>29102110</t>
  </si>
  <si>
    <t>29.10.21.10</t>
  </si>
  <si>
    <t>29102120</t>
  </si>
  <si>
    <t>29.10.21.20</t>
  </si>
  <si>
    <t>29102210</t>
  </si>
  <si>
    <t>29.10.22.10</t>
  </si>
  <si>
    <t>29102220</t>
  </si>
  <si>
    <t>29.10.22.20</t>
  </si>
  <si>
    <t>29102231</t>
  </si>
  <si>
    <t>29.10.22.31</t>
  </si>
  <si>
    <t>29102240</t>
  </si>
  <si>
    <t>29.10.22.40</t>
  </si>
  <si>
    <t>29102241</t>
  </si>
  <si>
    <t>29.10.22.41</t>
  </si>
  <si>
    <t>29102311</t>
  </si>
  <si>
    <t>29.10.23.11</t>
  </si>
  <si>
    <t>29102320</t>
  </si>
  <si>
    <t>29.10.23.20</t>
  </si>
  <si>
    <t>29102420</t>
  </si>
  <si>
    <t>29.10.24.20</t>
  </si>
  <si>
    <t>29102500</t>
  </si>
  <si>
    <t>29.10.25.00</t>
  </si>
  <si>
    <t>Motor vehicles for the transport of 10 or more persons</t>
  </si>
  <si>
    <t>Goods vehicles with only compression-ignition internal combustion piston engine (diesel or semidiesel), of a gross vehicle weight ≤ 5 tonnes (excluding dumpers for off-highway use, tractors)</t>
  </si>
  <si>
    <t>29104120</t>
  </si>
  <si>
    <t>29.10.41.20</t>
  </si>
  <si>
    <t>Goods vehicles with only compression-ignition internal combustion piston engine (diesel or semidiesel), of a gross vehicle weight &gt; 5 tonnes but ≤ 20 tonnes (including vans) (excluding dumpers for off-highway use, tractors)</t>
  </si>
  <si>
    <t>29104150</t>
  </si>
  <si>
    <t>29.10.41.50</t>
  </si>
  <si>
    <t>Goods vehicles with only compression-ignition internal combustion piston engine (diesel or semidiesel), of a gross vehicle weight &gt; 20 tonnes (excluding dumpers for off-highway use, tractors)</t>
  </si>
  <si>
    <t>29104220</t>
  </si>
  <si>
    <t>29.10.42.20</t>
  </si>
  <si>
    <t>Goods vehicles with only electric motor for propulsion</t>
  </si>
  <si>
    <t>29104320</t>
  </si>
  <si>
    <t>29.10.43.20</t>
  </si>
  <si>
    <t>Goods vehicles with both compression-ignition internal combustion piston engine (diesel or semidiesel) and electric motor as motors for propulsion</t>
  </si>
  <si>
    <t>29104330</t>
  </si>
  <si>
    <t>29.10.43.30</t>
  </si>
  <si>
    <t>Goods vehicles with only spark-ignition internal combustion piston engine; other goods vehicles, new</t>
  </si>
  <si>
    <t>29104340</t>
  </si>
  <si>
    <t>29.10.43.40</t>
  </si>
  <si>
    <t>Goods vehicles with both spark-ignition internal combustion piston engine and electric motor as motors for propulsion</t>
  </si>
  <si>
    <t>29104410</t>
  </si>
  <si>
    <t>29.10.44.10</t>
  </si>
  <si>
    <t>29104500</t>
  </si>
  <si>
    <t>29.10.45.00</t>
  </si>
  <si>
    <t>29104610</t>
  </si>
  <si>
    <t>29.10.46.10</t>
  </si>
  <si>
    <t>29104620</t>
  </si>
  <si>
    <t>29.10.46.20</t>
  </si>
  <si>
    <t>29104690</t>
  </si>
  <si>
    <t>29.10.46.90</t>
  </si>
  <si>
    <t>Road tractors for semi-trailers with other engines</t>
  </si>
  <si>
    <t>29104700</t>
  </si>
  <si>
    <t>29.10.47.00</t>
  </si>
  <si>
    <t>29204000</t>
  </si>
  <si>
    <t>29.20.40.00</t>
  </si>
  <si>
    <t>Reconditioning, assembly, fitting out and bodywork services of motor vehicles</t>
  </si>
  <si>
    <t>29205000</t>
  </si>
  <si>
    <t>29.20.50.00</t>
  </si>
  <si>
    <t>Fitting out services of caravans and mobile homes</t>
  </si>
  <si>
    <t>29312240</t>
  </si>
  <si>
    <t>29.31.22.40</t>
  </si>
  <si>
    <t xml:space="preserve">Fuel cells for motor vehicles </t>
  </si>
  <si>
    <t>29321010</t>
  </si>
  <si>
    <t>29.32.10.10</t>
  </si>
  <si>
    <t>Parts of seats used for motor vehicles, n.e.c .</t>
  </si>
  <si>
    <t>29323070</t>
  </si>
  <si>
    <t>29.32.30.70</t>
  </si>
  <si>
    <t>29323071</t>
  </si>
  <si>
    <t>29.32.30.71</t>
  </si>
  <si>
    <t>Pistons, piston rings and carburettors for spark-ignition internal combustion piston engines of motor vehicles</t>
  </si>
  <si>
    <t>29323072</t>
  </si>
  <si>
    <t>29.32.30.72</t>
  </si>
  <si>
    <t>Pistons, piston rings and carburettors for compression-ignition internal combustion piston engines of motor vehicles</t>
  </si>
  <si>
    <t>29323080</t>
  </si>
  <si>
    <t>29.32.30.80</t>
  </si>
  <si>
    <t>29.32.92.00</t>
  </si>
  <si>
    <t>Assembly services of other parts and accessories for motor vehicles</t>
  </si>
  <si>
    <t>30111110</t>
  </si>
  <si>
    <t>30.11.11.10</t>
  </si>
  <si>
    <t>30111120</t>
  </si>
  <si>
    <t>30.11.11.20</t>
  </si>
  <si>
    <t>30111210</t>
  </si>
  <si>
    <t>30.11.12.10</t>
  </si>
  <si>
    <t>30111220</t>
  </si>
  <si>
    <t>30.11.12.20</t>
  </si>
  <si>
    <t>30111230</t>
  </si>
  <si>
    <t>30.11.12.30</t>
  </si>
  <si>
    <t>30111240</t>
  </si>
  <si>
    <t>30.11.12.40</t>
  </si>
  <si>
    <t>30111300</t>
  </si>
  <si>
    <t>30.11.13.00</t>
  </si>
  <si>
    <t>30111410</t>
  </si>
  <si>
    <t>30.11.14.10</t>
  </si>
  <si>
    <t>30111420</t>
  </si>
  <si>
    <t>30.11.14.20</t>
  </si>
  <si>
    <t>30111430</t>
  </si>
  <si>
    <t>30.11.14.30</t>
  </si>
  <si>
    <t>30111440</t>
  </si>
  <si>
    <t>30.11.14.40</t>
  </si>
  <si>
    <t>30111490</t>
  </si>
  <si>
    <t>30.11.14.90</t>
  </si>
  <si>
    <t>30112110</t>
  </si>
  <si>
    <t>30.11.21.10</t>
  </si>
  <si>
    <t>30112120</t>
  </si>
  <si>
    <t>30.11.21.20</t>
  </si>
  <si>
    <t>30112200</t>
  </si>
  <si>
    <t>30.11.22.00</t>
  </si>
  <si>
    <t>Compensated Gross Ton.</t>
  </si>
  <si>
    <t>30112310</t>
  </si>
  <si>
    <t>30.11.23.10</t>
  </si>
  <si>
    <t>30112320</t>
  </si>
  <si>
    <t>30.11.23.20</t>
  </si>
  <si>
    <t>30113010</t>
  </si>
  <si>
    <t>30.11.30.10</t>
  </si>
  <si>
    <t>30113020</t>
  </si>
  <si>
    <t>30.11.30.20</t>
  </si>
  <si>
    <t>30114000</t>
  </si>
  <si>
    <t>30.11.40.00</t>
  </si>
  <si>
    <t>Sailboats, including sailing yachts</t>
  </si>
  <si>
    <t>Inflatable boats</t>
  </si>
  <si>
    <t>30121300</t>
  </si>
  <si>
    <t>30.12.13.00</t>
  </si>
  <si>
    <t>30121400</t>
  </si>
  <si>
    <t>30.12.14.00</t>
  </si>
  <si>
    <t>Other pleasure and sporting boats, including rowing boats and canoes</t>
  </si>
  <si>
    <t>30129100</t>
  </si>
  <si>
    <t>30.12.91.00</t>
  </si>
  <si>
    <t>Conversion, reconstruction and fitting out services of pleasure boats and sporting boats (including yachts)</t>
  </si>
  <si>
    <t>30131000</t>
  </si>
  <si>
    <t>30.13.10.00</t>
  </si>
  <si>
    <t>Military ships and vessels</t>
  </si>
  <si>
    <t>30311100</t>
  </si>
  <si>
    <t>30.31.11.00</t>
  </si>
  <si>
    <t>30311200</t>
  </si>
  <si>
    <t>30.31.12.00</t>
  </si>
  <si>
    <t>30311300</t>
  </si>
  <si>
    <t>30.31.13.00</t>
  </si>
  <si>
    <t>Reaction engines, for civil use (including ramjets, pulse jets and rocket engines) (except turbojets, guided missiles incorporating power units)</t>
  </si>
  <si>
    <t>30311400</t>
  </si>
  <si>
    <t>30.31.14.00</t>
  </si>
  <si>
    <t>Ground flying trainers and parts thereof, n.e.c . (excl. air combat simulators and parts thereof)</t>
  </si>
  <si>
    <t>30311500</t>
  </si>
  <si>
    <t>30.31.15.00</t>
  </si>
  <si>
    <t>30311600</t>
  </si>
  <si>
    <t>30.31.16.00</t>
  </si>
  <si>
    <t>30312000</t>
  </si>
  <si>
    <t>30.31.20.00</t>
  </si>
  <si>
    <t>30313110</t>
  </si>
  <si>
    <t>30.31.31.10</t>
  </si>
  <si>
    <t>30313210</t>
  </si>
  <si>
    <t>30.31.32.10</t>
  </si>
  <si>
    <t>30313310</t>
  </si>
  <si>
    <t>30.31.33.10</t>
  </si>
  <si>
    <t>30313410</t>
  </si>
  <si>
    <t>30.31.34.10</t>
  </si>
  <si>
    <t>30314000</t>
  </si>
  <si>
    <t>30.31.40.00</t>
  </si>
  <si>
    <t>30315010</t>
  </si>
  <si>
    <t>30.31.50.10</t>
  </si>
  <si>
    <t>Civilian unmanned aircraft whether or not for remote-controlled flight only, with maximum take-off weight more than 7 kg but not more than 150 kg</t>
  </si>
  <si>
    <t>30315020</t>
  </si>
  <si>
    <t>30.31.50.20</t>
  </si>
  <si>
    <t>Civilian unmanned aircraft whether or not for remote-controlled flight only of an unladen weight ≤ 2 000 kg and maximum take-off weight more than 150 kg</t>
  </si>
  <si>
    <t>30315030</t>
  </si>
  <si>
    <t>30.31.50.30</t>
  </si>
  <si>
    <t>Civilian unmanned aircraft, designed for the carriage of passengers, of an unladen weight ≤ 2000 kg</t>
  </si>
  <si>
    <t>30315040</t>
  </si>
  <si>
    <t>30.31.50.40</t>
  </si>
  <si>
    <t>Civilian unmanned aircraft whether or not for remote-controlled flight only, of an unladen weight &gt; 2 000 kg</t>
  </si>
  <si>
    <t>30315050</t>
  </si>
  <si>
    <t>30.31.50.50</t>
  </si>
  <si>
    <t>Civilian unmanned aircraft, designed for the carriage of passengers, of an unladen weight &gt; 2000 kg</t>
  </si>
  <si>
    <t>30315060</t>
  </si>
  <si>
    <t>30.31.50.60</t>
  </si>
  <si>
    <t>Civilian unmanned aircraft whether or not for remote-controlled flight only, with maximum take-off weight more than 250 g but not more than 7 kg (excl. those equipped with permanently integrated apparatus of subheading 852589 for capturing and recording v</t>
  </si>
  <si>
    <t>30315070</t>
  </si>
  <si>
    <t>30.31.50.70</t>
  </si>
  <si>
    <t>Unmanned multi rotor aircraft, for remote-controlled flight only, with maximum take-off weight not more than 7 kg, equipped with permanently integrated apparatus of subheading 852589 for capturing and recording video and still images</t>
  </si>
  <si>
    <t>30316110</t>
  </si>
  <si>
    <t>30.31.61.10</t>
  </si>
  <si>
    <t>30316120</t>
  </si>
  <si>
    <t>30.31.61.20</t>
  </si>
  <si>
    <t>30316130</t>
  </si>
  <si>
    <t>30.31.61.30</t>
  </si>
  <si>
    <t>30316190</t>
  </si>
  <si>
    <t>30.31.61.90</t>
  </si>
  <si>
    <t>Parts of aeroplanes, helicopters or unmanned aircraft, kites, balloons and dirigibles; gliders, hang gliders and other non-powered aircraft n.e.c.</t>
  </si>
  <si>
    <t>30316200</t>
  </si>
  <si>
    <t>30.31.62.00</t>
  </si>
  <si>
    <t>Parts of spacecraft, suborbital and spacecraft launch vehicles</t>
  </si>
  <si>
    <t>30317010</t>
  </si>
  <si>
    <t>30.31.70.10</t>
  </si>
  <si>
    <t>30317020</t>
  </si>
  <si>
    <t>30.31.70.20</t>
  </si>
  <si>
    <t>30317030</t>
  </si>
  <si>
    <t>30.31.70.30</t>
  </si>
  <si>
    <t>30321110</t>
  </si>
  <si>
    <t>30.32.11.10</t>
  </si>
  <si>
    <t>Military aircraft and related machinery</t>
  </si>
  <si>
    <t>30321120</t>
  </si>
  <si>
    <t>30.32.11.20</t>
  </si>
  <si>
    <t>30321200</t>
  </si>
  <si>
    <t>30.32.12.00</t>
  </si>
  <si>
    <t>Military spacecraft and related machinery</t>
  </si>
  <si>
    <t>30401000</t>
  </si>
  <si>
    <t>30.40.10.00</t>
  </si>
  <si>
    <t>Military fighting vehicles</t>
  </si>
  <si>
    <t>Motorcycles and cycles with an auxiliary motor with internal combustion piston engine ≤ 50 cm³</t>
  </si>
  <si>
    <t>30911310</t>
  </si>
  <si>
    <t>30.91.13.10</t>
  </si>
  <si>
    <t>30912001</t>
  </si>
  <si>
    <t>30.91.20.01</t>
  </si>
  <si>
    <t>30912011</t>
  </si>
  <si>
    <t>30.91.20.11</t>
  </si>
  <si>
    <t xml:space="preserve">Pistons, piston rings and carburettors for spark-ignition internal combustion piston engines of motorcycles </t>
  </si>
  <si>
    <t>30912012</t>
  </si>
  <si>
    <t>30.91.20.12</t>
  </si>
  <si>
    <t>Pistons, piston rings and carburettors for compression-ignition internal combustion piston engines of motorcycles</t>
  </si>
  <si>
    <t>30921100</t>
  </si>
  <si>
    <t>30.92.11.00</t>
  </si>
  <si>
    <t>30921200</t>
  </si>
  <si>
    <t>30.92.12.00</t>
  </si>
  <si>
    <t>Bicycles and other cycles, with pedal assistance, with auxiliary electric motor</t>
  </si>
  <si>
    <t>30921300</t>
  </si>
  <si>
    <t>30.92.13.00</t>
  </si>
  <si>
    <t>Other cycles with electric motor for propulsion</t>
  </si>
  <si>
    <t>Parts and accessories of bicycles and other cycles, (excl. frames, front forks, lighting or visual signalling equipment of a kind used on bicycles)</t>
  </si>
  <si>
    <t>31001100</t>
  </si>
  <si>
    <t>31.00.11.00</t>
  </si>
  <si>
    <t>Metal furniture of a kind used in offices</t>
  </si>
  <si>
    <t>31001200</t>
  </si>
  <si>
    <t>31.00.12.00</t>
  </si>
  <si>
    <t>31001301</t>
  </si>
  <si>
    <t>31.00.13.01</t>
  </si>
  <si>
    <t>Wooden furniture of a kind used in shops</t>
  </si>
  <si>
    <t>31002000</t>
  </si>
  <si>
    <t>31.00.20.00</t>
  </si>
  <si>
    <t>Furniture of a kind used in the kitchen</t>
  </si>
  <si>
    <t>31003100</t>
  </si>
  <si>
    <t>31.00.31.00</t>
  </si>
  <si>
    <t>31003210</t>
  </si>
  <si>
    <t>31.00.32.10</t>
  </si>
  <si>
    <t>Mattresses of cellular rubber (including with a metal frame) (excluding pneumatic mattresses)</t>
  </si>
  <si>
    <t>31003220</t>
  </si>
  <si>
    <t>31.00.32.20</t>
  </si>
  <si>
    <t>Mattresses of cellular plastics (including with a metal frame) (excluding pneumatic mattresses)</t>
  </si>
  <si>
    <t>31003230</t>
  </si>
  <si>
    <t>31.00.32.30</t>
  </si>
  <si>
    <t>31003290</t>
  </si>
  <si>
    <t>31.00.32.90</t>
  </si>
  <si>
    <t>31004100</t>
  </si>
  <si>
    <t>31.00.41.00</t>
  </si>
  <si>
    <t>Metal furniture (excluding office, medical, surgical, dental or veterinary furniture; dentists´seats and barbers’ chairs - cases and cabinets specially designed for hi-fi systems, videos or televisions)</t>
  </si>
  <si>
    <t>31004210</t>
  </si>
  <si>
    <t>31.00.42.10</t>
  </si>
  <si>
    <t>Wooden furniture of a kind used in the bedroom (excluding builders’ fittings for cupboards to be built into walls, mattress supports, lamps and lighting fittings, floor standing mirrors, seats)</t>
  </si>
  <si>
    <t>31004220</t>
  </si>
  <si>
    <t>31.00.42.20</t>
  </si>
  <si>
    <t>Wooden furniture of a kind used in the dining-room and living-room (excluding floor standing mirrors, seats)</t>
  </si>
  <si>
    <t>31004300</t>
  </si>
  <si>
    <t>31.00.43.00</t>
  </si>
  <si>
    <t>Other wooden furniture (excluding of a kind used in the bedroom, dining-, living-room, kitchen, office, shop, medical, surgical, veterinary furniture, dentists´and barbers’ chairs, cases and cabinets designed for hi-fi, videos and televisions)</t>
  </si>
  <si>
    <t>31004410</t>
  </si>
  <si>
    <t>31.00.44.10</t>
  </si>
  <si>
    <t>31004420</t>
  </si>
  <si>
    <t>31.00.44.20</t>
  </si>
  <si>
    <t>31005000</t>
  </si>
  <si>
    <t>31.00.50.00</t>
  </si>
  <si>
    <t>Finishing services of new furniture</t>
  </si>
  <si>
    <t>31006110</t>
  </si>
  <si>
    <t>31.00.61.10</t>
  </si>
  <si>
    <t>Swivel seats with variable height adjustments (excl. of wood and medical, surgical, dental or veterinary, and barbers’ chairs)</t>
  </si>
  <si>
    <t>31006120</t>
  </si>
  <si>
    <t>31.00.61.20</t>
  </si>
  <si>
    <t>Seats convertible into beds (excl. of wood and garden seats or camping equipment)</t>
  </si>
  <si>
    <t>31006130</t>
  </si>
  <si>
    <t>31.00.61.30</t>
  </si>
  <si>
    <t>31006140</t>
  </si>
  <si>
    <t>31.00.61.40</t>
  </si>
  <si>
    <t>31006210</t>
  </si>
  <si>
    <t>31.00.62.10</t>
  </si>
  <si>
    <t>Swivel seats with variable height adjustments of wood (excl. medical, surgical, dental or veterinary, and barbers’ chairs)</t>
  </si>
  <si>
    <t>31006220</t>
  </si>
  <si>
    <t>31.00.62.20</t>
  </si>
  <si>
    <t>Seats convertible into beds of wood (excl. garden seats or camping equipment)</t>
  </si>
  <si>
    <t>31006230</t>
  </si>
  <si>
    <t>31.00.62.30</t>
  </si>
  <si>
    <t>31006240</t>
  </si>
  <si>
    <t>31.00.62.40</t>
  </si>
  <si>
    <t>31006250</t>
  </si>
  <si>
    <t>31.00.62.50</t>
  </si>
  <si>
    <t>31006300</t>
  </si>
  <si>
    <t>31.00.63.00</t>
  </si>
  <si>
    <t>31006400</t>
  </si>
  <si>
    <t>31.00.64.00</t>
  </si>
  <si>
    <t>Parts of seats (excluding for seat of a kind used for aircraft and for motor vehicles)</t>
  </si>
  <si>
    <t>31007000</t>
  </si>
  <si>
    <t>31.00.70.00</t>
  </si>
  <si>
    <t>Upholstering services of chairs and seats</t>
  </si>
  <si>
    <t>31008010</t>
  </si>
  <si>
    <t>31.00.80.10</t>
  </si>
  <si>
    <t>Parts of furniture, of metal, n.e.c . (excl. of seats and medical, surgical, dental or veterinary furniture)</t>
  </si>
  <si>
    <t>31008020</t>
  </si>
  <si>
    <t>31.00.80.20</t>
  </si>
  <si>
    <t>Parts of furniture, of wood, n.e.c . (excl. seats)</t>
  </si>
  <si>
    <t>31008090</t>
  </si>
  <si>
    <t>31.00.80.90</t>
  </si>
  <si>
    <t>Parts of furniture, n.e.c . (excl. of metal or wood, and of seats and medical, surgical, dental or veterinary furniture)</t>
  </si>
  <si>
    <t>Fishing rods, other line fishing tackle; other articles for hunting or fishing</t>
  </si>
  <si>
    <t>Other toys n.e.c.</t>
  </si>
  <si>
    <t>32403930</t>
  </si>
  <si>
    <t>32.40.39.30</t>
  </si>
  <si>
    <t>Unmanned aircraft whether or not for remote-controlled flight only, with maximum take-off weight not more than 250 g (excl. those equipped with permanently integrated apparatus of subheading 852589 for capturing and recording video and still images)</t>
  </si>
  <si>
    <t>32501372</t>
  </si>
  <si>
    <t>32.50.13.72</t>
  </si>
  <si>
    <t>Instruments and appliances used in medical, surgical or veterinary sciences, n.e.c . (excluding those based on the use of alpha, beta, gamma or other ionizing radiation)</t>
  </si>
  <si>
    <t>32501410</t>
  </si>
  <si>
    <t>32.50.14.10</t>
  </si>
  <si>
    <t>32501420</t>
  </si>
  <si>
    <t>32.50.14.20</t>
  </si>
  <si>
    <t>32501430</t>
  </si>
  <si>
    <t>32.50.14.30</t>
  </si>
  <si>
    <t>32501440</t>
  </si>
  <si>
    <t>32.50.14.40</t>
  </si>
  <si>
    <t>32501450</t>
  </si>
  <si>
    <t>32.50.14.50</t>
  </si>
  <si>
    <t>32501460</t>
  </si>
  <si>
    <t>32.50.14.60</t>
  </si>
  <si>
    <t>32502110</t>
  </si>
  <si>
    <t>32.50.21.10</t>
  </si>
  <si>
    <t>32502120</t>
  </si>
  <si>
    <t>32.50.21.20</t>
  </si>
  <si>
    <t>32502140</t>
  </si>
  <si>
    <t>32.50.21.40</t>
  </si>
  <si>
    <t>32502141</t>
  </si>
  <si>
    <t>32.50.21.41</t>
  </si>
  <si>
    <t>32502149</t>
  </si>
  <si>
    <t>32.50.21.49</t>
  </si>
  <si>
    <t>32502190</t>
  </si>
  <si>
    <t>32.50.21.90</t>
  </si>
  <si>
    <t>32502200</t>
  </si>
  <si>
    <t>32.50.22.00</t>
  </si>
  <si>
    <t>32505060</t>
  </si>
  <si>
    <t>32.50.50.60</t>
  </si>
  <si>
    <t>32505065</t>
  </si>
  <si>
    <t>32.50.50.65</t>
  </si>
  <si>
    <t>32994120</t>
  </si>
  <si>
    <t>32.99.41.20</t>
  </si>
  <si>
    <t>Worked vegetable or mineral carving material and articles of these materials n.e.c ; moulded or carved articles of wax, of paraffin, of stearin, of natural gums or natural resins or of modelling pastes, and other moulded or carved articles n.e.c ; worked,</t>
  </si>
  <si>
    <t>32996000</t>
  </si>
  <si>
    <t>32.99.60.00</t>
  </si>
  <si>
    <t>Taxidermy services</t>
  </si>
  <si>
    <t>33110100</t>
  </si>
  <si>
    <t>33.11.01.00</t>
  </si>
  <si>
    <t>Repair and maintenance services of structural metal products</t>
  </si>
  <si>
    <t>33110200</t>
  </si>
  <si>
    <t>33.11.02.00</t>
  </si>
  <si>
    <t>33110300</t>
  </si>
  <si>
    <t>33.11.03.00</t>
  </si>
  <si>
    <t>33110400</t>
  </si>
  <si>
    <t>33.11.04.00</t>
  </si>
  <si>
    <t>Repair and maintenance services of weapons and ammunition</t>
  </si>
  <si>
    <t>33110500</t>
  </si>
  <si>
    <t>33.11.05.00</t>
  </si>
  <si>
    <t>33121300</t>
  </si>
  <si>
    <t>33.12.13.00</t>
  </si>
  <si>
    <t>Repair and maintenance services of bearings, gears, gearing and driving elements</t>
  </si>
  <si>
    <t>33121600</t>
  </si>
  <si>
    <t>33.12.16.00</t>
  </si>
  <si>
    <t>Repair and maintenance services of office machinery and equipment, except computers and peripherical equipment</t>
  </si>
  <si>
    <t>33121700</t>
  </si>
  <si>
    <t>33.12.17.00</t>
  </si>
  <si>
    <t>Repair and maintenance services of power-driven hand tools</t>
  </si>
  <si>
    <t>33130110</t>
  </si>
  <si>
    <t>33.13.01.10</t>
  </si>
  <si>
    <t>33130120</t>
  </si>
  <si>
    <t>33.13.01.20</t>
  </si>
  <si>
    <t>33130200</t>
  </si>
  <si>
    <t>33.13.02.00</t>
  </si>
  <si>
    <t>33130300</t>
  </si>
  <si>
    <t>33.13.03.00</t>
  </si>
  <si>
    <t>33130400</t>
  </si>
  <si>
    <t>33.13.04.00</t>
  </si>
  <si>
    <t>33140110</t>
  </si>
  <si>
    <t>33.14.01.10</t>
  </si>
  <si>
    <t>33140120</t>
  </si>
  <si>
    <t>33.14.01.20</t>
  </si>
  <si>
    <t>33140200</t>
  </si>
  <si>
    <t>33.14.02.00</t>
  </si>
  <si>
    <t>33150010</t>
  </si>
  <si>
    <t>33.15.00.10</t>
  </si>
  <si>
    <t>Repair and maintenance services of civilian ships, boats and floating structures (excluding yachts, other pleasure or sports vessels, rowing boats and canoes)</t>
  </si>
  <si>
    <t>33150020</t>
  </si>
  <si>
    <t>33.15.00.20</t>
  </si>
  <si>
    <t>33160100</t>
  </si>
  <si>
    <t>33.16.01.00</t>
  </si>
  <si>
    <t>Repair and maintenance of civilian aircraft and aircraft engines</t>
  </si>
  <si>
    <t>33160200</t>
  </si>
  <si>
    <t>33.16.02.00</t>
  </si>
  <si>
    <t>Repair and maintenance of civilian spacecraft</t>
  </si>
  <si>
    <t>33170100</t>
  </si>
  <si>
    <t>33.17.01.00</t>
  </si>
  <si>
    <t>33170900</t>
  </si>
  <si>
    <t>33.17.09.00</t>
  </si>
  <si>
    <t>Repair and maintenance of other civilian transport equipment n.e.c.</t>
  </si>
  <si>
    <t>33180100</t>
  </si>
  <si>
    <t>33.18.01.00</t>
  </si>
  <si>
    <t>Repair and maintenance services of military aircraft</t>
  </si>
  <si>
    <t>33180200</t>
  </si>
  <si>
    <t>33.18.02.00</t>
  </si>
  <si>
    <t>Repair and maintenance services of military spacecraft</t>
  </si>
  <si>
    <t>33180300</t>
  </si>
  <si>
    <t>33.18.03.00</t>
  </si>
  <si>
    <t>Repair and maintenance services of military fighting vehicles</t>
  </si>
  <si>
    <t>33180400</t>
  </si>
  <si>
    <t>33.18.04.00</t>
  </si>
  <si>
    <t>Repair and maintenance services of military ships and vessels</t>
  </si>
  <si>
    <t>33190000</t>
  </si>
  <si>
    <t>33.19.00.00</t>
  </si>
  <si>
    <t>Repair and maintenance services of tarpaulins and camping equipment, and other made-up textile articles</t>
  </si>
  <si>
    <t>Installation services of steam generators (except central heating hot water boilers), including installation services of metal pipe systems in industrial plants</t>
  </si>
  <si>
    <t>33201200</t>
  </si>
  <si>
    <t>33.20.12.00</t>
  </si>
  <si>
    <t>Installation services of other fabricated metal products, except machinery and equipment</t>
  </si>
  <si>
    <t>Design and assembly of automatic industrial process control systems in industrial plants</t>
  </si>
  <si>
    <t>33207010</t>
  </si>
  <si>
    <t>33.20.70.10</t>
  </si>
  <si>
    <t>Installation services of plastic pipe systems in industrial plants</t>
  </si>
  <si>
    <t>33209000</t>
  </si>
  <si>
    <t>33.20.90.00</t>
  </si>
  <si>
    <t>38212110</t>
  </si>
  <si>
    <t>38.21.21.10</t>
  </si>
  <si>
    <t>38212120</t>
  </si>
  <si>
    <t>38.21.21.20</t>
  </si>
  <si>
    <t>38212200</t>
  </si>
  <si>
    <t>38.21.22.00</t>
  </si>
  <si>
    <t>38212300</t>
  </si>
  <si>
    <t>38.21.23.00</t>
  </si>
  <si>
    <t>38212400</t>
  </si>
  <si>
    <t>38.21.24.00</t>
  </si>
  <si>
    <t>38212500</t>
  </si>
  <si>
    <t>38.21.25.00</t>
  </si>
  <si>
    <t>38212601</t>
  </si>
  <si>
    <t>38.21.26.01</t>
  </si>
  <si>
    <t>38212602</t>
  </si>
  <si>
    <t>38.21.26.02</t>
  </si>
  <si>
    <t>38212603</t>
  </si>
  <si>
    <t>38.21.26.03</t>
  </si>
  <si>
    <t>38212610</t>
  </si>
  <si>
    <t>38.21.26.10</t>
  </si>
  <si>
    <t>38212640</t>
  </si>
  <si>
    <t>38.21.26.40</t>
  </si>
  <si>
    <t>38213100</t>
  </si>
  <si>
    <t>38.21.31.00</t>
  </si>
  <si>
    <t>Secondary raw material of glass</t>
  </si>
  <si>
    <t>38213200</t>
  </si>
  <si>
    <t>38.21.32.00</t>
  </si>
  <si>
    <t>Secondary raw material of paper and paperboard</t>
  </si>
  <si>
    <t>38213300</t>
  </si>
  <si>
    <t>38.21.33.00</t>
  </si>
  <si>
    <t>Secondary raw material of plastic</t>
  </si>
  <si>
    <t>38213400</t>
  </si>
  <si>
    <t>38.21.34.00</t>
  </si>
  <si>
    <t>Secondary raw material of rubber</t>
  </si>
  <si>
    <t>38213500</t>
  </si>
  <si>
    <t>38.21.35.00</t>
  </si>
  <si>
    <t>Secondary raw material of textile</t>
  </si>
  <si>
    <t>38213600</t>
  </si>
  <si>
    <t>38.21.36.00</t>
  </si>
  <si>
    <t>Secondary raw material of minerals from demolition</t>
  </si>
  <si>
    <t>38213700</t>
  </si>
  <si>
    <t>38.21.37.00</t>
  </si>
  <si>
    <t>Other non-metal secondary raw materials</t>
  </si>
  <si>
    <t>Fresh or chilled piked dogfish "Squalus acanthias" and catsharks "Scyliorhinus spp."</t>
  </si>
  <si>
    <t>03028150</t>
  </si>
  <si>
    <t>Fresh or chilled shortfin Mako shark "Isurus Oxyrinchus"</t>
  </si>
  <si>
    <t>03028170</t>
  </si>
  <si>
    <t>Fresh or chilled dogfish and other sharks (excl. piked dogfish "Squalus acanthias", catsharks "Scyliorhinus spp.", porbeagle shark "Lamna nasus", blue shark "Prionace glauca" and shortfin Mako shark "Isurus Oxyrinchus")</t>
  </si>
  <si>
    <t>Frozen piked dogfish "Squalus acanthias" and catsharks "Scyliorhinus spp."</t>
  </si>
  <si>
    <t>03038150</t>
  </si>
  <si>
    <t>Frozen shortfin Mako shark "Isurus Oxyrinchus"</t>
  </si>
  <si>
    <t>03038180</t>
  </si>
  <si>
    <t>Frozen dogfish and other sharks (excl. piked dogfish "Squalus acanthias", catsharks "Scyliorhinus spp.", porbeagle shark "Lamna nasus", blue shark "Prionace glauca" and shortfin Mako shark "Isurus Oxyrinchus")</t>
  </si>
  <si>
    <t>03039215</t>
  </si>
  <si>
    <t>Frozen fins of piked dogfish "Squalus acanthias" and catsharks "Scyliorhinus spp."</t>
  </si>
  <si>
    <t>03039230</t>
  </si>
  <si>
    <t>Frozen fins of porbeagle shark "Lamna nasus"</t>
  </si>
  <si>
    <t>03039240</t>
  </si>
  <si>
    <t>Frozen fins of blue shark "Prionace glauca"</t>
  </si>
  <si>
    <t>03039250</t>
  </si>
  <si>
    <t>Frozen fins of shortfin Mako shark "Isurus Oxyrinchus"</t>
  </si>
  <si>
    <t>03039290</t>
  </si>
  <si>
    <t>Frozen shark fins (excl. piked dogfish "Squalus acanthias", catsharks "Scyliorhinus spp.", porbeagle shark "Lamna nasus", blue shark "Prionace glauca" and shortfin Mako shark "Isurus Oxyrinchus")</t>
  </si>
  <si>
    <t>Frozen fillets of piked dogfish "Squalus acanthias" and catsharks "Scyliorhinus spp."</t>
  </si>
  <si>
    <t>03048822</t>
  </si>
  <si>
    <t>Frozen fillets of shortfin Mako shark "Isurus Oxyrinchus"</t>
  </si>
  <si>
    <t>03048829</t>
  </si>
  <si>
    <t>Frozen fillets of dogfish and other sharks (excl. piked dogfish "Squalus acanthias", catsharks "Scyliorhinus spp.", porbeagle shark "Lamna nasus", blue shark "Prionace glauca" and shortfin Mako shark "Isurus Oxyrinchus")</t>
  </si>
  <si>
    <t>03057115</t>
  </si>
  <si>
    <t>Piked dogfish "Squalus acanthias" and catsharks "Scyliorhinus spp." fins, smoked, dried, salted or in brine</t>
  </si>
  <si>
    <t>03057130</t>
  </si>
  <si>
    <t>Porbeagle shark "Lamna nasus" fins, smoked, dried, salted or in brine</t>
  </si>
  <si>
    <t>03057140</t>
  </si>
  <si>
    <t>Blue shark "Prionace glauca" fins, smoked, dried, salted or in brine</t>
  </si>
  <si>
    <t>03057150</t>
  </si>
  <si>
    <t>Shortfin Mako shark "Isurus Oxyrinchus" fins, smoked, dried, salted or in brine</t>
  </si>
  <si>
    <t>03057190</t>
  </si>
  <si>
    <t>Shark fins, smoked, dried, salted or in brine (excl. piked dogfish "Squalus acanthias", catsharks "Scyliorhinus spp.", porbeagle shark "Lamna nasus", blue shark "Prionace glauca" and shortfin Mako shark "Isurus Oxyrinchus")</t>
  </si>
  <si>
    <t>07020010</t>
  </si>
  <si>
    <t>Whole tomatoes, with greatest diameter &lt;47mm, fresh or chilled</t>
  </si>
  <si>
    <t>07020091</t>
  </si>
  <si>
    <t>Tomatoes in trusses, with greatest diameter =&gt;47mm, fresh or chilled</t>
  </si>
  <si>
    <t>07020099</t>
  </si>
  <si>
    <t>Tomatoes, fresh or chilled (excl. in trusses, and whole tomatoes with greatest diameter &lt;47mm)</t>
  </si>
  <si>
    <t>Inedible mixtures or preparations of animal fats and oils and their fractions, whether or not containing vegetable or microbial fats or oils or their fractions</t>
  </si>
  <si>
    <t>27101942</t>
  </si>
  <si>
    <t>Gas oils of petroleum or bituminous minerals, with a sulphur content of &lt;= 0,001% by weight, having a bio-based carbon content of =&gt; 80% by weight (excl. containing biodiesel, and for undergoing chemical transformation)</t>
  </si>
  <si>
    <t>27101944</t>
  </si>
  <si>
    <t>Gas oils of petroleum or bituminous minerals, with a sulphur content of &lt;= 0,001% by weight (excl. containing biodiesel, for undergoing chemical transformation, and having a bio-based carbon content of =&gt; 80% by weight)</t>
  </si>
  <si>
    <t>27109110</t>
  </si>
  <si>
    <t>Waste oils containing polychlorinated biphenyls [PCBs] =&gt; 50 mg/kg</t>
  </si>
  <si>
    <t>27109190</t>
  </si>
  <si>
    <t>Waste oils containing polychlorinated biphenyls [PCBs], polychlorinated terphenyls [PCTs] or polybrominated biphenyls [PBBs] (excl. containing PCBs =&gt; 50 mg/kg)</t>
  </si>
  <si>
    <t>29038920</t>
  </si>
  <si>
    <t>Hexabromocyclododecanes [HBCDs]</t>
  </si>
  <si>
    <t>29038970</t>
  </si>
  <si>
    <t>Halogenated derivatives of cyclanic, cyclenic or cycloterpenic hydrocarbons (excl. 1,2,3,4,5,6-Hexachlorocyclohexane "HCH [ISO]", lindane [ISO, INN], aldrin [ISO], chlordane [ISO], heptachlor [ISO], mirex [ISO], 1,2-Dibromo-4-[1,2-dibromoethyl]cyclohexane</t>
  </si>
  <si>
    <t>29299010</t>
  </si>
  <si>
    <t>N,N-Dimethylphosphoramidic dichloride</t>
  </si>
  <si>
    <t>29299090</t>
  </si>
  <si>
    <t>Compounds with nitrogen function (excl. amine-function compounds; oxygen-function amino-compounds; quaternary ammonium salts and hydroxides; lecithin and other phosphoaminolipids; carboxyamide-function compounds; amide-function compounds of carbonic acid;</t>
  </si>
  <si>
    <t>29309080</t>
  </si>
  <si>
    <t>Phorate [ISO]</t>
  </si>
  <si>
    <t>29309095</t>
  </si>
  <si>
    <t>Organo-sulphur compounds (excl. thiocarbamates and dithiocarbamates, thiuram mono-, di- or tetrasulphides, methionine, aldicarb [ISO], captafol [ISO], methamidophos [ISO], cysteine or cystine and their derivatives, thiodiglycol [INN] [bis(2-hydroxyethyl)s</t>
  </si>
  <si>
    <t>29314950</t>
  </si>
  <si>
    <t>Bis(1-methylpentyl) methylphosphonate</t>
  </si>
  <si>
    <t>29314960</t>
  </si>
  <si>
    <t>Butyl methylphosphinate</t>
  </si>
  <si>
    <t>29314980</t>
  </si>
  <si>
    <t>31021012</t>
  </si>
  <si>
    <t>Urea in aqueous solution, containing &gt;45% nitrogen in relation to the weight of the dry product and containing =&gt;31,8% but &lt;=33,2 % by weight of urea (excl. that in packages with a gross weight of &lt;= 10 kg)</t>
  </si>
  <si>
    <t>31021015</t>
  </si>
  <si>
    <t>Urea in aqueous solution, containing &gt;45% nitrogen in relation to the weight of the dry product and containing &gt;33,2% but &lt;=55% by weight of urea (excl. that in packages with a gross weight of &lt;= 10 kg)</t>
  </si>
  <si>
    <t>31021019</t>
  </si>
  <si>
    <t>Urea, whether or not in aqueous solution, containing &gt;45% nitrogen in relation to the weight of the dry product (excl. that in tablets or similar forms, or in packages with a gross weight of &lt;= 10 kg, or in aqueous solution containing =&gt;31,8% but &lt;=55% by</t>
  </si>
  <si>
    <t>Peptones and their derivatives; other albuminous substances and their derivatives, n.e.s.; hide powder, whether or not chromed (excl. concentrated milk proteins with a protein content &gt; 85% by weight, calculated on the dry matter)</t>
  </si>
  <si>
    <t>44014910</t>
  </si>
  <si>
    <t>Bark and wood production waste, scrap, rejects and residues, not agglomerated (excl. sawdust)</t>
  </si>
  <si>
    <t>44014990</t>
  </si>
  <si>
    <t>Wood waste and scrap, not agglomerated (excl. sawdust, bark and production waste, scrap, rejects and residues)</t>
  </si>
  <si>
    <t>44111391</t>
  </si>
  <si>
    <t>Laminate floor coverings of medium density fibreboard "MDF" of wood, of a thickness &gt;5mm but &lt;=9mm, of a density &gt;0,8 g/cm³ "HDF"</t>
  </si>
  <si>
    <t>44111393</t>
  </si>
  <si>
    <t>Medium density fibreboard "MDF" of wood, of a thickness &gt;5mm but &lt;=9mm, of a density &gt;0,8 g/cm³ "HDF", mechanically worked or surface covered (excl. laminate floor coverings)</t>
  </si>
  <si>
    <t>44111491</t>
  </si>
  <si>
    <t>Laminate floor coverings of medium density fibreboard "MDF" of wood, of a thickness &gt;9mm, of a density &gt;0,8 g/cm³ "HDF"</t>
  </si>
  <si>
    <t>44111493</t>
  </si>
  <si>
    <t>Medium density fibreboard "MDF" of wood, of a thickness &gt;9mm, of a density &gt;0,8 g/cm³ "HDF", mechanically worked or surface covered (excl. laminate floor coverings)</t>
  </si>
  <si>
    <t>85030020</t>
  </si>
  <si>
    <t>Steel laminations and stator and rotor cores, whether or not stacked, for electric motors and electric generating sets</t>
  </si>
  <si>
    <t>85030098</t>
  </si>
  <si>
    <t>Parts suitable for use solely or principally with electric motors and generators, electric generating sets and rotary converters, n.e.s. (excl. non-magnetic retaining rings, steel laminations and stator and rotor cores and of cast iron or cast steel)</t>
  </si>
  <si>
    <t>85211000</t>
  </si>
  <si>
    <t>Magnetic tape-type video recording or reproducing apparatus, whether or not incorporating a video tuner (excl. video camera recorders)</t>
  </si>
  <si>
    <t>85272130</t>
  </si>
  <si>
    <t>Radio-broadcast receivers capable of receiving and decoding digital Radio Data System signals, of a kind used in motor vehicles, only capable of being operated with an external source of power, combined with sound recording or reproducing apparatus</t>
  </si>
  <si>
    <t>85287100</t>
  </si>
  <si>
    <t>Reception apparatus for television, whether or not incorporating radio-broadcast receivers or sound or video recording or reproducing apparatus, not designed to incorporate a video display or screen</t>
  </si>
  <si>
    <t>85299030</t>
  </si>
  <si>
    <t>85299093</t>
  </si>
  <si>
    <t>Parts suitable for use solely or principally with reception apparatus for radio-broadcasting or television, or with monitors or projectors, n.e.s. (excl. aerials and electronic assemblies)</t>
  </si>
  <si>
    <t>85299096</t>
  </si>
  <si>
    <t>Waste and scrap of electrical and electronic assemblies and printed circuit boards (excl. for the recovery of precious metal, or containing primary cells, primary batteries, electric accumulators, mercury-switches, glass from cathode-ray tubes or other ac</t>
  </si>
  <si>
    <t>Motor vehicles for the transport of goods, with both compression-ignition internal combustion piston engine "diesel or semi-diesel" and electric motor as motors for propulsion, of a gross vehicle weight &gt; 5 t but &lt;= 20 t, used (excl. dumpers for off-highw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</si>
</sst>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64" formatCode="0000000000"/>
  </numFmts>
  <fonts count="16" x14ac:knownFonts="1">
    <font>
      <sz val="11"/>
      <color theme="1"/>
      <name val="Calibri"/>
      <family val="2"/>
      <scheme val="minor"/>
    </font>
    <font>
      <b/>
      <sz val="11"/>
      <color theme="0"/>
      <name val="Calibri"/>
      <family val="2"/>
      <scheme val="minor"/>
    </font>
    <font>
      <sz val="11"/>
      <color rgb="FFFF0000"/>
      <name val="Calibri"/>
      <family val="2"/>
      <scheme val="minor"/>
    </font>
    <font>
      <sz val="11"/>
      <color theme="0"/>
      <name val="Calibri"/>
      <family val="2"/>
      <scheme val="minor"/>
    </font>
    <font>
      <sz val="10"/>
      <color indexed="8"/>
      <name val="Arial"/>
      <family val="2"/>
    </font>
    <font>
      <sz val="11"/>
      <color indexed="8"/>
      <name val="Calibri"/>
      <family val="2"/>
    </font>
    <font>
      <b/>
      <sz val="11"/>
      <color theme="4" tint="-0.499984740745262"/>
      <name val="Calibri"/>
      <family val="2"/>
      <scheme val="minor"/>
    </font>
    <font>
      <sz val="11"/>
      <color theme="4" tint="-0.499984740745262"/>
      <name val="Calibri"/>
      <family val="2"/>
      <scheme val="minor"/>
    </font>
    <font>
      <b/>
      <sz val="16"/>
      <color theme="0"/>
      <name val="Calibri"/>
      <family val="2"/>
      <scheme val="minor"/>
    </font>
    <font>
      <sz val="11"/>
      <color theme="1"/>
      <name val="Wingdings 2"/>
      <family val="1"/>
      <charset val="2"/>
    </font>
    <font>
      <u/>
      <sz val="11"/>
      <color theme="10"/>
      <name val="Calibri"/>
      <family val="2"/>
      <scheme val="minor"/>
    </font>
    <font>
      <b/>
      <sz val="9"/>
      <color indexed="81"/>
      <name val="Tahoma"/>
      <family val="2"/>
    </font>
    <font>
      <b/>
      <u/>
      <sz val="11"/>
      <color theme="10"/>
      <name val="Calibri"/>
      <family val="2"/>
      <scheme val="minor"/>
    </font>
    <font>
      <b/>
      <sz val="11"/>
      <color theme="3"/>
      <name val="Calibri"/>
      <family val="2"/>
      <scheme val="minor"/>
    </font>
    <font>
      <i/>
      <sz val="11"/>
      <color theme="4" tint="-0.499984740745262"/>
      <name val="Calibri"/>
      <family val="2"/>
      <scheme val="minor"/>
    </font>
    <font>
      <u/>
      <sz val="11"/>
      <color theme="4" tint="-0.499984740745262"/>
      <name val="Calibri"/>
      <family val="2"/>
      <scheme val="minor"/>
    </font>
  </fonts>
  <fills count="7">
    <fill>
      <patternFill patternType="none"/>
    </fill>
    <fill>
      <patternFill patternType="gray125"/>
    </fill>
    <fill>
      <patternFill patternType="solid">
        <fgColor theme="4" tint="-0.499984740745262"/>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theme="2"/>
        <bgColor indexed="64"/>
      </patternFill>
    </fill>
    <fill>
      <patternFill patternType="solid">
        <fgColor theme="0"/>
        <bgColor indexed="64"/>
      </patternFill>
    </fill>
  </fills>
  <borders count="3">
    <border>
      <left/>
      <right/>
      <top/>
      <bottom/>
      <diagonal/>
    </border>
    <border>
      <left style="thin">
        <color indexed="22"/>
      </left>
      <right style="thin">
        <color indexed="22"/>
      </right>
      <top style="thin">
        <color indexed="22"/>
      </top>
      <bottom style="thin">
        <color indexed="22"/>
      </bottom>
      <diagonal/>
    </border>
    <border>
      <left style="thin">
        <color theme="4" tint="-0.499984740745262"/>
      </left>
      <right style="thin">
        <color theme="4" tint="-0.499984740745262"/>
      </right>
      <top style="thin">
        <color theme="4" tint="-0.499984740745262"/>
      </top>
      <bottom style="thin">
        <color theme="4" tint="-0.499984740745262"/>
      </bottom>
      <diagonal/>
    </border>
  </borders>
  <cellStyleXfs count="3">
    <xf numFmtId="0" fontId="0" fillId="0" borderId="0"/>
    <xf numFmtId="0" fontId="4" fillId="0" borderId="0"/>
    <xf numFmtId="0" fontId="10" fillId="0" borderId="0" applyNumberFormat="0" applyFill="0" applyBorder="0" applyAlignment="0" applyProtection="0"/>
  </cellStyleXfs>
  <cellXfs count="49">
    <xf numFmtId="0" fontId="0" fillId="0" borderId="0" xfId="0"/>
    <xf numFmtId="0" fontId="0" fillId="0" borderId="0" xfId="0" applyAlignment="1"/>
    <xf numFmtId="3" fontId="0" fillId="0" borderId="0" xfId="0" applyNumberFormat="1"/>
    <xf numFmtId="0" fontId="3" fillId="2" borderId="0" xfId="0" applyFont="1" applyFill="1"/>
    <xf numFmtId="0" fontId="7" fillId="0" borderId="0" xfId="0" applyFont="1"/>
    <xf numFmtId="0" fontId="6" fillId="0" borderId="0" xfId="0" applyFont="1"/>
    <xf numFmtId="3" fontId="6" fillId="0" borderId="0" xfId="0" applyNumberFormat="1" applyFont="1"/>
    <xf numFmtId="3" fontId="7" fillId="0" borderId="0" xfId="0" applyNumberFormat="1" applyFont="1"/>
    <xf numFmtId="0" fontId="7" fillId="3" borderId="0" xfId="0" applyFont="1" applyFill="1" applyProtection="1">
      <protection locked="0"/>
    </xf>
    <xf numFmtId="0" fontId="7" fillId="0" borderId="0" xfId="0" applyFont="1" applyAlignment="1">
      <alignment vertical="top"/>
    </xf>
    <xf numFmtId="0" fontId="6" fillId="0" borderId="0" xfId="0" applyFont="1" applyAlignment="1">
      <alignment horizontal="center" vertical="top"/>
    </xf>
    <xf numFmtId="41" fontId="7" fillId="3" borderId="2" xfId="0" applyNumberFormat="1" applyFont="1" applyFill="1" applyBorder="1" applyProtection="1">
      <protection locked="0"/>
    </xf>
    <xf numFmtId="3" fontId="7" fillId="3" borderId="2" xfId="0" applyNumberFormat="1" applyFont="1" applyFill="1" applyBorder="1" applyProtection="1">
      <protection locked="0"/>
    </xf>
    <xf numFmtId="0" fontId="0" fillId="4" borderId="0" xfId="0" applyFill="1"/>
    <xf numFmtId="0" fontId="1" fillId="2" borderId="0" xfId="0" applyFont="1" applyFill="1" applyAlignment="1"/>
    <xf numFmtId="0" fontId="1" fillId="2" borderId="0" xfId="0" applyFont="1" applyFill="1" applyAlignment="1">
      <alignment horizontal="center"/>
    </xf>
    <xf numFmtId="0" fontId="9" fillId="4" borderId="0" xfId="0" applyFont="1" applyFill="1" applyAlignment="1">
      <alignment horizontal="center"/>
    </xf>
    <xf numFmtId="0" fontId="2" fillId="4" borderId="0" xfId="0" applyFont="1" applyFill="1"/>
    <xf numFmtId="0" fontId="1" fillId="2" borderId="0" xfId="0" applyFont="1" applyFill="1" applyAlignment="1" applyProtection="1">
      <protection hidden="1"/>
    </xf>
    <xf numFmtId="0" fontId="0" fillId="4" borderId="0" xfId="0" applyFill="1" applyProtection="1">
      <protection hidden="1"/>
    </xf>
    <xf numFmtId="0" fontId="5" fillId="4" borderId="1" xfId="1" applyFont="1" applyFill="1" applyBorder="1" applyAlignment="1"/>
    <xf numFmtId="0" fontId="0" fillId="4" borderId="0" xfId="0" applyFill="1" applyAlignment="1"/>
    <xf numFmtId="0" fontId="7" fillId="0" borderId="0" xfId="0" applyFont="1" applyAlignment="1">
      <alignment vertical="top" wrapText="1"/>
    </xf>
    <xf numFmtId="0" fontId="1" fillId="0" borderId="0" xfId="0" applyFont="1" applyAlignment="1"/>
    <xf numFmtId="0" fontId="1" fillId="2" borderId="0" xfId="2" applyFont="1" applyFill="1" applyAlignment="1" applyProtection="1"/>
    <xf numFmtId="0" fontId="7" fillId="0" borderId="0" xfId="0" applyFont="1" applyAlignment="1">
      <alignment horizontal="left" vertical="top" wrapText="1"/>
    </xf>
    <xf numFmtId="0" fontId="7" fillId="4" borderId="0" xfId="0" applyFont="1" applyFill="1" applyAlignment="1">
      <alignment vertical="top" wrapText="1"/>
    </xf>
    <xf numFmtId="0" fontId="7" fillId="3" borderId="0" xfId="0" applyFont="1" applyFill="1" applyAlignment="1">
      <alignment vertical="top" wrapText="1"/>
    </xf>
    <xf numFmtId="0" fontId="7" fillId="0" borderId="0" xfId="0" applyFont="1" applyFill="1" applyAlignment="1">
      <alignment vertical="top" wrapText="1"/>
    </xf>
    <xf numFmtId="0" fontId="12" fillId="0" borderId="0" xfId="2" applyFont="1" applyFill="1" applyAlignment="1">
      <alignment vertical="top" wrapText="1"/>
    </xf>
    <xf numFmtId="0" fontId="6" fillId="5" borderId="0" xfId="0" applyFont="1" applyFill="1" applyAlignment="1">
      <alignment vertical="top" wrapText="1"/>
    </xf>
    <xf numFmtId="0" fontId="7" fillId="5" borderId="0" xfId="0" applyFont="1" applyFill="1" applyAlignment="1">
      <alignment vertical="top" wrapText="1"/>
    </xf>
    <xf numFmtId="0" fontId="6" fillId="6" borderId="0" xfId="0" applyFont="1" applyFill="1" applyAlignment="1">
      <alignment vertical="top" wrapText="1"/>
    </xf>
    <xf numFmtId="0" fontId="7" fillId="6" borderId="0" xfId="0" applyFont="1" applyFill="1" applyAlignment="1">
      <alignment vertical="top" wrapText="1"/>
    </xf>
    <xf numFmtId="0" fontId="10" fillId="5" borderId="0" xfId="2" applyFill="1" applyAlignment="1">
      <alignment vertical="top" wrapText="1"/>
    </xf>
    <xf numFmtId="0" fontId="10" fillId="0" borderId="0" xfId="2" applyAlignment="1">
      <alignment horizontal="left" vertical="top" wrapText="1"/>
    </xf>
    <xf numFmtId="0" fontId="14" fillId="0" borderId="0" xfId="0" applyFont="1" applyAlignment="1">
      <alignment horizontal="left" indent="1"/>
    </xf>
    <xf numFmtId="0" fontId="13" fillId="0" borderId="0" xfId="0" applyFont="1" applyAlignment="1"/>
    <xf numFmtId="0" fontId="1" fillId="2" borderId="0" xfId="2" applyFont="1" applyFill="1" applyAlignment="1"/>
    <xf numFmtId="0" fontId="15" fillId="0" borderId="0" xfId="2" applyFont="1"/>
    <xf numFmtId="41" fontId="7" fillId="4" borderId="2" xfId="0" applyNumberFormat="1" applyFont="1" applyFill="1" applyBorder="1"/>
    <xf numFmtId="41" fontId="6" fillId="4" borderId="2" xfId="0" applyNumberFormat="1" applyFont="1" applyFill="1" applyBorder="1" applyProtection="1"/>
    <xf numFmtId="0" fontId="10" fillId="6" borderId="0" xfId="2" applyFill="1" applyAlignment="1">
      <alignment vertical="top" wrapText="1"/>
    </xf>
    <xf numFmtId="164" fontId="7" fillId="3" borderId="2" xfId="0" applyNumberFormat="1" applyFont="1" applyFill="1" applyBorder="1" applyProtection="1">
      <protection locked="0"/>
    </xf>
    <xf numFmtId="0" fontId="8" fillId="2" borderId="0" xfId="0" applyFont="1" applyFill="1" applyAlignment="1">
      <alignment horizontal="left" wrapText="1"/>
    </xf>
    <xf numFmtId="0" fontId="7" fillId="0" borderId="0" xfId="0" applyFont="1" applyAlignment="1">
      <alignment horizontal="left" vertical="top" wrapText="1"/>
    </xf>
    <xf numFmtId="0" fontId="10" fillId="0" borderId="0" xfId="2" applyAlignment="1">
      <alignment horizontal="left" vertical="top" wrapText="1"/>
    </xf>
    <xf numFmtId="0" fontId="12" fillId="0" borderId="0" xfId="2" applyFont="1" applyAlignment="1">
      <alignment horizontal="left" vertical="top" wrapText="1"/>
    </xf>
    <xf numFmtId="0" fontId="6" fillId="0" borderId="0" xfId="0" applyFont="1" applyAlignment="1">
      <alignment horizontal="left" vertical="top" wrapText="1"/>
    </xf>
  </cellXfs>
  <cellStyles count="3">
    <cellStyle name="Hyperlink" xfId="2" builtinId="8"/>
    <cellStyle name="Standaard" xfId="0" builtinId="0"/>
    <cellStyle name="Standaard_Prodcom" xfId="1" xr:uid="{00000000-0005-0000-0000-000002000000}"/>
  </cellStyles>
  <dxfs count="12">
    <dxf>
      <font>
        <b/>
        <i val="0"/>
        <color rgb="FF00B050"/>
      </font>
    </dxf>
    <dxf>
      <font>
        <b/>
        <i val="0"/>
        <color rgb="FFFF0000"/>
      </font>
    </dxf>
    <dxf>
      <font>
        <color rgb="FFFF0000"/>
      </font>
      <border>
        <left style="thin">
          <color rgb="FFFF0000"/>
        </left>
        <right style="thin">
          <color rgb="FFFF0000"/>
        </right>
        <top style="thin">
          <color rgb="FFFF0000"/>
        </top>
        <bottom style="thin">
          <color rgb="FFFF0000"/>
        </bottom>
        <vertical/>
        <horizontal/>
      </border>
    </dxf>
    <dxf>
      <font>
        <color rgb="FFFF0000"/>
      </font>
      <border>
        <left style="thin">
          <color rgb="FFFF0000"/>
        </left>
        <right style="thin">
          <color rgb="FFFF0000"/>
        </right>
        <top style="thin">
          <color rgb="FFFF0000"/>
        </top>
        <bottom style="thin">
          <color rgb="FFFF0000"/>
        </bottom>
        <vertical/>
        <horizontal/>
      </border>
    </dxf>
    <dxf>
      <fill>
        <patternFill>
          <bgColor theme="3" tint="0.59996337778862885"/>
        </patternFill>
      </fill>
    </dxf>
    <dxf>
      <font>
        <color rgb="FFFF0000"/>
      </font>
      <border>
        <left style="thin">
          <color rgb="FFFF0000"/>
        </left>
        <right style="thin">
          <color rgb="FFFF0000"/>
        </right>
        <top style="thin">
          <color rgb="FFFF0000"/>
        </top>
        <bottom style="thin">
          <color rgb="FFFF0000"/>
        </bottom>
        <vertical/>
        <horizontal/>
      </border>
    </dxf>
    <dxf>
      <font>
        <color rgb="FFFF0000"/>
      </font>
      <border>
        <left style="thin">
          <color rgb="FFFF0000"/>
        </left>
        <right style="thin">
          <color rgb="FFFF0000"/>
        </right>
        <top style="thin">
          <color rgb="FFFF0000"/>
        </top>
        <bottom style="thin">
          <color rgb="FFFF0000"/>
        </bottom>
      </border>
    </dxf>
    <dxf>
      <font>
        <color rgb="FFFF0000"/>
      </font>
      <border>
        <left style="thin">
          <color rgb="FFFF0000"/>
        </left>
        <right style="thin">
          <color rgb="FFFF0000"/>
        </right>
        <top style="thin">
          <color rgb="FFFF0000"/>
        </top>
        <bottom style="thin">
          <color rgb="FFFF0000"/>
        </bottom>
        <vertical/>
        <horizontal/>
      </border>
    </dxf>
    <dxf>
      <font>
        <color rgb="FFFF0000"/>
      </font>
      <border>
        <left style="thin">
          <color rgb="FFFF0000"/>
        </left>
        <right style="thin">
          <color rgb="FFFF0000"/>
        </right>
        <top style="thin">
          <color rgb="FFFF0000"/>
        </top>
        <bottom style="thin">
          <color rgb="FFFF0000"/>
        </bottom>
        <vertical/>
        <horizontal/>
      </border>
    </dxf>
    <dxf>
      <font>
        <color rgb="FFFF0000"/>
      </font>
      <border>
        <left style="thin">
          <color rgb="FFFF0000"/>
        </left>
        <right style="thin">
          <color rgb="FFFF0000"/>
        </right>
        <top style="thin">
          <color rgb="FFFF0000"/>
        </top>
        <bottom style="thin">
          <color rgb="FFFF0000"/>
        </bottom>
        <vertical/>
        <horizontal/>
      </border>
    </dxf>
    <dxf>
      <font>
        <color rgb="FFFF0000"/>
      </font>
      <border>
        <left style="thin">
          <color rgb="FFFF0000"/>
        </left>
        <right style="thin">
          <color rgb="FFFF0000"/>
        </right>
        <top style="thin">
          <color rgb="FFFF0000"/>
        </top>
        <bottom style="thin">
          <color rgb="FFFF0000"/>
        </bottom>
      </border>
    </dxf>
    <dxf>
      <font>
        <color rgb="FFFF0000"/>
      </font>
      <border>
        <left style="thin">
          <color rgb="FFFF0000"/>
        </left>
        <right style="thin">
          <color rgb="FFFF0000"/>
        </right>
        <top style="thin">
          <color rgb="FFFF0000"/>
        </top>
        <bottom style="thin">
          <color rgb="FFFF0000"/>
        </bottom>
      </border>
    </dxf>
  </dxfs>
  <tableStyles count="0" defaultTableStyle="TableStyleMedium2" defaultPivotStyle="PivotStyleLight16"/>
  <colors>
    <mruColors>
      <color rgb="FFFC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bs.nl/en-gb/participants-survey/businesses/contact" TargetMode="External"/><Relationship Id="rId2" Type="http://schemas.openxmlformats.org/officeDocument/2006/relationships/hyperlink" Target="mailto:Prodcom@CBS.nl" TargetMode="External"/><Relationship Id="rId1" Type="http://schemas.openxmlformats.org/officeDocument/2006/relationships/hyperlink" Target="https://www.cbs.nl/en-gb/participants-survey/businesses/overview/prodcom"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B38"/>
  <sheetViews>
    <sheetView tabSelected="1" zoomScaleNormal="100" workbookViewId="0">
      <selection activeCell="A2" sqref="A2:B2"/>
    </sheetView>
  </sheetViews>
  <sheetFormatPr defaultRowHeight="15" x14ac:dyDescent="0.25"/>
  <cols>
    <col min="1" max="1" width="62.5703125" style="22" bestFit="1" customWidth="1"/>
    <col min="2" max="2" width="165.85546875" style="22" customWidth="1"/>
    <col min="3" max="16384" width="9.140625" style="22"/>
  </cols>
  <sheetData>
    <row r="1" spans="1:2" s="3" customFormat="1" ht="21" x14ac:dyDescent="0.35">
      <c r="A1" s="44" t="s">
        <v>11932</v>
      </c>
      <c r="B1" s="44"/>
    </row>
    <row r="2" spans="1:2" x14ac:dyDescent="0.25">
      <c r="A2" s="45" t="s">
        <v>28499</v>
      </c>
      <c r="B2" s="45"/>
    </row>
    <row r="3" spans="1:2" x14ac:dyDescent="0.25">
      <c r="A3" s="46" t="s">
        <v>28502</v>
      </c>
      <c r="B3" s="45"/>
    </row>
    <row r="4" spans="1:2" x14ac:dyDescent="0.25">
      <c r="A4" s="35"/>
      <c r="B4" s="25"/>
    </row>
    <row r="5" spans="1:2" s="3" customFormat="1" ht="21" x14ac:dyDescent="0.35">
      <c r="A5" s="44" t="s">
        <v>11933</v>
      </c>
      <c r="B5" s="44"/>
    </row>
    <row r="6" spans="1:2" ht="15" customHeight="1" x14ac:dyDescent="0.25">
      <c r="A6" s="27" t="s">
        <v>11905</v>
      </c>
    </row>
    <row r="7" spans="1:2" ht="15" customHeight="1" x14ac:dyDescent="0.25">
      <c r="A7" s="26" t="s">
        <v>11906</v>
      </c>
    </row>
    <row r="9" spans="1:2" s="3" customFormat="1" ht="21" x14ac:dyDescent="0.35">
      <c r="A9" s="44" t="s">
        <v>11907</v>
      </c>
      <c r="B9" s="44"/>
    </row>
    <row r="10" spans="1:2" ht="30" x14ac:dyDescent="0.25">
      <c r="A10" s="29" t="s">
        <v>11961</v>
      </c>
      <c r="B10" s="22" t="s">
        <v>11908</v>
      </c>
    </row>
    <row r="11" spans="1:2" ht="30" x14ac:dyDescent="0.25">
      <c r="A11" s="29" t="s">
        <v>11960</v>
      </c>
      <c r="B11" s="28" t="s">
        <v>11909</v>
      </c>
    </row>
    <row r="12" spans="1:2" x14ac:dyDescent="0.25">
      <c r="A12" s="29" t="s">
        <v>9141</v>
      </c>
      <c r="B12" s="22" t="s">
        <v>11910</v>
      </c>
    </row>
    <row r="13" spans="1:2" x14ac:dyDescent="0.25">
      <c r="A13" s="29" t="s">
        <v>21230</v>
      </c>
      <c r="B13" s="22" t="s">
        <v>11911</v>
      </c>
    </row>
    <row r="15" spans="1:2" s="3" customFormat="1" ht="21" x14ac:dyDescent="0.35">
      <c r="A15" s="44" t="s">
        <v>11931</v>
      </c>
      <c r="B15" s="44"/>
    </row>
    <row r="16" spans="1:2" x14ac:dyDescent="0.25">
      <c r="A16" s="32" t="s">
        <v>0</v>
      </c>
      <c r="B16" s="33" t="s">
        <v>21273</v>
      </c>
    </row>
    <row r="17" spans="1:2" x14ac:dyDescent="0.25">
      <c r="A17" s="30" t="s">
        <v>1</v>
      </c>
      <c r="B17" s="31" t="s">
        <v>11912</v>
      </c>
    </row>
    <row r="18" spans="1:2" x14ac:dyDescent="0.25">
      <c r="A18" s="32" t="s">
        <v>3</v>
      </c>
      <c r="B18" s="33" t="s">
        <v>21274</v>
      </c>
    </row>
    <row r="19" spans="1:2" x14ac:dyDescent="0.25">
      <c r="A19" s="32"/>
      <c r="B19" s="42" t="s">
        <v>28500</v>
      </c>
    </row>
    <row r="20" spans="1:2" x14ac:dyDescent="0.25">
      <c r="A20" s="30" t="s">
        <v>11914</v>
      </c>
      <c r="B20" s="31" t="s">
        <v>11913</v>
      </c>
    </row>
    <row r="21" spans="1:2" x14ac:dyDescent="0.25">
      <c r="A21" s="30"/>
      <c r="B21" s="34" t="s">
        <v>28501</v>
      </c>
    </row>
    <row r="22" spans="1:2" ht="45" x14ac:dyDescent="0.25">
      <c r="A22" s="32" t="s">
        <v>2</v>
      </c>
      <c r="B22" s="33" t="s">
        <v>11921</v>
      </c>
    </row>
    <row r="23" spans="1:2" ht="30" x14ac:dyDescent="0.25">
      <c r="A23" s="30" t="s">
        <v>11915</v>
      </c>
      <c r="B23" s="31" t="s">
        <v>21275</v>
      </c>
    </row>
    <row r="24" spans="1:2" x14ac:dyDescent="0.25">
      <c r="A24" s="32" t="s">
        <v>11917</v>
      </c>
      <c r="B24" s="33" t="s">
        <v>21276</v>
      </c>
    </row>
    <row r="25" spans="1:2" ht="30" x14ac:dyDescent="0.25">
      <c r="A25" s="30" t="s">
        <v>11916</v>
      </c>
      <c r="B25" s="31" t="s">
        <v>11918</v>
      </c>
    </row>
    <row r="26" spans="1:2" x14ac:dyDescent="0.25">
      <c r="A26" s="32" t="s">
        <v>11925</v>
      </c>
      <c r="B26" s="33" t="s">
        <v>11919</v>
      </c>
    </row>
    <row r="27" spans="1:2" x14ac:dyDescent="0.25">
      <c r="A27" s="30" t="s">
        <v>11949</v>
      </c>
      <c r="B27" s="31" t="s">
        <v>11920</v>
      </c>
    </row>
    <row r="28" spans="1:2" x14ac:dyDescent="0.25">
      <c r="A28" s="32" t="s">
        <v>11924</v>
      </c>
      <c r="B28" s="33" t="s">
        <v>11922</v>
      </c>
    </row>
    <row r="29" spans="1:2" ht="30" x14ac:dyDescent="0.25">
      <c r="A29" s="30" t="s">
        <v>11923</v>
      </c>
      <c r="B29" s="31" t="s">
        <v>11926</v>
      </c>
    </row>
    <row r="30" spans="1:2" x14ac:dyDescent="0.25">
      <c r="A30" s="30"/>
      <c r="B30" s="34" t="s">
        <v>28500</v>
      </c>
    </row>
    <row r="31" spans="1:2" x14ac:dyDescent="0.25">
      <c r="A31" s="32" t="s">
        <v>11927</v>
      </c>
      <c r="B31" s="33" t="s">
        <v>11928</v>
      </c>
    </row>
    <row r="32" spans="1:2" ht="30" x14ac:dyDescent="0.25">
      <c r="A32" s="30" t="s">
        <v>11929</v>
      </c>
      <c r="B32" s="31" t="s">
        <v>11930</v>
      </c>
    </row>
    <row r="34" spans="1:2" s="3" customFormat="1" ht="21" x14ac:dyDescent="0.35">
      <c r="A34" s="44" t="s">
        <v>11934</v>
      </c>
      <c r="B34" s="44"/>
    </row>
    <row r="35" spans="1:2" x14ac:dyDescent="0.25">
      <c r="A35" s="45" t="s">
        <v>11935</v>
      </c>
      <c r="B35" s="45"/>
    </row>
    <row r="36" spans="1:2" x14ac:dyDescent="0.25">
      <c r="A36" s="47" t="s">
        <v>9142</v>
      </c>
      <c r="B36" s="48"/>
    </row>
    <row r="37" spans="1:2" x14ac:dyDescent="0.25">
      <c r="A37" s="45" t="s">
        <v>11936</v>
      </c>
      <c r="B37" s="45"/>
    </row>
    <row r="38" spans="1:2" x14ac:dyDescent="0.25">
      <c r="A38" s="47" t="s">
        <v>9143</v>
      </c>
      <c r="B38" s="47"/>
    </row>
  </sheetData>
  <sheetProtection algorithmName="SHA-512" hashValue="QTdKbB1BbX1a6w19t/gww/roP6QHnGdoqPaZyhYX4bWUeFqP9fkpKohbvHEj2UWfhh9q8whKQx7suKHNaElPbg==" saltValue="SgS7dHKZcG30ZMo+EdyHkQ==" spinCount="100000" sheet="1" objects="1" scenarios="1"/>
  <mergeCells count="11">
    <mergeCell ref="A34:B34"/>
    <mergeCell ref="A35:B35"/>
    <mergeCell ref="A36:B36"/>
    <mergeCell ref="A37:B37"/>
    <mergeCell ref="A38:B38"/>
    <mergeCell ref="A9:B9"/>
    <mergeCell ref="A15:B15"/>
    <mergeCell ref="A2:B2"/>
    <mergeCell ref="A1:B1"/>
    <mergeCell ref="A5:B5"/>
    <mergeCell ref="A3:B3"/>
  </mergeCells>
  <hyperlinks>
    <hyperlink ref="A10" location="'Prodcom reporting'!A1" display="Prodcom reporting" xr:uid="{00000000-0004-0000-0000-000000000000}"/>
    <hyperlink ref="A11" location="'Overview and contact info'!A1" display="Overview and contact info" xr:uid="{00000000-0004-0000-0000-000001000000}"/>
    <hyperlink ref="A12" location="'Prodcom codes'!A1" display="Prodcom codes" xr:uid="{00000000-0004-0000-0000-000002000000}"/>
    <hyperlink ref="A3" r:id="rId1" xr:uid="{00000000-0004-0000-0000-000004000000}"/>
    <hyperlink ref="A13" location="'CN codes'!A1" display="CN codes" xr:uid="{00000000-0004-0000-0000-000006000000}"/>
    <hyperlink ref="A36" r:id="rId2" xr:uid="{00000000-0004-0000-0000-000007000000}"/>
    <hyperlink ref="A38:B38" r:id="rId3" display="CBS Contact Center" xr:uid="{00000000-0004-0000-0000-000008000000}"/>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59999389629810485"/>
  </sheetPr>
  <dimension ref="A1:S3000"/>
  <sheetViews>
    <sheetView workbookViewId="0">
      <selection activeCell="A2" sqref="A2"/>
    </sheetView>
  </sheetViews>
  <sheetFormatPr defaultRowHeight="15" zeroHeight="1" x14ac:dyDescent="0.25"/>
  <cols>
    <col min="1" max="1" width="11.28515625" style="8" customWidth="1"/>
    <col min="2" max="2" width="10.5703125" style="8" bestFit="1" customWidth="1"/>
    <col min="3" max="3" width="7" style="8" bestFit="1" customWidth="1"/>
    <col min="4" max="4" width="32.7109375" style="8" bestFit="1" customWidth="1"/>
    <col min="5" max="5" width="23.28515625" style="8" bestFit="1" customWidth="1"/>
    <col min="6" max="6" width="25" style="8" bestFit="1" customWidth="1"/>
    <col min="7" max="7" width="19.7109375" style="13" customWidth="1"/>
    <col min="8" max="8" width="9.5703125" style="16" customWidth="1"/>
    <col min="9" max="9" width="68.85546875" style="17" bestFit="1" customWidth="1"/>
    <col min="10" max="10" width="19.7109375" style="13" hidden="1" customWidth="1"/>
    <col min="11" max="16" width="9.42578125" style="19" hidden="1" customWidth="1"/>
    <col min="17" max="18" width="9.42578125" hidden="1" customWidth="1"/>
    <col min="19" max="19" width="39.5703125" bestFit="1" customWidth="1"/>
    <col min="20" max="20" width="9.42578125" bestFit="1" customWidth="1"/>
  </cols>
  <sheetData>
    <row r="1" spans="1:19" s="23" customFormat="1" x14ac:dyDescent="0.25">
      <c r="A1" s="24" t="s">
        <v>21272</v>
      </c>
      <c r="B1" s="24" t="s">
        <v>1</v>
      </c>
      <c r="C1" s="24" t="s">
        <v>2</v>
      </c>
      <c r="D1" s="24" t="s">
        <v>11937</v>
      </c>
      <c r="E1" s="24" t="s">
        <v>11917</v>
      </c>
      <c r="F1" s="24" t="s">
        <v>11916</v>
      </c>
      <c r="G1" s="38" t="s">
        <v>21268</v>
      </c>
      <c r="H1" s="15" t="s">
        <v>11938</v>
      </c>
      <c r="I1" s="14" t="s">
        <v>11939</v>
      </c>
      <c r="J1" s="14" t="s">
        <v>11940</v>
      </c>
      <c r="K1" s="18" t="s">
        <v>11941</v>
      </c>
      <c r="L1" s="18" t="s">
        <v>11942</v>
      </c>
      <c r="M1" s="18" t="s">
        <v>11943</v>
      </c>
      <c r="N1" s="18" t="s">
        <v>11944</v>
      </c>
      <c r="O1" s="18" t="s">
        <v>11945</v>
      </c>
      <c r="P1" s="18" t="s">
        <v>11946</v>
      </c>
      <c r="Q1" s="18" t="s">
        <v>11947</v>
      </c>
      <c r="R1" s="18" t="s">
        <v>11948</v>
      </c>
      <c r="S1" s="37" t="s">
        <v>21229</v>
      </c>
    </row>
    <row r="2" spans="1:19" x14ac:dyDescent="0.25">
      <c r="G2" s="13" t="str">
        <f>_xlfn.IFNA(IF(B2="CN",VLOOKUP($J2,'CN codes'!$A:$D,3,FALSE),VLOOKUP($J2,'Prodcom codes'!$A:$E,4,FALSE)),"")</f>
        <v/>
      </c>
      <c r="H2" s="16" t="str">
        <f>IF(K2,"",IF(OR(K2:R2),"O","P"))</f>
        <v/>
      </c>
      <c r="I2" s="17" t="str">
        <f>IF(K2,"",IF(L2,L$1,IF(M2,M$1,IF(N2,N$1,IF(O2,O$1,IF(P2,P$1,IF(Q2,Q$1,IF(R2,R$1,""))))))))</f>
        <v/>
      </c>
      <c r="J2" s="13" t="str">
        <f>IF(LEN(SUBSTITUTE($A2,".",""))&gt;8,LEFT(SUBSTITUTE($A2,".",""),8),TEXT(SUBSTITUTE($A2,".",""),"00000000"))</f>
        <v/>
      </c>
      <c r="K2" s="19" t="b">
        <f>SUMPRODUCT(-($A2:$E2&lt;&gt;""))=0</f>
        <v>1</v>
      </c>
      <c r="L2" s="19" t="b">
        <f t="shared" ref="L2:L65" si="0">IF(NOT(ISERROR(SEARCH("T",$A2))),OR(SUMPRODUCT(-($A2:$C2&lt;&gt;""))&gt;-3,$F2=""),IF(AND(G2&lt;&gt;"",G2&lt;&gt;"n/a"),OR(SUMPRODUCT(-($A2:$C2&lt;&gt;""))&gt;-3,SUMPRODUCT(-($D2:$E2&lt;&gt;""))&gt;-2),OR(SUMPRODUCT(-($A2:$C2&lt;&gt;""))&gt;-3,$D2="")))</f>
        <v>1</v>
      </c>
      <c r="M2" s="19" t="b">
        <f>AND(B2&lt;&gt;"CN",B2&lt;&gt;"Prodcom")</f>
        <v>1</v>
      </c>
      <c r="N2" s="19" t="b">
        <f t="shared" ref="N2" si="1">AND(C2&lt;&gt;0,C2&lt;&gt;1)</f>
        <v>0</v>
      </c>
      <c r="O2" s="19" t="b">
        <f>IF(B2="CN",ISNA(VLOOKUP($J2,'CN codes'!$A:$A,1,FALSE)),ISNA(VLOOKUP($J2,'Prodcom codes'!$A:$A,1,FALSE)))</f>
        <v>1</v>
      </c>
      <c r="P2" s="19" t="b">
        <f>IF(OR(ISBLANK($D2),AND(ISNUMBER($D2),$D2&gt;=0,$D2&lt;=50000000)),FALSE,TRUE)</f>
        <v>0</v>
      </c>
      <c r="Q2" s="19" t="b">
        <f>IF(OR(ISBLANK(E2),AND(ISNUMBER(E2),E2&gt;=0,E2&lt;=50000000)),FALSE,TRUE)</f>
        <v>0</v>
      </c>
      <c r="R2" s="19" t="b">
        <f>IF(OR(ISBLANK(F2),AND(ISNUMBER(F2),F2&gt;=0,F2&lt;=50000000)),FALSE,TRUE)</f>
        <v>0</v>
      </c>
    </row>
    <row r="3" spans="1:19" x14ac:dyDescent="0.25">
      <c r="G3" s="13" t="str">
        <f>_xlfn.IFNA(IF(B3="CN",VLOOKUP($J3,'CN codes'!$A:$D,3,FALSE),VLOOKUP($J3,'Prodcom codes'!$A:$E,4,FALSE)),"")</f>
        <v/>
      </c>
      <c r="H3" s="16" t="str">
        <f t="shared" ref="H3:H66" si="2">IF(K3,"",IF(OR(K3:R3),"O","P"))</f>
        <v/>
      </c>
      <c r="I3" s="17" t="str">
        <f t="shared" ref="I3:I66" si="3">IF(K3,"",IF(L3,L$1,IF(M3,M$1,IF(N3,N$1,IF(O3,O$1,IF(P3,P$1,IF(Q3,Q$1,IF(R3,R$1,""))))))))</f>
        <v/>
      </c>
      <c r="J3" s="13" t="str">
        <f t="shared" ref="J3:J66" si="4">IF(LEN(SUBSTITUTE($A3,".",""))&gt;8,LEFT(SUBSTITUTE($A3,".",""),8),TEXT(SUBSTITUTE($A3,".",""),"00000000"))</f>
        <v/>
      </c>
      <c r="K3" s="19" t="b">
        <f t="shared" ref="K3:K66" si="5">SUMPRODUCT(-($A3:$E3&lt;&gt;""))=0</f>
        <v>1</v>
      </c>
      <c r="L3" s="19" t="b">
        <f t="shared" si="0"/>
        <v>1</v>
      </c>
      <c r="M3" s="19" t="b">
        <f t="shared" ref="M3:M66" si="6">AND(B3&lt;&gt;"CN",B3&lt;&gt;"Prodcom")</f>
        <v>1</v>
      </c>
      <c r="N3" s="19" t="b">
        <f t="shared" ref="N3:N66" si="7">AND(C3&lt;&gt;0,C3&lt;&gt;1)</f>
        <v>0</v>
      </c>
      <c r="O3" s="19" t="b">
        <f>IF(B3="CN",ISNA(VLOOKUP($J3,'CN codes'!$A:$A,1,FALSE)),ISNA(VLOOKUP($J3,'Prodcom codes'!$A:$A,1,FALSE)))</f>
        <v>1</v>
      </c>
      <c r="P3" s="19" t="b">
        <f t="shared" ref="P3:P66" si="8">IF(OR(ISBLANK($D3),AND(ISNUMBER($D3),$D3&gt;=0,$D3&lt;=50000000)),FALSE,TRUE)</f>
        <v>0</v>
      </c>
      <c r="Q3" s="19" t="b">
        <f t="shared" ref="Q3:Q66" si="9">IF(OR(ISBLANK(E3),AND(ISNUMBER(E3),E3&gt;=0,E3&lt;=50000000)),FALSE,TRUE)</f>
        <v>0</v>
      </c>
      <c r="R3" s="19" t="b">
        <f t="shared" ref="R3:R66" si="10">IF(OR(ISBLANK(F3),AND(ISNUMBER(F3),F3&gt;=0,F3&lt;=50000000)),FALSE,TRUE)</f>
        <v>0</v>
      </c>
    </row>
    <row r="4" spans="1:19" x14ac:dyDescent="0.25">
      <c r="G4" s="13" t="str">
        <f>_xlfn.IFNA(IF(B4="CN",VLOOKUP($J4,'CN codes'!$A:$D,3,FALSE),VLOOKUP($J4,'Prodcom codes'!$A:$E,4,FALSE)),"")</f>
        <v/>
      </c>
      <c r="H4" s="16" t="str">
        <f t="shared" si="2"/>
        <v/>
      </c>
      <c r="I4" s="17" t="str">
        <f t="shared" si="3"/>
        <v/>
      </c>
      <c r="J4" s="13" t="str">
        <f t="shared" si="4"/>
        <v/>
      </c>
      <c r="K4" s="19" t="b">
        <f t="shared" si="5"/>
        <v>1</v>
      </c>
      <c r="L4" s="19" t="b">
        <f t="shared" si="0"/>
        <v>1</v>
      </c>
      <c r="M4" s="19" t="b">
        <f t="shared" si="6"/>
        <v>1</v>
      </c>
      <c r="N4" s="19" t="b">
        <f t="shared" si="7"/>
        <v>0</v>
      </c>
      <c r="O4" s="19" t="b">
        <f>IF(B4="CN",ISNA(VLOOKUP($J4,'CN codes'!$A:$A,1,FALSE)),ISNA(VLOOKUP($J4,'Prodcom codes'!$A:$A,1,FALSE)))</f>
        <v>1</v>
      </c>
      <c r="P4" s="19" t="b">
        <f t="shared" si="8"/>
        <v>0</v>
      </c>
      <c r="Q4" s="19" t="b">
        <f t="shared" si="9"/>
        <v>0</v>
      </c>
      <c r="R4" s="19" t="b">
        <f t="shared" si="10"/>
        <v>0</v>
      </c>
    </row>
    <row r="5" spans="1:19" x14ac:dyDescent="0.25">
      <c r="G5" s="13" t="str">
        <f>_xlfn.IFNA(IF(B5="CN",VLOOKUP($J5,'CN codes'!$A:$D,3,FALSE),VLOOKUP($J5,'Prodcom codes'!$A:$E,4,FALSE)),"")</f>
        <v/>
      </c>
      <c r="H5" s="16" t="str">
        <f t="shared" si="2"/>
        <v/>
      </c>
      <c r="I5" s="17" t="str">
        <f t="shared" si="3"/>
        <v/>
      </c>
      <c r="J5" s="13" t="str">
        <f t="shared" si="4"/>
        <v/>
      </c>
      <c r="K5" s="19" t="b">
        <f t="shared" si="5"/>
        <v>1</v>
      </c>
      <c r="L5" s="19" t="b">
        <f t="shared" si="0"/>
        <v>1</v>
      </c>
      <c r="M5" s="19" t="b">
        <f t="shared" si="6"/>
        <v>1</v>
      </c>
      <c r="N5" s="19" t="b">
        <f t="shared" si="7"/>
        <v>0</v>
      </c>
      <c r="O5" s="19" t="b">
        <f>IF(B5="CN",ISNA(VLOOKUP($J5,'CN codes'!$A:$A,1,FALSE)),ISNA(VLOOKUP($J5,'Prodcom codes'!$A:$A,1,FALSE)))</f>
        <v>1</v>
      </c>
      <c r="P5" s="19" t="b">
        <f t="shared" si="8"/>
        <v>0</v>
      </c>
      <c r="Q5" s="19" t="b">
        <f t="shared" si="9"/>
        <v>0</v>
      </c>
      <c r="R5" s="19" t="b">
        <f t="shared" si="10"/>
        <v>0</v>
      </c>
    </row>
    <row r="6" spans="1:19" x14ac:dyDescent="0.25">
      <c r="G6" s="13" t="str">
        <f>_xlfn.IFNA(IF(B6="CN",VLOOKUP($J6,'CN codes'!$A:$D,3,FALSE),VLOOKUP($J6,'Prodcom codes'!$A:$E,4,FALSE)),"")</f>
        <v/>
      </c>
      <c r="H6" s="16" t="str">
        <f t="shared" si="2"/>
        <v/>
      </c>
      <c r="I6" s="17" t="str">
        <f t="shared" si="3"/>
        <v/>
      </c>
      <c r="J6" s="13" t="str">
        <f t="shared" si="4"/>
        <v/>
      </c>
      <c r="K6" s="19" t="b">
        <f t="shared" si="5"/>
        <v>1</v>
      </c>
      <c r="L6" s="19" t="b">
        <f t="shared" si="0"/>
        <v>1</v>
      </c>
      <c r="M6" s="19" t="b">
        <f t="shared" si="6"/>
        <v>1</v>
      </c>
      <c r="N6" s="19" t="b">
        <f t="shared" si="7"/>
        <v>0</v>
      </c>
      <c r="O6" s="19" t="b">
        <f>IF(B6="CN",ISNA(VLOOKUP($J6,'CN codes'!$A:$A,1,FALSE)),ISNA(VLOOKUP($J6,'Prodcom codes'!$A:$A,1,FALSE)))</f>
        <v>1</v>
      </c>
      <c r="P6" s="19" t="b">
        <f t="shared" si="8"/>
        <v>0</v>
      </c>
      <c r="Q6" s="19" t="b">
        <f t="shared" si="9"/>
        <v>0</v>
      </c>
      <c r="R6" s="19" t="b">
        <f t="shared" si="10"/>
        <v>0</v>
      </c>
    </row>
    <row r="7" spans="1:19" x14ac:dyDescent="0.25">
      <c r="G7" s="13" t="str">
        <f>_xlfn.IFNA(IF(B7="CN",VLOOKUP($J7,'CN codes'!$A:$D,3,FALSE),VLOOKUP($J7,'Prodcom codes'!$A:$E,4,FALSE)),"")</f>
        <v/>
      </c>
      <c r="H7" s="16" t="str">
        <f t="shared" si="2"/>
        <v/>
      </c>
      <c r="I7" s="17" t="str">
        <f t="shared" si="3"/>
        <v/>
      </c>
      <c r="J7" s="13" t="str">
        <f t="shared" si="4"/>
        <v/>
      </c>
      <c r="K7" s="19" t="b">
        <f t="shared" si="5"/>
        <v>1</v>
      </c>
      <c r="L7" s="19" t="b">
        <f t="shared" si="0"/>
        <v>1</v>
      </c>
      <c r="M7" s="19" t="b">
        <f t="shared" si="6"/>
        <v>1</v>
      </c>
      <c r="N7" s="19" t="b">
        <f t="shared" si="7"/>
        <v>0</v>
      </c>
      <c r="O7" s="19" t="b">
        <f>IF(B7="CN",ISNA(VLOOKUP($J7,'CN codes'!$A:$A,1,FALSE)),ISNA(VLOOKUP($J7,'Prodcom codes'!$A:$A,1,FALSE)))</f>
        <v>1</v>
      </c>
      <c r="P7" s="19" t="b">
        <f t="shared" si="8"/>
        <v>0</v>
      </c>
      <c r="Q7" s="19" t="b">
        <f t="shared" si="9"/>
        <v>0</v>
      </c>
      <c r="R7" s="19" t="b">
        <f t="shared" si="10"/>
        <v>0</v>
      </c>
    </row>
    <row r="8" spans="1:19" x14ac:dyDescent="0.25">
      <c r="G8" s="13" t="str">
        <f>_xlfn.IFNA(IF(B8="CN",VLOOKUP($J8,'CN codes'!$A:$D,3,FALSE),VLOOKUP($J8,'Prodcom codes'!$A:$E,4,FALSE)),"")</f>
        <v/>
      </c>
      <c r="H8" s="16" t="str">
        <f t="shared" si="2"/>
        <v/>
      </c>
      <c r="I8" s="17" t="str">
        <f t="shared" si="3"/>
        <v/>
      </c>
      <c r="J8" s="13" t="str">
        <f t="shared" si="4"/>
        <v/>
      </c>
      <c r="K8" s="19" t="b">
        <f t="shared" si="5"/>
        <v>1</v>
      </c>
      <c r="L8" s="19" t="b">
        <f t="shared" si="0"/>
        <v>1</v>
      </c>
      <c r="M8" s="19" t="b">
        <f t="shared" si="6"/>
        <v>1</v>
      </c>
      <c r="N8" s="19" t="b">
        <f t="shared" si="7"/>
        <v>0</v>
      </c>
      <c r="O8" s="19" t="b">
        <f>IF(B8="CN",ISNA(VLOOKUP($J8,'CN codes'!$A:$A,1,FALSE)),ISNA(VLOOKUP($J8,'Prodcom codes'!$A:$A,1,FALSE)))</f>
        <v>1</v>
      </c>
      <c r="P8" s="19" t="b">
        <f t="shared" si="8"/>
        <v>0</v>
      </c>
      <c r="Q8" s="19" t="b">
        <f t="shared" si="9"/>
        <v>0</v>
      </c>
      <c r="R8" s="19" t="b">
        <f t="shared" si="10"/>
        <v>0</v>
      </c>
    </row>
    <row r="9" spans="1:19" x14ac:dyDescent="0.25">
      <c r="G9" s="13" t="str">
        <f>_xlfn.IFNA(IF(B9="CN",VLOOKUP($J9,'CN codes'!$A:$D,3,FALSE),VLOOKUP($J9,'Prodcom codes'!$A:$E,4,FALSE)),"")</f>
        <v/>
      </c>
      <c r="H9" s="16" t="str">
        <f t="shared" si="2"/>
        <v/>
      </c>
      <c r="I9" s="17" t="str">
        <f t="shared" si="3"/>
        <v/>
      </c>
      <c r="J9" s="13" t="str">
        <f t="shared" si="4"/>
        <v/>
      </c>
      <c r="K9" s="19" t="b">
        <f t="shared" si="5"/>
        <v>1</v>
      </c>
      <c r="L9" s="19" t="b">
        <f t="shared" si="0"/>
        <v>1</v>
      </c>
      <c r="M9" s="19" t="b">
        <f t="shared" si="6"/>
        <v>1</v>
      </c>
      <c r="N9" s="19" t="b">
        <f t="shared" si="7"/>
        <v>0</v>
      </c>
      <c r="O9" s="19" t="b">
        <f>IF(B9="CN",ISNA(VLOOKUP($J9,'CN codes'!$A:$A,1,FALSE)),ISNA(VLOOKUP($J9,'Prodcom codes'!$A:$A,1,FALSE)))</f>
        <v>1</v>
      </c>
      <c r="P9" s="19" t="b">
        <f t="shared" si="8"/>
        <v>0</v>
      </c>
      <c r="Q9" s="19" t="b">
        <f t="shared" si="9"/>
        <v>0</v>
      </c>
      <c r="R9" s="19" t="b">
        <f t="shared" si="10"/>
        <v>0</v>
      </c>
    </row>
    <row r="10" spans="1:19" x14ac:dyDescent="0.25">
      <c r="G10" s="13" t="str">
        <f>_xlfn.IFNA(IF(B10="CN",VLOOKUP($J10,'CN codes'!$A:$D,3,FALSE),VLOOKUP($J10,'Prodcom codes'!$A:$E,4,FALSE)),"")</f>
        <v/>
      </c>
      <c r="H10" s="16" t="str">
        <f t="shared" si="2"/>
        <v/>
      </c>
      <c r="I10" s="17" t="str">
        <f t="shared" si="3"/>
        <v/>
      </c>
      <c r="J10" s="13" t="str">
        <f t="shared" si="4"/>
        <v/>
      </c>
      <c r="K10" s="19" t="b">
        <f t="shared" si="5"/>
        <v>1</v>
      </c>
      <c r="L10" s="19" t="b">
        <f t="shared" si="0"/>
        <v>1</v>
      </c>
      <c r="M10" s="19" t="b">
        <f t="shared" si="6"/>
        <v>1</v>
      </c>
      <c r="N10" s="19" t="b">
        <f t="shared" si="7"/>
        <v>0</v>
      </c>
      <c r="O10" s="19" t="b">
        <f>IF(B10="CN",ISNA(VLOOKUP($J10,'CN codes'!$A:$A,1,FALSE)),ISNA(VLOOKUP($J10,'Prodcom codes'!$A:$A,1,FALSE)))</f>
        <v>1</v>
      </c>
      <c r="P10" s="19" t="b">
        <f t="shared" si="8"/>
        <v>0</v>
      </c>
      <c r="Q10" s="19" t="b">
        <f t="shared" si="9"/>
        <v>0</v>
      </c>
      <c r="R10" s="19" t="b">
        <f t="shared" si="10"/>
        <v>0</v>
      </c>
    </row>
    <row r="11" spans="1:19" x14ac:dyDescent="0.25">
      <c r="G11" s="13" t="str">
        <f>_xlfn.IFNA(IF(B11="CN",VLOOKUP($J11,'CN codes'!$A:$D,3,FALSE),VLOOKUP($J11,'Prodcom codes'!$A:$E,4,FALSE)),"")</f>
        <v/>
      </c>
      <c r="H11" s="16" t="str">
        <f t="shared" si="2"/>
        <v/>
      </c>
      <c r="I11" s="17" t="str">
        <f t="shared" si="3"/>
        <v/>
      </c>
      <c r="J11" s="13" t="str">
        <f t="shared" si="4"/>
        <v/>
      </c>
      <c r="K11" s="19" t="b">
        <f t="shared" si="5"/>
        <v>1</v>
      </c>
      <c r="L11" s="19" t="b">
        <f t="shared" si="0"/>
        <v>1</v>
      </c>
      <c r="M11" s="19" t="b">
        <f t="shared" si="6"/>
        <v>1</v>
      </c>
      <c r="N11" s="19" t="b">
        <f t="shared" si="7"/>
        <v>0</v>
      </c>
      <c r="O11" s="19" t="b">
        <f>IF(B11="CN",ISNA(VLOOKUP($J11,'CN codes'!$A:$A,1,FALSE)),ISNA(VLOOKUP($J11,'Prodcom codes'!$A:$A,1,FALSE)))</f>
        <v>1</v>
      </c>
      <c r="P11" s="19" t="b">
        <f t="shared" si="8"/>
        <v>0</v>
      </c>
      <c r="Q11" s="19" t="b">
        <f t="shared" si="9"/>
        <v>0</v>
      </c>
      <c r="R11" s="19" t="b">
        <f t="shared" si="10"/>
        <v>0</v>
      </c>
    </row>
    <row r="12" spans="1:19" x14ac:dyDescent="0.25">
      <c r="G12" s="13" t="str">
        <f>_xlfn.IFNA(IF(B12="CN",VLOOKUP($J12,'CN codes'!$A:$D,3,FALSE),VLOOKUP($J12,'Prodcom codes'!$A:$E,4,FALSE)),"")</f>
        <v/>
      </c>
      <c r="H12" s="16" t="str">
        <f t="shared" si="2"/>
        <v/>
      </c>
      <c r="I12" s="17" t="str">
        <f t="shared" si="3"/>
        <v/>
      </c>
      <c r="J12" s="13" t="str">
        <f t="shared" si="4"/>
        <v/>
      </c>
      <c r="K12" s="19" t="b">
        <f t="shared" si="5"/>
        <v>1</v>
      </c>
      <c r="L12" s="19" t="b">
        <f t="shared" si="0"/>
        <v>1</v>
      </c>
      <c r="M12" s="19" t="b">
        <f t="shared" si="6"/>
        <v>1</v>
      </c>
      <c r="N12" s="19" t="b">
        <f t="shared" si="7"/>
        <v>0</v>
      </c>
      <c r="O12" s="19" t="b">
        <f>IF(B12="CN",ISNA(VLOOKUP($J12,'CN codes'!$A:$A,1,FALSE)),ISNA(VLOOKUP($J12,'Prodcom codes'!$A:$A,1,FALSE)))</f>
        <v>1</v>
      </c>
      <c r="P12" s="19" t="b">
        <f t="shared" si="8"/>
        <v>0</v>
      </c>
      <c r="Q12" s="19" t="b">
        <f t="shared" si="9"/>
        <v>0</v>
      </c>
      <c r="R12" s="19" t="b">
        <f t="shared" si="10"/>
        <v>0</v>
      </c>
    </row>
    <row r="13" spans="1:19" x14ac:dyDescent="0.25">
      <c r="G13" s="13" t="str">
        <f>_xlfn.IFNA(IF(B13="CN",VLOOKUP($J13,'CN codes'!$A:$D,3,FALSE),VLOOKUP($J13,'Prodcom codes'!$A:$E,4,FALSE)),"")</f>
        <v/>
      </c>
      <c r="H13" s="16" t="str">
        <f t="shared" si="2"/>
        <v/>
      </c>
      <c r="I13" s="17" t="str">
        <f t="shared" si="3"/>
        <v/>
      </c>
      <c r="J13" s="13" t="str">
        <f t="shared" si="4"/>
        <v/>
      </c>
      <c r="K13" s="19" t="b">
        <f t="shared" si="5"/>
        <v>1</v>
      </c>
      <c r="L13" s="19" t="b">
        <f t="shared" si="0"/>
        <v>1</v>
      </c>
      <c r="M13" s="19" t="b">
        <f t="shared" si="6"/>
        <v>1</v>
      </c>
      <c r="N13" s="19" t="b">
        <f t="shared" si="7"/>
        <v>0</v>
      </c>
      <c r="O13" s="19" t="b">
        <f>IF(B13="CN",ISNA(VLOOKUP($J13,'CN codes'!$A:$A,1,FALSE)),ISNA(VLOOKUP($J13,'Prodcom codes'!$A:$A,1,FALSE)))</f>
        <v>1</v>
      </c>
      <c r="P13" s="19" t="b">
        <f t="shared" si="8"/>
        <v>0</v>
      </c>
      <c r="Q13" s="19" t="b">
        <f t="shared" si="9"/>
        <v>0</v>
      </c>
      <c r="R13" s="19" t="b">
        <f t="shared" si="10"/>
        <v>0</v>
      </c>
    </row>
    <row r="14" spans="1:19" x14ac:dyDescent="0.25">
      <c r="G14" s="13" t="str">
        <f>_xlfn.IFNA(IF(B14="CN",VLOOKUP($J14,'CN codes'!$A:$D,3,FALSE),VLOOKUP($J14,'Prodcom codes'!$A:$E,4,FALSE)),"")</f>
        <v/>
      </c>
      <c r="H14" s="16" t="str">
        <f t="shared" si="2"/>
        <v/>
      </c>
      <c r="I14" s="17" t="str">
        <f t="shared" si="3"/>
        <v/>
      </c>
      <c r="J14" s="13" t="str">
        <f t="shared" si="4"/>
        <v/>
      </c>
      <c r="K14" s="19" t="b">
        <f t="shared" si="5"/>
        <v>1</v>
      </c>
      <c r="L14" s="19" t="b">
        <f t="shared" si="0"/>
        <v>1</v>
      </c>
      <c r="M14" s="19" t="b">
        <f t="shared" si="6"/>
        <v>1</v>
      </c>
      <c r="N14" s="19" t="b">
        <f t="shared" si="7"/>
        <v>0</v>
      </c>
      <c r="O14" s="19" t="b">
        <f>IF(B14="CN",ISNA(VLOOKUP($J14,'CN codes'!$A:$A,1,FALSE)),ISNA(VLOOKUP($J14,'Prodcom codes'!$A:$A,1,FALSE)))</f>
        <v>1</v>
      </c>
      <c r="P14" s="19" t="b">
        <f t="shared" si="8"/>
        <v>0</v>
      </c>
      <c r="Q14" s="19" t="b">
        <f t="shared" si="9"/>
        <v>0</v>
      </c>
      <c r="R14" s="19" t="b">
        <f t="shared" si="10"/>
        <v>0</v>
      </c>
    </row>
    <row r="15" spans="1:19" x14ac:dyDescent="0.25">
      <c r="G15" s="13" t="str">
        <f>_xlfn.IFNA(IF(B15="CN",VLOOKUP($J15,'CN codes'!$A:$D,3,FALSE),VLOOKUP($J15,'Prodcom codes'!$A:$E,4,FALSE)),"")</f>
        <v/>
      </c>
      <c r="H15" s="16" t="str">
        <f t="shared" si="2"/>
        <v/>
      </c>
      <c r="I15" s="17" t="str">
        <f t="shared" si="3"/>
        <v/>
      </c>
      <c r="J15" s="13" t="str">
        <f t="shared" si="4"/>
        <v/>
      </c>
      <c r="K15" s="19" t="b">
        <f t="shared" si="5"/>
        <v>1</v>
      </c>
      <c r="L15" s="19" t="b">
        <f t="shared" si="0"/>
        <v>1</v>
      </c>
      <c r="M15" s="19" t="b">
        <f t="shared" si="6"/>
        <v>1</v>
      </c>
      <c r="N15" s="19" t="b">
        <f t="shared" si="7"/>
        <v>0</v>
      </c>
      <c r="O15" s="19" t="b">
        <f>IF(B15="CN",ISNA(VLOOKUP($J15,'CN codes'!$A:$A,1,FALSE)),ISNA(VLOOKUP($J15,'Prodcom codes'!$A:$A,1,FALSE)))</f>
        <v>1</v>
      </c>
      <c r="P15" s="19" t="b">
        <f t="shared" si="8"/>
        <v>0</v>
      </c>
      <c r="Q15" s="19" t="b">
        <f t="shared" si="9"/>
        <v>0</v>
      </c>
      <c r="R15" s="19" t="b">
        <f t="shared" si="10"/>
        <v>0</v>
      </c>
    </row>
    <row r="16" spans="1:19" x14ac:dyDescent="0.25">
      <c r="G16" s="13" t="str">
        <f>_xlfn.IFNA(IF(B16="CN",VLOOKUP($J16,'CN codes'!$A:$D,3,FALSE),VLOOKUP($J16,'Prodcom codes'!$A:$E,4,FALSE)),"")</f>
        <v/>
      </c>
      <c r="H16" s="16" t="str">
        <f t="shared" si="2"/>
        <v/>
      </c>
      <c r="I16" s="17" t="str">
        <f t="shared" si="3"/>
        <v/>
      </c>
      <c r="J16" s="13" t="str">
        <f t="shared" si="4"/>
        <v/>
      </c>
      <c r="K16" s="19" t="b">
        <f t="shared" si="5"/>
        <v>1</v>
      </c>
      <c r="L16" s="19" t="b">
        <f t="shared" si="0"/>
        <v>1</v>
      </c>
      <c r="M16" s="19" t="b">
        <f t="shared" si="6"/>
        <v>1</v>
      </c>
      <c r="N16" s="19" t="b">
        <f t="shared" si="7"/>
        <v>0</v>
      </c>
      <c r="O16" s="19" t="b">
        <f>IF(B16="CN",ISNA(VLOOKUP($J16,'CN codes'!$A:$A,1,FALSE)),ISNA(VLOOKUP($J16,'Prodcom codes'!$A:$A,1,FALSE)))</f>
        <v>1</v>
      </c>
      <c r="P16" s="19" t="b">
        <f t="shared" si="8"/>
        <v>0</v>
      </c>
      <c r="Q16" s="19" t="b">
        <f t="shared" si="9"/>
        <v>0</v>
      </c>
      <c r="R16" s="19" t="b">
        <f t="shared" si="10"/>
        <v>0</v>
      </c>
    </row>
    <row r="17" spans="7:18" x14ac:dyDescent="0.25">
      <c r="G17" s="13" t="str">
        <f>_xlfn.IFNA(IF(B17="CN",VLOOKUP($J17,'CN codes'!$A:$D,3,FALSE),VLOOKUP($J17,'Prodcom codes'!$A:$E,4,FALSE)),"")</f>
        <v/>
      </c>
      <c r="H17" s="16" t="str">
        <f t="shared" si="2"/>
        <v/>
      </c>
      <c r="I17" s="17" t="str">
        <f t="shared" si="3"/>
        <v/>
      </c>
      <c r="J17" s="13" t="str">
        <f t="shared" si="4"/>
        <v/>
      </c>
      <c r="K17" s="19" t="b">
        <f t="shared" si="5"/>
        <v>1</v>
      </c>
      <c r="L17" s="19" t="b">
        <f t="shared" si="0"/>
        <v>1</v>
      </c>
      <c r="M17" s="19" t="b">
        <f t="shared" si="6"/>
        <v>1</v>
      </c>
      <c r="N17" s="19" t="b">
        <f t="shared" si="7"/>
        <v>0</v>
      </c>
      <c r="O17" s="19" t="b">
        <f>IF(B17="CN",ISNA(VLOOKUP($J17,'CN codes'!$A:$A,1,FALSE)),ISNA(VLOOKUP($J17,'Prodcom codes'!$A:$A,1,FALSE)))</f>
        <v>1</v>
      </c>
      <c r="P17" s="19" t="b">
        <f t="shared" si="8"/>
        <v>0</v>
      </c>
      <c r="Q17" s="19" t="b">
        <f t="shared" si="9"/>
        <v>0</v>
      </c>
      <c r="R17" s="19" t="b">
        <f t="shared" si="10"/>
        <v>0</v>
      </c>
    </row>
    <row r="18" spans="7:18" x14ac:dyDescent="0.25">
      <c r="G18" s="13" t="str">
        <f>_xlfn.IFNA(IF(B18="CN",VLOOKUP($J18,'CN codes'!$A:$D,3,FALSE),VLOOKUP($J18,'Prodcom codes'!$A:$E,4,FALSE)),"")</f>
        <v/>
      </c>
      <c r="H18" s="16" t="str">
        <f t="shared" si="2"/>
        <v/>
      </c>
      <c r="I18" s="17" t="str">
        <f t="shared" si="3"/>
        <v/>
      </c>
      <c r="J18" s="13" t="str">
        <f t="shared" si="4"/>
        <v/>
      </c>
      <c r="K18" s="19" t="b">
        <f t="shared" si="5"/>
        <v>1</v>
      </c>
      <c r="L18" s="19" t="b">
        <f t="shared" si="0"/>
        <v>1</v>
      </c>
      <c r="M18" s="19" t="b">
        <f t="shared" si="6"/>
        <v>1</v>
      </c>
      <c r="N18" s="19" t="b">
        <f t="shared" si="7"/>
        <v>0</v>
      </c>
      <c r="O18" s="19" t="b">
        <f>IF(B18="CN",ISNA(VLOOKUP($J18,'CN codes'!$A:$A,1,FALSE)),ISNA(VLOOKUP($J18,'Prodcom codes'!$A:$A,1,FALSE)))</f>
        <v>1</v>
      </c>
      <c r="P18" s="19" t="b">
        <f t="shared" si="8"/>
        <v>0</v>
      </c>
      <c r="Q18" s="19" t="b">
        <f t="shared" si="9"/>
        <v>0</v>
      </c>
      <c r="R18" s="19" t="b">
        <f t="shared" si="10"/>
        <v>0</v>
      </c>
    </row>
    <row r="19" spans="7:18" x14ac:dyDescent="0.25">
      <c r="G19" s="13" t="str">
        <f>_xlfn.IFNA(IF(B19="CN",VLOOKUP($J19,'CN codes'!$A:$D,3,FALSE),VLOOKUP($J19,'Prodcom codes'!$A:$E,4,FALSE)),"")</f>
        <v/>
      </c>
      <c r="H19" s="16" t="str">
        <f t="shared" si="2"/>
        <v/>
      </c>
      <c r="I19" s="17" t="str">
        <f t="shared" si="3"/>
        <v/>
      </c>
      <c r="J19" s="13" t="str">
        <f t="shared" si="4"/>
        <v/>
      </c>
      <c r="K19" s="19" t="b">
        <f t="shared" si="5"/>
        <v>1</v>
      </c>
      <c r="L19" s="19" t="b">
        <f t="shared" si="0"/>
        <v>1</v>
      </c>
      <c r="M19" s="19" t="b">
        <f t="shared" si="6"/>
        <v>1</v>
      </c>
      <c r="N19" s="19" t="b">
        <f t="shared" si="7"/>
        <v>0</v>
      </c>
      <c r="O19" s="19" t="b">
        <f>IF(B19="CN",ISNA(VLOOKUP($J19,'CN codes'!$A:$A,1,FALSE)),ISNA(VLOOKUP($J19,'Prodcom codes'!$A:$A,1,FALSE)))</f>
        <v>1</v>
      </c>
      <c r="P19" s="19" t="b">
        <f t="shared" si="8"/>
        <v>0</v>
      </c>
      <c r="Q19" s="19" t="b">
        <f t="shared" si="9"/>
        <v>0</v>
      </c>
      <c r="R19" s="19" t="b">
        <f t="shared" si="10"/>
        <v>0</v>
      </c>
    </row>
    <row r="20" spans="7:18" x14ac:dyDescent="0.25">
      <c r="G20" s="13" t="str">
        <f>_xlfn.IFNA(IF(B20="CN",VLOOKUP($J20,'CN codes'!$A:$D,3,FALSE),VLOOKUP($J20,'Prodcom codes'!$A:$E,4,FALSE)),"")</f>
        <v/>
      </c>
      <c r="H20" s="16" t="str">
        <f t="shared" si="2"/>
        <v/>
      </c>
      <c r="I20" s="17" t="str">
        <f t="shared" si="3"/>
        <v/>
      </c>
      <c r="J20" s="13" t="str">
        <f t="shared" si="4"/>
        <v/>
      </c>
      <c r="K20" s="19" t="b">
        <f t="shared" si="5"/>
        <v>1</v>
      </c>
      <c r="L20" s="19" t="b">
        <f t="shared" si="0"/>
        <v>1</v>
      </c>
      <c r="M20" s="19" t="b">
        <f t="shared" si="6"/>
        <v>1</v>
      </c>
      <c r="N20" s="19" t="b">
        <f t="shared" si="7"/>
        <v>0</v>
      </c>
      <c r="O20" s="19" t="b">
        <f>IF(B20="CN",ISNA(VLOOKUP($J20,'CN codes'!$A:$A,1,FALSE)),ISNA(VLOOKUP($J20,'Prodcom codes'!$A:$A,1,FALSE)))</f>
        <v>1</v>
      </c>
      <c r="P20" s="19" t="b">
        <f t="shared" si="8"/>
        <v>0</v>
      </c>
      <c r="Q20" s="19" t="b">
        <f t="shared" si="9"/>
        <v>0</v>
      </c>
      <c r="R20" s="19" t="b">
        <f t="shared" si="10"/>
        <v>0</v>
      </c>
    </row>
    <row r="21" spans="7:18" x14ac:dyDescent="0.25">
      <c r="G21" s="13" t="str">
        <f>_xlfn.IFNA(IF(B21="CN",VLOOKUP($J21,'CN codes'!$A:$D,3,FALSE),VLOOKUP($J21,'Prodcom codes'!$A:$E,4,FALSE)),"")</f>
        <v/>
      </c>
      <c r="H21" s="16" t="str">
        <f t="shared" si="2"/>
        <v/>
      </c>
      <c r="I21" s="17" t="str">
        <f t="shared" si="3"/>
        <v/>
      </c>
      <c r="J21" s="13" t="str">
        <f t="shared" si="4"/>
        <v/>
      </c>
      <c r="K21" s="19" t="b">
        <f t="shared" si="5"/>
        <v>1</v>
      </c>
      <c r="L21" s="19" t="b">
        <f t="shared" si="0"/>
        <v>1</v>
      </c>
      <c r="M21" s="19" t="b">
        <f t="shared" si="6"/>
        <v>1</v>
      </c>
      <c r="N21" s="19" t="b">
        <f t="shared" si="7"/>
        <v>0</v>
      </c>
      <c r="O21" s="19" t="b">
        <f>IF(B21="CN",ISNA(VLOOKUP($J21,'CN codes'!$A:$A,1,FALSE)),ISNA(VLOOKUP($J21,'Prodcom codes'!$A:$A,1,FALSE)))</f>
        <v>1</v>
      </c>
      <c r="P21" s="19" t="b">
        <f t="shared" si="8"/>
        <v>0</v>
      </c>
      <c r="Q21" s="19" t="b">
        <f t="shared" si="9"/>
        <v>0</v>
      </c>
      <c r="R21" s="19" t="b">
        <f t="shared" si="10"/>
        <v>0</v>
      </c>
    </row>
    <row r="22" spans="7:18" x14ac:dyDescent="0.25">
      <c r="G22" s="13" t="str">
        <f>_xlfn.IFNA(IF(B22="CN",VLOOKUP($J22,'CN codes'!$A:$D,3,FALSE),VLOOKUP($J22,'Prodcom codes'!$A:$E,4,FALSE)),"")</f>
        <v/>
      </c>
      <c r="H22" s="16" t="str">
        <f t="shared" si="2"/>
        <v/>
      </c>
      <c r="I22" s="17" t="str">
        <f t="shared" si="3"/>
        <v/>
      </c>
      <c r="J22" s="13" t="str">
        <f t="shared" si="4"/>
        <v/>
      </c>
      <c r="K22" s="19" t="b">
        <f t="shared" si="5"/>
        <v>1</v>
      </c>
      <c r="L22" s="19" t="b">
        <f t="shared" si="0"/>
        <v>1</v>
      </c>
      <c r="M22" s="19" t="b">
        <f t="shared" si="6"/>
        <v>1</v>
      </c>
      <c r="N22" s="19" t="b">
        <f t="shared" si="7"/>
        <v>0</v>
      </c>
      <c r="O22" s="19" t="b">
        <f>IF(B22="CN",ISNA(VLOOKUP($J22,'CN codes'!$A:$A,1,FALSE)),ISNA(VLOOKUP($J22,'Prodcom codes'!$A:$A,1,FALSE)))</f>
        <v>1</v>
      </c>
      <c r="P22" s="19" t="b">
        <f t="shared" si="8"/>
        <v>0</v>
      </c>
      <c r="Q22" s="19" t="b">
        <f t="shared" si="9"/>
        <v>0</v>
      </c>
      <c r="R22" s="19" t="b">
        <f t="shared" si="10"/>
        <v>0</v>
      </c>
    </row>
    <row r="23" spans="7:18" x14ac:dyDescent="0.25">
      <c r="G23" s="13" t="str">
        <f>_xlfn.IFNA(IF(B23="CN",VLOOKUP($J23,'CN codes'!$A:$D,3,FALSE),VLOOKUP($J23,'Prodcom codes'!$A:$E,4,FALSE)),"")</f>
        <v/>
      </c>
      <c r="H23" s="16" t="str">
        <f t="shared" si="2"/>
        <v/>
      </c>
      <c r="I23" s="17" t="str">
        <f t="shared" si="3"/>
        <v/>
      </c>
      <c r="J23" s="13" t="str">
        <f t="shared" si="4"/>
        <v/>
      </c>
      <c r="K23" s="19" t="b">
        <f t="shared" si="5"/>
        <v>1</v>
      </c>
      <c r="L23" s="19" t="b">
        <f t="shared" si="0"/>
        <v>1</v>
      </c>
      <c r="M23" s="19" t="b">
        <f t="shared" si="6"/>
        <v>1</v>
      </c>
      <c r="N23" s="19" t="b">
        <f t="shared" si="7"/>
        <v>0</v>
      </c>
      <c r="O23" s="19" t="b">
        <f>IF(B23="CN",ISNA(VLOOKUP($J23,'CN codes'!$A:$A,1,FALSE)),ISNA(VLOOKUP($J23,'Prodcom codes'!$A:$A,1,FALSE)))</f>
        <v>1</v>
      </c>
      <c r="P23" s="19" t="b">
        <f t="shared" si="8"/>
        <v>0</v>
      </c>
      <c r="Q23" s="19" t="b">
        <f t="shared" si="9"/>
        <v>0</v>
      </c>
      <c r="R23" s="19" t="b">
        <f t="shared" si="10"/>
        <v>0</v>
      </c>
    </row>
    <row r="24" spans="7:18" x14ac:dyDescent="0.25">
      <c r="G24" s="13" t="str">
        <f>_xlfn.IFNA(IF(B24="CN",VLOOKUP($J24,'CN codes'!$A:$D,3,FALSE),VLOOKUP($J24,'Prodcom codes'!$A:$E,4,FALSE)),"")</f>
        <v/>
      </c>
      <c r="H24" s="16" t="str">
        <f t="shared" si="2"/>
        <v/>
      </c>
      <c r="I24" s="17" t="str">
        <f t="shared" si="3"/>
        <v/>
      </c>
      <c r="J24" s="13" t="str">
        <f t="shared" si="4"/>
        <v/>
      </c>
      <c r="K24" s="19" t="b">
        <f t="shared" si="5"/>
        <v>1</v>
      </c>
      <c r="L24" s="19" t="b">
        <f t="shared" si="0"/>
        <v>1</v>
      </c>
      <c r="M24" s="19" t="b">
        <f t="shared" si="6"/>
        <v>1</v>
      </c>
      <c r="N24" s="19" t="b">
        <f t="shared" si="7"/>
        <v>0</v>
      </c>
      <c r="O24" s="19" t="b">
        <f>IF(B24="CN",ISNA(VLOOKUP($J24,'CN codes'!$A:$A,1,FALSE)),ISNA(VLOOKUP($J24,'Prodcom codes'!$A:$A,1,FALSE)))</f>
        <v>1</v>
      </c>
      <c r="P24" s="19" t="b">
        <f t="shared" si="8"/>
        <v>0</v>
      </c>
      <c r="Q24" s="19" t="b">
        <f t="shared" si="9"/>
        <v>0</v>
      </c>
      <c r="R24" s="19" t="b">
        <f t="shared" si="10"/>
        <v>0</v>
      </c>
    </row>
    <row r="25" spans="7:18" x14ac:dyDescent="0.25">
      <c r="G25" s="13" t="str">
        <f>_xlfn.IFNA(IF(B25="CN",VLOOKUP($J25,'CN codes'!$A:$D,3,FALSE),VLOOKUP($J25,'Prodcom codes'!$A:$E,4,FALSE)),"")</f>
        <v/>
      </c>
      <c r="H25" s="16" t="str">
        <f t="shared" si="2"/>
        <v/>
      </c>
      <c r="I25" s="17" t="str">
        <f t="shared" si="3"/>
        <v/>
      </c>
      <c r="J25" s="13" t="str">
        <f t="shared" si="4"/>
        <v/>
      </c>
      <c r="K25" s="19" t="b">
        <f t="shared" si="5"/>
        <v>1</v>
      </c>
      <c r="L25" s="19" t="b">
        <f t="shared" si="0"/>
        <v>1</v>
      </c>
      <c r="M25" s="19" t="b">
        <f t="shared" si="6"/>
        <v>1</v>
      </c>
      <c r="N25" s="19" t="b">
        <f t="shared" si="7"/>
        <v>0</v>
      </c>
      <c r="O25" s="19" t="b">
        <f>IF(B25="CN",ISNA(VLOOKUP($J25,'CN codes'!$A:$A,1,FALSE)),ISNA(VLOOKUP($J25,'Prodcom codes'!$A:$A,1,FALSE)))</f>
        <v>1</v>
      </c>
      <c r="P25" s="19" t="b">
        <f t="shared" si="8"/>
        <v>0</v>
      </c>
      <c r="Q25" s="19" t="b">
        <f t="shared" si="9"/>
        <v>0</v>
      </c>
      <c r="R25" s="19" t="b">
        <f t="shared" si="10"/>
        <v>0</v>
      </c>
    </row>
    <row r="26" spans="7:18" x14ac:dyDescent="0.25">
      <c r="G26" s="13" t="str">
        <f>_xlfn.IFNA(IF(B26="CN",VLOOKUP($J26,'CN codes'!$A:$D,3,FALSE),VLOOKUP($J26,'Prodcom codes'!$A:$E,4,FALSE)),"")</f>
        <v/>
      </c>
      <c r="H26" s="16" t="str">
        <f t="shared" si="2"/>
        <v/>
      </c>
      <c r="I26" s="17" t="str">
        <f t="shared" si="3"/>
        <v/>
      </c>
      <c r="J26" s="13" t="str">
        <f t="shared" si="4"/>
        <v/>
      </c>
      <c r="K26" s="19" t="b">
        <f t="shared" si="5"/>
        <v>1</v>
      </c>
      <c r="L26" s="19" t="b">
        <f t="shared" si="0"/>
        <v>1</v>
      </c>
      <c r="M26" s="19" t="b">
        <f t="shared" si="6"/>
        <v>1</v>
      </c>
      <c r="N26" s="19" t="b">
        <f t="shared" si="7"/>
        <v>0</v>
      </c>
      <c r="O26" s="19" t="b">
        <f>IF(B26="CN",ISNA(VLOOKUP($J26,'CN codes'!$A:$A,1,FALSE)),ISNA(VLOOKUP($J26,'Prodcom codes'!$A:$A,1,FALSE)))</f>
        <v>1</v>
      </c>
      <c r="P26" s="19" t="b">
        <f t="shared" si="8"/>
        <v>0</v>
      </c>
      <c r="Q26" s="19" t="b">
        <f t="shared" si="9"/>
        <v>0</v>
      </c>
      <c r="R26" s="19" t="b">
        <f t="shared" si="10"/>
        <v>0</v>
      </c>
    </row>
    <row r="27" spans="7:18" x14ac:dyDescent="0.25">
      <c r="G27" s="13" t="str">
        <f>_xlfn.IFNA(IF(B27="CN",VLOOKUP($J27,'CN codes'!$A:$D,3,FALSE),VLOOKUP($J27,'Prodcom codes'!$A:$E,4,FALSE)),"")</f>
        <v/>
      </c>
      <c r="H27" s="16" t="str">
        <f t="shared" si="2"/>
        <v/>
      </c>
      <c r="I27" s="17" t="str">
        <f t="shared" si="3"/>
        <v/>
      </c>
      <c r="J27" s="13" t="str">
        <f t="shared" si="4"/>
        <v/>
      </c>
      <c r="K27" s="19" t="b">
        <f t="shared" si="5"/>
        <v>1</v>
      </c>
      <c r="L27" s="19" t="b">
        <f t="shared" si="0"/>
        <v>1</v>
      </c>
      <c r="M27" s="19" t="b">
        <f t="shared" si="6"/>
        <v>1</v>
      </c>
      <c r="N27" s="19" t="b">
        <f t="shared" si="7"/>
        <v>0</v>
      </c>
      <c r="O27" s="19" t="b">
        <f>IF(B27="CN",ISNA(VLOOKUP($J27,'CN codes'!$A:$A,1,FALSE)),ISNA(VLOOKUP($J27,'Prodcom codes'!$A:$A,1,FALSE)))</f>
        <v>1</v>
      </c>
      <c r="P27" s="19" t="b">
        <f t="shared" si="8"/>
        <v>0</v>
      </c>
      <c r="Q27" s="19" t="b">
        <f t="shared" si="9"/>
        <v>0</v>
      </c>
      <c r="R27" s="19" t="b">
        <f t="shared" si="10"/>
        <v>0</v>
      </c>
    </row>
    <row r="28" spans="7:18" x14ac:dyDescent="0.25">
      <c r="G28" s="13" t="str">
        <f>_xlfn.IFNA(IF(B28="CN",VLOOKUP($J28,'CN codes'!$A:$D,3,FALSE),VLOOKUP($J28,'Prodcom codes'!$A:$E,4,FALSE)),"")</f>
        <v/>
      </c>
      <c r="H28" s="16" t="str">
        <f t="shared" si="2"/>
        <v/>
      </c>
      <c r="I28" s="17" t="str">
        <f t="shared" si="3"/>
        <v/>
      </c>
      <c r="J28" s="13" t="str">
        <f t="shared" si="4"/>
        <v/>
      </c>
      <c r="K28" s="19" t="b">
        <f t="shared" si="5"/>
        <v>1</v>
      </c>
      <c r="L28" s="19" t="b">
        <f t="shared" si="0"/>
        <v>1</v>
      </c>
      <c r="M28" s="19" t="b">
        <f t="shared" si="6"/>
        <v>1</v>
      </c>
      <c r="N28" s="19" t="b">
        <f t="shared" si="7"/>
        <v>0</v>
      </c>
      <c r="O28" s="19" t="b">
        <f>IF(B28="CN",ISNA(VLOOKUP($J28,'CN codes'!$A:$A,1,FALSE)),ISNA(VLOOKUP($J28,'Prodcom codes'!$A:$A,1,FALSE)))</f>
        <v>1</v>
      </c>
      <c r="P28" s="19" t="b">
        <f t="shared" si="8"/>
        <v>0</v>
      </c>
      <c r="Q28" s="19" t="b">
        <f t="shared" si="9"/>
        <v>0</v>
      </c>
      <c r="R28" s="19" t="b">
        <f t="shared" si="10"/>
        <v>0</v>
      </c>
    </row>
    <row r="29" spans="7:18" x14ac:dyDescent="0.25">
      <c r="G29" s="13" t="str">
        <f>_xlfn.IFNA(IF(B29="CN",VLOOKUP($J29,'CN codes'!$A:$D,3,FALSE),VLOOKUP($J29,'Prodcom codes'!$A:$E,4,FALSE)),"")</f>
        <v/>
      </c>
      <c r="H29" s="16" t="str">
        <f t="shared" si="2"/>
        <v/>
      </c>
      <c r="I29" s="17" t="str">
        <f t="shared" si="3"/>
        <v/>
      </c>
      <c r="J29" s="13" t="str">
        <f t="shared" si="4"/>
        <v/>
      </c>
      <c r="K29" s="19" t="b">
        <f t="shared" si="5"/>
        <v>1</v>
      </c>
      <c r="L29" s="19" t="b">
        <f t="shared" si="0"/>
        <v>1</v>
      </c>
      <c r="M29" s="19" t="b">
        <f t="shared" si="6"/>
        <v>1</v>
      </c>
      <c r="N29" s="19" t="b">
        <f t="shared" si="7"/>
        <v>0</v>
      </c>
      <c r="O29" s="19" t="b">
        <f>IF(B29="CN",ISNA(VLOOKUP($J29,'CN codes'!$A:$A,1,FALSE)),ISNA(VLOOKUP($J29,'Prodcom codes'!$A:$A,1,FALSE)))</f>
        <v>1</v>
      </c>
      <c r="P29" s="19" t="b">
        <f t="shared" si="8"/>
        <v>0</v>
      </c>
      <c r="Q29" s="19" t="b">
        <f t="shared" si="9"/>
        <v>0</v>
      </c>
      <c r="R29" s="19" t="b">
        <f t="shared" si="10"/>
        <v>0</v>
      </c>
    </row>
    <row r="30" spans="7:18" x14ac:dyDescent="0.25">
      <c r="G30" s="13" t="str">
        <f>_xlfn.IFNA(IF(B30="CN",VLOOKUP($J30,'CN codes'!$A:$D,3,FALSE),VLOOKUP($J30,'Prodcom codes'!$A:$E,4,FALSE)),"")</f>
        <v/>
      </c>
      <c r="H30" s="16" t="str">
        <f t="shared" si="2"/>
        <v/>
      </c>
      <c r="I30" s="17" t="str">
        <f t="shared" si="3"/>
        <v/>
      </c>
      <c r="J30" s="13" t="str">
        <f t="shared" si="4"/>
        <v/>
      </c>
      <c r="K30" s="19" t="b">
        <f t="shared" si="5"/>
        <v>1</v>
      </c>
      <c r="L30" s="19" t="b">
        <f t="shared" si="0"/>
        <v>1</v>
      </c>
      <c r="M30" s="19" t="b">
        <f t="shared" si="6"/>
        <v>1</v>
      </c>
      <c r="N30" s="19" t="b">
        <f t="shared" si="7"/>
        <v>0</v>
      </c>
      <c r="O30" s="19" t="b">
        <f>IF(B30="CN",ISNA(VLOOKUP($J30,'CN codes'!$A:$A,1,FALSE)),ISNA(VLOOKUP($J30,'Prodcom codes'!$A:$A,1,FALSE)))</f>
        <v>1</v>
      </c>
      <c r="P30" s="19" t="b">
        <f t="shared" si="8"/>
        <v>0</v>
      </c>
      <c r="Q30" s="19" t="b">
        <f t="shared" si="9"/>
        <v>0</v>
      </c>
      <c r="R30" s="19" t="b">
        <f t="shared" si="10"/>
        <v>0</v>
      </c>
    </row>
    <row r="31" spans="7:18" x14ac:dyDescent="0.25">
      <c r="G31" s="13" t="str">
        <f>_xlfn.IFNA(IF(B31="CN",VLOOKUP($J31,'CN codes'!$A:$D,3,FALSE),VLOOKUP($J31,'Prodcom codes'!$A:$E,4,FALSE)),"")</f>
        <v/>
      </c>
      <c r="H31" s="16" t="str">
        <f t="shared" si="2"/>
        <v/>
      </c>
      <c r="I31" s="17" t="str">
        <f t="shared" si="3"/>
        <v/>
      </c>
      <c r="J31" s="13" t="str">
        <f t="shared" si="4"/>
        <v/>
      </c>
      <c r="K31" s="19" t="b">
        <f t="shared" si="5"/>
        <v>1</v>
      </c>
      <c r="L31" s="19" t="b">
        <f t="shared" si="0"/>
        <v>1</v>
      </c>
      <c r="M31" s="19" t="b">
        <f t="shared" si="6"/>
        <v>1</v>
      </c>
      <c r="N31" s="19" t="b">
        <f t="shared" si="7"/>
        <v>0</v>
      </c>
      <c r="O31" s="19" t="b">
        <f>IF(B31="CN",ISNA(VLOOKUP($J31,'CN codes'!$A:$A,1,FALSE)),ISNA(VLOOKUP($J31,'Prodcom codes'!$A:$A,1,FALSE)))</f>
        <v>1</v>
      </c>
      <c r="P31" s="19" t="b">
        <f t="shared" si="8"/>
        <v>0</v>
      </c>
      <c r="Q31" s="19" t="b">
        <f t="shared" si="9"/>
        <v>0</v>
      </c>
      <c r="R31" s="19" t="b">
        <f t="shared" si="10"/>
        <v>0</v>
      </c>
    </row>
    <row r="32" spans="7:18" x14ac:dyDescent="0.25">
      <c r="G32" s="13" t="str">
        <f>_xlfn.IFNA(IF(B32="CN",VLOOKUP($J32,'CN codes'!$A:$D,3,FALSE),VLOOKUP($J32,'Prodcom codes'!$A:$E,4,FALSE)),"")</f>
        <v/>
      </c>
      <c r="H32" s="16" t="str">
        <f t="shared" si="2"/>
        <v/>
      </c>
      <c r="I32" s="17" t="str">
        <f t="shared" si="3"/>
        <v/>
      </c>
      <c r="J32" s="13" t="str">
        <f t="shared" si="4"/>
        <v/>
      </c>
      <c r="K32" s="19" t="b">
        <f t="shared" si="5"/>
        <v>1</v>
      </c>
      <c r="L32" s="19" t="b">
        <f t="shared" si="0"/>
        <v>1</v>
      </c>
      <c r="M32" s="19" t="b">
        <f t="shared" si="6"/>
        <v>1</v>
      </c>
      <c r="N32" s="19" t="b">
        <f t="shared" si="7"/>
        <v>0</v>
      </c>
      <c r="O32" s="19" t="b">
        <f>IF(B32="CN",ISNA(VLOOKUP($J32,'CN codes'!$A:$A,1,FALSE)),ISNA(VLOOKUP($J32,'Prodcom codes'!$A:$A,1,FALSE)))</f>
        <v>1</v>
      </c>
      <c r="P32" s="19" t="b">
        <f t="shared" si="8"/>
        <v>0</v>
      </c>
      <c r="Q32" s="19" t="b">
        <f t="shared" si="9"/>
        <v>0</v>
      </c>
      <c r="R32" s="19" t="b">
        <f t="shared" si="10"/>
        <v>0</v>
      </c>
    </row>
    <row r="33" spans="7:18" x14ac:dyDescent="0.25">
      <c r="G33" s="13" t="str">
        <f>_xlfn.IFNA(IF(B33="CN",VLOOKUP($J33,'CN codes'!$A:$D,3,FALSE),VLOOKUP($J33,'Prodcom codes'!$A:$E,4,FALSE)),"")</f>
        <v/>
      </c>
      <c r="H33" s="16" t="str">
        <f t="shared" si="2"/>
        <v/>
      </c>
      <c r="I33" s="17" t="str">
        <f t="shared" si="3"/>
        <v/>
      </c>
      <c r="J33" s="13" t="str">
        <f t="shared" si="4"/>
        <v/>
      </c>
      <c r="K33" s="19" t="b">
        <f t="shared" si="5"/>
        <v>1</v>
      </c>
      <c r="L33" s="19" t="b">
        <f t="shared" si="0"/>
        <v>1</v>
      </c>
      <c r="M33" s="19" t="b">
        <f t="shared" si="6"/>
        <v>1</v>
      </c>
      <c r="N33" s="19" t="b">
        <f t="shared" si="7"/>
        <v>0</v>
      </c>
      <c r="O33" s="19" t="b">
        <f>IF(B33="CN",ISNA(VLOOKUP($J33,'CN codes'!$A:$A,1,FALSE)),ISNA(VLOOKUP($J33,'Prodcom codes'!$A:$A,1,FALSE)))</f>
        <v>1</v>
      </c>
      <c r="P33" s="19" t="b">
        <f t="shared" si="8"/>
        <v>0</v>
      </c>
      <c r="Q33" s="19" t="b">
        <f t="shared" si="9"/>
        <v>0</v>
      </c>
      <c r="R33" s="19" t="b">
        <f t="shared" si="10"/>
        <v>0</v>
      </c>
    </row>
    <row r="34" spans="7:18" x14ac:dyDescent="0.25">
      <c r="G34" s="13" t="str">
        <f>_xlfn.IFNA(IF(B34="CN",VLOOKUP($J34,'CN codes'!$A:$D,3,FALSE),VLOOKUP($J34,'Prodcom codes'!$A:$E,4,FALSE)),"")</f>
        <v/>
      </c>
      <c r="H34" s="16" t="str">
        <f t="shared" si="2"/>
        <v/>
      </c>
      <c r="I34" s="17" t="str">
        <f t="shared" si="3"/>
        <v/>
      </c>
      <c r="J34" s="13" t="str">
        <f t="shared" si="4"/>
        <v/>
      </c>
      <c r="K34" s="19" t="b">
        <f t="shared" si="5"/>
        <v>1</v>
      </c>
      <c r="L34" s="19" t="b">
        <f t="shared" si="0"/>
        <v>1</v>
      </c>
      <c r="M34" s="19" t="b">
        <f t="shared" si="6"/>
        <v>1</v>
      </c>
      <c r="N34" s="19" t="b">
        <f t="shared" si="7"/>
        <v>0</v>
      </c>
      <c r="O34" s="19" t="b">
        <f>IF(B34="CN",ISNA(VLOOKUP($J34,'CN codes'!$A:$A,1,FALSE)),ISNA(VLOOKUP($J34,'Prodcom codes'!$A:$A,1,FALSE)))</f>
        <v>1</v>
      </c>
      <c r="P34" s="19" t="b">
        <f t="shared" si="8"/>
        <v>0</v>
      </c>
      <c r="Q34" s="19" t="b">
        <f t="shared" si="9"/>
        <v>0</v>
      </c>
      <c r="R34" s="19" t="b">
        <f t="shared" si="10"/>
        <v>0</v>
      </c>
    </row>
    <row r="35" spans="7:18" x14ac:dyDescent="0.25">
      <c r="G35" s="13" t="str">
        <f>_xlfn.IFNA(IF(B35="CN",VLOOKUP($J35,'CN codes'!$A:$D,3,FALSE),VLOOKUP($J35,'Prodcom codes'!$A:$E,4,FALSE)),"")</f>
        <v/>
      </c>
      <c r="H35" s="16" t="str">
        <f t="shared" si="2"/>
        <v/>
      </c>
      <c r="I35" s="17" t="str">
        <f t="shared" si="3"/>
        <v/>
      </c>
      <c r="J35" s="13" t="str">
        <f t="shared" si="4"/>
        <v/>
      </c>
      <c r="K35" s="19" t="b">
        <f t="shared" si="5"/>
        <v>1</v>
      </c>
      <c r="L35" s="19" t="b">
        <f t="shared" si="0"/>
        <v>1</v>
      </c>
      <c r="M35" s="19" t="b">
        <f t="shared" si="6"/>
        <v>1</v>
      </c>
      <c r="N35" s="19" t="b">
        <f t="shared" si="7"/>
        <v>0</v>
      </c>
      <c r="O35" s="19" t="b">
        <f>IF(B35="CN",ISNA(VLOOKUP($J35,'CN codes'!$A:$A,1,FALSE)),ISNA(VLOOKUP($J35,'Prodcom codes'!$A:$A,1,FALSE)))</f>
        <v>1</v>
      </c>
      <c r="P35" s="19" t="b">
        <f t="shared" si="8"/>
        <v>0</v>
      </c>
      <c r="Q35" s="19" t="b">
        <f t="shared" si="9"/>
        <v>0</v>
      </c>
      <c r="R35" s="19" t="b">
        <f t="shared" si="10"/>
        <v>0</v>
      </c>
    </row>
    <row r="36" spans="7:18" x14ac:dyDescent="0.25">
      <c r="G36" s="13" t="str">
        <f>_xlfn.IFNA(IF(B36="CN",VLOOKUP($J36,'CN codes'!$A:$D,3,FALSE),VLOOKUP($J36,'Prodcom codes'!$A:$E,4,FALSE)),"")</f>
        <v/>
      </c>
      <c r="H36" s="16" t="str">
        <f t="shared" si="2"/>
        <v/>
      </c>
      <c r="I36" s="17" t="str">
        <f t="shared" si="3"/>
        <v/>
      </c>
      <c r="J36" s="13" t="str">
        <f t="shared" si="4"/>
        <v/>
      </c>
      <c r="K36" s="19" t="b">
        <f t="shared" si="5"/>
        <v>1</v>
      </c>
      <c r="L36" s="19" t="b">
        <f t="shared" si="0"/>
        <v>1</v>
      </c>
      <c r="M36" s="19" t="b">
        <f t="shared" si="6"/>
        <v>1</v>
      </c>
      <c r="N36" s="19" t="b">
        <f t="shared" si="7"/>
        <v>0</v>
      </c>
      <c r="O36" s="19" t="b">
        <f>IF(B36="CN",ISNA(VLOOKUP($J36,'CN codes'!$A:$A,1,FALSE)),ISNA(VLOOKUP($J36,'Prodcom codes'!$A:$A,1,FALSE)))</f>
        <v>1</v>
      </c>
      <c r="P36" s="19" t="b">
        <f t="shared" si="8"/>
        <v>0</v>
      </c>
      <c r="Q36" s="19" t="b">
        <f t="shared" si="9"/>
        <v>0</v>
      </c>
      <c r="R36" s="19" t="b">
        <f t="shared" si="10"/>
        <v>0</v>
      </c>
    </row>
    <row r="37" spans="7:18" x14ac:dyDescent="0.25">
      <c r="G37" s="13" t="str">
        <f>_xlfn.IFNA(IF(B37="CN",VLOOKUP($J37,'CN codes'!$A:$D,3,FALSE),VLOOKUP($J37,'Prodcom codes'!$A:$E,4,FALSE)),"")</f>
        <v/>
      </c>
      <c r="H37" s="16" t="str">
        <f t="shared" si="2"/>
        <v/>
      </c>
      <c r="I37" s="17" t="str">
        <f t="shared" si="3"/>
        <v/>
      </c>
      <c r="J37" s="13" t="str">
        <f t="shared" si="4"/>
        <v/>
      </c>
      <c r="K37" s="19" t="b">
        <f t="shared" si="5"/>
        <v>1</v>
      </c>
      <c r="L37" s="19" t="b">
        <f t="shared" si="0"/>
        <v>1</v>
      </c>
      <c r="M37" s="19" t="b">
        <f t="shared" si="6"/>
        <v>1</v>
      </c>
      <c r="N37" s="19" t="b">
        <f t="shared" si="7"/>
        <v>0</v>
      </c>
      <c r="O37" s="19" t="b">
        <f>IF(B37="CN",ISNA(VLOOKUP($J37,'CN codes'!$A:$A,1,FALSE)),ISNA(VLOOKUP($J37,'Prodcom codes'!$A:$A,1,FALSE)))</f>
        <v>1</v>
      </c>
      <c r="P37" s="19" t="b">
        <f t="shared" si="8"/>
        <v>0</v>
      </c>
      <c r="Q37" s="19" t="b">
        <f t="shared" si="9"/>
        <v>0</v>
      </c>
      <c r="R37" s="19" t="b">
        <f t="shared" si="10"/>
        <v>0</v>
      </c>
    </row>
    <row r="38" spans="7:18" x14ac:dyDescent="0.25">
      <c r="G38" s="13" t="str">
        <f>_xlfn.IFNA(IF(B38="CN",VLOOKUP($J38,'CN codes'!$A:$D,3,FALSE),VLOOKUP($J38,'Prodcom codes'!$A:$E,4,FALSE)),"")</f>
        <v/>
      </c>
      <c r="H38" s="16" t="str">
        <f t="shared" si="2"/>
        <v/>
      </c>
      <c r="I38" s="17" t="str">
        <f t="shared" si="3"/>
        <v/>
      </c>
      <c r="J38" s="13" t="str">
        <f t="shared" si="4"/>
        <v/>
      </c>
      <c r="K38" s="19" t="b">
        <f t="shared" si="5"/>
        <v>1</v>
      </c>
      <c r="L38" s="19" t="b">
        <f t="shared" si="0"/>
        <v>1</v>
      </c>
      <c r="M38" s="19" t="b">
        <f t="shared" si="6"/>
        <v>1</v>
      </c>
      <c r="N38" s="19" t="b">
        <f t="shared" si="7"/>
        <v>0</v>
      </c>
      <c r="O38" s="19" t="b">
        <f>IF(B38="CN",ISNA(VLOOKUP($J38,'CN codes'!$A:$A,1,FALSE)),ISNA(VLOOKUP($J38,'Prodcom codes'!$A:$A,1,FALSE)))</f>
        <v>1</v>
      </c>
      <c r="P38" s="19" t="b">
        <f t="shared" si="8"/>
        <v>0</v>
      </c>
      <c r="Q38" s="19" t="b">
        <f t="shared" si="9"/>
        <v>0</v>
      </c>
      <c r="R38" s="19" t="b">
        <f t="shared" si="10"/>
        <v>0</v>
      </c>
    </row>
    <row r="39" spans="7:18" x14ac:dyDescent="0.25">
      <c r="G39" s="13" t="str">
        <f>_xlfn.IFNA(IF(B39="CN",VLOOKUP($J39,'CN codes'!$A:$D,3,FALSE),VLOOKUP($J39,'Prodcom codes'!$A:$E,4,FALSE)),"")</f>
        <v/>
      </c>
      <c r="H39" s="16" t="str">
        <f t="shared" si="2"/>
        <v/>
      </c>
      <c r="I39" s="17" t="str">
        <f t="shared" si="3"/>
        <v/>
      </c>
      <c r="J39" s="13" t="str">
        <f t="shared" si="4"/>
        <v/>
      </c>
      <c r="K39" s="19" t="b">
        <f t="shared" si="5"/>
        <v>1</v>
      </c>
      <c r="L39" s="19" t="b">
        <f t="shared" si="0"/>
        <v>1</v>
      </c>
      <c r="M39" s="19" t="b">
        <f t="shared" si="6"/>
        <v>1</v>
      </c>
      <c r="N39" s="19" t="b">
        <f t="shared" si="7"/>
        <v>0</v>
      </c>
      <c r="O39" s="19" t="b">
        <f>IF(B39="CN",ISNA(VLOOKUP($J39,'CN codes'!$A:$A,1,FALSE)),ISNA(VLOOKUP($J39,'Prodcom codes'!$A:$A,1,FALSE)))</f>
        <v>1</v>
      </c>
      <c r="P39" s="19" t="b">
        <f t="shared" si="8"/>
        <v>0</v>
      </c>
      <c r="Q39" s="19" t="b">
        <f t="shared" si="9"/>
        <v>0</v>
      </c>
      <c r="R39" s="19" t="b">
        <f t="shared" si="10"/>
        <v>0</v>
      </c>
    </row>
    <row r="40" spans="7:18" x14ac:dyDescent="0.25">
      <c r="G40" s="13" t="str">
        <f>_xlfn.IFNA(IF(B40="CN",VLOOKUP($J40,'CN codes'!$A:$D,3,FALSE),VLOOKUP($J40,'Prodcom codes'!$A:$E,4,FALSE)),"")</f>
        <v/>
      </c>
      <c r="H40" s="16" t="str">
        <f t="shared" si="2"/>
        <v/>
      </c>
      <c r="I40" s="17" t="str">
        <f t="shared" si="3"/>
        <v/>
      </c>
      <c r="J40" s="13" t="str">
        <f t="shared" si="4"/>
        <v/>
      </c>
      <c r="K40" s="19" t="b">
        <f t="shared" si="5"/>
        <v>1</v>
      </c>
      <c r="L40" s="19" t="b">
        <f t="shared" si="0"/>
        <v>1</v>
      </c>
      <c r="M40" s="19" t="b">
        <f t="shared" si="6"/>
        <v>1</v>
      </c>
      <c r="N40" s="19" t="b">
        <f t="shared" si="7"/>
        <v>0</v>
      </c>
      <c r="O40" s="19" t="b">
        <f>IF(B40="CN",ISNA(VLOOKUP($J40,'CN codes'!$A:$A,1,FALSE)),ISNA(VLOOKUP($J40,'Prodcom codes'!$A:$A,1,FALSE)))</f>
        <v>1</v>
      </c>
      <c r="P40" s="19" t="b">
        <f t="shared" si="8"/>
        <v>0</v>
      </c>
      <c r="Q40" s="19" t="b">
        <f t="shared" si="9"/>
        <v>0</v>
      </c>
      <c r="R40" s="19" t="b">
        <f t="shared" si="10"/>
        <v>0</v>
      </c>
    </row>
    <row r="41" spans="7:18" x14ac:dyDescent="0.25">
      <c r="G41" s="13" t="str">
        <f>_xlfn.IFNA(IF(B41="CN",VLOOKUP($J41,'CN codes'!$A:$D,3,FALSE),VLOOKUP($J41,'Prodcom codes'!$A:$E,4,FALSE)),"")</f>
        <v/>
      </c>
      <c r="H41" s="16" t="str">
        <f t="shared" si="2"/>
        <v/>
      </c>
      <c r="I41" s="17" t="str">
        <f t="shared" si="3"/>
        <v/>
      </c>
      <c r="J41" s="13" t="str">
        <f t="shared" si="4"/>
        <v/>
      </c>
      <c r="K41" s="19" t="b">
        <f t="shared" si="5"/>
        <v>1</v>
      </c>
      <c r="L41" s="19" t="b">
        <f t="shared" si="0"/>
        <v>1</v>
      </c>
      <c r="M41" s="19" t="b">
        <f t="shared" si="6"/>
        <v>1</v>
      </c>
      <c r="N41" s="19" t="b">
        <f t="shared" si="7"/>
        <v>0</v>
      </c>
      <c r="O41" s="19" t="b">
        <f>IF(B41="CN",ISNA(VLOOKUP($J41,'CN codes'!$A:$A,1,FALSE)),ISNA(VLOOKUP($J41,'Prodcom codes'!$A:$A,1,FALSE)))</f>
        <v>1</v>
      </c>
      <c r="P41" s="19" t="b">
        <f t="shared" si="8"/>
        <v>0</v>
      </c>
      <c r="Q41" s="19" t="b">
        <f t="shared" si="9"/>
        <v>0</v>
      </c>
      <c r="R41" s="19" t="b">
        <f t="shared" si="10"/>
        <v>0</v>
      </c>
    </row>
    <row r="42" spans="7:18" x14ac:dyDescent="0.25">
      <c r="G42" s="13" t="str">
        <f>_xlfn.IFNA(IF(B42="CN",VLOOKUP($J42,'CN codes'!$A:$D,3,FALSE),VLOOKUP($J42,'Prodcom codes'!$A:$E,4,FALSE)),"")</f>
        <v/>
      </c>
      <c r="H42" s="16" t="str">
        <f t="shared" si="2"/>
        <v/>
      </c>
      <c r="I42" s="17" t="str">
        <f t="shared" si="3"/>
        <v/>
      </c>
      <c r="J42" s="13" t="str">
        <f t="shared" si="4"/>
        <v/>
      </c>
      <c r="K42" s="19" t="b">
        <f t="shared" si="5"/>
        <v>1</v>
      </c>
      <c r="L42" s="19" t="b">
        <f t="shared" si="0"/>
        <v>1</v>
      </c>
      <c r="M42" s="19" t="b">
        <f t="shared" si="6"/>
        <v>1</v>
      </c>
      <c r="N42" s="19" t="b">
        <f t="shared" si="7"/>
        <v>0</v>
      </c>
      <c r="O42" s="19" t="b">
        <f>IF(B42="CN",ISNA(VLOOKUP($J42,'CN codes'!$A:$A,1,FALSE)),ISNA(VLOOKUP($J42,'Prodcom codes'!$A:$A,1,FALSE)))</f>
        <v>1</v>
      </c>
      <c r="P42" s="19" t="b">
        <f t="shared" si="8"/>
        <v>0</v>
      </c>
      <c r="Q42" s="19" t="b">
        <f t="shared" si="9"/>
        <v>0</v>
      </c>
      <c r="R42" s="19" t="b">
        <f t="shared" si="10"/>
        <v>0</v>
      </c>
    </row>
    <row r="43" spans="7:18" x14ac:dyDescent="0.25">
      <c r="G43" s="13" t="str">
        <f>_xlfn.IFNA(IF(B43="CN",VLOOKUP($J43,'CN codes'!$A:$D,3,FALSE),VLOOKUP($J43,'Prodcom codes'!$A:$E,4,FALSE)),"")</f>
        <v/>
      </c>
      <c r="H43" s="16" t="str">
        <f t="shared" si="2"/>
        <v/>
      </c>
      <c r="I43" s="17" t="str">
        <f t="shared" si="3"/>
        <v/>
      </c>
      <c r="J43" s="13" t="str">
        <f t="shared" si="4"/>
        <v/>
      </c>
      <c r="K43" s="19" t="b">
        <f t="shared" si="5"/>
        <v>1</v>
      </c>
      <c r="L43" s="19" t="b">
        <f t="shared" si="0"/>
        <v>1</v>
      </c>
      <c r="M43" s="19" t="b">
        <f t="shared" si="6"/>
        <v>1</v>
      </c>
      <c r="N43" s="19" t="b">
        <f t="shared" si="7"/>
        <v>0</v>
      </c>
      <c r="O43" s="19" t="b">
        <f>IF(B43="CN",ISNA(VLOOKUP($J43,'CN codes'!$A:$A,1,FALSE)),ISNA(VLOOKUP($J43,'Prodcom codes'!$A:$A,1,FALSE)))</f>
        <v>1</v>
      </c>
      <c r="P43" s="19" t="b">
        <f t="shared" si="8"/>
        <v>0</v>
      </c>
      <c r="Q43" s="19" t="b">
        <f t="shared" si="9"/>
        <v>0</v>
      </c>
      <c r="R43" s="19" t="b">
        <f t="shared" si="10"/>
        <v>0</v>
      </c>
    </row>
    <row r="44" spans="7:18" x14ac:dyDescent="0.25">
      <c r="G44" s="13" t="str">
        <f>_xlfn.IFNA(IF(B44="CN",VLOOKUP($J44,'CN codes'!$A:$D,3,FALSE),VLOOKUP($J44,'Prodcom codes'!$A:$E,4,FALSE)),"")</f>
        <v/>
      </c>
      <c r="H44" s="16" t="str">
        <f t="shared" si="2"/>
        <v/>
      </c>
      <c r="I44" s="17" t="str">
        <f t="shared" si="3"/>
        <v/>
      </c>
      <c r="J44" s="13" t="str">
        <f t="shared" si="4"/>
        <v/>
      </c>
      <c r="K44" s="19" t="b">
        <f t="shared" si="5"/>
        <v>1</v>
      </c>
      <c r="L44" s="19" t="b">
        <f t="shared" si="0"/>
        <v>1</v>
      </c>
      <c r="M44" s="19" t="b">
        <f t="shared" si="6"/>
        <v>1</v>
      </c>
      <c r="N44" s="19" t="b">
        <f t="shared" si="7"/>
        <v>0</v>
      </c>
      <c r="O44" s="19" t="b">
        <f>IF(B44="CN",ISNA(VLOOKUP($J44,'CN codes'!$A:$A,1,FALSE)),ISNA(VLOOKUP($J44,'Prodcom codes'!$A:$A,1,FALSE)))</f>
        <v>1</v>
      </c>
      <c r="P44" s="19" t="b">
        <f t="shared" si="8"/>
        <v>0</v>
      </c>
      <c r="Q44" s="19" t="b">
        <f t="shared" si="9"/>
        <v>0</v>
      </c>
      <c r="R44" s="19" t="b">
        <f t="shared" si="10"/>
        <v>0</v>
      </c>
    </row>
    <row r="45" spans="7:18" x14ac:dyDescent="0.25">
      <c r="G45" s="13" t="str">
        <f>_xlfn.IFNA(IF(B45="CN",VLOOKUP($J45,'CN codes'!$A:$D,3,FALSE),VLOOKUP($J45,'Prodcom codes'!$A:$E,4,FALSE)),"")</f>
        <v/>
      </c>
      <c r="H45" s="16" t="str">
        <f t="shared" si="2"/>
        <v/>
      </c>
      <c r="I45" s="17" t="str">
        <f t="shared" si="3"/>
        <v/>
      </c>
      <c r="J45" s="13" t="str">
        <f t="shared" si="4"/>
        <v/>
      </c>
      <c r="K45" s="19" t="b">
        <f t="shared" si="5"/>
        <v>1</v>
      </c>
      <c r="L45" s="19" t="b">
        <f t="shared" si="0"/>
        <v>1</v>
      </c>
      <c r="M45" s="19" t="b">
        <f t="shared" si="6"/>
        <v>1</v>
      </c>
      <c r="N45" s="19" t="b">
        <f t="shared" si="7"/>
        <v>0</v>
      </c>
      <c r="O45" s="19" t="b">
        <f>IF(B45="CN",ISNA(VLOOKUP($J45,'CN codes'!$A:$A,1,FALSE)),ISNA(VLOOKUP($J45,'Prodcom codes'!$A:$A,1,FALSE)))</f>
        <v>1</v>
      </c>
      <c r="P45" s="19" t="b">
        <f t="shared" si="8"/>
        <v>0</v>
      </c>
      <c r="Q45" s="19" t="b">
        <f t="shared" si="9"/>
        <v>0</v>
      </c>
      <c r="R45" s="19" t="b">
        <f t="shared" si="10"/>
        <v>0</v>
      </c>
    </row>
    <row r="46" spans="7:18" x14ac:dyDescent="0.25">
      <c r="G46" s="13" t="str">
        <f>_xlfn.IFNA(IF(B46="CN",VLOOKUP($J46,'CN codes'!$A:$D,3,FALSE),VLOOKUP($J46,'Prodcom codes'!$A:$E,4,FALSE)),"")</f>
        <v/>
      </c>
      <c r="H46" s="16" t="str">
        <f t="shared" si="2"/>
        <v/>
      </c>
      <c r="I46" s="17" t="str">
        <f t="shared" si="3"/>
        <v/>
      </c>
      <c r="J46" s="13" t="str">
        <f t="shared" si="4"/>
        <v/>
      </c>
      <c r="K46" s="19" t="b">
        <f t="shared" si="5"/>
        <v>1</v>
      </c>
      <c r="L46" s="19" t="b">
        <f t="shared" si="0"/>
        <v>1</v>
      </c>
      <c r="M46" s="19" t="b">
        <f t="shared" si="6"/>
        <v>1</v>
      </c>
      <c r="N46" s="19" t="b">
        <f t="shared" si="7"/>
        <v>0</v>
      </c>
      <c r="O46" s="19" t="b">
        <f>IF(B46="CN",ISNA(VLOOKUP($J46,'CN codes'!$A:$A,1,FALSE)),ISNA(VLOOKUP($J46,'Prodcom codes'!$A:$A,1,FALSE)))</f>
        <v>1</v>
      </c>
      <c r="P46" s="19" t="b">
        <f t="shared" si="8"/>
        <v>0</v>
      </c>
      <c r="Q46" s="19" t="b">
        <f t="shared" si="9"/>
        <v>0</v>
      </c>
      <c r="R46" s="19" t="b">
        <f t="shared" si="10"/>
        <v>0</v>
      </c>
    </row>
    <row r="47" spans="7:18" x14ac:dyDescent="0.25">
      <c r="G47" s="13" t="str">
        <f>_xlfn.IFNA(IF(B47="CN",VLOOKUP($J47,'CN codes'!$A:$D,3,FALSE),VLOOKUP($J47,'Prodcom codes'!$A:$E,4,FALSE)),"")</f>
        <v/>
      </c>
      <c r="H47" s="16" t="str">
        <f t="shared" si="2"/>
        <v/>
      </c>
      <c r="I47" s="17" t="str">
        <f t="shared" si="3"/>
        <v/>
      </c>
      <c r="J47" s="13" t="str">
        <f t="shared" si="4"/>
        <v/>
      </c>
      <c r="K47" s="19" t="b">
        <f t="shared" si="5"/>
        <v>1</v>
      </c>
      <c r="L47" s="19" t="b">
        <f t="shared" si="0"/>
        <v>1</v>
      </c>
      <c r="M47" s="19" t="b">
        <f t="shared" si="6"/>
        <v>1</v>
      </c>
      <c r="N47" s="19" t="b">
        <f t="shared" si="7"/>
        <v>0</v>
      </c>
      <c r="O47" s="19" t="b">
        <f>IF(B47="CN",ISNA(VLOOKUP($J47,'CN codes'!$A:$A,1,FALSE)),ISNA(VLOOKUP($J47,'Prodcom codes'!$A:$A,1,FALSE)))</f>
        <v>1</v>
      </c>
      <c r="P47" s="19" t="b">
        <f t="shared" si="8"/>
        <v>0</v>
      </c>
      <c r="Q47" s="19" t="b">
        <f t="shared" si="9"/>
        <v>0</v>
      </c>
      <c r="R47" s="19" t="b">
        <f t="shared" si="10"/>
        <v>0</v>
      </c>
    </row>
    <row r="48" spans="7:18" x14ac:dyDescent="0.25">
      <c r="G48" s="13" t="str">
        <f>_xlfn.IFNA(IF(B48="CN",VLOOKUP($J48,'CN codes'!$A:$D,3,FALSE),VLOOKUP($J48,'Prodcom codes'!$A:$E,4,FALSE)),"")</f>
        <v/>
      </c>
      <c r="H48" s="16" t="str">
        <f t="shared" si="2"/>
        <v/>
      </c>
      <c r="I48" s="17" t="str">
        <f t="shared" si="3"/>
        <v/>
      </c>
      <c r="J48" s="13" t="str">
        <f t="shared" si="4"/>
        <v/>
      </c>
      <c r="K48" s="19" t="b">
        <f t="shared" si="5"/>
        <v>1</v>
      </c>
      <c r="L48" s="19" t="b">
        <f t="shared" si="0"/>
        <v>1</v>
      </c>
      <c r="M48" s="19" t="b">
        <f t="shared" si="6"/>
        <v>1</v>
      </c>
      <c r="N48" s="19" t="b">
        <f t="shared" si="7"/>
        <v>0</v>
      </c>
      <c r="O48" s="19" t="b">
        <f>IF(B48="CN",ISNA(VLOOKUP($J48,'CN codes'!$A:$A,1,FALSE)),ISNA(VLOOKUP($J48,'Prodcom codes'!$A:$A,1,FALSE)))</f>
        <v>1</v>
      </c>
      <c r="P48" s="19" t="b">
        <f t="shared" si="8"/>
        <v>0</v>
      </c>
      <c r="Q48" s="19" t="b">
        <f t="shared" si="9"/>
        <v>0</v>
      </c>
      <c r="R48" s="19" t="b">
        <f t="shared" si="10"/>
        <v>0</v>
      </c>
    </row>
    <row r="49" spans="7:18" x14ac:dyDescent="0.25">
      <c r="G49" s="13" t="str">
        <f>_xlfn.IFNA(IF(B49="CN",VLOOKUP($J49,'CN codes'!$A:$D,3,FALSE),VLOOKUP($J49,'Prodcom codes'!$A:$E,4,FALSE)),"")</f>
        <v/>
      </c>
      <c r="H49" s="16" t="str">
        <f t="shared" si="2"/>
        <v/>
      </c>
      <c r="I49" s="17" t="str">
        <f t="shared" si="3"/>
        <v/>
      </c>
      <c r="J49" s="13" t="str">
        <f t="shared" si="4"/>
        <v/>
      </c>
      <c r="K49" s="19" t="b">
        <f t="shared" si="5"/>
        <v>1</v>
      </c>
      <c r="L49" s="19" t="b">
        <f t="shared" si="0"/>
        <v>1</v>
      </c>
      <c r="M49" s="19" t="b">
        <f t="shared" si="6"/>
        <v>1</v>
      </c>
      <c r="N49" s="19" t="b">
        <f t="shared" si="7"/>
        <v>0</v>
      </c>
      <c r="O49" s="19" t="b">
        <f>IF(B49="CN",ISNA(VLOOKUP($J49,'CN codes'!$A:$A,1,FALSE)),ISNA(VLOOKUP($J49,'Prodcom codes'!$A:$A,1,FALSE)))</f>
        <v>1</v>
      </c>
      <c r="P49" s="19" t="b">
        <f t="shared" si="8"/>
        <v>0</v>
      </c>
      <c r="Q49" s="19" t="b">
        <f t="shared" si="9"/>
        <v>0</v>
      </c>
      <c r="R49" s="19" t="b">
        <f t="shared" si="10"/>
        <v>0</v>
      </c>
    </row>
    <row r="50" spans="7:18" x14ac:dyDescent="0.25">
      <c r="G50" s="13" t="str">
        <f>_xlfn.IFNA(IF(B50="CN",VLOOKUP($J50,'CN codes'!$A:$D,3,FALSE),VLOOKUP($J50,'Prodcom codes'!$A:$E,4,FALSE)),"")</f>
        <v/>
      </c>
      <c r="H50" s="16" t="str">
        <f t="shared" si="2"/>
        <v/>
      </c>
      <c r="I50" s="17" t="str">
        <f t="shared" si="3"/>
        <v/>
      </c>
      <c r="J50" s="13" t="str">
        <f t="shared" si="4"/>
        <v/>
      </c>
      <c r="K50" s="19" t="b">
        <f t="shared" si="5"/>
        <v>1</v>
      </c>
      <c r="L50" s="19" t="b">
        <f t="shared" si="0"/>
        <v>1</v>
      </c>
      <c r="M50" s="19" t="b">
        <f t="shared" si="6"/>
        <v>1</v>
      </c>
      <c r="N50" s="19" t="b">
        <f t="shared" si="7"/>
        <v>0</v>
      </c>
      <c r="O50" s="19" t="b">
        <f>IF(B50="CN",ISNA(VLOOKUP($J50,'CN codes'!$A:$A,1,FALSE)),ISNA(VLOOKUP($J50,'Prodcom codes'!$A:$A,1,FALSE)))</f>
        <v>1</v>
      </c>
      <c r="P50" s="19" t="b">
        <f t="shared" si="8"/>
        <v>0</v>
      </c>
      <c r="Q50" s="19" t="b">
        <f t="shared" si="9"/>
        <v>0</v>
      </c>
      <c r="R50" s="19" t="b">
        <f t="shared" si="10"/>
        <v>0</v>
      </c>
    </row>
    <row r="51" spans="7:18" x14ac:dyDescent="0.25">
      <c r="G51" s="13" t="str">
        <f>_xlfn.IFNA(IF(B51="CN",VLOOKUP($J51,'CN codes'!$A:$D,3,FALSE),VLOOKUP($J51,'Prodcom codes'!$A:$E,4,FALSE)),"")</f>
        <v/>
      </c>
      <c r="H51" s="16" t="str">
        <f t="shared" si="2"/>
        <v/>
      </c>
      <c r="I51" s="17" t="str">
        <f t="shared" si="3"/>
        <v/>
      </c>
      <c r="J51" s="13" t="str">
        <f t="shared" si="4"/>
        <v/>
      </c>
      <c r="K51" s="19" t="b">
        <f t="shared" si="5"/>
        <v>1</v>
      </c>
      <c r="L51" s="19" t="b">
        <f t="shared" si="0"/>
        <v>1</v>
      </c>
      <c r="M51" s="19" t="b">
        <f t="shared" si="6"/>
        <v>1</v>
      </c>
      <c r="N51" s="19" t="b">
        <f t="shared" si="7"/>
        <v>0</v>
      </c>
      <c r="O51" s="19" t="b">
        <f>IF(B51="CN",ISNA(VLOOKUP($J51,'CN codes'!$A:$A,1,FALSE)),ISNA(VLOOKUP($J51,'Prodcom codes'!$A:$A,1,FALSE)))</f>
        <v>1</v>
      </c>
      <c r="P51" s="19" t="b">
        <f t="shared" si="8"/>
        <v>0</v>
      </c>
      <c r="Q51" s="19" t="b">
        <f t="shared" si="9"/>
        <v>0</v>
      </c>
      <c r="R51" s="19" t="b">
        <f t="shared" si="10"/>
        <v>0</v>
      </c>
    </row>
    <row r="52" spans="7:18" x14ac:dyDescent="0.25">
      <c r="G52" s="13" t="str">
        <f>_xlfn.IFNA(IF(B52="CN",VLOOKUP($J52,'CN codes'!$A:$D,3,FALSE),VLOOKUP($J52,'Prodcom codes'!$A:$E,4,FALSE)),"")</f>
        <v/>
      </c>
      <c r="H52" s="16" t="str">
        <f t="shared" si="2"/>
        <v/>
      </c>
      <c r="I52" s="17" t="str">
        <f t="shared" si="3"/>
        <v/>
      </c>
      <c r="J52" s="13" t="str">
        <f t="shared" si="4"/>
        <v/>
      </c>
      <c r="K52" s="19" t="b">
        <f t="shared" si="5"/>
        <v>1</v>
      </c>
      <c r="L52" s="19" t="b">
        <f t="shared" si="0"/>
        <v>1</v>
      </c>
      <c r="M52" s="19" t="b">
        <f t="shared" si="6"/>
        <v>1</v>
      </c>
      <c r="N52" s="19" t="b">
        <f t="shared" si="7"/>
        <v>0</v>
      </c>
      <c r="O52" s="19" t="b">
        <f>IF(B52="CN",ISNA(VLOOKUP($J52,'CN codes'!$A:$A,1,FALSE)),ISNA(VLOOKUP($J52,'Prodcom codes'!$A:$A,1,FALSE)))</f>
        <v>1</v>
      </c>
      <c r="P52" s="19" t="b">
        <f t="shared" si="8"/>
        <v>0</v>
      </c>
      <c r="Q52" s="19" t="b">
        <f t="shared" si="9"/>
        <v>0</v>
      </c>
      <c r="R52" s="19" t="b">
        <f t="shared" si="10"/>
        <v>0</v>
      </c>
    </row>
    <row r="53" spans="7:18" x14ac:dyDescent="0.25">
      <c r="G53" s="13" t="str">
        <f>_xlfn.IFNA(IF(B53="CN",VLOOKUP($J53,'CN codes'!$A:$D,3,FALSE),VLOOKUP($J53,'Prodcom codes'!$A:$E,4,FALSE)),"")</f>
        <v/>
      </c>
      <c r="H53" s="16" t="str">
        <f t="shared" si="2"/>
        <v/>
      </c>
      <c r="I53" s="17" t="str">
        <f t="shared" si="3"/>
        <v/>
      </c>
      <c r="J53" s="13" t="str">
        <f t="shared" si="4"/>
        <v/>
      </c>
      <c r="K53" s="19" t="b">
        <f t="shared" si="5"/>
        <v>1</v>
      </c>
      <c r="L53" s="19" t="b">
        <f t="shared" si="0"/>
        <v>1</v>
      </c>
      <c r="M53" s="19" t="b">
        <f t="shared" si="6"/>
        <v>1</v>
      </c>
      <c r="N53" s="19" t="b">
        <f t="shared" si="7"/>
        <v>0</v>
      </c>
      <c r="O53" s="19" t="b">
        <f>IF(B53="CN",ISNA(VLOOKUP($J53,'CN codes'!$A:$A,1,FALSE)),ISNA(VLOOKUP($J53,'Prodcom codes'!$A:$A,1,FALSE)))</f>
        <v>1</v>
      </c>
      <c r="P53" s="19" t="b">
        <f t="shared" si="8"/>
        <v>0</v>
      </c>
      <c r="Q53" s="19" t="b">
        <f t="shared" si="9"/>
        <v>0</v>
      </c>
      <c r="R53" s="19" t="b">
        <f t="shared" si="10"/>
        <v>0</v>
      </c>
    </row>
    <row r="54" spans="7:18" x14ac:dyDescent="0.25">
      <c r="G54" s="13" t="str">
        <f>_xlfn.IFNA(IF(B54="CN",VLOOKUP($J54,'CN codes'!$A:$D,3,FALSE),VLOOKUP($J54,'Prodcom codes'!$A:$E,4,FALSE)),"")</f>
        <v/>
      </c>
      <c r="H54" s="16" t="str">
        <f t="shared" si="2"/>
        <v/>
      </c>
      <c r="I54" s="17" t="str">
        <f t="shared" si="3"/>
        <v/>
      </c>
      <c r="J54" s="13" t="str">
        <f t="shared" si="4"/>
        <v/>
      </c>
      <c r="K54" s="19" t="b">
        <f t="shared" si="5"/>
        <v>1</v>
      </c>
      <c r="L54" s="19" t="b">
        <f t="shared" si="0"/>
        <v>1</v>
      </c>
      <c r="M54" s="19" t="b">
        <f t="shared" si="6"/>
        <v>1</v>
      </c>
      <c r="N54" s="19" t="b">
        <f t="shared" si="7"/>
        <v>0</v>
      </c>
      <c r="O54" s="19" t="b">
        <f>IF(B54="CN",ISNA(VLOOKUP($J54,'CN codes'!$A:$A,1,FALSE)),ISNA(VLOOKUP($J54,'Prodcom codes'!$A:$A,1,FALSE)))</f>
        <v>1</v>
      </c>
      <c r="P54" s="19" t="b">
        <f t="shared" si="8"/>
        <v>0</v>
      </c>
      <c r="Q54" s="19" t="b">
        <f t="shared" si="9"/>
        <v>0</v>
      </c>
      <c r="R54" s="19" t="b">
        <f t="shared" si="10"/>
        <v>0</v>
      </c>
    </row>
    <row r="55" spans="7:18" x14ac:dyDescent="0.25">
      <c r="G55" s="13" t="str">
        <f>_xlfn.IFNA(IF(B55="CN",VLOOKUP($J55,'CN codes'!$A:$D,3,FALSE),VLOOKUP($J55,'Prodcom codes'!$A:$E,4,FALSE)),"")</f>
        <v/>
      </c>
      <c r="H55" s="16" t="str">
        <f t="shared" si="2"/>
        <v/>
      </c>
      <c r="I55" s="17" t="str">
        <f t="shared" si="3"/>
        <v/>
      </c>
      <c r="J55" s="13" t="str">
        <f t="shared" si="4"/>
        <v/>
      </c>
      <c r="K55" s="19" t="b">
        <f t="shared" si="5"/>
        <v>1</v>
      </c>
      <c r="L55" s="19" t="b">
        <f t="shared" si="0"/>
        <v>1</v>
      </c>
      <c r="M55" s="19" t="b">
        <f t="shared" si="6"/>
        <v>1</v>
      </c>
      <c r="N55" s="19" t="b">
        <f t="shared" si="7"/>
        <v>0</v>
      </c>
      <c r="O55" s="19" t="b">
        <f>IF(B55="CN",ISNA(VLOOKUP($J55,'CN codes'!$A:$A,1,FALSE)),ISNA(VLOOKUP($J55,'Prodcom codes'!$A:$A,1,FALSE)))</f>
        <v>1</v>
      </c>
      <c r="P55" s="19" t="b">
        <f t="shared" si="8"/>
        <v>0</v>
      </c>
      <c r="Q55" s="19" t="b">
        <f t="shared" si="9"/>
        <v>0</v>
      </c>
      <c r="R55" s="19" t="b">
        <f t="shared" si="10"/>
        <v>0</v>
      </c>
    </row>
    <row r="56" spans="7:18" x14ac:dyDescent="0.25">
      <c r="G56" s="13" t="str">
        <f>_xlfn.IFNA(IF(B56="CN",VLOOKUP($J56,'CN codes'!$A:$D,3,FALSE),VLOOKUP($J56,'Prodcom codes'!$A:$E,4,FALSE)),"")</f>
        <v/>
      </c>
      <c r="H56" s="16" t="str">
        <f t="shared" si="2"/>
        <v/>
      </c>
      <c r="I56" s="17" t="str">
        <f t="shared" si="3"/>
        <v/>
      </c>
      <c r="J56" s="13" t="str">
        <f t="shared" si="4"/>
        <v/>
      </c>
      <c r="K56" s="19" t="b">
        <f t="shared" si="5"/>
        <v>1</v>
      </c>
      <c r="L56" s="19" t="b">
        <f t="shared" si="0"/>
        <v>1</v>
      </c>
      <c r="M56" s="19" t="b">
        <f t="shared" si="6"/>
        <v>1</v>
      </c>
      <c r="N56" s="19" t="b">
        <f t="shared" si="7"/>
        <v>0</v>
      </c>
      <c r="O56" s="19" t="b">
        <f>IF(B56="CN",ISNA(VLOOKUP($J56,'CN codes'!$A:$A,1,FALSE)),ISNA(VLOOKUP($J56,'Prodcom codes'!$A:$A,1,FALSE)))</f>
        <v>1</v>
      </c>
      <c r="P56" s="19" t="b">
        <f t="shared" si="8"/>
        <v>0</v>
      </c>
      <c r="Q56" s="19" t="b">
        <f t="shared" si="9"/>
        <v>0</v>
      </c>
      <c r="R56" s="19" t="b">
        <f t="shared" si="10"/>
        <v>0</v>
      </c>
    </row>
    <row r="57" spans="7:18" x14ac:dyDescent="0.25">
      <c r="G57" s="13" t="str">
        <f>_xlfn.IFNA(IF(B57="CN",VLOOKUP($J57,'CN codes'!$A:$D,3,FALSE),VLOOKUP($J57,'Prodcom codes'!$A:$E,4,FALSE)),"")</f>
        <v/>
      </c>
      <c r="H57" s="16" t="str">
        <f t="shared" si="2"/>
        <v/>
      </c>
      <c r="I57" s="17" t="str">
        <f t="shared" si="3"/>
        <v/>
      </c>
      <c r="J57" s="13" t="str">
        <f t="shared" si="4"/>
        <v/>
      </c>
      <c r="K57" s="19" t="b">
        <f t="shared" si="5"/>
        <v>1</v>
      </c>
      <c r="L57" s="19" t="b">
        <f t="shared" si="0"/>
        <v>1</v>
      </c>
      <c r="M57" s="19" t="b">
        <f t="shared" si="6"/>
        <v>1</v>
      </c>
      <c r="N57" s="19" t="b">
        <f t="shared" si="7"/>
        <v>0</v>
      </c>
      <c r="O57" s="19" t="b">
        <f>IF(B57="CN",ISNA(VLOOKUP($J57,'CN codes'!$A:$A,1,FALSE)),ISNA(VLOOKUP($J57,'Prodcom codes'!$A:$A,1,FALSE)))</f>
        <v>1</v>
      </c>
      <c r="P57" s="19" t="b">
        <f t="shared" si="8"/>
        <v>0</v>
      </c>
      <c r="Q57" s="19" t="b">
        <f t="shared" si="9"/>
        <v>0</v>
      </c>
      <c r="R57" s="19" t="b">
        <f t="shared" si="10"/>
        <v>0</v>
      </c>
    </row>
    <row r="58" spans="7:18" x14ac:dyDescent="0.25">
      <c r="G58" s="13" t="str">
        <f>_xlfn.IFNA(IF(B58="CN",VLOOKUP($J58,'CN codes'!$A:$D,3,FALSE),VLOOKUP($J58,'Prodcom codes'!$A:$E,4,FALSE)),"")</f>
        <v/>
      </c>
      <c r="H58" s="16" t="str">
        <f t="shared" si="2"/>
        <v/>
      </c>
      <c r="I58" s="17" t="str">
        <f t="shared" si="3"/>
        <v/>
      </c>
      <c r="J58" s="13" t="str">
        <f t="shared" si="4"/>
        <v/>
      </c>
      <c r="K58" s="19" t="b">
        <f t="shared" si="5"/>
        <v>1</v>
      </c>
      <c r="L58" s="19" t="b">
        <f t="shared" si="0"/>
        <v>1</v>
      </c>
      <c r="M58" s="19" t="b">
        <f t="shared" si="6"/>
        <v>1</v>
      </c>
      <c r="N58" s="19" t="b">
        <f t="shared" si="7"/>
        <v>0</v>
      </c>
      <c r="O58" s="19" t="b">
        <f>IF(B58="CN",ISNA(VLOOKUP($J58,'CN codes'!$A:$A,1,FALSE)),ISNA(VLOOKUP($J58,'Prodcom codes'!$A:$A,1,FALSE)))</f>
        <v>1</v>
      </c>
      <c r="P58" s="19" t="b">
        <f t="shared" si="8"/>
        <v>0</v>
      </c>
      <c r="Q58" s="19" t="b">
        <f t="shared" si="9"/>
        <v>0</v>
      </c>
      <c r="R58" s="19" t="b">
        <f t="shared" si="10"/>
        <v>0</v>
      </c>
    </row>
    <row r="59" spans="7:18" x14ac:dyDescent="0.25">
      <c r="G59" s="13" t="str">
        <f>_xlfn.IFNA(IF(B59="CN",VLOOKUP($J59,'CN codes'!$A:$D,3,FALSE),VLOOKUP($J59,'Prodcom codes'!$A:$E,4,FALSE)),"")</f>
        <v/>
      </c>
      <c r="H59" s="16" t="str">
        <f t="shared" si="2"/>
        <v/>
      </c>
      <c r="I59" s="17" t="str">
        <f t="shared" si="3"/>
        <v/>
      </c>
      <c r="J59" s="13" t="str">
        <f t="shared" si="4"/>
        <v/>
      </c>
      <c r="K59" s="19" t="b">
        <f t="shared" si="5"/>
        <v>1</v>
      </c>
      <c r="L59" s="19" t="b">
        <f t="shared" si="0"/>
        <v>1</v>
      </c>
      <c r="M59" s="19" t="b">
        <f t="shared" si="6"/>
        <v>1</v>
      </c>
      <c r="N59" s="19" t="b">
        <f t="shared" si="7"/>
        <v>0</v>
      </c>
      <c r="O59" s="19" t="b">
        <f>IF(B59="CN",ISNA(VLOOKUP($J59,'CN codes'!$A:$A,1,FALSE)),ISNA(VLOOKUP($J59,'Prodcom codes'!$A:$A,1,FALSE)))</f>
        <v>1</v>
      </c>
      <c r="P59" s="19" t="b">
        <f t="shared" si="8"/>
        <v>0</v>
      </c>
      <c r="Q59" s="19" t="b">
        <f t="shared" si="9"/>
        <v>0</v>
      </c>
      <c r="R59" s="19" t="b">
        <f t="shared" si="10"/>
        <v>0</v>
      </c>
    </row>
    <row r="60" spans="7:18" x14ac:dyDescent="0.25">
      <c r="G60" s="13" t="str">
        <f>_xlfn.IFNA(IF(B60="CN",VLOOKUP($J60,'CN codes'!$A:$D,3,FALSE),VLOOKUP($J60,'Prodcom codes'!$A:$E,4,FALSE)),"")</f>
        <v/>
      </c>
      <c r="H60" s="16" t="str">
        <f t="shared" si="2"/>
        <v/>
      </c>
      <c r="I60" s="17" t="str">
        <f t="shared" si="3"/>
        <v/>
      </c>
      <c r="J60" s="13" t="str">
        <f t="shared" si="4"/>
        <v/>
      </c>
      <c r="K60" s="19" t="b">
        <f t="shared" si="5"/>
        <v>1</v>
      </c>
      <c r="L60" s="19" t="b">
        <f t="shared" si="0"/>
        <v>1</v>
      </c>
      <c r="M60" s="19" t="b">
        <f t="shared" si="6"/>
        <v>1</v>
      </c>
      <c r="N60" s="19" t="b">
        <f t="shared" si="7"/>
        <v>0</v>
      </c>
      <c r="O60" s="19" t="b">
        <f>IF(B60="CN",ISNA(VLOOKUP($J60,'CN codes'!$A:$A,1,FALSE)),ISNA(VLOOKUP($J60,'Prodcom codes'!$A:$A,1,FALSE)))</f>
        <v>1</v>
      </c>
      <c r="P60" s="19" t="b">
        <f t="shared" si="8"/>
        <v>0</v>
      </c>
      <c r="Q60" s="19" t="b">
        <f t="shared" si="9"/>
        <v>0</v>
      </c>
      <c r="R60" s="19" t="b">
        <f t="shared" si="10"/>
        <v>0</v>
      </c>
    </row>
    <row r="61" spans="7:18" x14ac:dyDescent="0.25">
      <c r="G61" s="13" t="str">
        <f>_xlfn.IFNA(IF(B61="CN",VLOOKUP($J61,'CN codes'!$A:$D,3,FALSE),VLOOKUP($J61,'Prodcom codes'!$A:$E,4,FALSE)),"")</f>
        <v/>
      </c>
      <c r="H61" s="16" t="str">
        <f t="shared" si="2"/>
        <v/>
      </c>
      <c r="I61" s="17" t="str">
        <f t="shared" si="3"/>
        <v/>
      </c>
      <c r="J61" s="13" t="str">
        <f t="shared" si="4"/>
        <v/>
      </c>
      <c r="K61" s="19" t="b">
        <f t="shared" si="5"/>
        <v>1</v>
      </c>
      <c r="L61" s="19" t="b">
        <f t="shared" si="0"/>
        <v>1</v>
      </c>
      <c r="M61" s="19" t="b">
        <f t="shared" si="6"/>
        <v>1</v>
      </c>
      <c r="N61" s="19" t="b">
        <f t="shared" si="7"/>
        <v>0</v>
      </c>
      <c r="O61" s="19" t="b">
        <f>IF(B61="CN",ISNA(VLOOKUP($J61,'CN codes'!$A:$A,1,FALSE)),ISNA(VLOOKUP($J61,'Prodcom codes'!$A:$A,1,FALSE)))</f>
        <v>1</v>
      </c>
      <c r="P61" s="19" t="b">
        <f t="shared" si="8"/>
        <v>0</v>
      </c>
      <c r="Q61" s="19" t="b">
        <f t="shared" si="9"/>
        <v>0</v>
      </c>
      <c r="R61" s="19" t="b">
        <f t="shared" si="10"/>
        <v>0</v>
      </c>
    </row>
    <row r="62" spans="7:18" x14ac:dyDescent="0.25">
      <c r="G62" s="13" t="str">
        <f>_xlfn.IFNA(IF(B62="CN",VLOOKUP($J62,'CN codes'!$A:$D,3,FALSE),VLOOKUP($J62,'Prodcom codes'!$A:$E,4,FALSE)),"")</f>
        <v/>
      </c>
      <c r="H62" s="16" t="str">
        <f t="shared" si="2"/>
        <v/>
      </c>
      <c r="I62" s="17" t="str">
        <f t="shared" si="3"/>
        <v/>
      </c>
      <c r="J62" s="13" t="str">
        <f t="shared" si="4"/>
        <v/>
      </c>
      <c r="K62" s="19" t="b">
        <f t="shared" si="5"/>
        <v>1</v>
      </c>
      <c r="L62" s="19" t="b">
        <f t="shared" si="0"/>
        <v>1</v>
      </c>
      <c r="M62" s="19" t="b">
        <f t="shared" si="6"/>
        <v>1</v>
      </c>
      <c r="N62" s="19" t="b">
        <f t="shared" si="7"/>
        <v>0</v>
      </c>
      <c r="O62" s="19" t="b">
        <f>IF(B62="CN",ISNA(VLOOKUP($J62,'CN codes'!$A:$A,1,FALSE)),ISNA(VLOOKUP($J62,'Prodcom codes'!$A:$A,1,FALSE)))</f>
        <v>1</v>
      </c>
      <c r="P62" s="19" t="b">
        <f t="shared" si="8"/>
        <v>0</v>
      </c>
      <c r="Q62" s="19" t="b">
        <f t="shared" si="9"/>
        <v>0</v>
      </c>
      <c r="R62" s="19" t="b">
        <f t="shared" si="10"/>
        <v>0</v>
      </c>
    </row>
    <row r="63" spans="7:18" x14ac:dyDescent="0.25">
      <c r="G63" s="13" t="str">
        <f>_xlfn.IFNA(IF(B63="CN",VLOOKUP($J63,'CN codes'!$A:$D,3,FALSE),VLOOKUP($J63,'Prodcom codes'!$A:$E,4,FALSE)),"")</f>
        <v/>
      </c>
      <c r="H63" s="16" t="str">
        <f t="shared" si="2"/>
        <v/>
      </c>
      <c r="I63" s="17" t="str">
        <f t="shared" si="3"/>
        <v/>
      </c>
      <c r="J63" s="13" t="str">
        <f t="shared" si="4"/>
        <v/>
      </c>
      <c r="K63" s="19" t="b">
        <f t="shared" si="5"/>
        <v>1</v>
      </c>
      <c r="L63" s="19" t="b">
        <f t="shared" si="0"/>
        <v>1</v>
      </c>
      <c r="M63" s="19" t="b">
        <f t="shared" si="6"/>
        <v>1</v>
      </c>
      <c r="N63" s="19" t="b">
        <f t="shared" si="7"/>
        <v>0</v>
      </c>
      <c r="O63" s="19" t="b">
        <f>IF(B63="CN",ISNA(VLOOKUP($J63,'CN codes'!$A:$A,1,FALSE)),ISNA(VLOOKUP($J63,'Prodcom codes'!$A:$A,1,FALSE)))</f>
        <v>1</v>
      </c>
      <c r="P63" s="19" t="b">
        <f t="shared" si="8"/>
        <v>0</v>
      </c>
      <c r="Q63" s="19" t="b">
        <f t="shared" si="9"/>
        <v>0</v>
      </c>
      <c r="R63" s="19" t="b">
        <f t="shared" si="10"/>
        <v>0</v>
      </c>
    </row>
    <row r="64" spans="7:18" x14ac:dyDescent="0.25">
      <c r="G64" s="13" t="str">
        <f>_xlfn.IFNA(IF(B64="CN",VLOOKUP($J64,'CN codes'!$A:$D,3,FALSE),VLOOKUP($J64,'Prodcom codes'!$A:$E,4,FALSE)),"")</f>
        <v/>
      </c>
      <c r="H64" s="16" t="str">
        <f t="shared" si="2"/>
        <v/>
      </c>
      <c r="I64" s="17" t="str">
        <f t="shared" si="3"/>
        <v/>
      </c>
      <c r="J64" s="13" t="str">
        <f t="shared" si="4"/>
        <v/>
      </c>
      <c r="K64" s="19" t="b">
        <f t="shared" si="5"/>
        <v>1</v>
      </c>
      <c r="L64" s="19" t="b">
        <f t="shared" si="0"/>
        <v>1</v>
      </c>
      <c r="M64" s="19" t="b">
        <f t="shared" si="6"/>
        <v>1</v>
      </c>
      <c r="N64" s="19" t="b">
        <f t="shared" si="7"/>
        <v>0</v>
      </c>
      <c r="O64" s="19" t="b">
        <f>IF(B64="CN",ISNA(VLOOKUP($J64,'CN codes'!$A:$A,1,FALSE)),ISNA(VLOOKUP($J64,'Prodcom codes'!$A:$A,1,FALSE)))</f>
        <v>1</v>
      </c>
      <c r="P64" s="19" t="b">
        <f t="shared" si="8"/>
        <v>0</v>
      </c>
      <c r="Q64" s="19" t="b">
        <f t="shared" si="9"/>
        <v>0</v>
      </c>
      <c r="R64" s="19" t="b">
        <f t="shared" si="10"/>
        <v>0</v>
      </c>
    </row>
    <row r="65" spans="7:18" x14ac:dyDescent="0.25">
      <c r="G65" s="13" t="str">
        <f>_xlfn.IFNA(IF(B65="CN",VLOOKUP($J65,'CN codes'!$A:$D,3,FALSE),VLOOKUP($J65,'Prodcom codes'!$A:$E,4,FALSE)),"")</f>
        <v/>
      </c>
      <c r="H65" s="16" t="str">
        <f t="shared" si="2"/>
        <v/>
      </c>
      <c r="I65" s="17" t="str">
        <f t="shared" si="3"/>
        <v/>
      </c>
      <c r="J65" s="13" t="str">
        <f t="shared" si="4"/>
        <v/>
      </c>
      <c r="K65" s="19" t="b">
        <f t="shared" si="5"/>
        <v>1</v>
      </c>
      <c r="L65" s="19" t="b">
        <f t="shared" si="0"/>
        <v>1</v>
      </c>
      <c r="M65" s="19" t="b">
        <f t="shared" si="6"/>
        <v>1</v>
      </c>
      <c r="N65" s="19" t="b">
        <f t="shared" si="7"/>
        <v>0</v>
      </c>
      <c r="O65" s="19" t="b">
        <f>IF(B65="CN",ISNA(VLOOKUP($J65,'CN codes'!$A:$A,1,FALSE)),ISNA(VLOOKUP($J65,'Prodcom codes'!$A:$A,1,FALSE)))</f>
        <v>1</v>
      </c>
      <c r="P65" s="19" t="b">
        <f t="shared" si="8"/>
        <v>0</v>
      </c>
      <c r="Q65" s="19" t="b">
        <f t="shared" si="9"/>
        <v>0</v>
      </c>
      <c r="R65" s="19" t="b">
        <f t="shared" si="10"/>
        <v>0</v>
      </c>
    </row>
    <row r="66" spans="7:18" x14ac:dyDescent="0.25">
      <c r="G66" s="13" t="str">
        <f>_xlfn.IFNA(IF(B66="CN",VLOOKUP($J66,'CN codes'!$A:$D,3,FALSE),VLOOKUP($J66,'Prodcom codes'!$A:$E,4,FALSE)),"")</f>
        <v/>
      </c>
      <c r="H66" s="16" t="str">
        <f t="shared" si="2"/>
        <v/>
      </c>
      <c r="I66" s="17" t="str">
        <f t="shared" si="3"/>
        <v/>
      </c>
      <c r="J66" s="13" t="str">
        <f t="shared" si="4"/>
        <v/>
      </c>
      <c r="K66" s="19" t="b">
        <f t="shared" si="5"/>
        <v>1</v>
      </c>
      <c r="L66" s="19" t="b">
        <f t="shared" ref="L66:L129" si="11">IF(NOT(ISERROR(SEARCH("T",$A66))),OR(SUMPRODUCT(-($A66:$C66&lt;&gt;""))&gt;-3,$F66=""),IF(AND(G66&lt;&gt;"",G66&lt;&gt;"n/a"),OR(SUMPRODUCT(-($A66:$C66&lt;&gt;""))&gt;-3,SUMPRODUCT(-($D66:$E66&lt;&gt;""))&gt;-2),OR(SUMPRODUCT(-($A66:$C66&lt;&gt;""))&gt;-3,$D66="")))</f>
        <v>1</v>
      </c>
      <c r="M66" s="19" t="b">
        <f t="shared" si="6"/>
        <v>1</v>
      </c>
      <c r="N66" s="19" t="b">
        <f t="shared" si="7"/>
        <v>0</v>
      </c>
      <c r="O66" s="19" t="b">
        <f>IF(B66="CN",ISNA(VLOOKUP($J66,'CN codes'!$A:$A,1,FALSE)),ISNA(VLOOKUP($J66,'Prodcom codes'!$A:$A,1,FALSE)))</f>
        <v>1</v>
      </c>
      <c r="P66" s="19" t="b">
        <f t="shared" si="8"/>
        <v>0</v>
      </c>
      <c r="Q66" s="19" t="b">
        <f t="shared" si="9"/>
        <v>0</v>
      </c>
      <c r="R66" s="19" t="b">
        <f t="shared" si="10"/>
        <v>0</v>
      </c>
    </row>
    <row r="67" spans="7:18" x14ac:dyDescent="0.25">
      <c r="G67" s="13" t="str">
        <f>_xlfn.IFNA(IF(B67="CN",VLOOKUP($J67,'CN codes'!$A:$D,3,FALSE),VLOOKUP($J67,'Prodcom codes'!$A:$E,4,FALSE)),"")</f>
        <v/>
      </c>
      <c r="H67" s="16" t="str">
        <f t="shared" ref="H67:H130" si="12">IF(K67,"",IF(OR(K67:R67),"O","P"))</f>
        <v/>
      </c>
      <c r="I67" s="17" t="str">
        <f t="shared" ref="I67:I130" si="13">IF(K67,"",IF(L67,L$1,IF(M67,M$1,IF(N67,N$1,IF(O67,O$1,IF(P67,P$1,IF(Q67,Q$1,IF(R67,R$1,""))))))))</f>
        <v/>
      </c>
      <c r="J67" s="13" t="str">
        <f t="shared" ref="J67:J130" si="14">IF(LEN(SUBSTITUTE($A67,".",""))&gt;8,LEFT(SUBSTITUTE($A67,".",""),8),TEXT(SUBSTITUTE($A67,".",""),"00000000"))</f>
        <v/>
      </c>
      <c r="K67" s="19" t="b">
        <f t="shared" ref="K67:K130" si="15">SUMPRODUCT(-($A67:$E67&lt;&gt;""))=0</f>
        <v>1</v>
      </c>
      <c r="L67" s="19" t="b">
        <f t="shared" si="11"/>
        <v>1</v>
      </c>
      <c r="M67" s="19" t="b">
        <f t="shared" ref="M67:M130" si="16">AND(B67&lt;&gt;"CN",B67&lt;&gt;"Prodcom")</f>
        <v>1</v>
      </c>
      <c r="N67" s="19" t="b">
        <f t="shared" ref="N67:N130" si="17">AND(C67&lt;&gt;0,C67&lt;&gt;1)</f>
        <v>0</v>
      </c>
      <c r="O67" s="19" t="b">
        <f>IF(B67="CN",ISNA(VLOOKUP($J67,'CN codes'!$A:$A,1,FALSE)),ISNA(VLOOKUP($J67,'Prodcom codes'!$A:$A,1,FALSE)))</f>
        <v>1</v>
      </c>
      <c r="P67" s="19" t="b">
        <f t="shared" ref="P67:P130" si="18">IF(OR(ISBLANK($D67),AND(ISNUMBER($D67),$D67&gt;=0,$D67&lt;=50000000)),FALSE,TRUE)</f>
        <v>0</v>
      </c>
      <c r="Q67" s="19" t="b">
        <f t="shared" ref="Q67:Q130" si="19">IF(OR(ISBLANK(E67),AND(ISNUMBER(E67),E67&gt;=0,E67&lt;=50000000)),FALSE,TRUE)</f>
        <v>0</v>
      </c>
      <c r="R67" s="19" t="b">
        <f t="shared" ref="R67:R130" si="20">IF(OR(ISBLANK(F67),AND(ISNUMBER(F67),F67&gt;=0,F67&lt;=50000000)),FALSE,TRUE)</f>
        <v>0</v>
      </c>
    </row>
    <row r="68" spans="7:18" x14ac:dyDescent="0.25">
      <c r="G68" s="13" t="str">
        <f>_xlfn.IFNA(IF(B68="CN",VLOOKUP($J68,'CN codes'!$A:$D,3,FALSE),VLOOKUP($J68,'Prodcom codes'!$A:$E,4,FALSE)),"")</f>
        <v/>
      </c>
      <c r="H68" s="16" t="str">
        <f t="shared" si="12"/>
        <v/>
      </c>
      <c r="I68" s="17" t="str">
        <f t="shared" si="13"/>
        <v/>
      </c>
      <c r="J68" s="13" t="str">
        <f t="shared" si="14"/>
        <v/>
      </c>
      <c r="K68" s="19" t="b">
        <f t="shared" si="15"/>
        <v>1</v>
      </c>
      <c r="L68" s="19" t="b">
        <f t="shared" si="11"/>
        <v>1</v>
      </c>
      <c r="M68" s="19" t="b">
        <f t="shared" si="16"/>
        <v>1</v>
      </c>
      <c r="N68" s="19" t="b">
        <f t="shared" si="17"/>
        <v>0</v>
      </c>
      <c r="O68" s="19" t="b">
        <f>IF(B68="CN",ISNA(VLOOKUP($J68,'CN codes'!$A:$A,1,FALSE)),ISNA(VLOOKUP($J68,'Prodcom codes'!$A:$A,1,FALSE)))</f>
        <v>1</v>
      </c>
      <c r="P68" s="19" t="b">
        <f t="shared" si="18"/>
        <v>0</v>
      </c>
      <c r="Q68" s="19" t="b">
        <f t="shared" si="19"/>
        <v>0</v>
      </c>
      <c r="R68" s="19" t="b">
        <f t="shared" si="20"/>
        <v>0</v>
      </c>
    </row>
    <row r="69" spans="7:18" x14ac:dyDescent="0.25">
      <c r="G69" s="13" t="str">
        <f>_xlfn.IFNA(IF(B69="CN",VLOOKUP($J69,'CN codes'!$A:$D,3,FALSE),VLOOKUP($J69,'Prodcom codes'!$A:$E,4,FALSE)),"")</f>
        <v/>
      </c>
      <c r="H69" s="16" t="str">
        <f t="shared" si="12"/>
        <v/>
      </c>
      <c r="I69" s="17" t="str">
        <f t="shared" si="13"/>
        <v/>
      </c>
      <c r="J69" s="13" t="str">
        <f t="shared" si="14"/>
        <v/>
      </c>
      <c r="K69" s="19" t="b">
        <f t="shared" si="15"/>
        <v>1</v>
      </c>
      <c r="L69" s="19" t="b">
        <f t="shared" si="11"/>
        <v>1</v>
      </c>
      <c r="M69" s="19" t="b">
        <f t="shared" si="16"/>
        <v>1</v>
      </c>
      <c r="N69" s="19" t="b">
        <f t="shared" si="17"/>
        <v>0</v>
      </c>
      <c r="O69" s="19" t="b">
        <f>IF(B69="CN",ISNA(VLOOKUP($J69,'CN codes'!$A:$A,1,FALSE)),ISNA(VLOOKUP($J69,'Prodcom codes'!$A:$A,1,FALSE)))</f>
        <v>1</v>
      </c>
      <c r="P69" s="19" t="b">
        <f t="shared" si="18"/>
        <v>0</v>
      </c>
      <c r="Q69" s="19" t="b">
        <f t="shared" si="19"/>
        <v>0</v>
      </c>
      <c r="R69" s="19" t="b">
        <f t="shared" si="20"/>
        <v>0</v>
      </c>
    </row>
    <row r="70" spans="7:18" x14ac:dyDescent="0.25">
      <c r="G70" s="13" t="str">
        <f>_xlfn.IFNA(IF(B70="CN",VLOOKUP($J70,'CN codes'!$A:$D,3,FALSE),VLOOKUP($J70,'Prodcom codes'!$A:$E,4,FALSE)),"")</f>
        <v/>
      </c>
      <c r="H70" s="16" t="str">
        <f t="shared" si="12"/>
        <v/>
      </c>
      <c r="I70" s="17" t="str">
        <f t="shared" si="13"/>
        <v/>
      </c>
      <c r="J70" s="13" t="str">
        <f t="shared" si="14"/>
        <v/>
      </c>
      <c r="K70" s="19" t="b">
        <f t="shared" si="15"/>
        <v>1</v>
      </c>
      <c r="L70" s="19" t="b">
        <f t="shared" si="11"/>
        <v>1</v>
      </c>
      <c r="M70" s="19" t="b">
        <f t="shared" si="16"/>
        <v>1</v>
      </c>
      <c r="N70" s="19" t="b">
        <f t="shared" si="17"/>
        <v>0</v>
      </c>
      <c r="O70" s="19" t="b">
        <f>IF(B70="CN",ISNA(VLOOKUP($J70,'CN codes'!$A:$A,1,FALSE)),ISNA(VLOOKUP($J70,'Prodcom codes'!$A:$A,1,FALSE)))</f>
        <v>1</v>
      </c>
      <c r="P70" s="19" t="b">
        <f t="shared" si="18"/>
        <v>0</v>
      </c>
      <c r="Q70" s="19" t="b">
        <f t="shared" si="19"/>
        <v>0</v>
      </c>
      <c r="R70" s="19" t="b">
        <f t="shared" si="20"/>
        <v>0</v>
      </c>
    </row>
    <row r="71" spans="7:18" x14ac:dyDescent="0.25">
      <c r="G71" s="13" t="str">
        <f>_xlfn.IFNA(IF(B71="CN",VLOOKUP($J71,'CN codes'!$A:$D,3,FALSE),VLOOKUP($J71,'Prodcom codes'!$A:$E,4,FALSE)),"")</f>
        <v/>
      </c>
      <c r="H71" s="16" t="str">
        <f t="shared" si="12"/>
        <v/>
      </c>
      <c r="I71" s="17" t="str">
        <f t="shared" si="13"/>
        <v/>
      </c>
      <c r="J71" s="13" t="str">
        <f t="shared" si="14"/>
        <v/>
      </c>
      <c r="K71" s="19" t="b">
        <f t="shared" si="15"/>
        <v>1</v>
      </c>
      <c r="L71" s="19" t="b">
        <f t="shared" si="11"/>
        <v>1</v>
      </c>
      <c r="M71" s="19" t="b">
        <f t="shared" si="16"/>
        <v>1</v>
      </c>
      <c r="N71" s="19" t="b">
        <f t="shared" si="17"/>
        <v>0</v>
      </c>
      <c r="O71" s="19" t="b">
        <f>IF(B71="CN",ISNA(VLOOKUP($J71,'CN codes'!$A:$A,1,FALSE)),ISNA(VLOOKUP($J71,'Prodcom codes'!$A:$A,1,FALSE)))</f>
        <v>1</v>
      </c>
      <c r="P71" s="19" t="b">
        <f t="shared" si="18"/>
        <v>0</v>
      </c>
      <c r="Q71" s="19" t="b">
        <f t="shared" si="19"/>
        <v>0</v>
      </c>
      <c r="R71" s="19" t="b">
        <f t="shared" si="20"/>
        <v>0</v>
      </c>
    </row>
    <row r="72" spans="7:18" x14ac:dyDescent="0.25">
      <c r="G72" s="13" t="str">
        <f>_xlfn.IFNA(IF(B72="CN",VLOOKUP($J72,'CN codes'!$A:$D,3,FALSE),VLOOKUP($J72,'Prodcom codes'!$A:$E,4,FALSE)),"")</f>
        <v/>
      </c>
      <c r="H72" s="16" t="str">
        <f t="shared" si="12"/>
        <v/>
      </c>
      <c r="I72" s="17" t="str">
        <f t="shared" si="13"/>
        <v/>
      </c>
      <c r="J72" s="13" t="str">
        <f t="shared" si="14"/>
        <v/>
      </c>
      <c r="K72" s="19" t="b">
        <f t="shared" si="15"/>
        <v>1</v>
      </c>
      <c r="L72" s="19" t="b">
        <f t="shared" si="11"/>
        <v>1</v>
      </c>
      <c r="M72" s="19" t="b">
        <f t="shared" si="16"/>
        <v>1</v>
      </c>
      <c r="N72" s="19" t="b">
        <f t="shared" si="17"/>
        <v>0</v>
      </c>
      <c r="O72" s="19" t="b">
        <f>IF(B72="CN",ISNA(VLOOKUP($J72,'CN codes'!$A:$A,1,FALSE)),ISNA(VLOOKUP($J72,'Prodcom codes'!$A:$A,1,FALSE)))</f>
        <v>1</v>
      </c>
      <c r="P72" s="19" t="b">
        <f t="shared" si="18"/>
        <v>0</v>
      </c>
      <c r="Q72" s="19" t="b">
        <f t="shared" si="19"/>
        <v>0</v>
      </c>
      <c r="R72" s="19" t="b">
        <f t="shared" si="20"/>
        <v>0</v>
      </c>
    </row>
    <row r="73" spans="7:18" x14ac:dyDescent="0.25">
      <c r="G73" s="13" t="str">
        <f>_xlfn.IFNA(IF(B73="CN",VLOOKUP($J73,'CN codes'!$A:$D,3,FALSE),VLOOKUP($J73,'Prodcom codes'!$A:$E,4,FALSE)),"")</f>
        <v/>
      </c>
      <c r="H73" s="16" t="str">
        <f t="shared" si="12"/>
        <v/>
      </c>
      <c r="I73" s="17" t="str">
        <f t="shared" si="13"/>
        <v/>
      </c>
      <c r="J73" s="13" t="str">
        <f t="shared" si="14"/>
        <v/>
      </c>
      <c r="K73" s="19" t="b">
        <f t="shared" si="15"/>
        <v>1</v>
      </c>
      <c r="L73" s="19" t="b">
        <f t="shared" si="11"/>
        <v>1</v>
      </c>
      <c r="M73" s="19" t="b">
        <f t="shared" si="16"/>
        <v>1</v>
      </c>
      <c r="N73" s="19" t="b">
        <f t="shared" si="17"/>
        <v>0</v>
      </c>
      <c r="O73" s="19" t="b">
        <f>IF(B73="CN",ISNA(VLOOKUP($J73,'CN codes'!$A:$A,1,FALSE)),ISNA(VLOOKUP($J73,'Prodcom codes'!$A:$A,1,FALSE)))</f>
        <v>1</v>
      </c>
      <c r="P73" s="19" t="b">
        <f t="shared" si="18"/>
        <v>0</v>
      </c>
      <c r="Q73" s="19" t="b">
        <f t="shared" si="19"/>
        <v>0</v>
      </c>
      <c r="R73" s="19" t="b">
        <f t="shared" si="20"/>
        <v>0</v>
      </c>
    </row>
    <row r="74" spans="7:18" x14ac:dyDescent="0.25">
      <c r="G74" s="13" t="str">
        <f>_xlfn.IFNA(IF(B74="CN",VLOOKUP($J74,'CN codes'!$A:$D,3,FALSE),VLOOKUP($J74,'Prodcom codes'!$A:$E,4,FALSE)),"")</f>
        <v/>
      </c>
      <c r="H74" s="16" t="str">
        <f t="shared" si="12"/>
        <v/>
      </c>
      <c r="I74" s="17" t="str">
        <f t="shared" si="13"/>
        <v/>
      </c>
      <c r="J74" s="13" t="str">
        <f t="shared" si="14"/>
        <v/>
      </c>
      <c r="K74" s="19" t="b">
        <f t="shared" si="15"/>
        <v>1</v>
      </c>
      <c r="L74" s="19" t="b">
        <f t="shared" si="11"/>
        <v>1</v>
      </c>
      <c r="M74" s="19" t="b">
        <f t="shared" si="16"/>
        <v>1</v>
      </c>
      <c r="N74" s="19" t="b">
        <f t="shared" si="17"/>
        <v>0</v>
      </c>
      <c r="O74" s="19" t="b">
        <f>IF(B74="CN",ISNA(VLOOKUP($J74,'CN codes'!$A:$A,1,FALSE)),ISNA(VLOOKUP($J74,'Prodcom codes'!$A:$A,1,FALSE)))</f>
        <v>1</v>
      </c>
      <c r="P74" s="19" t="b">
        <f t="shared" si="18"/>
        <v>0</v>
      </c>
      <c r="Q74" s="19" t="b">
        <f t="shared" si="19"/>
        <v>0</v>
      </c>
      <c r="R74" s="19" t="b">
        <f t="shared" si="20"/>
        <v>0</v>
      </c>
    </row>
    <row r="75" spans="7:18" x14ac:dyDescent="0.25">
      <c r="G75" s="13" t="str">
        <f>_xlfn.IFNA(IF(B75="CN",VLOOKUP($J75,'CN codes'!$A:$D,3,FALSE),VLOOKUP($J75,'Prodcom codes'!$A:$E,4,FALSE)),"")</f>
        <v/>
      </c>
      <c r="H75" s="16" t="str">
        <f t="shared" si="12"/>
        <v/>
      </c>
      <c r="I75" s="17" t="str">
        <f t="shared" si="13"/>
        <v/>
      </c>
      <c r="J75" s="13" t="str">
        <f t="shared" si="14"/>
        <v/>
      </c>
      <c r="K75" s="19" t="b">
        <f t="shared" si="15"/>
        <v>1</v>
      </c>
      <c r="L75" s="19" t="b">
        <f t="shared" si="11"/>
        <v>1</v>
      </c>
      <c r="M75" s="19" t="b">
        <f t="shared" si="16"/>
        <v>1</v>
      </c>
      <c r="N75" s="19" t="b">
        <f t="shared" si="17"/>
        <v>0</v>
      </c>
      <c r="O75" s="19" t="b">
        <f>IF(B75="CN",ISNA(VLOOKUP($J75,'CN codes'!$A:$A,1,FALSE)),ISNA(VLOOKUP($J75,'Prodcom codes'!$A:$A,1,FALSE)))</f>
        <v>1</v>
      </c>
      <c r="P75" s="19" t="b">
        <f t="shared" si="18"/>
        <v>0</v>
      </c>
      <c r="Q75" s="19" t="b">
        <f t="shared" si="19"/>
        <v>0</v>
      </c>
      <c r="R75" s="19" t="b">
        <f t="shared" si="20"/>
        <v>0</v>
      </c>
    </row>
    <row r="76" spans="7:18" x14ac:dyDescent="0.25">
      <c r="G76" s="13" t="str">
        <f>_xlfn.IFNA(IF(B76="CN",VLOOKUP($J76,'CN codes'!$A:$D,3,FALSE),VLOOKUP($J76,'Prodcom codes'!$A:$E,4,FALSE)),"")</f>
        <v/>
      </c>
      <c r="H76" s="16" t="str">
        <f t="shared" si="12"/>
        <v/>
      </c>
      <c r="I76" s="17" t="str">
        <f t="shared" si="13"/>
        <v/>
      </c>
      <c r="J76" s="13" t="str">
        <f t="shared" si="14"/>
        <v/>
      </c>
      <c r="K76" s="19" t="b">
        <f t="shared" si="15"/>
        <v>1</v>
      </c>
      <c r="L76" s="19" t="b">
        <f t="shared" si="11"/>
        <v>1</v>
      </c>
      <c r="M76" s="19" t="b">
        <f t="shared" si="16"/>
        <v>1</v>
      </c>
      <c r="N76" s="19" t="b">
        <f t="shared" si="17"/>
        <v>0</v>
      </c>
      <c r="O76" s="19" t="b">
        <f>IF(B76="CN",ISNA(VLOOKUP($J76,'CN codes'!$A:$A,1,FALSE)),ISNA(VLOOKUP($J76,'Prodcom codes'!$A:$A,1,FALSE)))</f>
        <v>1</v>
      </c>
      <c r="P76" s="19" t="b">
        <f t="shared" si="18"/>
        <v>0</v>
      </c>
      <c r="Q76" s="19" t="b">
        <f t="shared" si="19"/>
        <v>0</v>
      </c>
      <c r="R76" s="19" t="b">
        <f t="shared" si="20"/>
        <v>0</v>
      </c>
    </row>
    <row r="77" spans="7:18" x14ac:dyDescent="0.25">
      <c r="G77" s="13" t="str">
        <f>_xlfn.IFNA(IF(B77="CN",VLOOKUP($J77,'CN codes'!$A:$D,3,FALSE),VLOOKUP($J77,'Prodcom codes'!$A:$E,4,FALSE)),"")</f>
        <v/>
      </c>
      <c r="H77" s="16" t="str">
        <f t="shared" si="12"/>
        <v/>
      </c>
      <c r="I77" s="17" t="str">
        <f t="shared" si="13"/>
        <v/>
      </c>
      <c r="J77" s="13" t="str">
        <f t="shared" si="14"/>
        <v/>
      </c>
      <c r="K77" s="19" t="b">
        <f t="shared" si="15"/>
        <v>1</v>
      </c>
      <c r="L77" s="19" t="b">
        <f t="shared" si="11"/>
        <v>1</v>
      </c>
      <c r="M77" s="19" t="b">
        <f t="shared" si="16"/>
        <v>1</v>
      </c>
      <c r="N77" s="19" t="b">
        <f t="shared" si="17"/>
        <v>0</v>
      </c>
      <c r="O77" s="19" t="b">
        <f>IF(B77="CN",ISNA(VLOOKUP($J77,'CN codes'!$A:$A,1,FALSE)),ISNA(VLOOKUP($J77,'Prodcom codes'!$A:$A,1,FALSE)))</f>
        <v>1</v>
      </c>
      <c r="P77" s="19" t="b">
        <f t="shared" si="18"/>
        <v>0</v>
      </c>
      <c r="Q77" s="19" t="b">
        <f t="shared" si="19"/>
        <v>0</v>
      </c>
      <c r="R77" s="19" t="b">
        <f t="shared" si="20"/>
        <v>0</v>
      </c>
    </row>
    <row r="78" spans="7:18" x14ac:dyDescent="0.25">
      <c r="G78" s="13" t="str">
        <f>_xlfn.IFNA(IF(B78="CN",VLOOKUP($J78,'CN codes'!$A:$D,3,FALSE),VLOOKUP($J78,'Prodcom codes'!$A:$E,4,FALSE)),"")</f>
        <v/>
      </c>
      <c r="H78" s="16" t="str">
        <f t="shared" si="12"/>
        <v/>
      </c>
      <c r="I78" s="17" t="str">
        <f t="shared" si="13"/>
        <v/>
      </c>
      <c r="J78" s="13" t="str">
        <f t="shared" si="14"/>
        <v/>
      </c>
      <c r="K78" s="19" t="b">
        <f t="shared" si="15"/>
        <v>1</v>
      </c>
      <c r="L78" s="19" t="b">
        <f t="shared" si="11"/>
        <v>1</v>
      </c>
      <c r="M78" s="19" t="b">
        <f t="shared" si="16"/>
        <v>1</v>
      </c>
      <c r="N78" s="19" t="b">
        <f t="shared" si="17"/>
        <v>0</v>
      </c>
      <c r="O78" s="19" t="b">
        <f>IF(B78="CN",ISNA(VLOOKUP($J78,'CN codes'!$A:$A,1,FALSE)),ISNA(VLOOKUP($J78,'Prodcom codes'!$A:$A,1,FALSE)))</f>
        <v>1</v>
      </c>
      <c r="P78" s="19" t="b">
        <f t="shared" si="18"/>
        <v>0</v>
      </c>
      <c r="Q78" s="19" t="b">
        <f t="shared" si="19"/>
        <v>0</v>
      </c>
      <c r="R78" s="19" t="b">
        <f t="shared" si="20"/>
        <v>0</v>
      </c>
    </row>
    <row r="79" spans="7:18" x14ac:dyDescent="0.25">
      <c r="G79" s="13" t="str">
        <f>_xlfn.IFNA(IF(B79="CN",VLOOKUP($J79,'CN codes'!$A:$D,3,FALSE),VLOOKUP($J79,'Prodcom codes'!$A:$E,4,FALSE)),"")</f>
        <v/>
      </c>
      <c r="H79" s="16" t="str">
        <f t="shared" si="12"/>
        <v/>
      </c>
      <c r="I79" s="17" t="str">
        <f t="shared" si="13"/>
        <v/>
      </c>
      <c r="J79" s="13" t="str">
        <f t="shared" si="14"/>
        <v/>
      </c>
      <c r="K79" s="19" t="b">
        <f t="shared" si="15"/>
        <v>1</v>
      </c>
      <c r="L79" s="19" t="b">
        <f t="shared" si="11"/>
        <v>1</v>
      </c>
      <c r="M79" s="19" t="b">
        <f t="shared" si="16"/>
        <v>1</v>
      </c>
      <c r="N79" s="19" t="b">
        <f t="shared" si="17"/>
        <v>0</v>
      </c>
      <c r="O79" s="19" t="b">
        <f>IF(B79="CN",ISNA(VLOOKUP($J79,'CN codes'!$A:$A,1,FALSE)),ISNA(VLOOKUP($J79,'Prodcom codes'!$A:$A,1,FALSE)))</f>
        <v>1</v>
      </c>
      <c r="P79" s="19" t="b">
        <f t="shared" si="18"/>
        <v>0</v>
      </c>
      <c r="Q79" s="19" t="b">
        <f t="shared" si="19"/>
        <v>0</v>
      </c>
      <c r="R79" s="19" t="b">
        <f t="shared" si="20"/>
        <v>0</v>
      </c>
    </row>
    <row r="80" spans="7:18" x14ac:dyDescent="0.25">
      <c r="G80" s="13" t="str">
        <f>_xlfn.IFNA(IF(B80="CN",VLOOKUP($J80,'CN codes'!$A:$D,3,FALSE),VLOOKUP($J80,'Prodcom codes'!$A:$E,4,FALSE)),"")</f>
        <v/>
      </c>
      <c r="H80" s="16" t="str">
        <f t="shared" si="12"/>
        <v/>
      </c>
      <c r="I80" s="17" t="str">
        <f t="shared" si="13"/>
        <v/>
      </c>
      <c r="J80" s="13" t="str">
        <f t="shared" si="14"/>
        <v/>
      </c>
      <c r="K80" s="19" t="b">
        <f t="shared" si="15"/>
        <v>1</v>
      </c>
      <c r="L80" s="19" t="b">
        <f t="shared" si="11"/>
        <v>1</v>
      </c>
      <c r="M80" s="19" t="b">
        <f t="shared" si="16"/>
        <v>1</v>
      </c>
      <c r="N80" s="19" t="b">
        <f t="shared" si="17"/>
        <v>0</v>
      </c>
      <c r="O80" s="19" t="b">
        <f>IF(B80="CN",ISNA(VLOOKUP($J80,'CN codes'!$A:$A,1,FALSE)),ISNA(VLOOKUP($J80,'Prodcom codes'!$A:$A,1,FALSE)))</f>
        <v>1</v>
      </c>
      <c r="P80" s="19" t="b">
        <f t="shared" si="18"/>
        <v>0</v>
      </c>
      <c r="Q80" s="19" t="b">
        <f t="shared" si="19"/>
        <v>0</v>
      </c>
      <c r="R80" s="19" t="b">
        <f t="shared" si="20"/>
        <v>0</v>
      </c>
    </row>
    <row r="81" spans="7:18" x14ac:dyDescent="0.25">
      <c r="G81" s="13" t="str">
        <f>_xlfn.IFNA(IF(B81="CN",VLOOKUP($J81,'CN codes'!$A:$D,3,FALSE),VLOOKUP($J81,'Prodcom codes'!$A:$E,4,FALSE)),"")</f>
        <v/>
      </c>
      <c r="H81" s="16" t="str">
        <f t="shared" si="12"/>
        <v/>
      </c>
      <c r="I81" s="17" t="str">
        <f t="shared" si="13"/>
        <v/>
      </c>
      <c r="J81" s="13" t="str">
        <f t="shared" si="14"/>
        <v/>
      </c>
      <c r="K81" s="19" t="b">
        <f t="shared" si="15"/>
        <v>1</v>
      </c>
      <c r="L81" s="19" t="b">
        <f t="shared" si="11"/>
        <v>1</v>
      </c>
      <c r="M81" s="19" t="b">
        <f t="shared" si="16"/>
        <v>1</v>
      </c>
      <c r="N81" s="19" t="b">
        <f t="shared" si="17"/>
        <v>0</v>
      </c>
      <c r="O81" s="19" t="b">
        <f>IF(B81="CN",ISNA(VLOOKUP($J81,'CN codes'!$A:$A,1,FALSE)),ISNA(VLOOKUP($J81,'Prodcom codes'!$A:$A,1,FALSE)))</f>
        <v>1</v>
      </c>
      <c r="P81" s="19" t="b">
        <f t="shared" si="18"/>
        <v>0</v>
      </c>
      <c r="Q81" s="19" t="b">
        <f t="shared" si="19"/>
        <v>0</v>
      </c>
      <c r="R81" s="19" t="b">
        <f t="shared" si="20"/>
        <v>0</v>
      </c>
    </row>
    <row r="82" spans="7:18" x14ac:dyDescent="0.25">
      <c r="G82" s="13" t="str">
        <f>_xlfn.IFNA(IF(B82="CN",VLOOKUP($J82,'CN codes'!$A:$D,3,FALSE),VLOOKUP($J82,'Prodcom codes'!$A:$E,4,FALSE)),"")</f>
        <v/>
      </c>
      <c r="H82" s="16" t="str">
        <f t="shared" si="12"/>
        <v/>
      </c>
      <c r="I82" s="17" t="str">
        <f t="shared" si="13"/>
        <v/>
      </c>
      <c r="J82" s="13" t="str">
        <f t="shared" si="14"/>
        <v/>
      </c>
      <c r="K82" s="19" t="b">
        <f t="shared" si="15"/>
        <v>1</v>
      </c>
      <c r="L82" s="19" t="b">
        <f t="shared" si="11"/>
        <v>1</v>
      </c>
      <c r="M82" s="19" t="b">
        <f t="shared" si="16"/>
        <v>1</v>
      </c>
      <c r="N82" s="19" t="b">
        <f t="shared" si="17"/>
        <v>0</v>
      </c>
      <c r="O82" s="19" t="b">
        <f>IF(B82="CN",ISNA(VLOOKUP($J82,'CN codes'!$A:$A,1,FALSE)),ISNA(VLOOKUP($J82,'Prodcom codes'!$A:$A,1,FALSE)))</f>
        <v>1</v>
      </c>
      <c r="P82" s="19" t="b">
        <f t="shared" si="18"/>
        <v>0</v>
      </c>
      <c r="Q82" s="19" t="b">
        <f t="shared" si="19"/>
        <v>0</v>
      </c>
      <c r="R82" s="19" t="b">
        <f t="shared" si="20"/>
        <v>0</v>
      </c>
    </row>
    <row r="83" spans="7:18" x14ac:dyDescent="0.25">
      <c r="G83" s="13" t="str">
        <f>_xlfn.IFNA(IF(B83="CN",VLOOKUP($J83,'CN codes'!$A:$D,3,FALSE),VLOOKUP($J83,'Prodcom codes'!$A:$E,4,FALSE)),"")</f>
        <v/>
      </c>
      <c r="H83" s="16" t="str">
        <f t="shared" si="12"/>
        <v/>
      </c>
      <c r="I83" s="17" t="str">
        <f t="shared" si="13"/>
        <v/>
      </c>
      <c r="J83" s="13" t="str">
        <f t="shared" si="14"/>
        <v/>
      </c>
      <c r="K83" s="19" t="b">
        <f t="shared" si="15"/>
        <v>1</v>
      </c>
      <c r="L83" s="19" t="b">
        <f t="shared" si="11"/>
        <v>1</v>
      </c>
      <c r="M83" s="19" t="b">
        <f t="shared" si="16"/>
        <v>1</v>
      </c>
      <c r="N83" s="19" t="b">
        <f t="shared" si="17"/>
        <v>0</v>
      </c>
      <c r="O83" s="19" t="b">
        <f>IF(B83="CN",ISNA(VLOOKUP($J83,'CN codes'!$A:$A,1,FALSE)),ISNA(VLOOKUP($J83,'Prodcom codes'!$A:$A,1,FALSE)))</f>
        <v>1</v>
      </c>
      <c r="P83" s="19" t="b">
        <f t="shared" si="18"/>
        <v>0</v>
      </c>
      <c r="Q83" s="19" t="b">
        <f t="shared" si="19"/>
        <v>0</v>
      </c>
      <c r="R83" s="19" t="b">
        <f t="shared" si="20"/>
        <v>0</v>
      </c>
    </row>
    <row r="84" spans="7:18" x14ac:dyDescent="0.25">
      <c r="G84" s="13" t="str">
        <f>_xlfn.IFNA(IF(B84="CN",VLOOKUP($J84,'CN codes'!$A:$D,3,FALSE),VLOOKUP($J84,'Prodcom codes'!$A:$E,4,FALSE)),"")</f>
        <v/>
      </c>
      <c r="H84" s="16" t="str">
        <f t="shared" si="12"/>
        <v/>
      </c>
      <c r="I84" s="17" t="str">
        <f t="shared" si="13"/>
        <v/>
      </c>
      <c r="J84" s="13" t="str">
        <f t="shared" si="14"/>
        <v/>
      </c>
      <c r="K84" s="19" t="b">
        <f t="shared" si="15"/>
        <v>1</v>
      </c>
      <c r="L84" s="19" t="b">
        <f t="shared" si="11"/>
        <v>1</v>
      </c>
      <c r="M84" s="19" t="b">
        <f t="shared" si="16"/>
        <v>1</v>
      </c>
      <c r="N84" s="19" t="b">
        <f t="shared" si="17"/>
        <v>0</v>
      </c>
      <c r="O84" s="19" t="b">
        <f>IF(B84="CN",ISNA(VLOOKUP($J84,'CN codes'!$A:$A,1,FALSE)),ISNA(VLOOKUP($J84,'Prodcom codes'!$A:$A,1,FALSE)))</f>
        <v>1</v>
      </c>
      <c r="P84" s="19" t="b">
        <f t="shared" si="18"/>
        <v>0</v>
      </c>
      <c r="Q84" s="19" t="b">
        <f t="shared" si="19"/>
        <v>0</v>
      </c>
      <c r="R84" s="19" t="b">
        <f t="shared" si="20"/>
        <v>0</v>
      </c>
    </row>
    <row r="85" spans="7:18" x14ac:dyDescent="0.25">
      <c r="G85" s="13" t="str">
        <f>_xlfn.IFNA(IF(B85="CN",VLOOKUP($J85,'CN codes'!$A:$D,3,FALSE),VLOOKUP($J85,'Prodcom codes'!$A:$E,4,FALSE)),"")</f>
        <v/>
      </c>
      <c r="H85" s="16" t="str">
        <f t="shared" si="12"/>
        <v/>
      </c>
      <c r="I85" s="17" t="str">
        <f t="shared" si="13"/>
        <v/>
      </c>
      <c r="J85" s="13" t="str">
        <f t="shared" si="14"/>
        <v/>
      </c>
      <c r="K85" s="19" t="b">
        <f t="shared" si="15"/>
        <v>1</v>
      </c>
      <c r="L85" s="19" t="b">
        <f t="shared" si="11"/>
        <v>1</v>
      </c>
      <c r="M85" s="19" t="b">
        <f t="shared" si="16"/>
        <v>1</v>
      </c>
      <c r="N85" s="19" t="b">
        <f t="shared" si="17"/>
        <v>0</v>
      </c>
      <c r="O85" s="19" t="b">
        <f>IF(B85="CN",ISNA(VLOOKUP($J85,'CN codes'!$A:$A,1,FALSE)),ISNA(VLOOKUP($J85,'Prodcom codes'!$A:$A,1,FALSE)))</f>
        <v>1</v>
      </c>
      <c r="P85" s="19" t="b">
        <f t="shared" si="18"/>
        <v>0</v>
      </c>
      <c r="Q85" s="19" t="b">
        <f t="shared" si="19"/>
        <v>0</v>
      </c>
      <c r="R85" s="19" t="b">
        <f t="shared" si="20"/>
        <v>0</v>
      </c>
    </row>
    <row r="86" spans="7:18" x14ac:dyDescent="0.25">
      <c r="G86" s="13" t="str">
        <f>_xlfn.IFNA(IF(B86="CN",VLOOKUP($J86,'CN codes'!$A:$D,3,FALSE),VLOOKUP($J86,'Prodcom codes'!$A:$E,4,FALSE)),"")</f>
        <v/>
      </c>
      <c r="H86" s="16" t="str">
        <f t="shared" si="12"/>
        <v/>
      </c>
      <c r="I86" s="17" t="str">
        <f t="shared" si="13"/>
        <v/>
      </c>
      <c r="J86" s="13" t="str">
        <f t="shared" si="14"/>
        <v/>
      </c>
      <c r="K86" s="19" t="b">
        <f t="shared" si="15"/>
        <v>1</v>
      </c>
      <c r="L86" s="19" t="b">
        <f t="shared" si="11"/>
        <v>1</v>
      </c>
      <c r="M86" s="19" t="b">
        <f t="shared" si="16"/>
        <v>1</v>
      </c>
      <c r="N86" s="19" t="b">
        <f t="shared" si="17"/>
        <v>0</v>
      </c>
      <c r="O86" s="19" t="b">
        <f>IF(B86="CN",ISNA(VLOOKUP($J86,'CN codes'!$A:$A,1,FALSE)),ISNA(VLOOKUP($J86,'Prodcom codes'!$A:$A,1,FALSE)))</f>
        <v>1</v>
      </c>
      <c r="P86" s="19" t="b">
        <f t="shared" si="18"/>
        <v>0</v>
      </c>
      <c r="Q86" s="19" t="b">
        <f t="shared" si="19"/>
        <v>0</v>
      </c>
      <c r="R86" s="19" t="b">
        <f t="shared" si="20"/>
        <v>0</v>
      </c>
    </row>
    <row r="87" spans="7:18" x14ac:dyDescent="0.25">
      <c r="G87" s="13" t="str">
        <f>_xlfn.IFNA(IF(B87="CN",VLOOKUP($J87,'CN codes'!$A:$D,3,FALSE),VLOOKUP($J87,'Prodcom codes'!$A:$E,4,FALSE)),"")</f>
        <v/>
      </c>
      <c r="H87" s="16" t="str">
        <f t="shared" si="12"/>
        <v/>
      </c>
      <c r="I87" s="17" t="str">
        <f t="shared" si="13"/>
        <v/>
      </c>
      <c r="J87" s="13" t="str">
        <f t="shared" si="14"/>
        <v/>
      </c>
      <c r="K87" s="19" t="b">
        <f t="shared" si="15"/>
        <v>1</v>
      </c>
      <c r="L87" s="19" t="b">
        <f t="shared" si="11"/>
        <v>1</v>
      </c>
      <c r="M87" s="19" t="b">
        <f t="shared" si="16"/>
        <v>1</v>
      </c>
      <c r="N87" s="19" t="b">
        <f t="shared" si="17"/>
        <v>0</v>
      </c>
      <c r="O87" s="19" t="b">
        <f>IF(B87="CN",ISNA(VLOOKUP($J87,'CN codes'!$A:$A,1,FALSE)),ISNA(VLOOKUP($J87,'Prodcom codes'!$A:$A,1,FALSE)))</f>
        <v>1</v>
      </c>
      <c r="P87" s="19" t="b">
        <f t="shared" si="18"/>
        <v>0</v>
      </c>
      <c r="Q87" s="19" t="b">
        <f t="shared" si="19"/>
        <v>0</v>
      </c>
      <c r="R87" s="19" t="b">
        <f t="shared" si="20"/>
        <v>0</v>
      </c>
    </row>
    <row r="88" spans="7:18" x14ac:dyDescent="0.25">
      <c r="G88" s="13" t="str">
        <f>_xlfn.IFNA(IF(B88="CN",VLOOKUP($J88,'CN codes'!$A:$D,3,FALSE),VLOOKUP($J88,'Prodcom codes'!$A:$E,4,FALSE)),"")</f>
        <v/>
      </c>
      <c r="H88" s="16" t="str">
        <f t="shared" si="12"/>
        <v/>
      </c>
      <c r="I88" s="17" t="str">
        <f t="shared" si="13"/>
        <v/>
      </c>
      <c r="J88" s="13" t="str">
        <f t="shared" si="14"/>
        <v/>
      </c>
      <c r="K88" s="19" t="b">
        <f t="shared" si="15"/>
        <v>1</v>
      </c>
      <c r="L88" s="19" t="b">
        <f t="shared" si="11"/>
        <v>1</v>
      </c>
      <c r="M88" s="19" t="b">
        <f t="shared" si="16"/>
        <v>1</v>
      </c>
      <c r="N88" s="19" t="b">
        <f t="shared" si="17"/>
        <v>0</v>
      </c>
      <c r="O88" s="19" t="b">
        <f>IF(B88="CN",ISNA(VLOOKUP($J88,'CN codes'!$A:$A,1,FALSE)),ISNA(VLOOKUP($J88,'Prodcom codes'!$A:$A,1,FALSE)))</f>
        <v>1</v>
      </c>
      <c r="P88" s="19" t="b">
        <f t="shared" si="18"/>
        <v>0</v>
      </c>
      <c r="Q88" s="19" t="b">
        <f t="shared" si="19"/>
        <v>0</v>
      </c>
      <c r="R88" s="19" t="b">
        <f t="shared" si="20"/>
        <v>0</v>
      </c>
    </row>
    <row r="89" spans="7:18" x14ac:dyDescent="0.25">
      <c r="G89" s="13" t="str">
        <f>_xlfn.IFNA(IF(B89="CN",VLOOKUP($J89,'CN codes'!$A:$D,3,FALSE),VLOOKUP($J89,'Prodcom codes'!$A:$E,4,FALSE)),"")</f>
        <v/>
      </c>
      <c r="H89" s="16" t="str">
        <f t="shared" si="12"/>
        <v/>
      </c>
      <c r="I89" s="17" t="str">
        <f t="shared" si="13"/>
        <v/>
      </c>
      <c r="J89" s="13" t="str">
        <f t="shared" si="14"/>
        <v/>
      </c>
      <c r="K89" s="19" t="b">
        <f t="shared" si="15"/>
        <v>1</v>
      </c>
      <c r="L89" s="19" t="b">
        <f t="shared" si="11"/>
        <v>1</v>
      </c>
      <c r="M89" s="19" t="b">
        <f t="shared" si="16"/>
        <v>1</v>
      </c>
      <c r="N89" s="19" t="b">
        <f t="shared" si="17"/>
        <v>0</v>
      </c>
      <c r="O89" s="19" t="b">
        <f>IF(B89="CN",ISNA(VLOOKUP($J89,'CN codes'!$A:$A,1,FALSE)),ISNA(VLOOKUP($J89,'Prodcom codes'!$A:$A,1,FALSE)))</f>
        <v>1</v>
      </c>
      <c r="P89" s="19" t="b">
        <f t="shared" si="18"/>
        <v>0</v>
      </c>
      <c r="Q89" s="19" t="b">
        <f t="shared" si="19"/>
        <v>0</v>
      </c>
      <c r="R89" s="19" t="b">
        <f t="shared" si="20"/>
        <v>0</v>
      </c>
    </row>
    <row r="90" spans="7:18" x14ac:dyDescent="0.25">
      <c r="G90" s="13" t="str">
        <f>_xlfn.IFNA(IF(B90="CN",VLOOKUP($J90,'CN codes'!$A:$D,3,FALSE),VLOOKUP($J90,'Prodcom codes'!$A:$E,4,FALSE)),"")</f>
        <v/>
      </c>
      <c r="H90" s="16" t="str">
        <f t="shared" si="12"/>
        <v/>
      </c>
      <c r="I90" s="17" t="str">
        <f t="shared" si="13"/>
        <v/>
      </c>
      <c r="J90" s="13" t="str">
        <f t="shared" si="14"/>
        <v/>
      </c>
      <c r="K90" s="19" t="b">
        <f t="shared" si="15"/>
        <v>1</v>
      </c>
      <c r="L90" s="19" t="b">
        <f t="shared" si="11"/>
        <v>1</v>
      </c>
      <c r="M90" s="19" t="b">
        <f t="shared" si="16"/>
        <v>1</v>
      </c>
      <c r="N90" s="19" t="b">
        <f t="shared" si="17"/>
        <v>0</v>
      </c>
      <c r="O90" s="19" t="b">
        <f>IF(B90="CN",ISNA(VLOOKUP($J90,'CN codes'!$A:$A,1,FALSE)),ISNA(VLOOKUP($J90,'Prodcom codes'!$A:$A,1,FALSE)))</f>
        <v>1</v>
      </c>
      <c r="P90" s="19" t="b">
        <f t="shared" si="18"/>
        <v>0</v>
      </c>
      <c r="Q90" s="19" t="b">
        <f t="shared" si="19"/>
        <v>0</v>
      </c>
      <c r="R90" s="19" t="b">
        <f t="shared" si="20"/>
        <v>0</v>
      </c>
    </row>
    <row r="91" spans="7:18" x14ac:dyDescent="0.25">
      <c r="G91" s="13" t="str">
        <f>_xlfn.IFNA(IF(B91="CN",VLOOKUP($J91,'CN codes'!$A:$D,3,FALSE),VLOOKUP($J91,'Prodcom codes'!$A:$E,4,FALSE)),"")</f>
        <v/>
      </c>
      <c r="H91" s="16" t="str">
        <f t="shared" si="12"/>
        <v/>
      </c>
      <c r="I91" s="17" t="str">
        <f t="shared" si="13"/>
        <v/>
      </c>
      <c r="J91" s="13" t="str">
        <f t="shared" si="14"/>
        <v/>
      </c>
      <c r="K91" s="19" t="b">
        <f t="shared" si="15"/>
        <v>1</v>
      </c>
      <c r="L91" s="19" t="b">
        <f t="shared" si="11"/>
        <v>1</v>
      </c>
      <c r="M91" s="19" t="b">
        <f t="shared" si="16"/>
        <v>1</v>
      </c>
      <c r="N91" s="19" t="b">
        <f t="shared" si="17"/>
        <v>0</v>
      </c>
      <c r="O91" s="19" t="b">
        <f>IF(B91="CN",ISNA(VLOOKUP($J91,'CN codes'!$A:$A,1,FALSE)),ISNA(VLOOKUP($J91,'Prodcom codes'!$A:$A,1,FALSE)))</f>
        <v>1</v>
      </c>
      <c r="P91" s="19" t="b">
        <f t="shared" si="18"/>
        <v>0</v>
      </c>
      <c r="Q91" s="19" t="b">
        <f t="shared" si="19"/>
        <v>0</v>
      </c>
      <c r="R91" s="19" t="b">
        <f t="shared" si="20"/>
        <v>0</v>
      </c>
    </row>
    <row r="92" spans="7:18" x14ac:dyDescent="0.25">
      <c r="G92" s="13" t="str">
        <f>_xlfn.IFNA(IF(B92="CN",VLOOKUP($J92,'CN codes'!$A:$D,3,FALSE),VLOOKUP($J92,'Prodcom codes'!$A:$E,4,FALSE)),"")</f>
        <v/>
      </c>
      <c r="H92" s="16" t="str">
        <f t="shared" si="12"/>
        <v/>
      </c>
      <c r="I92" s="17" t="str">
        <f t="shared" si="13"/>
        <v/>
      </c>
      <c r="J92" s="13" t="str">
        <f t="shared" si="14"/>
        <v/>
      </c>
      <c r="K92" s="19" t="b">
        <f t="shared" si="15"/>
        <v>1</v>
      </c>
      <c r="L92" s="19" t="b">
        <f t="shared" si="11"/>
        <v>1</v>
      </c>
      <c r="M92" s="19" t="b">
        <f t="shared" si="16"/>
        <v>1</v>
      </c>
      <c r="N92" s="19" t="b">
        <f t="shared" si="17"/>
        <v>0</v>
      </c>
      <c r="O92" s="19" t="b">
        <f>IF(B92="CN",ISNA(VLOOKUP($J92,'CN codes'!$A:$A,1,FALSE)),ISNA(VLOOKUP($J92,'Prodcom codes'!$A:$A,1,FALSE)))</f>
        <v>1</v>
      </c>
      <c r="P92" s="19" t="b">
        <f t="shared" si="18"/>
        <v>0</v>
      </c>
      <c r="Q92" s="19" t="b">
        <f t="shared" si="19"/>
        <v>0</v>
      </c>
      <c r="R92" s="19" t="b">
        <f t="shared" si="20"/>
        <v>0</v>
      </c>
    </row>
    <row r="93" spans="7:18" x14ac:dyDescent="0.25">
      <c r="G93" s="13" t="str">
        <f>_xlfn.IFNA(IF(B93="CN",VLOOKUP($J93,'CN codes'!$A:$D,3,FALSE),VLOOKUP($J93,'Prodcom codes'!$A:$E,4,FALSE)),"")</f>
        <v/>
      </c>
      <c r="H93" s="16" t="str">
        <f t="shared" si="12"/>
        <v/>
      </c>
      <c r="I93" s="17" t="str">
        <f t="shared" si="13"/>
        <v/>
      </c>
      <c r="J93" s="13" t="str">
        <f t="shared" si="14"/>
        <v/>
      </c>
      <c r="K93" s="19" t="b">
        <f t="shared" si="15"/>
        <v>1</v>
      </c>
      <c r="L93" s="19" t="b">
        <f t="shared" si="11"/>
        <v>1</v>
      </c>
      <c r="M93" s="19" t="b">
        <f t="shared" si="16"/>
        <v>1</v>
      </c>
      <c r="N93" s="19" t="b">
        <f t="shared" si="17"/>
        <v>0</v>
      </c>
      <c r="O93" s="19" t="b">
        <f>IF(B93="CN",ISNA(VLOOKUP($J93,'CN codes'!$A:$A,1,FALSE)),ISNA(VLOOKUP($J93,'Prodcom codes'!$A:$A,1,FALSE)))</f>
        <v>1</v>
      </c>
      <c r="P93" s="19" t="b">
        <f t="shared" si="18"/>
        <v>0</v>
      </c>
      <c r="Q93" s="19" t="b">
        <f t="shared" si="19"/>
        <v>0</v>
      </c>
      <c r="R93" s="19" t="b">
        <f t="shared" si="20"/>
        <v>0</v>
      </c>
    </row>
    <row r="94" spans="7:18" x14ac:dyDescent="0.25">
      <c r="G94" s="13" t="str">
        <f>_xlfn.IFNA(IF(B94="CN",VLOOKUP($J94,'CN codes'!$A:$D,3,FALSE),VLOOKUP($J94,'Prodcom codes'!$A:$E,4,FALSE)),"")</f>
        <v/>
      </c>
      <c r="H94" s="16" t="str">
        <f t="shared" si="12"/>
        <v/>
      </c>
      <c r="I94" s="17" t="str">
        <f t="shared" si="13"/>
        <v/>
      </c>
      <c r="J94" s="13" t="str">
        <f t="shared" si="14"/>
        <v/>
      </c>
      <c r="K94" s="19" t="b">
        <f t="shared" si="15"/>
        <v>1</v>
      </c>
      <c r="L94" s="19" t="b">
        <f t="shared" si="11"/>
        <v>1</v>
      </c>
      <c r="M94" s="19" t="b">
        <f t="shared" si="16"/>
        <v>1</v>
      </c>
      <c r="N94" s="19" t="b">
        <f t="shared" si="17"/>
        <v>0</v>
      </c>
      <c r="O94" s="19" t="b">
        <f>IF(B94="CN",ISNA(VLOOKUP($J94,'CN codes'!$A:$A,1,FALSE)),ISNA(VLOOKUP($J94,'Prodcom codes'!$A:$A,1,FALSE)))</f>
        <v>1</v>
      </c>
      <c r="P94" s="19" t="b">
        <f t="shared" si="18"/>
        <v>0</v>
      </c>
      <c r="Q94" s="19" t="b">
        <f t="shared" si="19"/>
        <v>0</v>
      </c>
      <c r="R94" s="19" t="b">
        <f t="shared" si="20"/>
        <v>0</v>
      </c>
    </row>
    <row r="95" spans="7:18" x14ac:dyDescent="0.25">
      <c r="G95" s="13" t="str">
        <f>_xlfn.IFNA(IF(B95="CN",VLOOKUP($J95,'CN codes'!$A:$D,3,FALSE),VLOOKUP($J95,'Prodcom codes'!$A:$E,4,FALSE)),"")</f>
        <v/>
      </c>
      <c r="H95" s="16" t="str">
        <f t="shared" si="12"/>
        <v/>
      </c>
      <c r="I95" s="17" t="str">
        <f t="shared" si="13"/>
        <v/>
      </c>
      <c r="J95" s="13" t="str">
        <f t="shared" si="14"/>
        <v/>
      </c>
      <c r="K95" s="19" t="b">
        <f t="shared" si="15"/>
        <v>1</v>
      </c>
      <c r="L95" s="19" t="b">
        <f t="shared" si="11"/>
        <v>1</v>
      </c>
      <c r="M95" s="19" t="b">
        <f t="shared" si="16"/>
        <v>1</v>
      </c>
      <c r="N95" s="19" t="b">
        <f t="shared" si="17"/>
        <v>0</v>
      </c>
      <c r="O95" s="19" t="b">
        <f>IF(B95="CN",ISNA(VLOOKUP($J95,'CN codes'!$A:$A,1,FALSE)),ISNA(VLOOKUP($J95,'Prodcom codes'!$A:$A,1,FALSE)))</f>
        <v>1</v>
      </c>
      <c r="P95" s="19" t="b">
        <f t="shared" si="18"/>
        <v>0</v>
      </c>
      <c r="Q95" s="19" t="b">
        <f t="shared" si="19"/>
        <v>0</v>
      </c>
      <c r="R95" s="19" t="b">
        <f t="shared" si="20"/>
        <v>0</v>
      </c>
    </row>
    <row r="96" spans="7:18" x14ac:dyDescent="0.25">
      <c r="G96" s="13" t="str">
        <f>_xlfn.IFNA(IF(B96="CN",VLOOKUP($J96,'CN codes'!$A:$D,3,FALSE),VLOOKUP($J96,'Prodcom codes'!$A:$E,4,FALSE)),"")</f>
        <v/>
      </c>
      <c r="H96" s="16" t="str">
        <f t="shared" si="12"/>
        <v/>
      </c>
      <c r="I96" s="17" t="str">
        <f t="shared" si="13"/>
        <v/>
      </c>
      <c r="J96" s="13" t="str">
        <f t="shared" si="14"/>
        <v/>
      </c>
      <c r="K96" s="19" t="b">
        <f t="shared" si="15"/>
        <v>1</v>
      </c>
      <c r="L96" s="19" t="b">
        <f t="shared" si="11"/>
        <v>1</v>
      </c>
      <c r="M96" s="19" t="b">
        <f t="shared" si="16"/>
        <v>1</v>
      </c>
      <c r="N96" s="19" t="b">
        <f t="shared" si="17"/>
        <v>0</v>
      </c>
      <c r="O96" s="19" t="b">
        <f>IF(B96="CN",ISNA(VLOOKUP($J96,'CN codes'!$A:$A,1,FALSE)),ISNA(VLOOKUP($J96,'Prodcom codes'!$A:$A,1,FALSE)))</f>
        <v>1</v>
      </c>
      <c r="P96" s="19" t="b">
        <f t="shared" si="18"/>
        <v>0</v>
      </c>
      <c r="Q96" s="19" t="b">
        <f t="shared" si="19"/>
        <v>0</v>
      </c>
      <c r="R96" s="19" t="b">
        <f t="shared" si="20"/>
        <v>0</v>
      </c>
    </row>
    <row r="97" spans="7:18" x14ac:dyDescent="0.25">
      <c r="G97" s="13" t="str">
        <f>_xlfn.IFNA(IF(B97="CN",VLOOKUP($J97,'CN codes'!$A:$D,3,FALSE),VLOOKUP($J97,'Prodcom codes'!$A:$E,4,FALSE)),"")</f>
        <v/>
      </c>
      <c r="H97" s="16" t="str">
        <f t="shared" si="12"/>
        <v/>
      </c>
      <c r="I97" s="17" t="str">
        <f t="shared" si="13"/>
        <v/>
      </c>
      <c r="J97" s="13" t="str">
        <f t="shared" si="14"/>
        <v/>
      </c>
      <c r="K97" s="19" t="b">
        <f t="shared" si="15"/>
        <v>1</v>
      </c>
      <c r="L97" s="19" t="b">
        <f t="shared" si="11"/>
        <v>1</v>
      </c>
      <c r="M97" s="19" t="b">
        <f t="shared" si="16"/>
        <v>1</v>
      </c>
      <c r="N97" s="19" t="b">
        <f t="shared" si="17"/>
        <v>0</v>
      </c>
      <c r="O97" s="19" t="b">
        <f>IF(B97="CN",ISNA(VLOOKUP($J97,'CN codes'!$A:$A,1,FALSE)),ISNA(VLOOKUP($J97,'Prodcom codes'!$A:$A,1,FALSE)))</f>
        <v>1</v>
      </c>
      <c r="P97" s="19" t="b">
        <f t="shared" si="18"/>
        <v>0</v>
      </c>
      <c r="Q97" s="19" t="b">
        <f t="shared" si="19"/>
        <v>0</v>
      </c>
      <c r="R97" s="19" t="b">
        <f t="shared" si="20"/>
        <v>0</v>
      </c>
    </row>
    <row r="98" spans="7:18" x14ac:dyDescent="0.25">
      <c r="G98" s="13" t="str">
        <f>_xlfn.IFNA(IF(B98="CN",VLOOKUP($J98,'CN codes'!$A:$D,3,FALSE),VLOOKUP($J98,'Prodcom codes'!$A:$E,4,FALSE)),"")</f>
        <v/>
      </c>
      <c r="H98" s="16" t="str">
        <f t="shared" si="12"/>
        <v/>
      </c>
      <c r="I98" s="17" t="str">
        <f t="shared" si="13"/>
        <v/>
      </c>
      <c r="J98" s="13" t="str">
        <f t="shared" si="14"/>
        <v/>
      </c>
      <c r="K98" s="19" t="b">
        <f t="shared" si="15"/>
        <v>1</v>
      </c>
      <c r="L98" s="19" t="b">
        <f t="shared" si="11"/>
        <v>1</v>
      </c>
      <c r="M98" s="19" t="b">
        <f t="shared" si="16"/>
        <v>1</v>
      </c>
      <c r="N98" s="19" t="b">
        <f t="shared" si="17"/>
        <v>0</v>
      </c>
      <c r="O98" s="19" t="b">
        <f>IF(B98="CN",ISNA(VLOOKUP($J98,'CN codes'!$A:$A,1,FALSE)),ISNA(VLOOKUP($J98,'Prodcom codes'!$A:$A,1,FALSE)))</f>
        <v>1</v>
      </c>
      <c r="P98" s="19" t="b">
        <f t="shared" si="18"/>
        <v>0</v>
      </c>
      <c r="Q98" s="19" t="b">
        <f t="shared" si="19"/>
        <v>0</v>
      </c>
      <c r="R98" s="19" t="b">
        <f t="shared" si="20"/>
        <v>0</v>
      </c>
    </row>
    <row r="99" spans="7:18" x14ac:dyDescent="0.25">
      <c r="G99" s="13" t="str">
        <f>_xlfn.IFNA(IF(B99="CN",VLOOKUP($J99,'CN codes'!$A:$D,3,FALSE),VLOOKUP($J99,'Prodcom codes'!$A:$E,4,FALSE)),"")</f>
        <v/>
      </c>
      <c r="H99" s="16" t="str">
        <f t="shared" si="12"/>
        <v/>
      </c>
      <c r="I99" s="17" t="str">
        <f t="shared" si="13"/>
        <v/>
      </c>
      <c r="J99" s="13" t="str">
        <f t="shared" si="14"/>
        <v/>
      </c>
      <c r="K99" s="19" t="b">
        <f t="shared" si="15"/>
        <v>1</v>
      </c>
      <c r="L99" s="19" t="b">
        <f t="shared" si="11"/>
        <v>1</v>
      </c>
      <c r="M99" s="19" t="b">
        <f t="shared" si="16"/>
        <v>1</v>
      </c>
      <c r="N99" s="19" t="b">
        <f t="shared" si="17"/>
        <v>0</v>
      </c>
      <c r="O99" s="19" t="b">
        <f>IF(B99="CN",ISNA(VLOOKUP($J99,'CN codes'!$A:$A,1,FALSE)),ISNA(VLOOKUP($J99,'Prodcom codes'!$A:$A,1,FALSE)))</f>
        <v>1</v>
      </c>
      <c r="P99" s="19" t="b">
        <f t="shared" si="18"/>
        <v>0</v>
      </c>
      <c r="Q99" s="19" t="b">
        <f t="shared" si="19"/>
        <v>0</v>
      </c>
      <c r="R99" s="19" t="b">
        <f t="shared" si="20"/>
        <v>0</v>
      </c>
    </row>
    <row r="100" spans="7:18" x14ac:dyDescent="0.25">
      <c r="G100" s="13" t="str">
        <f>_xlfn.IFNA(IF(B100="CN",VLOOKUP($J100,'CN codes'!$A:$D,3,FALSE),VLOOKUP($J100,'Prodcom codes'!$A:$E,4,FALSE)),"")</f>
        <v/>
      </c>
      <c r="H100" s="16" t="str">
        <f t="shared" si="12"/>
        <v/>
      </c>
      <c r="I100" s="17" t="str">
        <f t="shared" si="13"/>
        <v/>
      </c>
      <c r="J100" s="13" t="str">
        <f t="shared" si="14"/>
        <v/>
      </c>
      <c r="K100" s="19" t="b">
        <f t="shared" si="15"/>
        <v>1</v>
      </c>
      <c r="L100" s="19" t="b">
        <f t="shared" si="11"/>
        <v>1</v>
      </c>
      <c r="M100" s="19" t="b">
        <f t="shared" si="16"/>
        <v>1</v>
      </c>
      <c r="N100" s="19" t="b">
        <f t="shared" si="17"/>
        <v>0</v>
      </c>
      <c r="O100" s="19" t="b">
        <f>IF(B100="CN",ISNA(VLOOKUP($J100,'CN codes'!$A:$A,1,FALSE)),ISNA(VLOOKUP($J100,'Prodcom codes'!$A:$A,1,FALSE)))</f>
        <v>1</v>
      </c>
      <c r="P100" s="19" t="b">
        <f t="shared" si="18"/>
        <v>0</v>
      </c>
      <c r="Q100" s="19" t="b">
        <f t="shared" si="19"/>
        <v>0</v>
      </c>
      <c r="R100" s="19" t="b">
        <f t="shared" si="20"/>
        <v>0</v>
      </c>
    </row>
    <row r="101" spans="7:18" x14ac:dyDescent="0.25">
      <c r="G101" s="13" t="str">
        <f>_xlfn.IFNA(IF(B101="CN",VLOOKUP($J101,'CN codes'!$A:$D,3,FALSE),VLOOKUP($J101,'Prodcom codes'!$A:$E,4,FALSE)),"")</f>
        <v/>
      </c>
      <c r="H101" s="16" t="str">
        <f t="shared" si="12"/>
        <v/>
      </c>
      <c r="I101" s="17" t="str">
        <f t="shared" si="13"/>
        <v/>
      </c>
      <c r="J101" s="13" t="str">
        <f t="shared" si="14"/>
        <v/>
      </c>
      <c r="K101" s="19" t="b">
        <f t="shared" si="15"/>
        <v>1</v>
      </c>
      <c r="L101" s="19" t="b">
        <f t="shared" si="11"/>
        <v>1</v>
      </c>
      <c r="M101" s="19" t="b">
        <f t="shared" si="16"/>
        <v>1</v>
      </c>
      <c r="N101" s="19" t="b">
        <f t="shared" si="17"/>
        <v>0</v>
      </c>
      <c r="O101" s="19" t="b">
        <f>IF(B101="CN",ISNA(VLOOKUP($J101,'CN codes'!$A:$A,1,FALSE)),ISNA(VLOOKUP($J101,'Prodcom codes'!$A:$A,1,FALSE)))</f>
        <v>1</v>
      </c>
      <c r="P101" s="19" t="b">
        <f t="shared" si="18"/>
        <v>0</v>
      </c>
      <c r="Q101" s="19" t="b">
        <f t="shared" si="19"/>
        <v>0</v>
      </c>
      <c r="R101" s="19" t="b">
        <f t="shared" si="20"/>
        <v>0</v>
      </c>
    </row>
    <row r="102" spans="7:18" x14ac:dyDescent="0.25">
      <c r="G102" s="13" t="str">
        <f>_xlfn.IFNA(IF(B102="CN",VLOOKUP($J102,'CN codes'!$A:$D,3,FALSE),VLOOKUP($J102,'Prodcom codes'!$A:$E,4,FALSE)),"")</f>
        <v/>
      </c>
      <c r="H102" s="16" t="str">
        <f t="shared" si="12"/>
        <v/>
      </c>
      <c r="I102" s="17" t="str">
        <f t="shared" si="13"/>
        <v/>
      </c>
      <c r="J102" s="13" t="str">
        <f t="shared" si="14"/>
        <v/>
      </c>
      <c r="K102" s="19" t="b">
        <f t="shared" si="15"/>
        <v>1</v>
      </c>
      <c r="L102" s="19" t="b">
        <f t="shared" si="11"/>
        <v>1</v>
      </c>
      <c r="M102" s="19" t="b">
        <f t="shared" si="16"/>
        <v>1</v>
      </c>
      <c r="N102" s="19" t="b">
        <f t="shared" si="17"/>
        <v>0</v>
      </c>
      <c r="O102" s="19" t="b">
        <f>IF(B102="CN",ISNA(VLOOKUP($J102,'CN codes'!$A:$A,1,FALSE)),ISNA(VLOOKUP($J102,'Prodcom codes'!$A:$A,1,FALSE)))</f>
        <v>1</v>
      </c>
      <c r="P102" s="19" t="b">
        <f t="shared" si="18"/>
        <v>0</v>
      </c>
      <c r="Q102" s="19" t="b">
        <f t="shared" si="19"/>
        <v>0</v>
      </c>
      <c r="R102" s="19" t="b">
        <f t="shared" si="20"/>
        <v>0</v>
      </c>
    </row>
    <row r="103" spans="7:18" x14ac:dyDescent="0.25">
      <c r="G103" s="13" t="str">
        <f>_xlfn.IFNA(IF(B103="CN",VLOOKUP($J103,'CN codes'!$A:$D,3,FALSE),VLOOKUP($J103,'Prodcom codes'!$A:$E,4,FALSE)),"")</f>
        <v/>
      </c>
      <c r="H103" s="16" t="str">
        <f t="shared" si="12"/>
        <v/>
      </c>
      <c r="I103" s="17" t="str">
        <f t="shared" si="13"/>
        <v/>
      </c>
      <c r="J103" s="13" t="str">
        <f t="shared" si="14"/>
        <v/>
      </c>
      <c r="K103" s="19" t="b">
        <f t="shared" si="15"/>
        <v>1</v>
      </c>
      <c r="L103" s="19" t="b">
        <f t="shared" si="11"/>
        <v>1</v>
      </c>
      <c r="M103" s="19" t="b">
        <f t="shared" si="16"/>
        <v>1</v>
      </c>
      <c r="N103" s="19" t="b">
        <f t="shared" si="17"/>
        <v>0</v>
      </c>
      <c r="O103" s="19" t="b">
        <f>IF(B103="CN",ISNA(VLOOKUP($J103,'CN codes'!$A:$A,1,FALSE)),ISNA(VLOOKUP($J103,'Prodcom codes'!$A:$A,1,FALSE)))</f>
        <v>1</v>
      </c>
      <c r="P103" s="19" t="b">
        <f t="shared" si="18"/>
        <v>0</v>
      </c>
      <c r="Q103" s="19" t="b">
        <f t="shared" si="19"/>
        <v>0</v>
      </c>
      <c r="R103" s="19" t="b">
        <f t="shared" si="20"/>
        <v>0</v>
      </c>
    </row>
    <row r="104" spans="7:18" x14ac:dyDescent="0.25">
      <c r="G104" s="13" t="str">
        <f>_xlfn.IFNA(IF(B104="CN",VLOOKUP($J104,'CN codes'!$A:$D,3,FALSE),VLOOKUP($J104,'Prodcom codes'!$A:$E,4,FALSE)),"")</f>
        <v/>
      </c>
      <c r="H104" s="16" t="str">
        <f t="shared" si="12"/>
        <v/>
      </c>
      <c r="I104" s="17" t="str">
        <f t="shared" si="13"/>
        <v/>
      </c>
      <c r="J104" s="13" t="str">
        <f t="shared" si="14"/>
        <v/>
      </c>
      <c r="K104" s="19" t="b">
        <f t="shared" si="15"/>
        <v>1</v>
      </c>
      <c r="L104" s="19" t="b">
        <f t="shared" si="11"/>
        <v>1</v>
      </c>
      <c r="M104" s="19" t="b">
        <f t="shared" si="16"/>
        <v>1</v>
      </c>
      <c r="N104" s="19" t="b">
        <f t="shared" si="17"/>
        <v>0</v>
      </c>
      <c r="O104" s="19" t="b">
        <f>IF(B104="CN",ISNA(VLOOKUP($J104,'CN codes'!$A:$A,1,FALSE)),ISNA(VLOOKUP($J104,'Prodcom codes'!$A:$A,1,FALSE)))</f>
        <v>1</v>
      </c>
      <c r="P104" s="19" t="b">
        <f t="shared" si="18"/>
        <v>0</v>
      </c>
      <c r="Q104" s="19" t="b">
        <f t="shared" si="19"/>
        <v>0</v>
      </c>
      <c r="R104" s="19" t="b">
        <f t="shared" si="20"/>
        <v>0</v>
      </c>
    </row>
    <row r="105" spans="7:18" x14ac:dyDescent="0.25">
      <c r="G105" s="13" t="str">
        <f>_xlfn.IFNA(IF(B105="CN",VLOOKUP($J105,'CN codes'!$A:$D,3,FALSE),VLOOKUP($J105,'Prodcom codes'!$A:$E,4,FALSE)),"")</f>
        <v/>
      </c>
      <c r="H105" s="16" t="str">
        <f t="shared" si="12"/>
        <v/>
      </c>
      <c r="I105" s="17" t="str">
        <f t="shared" si="13"/>
        <v/>
      </c>
      <c r="J105" s="13" t="str">
        <f t="shared" si="14"/>
        <v/>
      </c>
      <c r="K105" s="19" t="b">
        <f t="shared" si="15"/>
        <v>1</v>
      </c>
      <c r="L105" s="19" t="b">
        <f t="shared" si="11"/>
        <v>1</v>
      </c>
      <c r="M105" s="19" t="b">
        <f t="shared" si="16"/>
        <v>1</v>
      </c>
      <c r="N105" s="19" t="b">
        <f t="shared" si="17"/>
        <v>0</v>
      </c>
      <c r="O105" s="19" t="b">
        <f>IF(B105="CN",ISNA(VLOOKUP($J105,'CN codes'!$A:$A,1,FALSE)),ISNA(VLOOKUP($J105,'Prodcom codes'!$A:$A,1,FALSE)))</f>
        <v>1</v>
      </c>
      <c r="P105" s="19" t="b">
        <f t="shared" si="18"/>
        <v>0</v>
      </c>
      <c r="Q105" s="19" t="b">
        <f t="shared" si="19"/>
        <v>0</v>
      </c>
      <c r="R105" s="19" t="b">
        <f t="shared" si="20"/>
        <v>0</v>
      </c>
    </row>
    <row r="106" spans="7:18" x14ac:dyDescent="0.25">
      <c r="G106" s="13" t="str">
        <f>_xlfn.IFNA(IF(B106="CN",VLOOKUP($J106,'CN codes'!$A:$D,3,FALSE),VLOOKUP($J106,'Prodcom codes'!$A:$E,4,FALSE)),"")</f>
        <v/>
      </c>
      <c r="H106" s="16" t="str">
        <f t="shared" si="12"/>
        <v/>
      </c>
      <c r="I106" s="17" t="str">
        <f t="shared" si="13"/>
        <v/>
      </c>
      <c r="J106" s="13" t="str">
        <f t="shared" si="14"/>
        <v/>
      </c>
      <c r="K106" s="19" t="b">
        <f t="shared" si="15"/>
        <v>1</v>
      </c>
      <c r="L106" s="19" t="b">
        <f t="shared" si="11"/>
        <v>1</v>
      </c>
      <c r="M106" s="19" t="b">
        <f t="shared" si="16"/>
        <v>1</v>
      </c>
      <c r="N106" s="19" t="b">
        <f t="shared" si="17"/>
        <v>0</v>
      </c>
      <c r="O106" s="19" t="b">
        <f>IF(B106="CN",ISNA(VLOOKUP($J106,'CN codes'!$A:$A,1,FALSE)),ISNA(VLOOKUP($J106,'Prodcom codes'!$A:$A,1,FALSE)))</f>
        <v>1</v>
      </c>
      <c r="P106" s="19" t="b">
        <f t="shared" si="18"/>
        <v>0</v>
      </c>
      <c r="Q106" s="19" t="b">
        <f t="shared" si="19"/>
        <v>0</v>
      </c>
      <c r="R106" s="19" t="b">
        <f t="shared" si="20"/>
        <v>0</v>
      </c>
    </row>
    <row r="107" spans="7:18" x14ac:dyDescent="0.25">
      <c r="G107" s="13" t="str">
        <f>_xlfn.IFNA(IF(B107="CN",VLOOKUP($J107,'CN codes'!$A:$D,3,FALSE),VLOOKUP($J107,'Prodcom codes'!$A:$E,4,FALSE)),"")</f>
        <v/>
      </c>
      <c r="H107" s="16" t="str">
        <f t="shared" si="12"/>
        <v/>
      </c>
      <c r="I107" s="17" t="str">
        <f t="shared" si="13"/>
        <v/>
      </c>
      <c r="J107" s="13" t="str">
        <f t="shared" si="14"/>
        <v/>
      </c>
      <c r="K107" s="19" t="b">
        <f t="shared" si="15"/>
        <v>1</v>
      </c>
      <c r="L107" s="19" t="b">
        <f t="shared" si="11"/>
        <v>1</v>
      </c>
      <c r="M107" s="19" t="b">
        <f t="shared" si="16"/>
        <v>1</v>
      </c>
      <c r="N107" s="19" t="b">
        <f t="shared" si="17"/>
        <v>0</v>
      </c>
      <c r="O107" s="19" t="b">
        <f>IF(B107="CN",ISNA(VLOOKUP($J107,'CN codes'!$A:$A,1,FALSE)),ISNA(VLOOKUP($J107,'Prodcom codes'!$A:$A,1,FALSE)))</f>
        <v>1</v>
      </c>
      <c r="P107" s="19" t="b">
        <f t="shared" si="18"/>
        <v>0</v>
      </c>
      <c r="Q107" s="19" t="b">
        <f t="shared" si="19"/>
        <v>0</v>
      </c>
      <c r="R107" s="19" t="b">
        <f t="shared" si="20"/>
        <v>0</v>
      </c>
    </row>
    <row r="108" spans="7:18" x14ac:dyDescent="0.25">
      <c r="G108" s="13" t="str">
        <f>_xlfn.IFNA(IF(B108="CN",VLOOKUP($J108,'CN codes'!$A:$D,3,FALSE),VLOOKUP($J108,'Prodcom codes'!$A:$E,4,FALSE)),"")</f>
        <v/>
      </c>
      <c r="H108" s="16" t="str">
        <f t="shared" si="12"/>
        <v/>
      </c>
      <c r="I108" s="17" t="str">
        <f t="shared" si="13"/>
        <v/>
      </c>
      <c r="J108" s="13" t="str">
        <f t="shared" si="14"/>
        <v/>
      </c>
      <c r="K108" s="19" t="b">
        <f t="shared" si="15"/>
        <v>1</v>
      </c>
      <c r="L108" s="19" t="b">
        <f t="shared" si="11"/>
        <v>1</v>
      </c>
      <c r="M108" s="19" t="b">
        <f t="shared" si="16"/>
        <v>1</v>
      </c>
      <c r="N108" s="19" t="b">
        <f t="shared" si="17"/>
        <v>0</v>
      </c>
      <c r="O108" s="19" t="b">
        <f>IF(B108="CN",ISNA(VLOOKUP($J108,'CN codes'!$A:$A,1,FALSE)),ISNA(VLOOKUP($J108,'Prodcom codes'!$A:$A,1,FALSE)))</f>
        <v>1</v>
      </c>
      <c r="P108" s="19" t="b">
        <f t="shared" si="18"/>
        <v>0</v>
      </c>
      <c r="Q108" s="19" t="b">
        <f t="shared" si="19"/>
        <v>0</v>
      </c>
      <c r="R108" s="19" t="b">
        <f t="shared" si="20"/>
        <v>0</v>
      </c>
    </row>
    <row r="109" spans="7:18" x14ac:dyDescent="0.25">
      <c r="G109" s="13" t="str">
        <f>_xlfn.IFNA(IF(B109="CN",VLOOKUP($J109,'CN codes'!$A:$D,3,FALSE),VLOOKUP($J109,'Prodcom codes'!$A:$E,4,FALSE)),"")</f>
        <v/>
      </c>
      <c r="H109" s="16" t="str">
        <f t="shared" si="12"/>
        <v/>
      </c>
      <c r="I109" s="17" t="str">
        <f t="shared" si="13"/>
        <v/>
      </c>
      <c r="J109" s="13" t="str">
        <f t="shared" si="14"/>
        <v/>
      </c>
      <c r="K109" s="19" t="b">
        <f t="shared" si="15"/>
        <v>1</v>
      </c>
      <c r="L109" s="19" t="b">
        <f t="shared" si="11"/>
        <v>1</v>
      </c>
      <c r="M109" s="19" t="b">
        <f t="shared" si="16"/>
        <v>1</v>
      </c>
      <c r="N109" s="19" t="b">
        <f t="shared" si="17"/>
        <v>0</v>
      </c>
      <c r="O109" s="19" t="b">
        <f>IF(B109="CN",ISNA(VLOOKUP($J109,'CN codes'!$A:$A,1,FALSE)),ISNA(VLOOKUP($J109,'Prodcom codes'!$A:$A,1,FALSE)))</f>
        <v>1</v>
      </c>
      <c r="P109" s="19" t="b">
        <f t="shared" si="18"/>
        <v>0</v>
      </c>
      <c r="Q109" s="19" t="b">
        <f t="shared" si="19"/>
        <v>0</v>
      </c>
      <c r="R109" s="19" t="b">
        <f t="shared" si="20"/>
        <v>0</v>
      </c>
    </row>
    <row r="110" spans="7:18" x14ac:dyDescent="0.25">
      <c r="G110" s="13" t="str">
        <f>_xlfn.IFNA(IF(B110="CN",VLOOKUP($J110,'CN codes'!$A:$D,3,FALSE),VLOOKUP($J110,'Prodcom codes'!$A:$E,4,FALSE)),"")</f>
        <v/>
      </c>
      <c r="H110" s="16" t="str">
        <f t="shared" si="12"/>
        <v/>
      </c>
      <c r="I110" s="17" t="str">
        <f t="shared" si="13"/>
        <v/>
      </c>
      <c r="J110" s="13" t="str">
        <f t="shared" si="14"/>
        <v/>
      </c>
      <c r="K110" s="19" t="b">
        <f t="shared" si="15"/>
        <v>1</v>
      </c>
      <c r="L110" s="19" t="b">
        <f t="shared" si="11"/>
        <v>1</v>
      </c>
      <c r="M110" s="19" t="b">
        <f t="shared" si="16"/>
        <v>1</v>
      </c>
      <c r="N110" s="19" t="b">
        <f t="shared" si="17"/>
        <v>0</v>
      </c>
      <c r="O110" s="19" t="b">
        <f>IF(B110="CN",ISNA(VLOOKUP($J110,'CN codes'!$A:$A,1,FALSE)),ISNA(VLOOKUP($J110,'Prodcom codes'!$A:$A,1,FALSE)))</f>
        <v>1</v>
      </c>
      <c r="P110" s="19" t="b">
        <f t="shared" si="18"/>
        <v>0</v>
      </c>
      <c r="Q110" s="19" t="b">
        <f t="shared" si="19"/>
        <v>0</v>
      </c>
      <c r="R110" s="19" t="b">
        <f t="shared" si="20"/>
        <v>0</v>
      </c>
    </row>
    <row r="111" spans="7:18" x14ac:dyDescent="0.25">
      <c r="G111" s="13" t="str">
        <f>_xlfn.IFNA(IF(B111="CN",VLOOKUP($J111,'CN codes'!$A:$D,3,FALSE),VLOOKUP($J111,'Prodcom codes'!$A:$E,4,FALSE)),"")</f>
        <v/>
      </c>
      <c r="H111" s="16" t="str">
        <f t="shared" si="12"/>
        <v/>
      </c>
      <c r="I111" s="17" t="str">
        <f t="shared" si="13"/>
        <v/>
      </c>
      <c r="J111" s="13" t="str">
        <f t="shared" si="14"/>
        <v/>
      </c>
      <c r="K111" s="19" t="b">
        <f t="shared" si="15"/>
        <v>1</v>
      </c>
      <c r="L111" s="19" t="b">
        <f t="shared" si="11"/>
        <v>1</v>
      </c>
      <c r="M111" s="19" t="b">
        <f t="shared" si="16"/>
        <v>1</v>
      </c>
      <c r="N111" s="19" t="b">
        <f t="shared" si="17"/>
        <v>0</v>
      </c>
      <c r="O111" s="19" t="b">
        <f>IF(B111="CN",ISNA(VLOOKUP($J111,'CN codes'!$A:$A,1,FALSE)),ISNA(VLOOKUP($J111,'Prodcom codes'!$A:$A,1,FALSE)))</f>
        <v>1</v>
      </c>
      <c r="P111" s="19" t="b">
        <f t="shared" si="18"/>
        <v>0</v>
      </c>
      <c r="Q111" s="19" t="b">
        <f t="shared" si="19"/>
        <v>0</v>
      </c>
      <c r="R111" s="19" t="b">
        <f t="shared" si="20"/>
        <v>0</v>
      </c>
    </row>
    <row r="112" spans="7:18" x14ac:dyDescent="0.25">
      <c r="G112" s="13" t="str">
        <f>_xlfn.IFNA(IF(B112="CN",VLOOKUP($J112,'CN codes'!$A:$D,3,FALSE),VLOOKUP($J112,'Prodcom codes'!$A:$E,4,FALSE)),"")</f>
        <v/>
      </c>
      <c r="H112" s="16" t="str">
        <f t="shared" si="12"/>
        <v/>
      </c>
      <c r="I112" s="17" t="str">
        <f t="shared" si="13"/>
        <v/>
      </c>
      <c r="J112" s="13" t="str">
        <f t="shared" si="14"/>
        <v/>
      </c>
      <c r="K112" s="19" t="b">
        <f t="shared" si="15"/>
        <v>1</v>
      </c>
      <c r="L112" s="19" t="b">
        <f t="shared" si="11"/>
        <v>1</v>
      </c>
      <c r="M112" s="19" t="b">
        <f t="shared" si="16"/>
        <v>1</v>
      </c>
      <c r="N112" s="19" t="b">
        <f t="shared" si="17"/>
        <v>0</v>
      </c>
      <c r="O112" s="19" t="b">
        <f>IF(B112="CN",ISNA(VLOOKUP($J112,'CN codes'!$A:$A,1,FALSE)),ISNA(VLOOKUP($J112,'Prodcom codes'!$A:$A,1,FALSE)))</f>
        <v>1</v>
      </c>
      <c r="P112" s="19" t="b">
        <f t="shared" si="18"/>
        <v>0</v>
      </c>
      <c r="Q112" s="19" t="b">
        <f t="shared" si="19"/>
        <v>0</v>
      </c>
      <c r="R112" s="19" t="b">
        <f t="shared" si="20"/>
        <v>0</v>
      </c>
    </row>
    <row r="113" spans="7:18" x14ac:dyDescent="0.25">
      <c r="G113" s="13" t="str">
        <f>_xlfn.IFNA(IF(B113="CN",VLOOKUP($J113,'CN codes'!$A:$D,3,FALSE),VLOOKUP($J113,'Prodcom codes'!$A:$E,4,FALSE)),"")</f>
        <v/>
      </c>
      <c r="H113" s="16" t="str">
        <f t="shared" si="12"/>
        <v/>
      </c>
      <c r="I113" s="17" t="str">
        <f t="shared" si="13"/>
        <v/>
      </c>
      <c r="J113" s="13" t="str">
        <f t="shared" si="14"/>
        <v/>
      </c>
      <c r="K113" s="19" t="b">
        <f t="shared" si="15"/>
        <v>1</v>
      </c>
      <c r="L113" s="19" t="b">
        <f t="shared" si="11"/>
        <v>1</v>
      </c>
      <c r="M113" s="19" t="b">
        <f t="shared" si="16"/>
        <v>1</v>
      </c>
      <c r="N113" s="19" t="b">
        <f t="shared" si="17"/>
        <v>0</v>
      </c>
      <c r="O113" s="19" t="b">
        <f>IF(B113="CN",ISNA(VLOOKUP($J113,'CN codes'!$A:$A,1,FALSE)),ISNA(VLOOKUP($J113,'Prodcom codes'!$A:$A,1,FALSE)))</f>
        <v>1</v>
      </c>
      <c r="P113" s="19" t="b">
        <f t="shared" si="18"/>
        <v>0</v>
      </c>
      <c r="Q113" s="19" t="b">
        <f t="shared" si="19"/>
        <v>0</v>
      </c>
      <c r="R113" s="19" t="b">
        <f t="shared" si="20"/>
        <v>0</v>
      </c>
    </row>
    <row r="114" spans="7:18" x14ac:dyDescent="0.25">
      <c r="G114" s="13" t="str">
        <f>_xlfn.IFNA(IF(B114="CN",VLOOKUP($J114,'CN codes'!$A:$D,3,FALSE),VLOOKUP($J114,'Prodcom codes'!$A:$E,4,FALSE)),"")</f>
        <v/>
      </c>
      <c r="H114" s="16" t="str">
        <f t="shared" si="12"/>
        <v/>
      </c>
      <c r="I114" s="17" t="str">
        <f t="shared" si="13"/>
        <v/>
      </c>
      <c r="J114" s="13" t="str">
        <f t="shared" si="14"/>
        <v/>
      </c>
      <c r="K114" s="19" t="b">
        <f t="shared" si="15"/>
        <v>1</v>
      </c>
      <c r="L114" s="19" t="b">
        <f t="shared" si="11"/>
        <v>1</v>
      </c>
      <c r="M114" s="19" t="b">
        <f t="shared" si="16"/>
        <v>1</v>
      </c>
      <c r="N114" s="19" t="b">
        <f t="shared" si="17"/>
        <v>0</v>
      </c>
      <c r="O114" s="19" t="b">
        <f>IF(B114="CN",ISNA(VLOOKUP($J114,'CN codes'!$A:$A,1,FALSE)),ISNA(VLOOKUP($J114,'Prodcom codes'!$A:$A,1,FALSE)))</f>
        <v>1</v>
      </c>
      <c r="P114" s="19" t="b">
        <f t="shared" si="18"/>
        <v>0</v>
      </c>
      <c r="Q114" s="19" t="b">
        <f t="shared" si="19"/>
        <v>0</v>
      </c>
      <c r="R114" s="19" t="b">
        <f t="shared" si="20"/>
        <v>0</v>
      </c>
    </row>
    <row r="115" spans="7:18" x14ac:dyDescent="0.25">
      <c r="G115" s="13" t="str">
        <f>_xlfn.IFNA(IF(B115="CN",VLOOKUP($J115,'CN codes'!$A:$D,3,FALSE),VLOOKUP($J115,'Prodcom codes'!$A:$E,4,FALSE)),"")</f>
        <v/>
      </c>
      <c r="H115" s="16" t="str">
        <f t="shared" si="12"/>
        <v/>
      </c>
      <c r="I115" s="17" t="str">
        <f t="shared" si="13"/>
        <v/>
      </c>
      <c r="J115" s="13" t="str">
        <f t="shared" si="14"/>
        <v/>
      </c>
      <c r="K115" s="19" t="b">
        <f t="shared" si="15"/>
        <v>1</v>
      </c>
      <c r="L115" s="19" t="b">
        <f t="shared" si="11"/>
        <v>1</v>
      </c>
      <c r="M115" s="19" t="b">
        <f t="shared" si="16"/>
        <v>1</v>
      </c>
      <c r="N115" s="19" t="b">
        <f t="shared" si="17"/>
        <v>0</v>
      </c>
      <c r="O115" s="19" t="b">
        <f>IF(B115="CN",ISNA(VLOOKUP($J115,'CN codes'!$A:$A,1,FALSE)),ISNA(VLOOKUP($J115,'Prodcom codes'!$A:$A,1,FALSE)))</f>
        <v>1</v>
      </c>
      <c r="P115" s="19" t="b">
        <f t="shared" si="18"/>
        <v>0</v>
      </c>
      <c r="Q115" s="19" t="b">
        <f t="shared" si="19"/>
        <v>0</v>
      </c>
      <c r="R115" s="19" t="b">
        <f t="shared" si="20"/>
        <v>0</v>
      </c>
    </row>
    <row r="116" spans="7:18" x14ac:dyDescent="0.25">
      <c r="G116" s="13" t="str">
        <f>_xlfn.IFNA(IF(B116="CN",VLOOKUP($J116,'CN codes'!$A:$D,3,FALSE),VLOOKUP($J116,'Prodcom codes'!$A:$E,4,FALSE)),"")</f>
        <v/>
      </c>
      <c r="H116" s="16" t="str">
        <f t="shared" si="12"/>
        <v/>
      </c>
      <c r="I116" s="17" t="str">
        <f t="shared" si="13"/>
        <v/>
      </c>
      <c r="J116" s="13" t="str">
        <f t="shared" si="14"/>
        <v/>
      </c>
      <c r="K116" s="19" t="b">
        <f t="shared" si="15"/>
        <v>1</v>
      </c>
      <c r="L116" s="19" t="b">
        <f t="shared" si="11"/>
        <v>1</v>
      </c>
      <c r="M116" s="19" t="b">
        <f t="shared" si="16"/>
        <v>1</v>
      </c>
      <c r="N116" s="19" t="b">
        <f t="shared" si="17"/>
        <v>0</v>
      </c>
      <c r="O116" s="19" t="b">
        <f>IF(B116="CN",ISNA(VLOOKUP($J116,'CN codes'!$A:$A,1,FALSE)),ISNA(VLOOKUP($J116,'Prodcom codes'!$A:$A,1,FALSE)))</f>
        <v>1</v>
      </c>
      <c r="P116" s="19" t="b">
        <f t="shared" si="18"/>
        <v>0</v>
      </c>
      <c r="Q116" s="19" t="b">
        <f t="shared" si="19"/>
        <v>0</v>
      </c>
      <c r="R116" s="19" t="b">
        <f t="shared" si="20"/>
        <v>0</v>
      </c>
    </row>
    <row r="117" spans="7:18" x14ac:dyDescent="0.25">
      <c r="G117" s="13" t="str">
        <f>_xlfn.IFNA(IF(B117="CN",VLOOKUP($J117,'CN codes'!$A:$D,3,FALSE),VLOOKUP($J117,'Prodcom codes'!$A:$E,4,FALSE)),"")</f>
        <v/>
      </c>
      <c r="H117" s="16" t="str">
        <f t="shared" si="12"/>
        <v/>
      </c>
      <c r="I117" s="17" t="str">
        <f t="shared" si="13"/>
        <v/>
      </c>
      <c r="J117" s="13" t="str">
        <f t="shared" si="14"/>
        <v/>
      </c>
      <c r="K117" s="19" t="b">
        <f t="shared" si="15"/>
        <v>1</v>
      </c>
      <c r="L117" s="19" t="b">
        <f t="shared" si="11"/>
        <v>1</v>
      </c>
      <c r="M117" s="19" t="b">
        <f t="shared" si="16"/>
        <v>1</v>
      </c>
      <c r="N117" s="19" t="b">
        <f t="shared" si="17"/>
        <v>0</v>
      </c>
      <c r="O117" s="19" t="b">
        <f>IF(B117="CN",ISNA(VLOOKUP($J117,'CN codes'!$A:$A,1,FALSE)),ISNA(VLOOKUP($J117,'Prodcom codes'!$A:$A,1,FALSE)))</f>
        <v>1</v>
      </c>
      <c r="P117" s="19" t="b">
        <f t="shared" si="18"/>
        <v>0</v>
      </c>
      <c r="Q117" s="19" t="b">
        <f t="shared" si="19"/>
        <v>0</v>
      </c>
      <c r="R117" s="19" t="b">
        <f t="shared" si="20"/>
        <v>0</v>
      </c>
    </row>
    <row r="118" spans="7:18" x14ac:dyDescent="0.25">
      <c r="G118" s="13" t="str">
        <f>_xlfn.IFNA(IF(B118="CN",VLOOKUP($J118,'CN codes'!$A:$D,3,FALSE),VLOOKUP($J118,'Prodcom codes'!$A:$E,4,FALSE)),"")</f>
        <v/>
      </c>
      <c r="H118" s="16" t="str">
        <f t="shared" si="12"/>
        <v/>
      </c>
      <c r="I118" s="17" t="str">
        <f t="shared" si="13"/>
        <v/>
      </c>
      <c r="J118" s="13" t="str">
        <f t="shared" si="14"/>
        <v/>
      </c>
      <c r="K118" s="19" t="b">
        <f t="shared" si="15"/>
        <v>1</v>
      </c>
      <c r="L118" s="19" t="b">
        <f t="shared" si="11"/>
        <v>1</v>
      </c>
      <c r="M118" s="19" t="b">
        <f t="shared" si="16"/>
        <v>1</v>
      </c>
      <c r="N118" s="19" t="b">
        <f t="shared" si="17"/>
        <v>0</v>
      </c>
      <c r="O118" s="19" t="b">
        <f>IF(B118="CN",ISNA(VLOOKUP($J118,'CN codes'!$A:$A,1,FALSE)),ISNA(VLOOKUP($J118,'Prodcom codes'!$A:$A,1,FALSE)))</f>
        <v>1</v>
      </c>
      <c r="P118" s="19" t="b">
        <f t="shared" si="18"/>
        <v>0</v>
      </c>
      <c r="Q118" s="19" t="b">
        <f t="shared" si="19"/>
        <v>0</v>
      </c>
      <c r="R118" s="19" t="b">
        <f t="shared" si="20"/>
        <v>0</v>
      </c>
    </row>
    <row r="119" spans="7:18" x14ac:dyDescent="0.25">
      <c r="G119" s="13" t="str">
        <f>_xlfn.IFNA(IF(B119="CN",VLOOKUP($J119,'CN codes'!$A:$D,3,FALSE),VLOOKUP($J119,'Prodcom codes'!$A:$E,4,FALSE)),"")</f>
        <v/>
      </c>
      <c r="H119" s="16" t="str">
        <f t="shared" si="12"/>
        <v/>
      </c>
      <c r="I119" s="17" t="str">
        <f t="shared" si="13"/>
        <v/>
      </c>
      <c r="J119" s="13" t="str">
        <f t="shared" si="14"/>
        <v/>
      </c>
      <c r="K119" s="19" t="b">
        <f t="shared" si="15"/>
        <v>1</v>
      </c>
      <c r="L119" s="19" t="b">
        <f t="shared" si="11"/>
        <v>1</v>
      </c>
      <c r="M119" s="19" t="b">
        <f t="shared" si="16"/>
        <v>1</v>
      </c>
      <c r="N119" s="19" t="b">
        <f t="shared" si="17"/>
        <v>0</v>
      </c>
      <c r="O119" s="19" t="b">
        <f>IF(B119="CN",ISNA(VLOOKUP($J119,'CN codes'!$A:$A,1,FALSE)),ISNA(VLOOKUP($J119,'Prodcom codes'!$A:$A,1,FALSE)))</f>
        <v>1</v>
      </c>
      <c r="P119" s="19" t="b">
        <f t="shared" si="18"/>
        <v>0</v>
      </c>
      <c r="Q119" s="19" t="b">
        <f t="shared" si="19"/>
        <v>0</v>
      </c>
      <c r="R119" s="19" t="b">
        <f t="shared" si="20"/>
        <v>0</v>
      </c>
    </row>
    <row r="120" spans="7:18" x14ac:dyDescent="0.25">
      <c r="G120" s="13" t="str">
        <f>_xlfn.IFNA(IF(B120="CN",VLOOKUP($J120,'CN codes'!$A:$D,3,FALSE),VLOOKUP($J120,'Prodcom codes'!$A:$E,4,FALSE)),"")</f>
        <v/>
      </c>
      <c r="H120" s="16" t="str">
        <f t="shared" si="12"/>
        <v/>
      </c>
      <c r="I120" s="17" t="str">
        <f t="shared" si="13"/>
        <v/>
      </c>
      <c r="J120" s="13" t="str">
        <f t="shared" si="14"/>
        <v/>
      </c>
      <c r="K120" s="19" t="b">
        <f t="shared" si="15"/>
        <v>1</v>
      </c>
      <c r="L120" s="19" t="b">
        <f t="shared" si="11"/>
        <v>1</v>
      </c>
      <c r="M120" s="19" t="b">
        <f t="shared" si="16"/>
        <v>1</v>
      </c>
      <c r="N120" s="19" t="b">
        <f t="shared" si="17"/>
        <v>0</v>
      </c>
      <c r="O120" s="19" t="b">
        <f>IF(B120="CN",ISNA(VLOOKUP($J120,'CN codes'!$A:$A,1,FALSE)),ISNA(VLOOKUP($J120,'Prodcom codes'!$A:$A,1,FALSE)))</f>
        <v>1</v>
      </c>
      <c r="P120" s="19" t="b">
        <f t="shared" si="18"/>
        <v>0</v>
      </c>
      <c r="Q120" s="19" t="b">
        <f t="shared" si="19"/>
        <v>0</v>
      </c>
      <c r="R120" s="19" t="b">
        <f t="shared" si="20"/>
        <v>0</v>
      </c>
    </row>
    <row r="121" spans="7:18" x14ac:dyDescent="0.25">
      <c r="G121" s="13" t="str">
        <f>_xlfn.IFNA(IF(B121="CN",VLOOKUP($J121,'CN codes'!$A:$D,3,FALSE),VLOOKUP($J121,'Prodcom codes'!$A:$E,4,FALSE)),"")</f>
        <v/>
      </c>
      <c r="H121" s="16" t="str">
        <f t="shared" si="12"/>
        <v/>
      </c>
      <c r="I121" s="17" t="str">
        <f t="shared" si="13"/>
        <v/>
      </c>
      <c r="J121" s="13" t="str">
        <f t="shared" si="14"/>
        <v/>
      </c>
      <c r="K121" s="19" t="b">
        <f t="shared" si="15"/>
        <v>1</v>
      </c>
      <c r="L121" s="19" t="b">
        <f t="shared" si="11"/>
        <v>1</v>
      </c>
      <c r="M121" s="19" t="b">
        <f t="shared" si="16"/>
        <v>1</v>
      </c>
      <c r="N121" s="19" t="b">
        <f t="shared" si="17"/>
        <v>0</v>
      </c>
      <c r="O121" s="19" t="b">
        <f>IF(B121="CN",ISNA(VLOOKUP($J121,'CN codes'!$A:$A,1,FALSE)),ISNA(VLOOKUP($J121,'Prodcom codes'!$A:$A,1,FALSE)))</f>
        <v>1</v>
      </c>
      <c r="P121" s="19" t="b">
        <f t="shared" si="18"/>
        <v>0</v>
      </c>
      <c r="Q121" s="19" t="b">
        <f t="shared" si="19"/>
        <v>0</v>
      </c>
      <c r="R121" s="19" t="b">
        <f t="shared" si="20"/>
        <v>0</v>
      </c>
    </row>
    <row r="122" spans="7:18" x14ac:dyDescent="0.25">
      <c r="G122" s="13" t="str">
        <f>_xlfn.IFNA(IF(B122="CN",VLOOKUP($J122,'CN codes'!$A:$D,3,FALSE),VLOOKUP($J122,'Prodcom codes'!$A:$E,4,FALSE)),"")</f>
        <v/>
      </c>
      <c r="H122" s="16" t="str">
        <f t="shared" si="12"/>
        <v/>
      </c>
      <c r="I122" s="17" t="str">
        <f t="shared" si="13"/>
        <v/>
      </c>
      <c r="J122" s="13" t="str">
        <f t="shared" si="14"/>
        <v/>
      </c>
      <c r="K122" s="19" t="b">
        <f t="shared" si="15"/>
        <v>1</v>
      </c>
      <c r="L122" s="19" t="b">
        <f t="shared" si="11"/>
        <v>1</v>
      </c>
      <c r="M122" s="19" t="b">
        <f t="shared" si="16"/>
        <v>1</v>
      </c>
      <c r="N122" s="19" t="b">
        <f t="shared" si="17"/>
        <v>0</v>
      </c>
      <c r="O122" s="19" t="b">
        <f>IF(B122="CN",ISNA(VLOOKUP($J122,'CN codes'!$A:$A,1,FALSE)),ISNA(VLOOKUP($J122,'Prodcom codes'!$A:$A,1,FALSE)))</f>
        <v>1</v>
      </c>
      <c r="P122" s="19" t="b">
        <f t="shared" si="18"/>
        <v>0</v>
      </c>
      <c r="Q122" s="19" t="b">
        <f t="shared" si="19"/>
        <v>0</v>
      </c>
      <c r="R122" s="19" t="b">
        <f t="shared" si="20"/>
        <v>0</v>
      </c>
    </row>
    <row r="123" spans="7:18" x14ac:dyDescent="0.25">
      <c r="G123" s="13" t="str">
        <f>_xlfn.IFNA(IF(B123="CN",VLOOKUP($J123,'CN codes'!$A:$D,3,FALSE),VLOOKUP($J123,'Prodcom codes'!$A:$E,4,FALSE)),"")</f>
        <v/>
      </c>
      <c r="H123" s="16" t="str">
        <f t="shared" si="12"/>
        <v/>
      </c>
      <c r="I123" s="17" t="str">
        <f t="shared" si="13"/>
        <v/>
      </c>
      <c r="J123" s="13" t="str">
        <f t="shared" si="14"/>
        <v/>
      </c>
      <c r="K123" s="19" t="b">
        <f t="shared" si="15"/>
        <v>1</v>
      </c>
      <c r="L123" s="19" t="b">
        <f t="shared" si="11"/>
        <v>1</v>
      </c>
      <c r="M123" s="19" t="b">
        <f t="shared" si="16"/>
        <v>1</v>
      </c>
      <c r="N123" s="19" t="b">
        <f t="shared" si="17"/>
        <v>0</v>
      </c>
      <c r="O123" s="19" t="b">
        <f>IF(B123="CN",ISNA(VLOOKUP($J123,'CN codes'!$A:$A,1,FALSE)),ISNA(VLOOKUP($J123,'Prodcom codes'!$A:$A,1,FALSE)))</f>
        <v>1</v>
      </c>
      <c r="P123" s="19" t="b">
        <f t="shared" si="18"/>
        <v>0</v>
      </c>
      <c r="Q123" s="19" t="b">
        <f t="shared" si="19"/>
        <v>0</v>
      </c>
      <c r="R123" s="19" t="b">
        <f t="shared" si="20"/>
        <v>0</v>
      </c>
    </row>
    <row r="124" spans="7:18" x14ac:dyDescent="0.25">
      <c r="G124" s="13" t="str">
        <f>_xlfn.IFNA(IF(B124="CN",VLOOKUP($J124,'CN codes'!$A:$D,3,FALSE),VLOOKUP($J124,'Prodcom codes'!$A:$E,4,FALSE)),"")</f>
        <v/>
      </c>
      <c r="H124" s="16" t="str">
        <f t="shared" si="12"/>
        <v/>
      </c>
      <c r="I124" s="17" t="str">
        <f t="shared" si="13"/>
        <v/>
      </c>
      <c r="J124" s="13" t="str">
        <f t="shared" si="14"/>
        <v/>
      </c>
      <c r="K124" s="19" t="b">
        <f t="shared" si="15"/>
        <v>1</v>
      </c>
      <c r="L124" s="19" t="b">
        <f t="shared" si="11"/>
        <v>1</v>
      </c>
      <c r="M124" s="19" t="b">
        <f t="shared" si="16"/>
        <v>1</v>
      </c>
      <c r="N124" s="19" t="b">
        <f t="shared" si="17"/>
        <v>0</v>
      </c>
      <c r="O124" s="19" t="b">
        <f>IF(B124="CN",ISNA(VLOOKUP($J124,'CN codes'!$A:$A,1,FALSE)),ISNA(VLOOKUP($J124,'Prodcom codes'!$A:$A,1,FALSE)))</f>
        <v>1</v>
      </c>
      <c r="P124" s="19" t="b">
        <f t="shared" si="18"/>
        <v>0</v>
      </c>
      <c r="Q124" s="19" t="b">
        <f t="shared" si="19"/>
        <v>0</v>
      </c>
      <c r="R124" s="19" t="b">
        <f t="shared" si="20"/>
        <v>0</v>
      </c>
    </row>
    <row r="125" spans="7:18" x14ac:dyDescent="0.25">
      <c r="G125" s="13" t="str">
        <f>_xlfn.IFNA(IF(B125="CN",VLOOKUP($J125,'CN codes'!$A:$D,3,FALSE),VLOOKUP($J125,'Prodcom codes'!$A:$E,4,FALSE)),"")</f>
        <v/>
      </c>
      <c r="H125" s="16" t="str">
        <f t="shared" si="12"/>
        <v/>
      </c>
      <c r="I125" s="17" t="str">
        <f t="shared" si="13"/>
        <v/>
      </c>
      <c r="J125" s="13" t="str">
        <f t="shared" si="14"/>
        <v/>
      </c>
      <c r="K125" s="19" t="b">
        <f t="shared" si="15"/>
        <v>1</v>
      </c>
      <c r="L125" s="19" t="b">
        <f t="shared" si="11"/>
        <v>1</v>
      </c>
      <c r="M125" s="19" t="b">
        <f t="shared" si="16"/>
        <v>1</v>
      </c>
      <c r="N125" s="19" t="b">
        <f t="shared" si="17"/>
        <v>0</v>
      </c>
      <c r="O125" s="19" t="b">
        <f>IF(B125="CN",ISNA(VLOOKUP($J125,'CN codes'!$A:$A,1,FALSE)),ISNA(VLOOKUP($J125,'Prodcom codes'!$A:$A,1,FALSE)))</f>
        <v>1</v>
      </c>
      <c r="P125" s="19" t="b">
        <f t="shared" si="18"/>
        <v>0</v>
      </c>
      <c r="Q125" s="19" t="b">
        <f t="shared" si="19"/>
        <v>0</v>
      </c>
      <c r="R125" s="19" t="b">
        <f t="shared" si="20"/>
        <v>0</v>
      </c>
    </row>
    <row r="126" spans="7:18" x14ac:dyDescent="0.25">
      <c r="G126" s="13" t="str">
        <f>_xlfn.IFNA(IF(B126="CN",VLOOKUP($J126,'CN codes'!$A:$D,3,FALSE),VLOOKUP($J126,'Prodcom codes'!$A:$E,4,FALSE)),"")</f>
        <v/>
      </c>
      <c r="H126" s="16" t="str">
        <f t="shared" si="12"/>
        <v/>
      </c>
      <c r="I126" s="17" t="str">
        <f t="shared" si="13"/>
        <v/>
      </c>
      <c r="J126" s="13" t="str">
        <f t="shared" si="14"/>
        <v/>
      </c>
      <c r="K126" s="19" t="b">
        <f t="shared" si="15"/>
        <v>1</v>
      </c>
      <c r="L126" s="19" t="b">
        <f t="shared" si="11"/>
        <v>1</v>
      </c>
      <c r="M126" s="19" t="b">
        <f t="shared" si="16"/>
        <v>1</v>
      </c>
      <c r="N126" s="19" t="b">
        <f t="shared" si="17"/>
        <v>0</v>
      </c>
      <c r="O126" s="19" t="b">
        <f>IF(B126="CN",ISNA(VLOOKUP($J126,'CN codes'!$A:$A,1,FALSE)),ISNA(VLOOKUP($J126,'Prodcom codes'!$A:$A,1,FALSE)))</f>
        <v>1</v>
      </c>
      <c r="P126" s="19" t="b">
        <f t="shared" si="18"/>
        <v>0</v>
      </c>
      <c r="Q126" s="19" t="b">
        <f t="shared" si="19"/>
        <v>0</v>
      </c>
      <c r="R126" s="19" t="b">
        <f t="shared" si="20"/>
        <v>0</v>
      </c>
    </row>
    <row r="127" spans="7:18" x14ac:dyDescent="0.25">
      <c r="G127" s="13" t="str">
        <f>_xlfn.IFNA(IF(B127="CN",VLOOKUP($J127,'CN codes'!$A:$D,3,FALSE),VLOOKUP($J127,'Prodcom codes'!$A:$E,4,FALSE)),"")</f>
        <v/>
      </c>
      <c r="H127" s="16" t="str">
        <f t="shared" si="12"/>
        <v/>
      </c>
      <c r="I127" s="17" t="str">
        <f t="shared" si="13"/>
        <v/>
      </c>
      <c r="J127" s="13" t="str">
        <f t="shared" si="14"/>
        <v/>
      </c>
      <c r="K127" s="19" t="b">
        <f t="shared" si="15"/>
        <v>1</v>
      </c>
      <c r="L127" s="19" t="b">
        <f t="shared" si="11"/>
        <v>1</v>
      </c>
      <c r="M127" s="19" t="b">
        <f t="shared" si="16"/>
        <v>1</v>
      </c>
      <c r="N127" s="19" t="b">
        <f t="shared" si="17"/>
        <v>0</v>
      </c>
      <c r="O127" s="19" t="b">
        <f>IF(B127="CN",ISNA(VLOOKUP($J127,'CN codes'!$A:$A,1,FALSE)),ISNA(VLOOKUP($J127,'Prodcom codes'!$A:$A,1,FALSE)))</f>
        <v>1</v>
      </c>
      <c r="P127" s="19" t="b">
        <f t="shared" si="18"/>
        <v>0</v>
      </c>
      <c r="Q127" s="19" t="b">
        <f t="shared" si="19"/>
        <v>0</v>
      </c>
      <c r="R127" s="19" t="b">
        <f t="shared" si="20"/>
        <v>0</v>
      </c>
    </row>
    <row r="128" spans="7:18" x14ac:dyDescent="0.25">
      <c r="G128" s="13" t="str">
        <f>_xlfn.IFNA(IF(B128="CN",VLOOKUP($J128,'CN codes'!$A:$D,3,FALSE),VLOOKUP($J128,'Prodcom codes'!$A:$E,4,FALSE)),"")</f>
        <v/>
      </c>
      <c r="H128" s="16" t="str">
        <f t="shared" si="12"/>
        <v/>
      </c>
      <c r="I128" s="17" t="str">
        <f t="shared" si="13"/>
        <v/>
      </c>
      <c r="J128" s="13" t="str">
        <f t="shared" si="14"/>
        <v/>
      </c>
      <c r="K128" s="19" t="b">
        <f t="shared" si="15"/>
        <v>1</v>
      </c>
      <c r="L128" s="19" t="b">
        <f t="shared" si="11"/>
        <v>1</v>
      </c>
      <c r="M128" s="19" t="b">
        <f t="shared" si="16"/>
        <v>1</v>
      </c>
      <c r="N128" s="19" t="b">
        <f t="shared" si="17"/>
        <v>0</v>
      </c>
      <c r="O128" s="19" t="b">
        <f>IF(B128="CN",ISNA(VLOOKUP($J128,'CN codes'!$A:$A,1,FALSE)),ISNA(VLOOKUP($J128,'Prodcom codes'!$A:$A,1,FALSE)))</f>
        <v>1</v>
      </c>
      <c r="P128" s="19" t="b">
        <f t="shared" si="18"/>
        <v>0</v>
      </c>
      <c r="Q128" s="19" t="b">
        <f t="shared" si="19"/>
        <v>0</v>
      </c>
      <c r="R128" s="19" t="b">
        <f t="shared" si="20"/>
        <v>0</v>
      </c>
    </row>
    <row r="129" spans="7:18" x14ac:dyDescent="0.25">
      <c r="G129" s="13" t="str">
        <f>_xlfn.IFNA(IF(B129="CN",VLOOKUP($J129,'CN codes'!$A:$D,3,FALSE),VLOOKUP($J129,'Prodcom codes'!$A:$E,4,FALSE)),"")</f>
        <v/>
      </c>
      <c r="H129" s="16" t="str">
        <f t="shared" si="12"/>
        <v/>
      </c>
      <c r="I129" s="17" t="str">
        <f t="shared" si="13"/>
        <v/>
      </c>
      <c r="J129" s="13" t="str">
        <f t="shared" si="14"/>
        <v/>
      </c>
      <c r="K129" s="19" t="b">
        <f t="shared" si="15"/>
        <v>1</v>
      </c>
      <c r="L129" s="19" t="b">
        <f t="shared" si="11"/>
        <v>1</v>
      </c>
      <c r="M129" s="19" t="b">
        <f t="shared" si="16"/>
        <v>1</v>
      </c>
      <c r="N129" s="19" t="b">
        <f t="shared" si="17"/>
        <v>0</v>
      </c>
      <c r="O129" s="19" t="b">
        <f>IF(B129="CN",ISNA(VLOOKUP($J129,'CN codes'!$A:$A,1,FALSE)),ISNA(VLOOKUP($J129,'Prodcom codes'!$A:$A,1,FALSE)))</f>
        <v>1</v>
      </c>
      <c r="P129" s="19" t="b">
        <f t="shared" si="18"/>
        <v>0</v>
      </c>
      <c r="Q129" s="19" t="b">
        <f t="shared" si="19"/>
        <v>0</v>
      </c>
      <c r="R129" s="19" t="b">
        <f t="shared" si="20"/>
        <v>0</v>
      </c>
    </row>
    <row r="130" spans="7:18" x14ac:dyDescent="0.25">
      <c r="G130" s="13" t="str">
        <f>_xlfn.IFNA(IF(B130="CN",VLOOKUP($J130,'CN codes'!$A:$D,3,FALSE),VLOOKUP($J130,'Prodcom codes'!$A:$E,4,FALSE)),"")</f>
        <v/>
      </c>
      <c r="H130" s="16" t="str">
        <f t="shared" si="12"/>
        <v/>
      </c>
      <c r="I130" s="17" t="str">
        <f t="shared" si="13"/>
        <v/>
      </c>
      <c r="J130" s="13" t="str">
        <f t="shared" si="14"/>
        <v/>
      </c>
      <c r="K130" s="19" t="b">
        <f t="shared" si="15"/>
        <v>1</v>
      </c>
      <c r="L130" s="19" t="b">
        <f t="shared" ref="L130:L193" si="21">IF(NOT(ISERROR(SEARCH("T",$A130))),OR(SUMPRODUCT(-($A130:$C130&lt;&gt;""))&gt;-3,$F130=""),IF(AND(G130&lt;&gt;"",G130&lt;&gt;"n/a"),OR(SUMPRODUCT(-($A130:$C130&lt;&gt;""))&gt;-3,SUMPRODUCT(-($D130:$E130&lt;&gt;""))&gt;-2),OR(SUMPRODUCT(-($A130:$C130&lt;&gt;""))&gt;-3,$D130="")))</f>
        <v>1</v>
      </c>
      <c r="M130" s="19" t="b">
        <f t="shared" si="16"/>
        <v>1</v>
      </c>
      <c r="N130" s="19" t="b">
        <f t="shared" si="17"/>
        <v>0</v>
      </c>
      <c r="O130" s="19" t="b">
        <f>IF(B130="CN",ISNA(VLOOKUP($J130,'CN codes'!$A:$A,1,FALSE)),ISNA(VLOOKUP($J130,'Prodcom codes'!$A:$A,1,FALSE)))</f>
        <v>1</v>
      </c>
      <c r="P130" s="19" t="b">
        <f t="shared" si="18"/>
        <v>0</v>
      </c>
      <c r="Q130" s="19" t="b">
        <f t="shared" si="19"/>
        <v>0</v>
      </c>
      <c r="R130" s="19" t="b">
        <f t="shared" si="20"/>
        <v>0</v>
      </c>
    </row>
    <row r="131" spans="7:18" x14ac:dyDescent="0.25">
      <c r="G131" s="13" t="str">
        <f>_xlfn.IFNA(IF(B131="CN",VLOOKUP($J131,'CN codes'!$A:$D,3,FALSE),VLOOKUP($J131,'Prodcom codes'!$A:$E,4,FALSE)),"")</f>
        <v/>
      </c>
      <c r="H131" s="16" t="str">
        <f t="shared" ref="H131:H194" si="22">IF(K131,"",IF(OR(K131:R131),"O","P"))</f>
        <v/>
      </c>
      <c r="I131" s="17" t="str">
        <f t="shared" ref="I131:I194" si="23">IF(K131,"",IF(L131,L$1,IF(M131,M$1,IF(N131,N$1,IF(O131,O$1,IF(P131,P$1,IF(Q131,Q$1,IF(R131,R$1,""))))))))</f>
        <v/>
      </c>
      <c r="J131" s="13" t="str">
        <f t="shared" ref="J131:J194" si="24">IF(LEN(SUBSTITUTE($A131,".",""))&gt;8,LEFT(SUBSTITUTE($A131,".",""),8),TEXT(SUBSTITUTE($A131,".",""),"00000000"))</f>
        <v/>
      </c>
      <c r="K131" s="19" t="b">
        <f t="shared" ref="K131:K194" si="25">SUMPRODUCT(-($A131:$E131&lt;&gt;""))=0</f>
        <v>1</v>
      </c>
      <c r="L131" s="19" t="b">
        <f t="shared" si="21"/>
        <v>1</v>
      </c>
      <c r="M131" s="19" t="b">
        <f t="shared" ref="M131:M194" si="26">AND(B131&lt;&gt;"CN",B131&lt;&gt;"Prodcom")</f>
        <v>1</v>
      </c>
      <c r="N131" s="19" t="b">
        <f t="shared" ref="N131:N194" si="27">AND(C131&lt;&gt;0,C131&lt;&gt;1)</f>
        <v>0</v>
      </c>
      <c r="O131" s="19" t="b">
        <f>IF(B131="CN",ISNA(VLOOKUP($J131,'CN codes'!$A:$A,1,FALSE)),ISNA(VLOOKUP($J131,'Prodcom codes'!$A:$A,1,FALSE)))</f>
        <v>1</v>
      </c>
      <c r="P131" s="19" t="b">
        <f t="shared" ref="P131:P194" si="28">IF(OR(ISBLANK($D131),AND(ISNUMBER($D131),$D131&gt;=0,$D131&lt;=50000000)),FALSE,TRUE)</f>
        <v>0</v>
      </c>
      <c r="Q131" s="19" t="b">
        <f t="shared" ref="Q131:Q194" si="29">IF(OR(ISBLANK(E131),AND(ISNUMBER(E131),E131&gt;=0,E131&lt;=50000000)),FALSE,TRUE)</f>
        <v>0</v>
      </c>
      <c r="R131" s="19" t="b">
        <f t="shared" ref="R131:R194" si="30">IF(OR(ISBLANK(F131),AND(ISNUMBER(F131),F131&gt;=0,F131&lt;=50000000)),FALSE,TRUE)</f>
        <v>0</v>
      </c>
    </row>
    <row r="132" spans="7:18" x14ac:dyDescent="0.25">
      <c r="G132" s="13" t="str">
        <f>_xlfn.IFNA(IF(B132="CN",VLOOKUP($J132,'CN codes'!$A:$D,3,FALSE),VLOOKUP($J132,'Prodcom codes'!$A:$E,4,FALSE)),"")</f>
        <v/>
      </c>
      <c r="H132" s="16" t="str">
        <f t="shared" si="22"/>
        <v/>
      </c>
      <c r="I132" s="17" t="str">
        <f t="shared" si="23"/>
        <v/>
      </c>
      <c r="J132" s="13" t="str">
        <f t="shared" si="24"/>
        <v/>
      </c>
      <c r="K132" s="19" t="b">
        <f t="shared" si="25"/>
        <v>1</v>
      </c>
      <c r="L132" s="19" t="b">
        <f t="shared" si="21"/>
        <v>1</v>
      </c>
      <c r="M132" s="19" t="b">
        <f t="shared" si="26"/>
        <v>1</v>
      </c>
      <c r="N132" s="19" t="b">
        <f t="shared" si="27"/>
        <v>0</v>
      </c>
      <c r="O132" s="19" t="b">
        <f>IF(B132="CN",ISNA(VLOOKUP($J132,'CN codes'!$A:$A,1,FALSE)),ISNA(VLOOKUP($J132,'Prodcom codes'!$A:$A,1,FALSE)))</f>
        <v>1</v>
      </c>
      <c r="P132" s="19" t="b">
        <f t="shared" si="28"/>
        <v>0</v>
      </c>
      <c r="Q132" s="19" t="b">
        <f t="shared" si="29"/>
        <v>0</v>
      </c>
      <c r="R132" s="19" t="b">
        <f t="shared" si="30"/>
        <v>0</v>
      </c>
    </row>
    <row r="133" spans="7:18" x14ac:dyDescent="0.25">
      <c r="G133" s="13" t="str">
        <f>_xlfn.IFNA(IF(B133="CN",VLOOKUP($J133,'CN codes'!$A:$D,3,FALSE),VLOOKUP($J133,'Prodcom codes'!$A:$E,4,FALSE)),"")</f>
        <v/>
      </c>
      <c r="H133" s="16" t="str">
        <f t="shared" si="22"/>
        <v/>
      </c>
      <c r="I133" s="17" t="str">
        <f t="shared" si="23"/>
        <v/>
      </c>
      <c r="J133" s="13" t="str">
        <f t="shared" si="24"/>
        <v/>
      </c>
      <c r="K133" s="19" t="b">
        <f t="shared" si="25"/>
        <v>1</v>
      </c>
      <c r="L133" s="19" t="b">
        <f t="shared" si="21"/>
        <v>1</v>
      </c>
      <c r="M133" s="19" t="b">
        <f t="shared" si="26"/>
        <v>1</v>
      </c>
      <c r="N133" s="19" t="b">
        <f t="shared" si="27"/>
        <v>0</v>
      </c>
      <c r="O133" s="19" t="b">
        <f>IF(B133="CN",ISNA(VLOOKUP($J133,'CN codes'!$A:$A,1,FALSE)),ISNA(VLOOKUP($J133,'Prodcom codes'!$A:$A,1,FALSE)))</f>
        <v>1</v>
      </c>
      <c r="P133" s="19" t="b">
        <f t="shared" si="28"/>
        <v>0</v>
      </c>
      <c r="Q133" s="19" t="b">
        <f t="shared" si="29"/>
        <v>0</v>
      </c>
      <c r="R133" s="19" t="b">
        <f t="shared" si="30"/>
        <v>0</v>
      </c>
    </row>
    <row r="134" spans="7:18" x14ac:dyDescent="0.25">
      <c r="G134" s="13" t="str">
        <f>_xlfn.IFNA(IF(B134="CN",VLOOKUP($J134,'CN codes'!$A:$D,3,FALSE),VLOOKUP($J134,'Prodcom codes'!$A:$E,4,FALSE)),"")</f>
        <v/>
      </c>
      <c r="H134" s="16" t="str">
        <f t="shared" si="22"/>
        <v/>
      </c>
      <c r="I134" s="17" t="str">
        <f t="shared" si="23"/>
        <v/>
      </c>
      <c r="J134" s="13" t="str">
        <f t="shared" si="24"/>
        <v/>
      </c>
      <c r="K134" s="19" t="b">
        <f t="shared" si="25"/>
        <v>1</v>
      </c>
      <c r="L134" s="19" t="b">
        <f t="shared" si="21"/>
        <v>1</v>
      </c>
      <c r="M134" s="19" t="b">
        <f t="shared" si="26"/>
        <v>1</v>
      </c>
      <c r="N134" s="19" t="b">
        <f t="shared" si="27"/>
        <v>0</v>
      </c>
      <c r="O134" s="19" t="b">
        <f>IF(B134="CN",ISNA(VLOOKUP($J134,'CN codes'!$A:$A,1,FALSE)),ISNA(VLOOKUP($J134,'Prodcom codes'!$A:$A,1,FALSE)))</f>
        <v>1</v>
      </c>
      <c r="P134" s="19" t="b">
        <f t="shared" si="28"/>
        <v>0</v>
      </c>
      <c r="Q134" s="19" t="b">
        <f t="shared" si="29"/>
        <v>0</v>
      </c>
      <c r="R134" s="19" t="b">
        <f t="shared" si="30"/>
        <v>0</v>
      </c>
    </row>
    <row r="135" spans="7:18" x14ac:dyDescent="0.25">
      <c r="G135" s="13" t="str">
        <f>_xlfn.IFNA(IF(B135="CN",VLOOKUP($J135,'CN codes'!$A:$D,3,FALSE),VLOOKUP($J135,'Prodcom codes'!$A:$E,4,FALSE)),"")</f>
        <v/>
      </c>
      <c r="H135" s="16" t="str">
        <f t="shared" si="22"/>
        <v/>
      </c>
      <c r="I135" s="17" t="str">
        <f t="shared" si="23"/>
        <v/>
      </c>
      <c r="J135" s="13" t="str">
        <f t="shared" si="24"/>
        <v/>
      </c>
      <c r="K135" s="19" t="b">
        <f t="shared" si="25"/>
        <v>1</v>
      </c>
      <c r="L135" s="19" t="b">
        <f t="shared" si="21"/>
        <v>1</v>
      </c>
      <c r="M135" s="19" t="b">
        <f t="shared" si="26"/>
        <v>1</v>
      </c>
      <c r="N135" s="19" t="b">
        <f t="shared" si="27"/>
        <v>0</v>
      </c>
      <c r="O135" s="19" t="b">
        <f>IF(B135="CN",ISNA(VLOOKUP($J135,'CN codes'!$A:$A,1,FALSE)),ISNA(VLOOKUP($J135,'Prodcom codes'!$A:$A,1,FALSE)))</f>
        <v>1</v>
      </c>
      <c r="P135" s="19" t="b">
        <f t="shared" si="28"/>
        <v>0</v>
      </c>
      <c r="Q135" s="19" t="b">
        <f t="shared" si="29"/>
        <v>0</v>
      </c>
      <c r="R135" s="19" t="b">
        <f t="shared" si="30"/>
        <v>0</v>
      </c>
    </row>
    <row r="136" spans="7:18" x14ac:dyDescent="0.25">
      <c r="G136" s="13" t="str">
        <f>_xlfn.IFNA(IF(B136="CN",VLOOKUP($J136,'CN codes'!$A:$D,3,FALSE),VLOOKUP($J136,'Prodcom codes'!$A:$E,4,FALSE)),"")</f>
        <v/>
      </c>
      <c r="H136" s="16" t="str">
        <f t="shared" si="22"/>
        <v/>
      </c>
      <c r="I136" s="17" t="str">
        <f t="shared" si="23"/>
        <v/>
      </c>
      <c r="J136" s="13" t="str">
        <f t="shared" si="24"/>
        <v/>
      </c>
      <c r="K136" s="19" t="b">
        <f t="shared" si="25"/>
        <v>1</v>
      </c>
      <c r="L136" s="19" t="b">
        <f t="shared" si="21"/>
        <v>1</v>
      </c>
      <c r="M136" s="19" t="b">
        <f t="shared" si="26"/>
        <v>1</v>
      </c>
      <c r="N136" s="19" t="b">
        <f t="shared" si="27"/>
        <v>0</v>
      </c>
      <c r="O136" s="19" t="b">
        <f>IF(B136="CN",ISNA(VLOOKUP($J136,'CN codes'!$A:$A,1,FALSE)),ISNA(VLOOKUP($J136,'Prodcom codes'!$A:$A,1,FALSE)))</f>
        <v>1</v>
      </c>
      <c r="P136" s="19" t="b">
        <f t="shared" si="28"/>
        <v>0</v>
      </c>
      <c r="Q136" s="19" t="b">
        <f t="shared" si="29"/>
        <v>0</v>
      </c>
      <c r="R136" s="19" t="b">
        <f t="shared" si="30"/>
        <v>0</v>
      </c>
    </row>
    <row r="137" spans="7:18" x14ac:dyDescent="0.25">
      <c r="G137" s="13" t="str">
        <f>_xlfn.IFNA(IF(B137="CN",VLOOKUP($J137,'CN codes'!$A:$D,3,FALSE),VLOOKUP($J137,'Prodcom codes'!$A:$E,4,FALSE)),"")</f>
        <v/>
      </c>
      <c r="H137" s="16" t="str">
        <f t="shared" si="22"/>
        <v/>
      </c>
      <c r="I137" s="17" t="str">
        <f t="shared" si="23"/>
        <v/>
      </c>
      <c r="J137" s="13" t="str">
        <f t="shared" si="24"/>
        <v/>
      </c>
      <c r="K137" s="19" t="b">
        <f t="shared" si="25"/>
        <v>1</v>
      </c>
      <c r="L137" s="19" t="b">
        <f t="shared" si="21"/>
        <v>1</v>
      </c>
      <c r="M137" s="19" t="b">
        <f t="shared" si="26"/>
        <v>1</v>
      </c>
      <c r="N137" s="19" t="b">
        <f t="shared" si="27"/>
        <v>0</v>
      </c>
      <c r="O137" s="19" t="b">
        <f>IF(B137="CN",ISNA(VLOOKUP($J137,'CN codes'!$A:$A,1,FALSE)),ISNA(VLOOKUP($J137,'Prodcom codes'!$A:$A,1,FALSE)))</f>
        <v>1</v>
      </c>
      <c r="P137" s="19" t="b">
        <f t="shared" si="28"/>
        <v>0</v>
      </c>
      <c r="Q137" s="19" t="b">
        <f t="shared" si="29"/>
        <v>0</v>
      </c>
      <c r="R137" s="19" t="b">
        <f t="shared" si="30"/>
        <v>0</v>
      </c>
    </row>
    <row r="138" spans="7:18" x14ac:dyDescent="0.25">
      <c r="G138" s="13" t="str">
        <f>_xlfn.IFNA(IF(B138="CN",VLOOKUP($J138,'CN codes'!$A:$D,3,FALSE),VLOOKUP($J138,'Prodcom codes'!$A:$E,4,FALSE)),"")</f>
        <v/>
      </c>
      <c r="H138" s="16" t="str">
        <f t="shared" si="22"/>
        <v/>
      </c>
      <c r="I138" s="17" t="str">
        <f t="shared" si="23"/>
        <v/>
      </c>
      <c r="J138" s="13" t="str">
        <f t="shared" si="24"/>
        <v/>
      </c>
      <c r="K138" s="19" t="b">
        <f t="shared" si="25"/>
        <v>1</v>
      </c>
      <c r="L138" s="19" t="b">
        <f t="shared" si="21"/>
        <v>1</v>
      </c>
      <c r="M138" s="19" t="b">
        <f t="shared" si="26"/>
        <v>1</v>
      </c>
      <c r="N138" s="19" t="b">
        <f t="shared" si="27"/>
        <v>0</v>
      </c>
      <c r="O138" s="19" t="b">
        <f>IF(B138="CN",ISNA(VLOOKUP($J138,'CN codes'!$A:$A,1,FALSE)),ISNA(VLOOKUP($J138,'Prodcom codes'!$A:$A,1,FALSE)))</f>
        <v>1</v>
      </c>
      <c r="P138" s="19" t="b">
        <f t="shared" si="28"/>
        <v>0</v>
      </c>
      <c r="Q138" s="19" t="b">
        <f t="shared" si="29"/>
        <v>0</v>
      </c>
      <c r="R138" s="19" t="b">
        <f t="shared" si="30"/>
        <v>0</v>
      </c>
    </row>
    <row r="139" spans="7:18" x14ac:dyDescent="0.25">
      <c r="G139" s="13" t="str">
        <f>_xlfn.IFNA(IF(B139="CN",VLOOKUP($J139,'CN codes'!$A:$D,3,FALSE),VLOOKUP($J139,'Prodcom codes'!$A:$E,4,FALSE)),"")</f>
        <v/>
      </c>
      <c r="H139" s="16" t="str">
        <f t="shared" si="22"/>
        <v/>
      </c>
      <c r="I139" s="17" t="str">
        <f t="shared" si="23"/>
        <v/>
      </c>
      <c r="J139" s="13" t="str">
        <f t="shared" si="24"/>
        <v/>
      </c>
      <c r="K139" s="19" t="b">
        <f t="shared" si="25"/>
        <v>1</v>
      </c>
      <c r="L139" s="19" t="b">
        <f t="shared" si="21"/>
        <v>1</v>
      </c>
      <c r="M139" s="19" t="b">
        <f t="shared" si="26"/>
        <v>1</v>
      </c>
      <c r="N139" s="19" t="b">
        <f t="shared" si="27"/>
        <v>0</v>
      </c>
      <c r="O139" s="19" t="b">
        <f>IF(B139="CN",ISNA(VLOOKUP($J139,'CN codes'!$A:$A,1,FALSE)),ISNA(VLOOKUP($J139,'Prodcom codes'!$A:$A,1,FALSE)))</f>
        <v>1</v>
      </c>
      <c r="P139" s="19" t="b">
        <f t="shared" si="28"/>
        <v>0</v>
      </c>
      <c r="Q139" s="19" t="b">
        <f t="shared" si="29"/>
        <v>0</v>
      </c>
      <c r="R139" s="19" t="b">
        <f t="shared" si="30"/>
        <v>0</v>
      </c>
    </row>
    <row r="140" spans="7:18" x14ac:dyDescent="0.25">
      <c r="G140" s="13" t="str">
        <f>_xlfn.IFNA(IF(B140="CN",VLOOKUP($J140,'CN codes'!$A:$D,3,FALSE),VLOOKUP($J140,'Prodcom codes'!$A:$E,4,FALSE)),"")</f>
        <v/>
      </c>
      <c r="H140" s="16" t="str">
        <f t="shared" si="22"/>
        <v/>
      </c>
      <c r="I140" s="17" t="str">
        <f t="shared" si="23"/>
        <v/>
      </c>
      <c r="J140" s="13" t="str">
        <f t="shared" si="24"/>
        <v/>
      </c>
      <c r="K140" s="19" t="b">
        <f t="shared" si="25"/>
        <v>1</v>
      </c>
      <c r="L140" s="19" t="b">
        <f t="shared" si="21"/>
        <v>1</v>
      </c>
      <c r="M140" s="19" t="b">
        <f t="shared" si="26"/>
        <v>1</v>
      </c>
      <c r="N140" s="19" t="b">
        <f t="shared" si="27"/>
        <v>0</v>
      </c>
      <c r="O140" s="19" t="b">
        <f>IF(B140="CN",ISNA(VLOOKUP($J140,'CN codes'!$A:$A,1,FALSE)),ISNA(VLOOKUP($J140,'Prodcom codes'!$A:$A,1,FALSE)))</f>
        <v>1</v>
      </c>
      <c r="P140" s="19" t="b">
        <f t="shared" si="28"/>
        <v>0</v>
      </c>
      <c r="Q140" s="19" t="b">
        <f t="shared" si="29"/>
        <v>0</v>
      </c>
      <c r="R140" s="19" t="b">
        <f t="shared" si="30"/>
        <v>0</v>
      </c>
    </row>
    <row r="141" spans="7:18" x14ac:dyDescent="0.25">
      <c r="G141" s="13" t="str">
        <f>_xlfn.IFNA(IF(B141="CN",VLOOKUP($J141,'CN codes'!$A:$D,3,FALSE),VLOOKUP($J141,'Prodcom codes'!$A:$E,4,FALSE)),"")</f>
        <v/>
      </c>
      <c r="H141" s="16" t="str">
        <f t="shared" si="22"/>
        <v/>
      </c>
      <c r="I141" s="17" t="str">
        <f t="shared" si="23"/>
        <v/>
      </c>
      <c r="J141" s="13" t="str">
        <f t="shared" si="24"/>
        <v/>
      </c>
      <c r="K141" s="19" t="b">
        <f t="shared" si="25"/>
        <v>1</v>
      </c>
      <c r="L141" s="19" t="b">
        <f t="shared" si="21"/>
        <v>1</v>
      </c>
      <c r="M141" s="19" t="b">
        <f t="shared" si="26"/>
        <v>1</v>
      </c>
      <c r="N141" s="19" t="b">
        <f t="shared" si="27"/>
        <v>0</v>
      </c>
      <c r="O141" s="19" t="b">
        <f>IF(B141="CN",ISNA(VLOOKUP($J141,'CN codes'!$A:$A,1,FALSE)),ISNA(VLOOKUP($J141,'Prodcom codes'!$A:$A,1,FALSE)))</f>
        <v>1</v>
      </c>
      <c r="P141" s="19" t="b">
        <f t="shared" si="28"/>
        <v>0</v>
      </c>
      <c r="Q141" s="19" t="b">
        <f t="shared" si="29"/>
        <v>0</v>
      </c>
      <c r="R141" s="19" t="b">
        <f t="shared" si="30"/>
        <v>0</v>
      </c>
    </row>
    <row r="142" spans="7:18" x14ac:dyDescent="0.25">
      <c r="G142" s="13" t="str">
        <f>_xlfn.IFNA(IF(B142="CN",VLOOKUP($J142,'CN codes'!$A:$D,3,FALSE),VLOOKUP($J142,'Prodcom codes'!$A:$E,4,FALSE)),"")</f>
        <v/>
      </c>
      <c r="H142" s="16" t="str">
        <f t="shared" si="22"/>
        <v/>
      </c>
      <c r="I142" s="17" t="str">
        <f t="shared" si="23"/>
        <v/>
      </c>
      <c r="J142" s="13" t="str">
        <f t="shared" si="24"/>
        <v/>
      </c>
      <c r="K142" s="19" t="b">
        <f t="shared" si="25"/>
        <v>1</v>
      </c>
      <c r="L142" s="19" t="b">
        <f t="shared" si="21"/>
        <v>1</v>
      </c>
      <c r="M142" s="19" t="b">
        <f t="shared" si="26"/>
        <v>1</v>
      </c>
      <c r="N142" s="19" t="b">
        <f t="shared" si="27"/>
        <v>0</v>
      </c>
      <c r="O142" s="19" t="b">
        <f>IF(B142="CN",ISNA(VLOOKUP($J142,'CN codes'!$A:$A,1,FALSE)),ISNA(VLOOKUP($J142,'Prodcom codes'!$A:$A,1,FALSE)))</f>
        <v>1</v>
      </c>
      <c r="P142" s="19" t="b">
        <f t="shared" si="28"/>
        <v>0</v>
      </c>
      <c r="Q142" s="19" t="b">
        <f t="shared" si="29"/>
        <v>0</v>
      </c>
      <c r="R142" s="19" t="b">
        <f t="shared" si="30"/>
        <v>0</v>
      </c>
    </row>
    <row r="143" spans="7:18" x14ac:dyDescent="0.25">
      <c r="G143" s="13" t="str">
        <f>_xlfn.IFNA(IF(B143="CN",VLOOKUP($J143,'CN codes'!$A:$D,3,FALSE),VLOOKUP($J143,'Prodcom codes'!$A:$E,4,FALSE)),"")</f>
        <v/>
      </c>
      <c r="H143" s="16" t="str">
        <f t="shared" si="22"/>
        <v/>
      </c>
      <c r="I143" s="17" t="str">
        <f t="shared" si="23"/>
        <v/>
      </c>
      <c r="J143" s="13" t="str">
        <f t="shared" si="24"/>
        <v/>
      </c>
      <c r="K143" s="19" t="b">
        <f t="shared" si="25"/>
        <v>1</v>
      </c>
      <c r="L143" s="19" t="b">
        <f t="shared" si="21"/>
        <v>1</v>
      </c>
      <c r="M143" s="19" t="b">
        <f t="shared" si="26"/>
        <v>1</v>
      </c>
      <c r="N143" s="19" t="b">
        <f t="shared" si="27"/>
        <v>0</v>
      </c>
      <c r="O143" s="19" t="b">
        <f>IF(B143="CN",ISNA(VLOOKUP($J143,'CN codes'!$A:$A,1,FALSE)),ISNA(VLOOKUP($J143,'Prodcom codes'!$A:$A,1,FALSE)))</f>
        <v>1</v>
      </c>
      <c r="P143" s="19" t="b">
        <f t="shared" si="28"/>
        <v>0</v>
      </c>
      <c r="Q143" s="19" t="b">
        <f t="shared" si="29"/>
        <v>0</v>
      </c>
      <c r="R143" s="19" t="b">
        <f t="shared" si="30"/>
        <v>0</v>
      </c>
    </row>
    <row r="144" spans="7:18" x14ac:dyDescent="0.25">
      <c r="G144" s="13" t="str">
        <f>_xlfn.IFNA(IF(B144="CN",VLOOKUP($J144,'CN codes'!$A:$D,3,FALSE),VLOOKUP($J144,'Prodcom codes'!$A:$E,4,FALSE)),"")</f>
        <v/>
      </c>
      <c r="H144" s="16" t="str">
        <f t="shared" si="22"/>
        <v/>
      </c>
      <c r="I144" s="17" t="str">
        <f t="shared" si="23"/>
        <v/>
      </c>
      <c r="J144" s="13" t="str">
        <f t="shared" si="24"/>
        <v/>
      </c>
      <c r="K144" s="19" t="b">
        <f t="shared" si="25"/>
        <v>1</v>
      </c>
      <c r="L144" s="19" t="b">
        <f t="shared" si="21"/>
        <v>1</v>
      </c>
      <c r="M144" s="19" t="b">
        <f t="shared" si="26"/>
        <v>1</v>
      </c>
      <c r="N144" s="19" t="b">
        <f t="shared" si="27"/>
        <v>0</v>
      </c>
      <c r="O144" s="19" t="b">
        <f>IF(B144="CN",ISNA(VLOOKUP($J144,'CN codes'!$A:$A,1,FALSE)),ISNA(VLOOKUP($J144,'Prodcom codes'!$A:$A,1,FALSE)))</f>
        <v>1</v>
      </c>
      <c r="P144" s="19" t="b">
        <f t="shared" si="28"/>
        <v>0</v>
      </c>
      <c r="Q144" s="19" t="b">
        <f t="shared" si="29"/>
        <v>0</v>
      </c>
      <c r="R144" s="19" t="b">
        <f t="shared" si="30"/>
        <v>0</v>
      </c>
    </row>
    <row r="145" spans="7:18" x14ac:dyDescent="0.25">
      <c r="G145" s="13" t="str">
        <f>_xlfn.IFNA(IF(B145="CN",VLOOKUP($J145,'CN codes'!$A:$D,3,FALSE),VLOOKUP($J145,'Prodcom codes'!$A:$E,4,FALSE)),"")</f>
        <v/>
      </c>
      <c r="H145" s="16" t="str">
        <f t="shared" si="22"/>
        <v/>
      </c>
      <c r="I145" s="17" t="str">
        <f t="shared" si="23"/>
        <v/>
      </c>
      <c r="J145" s="13" t="str">
        <f t="shared" si="24"/>
        <v/>
      </c>
      <c r="K145" s="19" t="b">
        <f t="shared" si="25"/>
        <v>1</v>
      </c>
      <c r="L145" s="19" t="b">
        <f t="shared" si="21"/>
        <v>1</v>
      </c>
      <c r="M145" s="19" t="b">
        <f t="shared" si="26"/>
        <v>1</v>
      </c>
      <c r="N145" s="19" t="b">
        <f t="shared" si="27"/>
        <v>0</v>
      </c>
      <c r="O145" s="19" t="b">
        <f>IF(B145="CN",ISNA(VLOOKUP($J145,'CN codes'!$A:$A,1,FALSE)),ISNA(VLOOKUP($J145,'Prodcom codes'!$A:$A,1,FALSE)))</f>
        <v>1</v>
      </c>
      <c r="P145" s="19" t="b">
        <f t="shared" si="28"/>
        <v>0</v>
      </c>
      <c r="Q145" s="19" t="b">
        <f t="shared" si="29"/>
        <v>0</v>
      </c>
      <c r="R145" s="19" t="b">
        <f t="shared" si="30"/>
        <v>0</v>
      </c>
    </row>
    <row r="146" spans="7:18" x14ac:dyDescent="0.25">
      <c r="G146" s="13" t="str">
        <f>_xlfn.IFNA(IF(B146="CN",VLOOKUP($J146,'CN codes'!$A:$D,3,FALSE),VLOOKUP($J146,'Prodcom codes'!$A:$E,4,FALSE)),"")</f>
        <v/>
      </c>
      <c r="H146" s="16" t="str">
        <f t="shared" si="22"/>
        <v/>
      </c>
      <c r="I146" s="17" t="str">
        <f t="shared" si="23"/>
        <v/>
      </c>
      <c r="J146" s="13" t="str">
        <f t="shared" si="24"/>
        <v/>
      </c>
      <c r="K146" s="19" t="b">
        <f t="shared" si="25"/>
        <v>1</v>
      </c>
      <c r="L146" s="19" t="b">
        <f t="shared" si="21"/>
        <v>1</v>
      </c>
      <c r="M146" s="19" t="b">
        <f t="shared" si="26"/>
        <v>1</v>
      </c>
      <c r="N146" s="19" t="b">
        <f t="shared" si="27"/>
        <v>0</v>
      </c>
      <c r="O146" s="19" t="b">
        <f>IF(B146="CN",ISNA(VLOOKUP($J146,'CN codes'!$A:$A,1,FALSE)),ISNA(VLOOKUP($J146,'Prodcom codes'!$A:$A,1,FALSE)))</f>
        <v>1</v>
      </c>
      <c r="P146" s="19" t="b">
        <f t="shared" si="28"/>
        <v>0</v>
      </c>
      <c r="Q146" s="19" t="b">
        <f t="shared" si="29"/>
        <v>0</v>
      </c>
      <c r="R146" s="19" t="b">
        <f t="shared" si="30"/>
        <v>0</v>
      </c>
    </row>
    <row r="147" spans="7:18" x14ac:dyDescent="0.25">
      <c r="G147" s="13" t="str">
        <f>_xlfn.IFNA(IF(B147="CN",VLOOKUP($J147,'CN codes'!$A:$D,3,FALSE),VLOOKUP($J147,'Prodcom codes'!$A:$E,4,FALSE)),"")</f>
        <v/>
      </c>
      <c r="H147" s="16" t="str">
        <f t="shared" si="22"/>
        <v/>
      </c>
      <c r="I147" s="17" t="str">
        <f t="shared" si="23"/>
        <v/>
      </c>
      <c r="J147" s="13" t="str">
        <f t="shared" si="24"/>
        <v/>
      </c>
      <c r="K147" s="19" t="b">
        <f t="shared" si="25"/>
        <v>1</v>
      </c>
      <c r="L147" s="19" t="b">
        <f t="shared" si="21"/>
        <v>1</v>
      </c>
      <c r="M147" s="19" t="b">
        <f t="shared" si="26"/>
        <v>1</v>
      </c>
      <c r="N147" s="19" t="b">
        <f t="shared" si="27"/>
        <v>0</v>
      </c>
      <c r="O147" s="19" t="b">
        <f>IF(B147="CN",ISNA(VLOOKUP($J147,'CN codes'!$A:$A,1,FALSE)),ISNA(VLOOKUP($J147,'Prodcom codes'!$A:$A,1,FALSE)))</f>
        <v>1</v>
      </c>
      <c r="P147" s="19" t="b">
        <f t="shared" si="28"/>
        <v>0</v>
      </c>
      <c r="Q147" s="19" t="b">
        <f t="shared" si="29"/>
        <v>0</v>
      </c>
      <c r="R147" s="19" t="b">
        <f t="shared" si="30"/>
        <v>0</v>
      </c>
    </row>
    <row r="148" spans="7:18" x14ac:dyDescent="0.25">
      <c r="G148" s="13" t="str">
        <f>_xlfn.IFNA(IF(B148="CN",VLOOKUP($J148,'CN codes'!$A:$D,3,FALSE),VLOOKUP($J148,'Prodcom codes'!$A:$E,4,FALSE)),"")</f>
        <v/>
      </c>
      <c r="H148" s="16" t="str">
        <f t="shared" si="22"/>
        <v/>
      </c>
      <c r="I148" s="17" t="str">
        <f t="shared" si="23"/>
        <v/>
      </c>
      <c r="J148" s="13" t="str">
        <f t="shared" si="24"/>
        <v/>
      </c>
      <c r="K148" s="19" t="b">
        <f t="shared" si="25"/>
        <v>1</v>
      </c>
      <c r="L148" s="19" t="b">
        <f t="shared" si="21"/>
        <v>1</v>
      </c>
      <c r="M148" s="19" t="b">
        <f t="shared" si="26"/>
        <v>1</v>
      </c>
      <c r="N148" s="19" t="b">
        <f t="shared" si="27"/>
        <v>0</v>
      </c>
      <c r="O148" s="19" t="b">
        <f>IF(B148="CN",ISNA(VLOOKUP($J148,'CN codes'!$A:$A,1,FALSE)),ISNA(VLOOKUP($J148,'Prodcom codes'!$A:$A,1,FALSE)))</f>
        <v>1</v>
      </c>
      <c r="P148" s="19" t="b">
        <f t="shared" si="28"/>
        <v>0</v>
      </c>
      <c r="Q148" s="19" t="b">
        <f t="shared" si="29"/>
        <v>0</v>
      </c>
      <c r="R148" s="19" t="b">
        <f t="shared" si="30"/>
        <v>0</v>
      </c>
    </row>
    <row r="149" spans="7:18" x14ac:dyDescent="0.25">
      <c r="G149" s="13" t="str">
        <f>_xlfn.IFNA(IF(B149="CN",VLOOKUP($J149,'CN codes'!$A:$D,3,FALSE),VLOOKUP($J149,'Prodcom codes'!$A:$E,4,FALSE)),"")</f>
        <v/>
      </c>
      <c r="H149" s="16" t="str">
        <f t="shared" si="22"/>
        <v/>
      </c>
      <c r="I149" s="17" t="str">
        <f t="shared" si="23"/>
        <v/>
      </c>
      <c r="J149" s="13" t="str">
        <f t="shared" si="24"/>
        <v/>
      </c>
      <c r="K149" s="19" t="b">
        <f t="shared" si="25"/>
        <v>1</v>
      </c>
      <c r="L149" s="19" t="b">
        <f t="shared" si="21"/>
        <v>1</v>
      </c>
      <c r="M149" s="19" t="b">
        <f t="shared" si="26"/>
        <v>1</v>
      </c>
      <c r="N149" s="19" t="b">
        <f t="shared" si="27"/>
        <v>0</v>
      </c>
      <c r="O149" s="19" t="b">
        <f>IF(B149="CN",ISNA(VLOOKUP($J149,'CN codes'!$A:$A,1,FALSE)),ISNA(VLOOKUP($J149,'Prodcom codes'!$A:$A,1,FALSE)))</f>
        <v>1</v>
      </c>
      <c r="P149" s="19" t="b">
        <f t="shared" si="28"/>
        <v>0</v>
      </c>
      <c r="Q149" s="19" t="b">
        <f t="shared" si="29"/>
        <v>0</v>
      </c>
      <c r="R149" s="19" t="b">
        <f t="shared" si="30"/>
        <v>0</v>
      </c>
    </row>
    <row r="150" spans="7:18" x14ac:dyDescent="0.25">
      <c r="G150" s="13" t="str">
        <f>_xlfn.IFNA(IF(B150="CN",VLOOKUP($J150,'CN codes'!$A:$D,3,FALSE),VLOOKUP($J150,'Prodcom codes'!$A:$E,4,FALSE)),"")</f>
        <v/>
      </c>
      <c r="H150" s="16" t="str">
        <f t="shared" si="22"/>
        <v/>
      </c>
      <c r="I150" s="17" t="str">
        <f t="shared" si="23"/>
        <v/>
      </c>
      <c r="J150" s="13" t="str">
        <f t="shared" si="24"/>
        <v/>
      </c>
      <c r="K150" s="19" t="b">
        <f t="shared" si="25"/>
        <v>1</v>
      </c>
      <c r="L150" s="19" t="b">
        <f t="shared" si="21"/>
        <v>1</v>
      </c>
      <c r="M150" s="19" t="b">
        <f t="shared" si="26"/>
        <v>1</v>
      </c>
      <c r="N150" s="19" t="b">
        <f t="shared" si="27"/>
        <v>0</v>
      </c>
      <c r="O150" s="19" t="b">
        <f>IF(B150="CN",ISNA(VLOOKUP($J150,'CN codes'!$A:$A,1,FALSE)),ISNA(VLOOKUP($J150,'Prodcom codes'!$A:$A,1,FALSE)))</f>
        <v>1</v>
      </c>
      <c r="P150" s="19" t="b">
        <f t="shared" si="28"/>
        <v>0</v>
      </c>
      <c r="Q150" s="19" t="b">
        <f t="shared" si="29"/>
        <v>0</v>
      </c>
      <c r="R150" s="19" t="b">
        <f t="shared" si="30"/>
        <v>0</v>
      </c>
    </row>
    <row r="151" spans="7:18" x14ac:dyDescent="0.25">
      <c r="G151" s="13" t="str">
        <f>_xlfn.IFNA(IF(B151="CN",VLOOKUP($J151,'CN codes'!$A:$D,3,FALSE),VLOOKUP($J151,'Prodcom codes'!$A:$E,4,FALSE)),"")</f>
        <v/>
      </c>
      <c r="H151" s="16" t="str">
        <f t="shared" si="22"/>
        <v/>
      </c>
      <c r="I151" s="17" t="str">
        <f t="shared" si="23"/>
        <v/>
      </c>
      <c r="J151" s="13" t="str">
        <f t="shared" si="24"/>
        <v/>
      </c>
      <c r="K151" s="19" t="b">
        <f t="shared" si="25"/>
        <v>1</v>
      </c>
      <c r="L151" s="19" t="b">
        <f t="shared" si="21"/>
        <v>1</v>
      </c>
      <c r="M151" s="19" t="b">
        <f t="shared" si="26"/>
        <v>1</v>
      </c>
      <c r="N151" s="19" t="b">
        <f t="shared" si="27"/>
        <v>0</v>
      </c>
      <c r="O151" s="19" t="b">
        <f>IF(B151="CN",ISNA(VLOOKUP($J151,'CN codes'!$A:$A,1,FALSE)),ISNA(VLOOKUP($J151,'Prodcom codes'!$A:$A,1,FALSE)))</f>
        <v>1</v>
      </c>
      <c r="P151" s="19" t="b">
        <f t="shared" si="28"/>
        <v>0</v>
      </c>
      <c r="Q151" s="19" t="b">
        <f t="shared" si="29"/>
        <v>0</v>
      </c>
      <c r="R151" s="19" t="b">
        <f t="shared" si="30"/>
        <v>0</v>
      </c>
    </row>
    <row r="152" spans="7:18" x14ac:dyDescent="0.25">
      <c r="G152" s="13" t="str">
        <f>_xlfn.IFNA(IF(B152="CN",VLOOKUP($J152,'CN codes'!$A:$D,3,FALSE),VLOOKUP($J152,'Prodcom codes'!$A:$E,4,FALSE)),"")</f>
        <v/>
      </c>
      <c r="H152" s="16" t="str">
        <f t="shared" si="22"/>
        <v/>
      </c>
      <c r="I152" s="17" t="str">
        <f t="shared" si="23"/>
        <v/>
      </c>
      <c r="J152" s="13" t="str">
        <f t="shared" si="24"/>
        <v/>
      </c>
      <c r="K152" s="19" t="b">
        <f t="shared" si="25"/>
        <v>1</v>
      </c>
      <c r="L152" s="19" t="b">
        <f t="shared" si="21"/>
        <v>1</v>
      </c>
      <c r="M152" s="19" t="b">
        <f t="shared" si="26"/>
        <v>1</v>
      </c>
      <c r="N152" s="19" t="b">
        <f t="shared" si="27"/>
        <v>0</v>
      </c>
      <c r="O152" s="19" t="b">
        <f>IF(B152="CN",ISNA(VLOOKUP($J152,'CN codes'!$A:$A,1,FALSE)),ISNA(VLOOKUP($J152,'Prodcom codes'!$A:$A,1,FALSE)))</f>
        <v>1</v>
      </c>
      <c r="P152" s="19" t="b">
        <f t="shared" si="28"/>
        <v>0</v>
      </c>
      <c r="Q152" s="19" t="b">
        <f t="shared" si="29"/>
        <v>0</v>
      </c>
      <c r="R152" s="19" t="b">
        <f t="shared" si="30"/>
        <v>0</v>
      </c>
    </row>
    <row r="153" spans="7:18" x14ac:dyDescent="0.25">
      <c r="G153" s="13" t="str">
        <f>_xlfn.IFNA(IF(B153="CN",VLOOKUP($J153,'CN codes'!$A:$D,3,FALSE),VLOOKUP($J153,'Prodcom codes'!$A:$E,4,FALSE)),"")</f>
        <v/>
      </c>
      <c r="H153" s="16" t="str">
        <f t="shared" si="22"/>
        <v/>
      </c>
      <c r="I153" s="17" t="str">
        <f t="shared" si="23"/>
        <v/>
      </c>
      <c r="J153" s="13" t="str">
        <f t="shared" si="24"/>
        <v/>
      </c>
      <c r="K153" s="19" t="b">
        <f t="shared" si="25"/>
        <v>1</v>
      </c>
      <c r="L153" s="19" t="b">
        <f t="shared" si="21"/>
        <v>1</v>
      </c>
      <c r="M153" s="19" t="b">
        <f t="shared" si="26"/>
        <v>1</v>
      </c>
      <c r="N153" s="19" t="b">
        <f t="shared" si="27"/>
        <v>0</v>
      </c>
      <c r="O153" s="19" t="b">
        <f>IF(B153="CN",ISNA(VLOOKUP($J153,'CN codes'!$A:$A,1,FALSE)),ISNA(VLOOKUP($J153,'Prodcom codes'!$A:$A,1,FALSE)))</f>
        <v>1</v>
      </c>
      <c r="P153" s="19" t="b">
        <f t="shared" si="28"/>
        <v>0</v>
      </c>
      <c r="Q153" s="19" t="b">
        <f t="shared" si="29"/>
        <v>0</v>
      </c>
      <c r="R153" s="19" t="b">
        <f t="shared" si="30"/>
        <v>0</v>
      </c>
    </row>
    <row r="154" spans="7:18" x14ac:dyDescent="0.25">
      <c r="G154" s="13" t="str">
        <f>_xlfn.IFNA(IF(B154="CN",VLOOKUP($J154,'CN codes'!$A:$D,3,FALSE),VLOOKUP($J154,'Prodcom codes'!$A:$E,4,FALSE)),"")</f>
        <v/>
      </c>
      <c r="H154" s="16" t="str">
        <f t="shared" si="22"/>
        <v/>
      </c>
      <c r="I154" s="17" t="str">
        <f t="shared" si="23"/>
        <v/>
      </c>
      <c r="J154" s="13" t="str">
        <f t="shared" si="24"/>
        <v/>
      </c>
      <c r="K154" s="19" t="b">
        <f t="shared" si="25"/>
        <v>1</v>
      </c>
      <c r="L154" s="19" t="b">
        <f t="shared" si="21"/>
        <v>1</v>
      </c>
      <c r="M154" s="19" t="b">
        <f t="shared" si="26"/>
        <v>1</v>
      </c>
      <c r="N154" s="19" t="b">
        <f t="shared" si="27"/>
        <v>0</v>
      </c>
      <c r="O154" s="19" t="b">
        <f>IF(B154="CN",ISNA(VLOOKUP($J154,'CN codes'!$A:$A,1,FALSE)),ISNA(VLOOKUP($J154,'Prodcom codes'!$A:$A,1,FALSE)))</f>
        <v>1</v>
      </c>
      <c r="P154" s="19" t="b">
        <f t="shared" si="28"/>
        <v>0</v>
      </c>
      <c r="Q154" s="19" t="b">
        <f t="shared" si="29"/>
        <v>0</v>
      </c>
      <c r="R154" s="19" t="b">
        <f t="shared" si="30"/>
        <v>0</v>
      </c>
    </row>
    <row r="155" spans="7:18" x14ac:dyDescent="0.25">
      <c r="G155" s="13" t="str">
        <f>_xlfn.IFNA(IF(B155="CN",VLOOKUP($J155,'CN codes'!$A:$D,3,FALSE),VLOOKUP($J155,'Prodcom codes'!$A:$E,4,FALSE)),"")</f>
        <v/>
      </c>
      <c r="H155" s="16" t="str">
        <f t="shared" si="22"/>
        <v/>
      </c>
      <c r="I155" s="17" t="str">
        <f t="shared" si="23"/>
        <v/>
      </c>
      <c r="J155" s="13" t="str">
        <f t="shared" si="24"/>
        <v/>
      </c>
      <c r="K155" s="19" t="b">
        <f t="shared" si="25"/>
        <v>1</v>
      </c>
      <c r="L155" s="19" t="b">
        <f t="shared" si="21"/>
        <v>1</v>
      </c>
      <c r="M155" s="19" t="b">
        <f t="shared" si="26"/>
        <v>1</v>
      </c>
      <c r="N155" s="19" t="b">
        <f t="shared" si="27"/>
        <v>0</v>
      </c>
      <c r="O155" s="19" t="b">
        <f>IF(B155="CN",ISNA(VLOOKUP($J155,'CN codes'!$A:$A,1,FALSE)),ISNA(VLOOKUP($J155,'Prodcom codes'!$A:$A,1,FALSE)))</f>
        <v>1</v>
      </c>
      <c r="P155" s="19" t="b">
        <f t="shared" si="28"/>
        <v>0</v>
      </c>
      <c r="Q155" s="19" t="b">
        <f t="shared" si="29"/>
        <v>0</v>
      </c>
      <c r="R155" s="19" t="b">
        <f t="shared" si="30"/>
        <v>0</v>
      </c>
    </row>
    <row r="156" spans="7:18" x14ac:dyDescent="0.25">
      <c r="G156" s="13" t="str">
        <f>_xlfn.IFNA(IF(B156="CN",VLOOKUP($J156,'CN codes'!$A:$D,3,FALSE),VLOOKUP($J156,'Prodcom codes'!$A:$E,4,FALSE)),"")</f>
        <v/>
      </c>
      <c r="H156" s="16" t="str">
        <f t="shared" si="22"/>
        <v/>
      </c>
      <c r="I156" s="17" t="str">
        <f t="shared" si="23"/>
        <v/>
      </c>
      <c r="J156" s="13" t="str">
        <f t="shared" si="24"/>
        <v/>
      </c>
      <c r="K156" s="19" t="b">
        <f t="shared" si="25"/>
        <v>1</v>
      </c>
      <c r="L156" s="19" t="b">
        <f t="shared" si="21"/>
        <v>1</v>
      </c>
      <c r="M156" s="19" t="b">
        <f t="shared" si="26"/>
        <v>1</v>
      </c>
      <c r="N156" s="19" t="b">
        <f t="shared" si="27"/>
        <v>0</v>
      </c>
      <c r="O156" s="19" t="b">
        <f>IF(B156="CN",ISNA(VLOOKUP($J156,'CN codes'!$A:$A,1,FALSE)),ISNA(VLOOKUP($J156,'Prodcom codes'!$A:$A,1,FALSE)))</f>
        <v>1</v>
      </c>
      <c r="P156" s="19" t="b">
        <f t="shared" si="28"/>
        <v>0</v>
      </c>
      <c r="Q156" s="19" t="b">
        <f t="shared" si="29"/>
        <v>0</v>
      </c>
      <c r="R156" s="19" t="b">
        <f t="shared" si="30"/>
        <v>0</v>
      </c>
    </row>
    <row r="157" spans="7:18" x14ac:dyDescent="0.25">
      <c r="G157" s="13" t="str">
        <f>_xlfn.IFNA(IF(B157="CN",VLOOKUP($J157,'CN codes'!$A:$D,3,FALSE),VLOOKUP($J157,'Prodcom codes'!$A:$E,4,FALSE)),"")</f>
        <v/>
      </c>
      <c r="H157" s="16" t="str">
        <f t="shared" si="22"/>
        <v/>
      </c>
      <c r="I157" s="17" t="str">
        <f t="shared" si="23"/>
        <v/>
      </c>
      <c r="J157" s="13" t="str">
        <f t="shared" si="24"/>
        <v/>
      </c>
      <c r="K157" s="19" t="b">
        <f t="shared" si="25"/>
        <v>1</v>
      </c>
      <c r="L157" s="19" t="b">
        <f t="shared" si="21"/>
        <v>1</v>
      </c>
      <c r="M157" s="19" t="b">
        <f t="shared" si="26"/>
        <v>1</v>
      </c>
      <c r="N157" s="19" t="b">
        <f t="shared" si="27"/>
        <v>0</v>
      </c>
      <c r="O157" s="19" t="b">
        <f>IF(B157="CN",ISNA(VLOOKUP($J157,'CN codes'!$A:$A,1,FALSE)),ISNA(VLOOKUP($J157,'Prodcom codes'!$A:$A,1,FALSE)))</f>
        <v>1</v>
      </c>
      <c r="P157" s="19" t="b">
        <f t="shared" si="28"/>
        <v>0</v>
      </c>
      <c r="Q157" s="19" t="b">
        <f t="shared" si="29"/>
        <v>0</v>
      </c>
      <c r="R157" s="19" t="b">
        <f t="shared" si="30"/>
        <v>0</v>
      </c>
    </row>
    <row r="158" spans="7:18" x14ac:dyDescent="0.25">
      <c r="G158" s="13" t="str">
        <f>_xlfn.IFNA(IF(B158="CN",VLOOKUP($J158,'CN codes'!$A:$D,3,FALSE),VLOOKUP($J158,'Prodcom codes'!$A:$E,4,FALSE)),"")</f>
        <v/>
      </c>
      <c r="H158" s="16" t="str">
        <f t="shared" si="22"/>
        <v/>
      </c>
      <c r="I158" s="17" t="str">
        <f t="shared" si="23"/>
        <v/>
      </c>
      <c r="J158" s="13" t="str">
        <f t="shared" si="24"/>
        <v/>
      </c>
      <c r="K158" s="19" t="b">
        <f t="shared" si="25"/>
        <v>1</v>
      </c>
      <c r="L158" s="19" t="b">
        <f t="shared" si="21"/>
        <v>1</v>
      </c>
      <c r="M158" s="19" t="b">
        <f t="shared" si="26"/>
        <v>1</v>
      </c>
      <c r="N158" s="19" t="b">
        <f t="shared" si="27"/>
        <v>0</v>
      </c>
      <c r="O158" s="19" t="b">
        <f>IF(B158="CN",ISNA(VLOOKUP($J158,'CN codes'!$A:$A,1,FALSE)),ISNA(VLOOKUP($J158,'Prodcom codes'!$A:$A,1,FALSE)))</f>
        <v>1</v>
      </c>
      <c r="P158" s="19" t="b">
        <f t="shared" si="28"/>
        <v>0</v>
      </c>
      <c r="Q158" s="19" t="b">
        <f t="shared" si="29"/>
        <v>0</v>
      </c>
      <c r="R158" s="19" t="b">
        <f t="shared" si="30"/>
        <v>0</v>
      </c>
    </row>
    <row r="159" spans="7:18" x14ac:dyDescent="0.25">
      <c r="G159" s="13" t="str">
        <f>_xlfn.IFNA(IF(B159="CN",VLOOKUP($J159,'CN codes'!$A:$D,3,FALSE),VLOOKUP($J159,'Prodcom codes'!$A:$E,4,FALSE)),"")</f>
        <v/>
      </c>
      <c r="H159" s="16" t="str">
        <f t="shared" si="22"/>
        <v/>
      </c>
      <c r="I159" s="17" t="str">
        <f t="shared" si="23"/>
        <v/>
      </c>
      <c r="J159" s="13" t="str">
        <f t="shared" si="24"/>
        <v/>
      </c>
      <c r="K159" s="19" t="b">
        <f t="shared" si="25"/>
        <v>1</v>
      </c>
      <c r="L159" s="19" t="b">
        <f t="shared" si="21"/>
        <v>1</v>
      </c>
      <c r="M159" s="19" t="b">
        <f t="shared" si="26"/>
        <v>1</v>
      </c>
      <c r="N159" s="19" t="b">
        <f t="shared" si="27"/>
        <v>0</v>
      </c>
      <c r="O159" s="19" t="b">
        <f>IF(B159="CN",ISNA(VLOOKUP($J159,'CN codes'!$A:$A,1,FALSE)),ISNA(VLOOKUP($J159,'Prodcom codes'!$A:$A,1,FALSE)))</f>
        <v>1</v>
      </c>
      <c r="P159" s="19" t="b">
        <f t="shared" si="28"/>
        <v>0</v>
      </c>
      <c r="Q159" s="19" t="b">
        <f t="shared" si="29"/>
        <v>0</v>
      </c>
      <c r="R159" s="19" t="b">
        <f t="shared" si="30"/>
        <v>0</v>
      </c>
    </row>
    <row r="160" spans="7:18" x14ac:dyDescent="0.25">
      <c r="G160" s="13" t="str">
        <f>_xlfn.IFNA(IF(B160="CN",VLOOKUP($J160,'CN codes'!$A:$D,3,FALSE),VLOOKUP($J160,'Prodcom codes'!$A:$E,4,FALSE)),"")</f>
        <v/>
      </c>
      <c r="H160" s="16" t="str">
        <f t="shared" si="22"/>
        <v/>
      </c>
      <c r="I160" s="17" t="str">
        <f t="shared" si="23"/>
        <v/>
      </c>
      <c r="J160" s="13" t="str">
        <f t="shared" si="24"/>
        <v/>
      </c>
      <c r="K160" s="19" t="b">
        <f t="shared" si="25"/>
        <v>1</v>
      </c>
      <c r="L160" s="19" t="b">
        <f t="shared" si="21"/>
        <v>1</v>
      </c>
      <c r="M160" s="19" t="b">
        <f t="shared" si="26"/>
        <v>1</v>
      </c>
      <c r="N160" s="19" t="b">
        <f t="shared" si="27"/>
        <v>0</v>
      </c>
      <c r="O160" s="19" t="b">
        <f>IF(B160="CN",ISNA(VLOOKUP($J160,'CN codes'!$A:$A,1,FALSE)),ISNA(VLOOKUP($J160,'Prodcom codes'!$A:$A,1,FALSE)))</f>
        <v>1</v>
      </c>
      <c r="P160" s="19" t="b">
        <f t="shared" si="28"/>
        <v>0</v>
      </c>
      <c r="Q160" s="19" t="b">
        <f t="shared" si="29"/>
        <v>0</v>
      </c>
      <c r="R160" s="19" t="b">
        <f t="shared" si="30"/>
        <v>0</v>
      </c>
    </row>
    <row r="161" spans="7:18" x14ac:dyDescent="0.25">
      <c r="G161" s="13" t="str">
        <f>_xlfn.IFNA(IF(B161="CN",VLOOKUP($J161,'CN codes'!$A:$D,3,FALSE),VLOOKUP($J161,'Prodcom codes'!$A:$E,4,FALSE)),"")</f>
        <v/>
      </c>
      <c r="H161" s="16" t="str">
        <f t="shared" si="22"/>
        <v/>
      </c>
      <c r="I161" s="17" t="str">
        <f t="shared" si="23"/>
        <v/>
      </c>
      <c r="J161" s="13" t="str">
        <f t="shared" si="24"/>
        <v/>
      </c>
      <c r="K161" s="19" t="b">
        <f t="shared" si="25"/>
        <v>1</v>
      </c>
      <c r="L161" s="19" t="b">
        <f t="shared" si="21"/>
        <v>1</v>
      </c>
      <c r="M161" s="19" t="b">
        <f t="shared" si="26"/>
        <v>1</v>
      </c>
      <c r="N161" s="19" t="b">
        <f t="shared" si="27"/>
        <v>0</v>
      </c>
      <c r="O161" s="19" t="b">
        <f>IF(B161="CN",ISNA(VLOOKUP($J161,'CN codes'!$A:$A,1,FALSE)),ISNA(VLOOKUP($J161,'Prodcom codes'!$A:$A,1,FALSE)))</f>
        <v>1</v>
      </c>
      <c r="P161" s="19" t="b">
        <f t="shared" si="28"/>
        <v>0</v>
      </c>
      <c r="Q161" s="19" t="b">
        <f t="shared" si="29"/>
        <v>0</v>
      </c>
      <c r="R161" s="19" t="b">
        <f t="shared" si="30"/>
        <v>0</v>
      </c>
    </row>
    <row r="162" spans="7:18" x14ac:dyDescent="0.25">
      <c r="G162" s="13" t="str">
        <f>_xlfn.IFNA(IF(B162="CN",VLOOKUP($J162,'CN codes'!$A:$D,3,FALSE),VLOOKUP($J162,'Prodcom codes'!$A:$E,4,FALSE)),"")</f>
        <v/>
      </c>
      <c r="H162" s="16" t="str">
        <f t="shared" si="22"/>
        <v/>
      </c>
      <c r="I162" s="17" t="str">
        <f t="shared" si="23"/>
        <v/>
      </c>
      <c r="J162" s="13" t="str">
        <f t="shared" si="24"/>
        <v/>
      </c>
      <c r="K162" s="19" t="b">
        <f t="shared" si="25"/>
        <v>1</v>
      </c>
      <c r="L162" s="19" t="b">
        <f t="shared" si="21"/>
        <v>1</v>
      </c>
      <c r="M162" s="19" t="b">
        <f t="shared" si="26"/>
        <v>1</v>
      </c>
      <c r="N162" s="19" t="b">
        <f t="shared" si="27"/>
        <v>0</v>
      </c>
      <c r="O162" s="19" t="b">
        <f>IF(B162="CN",ISNA(VLOOKUP($J162,'CN codes'!$A:$A,1,FALSE)),ISNA(VLOOKUP($J162,'Prodcom codes'!$A:$A,1,FALSE)))</f>
        <v>1</v>
      </c>
      <c r="P162" s="19" t="b">
        <f t="shared" si="28"/>
        <v>0</v>
      </c>
      <c r="Q162" s="19" t="b">
        <f t="shared" si="29"/>
        <v>0</v>
      </c>
      <c r="R162" s="19" t="b">
        <f t="shared" si="30"/>
        <v>0</v>
      </c>
    </row>
    <row r="163" spans="7:18" x14ac:dyDescent="0.25">
      <c r="G163" s="13" t="str">
        <f>_xlfn.IFNA(IF(B163="CN",VLOOKUP($J163,'CN codes'!$A:$D,3,FALSE),VLOOKUP($J163,'Prodcom codes'!$A:$E,4,FALSE)),"")</f>
        <v/>
      </c>
      <c r="H163" s="16" t="str">
        <f t="shared" si="22"/>
        <v/>
      </c>
      <c r="I163" s="17" t="str">
        <f t="shared" si="23"/>
        <v/>
      </c>
      <c r="J163" s="13" t="str">
        <f t="shared" si="24"/>
        <v/>
      </c>
      <c r="K163" s="19" t="b">
        <f t="shared" si="25"/>
        <v>1</v>
      </c>
      <c r="L163" s="19" t="b">
        <f t="shared" si="21"/>
        <v>1</v>
      </c>
      <c r="M163" s="19" t="b">
        <f t="shared" si="26"/>
        <v>1</v>
      </c>
      <c r="N163" s="19" t="b">
        <f t="shared" si="27"/>
        <v>0</v>
      </c>
      <c r="O163" s="19" t="b">
        <f>IF(B163="CN",ISNA(VLOOKUP($J163,'CN codes'!$A:$A,1,FALSE)),ISNA(VLOOKUP($J163,'Prodcom codes'!$A:$A,1,FALSE)))</f>
        <v>1</v>
      </c>
      <c r="P163" s="19" t="b">
        <f t="shared" si="28"/>
        <v>0</v>
      </c>
      <c r="Q163" s="19" t="b">
        <f t="shared" si="29"/>
        <v>0</v>
      </c>
      <c r="R163" s="19" t="b">
        <f t="shared" si="30"/>
        <v>0</v>
      </c>
    </row>
    <row r="164" spans="7:18" x14ac:dyDescent="0.25">
      <c r="G164" s="13" t="str">
        <f>_xlfn.IFNA(IF(B164="CN",VLOOKUP($J164,'CN codes'!$A:$D,3,FALSE),VLOOKUP($J164,'Prodcom codes'!$A:$E,4,FALSE)),"")</f>
        <v/>
      </c>
      <c r="H164" s="16" t="str">
        <f t="shared" si="22"/>
        <v/>
      </c>
      <c r="I164" s="17" t="str">
        <f t="shared" si="23"/>
        <v/>
      </c>
      <c r="J164" s="13" t="str">
        <f t="shared" si="24"/>
        <v/>
      </c>
      <c r="K164" s="19" t="b">
        <f t="shared" si="25"/>
        <v>1</v>
      </c>
      <c r="L164" s="19" t="b">
        <f t="shared" si="21"/>
        <v>1</v>
      </c>
      <c r="M164" s="19" t="b">
        <f t="shared" si="26"/>
        <v>1</v>
      </c>
      <c r="N164" s="19" t="b">
        <f t="shared" si="27"/>
        <v>0</v>
      </c>
      <c r="O164" s="19" t="b">
        <f>IF(B164="CN",ISNA(VLOOKUP($J164,'CN codes'!$A:$A,1,FALSE)),ISNA(VLOOKUP($J164,'Prodcom codes'!$A:$A,1,FALSE)))</f>
        <v>1</v>
      </c>
      <c r="P164" s="19" t="b">
        <f t="shared" si="28"/>
        <v>0</v>
      </c>
      <c r="Q164" s="19" t="b">
        <f t="shared" si="29"/>
        <v>0</v>
      </c>
      <c r="R164" s="19" t="b">
        <f t="shared" si="30"/>
        <v>0</v>
      </c>
    </row>
    <row r="165" spans="7:18" x14ac:dyDescent="0.25">
      <c r="G165" s="13" t="str">
        <f>_xlfn.IFNA(IF(B165="CN",VLOOKUP($J165,'CN codes'!$A:$D,3,FALSE),VLOOKUP($J165,'Prodcom codes'!$A:$E,4,FALSE)),"")</f>
        <v/>
      </c>
      <c r="H165" s="16" t="str">
        <f t="shared" si="22"/>
        <v/>
      </c>
      <c r="I165" s="17" t="str">
        <f t="shared" si="23"/>
        <v/>
      </c>
      <c r="J165" s="13" t="str">
        <f t="shared" si="24"/>
        <v/>
      </c>
      <c r="K165" s="19" t="b">
        <f t="shared" si="25"/>
        <v>1</v>
      </c>
      <c r="L165" s="19" t="b">
        <f t="shared" si="21"/>
        <v>1</v>
      </c>
      <c r="M165" s="19" t="b">
        <f t="shared" si="26"/>
        <v>1</v>
      </c>
      <c r="N165" s="19" t="b">
        <f t="shared" si="27"/>
        <v>0</v>
      </c>
      <c r="O165" s="19" t="b">
        <f>IF(B165="CN",ISNA(VLOOKUP($J165,'CN codes'!$A:$A,1,FALSE)),ISNA(VLOOKUP($J165,'Prodcom codes'!$A:$A,1,FALSE)))</f>
        <v>1</v>
      </c>
      <c r="P165" s="19" t="b">
        <f t="shared" si="28"/>
        <v>0</v>
      </c>
      <c r="Q165" s="19" t="b">
        <f t="shared" si="29"/>
        <v>0</v>
      </c>
      <c r="R165" s="19" t="b">
        <f t="shared" si="30"/>
        <v>0</v>
      </c>
    </row>
    <row r="166" spans="7:18" x14ac:dyDescent="0.25">
      <c r="G166" s="13" t="str">
        <f>_xlfn.IFNA(IF(B166="CN",VLOOKUP($J166,'CN codes'!$A:$D,3,FALSE),VLOOKUP($J166,'Prodcom codes'!$A:$E,4,FALSE)),"")</f>
        <v/>
      </c>
      <c r="H166" s="16" t="str">
        <f t="shared" si="22"/>
        <v/>
      </c>
      <c r="I166" s="17" t="str">
        <f t="shared" si="23"/>
        <v/>
      </c>
      <c r="J166" s="13" t="str">
        <f t="shared" si="24"/>
        <v/>
      </c>
      <c r="K166" s="19" t="b">
        <f t="shared" si="25"/>
        <v>1</v>
      </c>
      <c r="L166" s="19" t="b">
        <f t="shared" si="21"/>
        <v>1</v>
      </c>
      <c r="M166" s="19" t="b">
        <f t="shared" si="26"/>
        <v>1</v>
      </c>
      <c r="N166" s="19" t="b">
        <f t="shared" si="27"/>
        <v>0</v>
      </c>
      <c r="O166" s="19" t="b">
        <f>IF(B166="CN",ISNA(VLOOKUP($J166,'CN codes'!$A:$A,1,FALSE)),ISNA(VLOOKUP($J166,'Prodcom codes'!$A:$A,1,FALSE)))</f>
        <v>1</v>
      </c>
      <c r="P166" s="19" t="b">
        <f t="shared" si="28"/>
        <v>0</v>
      </c>
      <c r="Q166" s="19" t="b">
        <f t="shared" si="29"/>
        <v>0</v>
      </c>
      <c r="R166" s="19" t="b">
        <f t="shared" si="30"/>
        <v>0</v>
      </c>
    </row>
    <row r="167" spans="7:18" x14ac:dyDescent="0.25">
      <c r="G167" s="13" t="str">
        <f>_xlfn.IFNA(IF(B167="CN",VLOOKUP($J167,'CN codes'!$A:$D,3,FALSE),VLOOKUP($J167,'Prodcom codes'!$A:$E,4,FALSE)),"")</f>
        <v/>
      </c>
      <c r="H167" s="16" t="str">
        <f t="shared" si="22"/>
        <v/>
      </c>
      <c r="I167" s="17" t="str">
        <f t="shared" si="23"/>
        <v/>
      </c>
      <c r="J167" s="13" t="str">
        <f t="shared" si="24"/>
        <v/>
      </c>
      <c r="K167" s="19" t="b">
        <f t="shared" si="25"/>
        <v>1</v>
      </c>
      <c r="L167" s="19" t="b">
        <f t="shared" si="21"/>
        <v>1</v>
      </c>
      <c r="M167" s="19" t="b">
        <f t="shared" si="26"/>
        <v>1</v>
      </c>
      <c r="N167" s="19" t="b">
        <f t="shared" si="27"/>
        <v>0</v>
      </c>
      <c r="O167" s="19" t="b">
        <f>IF(B167="CN",ISNA(VLOOKUP($J167,'CN codes'!$A:$A,1,FALSE)),ISNA(VLOOKUP($J167,'Prodcom codes'!$A:$A,1,FALSE)))</f>
        <v>1</v>
      </c>
      <c r="P167" s="19" t="b">
        <f t="shared" si="28"/>
        <v>0</v>
      </c>
      <c r="Q167" s="19" t="b">
        <f t="shared" si="29"/>
        <v>0</v>
      </c>
      <c r="R167" s="19" t="b">
        <f t="shared" si="30"/>
        <v>0</v>
      </c>
    </row>
    <row r="168" spans="7:18" x14ac:dyDescent="0.25">
      <c r="G168" s="13" t="str">
        <f>_xlfn.IFNA(IF(B168="CN",VLOOKUP($J168,'CN codes'!$A:$D,3,FALSE),VLOOKUP($J168,'Prodcom codes'!$A:$E,4,FALSE)),"")</f>
        <v/>
      </c>
      <c r="H168" s="16" t="str">
        <f t="shared" si="22"/>
        <v/>
      </c>
      <c r="I168" s="17" t="str">
        <f t="shared" si="23"/>
        <v/>
      </c>
      <c r="J168" s="13" t="str">
        <f t="shared" si="24"/>
        <v/>
      </c>
      <c r="K168" s="19" t="b">
        <f t="shared" si="25"/>
        <v>1</v>
      </c>
      <c r="L168" s="19" t="b">
        <f t="shared" si="21"/>
        <v>1</v>
      </c>
      <c r="M168" s="19" t="b">
        <f t="shared" si="26"/>
        <v>1</v>
      </c>
      <c r="N168" s="19" t="b">
        <f t="shared" si="27"/>
        <v>0</v>
      </c>
      <c r="O168" s="19" t="b">
        <f>IF(B168="CN",ISNA(VLOOKUP($J168,'CN codes'!$A:$A,1,FALSE)),ISNA(VLOOKUP($J168,'Prodcom codes'!$A:$A,1,FALSE)))</f>
        <v>1</v>
      </c>
      <c r="P168" s="19" t="b">
        <f t="shared" si="28"/>
        <v>0</v>
      </c>
      <c r="Q168" s="19" t="b">
        <f t="shared" si="29"/>
        <v>0</v>
      </c>
      <c r="R168" s="19" t="b">
        <f t="shared" si="30"/>
        <v>0</v>
      </c>
    </row>
    <row r="169" spans="7:18" x14ac:dyDescent="0.25">
      <c r="G169" s="13" t="str">
        <f>_xlfn.IFNA(IF(B169="CN",VLOOKUP($J169,'CN codes'!$A:$D,3,FALSE),VLOOKUP($J169,'Prodcom codes'!$A:$E,4,FALSE)),"")</f>
        <v/>
      </c>
      <c r="H169" s="16" t="str">
        <f t="shared" si="22"/>
        <v/>
      </c>
      <c r="I169" s="17" t="str">
        <f t="shared" si="23"/>
        <v/>
      </c>
      <c r="J169" s="13" t="str">
        <f t="shared" si="24"/>
        <v/>
      </c>
      <c r="K169" s="19" t="b">
        <f t="shared" si="25"/>
        <v>1</v>
      </c>
      <c r="L169" s="19" t="b">
        <f t="shared" si="21"/>
        <v>1</v>
      </c>
      <c r="M169" s="19" t="b">
        <f t="shared" si="26"/>
        <v>1</v>
      </c>
      <c r="N169" s="19" t="b">
        <f t="shared" si="27"/>
        <v>0</v>
      </c>
      <c r="O169" s="19" t="b">
        <f>IF(B169="CN",ISNA(VLOOKUP($J169,'CN codes'!$A:$A,1,FALSE)),ISNA(VLOOKUP($J169,'Prodcom codes'!$A:$A,1,FALSE)))</f>
        <v>1</v>
      </c>
      <c r="P169" s="19" t="b">
        <f t="shared" si="28"/>
        <v>0</v>
      </c>
      <c r="Q169" s="19" t="b">
        <f t="shared" si="29"/>
        <v>0</v>
      </c>
      <c r="R169" s="19" t="b">
        <f t="shared" si="30"/>
        <v>0</v>
      </c>
    </row>
    <row r="170" spans="7:18" x14ac:dyDescent="0.25">
      <c r="G170" s="13" t="str">
        <f>_xlfn.IFNA(IF(B170="CN",VLOOKUP($J170,'CN codes'!$A:$D,3,FALSE),VLOOKUP($J170,'Prodcom codes'!$A:$E,4,FALSE)),"")</f>
        <v/>
      </c>
      <c r="H170" s="16" t="str">
        <f t="shared" si="22"/>
        <v/>
      </c>
      <c r="I170" s="17" t="str">
        <f t="shared" si="23"/>
        <v/>
      </c>
      <c r="J170" s="13" t="str">
        <f t="shared" si="24"/>
        <v/>
      </c>
      <c r="K170" s="19" t="b">
        <f t="shared" si="25"/>
        <v>1</v>
      </c>
      <c r="L170" s="19" t="b">
        <f t="shared" si="21"/>
        <v>1</v>
      </c>
      <c r="M170" s="19" t="b">
        <f t="shared" si="26"/>
        <v>1</v>
      </c>
      <c r="N170" s="19" t="b">
        <f t="shared" si="27"/>
        <v>0</v>
      </c>
      <c r="O170" s="19" t="b">
        <f>IF(B170="CN",ISNA(VLOOKUP($J170,'CN codes'!$A:$A,1,FALSE)),ISNA(VLOOKUP($J170,'Prodcom codes'!$A:$A,1,FALSE)))</f>
        <v>1</v>
      </c>
      <c r="P170" s="19" t="b">
        <f t="shared" si="28"/>
        <v>0</v>
      </c>
      <c r="Q170" s="19" t="b">
        <f t="shared" si="29"/>
        <v>0</v>
      </c>
      <c r="R170" s="19" t="b">
        <f t="shared" si="30"/>
        <v>0</v>
      </c>
    </row>
    <row r="171" spans="7:18" x14ac:dyDescent="0.25">
      <c r="G171" s="13" t="str">
        <f>_xlfn.IFNA(IF(B171="CN",VLOOKUP($J171,'CN codes'!$A:$D,3,FALSE),VLOOKUP($J171,'Prodcom codes'!$A:$E,4,FALSE)),"")</f>
        <v/>
      </c>
      <c r="H171" s="16" t="str">
        <f t="shared" si="22"/>
        <v/>
      </c>
      <c r="I171" s="17" t="str">
        <f t="shared" si="23"/>
        <v/>
      </c>
      <c r="J171" s="13" t="str">
        <f t="shared" si="24"/>
        <v/>
      </c>
      <c r="K171" s="19" t="b">
        <f t="shared" si="25"/>
        <v>1</v>
      </c>
      <c r="L171" s="19" t="b">
        <f t="shared" si="21"/>
        <v>1</v>
      </c>
      <c r="M171" s="19" t="b">
        <f t="shared" si="26"/>
        <v>1</v>
      </c>
      <c r="N171" s="19" t="b">
        <f t="shared" si="27"/>
        <v>0</v>
      </c>
      <c r="O171" s="19" t="b">
        <f>IF(B171="CN",ISNA(VLOOKUP($J171,'CN codes'!$A:$A,1,FALSE)),ISNA(VLOOKUP($J171,'Prodcom codes'!$A:$A,1,FALSE)))</f>
        <v>1</v>
      </c>
      <c r="P171" s="19" t="b">
        <f t="shared" si="28"/>
        <v>0</v>
      </c>
      <c r="Q171" s="19" t="b">
        <f t="shared" si="29"/>
        <v>0</v>
      </c>
      <c r="R171" s="19" t="b">
        <f t="shared" si="30"/>
        <v>0</v>
      </c>
    </row>
    <row r="172" spans="7:18" x14ac:dyDescent="0.25">
      <c r="G172" s="13" t="str">
        <f>_xlfn.IFNA(IF(B172="CN",VLOOKUP($J172,'CN codes'!$A:$D,3,FALSE),VLOOKUP($J172,'Prodcom codes'!$A:$E,4,FALSE)),"")</f>
        <v/>
      </c>
      <c r="H172" s="16" t="str">
        <f t="shared" si="22"/>
        <v/>
      </c>
      <c r="I172" s="17" t="str">
        <f t="shared" si="23"/>
        <v/>
      </c>
      <c r="J172" s="13" t="str">
        <f t="shared" si="24"/>
        <v/>
      </c>
      <c r="K172" s="19" t="b">
        <f t="shared" si="25"/>
        <v>1</v>
      </c>
      <c r="L172" s="19" t="b">
        <f t="shared" si="21"/>
        <v>1</v>
      </c>
      <c r="M172" s="19" t="b">
        <f t="shared" si="26"/>
        <v>1</v>
      </c>
      <c r="N172" s="19" t="b">
        <f t="shared" si="27"/>
        <v>0</v>
      </c>
      <c r="O172" s="19" t="b">
        <f>IF(B172="CN",ISNA(VLOOKUP($J172,'CN codes'!$A:$A,1,FALSE)),ISNA(VLOOKUP($J172,'Prodcom codes'!$A:$A,1,FALSE)))</f>
        <v>1</v>
      </c>
      <c r="P172" s="19" t="b">
        <f t="shared" si="28"/>
        <v>0</v>
      </c>
      <c r="Q172" s="19" t="b">
        <f t="shared" si="29"/>
        <v>0</v>
      </c>
      <c r="R172" s="19" t="b">
        <f t="shared" si="30"/>
        <v>0</v>
      </c>
    </row>
    <row r="173" spans="7:18" x14ac:dyDescent="0.25">
      <c r="G173" s="13" t="str">
        <f>_xlfn.IFNA(IF(B173="CN",VLOOKUP($J173,'CN codes'!$A:$D,3,FALSE),VLOOKUP($J173,'Prodcom codes'!$A:$E,4,FALSE)),"")</f>
        <v/>
      </c>
      <c r="H173" s="16" t="str">
        <f t="shared" si="22"/>
        <v/>
      </c>
      <c r="I173" s="17" t="str">
        <f t="shared" si="23"/>
        <v/>
      </c>
      <c r="J173" s="13" t="str">
        <f t="shared" si="24"/>
        <v/>
      </c>
      <c r="K173" s="19" t="b">
        <f t="shared" si="25"/>
        <v>1</v>
      </c>
      <c r="L173" s="19" t="b">
        <f t="shared" si="21"/>
        <v>1</v>
      </c>
      <c r="M173" s="19" t="b">
        <f t="shared" si="26"/>
        <v>1</v>
      </c>
      <c r="N173" s="19" t="b">
        <f t="shared" si="27"/>
        <v>0</v>
      </c>
      <c r="O173" s="19" t="b">
        <f>IF(B173="CN",ISNA(VLOOKUP($J173,'CN codes'!$A:$A,1,FALSE)),ISNA(VLOOKUP($J173,'Prodcom codes'!$A:$A,1,FALSE)))</f>
        <v>1</v>
      </c>
      <c r="P173" s="19" t="b">
        <f t="shared" si="28"/>
        <v>0</v>
      </c>
      <c r="Q173" s="19" t="b">
        <f t="shared" si="29"/>
        <v>0</v>
      </c>
      <c r="R173" s="19" t="b">
        <f t="shared" si="30"/>
        <v>0</v>
      </c>
    </row>
    <row r="174" spans="7:18" x14ac:dyDescent="0.25">
      <c r="G174" s="13" t="str">
        <f>_xlfn.IFNA(IF(B174="CN",VLOOKUP($J174,'CN codes'!$A:$D,3,FALSE),VLOOKUP($J174,'Prodcom codes'!$A:$E,4,FALSE)),"")</f>
        <v/>
      </c>
      <c r="H174" s="16" t="str">
        <f t="shared" si="22"/>
        <v/>
      </c>
      <c r="I174" s="17" t="str">
        <f t="shared" si="23"/>
        <v/>
      </c>
      <c r="J174" s="13" t="str">
        <f t="shared" si="24"/>
        <v/>
      </c>
      <c r="K174" s="19" t="b">
        <f t="shared" si="25"/>
        <v>1</v>
      </c>
      <c r="L174" s="19" t="b">
        <f t="shared" si="21"/>
        <v>1</v>
      </c>
      <c r="M174" s="19" t="b">
        <f t="shared" si="26"/>
        <v>1</v>
      </c>
      <c r="N174" s="19" t="b">
        <f t="shared" si="27"/>
        <v>0</v>
      </c>
      <c r="O174" s="19" t="b">
        <f>IF(B174="CN",ISNA(VLOOKUP($J174,'CN codes'!$A:$A,1,FALSE)),ISNA(VLOOKUP($J174,'Prodcom codes'!$A:$A,1,FALSE)))</f>
        <v>1</v>
      </c>
      <c r="P174" s="19" t="b">
        <f t="shared" si="28"/>
        <v>0</v>
      </c>
      <c r="Q174" s="19" t="b">
        <f t="shared" si="29"/>
        <v>0</v>
      </c>
      <c r="R174" s="19" t="b">
        <f t="shared" si="30"/>
        <v>0</v>
      </c>
    </row>
    <row r="175" spans="7:18" x14ac:dyDescent="0.25">
      <c r="G175" s="13" t="str">
        <f>_xlfn.IFNA(IF(B175="CN",VLOOKUP($J175,'CN codes'!$A:$D,3,FALSE),VLOOKUP($J175,'Prodcom codes'!$A:$E,4,FALSE)),"")</f>
        <v/>
      </c>
      <c r="H175" s="16" t="str">
        <f t="shared" si="22"/>
        <v/>
      </c>
      <c r="I175" s="17" t="str">
        <f t="shared" si="23"/>
        <v/>
      </c>
      <c r="J175" s="13" t="str">
        <f t="shared" si="24"/>
        <v/>
      </c>
      <c r="K175" s="19" t="b">
        <f t="shared" si="25"/>
        <v>1</v>
      </c>
      <c r="L175" s="19" t="b">
        <f t="shared" si="21"/>
        <v>1</v>
      </c>
      <c r="M175" s="19" t="b">
        <f t="shared" si="26"/>
        <v>1</v>
      </c>
      <c r="N175" s="19" t="b">
        <f t="shared" si="27"/>
        <v>0</v>
      </c>
      <c r="O175" s="19" t="b">
        <f>IF(B175="CN",ISNA(VLOOKUP($J175,'CN codes'!$A:$A,1,FALSE)),ISNA(VLOOKUP($J175,'Prodcom codes'!$A:$A,1,FALSE)))</f>
        <v>1</v>
      </c>
      <c r="P175" s="19" t="b">
        <f t="shared" si="28"/>
        <v>0</v>
      </c>
      <c r="Q175" s="19" t="b">
        <f t="shared" si="29"/>
        <v>0</v>
      </c>
      <c r="R175" s="19" t="b">
        <f t="shared" si="30"/>
        <v>0</v>
      </c>
    </row>
    <row r="176" spans="7:18" x14ac:dyDescent="0.25">
      <c r="G176" s="13" t="str">
        <f>_xlfn.IFNA(IF(B176="CN",VLOOKUP($J176,'CN codes'!$A:$D,3,FALSE),VLOOKUP($J176,'Prodcom codes'!$A:$E,4,FALSE)),"")</f>
        <v/>
      </c>
      <c r="H176" s="16" t="str">
        <f t="shared" si="22"/>
        <v/>
      </c>
      <c r="I176" s="17" t="str">
        <f t="shared" si="23"/>
        <v/>
      </c>
      <c r="J176" s="13" t="str">
        <f t="shared" si="24"/>
        <v/>
      </c>
      <c r="K176" s="19" t="b">
        <f t="shared" si="25"/>
        <v>1</v>
      </c>
      <c r="L176" s="19" t="b">
        <f t="shared" si="21"/>
        <v>1</v>
      </c>
      <c r="M176" s="19" t="b">
        <f t="shared" si="26"/>
        <v>1</v>
      </c>
      <c r="N176" s="19" t="b">
        <f t="shared" si="27"/>
        <v>0</v>
      </c>
      <c r="O176" s="19" t="b">
        <f>IF(B176="CN",ISNA(VLOOKUP($J176,'CN codes'!$A:$A,1,FALSE)),ISNA(VLOOKUP($J176,'Prodcom codes'!$A:$A,1,FALSE)))</f>
        <v>1</v>
      </c>
      <c r="P176" s="19" t="b">
        <f t="shared" si="28"/>
        <v>0</v>
      </c>
      <c r="Q176" s="19" t="b">
        <f t="shared" si="29"/>
        <v>0</v>
      </c>
      <c r="R176" s="19" t="b">
        <f t="shared" si="30"/>
        <v>0</v>
      </c>
    </row>
    <row r="177" spans="7:18" x14ac:dyDescent="0.25">
      <c r="G177" s="13" t="str">
        <f>_xlfn.IFNA(IF(B177="CN",VLOOKUP($J177,'CN codes'!$A:$D,3,FALSE),VLOOKUP($J177,'Prodcom codes'!$A:$E,4,FALSE)),"")</f>
        <v/>
      </c>
      <c r="H177" s="16" t="str">
        <f t="shared" si="22"/>
        <v/>
      </c>
      <c r="I177" s="17" t="str">
        <f t="shared" si="23"/>
        <v/>
      </c>
      <c r="J177" s="13" t="str">
        <f t="shared" si="24"/>
        <v/>
      </c>
      <c r="K177" s="19" t="b">
        <f t="shared" si="25"/>
        <v>1</v>
      </c>
      <c r="L177" s="19" t="b">
        <f t="shared" si="21"/>
        <v>1</v>
      </c>
      <c r="M177" s="19" t="b">
        <f t="shared" si="26"/>
        <v>1</v>
      </c>
      <c r="N177" s="19" t="b">
        <f t="shared" si="27"/>
        <v>0</v>
      </c>
      <c r="O177" s="19" t="b">
        <f>IF(B177="CN",ISNA(VLOOKUP($J177,'CN codes'!$A:$A,1,FALSE)),ISNA(VLOOKUP($J177,'Prodcom codes'!$A:$A,1,FALSE)))</f>
        <v>1</v>
      </c>
      <c r="P177" s="19" t="b">
        <f t="shared" si="28"/>
        <v>0</v>
      </c>
      <c r="Q177" s="19" t="b">
        <f t="shared" si="29"/>
        <v>0</v>
      </c>
      <c r="R177" s="19" t="b">
        <f t="shared" si="30"/>
        <v>0</v>
      </c>
    </row>
    <row r="178" spans="7:18" x14ac:dyDescent="0.25">
      <c r="G178" s="13" t="str">
        <f>_xlfn.IFNA(IF(B178="CN",VLOOKUP($J178,'CN codes'!$A:$D,3,FALSE),VLOOKUP($J178,'Prodcom codes'!$A:$E,4,FALSE)),"")</f>
        <v/>
      </c>
      <c r="H178" s="16" t="str">
        <f t="shared" si="22"/>
        <v/>
      </c>
      <c r="I178" s="17" t="str">
        <f t="shared" si="23"/>
        <v/>
      </c>
      <c r="J178" s="13" t="str">
        <f t="shared" si="24"/>
        <v/>
      </c>
      <c r="K178" s="19" t="b">
        <f t="shared" si="25"/>
        <v>1</v>
      </c>
      <c r="L178" s="19" t="b">
        <f t="shared" si="21"/>
        <v>1</v>
      </c>
      <c r="M178" s="19" t="b">
        <f t="shared" si="26"/>
        <v>1</v>
      </c>
      <c r="N178" s="19" t="b">
        <f t="shared" si="27"/>
        <v>0</v>
      </c>
      <c r="O178" s="19" t="b">
        <f>IF(B178="CN",ISNA(VLOOKUP($J178,'CN codes'!$A:$A,1,FALSE)),ISNA(VLOOKUP($J178,'Prodcom codes'!$A:$A,1,FALSE)))</f>
        <v>1</v>
      </c>
      <c r="P178" s="19" t="b">
        <f t="shared" si="28"/>
        <v>0</v>
      </c>
      <c r="Q178" s="19" t="b">
        <f t="shared" si="29"/>
        <v>0</v>
      </c>
      <c r="R178" s="19" t="b">
        <f t="shared" si="30"/>
        <v>0</v>
      </c>
    </row>
    <row r="179" spans="7:18" x14ac:dyDescent="0.25">
      <c r="G179" s="13" t="str">
        <f>_xlfn.IFNA(IF(B179="CN",VLOOKUP($J179,'CN codes'!$A:$D,3,FALSE),VLOOKUP($J179,'Prodcom codes'!$A:$E,4,FALSE)),"")</f>
        <v/>
      </c>
      <c r="H179" s="16" t="str">
        <f t="shared" si="22"/>
        <v/>
      </c>
      <c r="I179" s="17" t="str">
        <f t="shared" si="23"/>
        <v/>
      </c>
      <c r="J179" s="13" t="str">
        <f t="shared" si="24"/>
        <v/>
      </c>
      <c r="K179" s="19" t="b">
        <f t="shared" si="25"/>
        <v>1</v>
      </c>
      <c r="L179" s="19" t="b">
        <f t="shared" si="21"/>
        <v>1</v>
      </c>
      <c r="M179" s="19" t="b">
        <f t="shared" si="26"/>
        <v>1</v>
      </c>
      <c r="N179" s="19" t="b">
        <f t="shared" si="27"/>
        <v>0</v>
      </c>
      <c r="O179" s="19" t="b">
        <f>IF(B179="CN",ISNA(VLOOKUP($J179,'CN codes'!$A:$A,1,FALSE)),ISNA(VLOOKUP($J179,'Prodcom codes'!$A:$A,1,FALSE)))</f>
        <v>1</v>
      </c>
      <c r="P179" s="19" t="b">
        <f t="shared" si="28"/>
        <v>0</v>
      </c>
      <c r="Q179" s="19" t="b">
        <f t="shared" si="29"/>
        <v>0</v>
      </c>
      <c r="R179" s="19" t="b">
        <f t="shared" si="30"/>
        <v>0</v>
      </c>
    </row>
    <row r="180" spans="7:18" x14ac:dyDescent="0.25">
      <c r="G180" s="13" t="str">
        <f>_xlfn.IFNA(IF(B180="CN",VLOOKUP($J180,'CN codes'!$A:$D,3,FALSE),VLOOKUP($J180,'Prodcom codes'!$A:$E,4,FALSE)),"")</f>
        <v/>
      </c>
      <c r="H180" s="16" t="str">
        <f t="shared" si="22"/>
        <v/>
      </c>
      <c r="I180" s="17" t="str">
        <f t="shared" si="23"/>
        <v/>
      </c>
      <c r="J180" s="13" t="str">
        <f t="shared" si="24"/>
        <v/>
      </c>
      <c r="K180" s="19" t="b">
        <f t="shared" si="25"/>
        <v>1</v>
      </c>
      <c r="L180" s="19" t="b">
        <f t="shared" si="21"/>
        <v>1</v>
      </c>
      <c r="M180" s="19" t="b">
        <f t="shared" si="26"/>
        <v>1</v>
      </c>
      <c r="N180" s="19" t="b">
        <f t="shared" si="27"/>
        <v>0</v>
      </c>
      <c r="O180" s="19" t="b">
        <f>IF(B180="CN",ISNA(VLOOKUP($J180,'CN codes'!$A:$A,1,FALSE)),ISNA(VLOOKUP($J180,'Prodcom codes'!$A:$A,1,FALSE)))</f>
        <v>1</v>
      </c>
      <c r="P180" s="19" t="b">
        <f t="shared" si="28"/>
        <v>0</v>
      </c>
      <c r="Q180" s="19" t="b">
        <f t="shared" si="29"/>
        <v>0</v>
      </c>
      <c r="R180" s="19" t="b">
        <f t="shared" si="30"/>
        <v>0</v>
      </c>
    </row>
    <row r="181" spans="7:18" x14ac:dyDescent="0.25">
      <c r="G181" s="13" t="str">
        <f>_xlfn.IFNA(IF(B181="CN",VLOOKUP($J181,'CN codes'!$A:$D,3,FALSE),VLOOKUP($J181,'Prodcom codes'!$A:$E,4,FALSE)),"")</f>
        <v/>
      </c>
      <c r="H181" s="16" t="str">
        <f t="shared" si="22"/>
        <v/>
      </c>
      <c r="I181" s="17" t="str">
        <f t="shared" si="23"/>
        <v/>
      </c>
      <c r="J181" s="13" t="str">
        <f t="shared" si="24"/>
        <v/>
      </c>
      <c r="K181" s="19" t="b">
        <f t="shared" si="25"/>
        <v>1</v>
      </c>
      <c r="L181" s="19" t="b">
        <f t="shared" si="21"/>
        <v>1</v>
      </c>
      <c r="M181" s="19" t="b">
        <f t="shared" si="26"/>
        <v>1</v>
      </c>
      <c r="N181" s="19" t="b">
        <f t="shared" si="27"/>
        <v>0</v>
      </c>
      <c r="O181" s="19" t="b">
        <f>IF(B181="CN",ISNA(VLOOKUP($J181,'CN codes'!$A:$A,1,FALSE)),ISNA(VLOOKUP($J181,'Prodcom codes'!$A:$A,1,FALSE)))</f>
        <v>1</v>
      </c>
      <c r="P181" s="19" t="b">
        <f t="shared" si="28"/>
        <v>0</v>
      </c>
      <c r="Q181" s="19" t="b">
        <f t="shared" si="29"/>
        <v>0</v>
      </c>
      <c r="R181" s="19" t="b">
        <f t="shared" si="30"/>
        <v>0</v>
      </c>
    </row>
    <row r="182" spans="7:18" x14ac:dyDescent="0.25">
      <c r="G182" s="13" t="str">
        <f>_xlfn.IFNA(IF(B182="CN",VLOOKUP($J182,'CN codes'!$A:$D,3,FALSE),VLOOKUP($J182,'Prodcom codes'!$A:$E,4,FALSE)),"")</f>
        <v/>
      </c>
      <c r="H182" s="16" t="str">
        <f t="shared" si="22"/>
        <v/>
      </c>
      <c r="I182" s="17" t="str">
        <f t="shared" si="23"/>
        <v/>
      </c>
      <c r="J182" s="13" t="str">
        <f t="shared" si="24"/>
        <v/>
      </c>
      <c r="K182" s="19" t="b">
        <f t="shared" si="25"/>
        <v>1</v>
      </c>
      <c r="L182" s="19" t="b">
        <f t="shared" si="21"/>
        <v>1</v>
      </c>
      <c r="M182" s="19" t="b">
        <f t="shared" si="26"/>
        <v>1</v>
      </c>
      <c r="N182" s="19" t="b">
        <f t="shared" si="27"/>
        <v>0</v>
      </c>
      <c r="O182" s="19" t="b">
        <f>IF(B182="CN",ISNA(VLOOKUP($J182,'CN codes'!$A:$A,1,FALSE)),ISNA(VLOOKUP($J182,'Prodcom codes'!$A:$A,1,FALSE)))</f>
        <v>1</v>
      </c>
      <c r="P182" s="19" t="b">
        <f t="shared" si="28"/>
        <v>0</v>
      </c>
      <c r="Q182" s="19" t="b">
        <f t="shared" si="29"/>
        <v>0</v>
      </c>
      <c r="R182" s="19" t="b">
        <f t="shared" si="30"/>
        <v>0</v>
      </c>
    </row>
    <row r="183" spans="7:18" x14ac:dyDescent="0.25">
      <c r="G183" s="13" t="str">
        <f>_xlfn.IFNA(IF(B183="CN",VLOOKUP($J183,'CN codes'!$A:$D,3,FALSE),VLOOKUP($J183,'Prodcom codes'!$A:$E,4,FALSE)),"")</f>
        <v/>
      </c>
      <c r="H183" s="16" t="str">
        <f t="shared" si="22"/>
        <v/>
      </c>
      <c r="I183" s="17" t="str">
        <f t="shared" si="23"/>
        <v/>
      </c>
      <c r="J183" s="13" t="str">
        <f t="shared" si="24"/>
        <v/>
      </c>
      <c r="K183" s="19" t="b">
        <f t="shared" si="25"/>
        <v>1</v>
      </c>
      <c r="L183" s="19" t="b">
        <f t="shared" si="21"/>
        <v>1</v>
      </c>
      <c r="M183" s="19" t="b">
        <f t="shared" si="26"/>
        <v>1</v>
      </c>
      <c r="N183" s="19" t="b">
        <f t="shared" si="27"/>
        <v>0</v>
      </c>
      <c r="O183" s="19" t="b">
        <f>IF(B183="CN",ISNA(VLOOKUP($J183,'CN codes'!$A:$A,1,FALSE)),ISNA(VLOOKUP($J183,'Prodcom codes'!$A:$A,1,FALSE)))</f>
        <v>1</v>
      </c>
      <c r="P183" s="19" t="b">
        <f t="shared" si="28"/>
        <v>0</v>
      </c>
      <c r="Q183" s="19" t="b">
        <f t="shared" si="29"/>
        <v>0</v>
      </c>
      <c r="R183" s="19" t="b">
        <f t="shared" si="30"/>
        <v>0</v>
      </c>
    </row>
    <row r="184" spans="7:18" x14ac:dyDescent="0.25">
      <c r="G184" s="13" t="str">
        <f>_xlfn.IFNA(IF(B184="CN",VLOOKUP($J184,'CN codes'!$A:$D,3,FALSE),VLOOKUP($J184,'Prodcom codes'!$A:$E,4,FALSE)),"")</f>
        <v/>
      </c>
      <c r="H184" s="16" t="str">
        <f t="shared" si="22"/>
        <v/>
      </c>
      <c r="I184" s="17" t="str">
        <f t="shared" si="23"/>
        <v/>
      </c>
      <c r="J184" s="13" t="str">
        <f t="shared" si="24"/>
        <v/>
      </c>
      <c r="K184" s="19" t="b">
        <f t="shared" si="25"/>
        <v>1</v>
      </c>
      <c r="L184" s="19" t="b">
        <f t="shared" si="21"/>
        <v>1</v>
      </c>
      <c r="M184" s="19" t="b">
        <f t="shared" si="26"/>
        <v>1</v>
      </c>
      <c r="N184" s="19" t="b">
        <f t="shared" si="27"/>
        <v>0</v>
      </c>
      <c r="O184" s="19" t="b">
        <f>IF(B184="CN",ISNA(VLOOKUP($J184,'CN codes'!$A:$A,1,FALSE)),ISNA(VLOOKUP($J184,'Prodcom codes'!$A:$A,1,FALSE)))</f>
        <v>1</v>
      </c>
      <c r="P184" s="19" t="b">
        <f t="shared" si="28"/>
        <v>0</v>
      </c>
      <c r="Q184" s="19" t="b">
        <f t="shared" si="29"/>
        <v>0</v>
      </c>
      <c r="R184" s="19" t="b">
        <f t="shared" si="30"/>
        <v>0</v>
      </c>
    </row>
    <row r="185" spans="7:18" x14ac:dyDescent="0.25">
      <c r="G185" s="13" t="str">
        <f>_xlfn.IFNA(IF(B185="CN",VLOOKUP($J185,'CN codes'!$A:$D,3,FALSE),VLOOKUP($J185,'Prodcom codes'!$A:$E,4,FALSE)),"")</f>
        <v/>
      </c>
      <c r="H185" s="16" t="str">
        <f t="shared" si="22"/>
        <v/>
      </c>
      <c r="I185" s="17" t="str">
        <f t="shared" si="23"/>
        <v/>
      </c>
      <c r="J185" s="13" t="str">
        <f t="shared" si="24"/>
        <v/>
      </c>
      <c r="K185" s="19" t="b">
        <f t="shared" si="25"/>
        <v>1</v>
      </c>
      <c r="L185" s="19" t="b">
        <f t="shared" si="21"/>
        <v>1</v>
      </c>
      <c r="M185" s="19" t="b">
        <f t="shared" si="26"/>
        <v>1</v>
      </c>
      <c r="N185" s="19" t="b">
        <f t="shared" si="27"/>
        <v>0</v>
      </c>
      <c r="O185" s="19" t="b">
        <f>IF(B185="CN",ISNA(VLOOKUP($J185,'CN codes'!$A:$A,1,FALSE)),ISNA(VLOOKUP($J185,'Prodcom codes'!$A:$A,1,FALSE)))</f>
        <v>1</v>
      </c>
      <c r="P185" s="19" t="b">
        <f t="shared" si="28"/>
        <v>0</v>
      </c>
      <c r="Q185" s="19" t="b">
        <f t="shared" si="29"/>
        <v>0</v>
      </c>
      <c r="R185" s="19" t="b">
        <f t="shared" si="30"/>
        <v>0</v>
      </c>
    </row>
    <row r="186" spans="7:18" x14ac:dyDescent="0.25">
      <c r="G186" s="13" t="str">
        <f>_xlfn.IFNA(IF(B186="CN",VLOOKUP($J186,'CN codes'!$A:$D,3,FALSE),VLOOKUP($J186,'Prodcom codes'!$A:$E,4,FALSE)),"")</f>
        <v/>
      </c>
      <c r="H186" s="16" t="str">
        <f t="shared" si="22"/>
        <v/>
      </c>
      <c r="I186" s="17" t="str">
        <f t="shared" si="23"/>
        <v/>
      </c>
      <c r="J186" s="13" t="str">
        <f t="shared" si="24"/>
        <v/>
      </c>
      <c r="K186" s="19" t="b">
        <f t="shared" si="25"/>
        <v>1</v>
      </c>
      <c r="L186" s="19" t="b">
        <f t="shared" si="21"/>
        <v>1</v>
      </c>
      <c r="M186" s="19" t="b">
        <f t="shared" si="26"/>
        <v>1</v>
      </c>
      <c r="N186" s="19" t="b">
        <f t="shared" si="27"/>
        <v>0</v>
      </c>
      <c r="O186" s="19" t="b">
        <f>IF(B186="CN",ISNA(VLOOKUP($J186,'CN codes'!$A:$A,1,FALSE)),ISNA(VLOOKUP($J186,'Prodcom codes'!$A:$A,1,FALSE)))</f>
        <v>1</v>
      </c>
      <c r="P186" s="19" t="b">
        <f t="shared" si="28"/>
        <v>0</v>
      </c>
      <c r="Q186" s="19" t="b">
        <f t="shared" si="29"/>
        <v>0</v>
      </c>
      <c r="R186" s="19" t="b">
        <f t="shared" si="30"/>
        <v>0</v>
      </c>
    </row>
    <row r="187" spans="7:18" x14ac:dyDescent="0.25">
      <c r="G187" s="13" t="str">
        <f>_xlfn.IFNA(IF(B187="CN",VLOOKUP($J187,'CN codes'!$A:$D,3,FALSE),VLOOKUP($J187,'Prodcom codes'!$A:$E,4,FALSE)),"")</f>
        <v/>
      </c>
      <c r="H187" s="16" t="str">
        <f t="shared" si="22"/>
        <v/>
      </c>
      <c r="I187" s="17" t="str">
        <f t="shared" si="23"/>
        <v/>
      </c>
      <c r="J187" s="13" t="str">
        <f t="shared" si="24"/>
        <v/>
      </c>
      <c r="K187" s="19" t="b">
        <f t="shared" si="25"/>
        <v>1</v>
      </c>
      <c r="L187" s="19" t="b">
        <f t="shared" si="21"/>
        <v>1</v>
      </c>
      <c r="M187" s="19" t="b">
        <f t="shared" si="26"/>
        <v>1</v>
      </c>
      <c r="N187" s="19" t="b">
        <f t="shared" si="27"/>
        <v>0</v>
      </c>
      <c r="O187" s="19" t="b">
        <f>IF(B187="CN",ISNA(VLOOKUP($J187,'CN codes'!$A:$A,1,FALSE)),ISNA(VLOOKUP($J187,'Prodcom codes'!$A:$A,1,FALSE)))</f>
        <v>1</v>
      </c>
      <c r="P187" s="19" t="b">
        <f t="shared" si="28"/>
        <v>0</v>
      </c>
      <c r="Q187" s="19" t="b">
        <f t="shared" si="29"/>
        <v>0</v>
      </c>
      <c r="R187" s="19" t="b">
        <f t="shared" si="30"/>
        <v>0</v>
      </c>
    </row>
    <row r="188" spans="7:18" x14ac:dyDescent="0.25">
      <c r="G188" s="13" t="str">
        <f>_xlfn.IFNA(IF(B188="CN",VLOOKUP($J188,'CN codes'!$A:$D,3,FALSE),VLOOKUP($J188,'Prodcom codes'!$A:$E,4,FALSE)),"")</f>
        <v/>
      </c>
      <c r="H188" s="16" t="str">
        <f t="shared" si="22"/>
        <v/>
      </c>
      <c r="I188" s="17" t="str">
        <f t="shared" si="23"/>
        <v/>
      </c>
      <c r="J188" s="13" t="str">
        <f t="shared" si="24"/>
        <v/>
      </c>
      <c r="K188" s="19" t="b">
        <f t="shared" si="25"/>
        <v>1</v>
      </c>
      <c r="L188" s="19" t="b">
        <f t="shared" si="21"/>
        <v>1</v>
      </c>
      <c r="M188" s="19" t="b">
        <f t="shared" si="26"/>
        <v>1</v>
      </c>
      <c r="N188" s="19" t="b">
        <f t="shared" si="27"/>
        <v>0</v>
      </c>
      <c r="O188" s="19" t="b">
        <f>IF(B188="CN",ISNA(VLOOKUP($J188,'CN codes'!$A:$A,1,FALSE)),ISNA(VLOOKUP($J188,'Prodcom codes'!$A:$A,1,FALSE)))</f>
        <v>1</v>
      </c>
      <c r="P188" s="19" t="b">
        <f t="shared" si="28"/>
        <v>0</v>
      </c>
      <c r="Q188" s="19" t="b">
        <f t="shared" si="29"/>
        <v>0</v>
      </c>
      <c r="R188" s="19" t="b">
        <f t="shared" si="30"/>
        <v>0</v>
      </c>
    </row>
    <row r="189" spans="7:18" x14ac:dyDescent="0.25">
      <c r="G189" s="13" t="str">
        <f>_xlfn.IFNA(IF(B189="CN",VLOOKUP($J189,'CN codes'!$A:$D,3,FALSE),VLOOKUP($J189,'Prodcom codes'!$A:$E,4,FALSE)),"")</f>
        <v/>
      </c>
      <c r="H189" s="16" t="str">
        <f t="shared" si="22"/>
        <v/>
      </c>
      <c r="I189" s="17" t="str">
        <f t="shared" si="23"/>
        <v/>
      </c>
      <c r="J189" s="13" t="str">
        <f t="shared" si="24"/>
        <v/>
      </c>
      <c r="K189" s="19" t="b">
        <f t="shared" si="25"/>
        <v>1</v>
      </c>
      <c r="L189" s="19" t="b">
        <f t="shared" si="21"/>
        <v>1</v>
      </c>
      <c r="M189" s="19" t="b">
        <f t="shared" si="26"/>
        <v>1</v>
      </c>
      <c r="N189" s="19" t="b">
        <f t="shared" si="27"/>
        <v>0</v>
      </c>
      <c r="O189" s="19" t="b">
        <f>IF(B189="CN",ISNA(VLOOKUP($J189,'CN codes'!$A:$A,1,FALSE)),ISNA(VLOOKUP($J189,'Prodcom codes'!$A:$A,1,FALSE)))</f>
        <v>1</v>
      </c>
      <c r="P189" s="19" t="b">
        <f t="shared" si="28"/>
        <v>0</v>
      </c>
      <c r="Q189" s="19" t="b">
        <f t="shared" si="29"/>
        <v>0</v>
      </c>
      <c r="R189" s="19" t="b">
        <f t="shared" si="30"/>
        <v>0</v>
      </c>
    </row>
    <row r="190" spans="7:18" x14ac:dyDescent="0.25">
      <c r="G190" s="13" t="str">
        <f>_xlfn.IFNA(IF(B190="CN",VLOOKUP($J190,'CN codes'!$A:$D,3,FALSE),VLOOKUP($J190,'Prodcom codes'!$A:$E,4,FALSE)),"")</f>
        <v/>
      </c>
      <c r="H190" s="16" t="str">
        <f t="shared" si="22"/>
        <v/>
      </c>
      <c r="I190" s="17" t="str">
        <f t="shared" si="23"/>
        <v/>
      </c>
      <c r="J190" s="13" t="str">
        <f t="shared" si="24"/>
        <v/>
      </c>
      <c r="K190" s="19" t="b">
        <f t="shared" si="25"/>
        <v>1</v>
      </c>
      <c r="L190" s="19" t="b">
        <f t="shared" si="21"/>
        <v>1</v>
      </c>
      <c r="M190" s="19" t="b">
        <f t="shared" si="26"/>
        <v>1</v>
      </c>
      <c r="N190" s="19" t="b">
        <f t="shared" si="27"/>
        <v>0</v>
      </c>
      <c r="O190" s="19" t="b">
        <f>IF(B190="CN",ISNA(VLOOKUP($J190,'CN codes'!$A:$A,1,FALSE)),ISNA(VLOOKUP($J190,'Prodcom codes'!$A:$A,1,FALSE)))</f>
        <v>1</v>
      </c>
      <c r="P190" s="19" t="b">
        <f t="shared" si="28"/>
        <v>0</v>
      </c>
      <c r="Q190" s="19" t="b">
        <f t="shared" si="29"/>
        <v>0</v>
      </c>
      <c r="R190" s="19" t="b">
        <f t="shared" si="30"/>
        <v>0</v>
      </c>
    </row>
    <row r="191" spans="7:18" x14ac:dyDescent="0.25">
      <c r="G191" s="13" t="str">
        <f>_xlfn.IFNA(IF(B191="CN",VLOOKUP($J191,'CN codes'!$A:$D,3,FALSE),VLOOKUP($J191,'Prodcom codes'!$A:$E,4,FALSE)),"")</f>
        <v/>
      </c>
      <c r="H191" s="16" t="str">
        <f t="shared" si="22"/>
        <v/>
      </c>
      <c r="I191" s="17" t="str">
        <f t="shared" si="23"/>
        <v/>
      </c>
      <c r="J191" s="13" t="str">
        <f t="shared" si="24"/>
        <v/>
      </c>
      <c r="K191" s="19" t="b">
        <f t="shared" si="25"/>
        <v>1</v>
      </c>
      <c r="L191" s="19" t="b">
        <f t="shared" si="21"/>
        <v>1</v>
      </c>
      <c r="M191" s="19" t="b">
        <f t="shared" si="26"/>
        <v>1</v>
      </c>
      <c r="N191" s="19" t="b">
        <f t="shared" si="27"/>
        <v>0</v>
      </c>
      <c r="O191" s="19" t="b">
        <f>IF(B191="CN",ISNA(VLOOKUP($J191,'CN codes'!$A:$A,1,FALSE)),ISNA(VLOOKUP($J191,'Prodcom codes'!$A:$A,1,FALSE)))</f>
        <v>1</v>
      </c>
      <c r="P191" s="19" t="b">
        <f t="shared" si="28"/>
        <v>0</v>
      </c>
      <c r="Q191" s="19" t="b">
        <f t="shared" si="29"/>
        <v>0</v>
      </c>
      <c r="R191" s="19" t="b">
        <f t="shared" si="30"/>
        <v>0</v>
      </c>
    </row>
    <row r="192" spans="7:18" x14ac:dyDescent="0.25">
      <c r="G192" s="13" t="str">
        <f>_xlfn.IFNA(IF(B192="CN",VLOOKUP($J192,'CN codes'!$A:$D,3,FALSE),VLOOKUP($J192,'Prodcom codes'!$A:$E,4,FALSE)),"")</f>
        <v/>
      </c>
      <c r="H192" s="16" t="str">
        <f t="shared" si="22"/>
        <v/>
      </c>
      <c r="I192" s="17" t="str">
        <f t="shared" si="23"/>
        <v/>
      </c>
      <c r="J192" s="13" t="str">
        <f t="shared" si="24"/>
        <v/>
      </c>
      <c r="K192" s="19" t="b">
        <f t="shared" si="25"/>
        <v>1</v>
      </c>
      <c r="L192" s="19" t="b">
        <f t="shared" si="21"/>
        <v>1</v>
      </c>
      <c r="M192" s="19" t="b">
        <f t="shared" si="26"/>
        <v>1</v>
      </c>
      <c r="N192" s="19" t="b">
        <f t="shared" si="27"/>
        <v>0</v>
      </c>
      <c r="O192" s="19" t="b">
        <f>IF(B192="CN",ISNA(VLOOKUP($J192,'CN codes'!$A:$A,1,FALSE)),ISNA(VLOOKUP($J192,'Prodcom codes'!$A:$A,1,FALSE)))</f>
        <v>1</v>
      </c>
      <c r="P192" s="19" t="b">
        <f t="shared" si="28"/>
        <v>0</v>
      </c>
      <c r="Q192" s="19" t="b">
        <f t="shared" si="29"/>
        <v>0</v>
      </c>
      <c r="R192" s="19" t="b">
        <f t="shared" si="30"/>
        <v>0</v>
      </c>
    </row>
    <row r="193" spans="7:18" x14ac:dyDescent="0.25">
      <c r="G193" s="13" t="str">
        <f>_xlfn.IFNA(IF(B193="CN",VLOOKUP($J193,'CN codes'!$A:$D,3,FALSE),VLOOKUP($J193,'Prodcom codes'!$A:$E,4,FALSE)),"")</f>
        <v/>
      </c>
      <c r="H193" s="16" t="str">
        <f t="shared" si="22"/>
        <v/>
      </c>
      <c r="I193" s="17" t="str">
        <f t="shared" si="23"/>
        <v/>
      </c>
      <c r="J193" s="13" t="str">
        <f t="shared" si="24"/>
        <v/>
      </c>
      <c r="K193" s="19" t="b">
        <f t="shared" si="25"/>
        <v>1</v>
      </c>
      <c r="L193" s="19" t="b">
        <f t="shared" si="21"/>
        <v>1</v>
      </c>
      <c r="M193" s="19" t="b">
        <f t="shared" si="26"/>
        <v>1</v>
      </c>
      <c r="N193" s="19" t="b">
        <f t="shared" si="27"/>
        <v>0</v>
      </c>
      <c r="O193" s="19" t="b">
        <f>IF(B193="CN",ISNA(VLOOKUP($J193,'CN codes'!$A:$A,1,FALSE)),ISNA(VLOOKUP($J193,'Prodcom codes'!$A:$A,1,FALSE)))</f>
        <v>1</v>
      </c>
      <c r="P193" s="19" t="b">
        <f t="shared" si="28"/>
        <v>0</v>
      </c>
      <c r="Q193" s="19" t="b">
        <f t="shared" si="29"/>
        <v>0</v>
      </c>
      <c r="R193" s="19" t="b">
        <f t="shared" si="30"/>
        <v>0</v>
      </c>
    </row>
    <row r="194" spans="7:18" x14ac:dyDescent="0.25">
      <c r="G194" s="13" t="str">
        <f>_xlfn.IFNA(IF(B194="CN",VLOOKUP($J194,'CN codes'!$A:$D,3,FALSE),VLOOKUP($J194,'Prodcom codes'!$A:$E,4,FALSE)),"")</f>
        <v/>
      </c>
      <c r="H194" s="16" t="str">
        <f t="shared" si="22"/>
        <v/>
      </c>
      <c r="I194" s="17" t="str">
        <f t="shared" si="23"/>
        <v/>
      </c>
      <c r="J194" s="13" t="str">
        <f t="shared" si="24"/>
        <v/>
      </c>
      <c r="K194" s="19" t="b">
        <f t="shared" si="25"/>
        <v>1</v>
      </c>
      <c r="L194" s="19" t="b">
        <f t="shared" ref="L194:L257" si="31">IF(NOT(ISERROR(SEARCH("T",$A194))),OR(SUMPRODUCT(-($A194:$C194&lt;&gt;""))&gt;-3,$F194=""),IF(AND(G194&lt;&gt;"",G194&lt;&gt;"n/a"),OR(SUMPRODUCT(-($A194:$C194&lt;&gt;""))&gt;-3,SUMPRODUCT(-($D194:$E194&lt;&gt;""))&gt;-2),OR(SUMPRODUCT(-($A194:$C194&lt;&gt;""))&gt;-3,$D194="")))</f>
        <v>1</v>
      </c>
      <c r="M194" s="19" t="b">
        <f t="shared" si="26"/>
        <v>1</v>
      </c>
      <c r="N194" s="19" t="b">
        <f t="shared" si="27"/>
        <v>0</v>
      </c>
      <c r="O194" s="19" t="b">
        <f>IF(B194="CN",ISNA(VLOOKUP($J194,'CN codes'!$A:$A,1,FALSE)),ISNA(VLOOKUP($J194,'Prodcom codes'!$A:$A,1,FALSE)))</f>
        <v>1</v>
      </c>
      <c r="P194" s="19" t="b">
        <f t="shared" si="28"/>
        <v>0</v>
      </c>
      <c r="Q194" s="19" t="b">
        <f t="shared" si="29"/>
        <v>0</v>
      </c>
      <c r="R194" s="19" t="b">
        <f t="shared" si="30"/>
        <v>0</v>
      </c>
    </row>
    <row r="195" spans="7:18" x14ac:dyDescent="0.25">
      <c r="G195" s="13" t="str">
        <f>_xlfn.IFNA(IF(B195="CN",VLOOKUP($J195,'CN codes'!$A:$D,3,FALSE),VLOOKUP($J195,'Prodcom codes'!$A:$E,4,FALSE)),"")</f>
        <v/>
      </c>
      <c r="H195" s="16" t="str">
        <f t="shared" ref="H195:H258" si="32">IF(K195,"",IF(OR(K195:R195),"O","P"))</f>
        <v/>
      </c>
      <c r="I195" s="17" t="str">
        <f t="shared" ref="I195:I258" si="33">IF(K195,"",IF(L195,L$1,IF(M195,M$1,IF(N195,N$1,IF(O195,O$1,IF(P195,P$1,IF(Q195,Q$1,IF(R195,R$1,""))))))))</f>
        <v/>
      </c>
      <c r="J195" s="13" t="str">
        <f t="shared" ref="J195:J258" si="34">IF(LEN(SUBSTITUTE($A195,".",""))&gt;8,LEFT(SUBSTITUTE($A195,".",""),8),TEXT(SUBSTITUTE($A195,".",""),"00000000"))</f>
        <v/>
      </c>
      <c r="K195" s="19" t="b">
        <f t="shared" ref="K195:K258" si="35">SUMPRODUCT(-($A195:$E195&lt;&gt;""))=0</f>
        <v>1</v>
      </c>
      <c r="L195" s="19" t="b">
        <f t="shared" si="31"/>
        <v>1</v>
      </c>
      <c r="M195" s="19" t="b">
        <f t="shared" ref="M195:M258" si="36">AND(B195&lt;&gt;"CN",B195&lt;&gt;"Prodcom")</f>
        <v>1</v>
      </c>
      <c r="N195" s="19" t="b">
        <f t="shared" ref="N195:N258" si="37">AND(C195&lt;&gt;0,C195&lt;&gt;1)</f>
        <v>0</v>
      </c>
      <c r="O195" s="19" t="b">
        <f>IF(B195="CN",ISNA(VLOOKUP($J195,'CN codes'!$A:$A,1,FALSE)),ISNA(VLOOKUP($J195,'Prodcom codes'!$A:$A,1,FALSE)))</f>
        <v>1</v>
      </c>
      <c r="P195" s="19" t="b">
        <f t="shared" ref="P195:P258" si="38">IF(OR(ISBLANK($D195),AND(ISNUMBER($D195),$D195&gt;=0,$D195&lt;=50000000)),FALSE,TRUE)</f>
        <v>0</v>
      </c>
      <c r="Q195" s="19" t="b">
        <f t="shared" ref="Q195:Q258" si="39">IF(OR(ISBLANK(E195),AND(ISNUMBER(E195),E195&gt;=0,E195&lt;=50000000)),FALSE,TRUE)</f>
        <v>0</v>
      </c>
      <c r="R195" s="19" t="b">
        <f t="shared" ref="R195:R258" si="40">IF(OR(ISBLANK(F195),AND(ISNUMBER(F195),F195&gt;=0,F195&lt;=50000000)),FALSE,TRUE)</f>
        <v>0</v>
      </c>
    </row>
    <row r="196" spans="7:18" x14ac:dyDescent="0.25">
      <c r="G196" s="13" t="str">
        <f>_xlfn.IFNA(IF(B196="CN",VLOOKUP($J196,'CN codes'!$A:$D,3,FALSE),VLOOKUP($J196,'Prodcom codes'!$A:$E,4,FALSE)),"")</f>
        <v/>
      </c>
      <c r="H196" s="16" t="str">
        <f t="shared" si="32"/>
        <v/>
      </c>
      <c r="I196" s="17" t="str">
        <f t="shared" si="33"/>
        <v/>
      </c>
      <c r="J196" s="13" t="str">
        <f t="shared" si="34"/>
        <v/>
      </c>
      <c r="K196" s="19" t="b">
        <f t="shared" si="35"/>
        <v>1</v>
      </c>
      <c r="L196" s="19" t="b">
        <f t="shared" si="31"/>
        <v>1</v>
      </c>
      <c r="M196" s="19" t="b">
        <f t="shared" si="36"/>
        <v>1</v>
      </c>
      <c r="N196" s="19" t="b">
        <f t="shared" si="37"/>
        <v>0</v>
      </c>
      <c r="O196" s="19" t="b">
        <f>IF(B196="CN",ISNA(VLOOKUP($J196,'CN codes'!$A:$A,1,FALSE)),ISNA(VLOOKUP($J196,'Prodcom codes'!$A:$A,1,FALSE)))</f>
        <v>1</v>
      </c>
      <c r="P196" s="19" t="b">
        <f t="shared" si="38"/>
        <v>0</v>
      </c>
      <c r="Q196" s="19" t="b">
        <f t="shared" si="39"/>
        <v>0</v>
      </c>
      <c r="R196" s="19" t="b">
        <f t="shared" si="40"/>
        <v>0</v>
      </c>
    </row>
    <row r="197" spans="7:18" x14ac:dyDescent="0.25">
      <c r="G197" s="13" t="str">
        <f>_xlfn.IFNA(IF(B197="CN",VLOOKUP($J197,'CN codes'!$A:$D,3,FALSE),VLOOKUP($J197,'Prodcom codes'!$A:$E,4,FALSE)),"")</f>
        <v/>
      </c>
      <c r="H197" s="16" t="str">
        <f t="shared" si="32"/>
        <v/>
      </c>
      <c r="I197" s="17" t="str">
        <f t="shared" si="33"/>
        <v/>
      </c>
      <c r="J197" s="13" t="str">
        <f t="shared" si="34"/>
        <v/>
      </c>
      <c r="K197" s="19" t="b">
        <f t="shared" si="35"/>
        <v>1</v>
      </c>
      <c r="L197" s="19" t="b">
        <f t="shared" si="31"/>
        <v>1</v>
      </c>
      <c r="M197" s="19" t="b">
        <f t="shared" si="36"/>
        <v>1</v>
      </c>
      <c r="N197" s="19" t="b">
        <f t="shared" si="37"/>
        <v>0</v>
      </c>
      <c r="O197" s="19" t="b">
        <f>IF(B197="CN",ISNA(VLOOKUP($J197,'CN codes'!$A:$A,1,FALSE)),ISNA(VLOOKUP($J197,'Prodcom codes'!$A:$A,1,FALSE)))</f>
        <v>1</v>
      </c>
      <c r="P197" s="19" t="b">
        <f t="shared" si="38"/>
        <v>0</v>
      </c>
      <c r="Q197" s="19" t="b">
        <f t="shared" si="39"/>
        <v>0</v>
      </c>
      <c r="R197" s="19" t="b">
        <f t="shared" si="40"/>
        <v>0</v>
      </c>
    </row>
    <row r="198" spans="7:18" x14ac:dyDescent="0.25">
      <c r="G198" s="13" t="str">
        <f>_xlfn.IFNA(IF(B198="CN",VLOOKUP($J198,'CN codes'!$A:$D,3,FALSE),VLOOKUP($J198,'Prodcom codes'!$A:$E,4,FALSE)),"")</f>
        <v/>
      </c>
      <c r="H198" s="16" t="str">
        <f t="shared" si="32"/>
        <v/>
      </c>
      <c r="I198" s="17" t="str">
        <f t="shared" si="33"/>
        <v/>
      </c>
      <c r="J198" s="13" t="str">
        <f t="shared" si="34"/>
        <v/>
      </c>
      <c r="K198" s="19" t="b">
        <f t="shared" si="35"/>
        <v>1</v>
      </c>
      <c r="L198" s="19" t="b">
        <f t="shared" si="31"/>
        <v>1</v>
      </c>
      <c r="M198" s="19" t="b">
        <f t="shared" si="36"/>
        <v>1</v>
      </c>
      <c r="N198" s="19" t="b">
        <f t="shared" si="37"/>
        <v>0</v>
      </c>
      <c r="O198" s="19" t="b">
        <f>IF(B198="CN",ISNA(VLOOKUP($J198,'CN codes'!$A:$A,1,FALSE)),ISNA(VLOOKUP($J198,'Prodcom codes'!$A:$A,1,FALSE)))</f>
        <v>1</v>
      </c>
      <c r="P198" s="19" t="b">
        <f t="shared" si="38"/>
        <v>0</v>
      </c>
      <c r="Q198" s="19" t="b">
        <f t="shared" si="39"/>
        <v>0</v>
      </c>
      <c r="R198" s="19" t="b">
        <f t="shared" si="40"/>
        <v>0</v>
      </c>
    </row>
    <row r="199" spans="7:18" x14ac:dyDescent="0.25">
      <c r="G199" s="13" t="str">
        <f>_xlfn.IFNA(IF(B199="CN",VLOOKUP($J199,'CN codes'!$A:$D,3,FALSE),VLOOKUP($J199,'Prodcom codes'!$A:$E,4,FALSE)),"")</f>
        <v/>
      </c>
      <c r="H199" s="16" t="str">
        <f t="shared" si="32"/>
        <v/>
      </c>
      <c r="I199" s="17" t="str">
        <f t="shared" si="33"/>
        <v/>
      </c>
      <c r="J199" s="13" t="str">
        <f t="shared" si="34"/>
        <v/>
      </c>
      <c r="K199" s="19" t="b">
        <f t="shared" si="35"/>
        <v>1</v>
      </c>
      <c r="L199" s="19" t="b">
        <f t="shared" si="31"/>
        <v>1</v>
      </c>
      <c r="M199" s="19" t="b">
        <f t="shared" si="36"/>
        <v>1</v>
      </c>
      <c r="N199" s="19" t="b">
        <f t="shared" si="37"/>
        <v>0</v>
      </c>
      <c r="O199" s="19" t="b">
        <f>IF(B199="CN",ISNA(VLOOKUP($J199,'CN codes'!$A:$A,1,FALSE)),ISNA(VLOOKUP($J199,'Prodcom codes'!$A:$A,1,FALSE)))</f>
        <v>1</v>
      </c>
      <c r="P199" s="19" t="b">
        <f t="shared" si="38"/>
        <v>0</v>
      </c>
      <c r="Q199" s="19" t="b">
        <f t="shared" si="39"/>
        <v>0</v>
      </c>
      <c r="R199" s="19" t="b">
        <f t="shared" si="40"/>
        <v>0</v>
      </c>
    </row>
    <row r="200" spans="7:18" x14ac:dyDescent="0.25">
      <c r="G200" s="13" t="str">
        <f>_xlfn.IFNA(IF(B200="CN",VLOOKUP($J200,'CN codes'!$A:$D,3,FALSE),VLOOKUP($J200,'Prodcom codes'!$A:$E,4,FALSE)),"")</f>
        <v/>
      </c>
      <c r="H200" s="16" t="str">
        <f t="shared" si="32"/>
        <v/>
      </c>
      <c r="I200" s="17" t="str">
        <f t="shared" si="33"/>
        <v/>
      </c>
      <c r="J200" s="13" t="str">
        <f t="shared" si="34"/>
        <v/>
      </c>
      <c r="K200" s="19" t="b">
        <f t="shared" si="35"/>
        <v>1</v>
      </c>
      <c r="L200" s="19" t="b">
        <f t="shared" si="31"/>
        <v>1</v>
      </c>
      <c r="M200" s="19" t="b">
        <f t="shared" si="36"/>
        <v>1</v>
      </c>
      <c r="N200" s="19" t="b">
        <f t="shared" si="37"/>
        <v>0</v>
      </c>
      <c r="O200" s="19" t="b">
        <f>IF(B200="CN",ISNA(VLOOKUP($J200,'CN codes'!$A:$A,1,FALSE)),ISNA(VLOOKUP($J200,'Prodcom codes'!$A:$A,1,FALSE)))</f>
        <v>1</v>
      </c>
      <c r="P200" s="19" t="b">
        <f t="shared" si="38"/>
        <v>0</v>
      </c>
      <c r="Q200" s="19" t="b">
        <f t="shared" si="39"/>
        <v>0</v>
      </c>
      <c r="R200" s="19" t="b">
        <f t="shared" si="40"/>
        <v>0</v>
      </c>
    </row>
    <row r="201" spans="7:18" x14ac:dyDescent="0.25">
      <c r="G201" s="13" t="str">
        <f>_xlfn.IFNA(IF(B201="CN",VLOOKUP($J201,'CN codes'!$A:$D,3,FALSE),VLOOKUP($J201,'Prodcom codes'!$A:$E,4,FALSE)),"")</f>
        <v/>
      </c>
      <c r="H201" s="16" t="str">
        <f t="shared" si="32"/>
        <v/>
      </c>
      <c r="I201" s="17" t="str">
        <f t="shared" si="33"/>
        <v/>
      </c>
      <c r="J201" s="13" t="str">
        <f t="shared" si="34"/>
        <v/>
      </c>
      <c r="K201" s="19" t="b">
        <f t="shared" si="35"/>
        <v>1</v>
      </c>
      <c r="L201" s="19" t="b">
        <f t="shared" si="31"/>
        <v>1</v>
      </c>
      <c r="M201" s="19" t="b">
        <f t="shared" si="36"/>
        <v>1</v>
      </c>
      <c r="N201" s="19" t="b">
        <f t="shared" si="37"/>
        <v>0</v>
      </c>
      <c r="O201" s="19" t="b">
        <f>IF(B201="CN",ISNA(VLOOKUP($J201,'CN codes'!$A:$A,1,FALSE)),ISNA(VLOOKUP($J201,'Prodcom codes'!$A:$A,1,FALSE)))</f>
        <v>1</v>
      </c>
      <c r="P201" s="19" t="b">
        <f t="shared" si="38"/>
        <v>0</v>
      </c>
      <c r="Q201" s="19" t="b">
        <f t="shared" si="39"/>
        <v>0</v>
      </c>
      <c r="R201" s="19" t="b">
        <f t="shared" si="40"/>
        <v>0</v>
      </c>
    </row>
    <row r="202" spans="7:18" x14ac:dyDescent="0.25">
      <c r="G202" s="13" t="str">
        <f>_xlfn.IFNA(IF(B202="CN",VLOOKUP($J202,'CN codes'!$A:$D,3,FALSE),VLOOKUP($J202,'Prodcom codes'!$A:$E,4,FALSE)),"")</f>
        <v/>
      </c>
      <c r="H202" s="16" t="str">
        <f t="shared" si="32"/>
        <v/>
      </c>
      <c r="I202" s="17" t="str">
        <f t="shared" si="33"/>
        <v/>
      </c>
      <c r="J202" s="13" t="str">
        <f t="shared" si="34"/>
        <v/>
      </c>
      <c r="K202" s="19" t="b">
        <f t="shared" si="35"/>
        <v>1</v>
      </c>
      <c r="L202" s="19" t="b">
        <f t="shared" si="31"/>
        <v>1</v>
      </c>
      <c r="M202" s="19" t="b">
        <f t="shared" si="36"/>
        <v>1</v>
      </c>
      <c r="N202" s="19" t="b">
        <f t="shared" si="37"/>
        <v>0</v>
      </c>
      <c r="O202" s="19" t="b">
        <f>IF(B202="CN",ISNA(VLOOKUP($J202,'CN codes'!$A:$A,1,FALSE)),ISNA(VLOOKUP($J202,'Prodcom codes'!$A:$A,1,FALSE)))</f>
        <v>1</v>
      </c>
      <c r="P202" s="19" t="b">
        <f t="shared" si="38"/>
        <v>0</v>
      </c>
      <c r="Q202" s="19" t="b">
        <f t="shared" si="39"/>
        <v>0</v>
      </c>
      <c r="R202" s="19" t="b">
        <f t="shared" si="40"/>
        <v>0</v>
      </c>
    </row>
    <row r="203" spans="7:18" x14ac:dyDescent="0.25">
      <c r="G203" s="13" t="str">
        <f>_xlfn.IFNA(IF(B203="CN",VLOOKUP($J203,'CN codes'!$A:$D,3,FALSE),VLOOKUP($J203,'Prodcom codes'!$A:$E,4,FALSE)),"")</f>
        <v/>
      </c>
      <c r="H203" s="16" t="str">
        <f t="shared" si="32"/>
        <v/>
      </c>
      <c r="I203" s="17" t="str">
        <f t="shared" si="33"/>
        <v/>
      </c>
      <c r="J203" s="13" t="str">
        <f t="shared" si="34"/>
        <v/>
      </c>
      <c r="K203" s="19" t="b">
        <f t="shared" si="35"/>
        <v>1</v>
      </c>
      <c r="L203" s="19" t="b">
        <f t="shared" si="31"/>
        <v>1</v>
      </c>
      <c r="M203" s="19" t="b">
        <f t="shared" si="36"/>
        <v>1</v>
      </c>
      <c r="N203" s="19" t="b">
        <f t="shared" si="37"/>
        <v>0</v>
      </c>
      <c r="O203" s="19" t="b">
        <f>IF(B203="CN",ISNA(VLOOKUP($J203,'CN codes'!$A:$A,1,FALSE)),ISNA(VLOOKUP($J203,'Prodcom codes'!$A:$A,1,FALSE)))</f>
        <v>1</v>
      </c>
      <c r="P203" s="19" t="b">
        <f t="shared" si="38"/>
        <v>0</v>
      </c>
      <c r="Q203" s="19" t="b">
        <f t="shared" si="39"/>
        <v>0</v>
      </c>
      <c r="R203" s="19" t="b">
        <f t="shared" si="40"/>
        <v>0</v>
      </c>
    </row>
    <row r="204" spans="7:18" x14ac:dyDescent="0.25">
      <c r="G204" s="13" t="str">
        <f>_xlfn.IFNA(IF(B204="CN",VLOOKUP($J204,'CN codes'!$A:$D,3,FALSE),VLOOKUP($J204,'Prodcom codes'!$A:$E,4,FALSE)),"")</f>
        <v/>
      </c>
      <c r="H204" s="16" t="str">
        <f t="shared" si="32"/>
        <v/>
      </c>
      <c r="I204" s="17" t="str">
        <f t="shared" si="33"/>
        <v/>
      </c>
      <c r="J204" s="13" t="str">
        <f t="shared" si="34"/>
        <v/>
      </c>
      <c r="K204" s="19" t="b">
        <f t="shared" si="35"/>
        <v>1</v>
      </c>
      <c r="L204" s="19" t="b">
        <f t="shared" si="31"/>
        <v>1</v>
      </c>
      <c r="M204" s="19" t="b">
        <f t="shared" si="36"/>
        <v>1</v>
      </c>
      <c r="N204" s="19" t="b">
        <f t="shared" si="37"/>
        <v>0</v>
      </c>
      <c r="O204" s="19" t="b">
        <f>IF(B204="CN",ISNA(VLOOKUP($J204,'CN codes'!$A:$A,1,FALSE)),ISNA(VLOOKUP($J204,'Prodcom codes'!$A:$A,1,FALSE)))</f>
        <v>1</v>
      </c>
      <c r="P204" s="19" t="b">
        <f t="shared" si="38"/>
        <v>0</v>
      </c>
      <c r="Q204" s="19" t="b">
        <f t="shared" si="39"/>
        <v>0</v>
      </c>
      <c r="R204" s="19" t="b">
        <f t="shared" si="40"/>
        <v>0</v>
      </c>
    </row>
    <row r="205" spans="7:18" x14ac:dyDescent="0.25">
      <c r="G205" s="13" t="str">
        <f>_xlfn.IFNA(IF(B205="CN",VLOOKUP($J205,'CN codes'!$A:$D,3,FALSE),VLOOKUP($J205,'Prodcom codes'!$A:$E,4,FALSE)),"")</f>
        <v/>
      </c>
      <c r="H205" s="16" t="str">
        <f t="shared" si="32"/>
        <v/>
      </c>
      <c r="I205" s="17" t="str">
        <f t="shared" si="33"/>
        <v/>
      </c>
      <c r="J205" s="13" t="str">
        <f t="shared" si="34"/>
        <v/>
      </c>
      <c r="K205" s="19" t="b">
        <f t="shared" si="35"/>
        <v>1</v>
      </c>
      <c r="L205" s="19" t="b">
        <f t="shared" si="31"/>
        <v>1</v>
      </c>
      <c r="M205" s="19" t="b">
        <f t="shared" si="36"/>
        <v>1</v>
      </c>
      <c r="N205" s="19" t="b">
        <f t="shared" si="37"/>
        <v>0</v>
      </c>
      <c r="O205" s="19" t="b">
        <f>IF(B205="CN",ISNA(VLOOKUP($J205,'CN codes'!$A:$A,1,FALSE)),ISNA(VLOOKUP($J205,'Prodcom codes'!$A:$A,1,FALSE)))</f>
        <v>1</v>
      </c>
      <c r="P205" s="19" t="b">
        <f t="shared" si="38"/>
        <v>0</v>
      </c>
      <c r="Q205" s="19" t="b">
        <f t="shared" si="39"/>
        <v>0</v>
      </c>
      <c r="R205" s="19" t="b">
        <f t="shared" si="40"/>
        <v>0</v>
      </c>
    </row>
    <row r="206" spans="7:18" x14ac:dyDescent="0.25">
      <c r="G206" s="13" t="str">
        <f>_xlfn.IFNA(IF(B206="CN",VLOOKUP($J206,'CN codes'!$A:$D,3,FALSE),VLOOKUP($J206,'Prodcom codes'!$A:$E,4,FALSE)),"")</f>
        <v/>
      </c>
      <c r="H206" s="16" t="str">
        <f t="shared" si="32"/>
        <v/>
      </c>
      <c r="I206" s="17" t="str">
        <f t="shared" si="33"/>
        <v/>
      </c>
      <c r="J206" s="13" t="str">
        <f t="shared" si="34"/>
        <v/>
      </c>
      <c r="K206" s="19" t="b">
        <f t="shared" si="35"/>
        <v>1</v>
      </c>
      <c r="L206" s="19" t="b">
        <f t="shared" si="31"/>
        <v>1</v>
      </c>
      <c r="M206" s="19" t="b">
        <f t="shared" si="36"/>
        <v>1</v>
      </c>
      <c r="N206" s="19" t="b">
        <f t="shared" si="37"/>
        <v>0</v>
      </c>
      <c r="O206" s="19" t="b">
        <f>IF(B206="CN",ISNA(VLOOKUP($J206,'CN codes'!$A:$A,1,FALSE)),ISNA(VLOOKUP($J206,'Prodcom codes'!$A:$A,1,FALSE)))</f>
        <v>1</v>
      </c>
      <c r="P206" s="19" t="b">
        <f t="shared" si="38"/>
        <v>0</v>
      </c>
      <c r="Q206" s="19" t="b">
        <f t="shared" si="39"/>
        <v>0</v>
      </c>
      <c r="R206" s="19" t="b">
        <f t="shared" si="40"/>
        <v>0</v>
      </c>
    </row>
    <row r="207" spans="7:18" x14ac:dyDescent="0.25">
      <c r="G207" s="13" t="str">
        <f>_xlfn.IFNA(IF(B207="CN",VLOOKUP($J207,'CN codes'!$A:$D,3,FALSE),VLOOKUP($J207,'Prodcom codes'!$A:$E,4,FALSE)),"")</f>
        <v/>
      </c>
      <c r="H207" s="16" t="str">
        <f t="shared" si="32"/>
        <v/>
      </c>
      <c r="I207" s="17" t="str">
        <f t="shared" si="33"/>
        <v/>
      </c>
      <c r="J207" s="13" t="str">
        <f t="shared" si="34"/>
        <v/>
      </c>
      <c r="K207" s="19" t="b">
        <f t="shared" si="35"/>
        <v>1</v>
      </c>
      <c r="L207" s="19" t="b">
        <f t="shared" si="31"/>
        <v>1</v>
      </c>
      <c r="M207" s="19" t="b">
        <f t="shared" si="36"/>
        <v>1</v>
      </c>
      <c r="N207" s="19" t="b">
        <f t="shared" si="37"/>
        <v>0</v>
      </c>
      <c r="O207" s="19" t="b">
        <f>IF(B207="CN",ISNA(VLOOKUP($J207,'CN codes'!$A:$A,1,FALSE)),ISNA(VLOOKUP($J207,'Prodcom codes'!$A:$A,1,FALSE)))</f>
        <v>1</v>
      </c>
      <c r="P207" s="19" t="b">
        <f t="shared" si="38"/>
        <v>0</v>
      </c>
      <c r="Q207" s="19" t="b">
        <f t="shared" si="39"/>
        <v>0</v>
      </c>
      <c r="R207" s="19" t="b">
        <f t="shared" si="40"/>
        <v>0</v>
      </c>
    </row>
    <row r="208" spans="7:18" x14ac:dyDescent="0.25">
      <c r="G208" s="13" t="str">
        <f>_xlfn.IFNA(IF(B208="CN",VLOOKUP($J208,'CN codes'!$A:$D,3,FALSE),VLOOKUP($J208,'Prodcom codes'!$A:$E,4,FALSE)),"")</f>
        <v/>
      </c>
      <c r="H208" s="16" t="str">
        <f t="shared" si="32"/>
        <v/>
      </c>
      <c r="I208" s="17" t="str">
        <f t="shared" si="33"/>
        <v/>
      </c>
      <c r="J208" s="13" t="str">
        <f t="shared" si="34"/>
        <v/>
      </c>
      <c r="K208" s="19" t="b">
        <f t="shared" si="35"/>
        <v>1</v>
      </c>
      <c r="L208" s="19" t="b">
        <f t="shared" si="31"/>
        <v>1</v>
      </c>
      <c r="M208" s="19" t="b">
        <f t="shared" si="36"/>
        <v>1</v>
      </c>
      <c r="N208" s="19" t="b">
        <f t="shared" si="37"/>
        <v>0</v>
      </c>
      <c r="O208" s="19" t="b">
        <f>IF(B208="CN",ISNA(VLOOKUP($J208,'CN codes'!$A:$A,1,FALSE)),ISNA(VLOOKUP($J208,'Prodcom codes'!$A:$A,1,FALSE)))</f>
        <v>1</v>
      </c>
      <c r="P208" s="19" t="b">
        <f t="shared" si="38"/>
        <v>0</v>
      </c>
      <c r="Q208" s="19" t="b">
        <f t="shared" si="39"/>
        <v>0</v>
      </c>
      <c r="R208" s="19" t="b">
        <f t="shared" si="40"/>
        <v>0</v>
      </c>
    </row>
    <row r="209" spans="7:18" x14ac:dyDescent="0.25">
      <c r="G209" s="13" t="str">
        <f>_xlfn.IFNA(IF(B209="CN",VLOOKUP($J209,'CN codes'!$A:$D,3,FALSE),VLOOKUP($J209,'Prodcom codes'!$A:$E,4,FALSE)),"")</f>
        <v/>
      </c>
      <c r="H209" s="16" t="str">
        <f t="shared" si="32"/>
        <v/>
      </c>
      <c r="I209" s="17" t="str">
        <f t="shared" si="33"/>
        <v/>
      </c>
      <c r="J209" s="13" t="str">
        <f t="shared" si="34"/>
        <v/>
      </c>
      <c r="K209" s="19" t="b">
        <f t="shared" si="35"/>
        <v>1</v>
      </c>
      <c r="L209" s="19" t="b">
        <f t="shared" si="31"/>
        <v>1</v>
      </c>
      <c r="M209" s="19" t="b">
        <f t="shared" si="36"/>
        <v>1</v>
      </c>
      <c r="N209" s="19" t="b">
        <f t="shared" si="37"/>
        <v>0</v>
      </c>
      <c r="O209" s="19" t="b">
        <f>IF(B209="CN",ISNA(VLOOKUP($J209,'CN codes'!$A:$A,1,FALSE)),ISNA(VLOOKUP($J209,'Prodcom codes'!$A:$A,1,FALSE)))</f>
        <v>1</v>
      </c>
      <c r="P209" s="19" t="b">
        <f t="shared" si="38"/>
        <v>0</v>
      </c>
      <c r="Q209" s="19" t="b">
        <f t="shared" si="39"/>
        <v>0</v>
      </c>
      <c r="R209" s="19" t="b">
        <f t="shared" si="40"/>
        <v>0</v>
      </c>
    </row>
    <row r="210" spans="7:18" x14ac:dyDescent="0.25">
      <c r="G210" s="13" t="str">
        <f>_xlfn.IFNA(IF(B210="CN",VLOOKUP($J210,'CN codes'!$A:$D,3,FALSE),VLOOKUP($J210,'Prodcom codes'!$A:$E,4,FALSE)),"")</f>
        <v/>
      </c>
      <c r="H210" s="16" t="str">
        <f t="shared" si="32"/>
        <v/>
      </c>
      <c r="I210" s="17" t="str">
        <f t="shared" si="33"/>
        <v/>
      </c>
      <c r="J210" s="13" t="str">
        <f t="shared" si="34"/>
        <v/>
      </c>
      <c r="K210" s="19" t="b">
        <f t="shared" si="35"/>
        <v>1</v>
      </c>
      <c r="L210" s="19" t="b">
        <f t="shared" si="31"/>
        <v>1</v>
      </c>
      <c r="M210" s="19" t="b">
        <f t="shared" si="36"/>
        <v>1</v>
      </c>
      <c r="N210" s="19" t="b">
        <f t="shared" si="37"/>
        <v>0</v>
      </c>
      <c r="O210" s="19" t="b">
        <f>IF(B210="CN",ISNA(VLOOKUP($J210,'CN codes'!$A:$A,1,FALSE)),ISNA(VLOOKUP($J210,'Prodcom codes'!$A:$A,1,FALSE)))</f>
        <v>1</v>
      </c>
      <c r="P210" s="19" t="b">
        <f t="shared" si="38"/>
        <v>0</v>
      </c>
      <c r="Q210" s="19" t="b">
        <f t="shared" si="39"/>
        <v>0</v>
      </c>
      <c r="R210" s="19" t="b">
        <f t="shared" si="40"/>
        <v>0</v>
      </c>
    </row>
    <row r="211" spans="7:18" x14ac:dyDescent="0.25">
      <c r="G211" s="13" t="str">
        <f>_xlfn.IFNA(IF(B211="CN",VLOOKUP($J211,'CN codes'!$A:$D,3,FALSE),VLOOKUP($J211,'Prodcom codes'!$A:$E,4,FALSE)),"")</f>
        <v/>
      </c>
      <c r="H211" s="16" t="str">
        <f t="shared" si="32"/>
        <v/>
      </c>
      <c r="I211" s="17" t="str">
        <f t="shared" si="33"/>
        <v/>
      </c>
      <c r="J211" s="13" t="str">
        <f t="shared" si="34"/>
        <v/>
      </c>
      <c r="K211" s="19" t="b">
        <f t="shared" si="35"/>
        <v>1</v>
      </c>
      <c r="L211" s="19" t="b">
        <f t="shared" si="31"/>
        <v>1</v>
      </c>
      <c r="M211" s="19" t="b">
        <f t="shared" si="36"/>
        <v>1</v>
      </c>
      <c r="N211" s="19" t="b">
        <f t="shared" si="37"/>
        <v>0</v>
      </c>
      <c r="O211" s="19" t="b">
        <f>IF(B211="CN",ISNA(VLOOKUP($J211,'CN codes'!$A:$A,1,FALSE)),ISNA(VLOOKUP($J211,'Prodcom codes'!$A:$A,1,FALSE)))</f>
        <v>1</v>
      </c>
      <c r="P211" s="19" t="b">
        <f t="shared" si="38"/>
        <v>0</v>
      </c>
      <c r="Q211" s="19" t="b">
        <f t="shared" si="39"/>
        <v>0</v>
      </c>
      <c r="R211" s="19" t="b">
        <f t="shared" si="40"/>
        <v>0</v>
      </c>
    </row>
    <row r="212" spans="7:18" x14ac:dyDescent="0.25">
      <c r="G212" s="13" t="str">
        <f>_xlfn.IFNA(IF(B212="CN",VLOOKUP($J212,'CN codes'!$A:$D,3,FALSE),VLOOKUP($J212,'Prodcom codes'!$A:$E,4,FALSE)),"")</f>
        <v/>
      </c>
      <c r="H212" s="16" t="str">
        <f t="shared" si="32"/>
        <v/>
      </c>
      <c r="I212" s="17" t="str">
        <f t="shared" si="33"/>
        <v/>
      </c>
      <c r="J212" s="13" t="str">
        <f t="shared" si="34"/>
        <v/>
      </c>
      <c r="K212" s="19" t="b">
        <f t="shared" si="35"/>
        <v>1</v>
      </c>
      <c r="L212" s="19" t="b">
        <f t="shared" si="31"/>
        <v>1</v>
      </c>
      <c r="M212" s="19" t="b">
        <f t="shared" si="36"/>
        <v>1</v>
      </c>
      <c r="N212" s="19" t="b">
        <f t="shared" si="37"/>
        <v>0</v>
      </c>
      <c r="O212" s="19" t="b">
        <f>IF(B212="CN",ISNA(VLOOKUP($J212,'CN codes'!$A:$A,1,FALSE)),ISNA(VLOOKUP($J212,'Prodcom codes'!$A:$A,1,FALSE)))</f>
        <v>1</v>
      </c>
      <c r="P212" s="19" t="b">
        <f t="shared" si="38"/>
        <v>0</v>
      </c>
      <c r="Q212" s="19" t="b">
        <f t="shared" si="39"/>
        <v>0</v>
      </c>
      <c r="R212" s="19" t="b">
        <f t="shared" si="40"/>
        <v>0</v>
      </c>
    </row>
    <row r="213" spans="7:18" x14ac:dyDescent="0.25">
      <c r="G213" s="13" t="str">
        <f>_xlfn.IFNA(IF(B213="CN",VLOOKUP($J213,'CN codes'!$A:$D,3,FALSE),VLOOKUP($J213,'Prodcom codes'!$A:$E,4,FALSE)),"")</f>
        <v/>
      </c>
      <c r="H213" s="16" t="str">
        <f t="shared" si="32"/>
        <v/>
      </c>
      <c r="I213" s="17" t="str">
        <f t="shared" si="33"/>
        <v/>
      </c>
      <c r="J213" s="13" t="str">
        <f t="shared" si="34"/>
        <v/>
      </c>
      <c r="K213" s="19" t="b">
        <f t="shared" si="35"/>
        <v>1</v>
      </c>
      <c r="L213" s="19" t="b">
        <f t="shared" si="31"/>
        <v>1</v>
      </c>
      <c r="M213" s="19" t="b">
        <f t="shared" si="36"/>
        <v>1</v>
      </c>
      <c r="N213" s="19" t="b">
        <f t="shared" si="37"/>
        <v>0</v>
      </c>
      <c r="O213" s="19" t="b">
        <f>IF(B213="CN",ISNA(VLOOKUP($J213,'CN codes'!$A:$A,1,FALSE)),ISNA(VLOOKUP($J213,'Prodcom codes'!$A:$A,1,FALSE)))</f>
        <v>1</v>
      </c>
      <c r="P213" s="19" t="b">
        <f t="shared" si="38"/>
        <v>0</v>
      </c>
      <c r="Q213" s="19" t="b">
        <f t="shared" si="39"/>
        <v>0</v>
      </c>
      <c r="R213" s="19" t="b">
        <f t="shared" si="40"/>
        <v>0</v>
      </c>
    </row>
    <row r="214" spans="7:18" x14ac:dyDescent="0.25">
      <c r="G214" s="13" t="str">
        <f>_xlfn.IFNA(IF(B214="CN",VLOOKUP($J214,'CN codes'!$A:$D,3,FALSE),VLOOKUP($J214,'Prodcom codes'!$A:$E,4,FALSE)),"")</f>
        <v/>
      </c>
      <c r="H214" s="16" t="str">
        <f t="shared" si="32"/>
        <v/>
      </c>
      <c r="I214" s="17" t="str">
        <f t="shared" si="33"/>
        <v/>
      </c>
      <c r="J214" s="13" t="str">
        <f t="shared" si="34"/>
        <v/>
      </c>
      <c r="K214" s="19" t="b">
        <f t="shared" si="35"/>
        <v>1</v>
      </c>
      <c r="L214" s="19" t="b">
        <f t="shared" si="31"/>
        <v>1</v>
      </c>
      <c r="M214" s="19" t="b">
        <f t="shared" si="36"/>
        <v>1</v>
      </c>
      <c r="N214" s="19" t="b">
        <f t="shared" si="37"/>
        <v>0</v>
      </c>
      <c r="O214" s="19" t="b">
        <f>IF(B214="CN",ISNA(VLOOKUP($J214,'CN codes'!$A:$A,1,FALSE)),ISNA(VLOOKUP($J214,'Prodcom codes'!$A:$A,1,FALSE)))</f>
        <v>1</v>
      </c>
      <c r="P214" s="19" t="b">
        <f t="shared" si="38"/>
        <v>0</v>
      </c>
      <c r="Q214" s="19" t="b">
        <f t="shared" si="39"/>
        <v>0</v>
      </c>
      <c r="R214" s="19" t="b">
        <f t="shared" si="40"/>
        <v>0</v>
      </c>
    </row>
    <row r="215" spans="7:18" x14ac:dyDescent="0.25">
      <c r="G215" s="13" t="str">
        <f>_xlfn.IFNA(IF(B215="CN",VLOOKUP($J215,'CN codes'!$A:$D,3,FALSE),VLOOKUP($J215,'Prodcom codes'!$A:$E,4,FALSE)),"")</f>
        <v/>
      </c>
      <c r="H215" s="16" t="str">
        <f t="shared" si="32"/>
        <v/>
      </c>
      <c r="I215" s="17" t="str">
        <f t="shared" si="33"/>
        <v/>
      </c>
      <c r="J215" s="13" t="str">
        <f t="shared" si="34"/>
        <v/>
      </c>
      <c r="K215" s="19" t="b">
        <f t="shared" si="35"/>
        <v>1</v>
      </c>
      <c r="L215" s="19" t="b">
        <f t="shared" si="31"/>
        <v>1</v>
      </c>
      <c r="M215" s="19" t="b">
        <f t="shared" si="36"/>
        <v>1</v>
      </c>
      <c r="N215" s="19" t="b">
        <f t="shared" si="37"/>
        <v>0</v>
      </c>
      <c r="O215" s="19" t="b">
        <f>IF(B215="CN",ISNA(VLOOKUP($J215,'CN codes'!$A:$A,1,FALSE)),ISNA(VLOOKUP($J215,'Prodcom codes'!$A:$A,1,FALSE)))</f>
        <v>1</v>
      </c>
      <c r="P215" s="19" t="b">
        <f t="shared" si="38"/>
        <v>0</v>
      </c>
      <c r="Q215" s="19" t="b">
        <f t="shared" si="39"/>
        <v>0</v>
      </c>
      <c r="R215" s="19" t="b">
        <f t="shared" si="40"/>
        <v>0</v>
      </c>
    </row>
    <row r="216" spans="7:18" x14ac:dyDescent="0.25">
      <c r="G216" s="13" t="str">
        <f>_xlfn.IFNA(IF(B216="CN",VLOOKUP($J216,'CN codes'!$A:$D,3,FALSE),VLOOKUP($J216,'Prodcom codes'!$A:$E,4,FALSE)),"")</f>
        <v/>
      </c>
      <c r="H216" s="16" t="str">
        <f t="shared" si="32"/>
        <v/>
      </c>
      <c r="I216" s="17" t="str">
        <f t="shared" si="33"/>
        <v/>
      </c>
      <c r="J216" s="13" t="str">
        <f t="shared" si="34"/>
        <v/>
      </c>
      <c r="K216" s="19" t="b">
        <f t="shared" si="35"/>
        <v>1</v>
      </c>
      <c r="L216" s="19" t="b">
        <f t="shared" si="31"/>
        <v>1</v>
      </c>
      <c r="M216" s="19" t="b">
        <f t="shared" si="36"/>
        <v>1</v>
      </c>
      <c r="N216" s="19" t="b">
        <f t="shared" si="37"/>
        <v>0</v>
      </c>
      <c r="O216" s="19" t="b">
        <f>IF(B216="CN",ISNA(VLOOKUP($J216,'CN codes'!$A:$A,1,FALSE)),ISNA(VLOOKUP($J216,'Prodcom codes'!$A:$A,1,FALSE)))</f>
        <v>1</v>
      </c>
      <c r="P216" s="19" t="b">
        <f t="shared" si="38"/>
        <v>0</v>
      </c>
      <c r="Q216" s="19" t="b">
        <f t="shared" si="39"/>
        <v>0</v>
      </c>
      <c r="R216" s="19" t="b">
        <f t="shared" si="40"/>
        <v>0</v>
      </c>
    </row>
    <row r="217" spans="7:18" x14ac:dyDescent="0.25">
      <c r="G217" s="13" t="str">
        <f>_xlfn.IFNA(IF(B217="CN",VLOOKUP($J217,'CN codes'!$A:$D,3,FALSE),VLOOKUP($J217,'Prodcom codes'!$A:$E,4,FALSE)),"")</f>
        <v/>
      </c>
      <c r="H217" s="16" t="str">
        <f t="shared" si="32"/>
        <v/>
      </c>
      <c r="I217" s="17" t="str">
        <f t="shared" si="33"/>
        <v/>
      </c>
      <c r="J217" s="13" t="str">
        <f t="shared" si="34"/>
        <v/>
      </c>
      <c r="K217" s="19" t="b">
        <f t="shared" si="35"/>
        <v>1</v>
      </c>
      <c r="L217" s="19" t="b">
        <f t="shared" si="31"/>
        <v>1</v>
      </c>
      <c r="M217" s="19" t="b">
        <f t="shared" si="36"/>
        <v>1</v>
      </c>
      <c r="N217" s="19" t="b">
        <f t="shared" si="37"/>
        <v>0</v>
      </c>
      <c r="O217" s="19" t="b">
        <f>IF(B217="CN",ISNA(VLOOKUP($J217,'CN codes'!$A:$A,1,FALSE)),ISNA(VLOOKUP($J217,'Prodcom codes'!$A:$A,1,FALSE)))</f>
        <v>1</v>
      </c>
      <c r="P217" s="19" t="b">
        <f t="shared" si="38"/>
        <v>0</v>
      </c>
      <c r="Q217" s="19" t="b">
        <f t="shared" si="39"/>
        <v>0</v>
      </c>
      <c r="R217" s="19" t="b">
        <f t="shared" si="40"/>
        <v>0</v>
      </c>
    </row>
    <row r="218" spans="7:18" x14ac:dyDescent="0.25">
      <c r="G218" s="13" t="str">
        <f>_xlfn.IFNA(IF(B218="CN",VLOOKUP($J218,'CN codes'!$A:$D,3,FALSE),VLOOKUP($J218,'Prodcom codes'!$A:$E,4,FALSE)),"")</f>
        <v/>
      </c>
      <c r="H218" s="16" t="str">
        <f t="shared" si="32"/>
        <v/>
      </c>
      <c r="I218" s="17" t="str">
        <f t="shared" si="33"/>
        <v/>
      </c>
      <c r="J218" s="13" t="str">
        <f t="shared" si="34"/>
        <v/>
      </c>
      <c r="K218" s="19" t="b">
        <f t="shared" si="35"/>
        <v>1</v>
      </c>
      <c r="L218" s="19" t="b">
        <f t="shared" si="31"/>
        <v>1</v>
      </c>
      <c r="M218" s="19" t="b">
        <f t="shared" si="36"/>
        <v>1</v>
      </c>
      <c r="N218" s="19" t="b">
        <f t="shared" si="37"/>
        <v>0</v>
      </c>
      <c r="O218" s="19" t="b">
        <f>IF(B218="CN",ISNA(VLOOKUP($J218,'CN codes'!$A:$A,1,FALSE)),ISNA(VLOOKUP($J218,'Prodcom codes'!$A:$A,1,FALSE)))</f>
        <v>1</v>
      </c>
      <c r="P218" s="19" t="b">
        <f t="shared" si="38"/>
        <v>0</v>
      </c>
      <c r="Q218" s="19" t="b">
        <f t="shared" si="39"/>
        <v>0</v>
      </c>
      <c r="R218" s="19" t="b">
        <f t="shared" si="40"/>
        <v>0</v>
      </c>
    </row>
    <row r="219" spans="7:18" x14ac:dyDescent="0.25">
      <c r="G219" s="13" t="str">
        <f>_xlfn.IFNA(IF(B219="CN",VLOOKUP($J219,'CN codes'!$A:$D,3,FALSE),VLOOKUP($J219,'Prodcom codes'!$A:$E,4,FALSE)),"")</f>
        <v/>
      </c>
      <c r="H219" s="16" t="str">
        <f t="shared" si="32"/>
        <v/>
      </c>
      <c r="I219" s="17" t="str">
        <f t="shared" si="33"/>
        <v/>
      </c>
      <c r="J219" s="13" t="str">
        <f t="shared" si="34"/>
        <v/>
      </c>
      <c r="K219" s="19" t="b">
        <f t="shared" si="35"/>
        <v>1</v>
      </c>
      <c r="L219" s="19" t="b">
        <f t="shared" si="31"/>
        <v>1</v>
      </c>
      <c r="M219" s="19" t="b">
        <f t="shared" si="36"/>
        <v>1</v>
      </c>
      <c r="N219" s="19" t="b">
        <f t="shared" si="37"/>
        <v>0</v>
      </c>
      <c r="O219" s="19" t="b">
        <f>IF(B219="CN",ISNA(VLOOKUP($J219,'CN codes'!$A:$A,1,FALSE)),ISNA(VLOOKUP($J219,'Prodcom codes'!$A:$A,1,FALSE)))</f>
        <v>1</v>
      </c>
      <c r="P219" s="19" t="b">
        <f t="shared" si="38"/>
        <v>0</v>
      </c>
      <c r="Q219" s="19" t="b">
        <f t="shared" si="39"/>
        <v>0</v>
      </c>
      <c r="R219" s="19" t="b">
        <f t="shared" si="40"/>
        <v>0</v>
      </c>
    </row>
    <row r="220" spans="7:18" x14ac:dyDescent="0.25">
      <c r="G220" s="13" t="str">
        <f>_xlfn.IFNA(IF(B220="CN",VLOOKUP($J220,'CN codes'!$A:$D,3,FALSE),VLOOKUP($J220,'Prodcom codes'!$A:$E,4,FALSE)),"")</f>
        <v/>
      </c>
      <c r="H220" s="16" t="str">
        <f t="shared" si="32"/>
        <v/>
      </c>
      <c r="I220" s="17" t="str">
        <f t="shared" si="33"/>
        <v/>
      </c>
      <c r="J220" s="13" t="str">
        <f t="shared" si="34"/>
        <v/>
      </c>
      <c r="K220" s="19" t="b">
        <f t="shared" si="35"/>
        <v>1</v>
      </c>
      <c r="L220" s="19" t="b">
        <f t="shared" si="31"/>
        <v>1</v>
      </c>
      <c r="M220" s="19" t="b">
        <f t="shared" si="36"/>
        <v>1</v>
      </c>
      <c r="N220" s="19" t="b">
        <f t="shared" si="37"/>
        <v>0</v>
      </c>
      <c r="O220" s="19" t="b">
        <f>IF(B220="CN",ISNA(VLOOKUP($J220,'CN codes'!$A:$A,1,FALSE)),ISNA(VLOOKUP($J220,'Prodcom codes'!$A:$A,1,FALSE)))</f>
        <v>1</v>
      </c>
      <c r="P220" s="19" t="b">
        <f t="shared" si="38"/>
        <v>0</v>
      </c>
      <c r="Q220" s="19" t="b">
        <f t="shared" si="39"/>
        <v>0</v>
      </c>
      <c r="R220" s="19" t="b">
        <f t="shared" si="40"/>
        <v>0</v>
      </c>
    </row>
    <row r="221" spans="7:18" x14ac:dyDescent="0.25">
      <c r="G221" s="13" t="str">
        <f>_xlfn.IFNA(IF(B221="CN",VLOOKUP($J221,'CN codes'!$A:$D,3,FALSE),VLOOKUP($J221,'Prodcom codes'!$A:$E,4,FALSE)),"")</f>
        <v/>
      </c>
      <c r="H221" s="16" t="str">
        <f t="shared" si="32"/>
        <v/>
      </c>
      <c r="I221" s="17" t="str">
        <f t="shared" si="33"/>
        <v/>
      </c>
      <c r="J221" s="13" t="str">
        <f t="shared" si="34"/>
        <v/>
      </c>
      <c r="K221" s="19" t="b">
        <f t="shared" si="35"/>
        <v>1</v>
      </c>
      <c r="L221" s="19" t="b">
        <f t="shared" si="31"/>
        <v>1</v>
      </c>
      <c r="M221" s="19" t="b">
        <f t="shared" si="36"/>
        <v>1</v>
      </c>
      <c r="N221" s="19" t="b">
        <f t="shared" si="37"/>
        <v>0</v>
      </c>
      <c r="O221" s="19" t="b">
        <f>IF(B221="CN",ISNA(VLOOKUP($J221,'CN codes'!$A:$A,1,FALSE)),ISNA(VLOOKUP($J221,'Prodcom codes'!$A:$A,1,FALSE)))</f>
        <v>1</v>
      </c>
      <c r="P221" s="19" t="b">
        <f t="shared" si="38"/>
        <v>0</v>
      </c>
      <c r="Q221" s="19" t="b">
        <f t="shared" si="39"/>
        <v>0</v>
      </c>
      <c r="R221" s="19" t="b">
        <f t="shared" si="40"/>
        <v>0</v>
      </c>
    </row>
    <row r="222" spans="7:18" x14ac:dyDescent="0.25">
      <c r="G222" s="13" t="str">
        <f>_xlfn.IFNA(IF(B222="CN",VLOOKUP($J222,'CN codes'!$A:$D,3,FALSE),VLOOKUP($J222,'Prodcom codes'!$A:$E,4,FALSE)),"")</f>
        <v/>
      </c>
      <c r="H222" s="16" t="str">
        <f t="shared" si="32"/>
        <v/>
      </c>
      <c r="I222" s="17" t="str">
        <f t="shared" si="33"/>
        <v/>
      </c>
      <c r="J222" s="13" t="str">
        <f t="shared" si="34"/>
        <v/>
      </c>
      <c r="K222" s="19" t="b">
        <f t="shared" si="35"/>
        <v>1</v>
      </c>
      <c r="L222" s="19" t="b">
        <f t="shared" si="31"/>
        <v>1</v>
      </c>
      <c r="M222" s="19" t="b">
        <f t="shared" si="36"/>
        <v>1</v>
      </c>
      <c r="N222" s="19" t="b">
        <f t="shared" si="37"/>
        <v>0</v>
      </c>
      <c r="O222" s="19" t="b">
        <f>IF(B222="CN",ISNA(VLOOKUP($J222,'CN codes'!$A:$A,1,FALSE)),ISNA(VLOOKUP($J222,'Prodcom codes'!$A:$A,1,FALSE)))</f>
        <v>1</v>
      </c>
      <c r="P222" s="19" t="b">
        <f t="shared" si="38"/>
        <v>0</v>
      </c>
      <c r="Q222" s="19" t="b">
        <f t="shared" si="39"/>
        <v>0</v>
      </c>
      <c r="R222" s="19" t="b">
        <f t="shared" si="40"/>
        <v>0</v>
      </c>
    </row>
    <row r="223" spans="7:18" x14ac:dyDescent="0.25">
      <c r="G223" s="13" t="str">
        <f>_xlfn.IFNA(IF(B223="CN",VLOOKUP($J223,'CN codes'!$A:$D,3,FALSE),VLOOKUP($J223,'Prodcom codes'!$A:$E,4,FALSE)),"")</f>
        <v/>
      </c>
      <c r="H223" s="16" t="str">
        <f t="shared" si="32"/>
        <v/>
      </c>
      <c r="I223" s="17" t="str">
        <f t="shared" si="33"/>
        <v/>
      </c>
      <c r="J223" s="13" t="str">
        <f t="shared" si="34"/>
        <v/>
      </c>
      <c r="K223" s="19" t="b">
        <f t="shared" si="35"/>
        <v>1</v>
      </c>
      <c r="L223" s="19" t="b">
        <f t="shared" si="31"/>
        <v>1</v>
      </c>
      <c r="M223" s="19" t="b">
        <f t="shared" si="36"/>
        <v>1</v>
      </c>
      <c r="N223" s="19" t="b">
        <f t="shared" si="37"/>
        <v>0</v>
      </c>
      <c r="O223" s="19" t="b">
        <f>IF(B223="CN",ISNA(VLOOKUP($J223,'CN codes'!$A:$A,1,FALSE)),ISNA(VLOOKUP($J223,'Prodcom codes'!$A:$A,1,FALSE)))</f>
        <v>1</v>
      </c>
      <c r="P223" s="19" t="b">
        <f t="shared" si="38"/>
        <v>0</v>
      </c>
      <c r="Q223" s="19" t="b">
        <f t="shared" si="39"/>
        <v>0</v>
      </c>
      <c r="R223" s="19" t="b">
        <f t="shared" si="40"/>
        <v>0</v>
      </c>
    </row>
    <row r="224" spans="7:18" x14ac:dyDescent="0.25">
      <c r="G224" s="13" t="str">
        <f>_xlfn.IFNA(IF(B224="CN",VLOOKUP($J224,'CN codes'!$A:$D,3,FALSE),VLOOKUP($J224,'Prodcom codes'!$A:$E,4,FALSE)),"")</f>
        <v/>
      </c>
      <c r="H224" s="16" t="str">
        <f t="shared" si="32"/>
        <v/>
      </c>
      <c r="I224" s="17" t="str">
        <f t="shared" si="33"/>
        <v/>
      </c>
      <c r="J224" s="13" t="str">
        <f t="shared" si="34"/>
        <v/>
      </c>
      <c r="K224" s="19" t="b">
        <f t="shared" si="35"/>
        <v>1</v>
      </c>
      <c r="L224" s="19" t="b">
        <f t="shared" si="31"/>
        <v>1</v>
      </c>
      <c r="M224" s="19" t="b">
        <f t="shared" si="36"/>
        <v>1</v>
      </c>
      <c r="N224" s="19" t="b">
        <f t="shared" si="37"/>
        <v>0</v>
      </c>
      <c r="O224" s="19" t="b">
        <f>IF(B224="CN",ISNA(VLOOKUP($J224,'CN codes'!$A:$A,1,FALSE)),ISNA(VLOOKUP($J224,'Prodcom codes'!$A:$A,1,FALSE)))</f>
        <v>1</v>
      </c>
      <c r="P224" s="19" t="b">
        <f t="shared" si="38"/>
        <v>0</v>
      </c>
      <c r="Q224" s="19" t="b">
        <f t="shared" si="39"/>
        <v>0</v>
      </c>
      <c r="R224" s="19" t="b">
        <f t="shared" si="40"/>
        <v>0</v>
      </c>
    </row>
    <row r="225" spans="7:18" x14ac:dyDescent="0.25">
      <c r="G225" s="13" t="str">
        <f>_xlfn.IFNA(IF(B225="CN",VLOOKUP($J225,'CN codes'!$A:$D,3,FALSE),VLOOKUP($J225,'Prodcom codes'!$A:$E,4,FALSE)),"")</f>
        <v/>
      </c>
      <c r="H225" s="16" t="str">
        <f t="shared" si="32"/>
        <v/>
      </c>
      <c r="I225" s="17" t="str">
        <f t="shared" si="33"/>
        <v/>
      </c>
      <c r="J225" s="13" t="str">
        <f t="shared" si="34"/>
        <v/>
      </c>
      <c r="K225" s="19" t="b">
        <f t="shared" si="35"/>
        <v>1</v>
      </c>
      <c r="L225" s="19" t="b">
        <f t="shared" si="31"/>
        <v>1</v>
      </c>
      <c r="M225" s="19" t="b">
        <f t="shared" si="36"/>
        <v>1</v>
      </c>
      <c r="N225" s="19" t="b">
        <f t="shared" si="37"/>
        <v>0</v>
      </c>
      <c r="O225" s="19" t="b">
        <f>IF(B225="CN",ISNA(VLOOKUP($J225,'CN codes'!$A:$A,1,FALSE)),ISNA(VLOOKUP($J225,'Prodcom codes'!$A:$A,1,FALSE)))</f>
        <v>1</v>
      </c>
      <c r="P225" s="19" t="b">
        <f t="shared" si="38"/>
        <v>0</v>
      </c>
      <c r="Q225" s="19" t="b">
        <f t="shared" si="39"/>
        <v>0</v>
      </c>
      <c r="R225" s="19" t="b">
        <f t="shared" si="40"/>
        <v>0</v>
      </c>
    </row>
    <row r="226" spans="7:18" x14ac:dyDescent="0.25">
      <c r="G226" s="13" t="str">
        <f>_xlfn.IFNA(IF(B226="CN",VLOOKUP($J226,'CN codes'!$A:$D,3,FALSE),VLOOKUP($J226,'Prodcom codes'!$A:$E,4,FALSE)),"")</f>
        <v/>
      </c>
      <c r="H226" s="16" t="str">
        <f t="shared" si="32"/>
        <v/>
      </c>
      <c r="I226" s="17" t="str">
        <f t="shared" si="33"/>
        <v/>
      </c>
      <c r="J226" s="13" t="str">
        <f t="shared" si="34"/>
        <v/>
      </c>
      <c r="K226" s="19" t="b">
        <f t="shared" si="35"/>
        <v>1</v>
      </c>
      <c r="L226" s="19" t="b">
        <f t="shared" si="31"/>
        <v>1</v>
      </c>
      <c r="M226" s="19" t="b">
        <f t="shared" si="36"/>
        <v>1</v>
      </c>
      <c r="N226" s="19" t="b">
        <f t="shared" si="37"/>
        <v>0</v>
      </c>
      <c r="O226" s="19" t="b">
        <f>IF(B226="CN",ISNA(VLOOKUP($J226,'CN codes'!$A:$A,1,FALSE)),ISNA(VLOOKUP($J226,'Prodcom codes'!$A:$A,1,FALSE)))</f>
        <v>1</v>
      </c>
      <c r="P226" s="19" t="b">
        <f t="shared" si="38"/>
        <v>0</v>
      </c>
      <c r="Q226" s="19" t="b">
        <f t="shared" si="39"/>
        <v>0</v>
      </c>
      <c r="R226" s="19" t="b">
        <f t="shared" si="40"/>
        <v>0</v>
      </c>
    </row>
    <row r="227" spans="7:18" x14ac:dyDescent="0.25">
      <c r="G227" s="13" t="str">
        <f>_xlfn.IFNA(IF(B227="CN",VLOOKUP($J227,'CN codes'!$A:$D,3,FALSE),VLOOKUP($J227,'Prodcom codes'!$A:$E,4,FALSE)),"")</f>
        <v/>
      </c>
      <c r="H227" s="16" t="str">
        <f t="shared" si="32"/>
        <v/>
      </c>
      <c r="I227" s="17" t="str">
        <f t="shared" si="33"/>
        <v/>
      </c>
      <c r="J227" s="13" t="str">
        <f t="shared" si="34"/>
        <v/>
      </c>
      <c r="K227" s="19" t="b">
        <f t="shared" si="35"/>
        <v>1</v>
      </c>
      <c r="L227" s="19" t="b">
        <f t="shared" si="31"/>
        <v>1</v>
      </c>
      <c r="M227" s="19" t="b">
        <f t="shared" si="36"/>
        <v>1</v>
      </c>
      <c r="N227" s="19" t="b">
        <f t="shared" si="37"/>
        <v>0</v>
      </c>
      <c r="O227" s="19" t="b">
        <f>IF(B227="CN",ISNA(VLOOKUP($J227,'CN codes'!$A:$A,1,FALSE)),ISNA(VLOOKUP($J227,'Prodcom codes'!$A:$A,1,FALSE)))</f>
        <v>1</v>
      </c>
      <c r="P227" s="19" t="b">
        <f t="shared" si="38"/>
        <v>0</v>
      </c>
      <c r="Q227" s="19" t="b">
        <f t="shared" si="39"/>
        <v>0</v>
      </c>
      <c r="R227" s="19" t="b">
        <f t="shared" si="40"/>
        <v>0</v>
      </c>
    </row>
    <row r="228" spans="7:18" x14ac:dyDescent="0.25">
      <c r="G228" s="13" t="str">
        <f>_xlfn.IFNA(IF(B228="CN",VLOOKUP($J228,'CN codes'!$A:$D,3,FALSE),VLOOKUP($J228,'Prodcom codes'!$A:$E,4,FALSE)),"")</f>
        <v/>
      </c>
      <c r="H228" s="16" t="str">
        <f t="shared" si="32"/>
        <v/>
      </c>
      <c r="I228" s="17" t="str">
        <f t="shared" si="33"/>
        <v/>
      </c>
      <c r="J228" s="13" t="str">
        <f t="shared" si="34"/>
        <v/>
      </c>
      <c r="K228" s="19" t="b">
        <f t="shared" si="35"/>
        <v>1</v>
      </c>
      <c r="L228" s="19" t="b">
        <f t="shared" si="31"/>
        <v>1</v>
      </c>
      <c r="M228" s="19" t="b">
        <f t="shared" si="36"/>
        <v>1</v>
      </c>
      <c r="N228" s="19" t="b">
        <f t="shared" si="37"/>
        <v>0</v>
      </c>
      <c r="O228" s="19" t="b">
        <f>IF(B228="CN",ISNA(VLOOKUP($J228,'CN codes'!$A:$A,1,FALSE)),ISNA(VLOOKUP($J228,'Prodcom codes'!$A:$A,1,FALSE)))</f>
        <v>1</v>
      </c>
      <c r="P228" s="19" t="b">
        <f t="shared" si="38"/>
        <v>0</v>
      </c>
      <c r="Q228" s="19" t="b">
        <f t="shared" si="39"/>
        <v>0</v>
      </c>
      <c r="R228" s="19" t="b">
        <f t="shared" si="40"/>
        <v>0</v>
      </c>
    </row>
    <row r="229" spans="7:18" x14ac:dyDescent="0.25">
      <c r="G229" s="13" t="str">
        <f>_xlfn.IFNA(IF(B229="CN",VLOOKUP($J229,'CN codes'!$A:$D,3,FALSE),VLOOKUP($J229,'Prodcom codes'!$A:$E,4,FALSE)),"")</f>
        <v/>
      </c>
      <c r="H229" s="16" t="str">
        <f t="shared" si="32"/>
        <v/>
      </c>
      <c r="I229" s="17" t="str">
        <f t="shared" si="33"/>
        <v/>
      </c>
      <c r="J229" s="13" t="str">
        <f t="shared" si="34"/>
        <v/>
      </c>
      <c r="K229" s="19" t="b">
        <f t="shared" si="35"/>
        <v>1</v>
      </c>
      <c r="L229" s="19" t="b">
        <f t="shared" si="31"/>
        <v>1</v>
      </c>
      <c r="M229" s="19" t="b">
        <f t="shared" si="36"/>
        <v>1</v>
      </c>
      <c r="N229" s="19" t="b">
        <f t="shared" si="37"/>
        <v>0</v>
      </c>
      <c r="O229" s="19" t="b">
        <f>IF(B229="CN",ISNA(VLOOKUP($J229,'CN codes'!$A:$A,1,FALSE)),ISNA(VLOOKUP($J229,'Prodcom codes'!$A:$A,1,FALSE)))</f>
        <v>1</v>
      </c>
      <c r="P229" s="19" t="b">
        <f t="shared" si="38"/>
        <v>0</v>
      </c>
      <c r="Q229" s="19" t="b">
        <f t="shared" si="39"/>
        <v>0</v>
      </c>
      <c r="R229" s="19" t="b">
        <f t="shared" si="40"/>
        <v>0</v>
      </c>
    </row>
    <row r="230" spans="7:18" x14ac:dyDescent="0.25">
      <c r="G230" s="13" t="str">
        <f>_xlfn.IFNA(IF(B230="CN",VLOOKUP($J230,'CN codes'!$A:$D,3,FALSE),VLOOKUP($J230,'Prodcom codes'!$A:$E,4,FALSE)),"")</f>
        <v/>
      </c>
      <c r="H230" s="16" t="str">
        <f t="shared" si="32"/>
        <v/>
      </c>
      <c r="I230" s="17" t="str">
        <f t="shared" si="33"/>
        <v/>
      </c>
      <c r="J230" s="13" t="str">
        <f t="shared" si="34"/>
        <v/>
      </c>
      <c r="K230" s="19" t="b">
        <f t="shared" si="35"/>
        <v>1</v>
      </c>
      <c r="L230" s="19" t="b">
        <f t="shared" si="31"/>
        <v>1</v>
      </c>
      <c r="M230" s="19" t="b">
        <f t="shared" si="36"/>
        <v>1</v>
      </c>
      <c r="N230" s="19" t="b">
        <f t="shared" si="37"/>
        <v>0</v>
      </c>
      <c r="O230" s="19" t="b">
        <f>IF(B230="CN",ISNA(VLOOKUP($J230,'CN codes'!$A:$A,1,FALSE)),ISNA(VLOOKUP($J230,'Prodcom codes'!$A:$A,1,FALSE)))</f>
        <v>1</v>
      </c>
      <c r="P230" s="19" t="b">
        <f t="shared" si="38"/>
        <v>0</v>
      </c>
      <c r="Q230" s="19" t="b">
        <f t="shared" si="39"/>
        <v>0</v>
      </c>
      <c r="R230" s="19" t="b">
        <f t="shared" si="40"/>
        <v>0</v>
      </c>
    </row>
    <row r="231" spans="7:18" x14ac:dyDescent="0.25">
      <c r="G231" s="13" t="str">
        <f>_xlfn.IFNA(IF(B231="CN",VLOOKUP($J231,'CN codes'!$A:$D,3,FALSE),VLOOKUP($J231,'Prodcom codes'!$A:$E,4,FALSE)),"")</f>
        <v/>
      </c>
      <c r="H231" s="16" t="str">
        <f t="shared" si="32"/>
        <v/>
      </c>
      <c r="I231" s="17" t="str">
        <f t="shared" si="33"/>
        <v/>
      </c>
      <c r="J231" s="13" t="str">
        <f t="shared" si="34"/>
        <v/>
      </c>
      <c r="K231" s="19" t="b">
        <f t="shared" si="35"/>
        <v>1</v>
      </c>
      <c r="L231" s="19" t="b">
        <f t="shared" si="31"/>
        <v>1</v>
      </c>
      <c r="M231" s="19" t="b">
        <f t="shared" si="36"/>
        <v>1</v>
      </c>
      <c r="N231" s="19" t="b">
        <f t="shared" si="37"/>
        <v>0</v>
      </c>
      <c r="O231" s="19" t="b">
        <f>IF(B231="CN",ISNA(VLOOKUP($J231,'CN codes'!$A:$A,1,FALSE)),ISNA(VLOOKUP($J231,'Prodcom codes'!$A:$A,1,FALSE)))</f>
        <v>1</v>
      </c>
      <c r="P231" s="19" t="b">
        <f t="shared" si="38"/>
        <v>0</v>
      </c>
      <c r="Q231" s="19" t="b">
        <f t="shared" si="39"/>
        <v>0</v>
      </c>
      <c r="R231" s="19" t="b">
        <f t="shared" si="40"/>
        <v>0</v>
      </c>
    </row>
    <row r="232" spans="7:18" x14ac:dyDescent="0.25">
      <c r="G232" s="13" t="str">
        <f>_xlfn.IFNA(IF(B232="CN",VLOOKUP($J232,'CN codes'!$A:$D,3,FALSE),VLOOKUP($J232,'Prodcom codes'!$A:$E,4,FALSE)),"")</f>
        <v/>
      </c>
      <c r="H232" s="16" t="str">
        <f t="shared" si="32"/>
        <v/>
      </c>
      <c r="I232" s="17" t="str">
        <f t="shared" si="33"/>
        <v/>
      </c>
      <c r="J232" s="13" t="str">
        <f t="shared" si="34"/>
        <v/>
      </c>
      <c r="K232" s="19" t="b">
        <f t="shared" si="35"/>
        <v>1</v>
      </c>
      <c r="L232" s="19" t="b">
        <f t="shared" si="31"/>
        <v>1</v>
      </c>
      <c r="M232" s="19" t="b">
        <f t="shared" si="36"/>
        <v>1</v>
      </c>
      <c r="N232" s="19" t="b">
        <f t="shared" si="37"/>
        <v>0</v>
      </c>
      <c r="O232" s="19" t="b">
        <f>IF(B232="CN",ISNA(VLOOKUP($J232,'CN codes'!$A:$A,1,FALSE)),ISNA(VLOOKUP($J232,'Prodcom codes'!$A:$A,1,FALSE)))</f>
        <v>1</v>
      </c>
      <c r="P232" s="19" t="b">
        <f t="shared" si="38"/>
        <v>0</v>
      </c>
      <c r="Q232" s="19" t="b">
        <f t="shared" si="39"/>
        <v>0</v>
      </c>
      <c r="R232" s="19" t="b">
        <f t="shared" si="40"/>
        <v>0</v>
      </c>
    </row>
    <row r="233" spans="7:18" x14ac:dyDescent="0.25">
      <c r="G233" s="13" t="str">
        <f>_xlfn.IFNA(IF(B233="CN",VLOOKUP($J233,'CN codes'!$A:$D,3,FALSE),VLOOKUP($J233,'Prodcom codes'!$A:$E,4,FALSE)),"")</f>
        <v/>
      </c>
      <c r="H233" s="16" t="str">
        <f t="shared" si="32"/>
        <v/>
      </c>
      <c r="I233" s="17" t="str">
        <f t="shared" si="33"/>
        <v/>
      </c>
      <c r="J233" s="13" t="str">
        <f t="shared" si="34"/>
        <v/>
      </c>
      <c r="K233" s="19" t="b">
        <f t="shared" si="35"/>
        <v>1</v>
      </c>
      <c r="L233" s="19" t="b">
        <f t="shared" si="31"/>
        <v>1</v>
      </c>
      <c r="M233" s="19" t="b">
        <f t="shared" si="36"/>
        <v>1</v>
      </c>
      <c r="N233" s="19" t="b">
        <f t="shared" si="37"/>
        <v>0</v>
      </c>
      <c r="O233" s="19" t="b">
        <f>IF(B233="CN",ISNA(VLOOKUP($J233,'CN codes'!$A:$A,1,FALSE)),ISNA(VLOOKUP($J233,'Prodcom codes'!$A:$A,1,FALSE)))</f>
        <v>1</v>
      </c>
      <c r="P233" s="19" t="b">
        <f t="shared" si="38"/>
        <v>0</v>
      </c>
      <c r="Q233" s="19" t="b">
        <f t="shared" si="39"/>
        <v>0</v>
      </c>
      <c r="R233" s="19" t="b">
        <f t="shared" si="40"/>
        <v>0</v>
      </c>
    </row>
    <row r="234" spans="7:18" x14ac:dyDescent="0.25">
      <c r="G234" s="13" t="str">
        <f>_xlfn.IFNA(IF(B234="CN",VLOOKUP($J234,'CN codes'!$A:$D,3,FALSE),VLOOKUP($J234,'Prodcom codes'!$A:$E,4,FALSE)),"")</f>
        <v/>
      </c>
      <c r="H234" s="16" t="str">
        <f t="shared" si="32"/>
        <v/>
      </c>
      <c r="I234" s="17" t="str">
        <f t="shared" si="33"/>
        <v/>
      </c>
      <c r="J234" s="13" t="str">
        <f t="shared" si="34"/>
        <v/>
      </c>
      <c r="K234" s="19" t="b">
        <f t="shared" si="35"/>
        <v>1</v>
      </c>
      <c r="L234" s="19" t="b">
        <f t="shared" si="31"/>
        <v>1</v>
      </c>
      <c r="M234" s="19" t="b">
        <f t="shared" si="36"/>
        <v>1</v>
      </c>
      <c r="N234" s="19" t="b">
        <f t="shared" si="37"/>
        <v>0</v>
      </c>
      <c r="O234" s="19" t="b">
        <f>IF(B234="CN",ISNA(VLOOKUP($J234,'CN codes'!$A:$A,1,FALSE)),ISNA(VLOOKUP($J234,'Prodcom codes'!$A:$A,1,FALSE)))</f>
        <v>1</v>
      </c>
      <c r="P234" s="19" t="b">
        <f t="shared" si="38"/>
        <v>0</v>
      </c>
      <c r="Q234" s="19" t="b">
        <f t="shared" si="39"/>
        <v>0</v>
      </c>
      <c r="R234" s="19" t="b">
        <f t="shared" si="40"/>
        <v>0</v>
      </c>
    </row>
    <row r="235" spans="7:18" x14ac:dyDescent="0.25">
      <c r="G235" s="13" t="str">
        <f>_xlfn.IFNA(IF(B235="CN",VLOOKUP($J235,'CN codes'!$A:$D,3,FALSE),VLOOKUP($J235,'Prodcom codes'!$A:$E,4,FALSE)),"")</f>
        <v/>
      </c>
      <c r="H235" s="16" t="str">
        <f t="shared" si="32"/>
        <v/>
      </c>
      <c r="I235" s="17" t="str">
        <f t="shared" si="33"/>
        <v/>
      </c>
      <c r="J235" s="13" t="str">
        <f t="shared" si="34"/>
        <v/>
      </c>
      <c r="K235" s="19" t="b">
        <f t="shared" si="35"/>
        <v>1</v>
      </c>
      <c r="L235" s="19" t="b">
        <f t="shared" si="31"/>
        <v>1</v>
      </c>
      <c r="M235" s="19" t="b">
        <f t="shared" si="36"/>
        <v>1</v>
      </c>
      <c r="N235" s="19" t="b">
        <f t="shared" si="37"/>
        <v>0</v>
      </c>
      <c r="O235" s="19" t="b">
        <f>IF(B235="CN",ISNA(VLOOKUP($J235,'CN codes'!$A:$A,1,FALSE)),ISNA(VLOOKUP($J235,'Prodcom codes'!$A:$A,1,FALSE)))</f>
        <v>1</v>
      </c>
      <c r="P235" s="19" t="b">
        <f t="shared" si="38"/>
        <v>0</v>
      </c>
      <c r="Q235" s="19" t="b">
        <f t="shared" si="39"/>
        <v>0</v>
      </c>
      <c r="R235" s="19" t="b">
        <f t="shared" si="40"/>
        <v>0</v>
      </c>
    </row>
    <row r="236" spans="7:18" x14ac:dyDescent="0.25">
      <c r="G236" s="13" t="str">
        <f>_xlfn.IFNA(IF(B236="CN",VLOOKUP($J236,'CN codes'!$A:$D,3,FALSE),VLOOKUP($J236,'Prodcom codes'!$A:$E,4,FALSE)),"")</f>
        <v/>
      </c>
      <c r="H236" s="16" t="str">
        <f t="shared" si="32"/>
        <v/>
      </c>
      <c r="I236" s="17" t="str">
        <f t="shared" si="33"/>
        <v/>
      </c>
      <c r="J236" s="13" t="str">
        <f t="shared" si="34"/>
        <v/>
      </c>
      <c r="K236" s="19" t="b">
        <f t="shared" si="35"/>
        <v>1</v>
      </c>
      <c r="L236" s="19" t="b">
        <f t="shared" si="31"/>
        <v>1</v>
      </c>
      <c r="M236" s="19" t="b">
        <f t="shared" si="36"/>
        <v>1</v>
      </c>
      <c r="N236" s="19" t="b">
        <f t="shared" si="37"/>
        <v>0</v>
      </c>
      <c r="O236" s="19" t="b">
        <f>IF(B236="CN",ISNA(VLOOKUP($J236,'CN codes'!$A:$A,1,FALSE)),ISNA(VLOOKUP($J236,'Prodcom codes'!$A:$A,1,FALSE)))</f>
        <v>1</v>
      </c>
      <c r="P236" s="19" t="b">
        <f t="shared" si="38"/>
        <v>0</v>
      </c>
      <c r="Q236" s="19" t="b">
        <f t="shared" si="39"/>
        <v>0</v>
      </c>
      <c r="R236" s="19" t="b">
        <f t="shared" si="40"/>
        <v>0</v>
      </c>
    </row>
    <row r="237" spans="7:18" x14ac:dyDescent="0.25">
      <c r="G237" s="13" t="str">
        <f>_xlfn.IFNA(IF(B237="CN",VLOOKUP($J237,'CN codes'!$A:$D,3,FALSE),VLOOKUP($J237,'Prodcom codes'!$A:$E,4,FALSE)),"")</f>
        <v/>
      </c>
      <c r="H237" s="16" t="str">
        <f t="shared" si="32"/>
        <v/>
      </c>
      <c r="I237" s="17" t="str">
        <f t="shared" si="33"/>
        <v/>
      </c>
      <c r="J237" s="13" t="str">
        <f t="shared" si="34"/>
        <v/>
      </c>
      <c r="K237" s="19" t="b">
        <f t="shared" si="35"/>
        <v>1</v>
      </c>
      <c r="L237" s="19" t="b">
        <f t="shared" si="31"/>
        <v>1</v>
      </c>
      <c r="M237" s="19" t="b">
        <f t="shared" si="36"/>
        <v>1</v>
      </c>
      <c r="N237" s="19" t="b">
        <f t="shared" si="37"/>
        <v>0</v>
      </c>
      <c r="O237" s="19" t="b">
        <f>IF(B237="CN",ISNA(VLOOKUP($J237,'CN codes'!$A:$A,1,FALSE)),ISNA(VLOOKUP($J237,'Prodcom codes'!$A:$A,1,FALSE)))</f>
        <v>1</v>
      </c>
      <c r="P237" s="19" t="b">
        <f t="shared" si="38"/>
        <v>0</v>
      </c>
      <c r="Q237" s="19" t="b">
        <f t="shared" si="39"/>
        <v>0</v>
      </c>
      <c r="R237" s="19" t="b">
        <f t="shared" si="40"/>
        <v>0</v>
      </c>
    </row>
    <row r="238" spans="7:18" x14ac:dyDescent="0.25">
      <c r="G238" s="13" t="str">
        <f>_xlfn.IFNA(IF(B238="CN",VLOOKUP($J238,'CN codes'!$A:$D,3,FALSE),VLOOKUP($J238,'Prodcom codes'!$A:$E,4,FALSE)),"")</f>
        <v/>
      </c>
      <c r="H238" s="16" t="str">
        <f t="shared" si="32"/>
        <v/>
      </c>
      <c r="I238" s="17" t="str">
        <f t="shared" si="33"/>
        <v/>
      </c>
      <c r="J238" s="13" t="str">
        <f t="shared" si="34"/>
        <v/>
      </c>
      <c r="K238" s="19" t="b">
        <f t="shared" si="35"/>
        <v>1</v>
      </c>
      <c r="L238" s="19" t="b">
        <f t="shared" si="31"/>
        <v>1</v>
      </c>
      <c r="M238" s="19" t="b">
        <f t="shared" si="36"/>
        <v>1</v>
      </c>
      <c r="N238" s="19" t="b">
        <f t="shared" si="37"/>
        <v>0</v>
      </c>
      <c r="O238" s="19" t="b">
        <f>IF(B238="CN",ISNA(VLOOKUP($J238,'CN codes'!$A:$A,1,FALSE)),ISNA(VLOOKUP($J238,'Prodcom codes'!$A:$A,1,FALSE)))</f>
        <v>1</v>
      </c>
      <c r="P238" s="19" t="b">
        <f t="shared" si="38"/>
        <v>0</v>
      </c>
      <c r="Q238" s="19" t="b">
        <f t="shared" si="39"/>
        <v>0</v>
      </c>
      <c r="R238" s="19" t="b">
        <f t="shared" si="40"/>
        <v>0</v>
      </c>
    </row>
    <row r="239" spans="7:18" x14ac:dyDescent="0.25">
      <c r="G239" s="13" t="str">
        <f>_xlfn.IFNA(IF(B239="CN",VLOOKUP($J239,'CN codes'!$A:$D,3,FALSE),VLOOKUP($J239,'Prodcom codes'!$A:$E,4,FALSE)),"")</f>
        <v/>
      </c>
      <c r="H239" s="16" t="str">
        <f t="shared" si="32"/>
        <v/>
      </c>
      <c r="I239" s="17" t="str">
        <f t="shared" si="33"/>
        <v/>
      </c>
      <c r="J239" s="13" t="str">
        <f t="shared" si="34"/>
        <v/>
      </c>
      <c r="K239" s="19" t="b">
        <f t="shared" si="35"/>
        <v>1</v>
      </c>
      <c r="L239" s="19" t="b">
        <f t="shared" si="31"/>
        <v>1</v>
      </c>
      <c r="M239" s="19" t="b">
        <f t="shared" si="36"/>
        <v>1</v>
      </c>
      <c r="N239" s="19" t="b">
        <f t="shared" si="37"/>
        <v>0</v>
      </c>
      <c r="O239" s="19" t="b">
        <f>IF(B239="CN",ISNA(VLOOKUP($J239,'CN codes'!$A:$A,1,FALSE)),ISNA(VLOOKUP($J239,'Prodcom codes'!$A:$A,1,FALSE)))</f>
        <v>1</v>
      </c>
      <c r="P239" s="19" t="b">
        <f t="shared" si="38"/>
        <v>0</v>
      </c>
      <c r="Q239" s="19" t="b">
        <f t="shared" si="39"/>
        <v>0</v>
      </c>
      <c r="R239" s="19" t="b">
        <f t="shared" si="40"/>
        <v>0</v>
      </c>
    </row>
    <row r="240" spans="7:18" x14ac:dyDescent="0.25">
      <c r="G240" s="13" t="str">
        <f>_xlfn.IFNA(IF(B240="CN",VLOOKUP($J240,'CN codes'!$A:$D,3,FALSE),VLOOKUP($J240,'Prodcom codes'!$A:$E,4,FALSE)),"")</f>
        <v/>
      </c>
      <c r="H240" s="16" t="str">
        <f t="shared" si="32"/>
        <v/>
      </c>
      <c r="I240" s="17" t="str">
        <f t="shared" si="33"/>
        <v/>
      </c>
      <c r="J240" s="13" t="str">
        <f t="shared" si="34"/>
        <v/>
      </c>
      <c r="K240" s="19" t="b">
        <f t="shared" si="35"/>
        <v>1</v>
      </c>
      <c r="L240" s="19" t="b">
        <f t="shared" si="31"/>
        <v>1</v>
      </c>
      <c r="M240" s="19" t="b">
        <f t="shared" si="36"/>
        <v>1</v>
      </c>
      <c r="N240" s="19" t="b">
        <f t="shared" si="37"/>
        <v>0</v>
      </c>
      <c r="O240" s="19" t="b">
        <f>IF(B240="CN",ISNA(VLOOKUP($J240,'CN codes'!$A:$A,1,FALSE)),ISNA(VLOOKUP($J240,'Prodcom codes'!$A:$A,1,FALSE)))</f>
        <v>1</v>
      </c>
      <c r="P240" s="19" t="b">
        <f t="shared" si="38"/>
        <v>0</v>
      </c>
      <c r="Q240" s="19" t="b">
        <f t="shared" si="39"/>
        <v>0</v>
      </c>
      <c r="R240" s="19" t="b">
        <f t="shared" si="40"/>
        <v>0</v>
      </c>
    </row>
    <row r="241" spans="7:18" x14ac:dyDescent="0.25">
      <c r="G241" s="13" t="str">
        <f>_xlfn.IFNA(IF(B241="CN",VLOOKUP($J241,'CN codes'!$A:$D,3,FALSE),VLOOKUP($J241,'Prodcom codes'!$A:$E,4,FALSE)),"")</f>
        <v/>
      </c>
      <c r="H241" s="16" t="str">
        <f t="shared" si="32"/>
        <v/>
      </c>
      <c r="I241" s="17" t="str">
        <f t="shared" si="33"/>
        <v/>
      </c>
      <c r="J241" s="13" t="str">
        <f t="shared" si="34"/>
        <v/>
      </c>
      <c r="K241" s="19" t="b">
        <f t="shared" si="35"/>
        <v>1</v>
      </c>
      <c r="L241" s="19" t="b">
        <f t="shared" si="31"/>
        <v>1</v>
      </c>
      <c r="M241" s="19" t="b">
        <f t="shared" si="36"/>
        <v>1</v>
      </c>
      <c r="N241" s="19" t="b">
        <f t="shared" si="37"/>
        <v>0</v>
      </c>
      <c r="O241" s="19" t="b">
        <f>IF(B241="CN",ISNA(VLOOKUP($J241,'CN codes'!$A:$A,1,FALSE)),ISNA(VLOOKUP($J241,'Prodcom codes'!$A:$A,1,FALSE)))</f>
        <v>1</v>
      </c>
      <c r="P241" s="19" t="b">
        <f t="shared" si="38"/>
        <v>0</v>
      </c>
      <c r="Q241" s="19" t="b">
        <f t="shared" si="39"/>
        <v>0</v>
      </c>
      <c r="R241" s="19" t="b">
        <f t="shared" si="40"/>
        <v>0</v>
      </c>
    </row>
    <row r="242" spans="7:18" x14ac:dyDescent="0.25">
      <c r="G242" s="13" t="str">
        <f>_xlfn.IFNA(IF(B242="CN",VLOOKUP($J242,'CN codes'!$A:$D,3,FALSE),VLOOKUP($J242,'Prodcom codes'!$A:$E,4,FALSE)),"")</f>
        <v/>
      </c>
      <c r="H242" s="16" t="str">
        <f t="shared" si="32"/>
        <v/>
      </c>
      <c r="I242" s="17" t="str">
        <f t="shared" si="33"/>
        <v/>
      </c>
      <c r="J242" s="13" t="str">
        <f t="shared" si="34"/>
        <v/>
      </c>
      <c r="K242" s="19" t="b">
        <f t="shared" si="35"/>
        <v>1</v>
      </c>
      <c r="L242" s="19" t="b">
        <f t="shared" si="31"/>
        <v>1</v>
      </c>
      <c r="M242" s="19" t="b">
        <f t="shared" si="36"/>
        <v>1</v>
      </c>
      <c r="N242" s="19" t="b">
        <f t="shared" si="37"/>
        <v>0</v>
      </c>
      <c r="O242" s="19" t="b">
        <f>IF(B242="CN",ISNA(VLOOKUP($J242,'CN codes'!$A:$A,1,FALSE)),ISNA(VLOOKUP($J242,'Prodcom codes'!$A:$A,1,FALSE)))</f>
        <v>1</v>
      </c>
      <c r="P242" s="19" t="b">
        <f t="shared" si="38"/>
        <v>0</v>
      </c>
      <c r="Q242" s="19" t="b">
        <f t="shared" si="39"/>
        <v>0</v>
      </c>
      <c r="R242" s="19" t="b">
        <f t="shared" si="40"/>
        <v>0</v>
      </c>
    </row>
    <row r="243" spans="7:18" x14ac:dyDescent="0.25">
      <c r="G243" s="13" t="str">
        <f>_xlfn.IFNA(IF(B243="CN",VLOOKUP($J243,'CN codes'!$A:$D,3,FALSE),VLOOKUP($J243,'Prodcom codes'!$A:$E,4,FALSE)),"")</f>
        <v/>
      </c>
      <c r="H243" s="16" t="str">
        <f t="shared" si="32"/>
        <v/>
      </c>
      <c r="I243" s="17" t="str">
        <f t="shared" si="33"/>
        <v/>
      </c>
      <c r="J243" s="13" t="str">
        <f t="shared" si="34"/>
        <v/>
      </c>
      <c r="K243" s="19" t="b">
        <f t="shared" si="35"/>
        <v>1</v>
      </c>
      <c r="L243" s="19" t="b">
        <f t="shared" si="31"/>
        <v>1</v>
      </c>
      <c r="M243" s="19" t="b">
        <f t="shared" si="36"/>
        <v>1</v>
      </c>
      <c r="N243" s="19" t="b">
        <f t="shared" si="37"/>
        <v>0</v>
      </c>
      <c r="O243" s="19" t="b">
        <f>IF(B243="CN",ISNA(VLOOKUP($J243,'CN codes'!$A:$A,1,FALSE)),ISNA(VLOOKUP($J243,'Prodcom codes'!$A:$A,1,FALSE)))</f>
        <v>1</v>
      </c>
      <c r="P243" s="19" t="b">
        <f t="shared" si="38"/>
        <v>0</v>
      </c>
      <c r="Q243" s="19" t="b">
        <f t="shared" si="39"/>
        <v>0</v>
      </c>
      <c r="R243" s="19" t="b">
        <f t="shared" si="40"/>
        <v>0</v>
      </c>
    </row>
    <row r="244" spans="7:18" x14ac:dyDescent="0.25">
      <c r="G244" s="13" t="str">
        <f>_xlfn.IFNA(IF(B244="CN",VLOOKUP($J244,'CN codes'!$A:$D,3,FALSE),VLOOKUP($J244,'Prodcom codes'!$A:$E,4,FALSE)),"")</f>
        <v/>
      </c>
      <c r="H244" s="16" t="str">
        <f t="shared" si="32"/>
        <v/>
      </c>
      <c r="I244" s="17" t="str">
        <f t="shared" si="33"/>
        <v/>
      </c>
      <c r="J244" s="13" t="str">
        <f t="shared" si="34"/>
        <v/>
      </c>
      <c r="K244" s="19" t="b">
        <f t="shared" si="35"/>
        <v>1</v>
      </c>
      <c r="L244" s="19" t="b">
        <f t="shared" si="31"/>
        <v>1</v>
      </c>
      <c r="M244" s="19" t="b">
        <f t="shared" si="36"/>
        <v>1</v>
      </c>
      <c r="N244" s="19" t="b">
        <f t="shared" si="37"/>
        <v>0</v>
      </c>
      <c r="O244" s="19" t="b">
        <f>IF(B244="CN",ISNA(VLOOKUP($J244,'CN codes'!$A:$A,1,FALSE)),ISNA(VLOOKUP($J244,'Prodcom codes'!$A:$A,1,FALSE)))</f>
        <v>1</v>
      </c>
      <c r="P244" s="19" t="b">
        <f t="shared" si="38"/>
        <v>0</v>
      </c>
      <c r="Q244" s="19" t="b">
        <f t="shared" si="39"/>
        <v>0</v>
      </c>
      <c r="R244" s="19" t="b">
        <f t="shared" si="40"/>
        <v>0</v>
      </c>
    </row>
    <row r="245" spans="7:18" x14ac:dyDescent="0.25">
      <c r="G245" s="13" t="str">
        <f>_xlfn.IFNA(IF(B245="CN",VLOOKUP($J245,'CN codes'!$A:$D,3,FALSE),VLOOKUP($J245,'Prodcom codes'!$A:$E,4,FALSE)),"")</f>
        <v/>
      </c>
      <c r="H245" s="16" t="str">
        <f t="shared" si="32"/>
        <v/>
      </c>
      <c r="I245" s="17" t="str">
        <f t="shared" si="33"/>
        <v/>
      </c>
      <c r="J245" s="13" t="str">
        <f t="shared" si="34"/>
        <v/>
      </c>
      <c r="K245" s="19" t="b">
        <f t="shared" si="35"/>
        <v>1</v>
      </c>
      <c r="L245" s="19" t="b">
        <f t="shared" si="31"/>
        <v>1</v>
      </c>
      <c r="M245" s="19" t="b">
        <f t="shared" si="36"/>
        <v>1</v>
      </c>
      <c r="N245" s="19" t="b">
        <f t="shared" si="37"/>
        <v>0</v>
      </c>
      <c r="O245" s="19" t="b">
        <f>IF(B245="CN",ISNA(VLOOKUP($J245,'CN codes'!$A:$A,1,FALSE)),ISNA(VLOOKUP($J245,'Prodcom codes'!$A:$A,1,FALSE)))</f>
        <v>1</v>
      </c>
      <c r="P245" s="19" t="b">
        <f t="shared" si="38"/>
        <v>0</v>
      </c>
      <c r="Q245" s="19" t="b">
        <f t="shared" si="39"/>
        <v>0</v>
      </c>
      <c r="R245" s="19" t="b">
        <f t="shared" si="40"/>
        <v>0</v>
      </c>
    </row>
    <row r="246" spans="7:18" x14ac:dyDescent="0.25">
      <c r="G246" s="13" t="str">
        <f>_xlfn.IFNA(IF(B246="CN",VLOOKUP($J246,'CN codes'!$A:$D,3,FALSE),VLOOKUP($J246,'Prodcom codes'!$A:$E,4,FALSE)),"")</f>
        <v/>
      </c>
      <c r="H246" s="16" t="str">
        <f t="shared" si="32"/>
        <v/>
      </c>
      <c r="I246" s="17" t="str">
        <f t="shared" si="33"/>
        <v/>
      </c>
      <c r="J246" s="13" t="str">
        <f t="shared" si="34"/>
        <v/>
      </c>
      <c r="K246" s="19" t="b">
        <f t="shared" si="35"/>
        <v>1</v>
      </c>
      <c r="L246" s="19" t="b">
        <f t="shared" si="31"/>
        <v>1</v>
      </c>
      <c r="M246" s="19" t="b">
        <f t="shared" si="36"/>
        <v>1</v>
      </c>
      <c r="N246" s="19" t="b">
        <f t="shared" si="37"/>
        <v>0</v>
      </c>
      <c r="O246" s="19" t="b">
        <f>IF(B246="CN",ISNA(VLOOKUP($J246,'CN codes'!$A:$A,1,FALSE)),ISNA(VLOOKUP($J246,'Prodcom codes'!$A:$A,1,FALSE)))</f>
        <v>1</v>
      </c>
      <c r="P246" s="19" t="b">
        <f t="shared" si="38"/>
        <v>0</v>
      </c>
      <c r="Q246" s="19" t="b">
        <f t="shared" si="39"/>
        <v>0</v>
      </c>
      <c r="R246" s="19" t="b">
        <f t="shared" si="40"/>
        <v>0</v>
      </c>
    </row>
    <row r="247" spans="7:18" x14ac:dyDescent="0.25">
      <c r="G247" s="13" t="str">
        <f>_xlfn.IFNA(IF(B247="CN",VLOOKUP($J247,'CN codes'!$A:$D,3,FALSE),VLOOKUP($J247,'Prodcom codes'!$A:$E,4,FALSE)),"")</f>
        <v/>
      </c>
      <c r="H247" s="16" t="str">
        <f t="shared" si="32"/>
        <v/>
      </c>
      <c r="I247" s="17" t="str">
        <f t="shared" si="33"/>
        <v/>
      </c>
      <c r="J247" s="13" t="str">
        <f t="shared" si="34"/>
        <v/>
      </c>
      <c r="K247" s="19" t="b">
        <f t="shared" si="35"/>
        <v>1</v>
      </c>
      <c r="L247" s="19" t="b">
        <f t="shared" si="31"/>
        <v>1</v>
      </c>
      <c r="M247" s="19" t="b">
        <f t="shared" si="36"/>
        <v>1</v>
      </c>
      <c r="N247" s="19" t="b">
        <f t="shared" si="37"/>
        <v>0</v>
      </c>
      <c r="O247" s="19" t="b">
        <f>IF(B247="CN",ISNA(VLOOKUP($J247,'CN codes'!$A:$A,1,FALSE)),ISNA(VLOOKUP($J247,'Prodcom codes'!$A:$A,1,FALSE)))</f>
        <v>1</v>
      </c>
      <c r="P247" s="19" t="b">
        <f t="shared" si="38"/>
        <v>0</v>
      </c>
      <c r="Q247" s="19" t="b">
        <f t="shared" si="39"/>
        <v>0</v>
      </c>
      <c r="R247" s="19" t="b">
        <f t="shared" si="40"/>
        <v>0</v>
      </c>
    </row>
    <row r="248" spans="7:18" x14ac:dyDescent="0.25">
      <c r="G248" s="13" t="str">
        <f>_xlfn.IFNA(IF(B248="CN",VLOOKUP($J248,'CN codes'!$A:$D,3,FALSE),VLOOKUP($J248,'Prodcom codes'!$A:$E,4,FALSE)),"")</f>
        <v/>
      </c>
      <c r="H248" s="16" t="str">
        <f t="shared" si="32"/>
        <v/>
      </c>
      <c r="I248" s="17" t="str">
        <f t="shared" si="33"/>
        <v/>
      </c>
      <c r="J248" s="13" t="str">
        <f t="shared" si="34"/>
        <v/>
      </c>
      <c r="K248" s="19" t="b">
        <f t="shared" si="35"/>
        <v>1</v>
      </c>
      <c r="L248" s="19" t="b">
        <f t="shared" si="31"/>
        <v>1</v>
      </c>
      <c r="M248" s="19" t="b">
        <f t="shared" si="36"/>
        <v>1</v>
      </c>
      <c r="N248" s="19" t="b">
        <f t="shared" si="37"/>
        <v>0</v>
      </c>
      <c r="O248" s="19" t="b">
        <f>IF(B248="CN",ISNA(VLOOKUP($J248,'CN codes'!$A:$A,1,FALSE)),ISNA(VLOOKUP($J248,'Prodcom codes'!$A:$A,1,FALSE)))</f>
        <v>1</v>
      </c>
      <c r="P248" s="19" t="b">
        <f t="shared" si="38"/>
        <v>0</v>
      </c>
      <c r="Q248" s="19" t="b">
        <f t="shared" si="39"/>
        <v>0</v>
      </c>
      <c r="R248" s="19" t="b">
        <f t="shared" si="40"/>
        <v>0</v>
      </c>
    </row>
    <row r="249" spans="7:18" x14ac:dyDescent="0.25">
      <c r="G249" s="13" t="str">
        <f>_xlfn.IFNA(IF(B249="CN",VLOOKUP($J249,'CN codes'!$A:$D,3,FALSE),VLOOKUP($J249,'Prodcom codes'!$A:$E,4,FALSE)),"")</f>
        <v/>
      </c>
      <c r="H249" s="16" t="str">
        <f t="shared" si="32"/>
        <v/>
      </c>
      <c r="I249" s="17" t="str">
        <f t="shared" si="33"/>
        <v/>
      </c>
      <c r="J249" s="13" t="str">
        <f t="shared" si="34"/>
        <v/>
      </c>
      <c r="K249" s="19" t="b">
        <f t="shared" si="35"/>
        <v>1</v>
      </c>
      <c r="L249" s="19" t="b">
        <f t="shared" si="31"/>
        <v>1</v>
      </c>
      <c r="M249" s="19" t="b">
        <f t="shared" si="36"/>
        <v>1</v>
      </c>
      <c r="N249" s="19" t="b">
        <f t="shared" si="37"/>
        <v>0</v>
      </c>
      <c r="O249" s="19" t="b">
        <f>IF(B249="CN",ISNA(VLOOKUP($J249,'CN codes'!$A:$A,1,FALSE)),ISNA(VLOOKUP($J249,'Prodcom codes'!$A:$A,1,FALSE)))</f>
        <v>1</v>
      </c>
      <c r="P249" s="19" t="b">
        <f t="shared" si="38"/>
        <v>0</v>
      </c>
      <c r="Q249" s="19" t="b">
        <f t="shared" si="39"/>
        <v>0</v>
      </c>
      <c r="R249" s="19" t="b">
        <f t="shared" si="40"/>
        <v>0</v>
      </c>
    </row>
    <row r="250" spans="7:18" x14ac:dyDescent="0.25">
      <c r="G250" s="13" t="str">
        <f>_xlfn.IFNA(IF(B250="CN",VLOOKUP($J250,'CN codes'!$A:$D,3,FALSE),VLOOKUP($J250,'Prodcom codes'!$A:$E,4,FALSE)),"")</f>
        <v/>
      </c>
      <c r="H250" s="16" t="str">
        <f t="shared" si="32"/>
        <v/>
      </c>
      <c r="I250" s="17" t="str">
        <f t="shared" si="33"/>
        <v/>
      </c>
      <c r="J250" s="13" t="str">
        <f t="shared" si="34"/>
        <v/>
      </c>
      <c r="K250" s="19" t="b">
        <f t="shared" si="35"/>
        <v>1</v>
      </c>
      <c r="L250" s="19" t="b">
        <f t="shared" si="31"/>
        <v>1</v>
      </c>
      <c r="M250" s="19" t="b">
        <f t="shared" si="36"/>
        <v>1</v>
      </c>
      <c r="N250" s="19" t="b">
        <f t="shared" si="37"/>
        <v>0</v>
      </c>
      <c r="O250" s="19" t="b">
        <f>IF(B250="CN",ISNA(VLOOKUP($J250,'CN codes'!$A:$A,1,FALSE)),ISNA(VLOOKUP($J250,'Prodcom codes'!$A:$A,1,FALSE)))</f>
        <v>1</v>
      </c>
      <c r="P250" s="19" t="b">
        <f t="shared" si="38"/>
        <v>0</v>
      </c>
      <c r="Q250" s="19" t="b">
        <f t="shared" si="39"/>
        <v>0</v>
      </c>
      <c r="R250" s="19" t="b">
        <f t="shared" si="40"/>
        <v>0</v>
      </c>
    </row>
    <row r="251" spans="7:18" x14ac:dyDescent="0.25">
      <c r="G251" s="13" t="str">
        <f>_xlfn.IFNA(IF(B251="CN",VLOOKUP($J251,'CN codes'!$A:$D,3,FALSE),VLOOKUP($J251,'Prodcom codes'!$A:$E,4,FALSE)),"")</f>
        <v/>
      </c>
      <c r="H251" s="16" t="str">
        <f t="shared" si="32"/>
        <v/>
      </c>
      <c r="I251" s="17" t="str">
        <f t="shared" si="33"/>
        <v/>
      </c>
      <c r="J251" s="13" t="str">
        <f t="shared" si="34"/>
        <v/>
      </c>
      <c r="K251" s="19" t="b">
        <f t="shared" si="35"/>
        <v>1</v>
      </c>
      <c r="L251" s="19" t="b">
        <f t="shared" si="31"/>
        <v>1</v>
      </c>
      <c r="M251" s="19" t="b">
        <f t="shared" si="36"/>
        <v>1</v>
      </c>
      <c r="N251" s="19" t="b">
        <f t="shared" si="37"/>
        <v>0</v>
      </c>
      <c r="O251" s="19" t="b">
        <f>IF(B251="CN",ISNA(VLOOKUP($J251,'CN codes'!$A:$A,1,FALSE)),ISNA(VLOOKUP($J251,'Prodcom codes'!$A:$A,1,FALSE)))</f>
        <v>1</v>
      </c>
      <c r="P251" s="19" t="b">
        <f t="shared" si="38"/>
        <v>0</v>
      </c>
      <c r="Q251" s="19" t="b">
        <f t="shared" si="39"/>
        <v>0</v>
      </c>
      <c r="R251" s="19" t="b">
        <f t="shared" si="40"/>
        <v>0</v>
      </c>
    </row>
    <row r="252" spans="7:18" x14ac:dyDescent="0.25">
      <c r="G252" s="13" t="str">
        <f>_xlfn.IFNA(IF(B252="CN",VLOOKUP($J252,'CN codes'!$A:$D,3,FALSE),VLOOKUP($J252,'Prodcom codes'!$A:$E,4,FALSE)),"")</f>
        <v/>
      </c>
      <c r="H252" s="16" t="str">
        <f t="shared" si="32"/>
        <v/>
      </c>
      <c r="I252" s="17" t="str">
        <f t="shared" si="33"/>
        <v/>
      </c>
      <c r="J252" s="13" t="str">
        <f t="shared" si="34"/>
        <v/>
      </c>
      <c r="K252" s="19" t="b">
        <f t="shared" si="35"/>
        <v>1</v>
      </c>
      <c r="L252" s="19" t="b">
        <f t="shared" si="31"/>
        <v>1</v>
      </c>
      <c r="M252" s="19" t="b">
        <f t="shared" si="36"/>
        <v>1</v>
      </c>
      <c r="N252" s="19" t="b">
        <f t="shared" si="37"/>
        <v>0</v>
      </c>
      <c r="O252" s="19" t="b">
        <f>IF(B252="CN",ISNA(VLOOKUP($J252,'CN codes'!$A:$A,1,FALSE)),ISNA(VLOOKUP($J252,'Prodcom codes'!$A:$A,1,FALSE)))</f>
        <v>1</v>
      </c>
      <c r="P252" s="19" t="b">
        <f t="shared" si="38"/>
        <v>0</v>
      </c>
      <c r="Q252" s="19" t="b">
        <f t="shared" si="39"/>
        <v>0</v>
      </c>
      <c r="R252" s="19" t="b">
        <f t="shared" si="40"/>
        <v>0</v>
      </c>
    </row>
    <row r="253" spans="7:18" x14ac:dyDescent="0.25">
      <c r="G253" s="13" t="str">
        <f>_xlfn.IFNA(IF(B253="CN",VLOOKUP($J253,'CN codes'!$A:$D,3,FALSE),VLOOKUP($J253,'Prodcom codes'!$A:$E,4,FALSE)),"")</f>
        <v/>
      </c>
      <c r="H253" s="16" t="str">
        <f t="shared" si="32"/>
        <v/>
      </c>
      <c r="I253" s="17" t="str">
        <f t="shared" si="33"/>
        <v/>
      </c>
      <c r="J253" s="13" t="str">
        <f t="shared" si="34"/>
        <v/>
      </c>
      <c r="K253" s="19" t="b">
        <f t="shared" si="35"/>
        <v>1</v>
      </c>
      <c r="L253" s="19" t="b">
        <f t="shared" si="31"/>
        <v>1</v>
      </c>
      <c r="M253" s="19" t="b">
        <f t="shared" si="36"/>
        <v>1</v>
      </c>
      <c r="N253" s="19" t="b">
        <f t="shared" si="37"/>
        <v>0</v>
      </c>
      <c r="O253" s="19" t="b">
        <f>IF(B253="CN",ISNA(VLOOKUP($J253,'CN codes'!$A:$A,1,FALSE)),ISNA(VLOOKUP($J253,'Prodcom codes'!$A:$A,1,FALSE)))</f>
        <v>1</v>
      </c>
      <c r="P253" s="19" t="b">
        <f t="shared" si="38"/>
        <v>0</v>
      </c>
      <c r="Q253" s="19" t="b">
        <f t="shared" si="39"/>
        <v>0</v>
      </c>
      <c r="R253" s="19" t="b">
        <f t="shared" si="40"/>
        <v>0</v>
      </c>
    </row>
    <row r="254" spans="7:18" x14ac:dyDescent="0.25">
      <c r="G254" s="13" t="str">
        <f>_xlfn.IFNA(IF(B254="CN",VLOOKUP($J254,'CN codes'!$A:$D,3,FALSE),VLOOKUP($J254,'Prodcom codes'!$A:$E,4,FALSE)),"")</f>
        <v/>
      </c>
      <c r="H254" s="16" t="str">
        <f t="shared" si="32"/>
        <v/>
      </c>
      <c r="I254" s="17" t="str">
        <f t="shared" si="33"/>
        <v/>
      </c>
      <c r="J254" s="13" t="str">
        <f t="shared" si="34"/>
        <v/>
      </c>
      <c r="K254" s="19" t="b">
        <f t="shared" si="35"/>
        <v>1</v>
      </c>
      <c r="L254" s="19" t="b">
        <f t="shared" si="31"/>
        <v>1</v>
      </c>
      <c r="M254" s="19" t="b">
        <f t="shared" si="36"/>
        <v>1</v>
      </c>
      <c r="N254" s="19" t="b">
        <f t="shared" si="37"/>
        <v>0</v>
      </c>
      <c r="O254" s="19" t="b">
        <f>IF(B254="CN",ISNA(VLOOKUP($J254,'CN codes'!$A:$A,1,FALSE)),ISNA(VLOOKUP($J254,'Prodcom codes'!$A:$A,1,FALSE)))</f>
        <v>1</v>
      </c>
      <c r="P254" s="19" t="b">
        <f t="shared" si="38"/>
        <v>0</v>
      </c>
      <c r="Q254" s="19" t="b">
        <f t="shared" si="39"/>
        <v>0</v>
      </c>
      <c r="R254" s="19" t="b">
        <f t="shared" si="40"/>
        <v>0</v>
      </c>
    </row>
    <row r="255" spans="7:18" x14ac:dyDescent="0.25">
      <c r="G255" s="13" t="str">
        <f>_xlfn.IFNA(IF(B255="CN",VLOOKUP($J255,'CN codes'!$A:$D,3,FALSE),VLOOKUP($J255,'Prodcom codes'!$A:$E,4,FALSE)),"")</f>
        <v/>
      </c>
      <c r="H255" s="16" t="str">
        <f t="shared" si="32"/>
        <v/>
      </c>
      <c r="I255" s="17" t="str">
        <f t="shared" si="33"/>
        <v/>
      </c>
      <c r="J255" s="13" t="str">
        <f t="shared" si="34"/>
        <v/>
      </c>
      <c r="K255" s="19" t="b">
        <f t="shared" si="35"/>
        <v>1</v>
      </c>
      <c r="L255" s="19" t="b">
        <f t="shared" si="31"/>
        <v>1</v>
      </c>
      <c r="M255" s="19" t="b">
        <f t="shared" si="36"/>
        <v>1</v>
      </c>
      <c r="N255" s="19" t="b">
        <f t="shared" si="37"/>
        <v>0</v>
      </c>
      <c r="O255" s="19" t="b">
        <f>IF(B255="CN",ISNA(VLOOKUP($J255,'CN codes'!$A:$A,1,FALSE)),ISNA(VLOOKUP($J255,'Prodcom codes'!$A:$A,1,FALSE)))</f>
        <v>1</v>
      </c>
      <c r="P255" s="19" t="b">
        <f t="shared" si="38"/>
        <v>0</v>
      </c>
      <c r="Q255" s="19" t="b">
        <f t="shared" si="39"/>
        <v>0</v>
      </c>
      <c r="R255" s="19" t="b">
        <f t="shared" si="40"/>
        <v>0</v>
      </c>
    </row>
    <row r="256" spans="7:18" x14ac:dyDescent="0.25">
      <c r="G256" s="13" t="str">
        <f>_xlfn.IFNA(IF(B256="CN",VLOOKUP($J256,'CN codes'!$A:$D,3,FALSE),VLOOKUP($J256,'Prodcom codes'!$A:$E,4,FALSE)),"")</f>
        <v/>
      </c>
      <c r="H256" s="16" t="str">
        <f t="shared" si="32"/>
        <v/>
      </c>
      <c r="I256" s="17" t="str">
        <f t="shared" si="33"/>
        <v/>
      </c>
      <c r="J256" s="13" t="str">
        <f t="shared" si="34"/>
        <v/>
      </c>
      <c r="K256" s="19" t="b">
        <f t="shared" si="35"/>
        <v>1</v>
      </c>
      <c r="L256" s="19" t="b">
        <f t="shared" si="31"/>
        <v>1</v>
      </c>
      <c r="M256" s="19" t="b">
        <f t="shared" si="36"/>
        <v>1</v>
      </c>
      <c r="N256" s="19" t="b">
        <f t="shared" si="37"/>
        <v>0</v>
      </c>
      <c r="O256" s="19" t="b">
        <f>IF(B256="CN",ISNA(VLOOKUP($J256,'CN codes'!$A:$A,1,FALSE)),ISNA(VLOOKUP($J256,'Prodcom codes'!$A:$A,1,FALSE)))</f>
        <v>1</v>
      </c>
      <c r="P256" s="19" t="b">
        <f t="shared" si="38"/>
        <v>0</v>
      </c>
      <c r="Q256" s="19" t="b">
        <f t="shared" si="39"/>
        <v>0</v>
      </c>
      <c r="R256" s="19" t="b">
        <f t="shared" si="40"/>
        <v>0</v>
      </c>
    </row>
    <row r="257" spans="7:18" x14ac:dyDescent="0.25">
      <c r="G257" s="13" t="str">
        <f>_xlfn.IFNA(IF(B257="CN",VLOOKUP($J257,'CN codes'!$A:$D,3,FALSE),VLOOKUP($J257,'Prodcom codes'!$A:$E,4,FALSE)),"")</f>
        <v/>
      </c>
      <c r="H257" s="16" t="str">
        <f t="shared" si="32"/>
        <v/>
      </c>
      <c r="I257" s="17" t="str">
        <f t="shared" si="33"/>
        <v/>
      </c>
      <c r="J257" s="13" t="str">
        <f t="shared" si="34"/>
        <v/>
      </c>
      <c r="K257" s="19" t="b">
        <f t="shared" si="35"/>
        <v>1</v>
      </c>
      <c r="L257" s="19" t="b">
        <f t="shared" si="31"/>
        <v>1</v>
      </c>
      <c r="M257" s="19" t="b">
        <f t="shared" si="36"/>
        <v>1</v>
      </c>
      <c r="N257" s="19" t="b">
        <f t="shared" si="37"/>
        <v>0</v>
      </c>
      <c r="O257" s="19" t="b">
        <f>IF(B257="CN",ISNA(VLOOKUP($J257,'CN codes'!$A:$A,1,FALSE)),ISNA(VLOOKUP($J257,'Prodcom codes'!$A:$A,1,FALSE)))</f>
        <v>1</v>
      </c>
      <c r="P257" s="19" t="b">
        <f t="shared" si="38"/>
        <v>0</v>
      </c>
      <c r="Q257" s="19" t="b">
        <f t="shared" si="39"/>
        <v>0</v>
      </c>
      <c r="R257" s="19" t="b">
        <f t="shared" si="40"/>
        <v>0</v>
      </c>
    </row>
    <row r="258" spans="7:18" x14ac:dyDescent="0.25">
      <c r="G258" s="13" t="str">
        <f>_xlfn.IFNA(IF(B258="CN",VLOOKUP($J258,'CN codes'!$A:$D,3,FALSE),VLOOKUP($J258,'Prodcom codes'!$A:$E,4,FALSE)),"")</f>
        <v/>
      </c>
      <c r="H258" s="16" t="str">
        <f t="shared" si="32"/>
        <v/>
      </c>
      <c r="I258" s="17" t="str">
        <f t="shared" si="33"/>
        <v/>
      </c>
      <c r="J258" s="13" t="str">
        <f t="shared" si="34"/>
        <v/>
      </c>
      <c r="K258" s="19" t="b">
        <f t="shared" si="35"/>
        <v>1</v>
      </c>
      <c r="L258" s="19" t="b">
        <f t="shared" ref="L258:L321" si="41">IF(NOT(ISERROR(SEARCH("T",$A258))),OR(SUMPRODUCT(-($A258:$C258&lt;&gt;""))&gt;-3,$F258=""),IF(AND(G258&lt;&gt;"",G258&lt;&gt;"n/a"),OR(SUMPRODUCT(-($A258:$C258&lt;&gt;""))&gt;-3,SUMPRODUCT(-($D258:$E258&lt;&gt;""))&gt;-2),OR(SUMPRODUCT(-($A258:$C258&lt;&gt;""))&gt;-3,$D258="")))</f>
        <v>1</v>
      </c>
      <c r="M258" s="19" t="b">
        <f t="shared" si="36"/>
        <v>1</v>
      </c>
      <c r="N258" s="19" t="b">
        <f t="shared" si="37"/>
        <v>0</v>
      </c>
      <c r="O258" s="19" t="b">
        <f>IF(B258="CN",ISNA(VLOOKUP($J258,'CN codes'!$A:$A,1,FALSE)),ISNA(VLOOKUP($J258,'Prodcom codes'!$A:$A,1,FALSE)))</f>
        <v>1</v>
      </c>
      <c r="P258" s="19" t="b">
        <f t="shared" si="38"/>
        <v>0</v>
      </c>
      <c r="Q258" s="19" t="b">
        <f t="shared" si="39"/>
        <v>0</v>
      </c>
      <c r="R258" s="19" t="b">
        <f t="shared" si="40"/>
        <v>0</v>
      </c>
    </row>
    <row r="259" spans="7:18" x14ac:dyDescent="0.25">
      <c r="G259" s="13" t="str">
        <f>_xlfn.IFNA(IF(B259="CN",VLOOKUP($J259,'CN codes'!$A:$D,3,FALSE),VLOOKUP($J259,'Prodcom codes'!$A:$E,4,FALSE)),"")</f>
        <v/>
      </c>
      <c r="H259" s="16" t="str">
        <f t="shared" ref="H259:H322" si="42">IF(K259,"",IF(OR(K259:R259),"O","P"))</f>
        <v/>
      </c>
      <c r="I259" s="17" t="str">
        <f t="shared" ref="I259:I322" si="43">IF(K259,"",IF(L259,L$1,IF(M259,M$1,IF(N259,N$1,IF(O259,O$1,IF(P259,P$1,IF(Q259,Q$1,IF(R259,R$1,""))))))))</f>
        <v/>
      </c>
      <c r="J259" s="13" t="str">
        <f t="shared" ref="J259:J322" si="44">IF(LEN(SUBSTITUTE($A259,".",""))&gt;8,LEFT(SUBSTITUTE($A259,".",""),8),TEXT(SUBSTITUTE($A259,".",""),"00000000"))</f>
        <v/>
      </c>
      <c r="K259" s="19" t="b">
        <f t="shared" ref="K259:K322" si="45">SUMPRODUCT(-($A259:$E259&lt;&gt;""))=0</f>
        <v>1</v>
      </c>
      <c r="L259" s="19" t="b">
        <f t="shared" si="41"/>
        <v>1</v>
      </c>
      <c r="M259" s="19" t="b">
        <f t="shared" ref="M259:M322" si="46">AND(B259&lt;&gt;"CN",B259&lt;&gt;"Prodcom")</f>
        <v>1</v>
      </c>
      <c r="N259" s="19" t="b">
        <f t="shared" ref="N259:N322" si="47">AND(C259&lt;&gt;0,C259&lt;&gt;1)</f>
        <v>0</v>
      </c>
      <c r="O259" s="19" t="b">
        <f>IF(B259="CN",ISNA(VLOOKUP($J259,'CN codes'!$A:$A,1,FALSE)),ISNA(VLOOKUP($J259,'Prodcom codes'!$A:$A,1,FALSE)))</f>
        <v>1</v>
      </c>
      <c r="P259" s="19" t="b">
        <f t="shared" ref="P259:P322" si="48">IF(OR(ISBLANK($D259),AND(ISNUMBER($D259),$D259&gt;=0,$D259&lt;=50000000)),FALSE,TRUE)</f>
        <v>0</v>
      </c>
      <c r="Q259" s="19" t="b">
        <f t="shared" ref="Q259:Q322" si="49">IF(OR(ISBLANK(E259),AND(ISNUMBER(E259),E259&gt;=0,E259&lt;=50000000)),FALSE,TRUE)</f>
        <v>0</v>
      </c>
      <c r="R259" s="19" t="b">
        <f t="shared" ref="R259:R322" si="50">IF(OR(ISBLANK(F259),AND(ISNUMBER(F259),F259&gt;=0,F259&lt;=50000000)),FALSE,TRUE)</f>
        <v>0</v>
      </c>
    </row>
    <row r="260" spans="7:18" x14ac:dyDescent="0.25">
      <c r="G260" s="13" t="str">
        <f>_xlfn.IFNA(IF(B260="CN",VLOOKUP($J260,'CN codes'!$A:$D,3,FALSE),VLOOKUP($J260,'Prodcom codes'!$A:$E,4,FALSE)),"")</f>
        <v/>
      </c>
      <c r="H260" s="16" t="str">
        <f t="shared" si="42"/>
        <v/>
      </c>
      <c r="I260" s="17" t="str">
        <f t="shared" si="43"/>
        <v/>
      </c>
      <c r="J260" s="13" t="str">
        <f t="shared" si="44"/>
        <v/>
      </c>
      <c r="K260" s="19" t="b">
        <f t="shared" si="45"/>
        <v>1</v>
      </c>
      <c r="L260" s="19" t="b">
        <f t="shared" si="41"/>
        <v>1</v>
      </c>
      <c r="M260" s="19" t="b">
        <f t="shared" si="46"/>
        <v>1</v>
      </c>
      <c r="N260" s="19" t="b">
        <f t="shared" si="47"/>
        <v>0</v>
      </c>
      <c r="O260" s="19" t="b">
        <f>IF(B260="CN",ISNA(VLOOKUP($J260,'CN codes'!$A:$A,1,FALSE)),ISNA(VLOOKUP($J260,'Prodcom codes'!$A:$A,1,FALSE)))</f>
        <v>1</v>
      </c>
      <c r="P260" s="19" t="b">
        <f t="shared" si="48"/>
        <v>0</v>
      </c>
      <c r="Q260" s="19" t="b">
        <f t="shared" si="49"/>
        <v>0</v>
      </c>
      <c r="R260" s="19" t="b">
        <f t="shared" si="50"/>
        <v>0</v>
      </c>
    </row>
    <row r="261" spans="7:18" x14ac:dyDescent="0.25">
      <c r="G261" s="13" t="str">
        <f>_xlfn.IFNA(IF(B261="CN",VLOOKUP($J261,'CN codes'!$A:$D,3,FALSE),VLOOKUP($J261,'Prodcom codes'!$A:$E,4,FALSE)),"")</f>
        <v/>
      </c>
      <c r="H261" s="16" t="str">
        <f t="shared" si="42"/>
        <v/>
      </c>
      <c r="I261" s="17" t="str">
        <f t="shared" si="43"/>
        <v/>
      </c>
      <c r="J261" s="13" t="str">
        <f t="shared" si="44"/>
        <v/>
      </c>
      <c r="K261" s="19" t="b">
        <f t="shared" si="45"/>
        <v>1</v>
      </c>
      <c r="L261" s="19" t="b">
        <f t="shared" si="41"/>
        <v>1</v>
      </c>
      <c r="M261" s="19" t="b">
        <f t="shared" si="46"/>
        <v>1</v>
      </c>
      <c r="N261" s="19" t="b">
        <f t="shared" si="47"/>
        <v>0</v>
      </c>
      <c r="O261" s="19" t="b">
        <f>IF(B261="CN",ISNA(VLOOKUP($J261,'CN codes'!$A:$A,1,FALSE)),ISNA(VLOOKUP($J261,'Prodcom codes'!$A:$A,1,FALSE)))</f>
        <v>1</v>
      </c>
      <c r="P261" s="19" t="b">
        <f t="shared" si="48"/>
        <v>0</v>
      </c>
      <c r="Q261" s="19" t="b">
        <f t="shared" si="49"/>
        <v>0</v>
      </c>
      <c r="R261" s="19" t="b">
        <f t="shared" si="50"/>
        <v>0</v>
      </c>
    </row>
    <row r="262" spans="7:18" x14ac:dyDescent="0.25">
      <c r="G262" s="13" t="str">
        <f>_xlfn.IFNA(IF(B262="CN",VLOOKUP($J262,'CN codes'!$A:$D,3,FALSE),VLOOKUP($J262,'Prodcom codes'!$A:$E,4,FALSE)),"")</f>
        <v/>
      </c>
      <c r="H262" s="16" t="str">
        <f t="shared" si="42"/>
        <v/>
      </c>
      <c r="I262" s="17" t="str">
        <f t="shared" si="43"/>
        <v/>
      </c>
      <c r="J262" s="13" t="str">
        <f t="shared" si="44"/>
        <v/>
      </c>
      <c r="K262" s="19" t="b">
        <f t="shared" si="45"/>
        <v>1</v>
      </c>
      <c r="L262" s="19" t="b">
        <f t="shared" si="41"/>
        <v>1</v>
      </c>
      <c r="M262" s="19" t="b">
        <f t="shared" si="46"/>
        <v>1</v>
      </c>
      <c r="N262" s="19" t="b">
        <f t="shared" si="47"/>
        <v>0</v>
      </c>
      <c r="O262" s="19" t="b">
        <f>IF(B262="CN",ISNA(VLOOKUP($J262,'CN codes'!$A:$A,1,FALSE)),ISNA(VLOOKUP($J262,'Prodcom codes'!$A:$A,1,FALSE)))</f>
        <v>1</v>
      </c>
      <c r="P262" s="19" t="b">
        <f t="shared" si="48"/>
        <v>0</v>
      </c>
      <c r="Q262" s="19" t="b">
        <f t="shared" si="49"/>
        <v>0</v>
      </c>
      <c r="R262" s="19" t="b">
        <f t="shared" si="50"/>
        <v>0</v>
      </c>
    </row>
    <row r="263" spans="7:18" x14ac:dyDescent="0.25">
      <c r="G263" s="13" t="str">
        <f>_xlfn.IFNA(IF(B263="CN",VLOOKUP($J263,'CN codes'!$A:$D,3,FALSE),VLOOKUP($J263,'Prodcom codes'!$A:$E,4,FALSE)),"")</f>
        <v/>
      </c>
      <c r="H263" s="16" t="str">
        <f t="shared" si="42"/>
        <v/>
      </c>
      <c r="I263" s="17" t="str">
        <f t="shared" si="43"/>
        <v/>
      </c>
      <c r="J263" s="13" t="str">
        <f t="shared" si="44"/>
        <v/>
      </c>
      <c r="K263" s="19" t="b">
        <f t="shared" si="45"/>
        <v>1</v>
      </c>
      <c r="L263" s="19" t="b">
        <f t="shared" si="41"/>
        <v>1</v>
      </c>
      <c r="M263" s="19" t="b">
        <f t="shared" si="46"/>
        <v>1</v>
      </c>
      <c r="N263" s="19" t="b">
        <f t="shared" si="47"/>
        <v>0</v>
      </c>
      <c r="O263" s="19" t="b">
        <f>IF(B263="CN",ISNA(VLOOKUP($J263,'CN codes'!$A:$A,1,FALSE)),ISNA(VLOOKUP($J263,'Prodcom codes'!$A:$A,1,FALSE)))</f>
        <v>1</v>
      </c>
      <c r="P263" s="19" t="b">
        <f t="shared" si="48"/>
        <v>0</v>
      </c>
      <c r="Q263" s="19" t="b">
        <f t="shared" si="49"/>
        <v>0</v>
      </c>
      <c r="R263" s="19" t="b">
        <f t="shared" si="50"/>
        <v>0</v>
      </c>
    </row>
    <row r="264" spans="7:18" x14ac:dyDescent="0.25">
      <c r="G264" s="13" t="str">
        <f>_xlfn.IFNA(IF(B264="CN",VLOOKUP($J264,'CN codes'!$A:$D,3,FALSE),VLOOKUP($J264,'Prodcom codes'!$A:$E,4,FALSE)),"")</f>
        <v/>
      </c>
      <c r="H264" s="16" t="str">
        <f t="shared" si="42"/>
        <v/>
      </c>
      <c r="I264" s="17" t="str">
        <f t="shared" si="43"/>
        <v/>
      </c>
      <c r="J264" s="13" t="str">
        <f t="shared" si="44"/>
        <v/>
      </c>
      <c r="K264" s="19" t="b">
        <f t="shared" si="45"/>
        <v>1</v>
      </c>
      <c r="L264" s="19" t="b">
        <f t="shared" si="41"/>
        <v>1</v>
      </c>
      <c r="M264" s="19" t="b">
        <f t="shared" si="46"/>
        <v>1</v>
      </c>
      <c r="N264" s="19" t="b">
        <f t="shared" si="47"/>
        <v>0</v>
      </c>
      <c r="O264" s="19" t="b">
        <f>IF(B264="CN",ISNA(VLOOKUP($J264,'CN codes'!$A:$A,1,FALSE)),ISNA(VLOOKUP($J264,'Prodcom codes'!$A:$A,1,FALSE)))</f>
        <v>1</v>
      </c>
      <c r="P264" s="19" t="b">
        <f t="shared" si="48"/>
        <v>0</v>
      </c>
      <c r="Q264" s="19" t="b">
        <f t="shared" si="49"/>
        <v>0</v>
      </c>
      <c r="R264" s="19" t="b">
        <f t="shared" si="50"/>
        <v>0</v>
      </c>
    </row>
    <row r="265" spans="7:18" x14ac:dyDescent="0.25">
      <c r="G265" s="13" t="str">
        <f>_xlfn.IFNA(IF(B265="CN",VLOOKUP($J265,'CN codes'!$A:$D,3,FALSE),VLOOKUP($J265,'Prodcom codes'!$A:$E,4,FALSE)),"")</f>
        <v/>
      </c>
      <c r="H265" s="16" t="str">
        <f t="shared" si="42"/>
        <v/>
      </c>
      <c r="I265" s="17" t="str">
        <f t="shared" si="43"/>
        <v/>
      </c>
      <c r="J265" s="13" t="str">
        <f t="shared" si="44"/>
        <v/>
      </c>
      <c r="K265" s="19" t="b">
        <f t="shared" si="45"/>
        <v>1</v>
      </c>
      <c r="L265" s="19" t="b">
        <f t="shared" si="41"/>
        <v>1</v>
      </c>
      <c r="M265" s="19" t="b">
        <f t="shared" si="46"/>
        <v>1</v>
      </c>
      <c r="N265" s="19" t="b">
        <f t="shared" si="47"/>
        <v>0</v>
      </c>
      <c r="O265" s="19" t="b">
        <f>IF(B265="CN",ISNA(VLOOKUP($J265,'CN codes'!$A:$A,1,FALSE)),ISNA(VLOOKUP($J265,'Prodcom codes'!$A:$A,1,FALSE)))</f>
        <v>1</v>
      </c>
      <c r="P265" s="19" t="b">
        <f t="shared" si="48"/>
        <v>0</v>
      </c>
      <c r="Q265" s="19" t="b">
        <f t="shared" si="49"/>
        <v>0</v>
      </c>
      <c r="R265" s="19" t="b">
        <f t="shared" si="50"/>
        <v>0</v>
      </c>
    </row>
    <row r="266" spans="7:18" x14ac:dyDescent="0.25">
      <c r="G266" s="13" t="str">
        <f>_xlfn.IFNA(IF(B266="CN",VLOOKUP($J266,'CN codes'!$A:$D,3,FALSE),VLOOKUP($J266,'Prodcom codes'!$A:$E,4,FALSE)),"")</f>
        <v/>
      </c>
      <c r="H266" s="16" t="str">
        <f t="shared" si="42"/>
        <v/>
      </c>
      <c r="I266" s="17" t="str">
        <f t="shared" si="43"/>
        <v/>
      </c>
      <c r="J266" s="13" t="str">
        <f t="shared" si="44"/>
        <v/>
      </c>
      <c r="K266" s="19" t="b">
        <f t="shared" si="45"/>
        <v>1</v>
      </c>
      <c r="L266" s="19" t="b">
        <f t="shared" si="41"/>
        <v>1</v>
      </c>
      <c r="M266" s="19" t="b">
        <f t="shared" si="46"/>
        <v>1</v>
      </c>
      <c r="N266" s="19" t="b">
        <f t="shared" si="47"/>
        <v>0</v>
      </c>
      <c r="O266" s="19" t="b">
        <f>IF(B266="CN",ISNA(VLOOKUP($J266,'CN codes'!$A:$A,1,FALSE)),ISNA(VLOOKUP($J266,'Prodcom codes'!$A:$A,1,FALSE)))</f>
        <v>1</v>
      </c>
      <c r="P266" s="19" t="b">
        <f t="shared" si="48"/>
        <v>0</v>
      </c>
      <c r="Q266" s="19" t="b">
        <f t="shared" si="49"/>
        <v>0</v>
      </c>
      <c r="R266" s="19" t="b">
        <f t="shared" si="50"/>
        <v>0</v>
      </c>
    </row>
    <row r="267" spans="7:18" x14ac:dyDescent="0.25">
      <c r="G267" s="13" t="str">
        <f>_xlfn.IFNA(IF(B267="CN",VLOOKUP($J267,'CN codes'!$A:$D,3,FALSE),VLOOKUP($J267,'Prodcom codes'!$A:$E,4,FALSE)),"")</f>
        <v/>
      </c>
      <c r="H267" s="16" t="str">
        <f t="shared" si="42"/>
        <v/>
      </c>
      <c r="I267" s="17" t="str">
        <f t="shared" si="43"/>
        <v/>
      </c>
      <c r="J267" s="13" t="str">
        <f t="shared" si="44"/>
        <v/>
      </c>
      <c r="K267" s="19" t="b">
        <f t="shared" si="45"/>
        <v>1</v>
      </c>
      <c r="L267" s="19" t="b">
        <f t="shared" si="41"/>
        <v>1</v>
      </c>
      <c r="M267" s="19" t="b">
        <f t="shared" si="46"/>
        <v>1</v>
      </c>
      <c r="N267" s="19" t="b">
        <f t="shared" si="47"/>
        <v>0</v>
      </c>
      <c r="O267" s="19" t="b">
        <f>IF(B267="CN",ISNA(VLOOKUP($J267,'CN codes'!$A:$A,1,FALSE)),ISNA(VLOOKUP($J267,'Prodcom codes'!$A:$A,1,FALSE)))</f>
        <v>1</v>
      </c>
      <c r="P267" s="19" t="b">
        <f t="shared" si="48"/>
        <v>0</v>
      </c>
      <c r="Q267" s="19" t="b">
        <f t="shared" si="49"/>
        <v>0</v>
      </c>
      <c r="R267" s="19" t="b">
        <f t="shared" si="50"/>
        <v>0</v>
      </c>
    </row>
    <row r="268" spans="7:18" x14ac:dyDescent="0.25">
      <c r="G268" s="13" t="str">
        <f>_xlfn.IFNA(IF(B268="CN",VLOOKUP($J268,'CN codes'!$A:$D,3,FALSE),VLOOKUP($J268,'Prodcom codes'!$A:$E,4,FALSE)),"")</f>
        <v/>
      </c>
      <c r="H268" s="16" t="str">
        <f t="shared" si="42"/>
        <v/>
      </c>
      <c r="I268" s="17" t="str">
        <f t="shared" si="43"/>
        <v/>
      </c>
      <c r="J268" s="13" t="str">
        <f t="shared" si="44"/>
        <v/>
      </c>
      <c r="K268" s="19" t="b">
        <f t="shared" si="45"/>
        <v>1</v>
      </c>
      <c r="L268" s="19" t="b">
        <f t="shared" si="41"/>
        <v>1</v>
      </c>
      <c r="M268" s="19" t="b">
        <f t="shared" si="46"/>
        <v>1</v>
      </c>
      <c r="N268" s="19" t="b">
        <f t="shared" si="47"/>
        <v>0</v>
      </c>
      <c r="O268" s="19" t="b">
        <f>IF(B268="CN",ISNA(VLOOKUP($J268,'CN codes'!$A:$A,1,FALSE)),ISNA(VLOOKUP($J268,'Prodcom codes'!$A:$A,1,FALSE)))</f>
        <v>1</v>
      </c>
      <c r="P268" s="19" t="b">
        <f t="shared" si="48"/>
        <v>0</v>
      </c>
      <c r="Q268" s="19" t="b">
        <f t="shared" si="49"/>
        <v>0</v>
      </c>
      <c r="R268" s="19" t="b">
        <f t="shared" si="50"/>
        <v>0</v>
      </c>
    </row>
    <row r="269" spans="7:18" x14ac:dyDescent="0.25">
      <c r="G269" s="13" t="str">
        <f>_xlfn.IFNA(IF(B269="CN",VLOOKUP($J269,'CN codes'!$A:$D,3,FALSE),VLOOKUP($J269,'Prodcom codes'!$A:$E,4,FALSE)),"")</f>
        <v/>
      </c>
      <c r="H269" s="16" t="str">
        <f t="shared" si="42"/>
        <v/>
      </c>
      <c r="I269" s="17" t="str">
        <f t="shared" si="43"/>
        <v/>
      </c>
      <c r="J269" s="13" t="str">
        <f t="shared" si="44"/>
        <v/>
      </c>
      <c r="K269" s="19" t="b">
        <f t="shared" si="45"/>
        <v>1</v>
      </c>
      <c r="L269" s="19" t="b">
        <f t="shared" si="41"/>
        <v>1</v>
      </c>
      <c r="M269" s="19" t="b">
        <f t="shared" si="46"/>
        <v>1</v>
      </c>
      <c r="N269" s="19" t="b">
        <f t="shared" si="47"/>
        <v>0</v>
      </c>
      <c r="O269" s="19" t="b">
        <f>IF(B269="CN",ISNA(VLOOKUP($J269,'CN codes'!$A:$A,1,FALSE)),ISNA(VLOOKUP($J269,'Prodcom codes'!$A:$A,1,FALSE)))</f>
        <v>1</v>
      </c>
      <c r="P269" s="19" t="b">
        <f t="shared" si="48"/>
        <v>0</v>
      </c>
      <c r="Q269" s="19" t="b">
        <f t="shared" si="49"/>
        <v>0</v>
      </c>
      <c r="R269" s="19" t="b">
        <f t="shared" si="50"/>
        <v>0</v>
      </c>
    </row>
    <row r="270" spans="7:18" x14ac:dyDescent="0.25">
      <c r="G270" s="13" t="str">
        <f>_xlfn.IFNA(IF(B270="CN",VLOOKUP($J270,'CN codes'!$A:$D,3,FALSE),VLOOKUP($J270,'Prodcom codes'!$A:$E,4,FALSE)),"")</f>
        <v/>
      </c>
      <c r="H270" s="16" t="str">
        <f t="shared" si="42"/>
        <v/>
      </c>
      <c r="I270" s="17" t="str">
        <f t="shared" si="43"/>
        <v/>
      </c>
      <c r="J270" s="13" t="str">
        <f t="shared" si="44"/>
        <v/>
      </c>
      <c r="K270" s="19" t="b">
        <f t="shared" si="45"/>
        <v>1</v>
      </c>
      <c r="L270" s="19" t="b">
        <f t="shared" si="41"/>
        <v>1</v>
      </c>
      <c r="M270" s="19" t="b">
        <f t="shared" si="46"/>
        <v>1</v>
      </c>
      <c r="N270" s="19" t="b">
        <f t="shared" si="47"/>
        <v>0</v>
      </c>
      <c r="O270" s="19" t="b">
        <f>IF(B270="CN",ISNA(VLOOKUP($J270,'CN codes'!$A:$A,1,FALSE)),ISNA(VLOOKUP($J270,'Prodcom codes'!$A:$A,1,FALSE)))</f>
        <v>1</v>
      </c>
      <c r="P270" s="19" t="b">
        <f t="shared" si="48"/>
        <v>0</v>
      </c>
      <c r="Q270" s="19" t="b">
        <f t="shared" si="49"/>
        <v>0</v>
      </c>
      <c r="R270" s="19" t="b">
        <f t="shared" si="50"/>
        <v>0</v>
      </c>
    </row>
    <row r="271" spans="7:18" x14ac:dyDescent="0.25">
      <c r="G271" s="13" t="str">
        <f>_xlfn.IFNA(IF(B271="CN",VLOOKUP($J271,'CN codes'!$A:$D,3,FALSE),VLOOKUP($J271,'Prodcom codes'!$A:$E,4,FALSE)),"")</f>
        <v/>
      </c>
      <c r="H271" s="16" t="str">
        <f t="shared" si="42"/>
        <v/>
      </c>
      <c r="I271" s="17" t="str">
        <f t="shared" si="43"/>
        <v/>
      </c>
      <c r="J271" s="13" t="str">
        <f t="shared" si="44"/>
        <v/>
      </c>
      <c r="K271" s="19" t="b">
        <f t="shared" si="45"/>
        <v>1</v>
      </c>
      <c r="L271" s="19" t="b">
        <f t="shared" si="41"/>
        <v>1</v>
      </c>
      <c r="M271" s="19" t="b">
        <f t="shared" si="46"/>
        <v>1</v>
      </c>
      <c r="N271" s="19" t="b">
        <f t="shared" si="47"/>
        <v>0</v>
      </c>
      <c r="O271" s="19" t="b">
        <f>IF(B271="CN",ISNA(VLOOKUP($J271,'CN codes'!$A:$A,1,FALSE)),ISNA(VLOOKUP($J271,'Prodcom codes'!$A:$A,1,FALSE)))</f>
        <v>1</v>
      </c>
      <c r="P271" s="19" t="b">
        <f t="shared" si="48"/>
        <v>0</v>
      </c>
      <c r="Q271" s="19" t="b">
        <f t="shared" si="49"/>
        <v>0</v>
      </c>
      <c r="R271" s="19" t="b">
        <f t="shared" si="50"/>
        <v>0</v>
      </c>
    </row>
    <row r="272" spans="7:18" x14ac:dyDescent="0.25">
      <c r="G272" s="13" t="str">
        <f>_xlfn.IFNA(IF(B272="CN",VLOOKUP($J272,'CN codes'!$A:$D,3,FALSE),VLOOKUP($J272,'Prodcom codes'!$A:$E,4,FALSE)),"")</f>
        <v/>
      </c>
      <c r="H272" s="16" t="str">
        <f t="shared" si="42"/>
        <v/>
      </c>
      <c r="I272" s="17" t="str">
        <f t="shared" si="43"/>
        <v/>
      </c>
      <c r="J272" s="13" t="str">
        <f t="shared" si="44"/>
        <v/>
      </c>
      <c r="K272" s="19" t="b">
        <f t="shared" si="45"/>
        <v>1</v>
      </c>
      <c r="L272" s="19" t="b">
        <f t="shared" si="41"/>
        <v>1</v>
      </c>
      <c r="M272" s="19" t="b">
        <f t="shared" si="46"/>
        <v>1</v>
      </c>
      <c r="N272" s="19" t="b">
        <f t="shared" si="47"/>
        <v>0</v>
      </c>
      <c r="O272" s="19" t="b">
        <f>IF(B272="CN",ISNA(VLOOKUP($J272,'CN codes'!$A:$A,1,FALSE)),ISNA(VLOOKUP($J272,'Prodcom codes'!$A:$A,1,FALSE)))</f>
        <v>1</v>
      </c>
      <c r="P272" s="19" t="b">
        <f t="shared" si="48"/>
        <v>0</v>
      </c>
      <c r="Q272" s="19" t="b">
        <f t="shared" si="49"/>
        <v>0</v>
      </c>
      <c r="R272" s="19" t="b">
        <f t="shared" si="50"/>
        <v>0</v>
      </c>
    </row>
    <row r="273" spans="7:18" x14ac:dyDescent="0.25">
      <c r="G273" s="13" t="str">
        <f>_xlfn.IFNA(IF(B273="CN",VLOOKUP($J273,'CN codes'!$A:$D,3,FALSE),VLOOKUP($J273,'Prodcom codes'!$A:$E,4,FALSE)),"")</f>
        <v/>
      </c>
      <c r="H273" s="16" t="str">
        <f t="shared" si="42"/>
        <v/>
      </c>
      <c r="I273" s="17" t="str">
        <f t="shared" si="43"/>
        <v/>
      </c>
      <c r="J273" s="13" t="str">
        <f t="shared" si="44"/>
        <v/>
      </c>
      <c r="K273" s="19" t="b">
        <f t="shared" si="45"/>
        <v>1</v>
      </c>
      <c r="L273" s="19" t="b">
        <f t="shared" si="41"/>
        <v>1</v>
      </c>
      <c r="M273" s="19" t="b">
        <f t="shared" si="46"/>
        <v>1</v>
      </c>
      <c r="N273" s="19" t="b">
        <f t="shared" si="47"/>
        <v>0</v>
      </c>
      <c r="O273" s="19" t="b">
        <f>IF(B273="CN",ISNA(VLOOKUP($J273,'CN codes'!$A:$A,1,FALSE)),ISNA(VLOOKUP($J273,'Prodcom codes'!$A:$A,1,FALSE)))</f>
        <v>1</v>
      </c>
      <c r="P273" s="19" t="b">
        <f t="shared" si="48"/>
        <v>0</v>
      </c>
      <c r="Q273" s="19" t="b">
        <f t="shared" si="49"/>
        <v>0</v>
      </c>
      <c r="R273" s="19" t="b">
        <f t="shared" si="50"/>
        <v>0</v>
      </c>
    </row>
    <row r="274" spans="7:18" x14ac:dyDescent="0.25">
      <c r="G274" s="13" t="str">
        <f>_xlfn.IFNA(IF(B274="CN",VLOOKUP($J274,'CN codes'!$A:$D,3,FALSE),VLOOKUP($J274,'Prodcom codes'!$A:$E,4,FALSE)),"")</f>
        <v/>
      </c>
      <c r="H274" s="16" t="str">
        <f t="shared" si="42"/>
        <v/>
      </c>
      <c r="I274" s="17" t="str">
        <f t="shared" si="43"/>
        <v/>
      </c>
      <c r="J274" s="13" t="str">
        <f t="shared" si="44"/>
        <v/>
      </c>
      <c r="K274" s="19" t="b">
        <f t="shared" si="45"/>
        <v>1</v>
      </c>
      <c r="L274" s="19" t="b">
        <f t="shared" si="41"/>
        <v>1</v>
      </c>
      <c r="M274" s="19" t="b">
        <f t="shared" si="46"/>
        <v>1</v>
      </c>
      <c r="N274" s="19" t="b">
        <f t="shared" si="47"/>
        <v>0</v>
      </c>
      <c r="O274" s="19" t="b">
        <f>IF(B274="CN",ISNA(VLOOKUP($J274,'CN codes'!$A:$A,1,FALSE)),ISNA(VLOOKUP($J274,'Prodcom codes'!$A:$A,1,FALSE)))</f>
        <v>1</v>
      </c>
      <c r="P274" s="19" t="b">
        <f t="shared" si="48"/>
        <v>0</v>
      </c>
      <c r="Q274" s="19" t="b">
        <f t="shared" si="49"/>
        <v>0</v>
      </c>
      <c r="R274" s="19" t="b">
        <f t="shared" si="50"/>
        <v>0</v>
      </c>
    </row>
    <row r="275" spans="7:18" x14ac:dyDescent="0.25">
      <c r="G275" s="13" t="str">
        <f>_xlfn.IFNA(IF(B275="CN",VLOOKUP($J275,'CN codes'!$A:$D,3,FALSE),VLOOKUP($J275,'Prodcom codes'!$A:$E,4,FALSE)),"")</f>
        <v/>
      </c>
      <c r="H275" s="16" t="str">
        <f t="shared" si="42"/>
        <v/>
      </c>
      <c r="I275" s="17" t="str">
        <f t="shared" si="43"/>
        <v/>
      </c>
      <c r="J275" s="13" t="str">
        <f t="shared" si="44"/>
        <v/>
      </c>
      <c r="K275" s="19" t="b">
        <f t="shared" si="45"/>
        <v>1</v>
      </c>
      <c r="L275" s="19" t="b">
        <f t="shared" si="41"/>
        <v>1</v>
      </c>
      <c r="M275" s="19" t="b">
        <f t="shared" si="46"/>
        <v>1</v>
      </c>
      <c r="N275" s="19" t="b">
        <f t="shared" si="47"/>
        <v>0</v>
      </c>
      <c r="O275" s="19" t="b">
        <f>IF(B275="CN",ISNA(VLOOKUP($J275,'CN codes'!$A:$A,1,FALSE)),ISNA(VLOOKUP($J275,'Prodcom codes'!$A:$A,1,FALSE)))</f>
        <v>1</v>
      </c>
      <c r="P275" s="19" t="b">
        <f t="shared" si="48"/>
        <v>0</v>
      </c>
      <c r="Q275" s="19" t="b">
        <f t="shared" si="49"/>
        <v>0</v>
      </c>
      <c r="R275" s="19" t="b">
        <f t="shared" si="50"/>
        <v>0</v>
      </c>
    </row>
    <row r="276" spans="7:18" x14ac:dyDescent="0.25">
      <c r="G276" s="13" t="str">
        <f>_xlfn.IFNA(IF(B276="CN",VLOOKUP($J276,'CN codes'!$A:$D,3,FALSE),VLOOKUP($J276,'Prodcom codes'!$A:$E,4,FALSE)),"")</f>
        <v/>
      </c>
      <c r="H276" s="16" t="str">
        <f t="shared" si="42"/>
        <v/>
      </c>
      <c r="I276" s="17" t="str">
        <f t="shared" si="43"/>
        <v/>
      </c>
      <c r="J276" s="13" t="str">
        <f t="shared" si="44"/>
        <v/>
      </c>
      <c r="K276" s="19" t="b">
        <f t="shared" si="45"/>
        <v>1</v>
      </c>
      <c r="L276" s="19" t="b">
        <f t="shared" si="41"/>
        <v>1</v>
      </c>
      <c r="M276" s="19" t="b">
        <f t="shared" si="46"/>
        <v>1</v>
      </c>
      <c r="N276" s="19" t="b">
        <f t="shared" si="47"/>
        <v>0</v>
      </c>
      <c r="O276" s="19" t="b">
        <f>IF(B276="CN",ISNA(VLOOKUP($J276,'CN codes'!$A:$A,1,FALSE)),ISNA(VLOOKUP($J276,'Prodcom codes'!$A:$A,1,FALSE)))</f>
        <v>1</v>
      </c>
      <c r="P276" s="19" t="b">
        <f t="shared" si="48"/>
        <v>0</v>
      </c>
      <c r="Q276" s="19" t="b">
        <f t="shared" si="49"/>
        <v>0</v>
      </c>
      <c r="R276" s="19" t="b">
        <f t="shared" si="50"/>
        <v>0</v>
      </c>
    </row>
    <row r="277" spans="7:18" x14ac:dyDescent="0.25">
      <c r="G277" s="13" t="str">
        <f>_xlfn.IFNA(IF(B277="CN",VLOOKUP($J277,'CN codes'!$A:$D,3,FALSE),VLOOKUP($J277,'Prodcom codes'!$A:$E,4,FALSE)),"")</f>
        <v/>
      </c>
      <c r="H277" s="16" t="str">
        <f t="shared" si="42"/>
        <v/>
      </c>
      <c r="I277" s="17" t="str">
        <f t="shared" si="43"/>
        <v/>
      </c>
      <c r="J277" s="13" t="str">
        <f t="shared" si="44"/>
        <v/>
      </c>
      <c r="K277" s="19" t="b">
        <f t="shared" si="45"/>
        <v>1</v>
      </c>
      <c r="L277" s="19" t="b">
        <f t="shared" si="41"/>
        <v>1</v>
      </c>
      <c r="M277" s="19" t="b">
        <f t="shared" si="46"/>
        <v>1</v>
      </c>
      <c r="N277" s="19" t="b">
        <f t="shared" si="47"/>
        <v>0</v>
      </c>
      <c r="O277" s="19" t="b">
        <f>IF(B277="CN",ISNA(VLOOKUP($J277,'CN codes'!$A:$A,1,FALSE)),ISNA(VLOOKUP($J277,'Prodcom codes'!$A:$A,1,FALSE)))</f>
        <v>1</v>
      </c>
      <c r="P277" s="19" t="b">
        <f t="shared" si="48"/>
        <v>0</v>
      </c>
      <c r="Q277" s="19" t="b">
        <f t="shared" si="49"/>
        <v>0</v>
      </c>
      <c r="R277" s="19" t="b">
        <f t="shared" si="50"/>
        <v>0</v>
      </c>
    </row>
    <row r="278" spans="7:18" x14ac:dyDescent="0.25">
      <c r="G278" s="13" t="str">
        <f>_xlfn.IFNA(IF(B278="CN",VLOOKUP($J278,'CN codes'!$A:$D,3,FALSE),VLOOKUP($J278,'Prodcom codes'!$A:$E,4,FALSE)),"")</f>
        <v/>
      </c>
      <c r="H278" s="16" t="str">
        <f t="shared" si="42"/>
        <v/>
      </c>
      <c r="I278" s="17" t="str">
        <f t="shared" si="43"/>
        <v/>
      </c>
      <c r="J278" s="13" t="str">
        <f t="shared" si="44"/>
        <v/>
      </c>
      <c r="K278" s="19" t="b">
        <f t="shared" si="45"/>
        <v>1</v>
      </c>
      <c r="L278" s="19" t="b">
        <f t="shared" si="41"/>
        <v>1</v>
      </c>
      <c r="M278" s="19" t="b">
        <f t="shared" si="46"/>
        <v>1</v>
      </c>
      <c r="N278" s="19" t="b">
        <f t="shared" si="47"/>
        <v>0</v>
      </c>
      <c r="O278" s="19" t="b">
        <f>IF(B278="CN",ISNA(VLOOKUP($J278,'CN codes'!$A:$A,1,FALSE)),ISNA(VLOOKUP($J278,'Prodcom codes'!$A:$A,1,FALSE)))</f>
        <v>1</v>
      </c>
      <c r="P278" s="19" t="b">
        <f t="shared" si="48"/>
        <v>0</v>
      </c>
      <c r="Q278" s="19" t="b">
        <f t="shared" si="49"/>
        <v>0</v>
      </c>
      <c r="R278" s="19" t="b">
        <f t="shared" si="50"/>
        <v>0</v>
      </c>
    </row>
    <row r="279" spans="7:18" x14ac:dyDescent="0.25">
      <c r="G279" s="13" t="str">
        <f>_xlfn.IFNA(IF(B279="CN",VLOOKUP($J279,'CN codes'!$A:$D,3,FALSE),VLOOKUP($J279,'Prodcom codes'!$A:$E,4,FALSE)),"")</f>
        <v/>
      </c>
      <c r="H279" s="16" t="str">
        <f t="shared" si="42"/>
        <v/>
      </c>
      <c r="I279" s="17" t="str">
        <f t="shared" si="43"/>
        <v/>
      </c>
      <c r="J279" s="13" t="str">
        <f t="shared" si="44"/>
        <v/>
      </c>
      <c r="K279" s="19" t="b">
        <f t="shared" si="45"/>
        <v>1</v>
      </c>
      <c r="L279" s="19" t="b">
        <f t="shared" si="41"/>
        <v>1</v>
      </c>
      <c r="M279" s="19" t="b">
        <f t="shared" si="46"/>
        <v>1</v>
      </c>
      <c r="N279" s="19" t="b">
        <f t="shared" si="47"/>
        <v>0</v>
      </c>
      <c r="O279" s="19" t="b">
        <f>IF(B279="CN",ISNA(VLOOKUP($J279,'CN codes'!$A:$A,1,FALSE)),ISNA(VLOOKUP($J279,'Prodcom codes'!$A:$A,1,FALSE)))</f>
        <v>1</v>
      </c>
      <c r="P279" s="19" t="b">
        <f t="shared" si="48"/>
        <v>0</v>
      </c>
      <c r="Q279" s="19" t="b">
        <f t="shared" si="49"/>
        <v>0</v>
      </c>
      <c r="R279" s="19" t="b">
        <f t="shared" si="50"/>
        <v>0</v>
      </c>
    </row>
    <row r="280" spans="7:18" x14ac:dyDescent="0.25">
      <c r="G280" s="13" t="str">
        <f>_xlfn.IFNA(IF(B280="CN",VLOOKUP($J280,'CN codes'!$A:$D,3,FALSE),VLOOKUP($J280,'Prodcom codes'!$A:$E,4,FALSE)),"")</f>
        <v/>
      </c>
      <c r="H280" s="16" t="str">
        <f t="shared" si="42"/>
        <v/>
      </c>
      <c r="I280" s="17" t="str">
        <f t="shared" si="43"/>
        <v/>
      </c>
      <c r="J280" s="13" t="str">
        <f t="shared" si="44"/>
        <v/>
      </c>
      <c r="K280" s="19" t="b">
        <f t="shared" si="45"/>
        <v>1</v>
      </c>
      <c r="L280" s="19" t="b">
        <f t="shared" si="41"/>
        <v>1</v>
      </c>
      <c r="M280" s="19" t="b">
        <f t="shared" si="46"/>
        <v>1</v>
      </c>
      <c r="N280" s="19" t="b">
        <f t="shared" si="47"/>
        <v>0</v>
      </c>
      <c r="O280" s="19" t="b">
        <f>IF(B280="CN",ISNA(VLOOKUP($J280,'CN codes'!$A:$A,1,FALSE)),ISNA(VLOOKUP($J280,'Prodcom codes'!$A:$A,1,FALSE)))</f>
        <v>1</v>
      </c>
      <c r="P280" s="19" t="b">
        <f t="shared" si="48"/>
        <v>0</v>
      </c>
      <c r="Q280" s="19" t="b">
        <f t="shared" si="49"/>
        <v>0</v>
      </c>
      <c r="R280" s="19" t="b">
        <f t="shared" si="50"/>
        <v>0</v>
      </c>
    </row>
    <row r="281" spans="7:18" x14ac:dyDescent="0.25">
      <c r="G281" s="13" t="str">
        <f>_xlfn.IFNA(IF(B281="CN",VLOOKUP($J281,'CN codes'!$A:$D,3,FALSE),VLOOKUP($J281,'Prodcom codes'!$A:$E,4,FALSE)),"")</f>
        <v/>
      </c>
      <c r="H281" s="16" t="str">
        <f t="shared" si="42"/>
        <v/>
      </c>
      <c r="I281" s="17" t="str">
        <f t="shared" si="43"/>
        <v/>
      </c>
      <c r="J281" s="13" t="str">
        <f t="shared" si="44"/>
        <v/>
      </c>
      <c r="K281" s="19" t="b">
        <f t="shared" si="45"/>
        <v>1</v>
      </c>
      <c r="L281" s="19" t="b">
        <f t="shared" si="41"/>
        <v>1</v>
      </c>
      <c r="M281" s="19" t="b">
        <f t="shared" si="46"/>
        <v>1</v>
      </c>
      <c r="N281" s="19" t="b">
        <f t="shared" si="47"/>
        <v>0</v>
      </c>
      <c r="O281" s="19" t="b">
        <f>IF(B281="CN",ISNA(VLOOKUP($J281,'CN codes'!$A:$A,1,FALSE)),ISNA(VLOOKUP($J281,'Prodcom codes'!$A:$A,1,FALSE)))</f>
        <v>1</v>
      </c>
      <c r="P281" s="19" t="b">
        <f t="shared" si="48"/>
        <v>0</v>
      </c>
      <c r="Q281" s="19" t="b">
        <f t="shared" si="49"/>
        <v>0</v>
      </c>
      <c r="R281" s="19" t="b">
        <f t="shared" si="50"/>
        <v>0</v>
      </c>
    </row>
    <row r="282" spans="7:18" x14ac:dyDescent="0.25">
      <c r="G282" s="13" t="str">
        <f>_xlfn.IFNA(IF(B282="CN",VLOOKUP($J282,'CN codes'!$A:$D,3,FALSE),VLOOKUP($J282,'Prodcom codes'!$A:$E,4,FALSE)),"")</f>
        <v/>
      </c>
      <c r="H282" s="16" t="str">
        <f t="shared" si="42"/>
        <v/>
      </c>
      <c r="I282" s="17" t="str">
        <f t="shared" si="43"/>
        <v/>
      </c>
      <c r="J282" s="13" t="str">
        <f t="shared" si="44"/>
        <v/>
      </c>
      <c r="K282" s="19" t="b">
        <f t="shared" si="45"/>
        <v>1</v>
      </c>
      <c r="L282" s="19" t="b">
        <f t="shared" si="41"/>
        <v>1</v>
      </c>
      <c r="M282" s="19" t="b">
        <f t="shared" si="46"/>
        <v>1</v>
      </c>
      <c r="N282" s="19" t="b">
        <f t="shared" si="47"/>
        <v>0</v>
      </c>
      <c r="O282" s="19" t="b">
        <f>IF(B282="CN",ISNA(VLOOKUP($J282,'CN codes'!$A:$A,1,FALSE)),ISNA(VLOOKUP($J282,'Prodcom codes'!$A:$A,1,FALSE)))</f>
        <v>1</v>
      </c>
      <c r="P282" s="19" t="b">
        <f t="shared" si="48"/>
        <v>0</v>
      </c>
      <c r="Q282" s="19" t="b">
        <f t="shared" si="49"/>
        <v>0</v>
      </c>
      <c r="R282" s="19" t="b">
        <f t="shared" si="50"/>
        <v>0</v>
      </c>
    </row>
    <row r="283" spans="7:18" x14ac:dyDescent="0.25">
      <c r="G283" s="13" t="str">
        <f>_xlfn.IFNA(IF(B283="CN",VLOOKUP($J283,'CN codes'!$A:$D,3,FALSE),VLOOKUP($J283,'Prodcom codes'!$A:$E,4,FALSE)),"")</f>
        <v/>
      </c>
      <c r="H283" s="16" t="str">
        <f t="shared" si="42"/>
        <v/>
      </c>
      <c r="I283" s="17" t="str">
        <f t="shared" si="43"/>
        <v/>
      </c>
      <c r="J283" s="13" t="str">
        <f t="shared" si="44"/>
        <v/>
      </c>
      <c r="K283" s="19" t="b">
        <f t="shared" si="45"/>
        <v>1</v>
      </c>
      <c r="L283" s="19" t="b">
        <f t="shared" si="41"/>
        <v>1</v>
      </c>
      <c r="M283" s="19" t="b">
        <f t="shared" si="46"/>
        <v>1</v>
      </c>
      <c r="N283" s="19" t="b">
        <f t="shared" si="47"/>
        <v>0</v>
      </c>
      <c r="O283" s="19" t="b">
        <f>IF(B283="CN",ISNA(VLOOKUP($J283,'CN codes'!$A:$A,1,FALSE)),ISNA(VLOOKUP($J283,'Prodcom codes'!$A:$A,1,FALSE)))</f>
        <v>1</v>
      </c>
      <c r="P283" s="19" t="b">
        <f t="shared" si="48"/>
        <v>0</v>
      </c>
      <c r="Q283" s="19" t="b">
        <f t="shared" si="49"/>
        <v>0</v>
      </c>
      <c r="R283" s="19" t="b">
        <f t="shared" si="50"/>
        <v>0</v>
      </c>
    </row>
    <row r="284" spans="7:18" x14ac:dyDescent="0.25">
      <c r="G284" s="13" t="str">
        <f>_xlfn.IFNA(IF(B284="CN",VLOOKUP($J284,'CN codes'!$A:$D,3,FALSE),VLOOKUP($J284,'Prodcom codes'!$A:$E,4,FALSE)),"")</f>
        <v/>
      </c>
      <c r="H284" s="16" t="str">
        <f t="shared" si="42"/>
        <v/>
      </c>
      <c r="I284" s="17" t="str">
        <f t="shared" si="43"/>
        <v/>
      </c>
      <c r="J284" s="13" t="str">
        <f t="shared" si="44"/>
        <v/>
      </c>
      <c r="K284" s="19" t="b">
        <f t="shared" si="45"/>
        <v>1</v>
      </c>
      <c r="L284" s="19" t="b">
        <f t="shared" si="41"/>
        <v>1</v>
      </c>
      <c r="M284" s="19" t="b">
        <f t="shared" si="46"/>
        <v>1</v>
      </c>
      <c r="N284" s="19" t="b">
        <f t="shared" si="47"/>
        <v>0</v>
      </c>
      <c r="O284" s="19" t="b">
        <f>IF(B284="CN",ISNA(VLOOKUP($J284,'CN codes'!$A:$A,1,FALSE)),ISNA(VLOOKUP($J284,'Prodcom codes'!$A:$A,1,FALSE)))</f>
        <v>1</v>
      </c>
      <c r="P284" s="19" t="b">
        <f t="shared" si="48"/>
        <v>0</v>
      </c>
      <c r="Q284" s="19" t="b">
        <f t="shared" si="49"/>
        <v>0</v>
      </c>
      <c r="R284" s="19" t="b">
        <f t="shared" si="50"/>
        <v>0</v>
      </c>
    </row>
    <row r="285" spans="7:18" x14ac:dyDescent="0.25">
      <c r="G285" s="13" t="str">
        <f>_xlfn.IFNA(IF(B285="CN",VLOOKUP($J285,'CN codes'!$A:$D,3,FALSE),VLOOKUP($J285,'Prodcom codes'!$A:$E,4,FALSE)),"")</f>
        <v/>
      </c>
      <c r="H285" s="16" t="str">
        <f t="shared" si="42"/>
        <v/>
      </c>
      <c r="I285" s="17" t="str">
        <f t="shared" si="43"/>
        <v/>
      </c>
      <c r="J285" s="13" t="str">
        <f t="shared" si="44"/>
        <v/>
      </c>
      <c r="K285" s="19" t="b">
        <f t="shared" si="45"/>
        <v>1</v>
      </c>
      <c r="L285" s="19" t="b">
        <f t="shared" si="41"/>
        <v>1</v>
      </c>
      <c r="M285" s="19" t="b">
        <f t="shared" si="46"/>
        <v>1</v>
      </c>
      <c r="N285" s="19" t="b">
        <f t="shared" si="47"/>
        <v>0</v>
      </c>
      <c r="O285" s="19" t="b">
        <f>IF(B285="CN",ISNA(VLOOKUP($J285,'CN codes'!$A:$A,1,FALSE)),ISNA(VLOOKUP($J285,'Prodcom codes'!$A:$A,1,FALSE)))</f>
        <v>1</v>
      </c>
      <c r="P285" s="19" t="b">
        <f t="shared" si="48"/>
        <v>0</v>
      </c>
      <c r="Q285" s="19" t="b">
        <f t="shared" si="49"/>
        <v>0</v>
      </c>
      <c r="R285" s="19" t="b">
        <f t="shared" si="50"/>
        <v>0</v>
      </c>
    </row>
    <row r="286" spans="7:18" x14ac:dyDescent="0.25">
      <c r="G286" s="13" t="str">
        <f>_xlfn.IFNA(IF(B286="CN",VLOOKUP($J286,'CN codes'!$A:$D,3,FALSE),VLOOKUP($J286,'Prodcom codes'!$A:$E,4,FALSE)),"")</f>
        <v/>
      </c>
      <c r="H286" s="16" t="str">
        <f t="shared" si="42"/>
        <v/>
      </c>
      <c r="I286" s="17" t="str">
        <f t="shared" si="43"/>
        <v/>
      </c>
      <c r="J286" s="13" t="str">
        <f t="shared" si="44"/>
        <v/>
      </c>
      <c r="K286" s="19" t="b">
        <f t="shared" si="45"/>
        <v>1</v>
      </c>
      <c r="L286" s="19" t="b">
        <f t="shared" si="41"/>
        <v>1</v>
      </c>
      <c r="M286" s="19" t="b">
        <f t="shared" si="46"/>
        <v>1</v>
      </c>
      <c r="N286" s="19" t="b">
        <f t="shared" si="47"/>
        <v>0</v>
      </c>
      <c r="O286" s="19" t="b">
        <f>IF(B286="CN",ISNA(VLOOKUP($J286,'CN codes'!$A:$A,1,FALSE)),ISNA(VLOOKUP($J286,'Prodcom codes'!$A:$A,1,FALSE)))</f>
        <v>1</v>
      </c>
      <c r="P286" s="19" t="b">
        <f t="shared" si="48"/>
        <v>0</v>
      </c>
      <c r="Q286" s="19" t="b">
        <f t="shared" si="49"/>
        <v>0</v>
      </c>
      <c r="R286" s="19" t="b">
        <f t="shared" si="50"/>
        <v>0</v>
      </c>
    </row>
    <row r="287" spans="7:18" x14ac:dyDescent="0.25">
      <c r="G287" s="13" t="str">
        <f>_xlfn.IFNA(IF(B287="CN",VLOOKUP($J287,'CN codes'!$A:$D,3,FALSE),VLOOKUP($J287,'Prodcom codes'!$A:$E,4,FALSE)),"")</f>
        <v/>
      </c>
      <c r="H287" s="16" t="str">
        <f t="shared" si="42"/>
        <v/>
      </c>
      <c r="I287" s="17" t="str">
        <f t="shared" si="43"/>
        <v/>
      </c>
      <c r="J287" s="13" t="str">
        <f t="shared" si="44"/>
        <v/>
      </c>
      <c r="K287" s="19" t="b">
        <f t="shared" si="45"/>
        <v>1</v>
      </c>
      <c r="L287" s="19" t="b">
        <f t="shared" si="41"/>
        <v>1</v>
      </c>
      <c r="M287" s="19" t="b">
        <f t="shared" si="46"/>
        <v>1</v>
      </c>
      <c r="N287" s="19" t="b">
        <f t="shared" si="47"/>
        <v>0</v>
      </c>
      <c r="O287" s="19" t="b">
        <f>IF(B287="CN",ISNA(VLOOKUP($J287,'CN codes'!$A:$A,1,FALSE)),ISNA(VLOOKUP($J287,'Prodcom codes'!$A:$A,1,FALSE)))</f>
        <v>1</v>
      </c>
      <c r="P287" s="19" t="b">
        <f t="shared" si="48"/>
        <v>0</v>
      </c>
      <c r="Q287" s="19" t="b">
        <f t="shared" si="49"/>
        <v>0</v>
      </c>
      <c r="R287" s="19" t="b">
        <f t="shared" si="50"/>
        <v>0</v>
      </c>
    </row>
    <row r="288" spans="7:18" x14ac:dyDescent="0.25">
      <c r="G288" s="13" t="str">
        <f>_xlfn.IFNA(IF(B288="CN",VLOOKUP($J288,'CN codes'!$A:$D,3,FALSE),VLOOKUP($J288,'Prodcom codes'!$A:$E,4,FALSE)),"")</f>
        <v/>
      </c>
      <c r="H288" s="16" t="str">
        <f t="shared" si="42"/>
        <v/>
      </c>
      <c r="I288" s="17" t="str">
        <f t="shared" si="43"/>
        <v/>
      </c>
      <c r="J288" s="13" t="str">
        <f t="shared" si="44"/>
        <v/>
      </c>
      <c r="K288" s="19" t="b">
        <f t="shared" si="45"/>
        <v>1</v>
      </c>
      <c r="L288" s="19" t="b">
        <f t="shared" si="41"/>
        <v>1</v>
      </c>
      <c r="M288" s="19" t="b">
        <f t="shared" si="46"/>
        <v>1</v>
      </c>
      <c r="N288" s="19" t="b">
        <f t="shared" si="47"/>
        <v>0</v>
      </c>
      <c r="O288" s="19" t="b">
        <f>IF(B288="CN",ISNA(VLOOKUP($J288,'CN codes'!$A:$A,1,FALSE)),ISNA(VLOOKUP($J288,'Prodcom codes'!$A:$A,1,FALSE)))</f>
        <v>1</v>
      </c>
      <c r="P288" s="19" t="b">
        <f t="shared" si="48"/>
        <v>0</v>
      </c>
      <c r="Q288" s="19" t="b">
        <f t="shared" si="49"/>
        <v>0</v>
      </c>
      <c r="R288" s="19" t="b">
        <f t="shared" si="50"/>
        <v>0</v>
      </c>
    </row>
    <row r="289" spans="7:18" x14ac:dyDescent="0.25">
      <c r="G289" s="13" t="str">
        <f>_xlfn.IFNA(IF(B289="CN",VLOOKUP($J289,'CN codes'!$A:$D,3,FALSE),VLOOKUP($J289,'Prodcom codes'!$A:$E,4,FALSE)),"")</f>
        <v/>
      </c>
      <c r="H289" s="16" t="str">
        <f t="shared" si="42"/>
        <v/>
      </c>
      <c r="I289" s="17" t="str">
        <f t="shared" si="43"/>
        <v/>
      </c>
      <c r="J289" s="13" t="str">
        <f t="shared" si="44"/>
        <v/>
      </c>
      <c r="K289" s="19" t="b">
        <f t="shared" si="45"/>
        <v>1</v>
      </c>
      <c r="L289" s="19" t="b">
        <f t="shared" si="41"/>
        <v>1</v>
      </c>
      <c r="M289" s="19" t="b">
        <f t="shared" si="46"/>
        <v>1</v>
      </c>
      <c r="N289" s="19" t="b">
        <f t="shared" si="47"/>
        <v>0</v>
      </c>
      <c r="O289" s="19" t="b">
        <f>IF(B289="CN",ISNA(VLOOKUP($J289,'CN codes'!$A:$A,1,FALSE)),ISNA(VLOOKUP($J289,'Prodcom codes'!$A:$A,1,FALSE)))</f>
        <v>1</v>
      </c>
      <c r="P289" s="19" t="b">
        <f t="shared" si="48"/>
        <v>0</v>
      </c>
      <c r="Q289" s="19" t="b">
        <f t="shared" si="49"/>
        <v>0</v>
      </c>
      <c r="R289" s="19" t="b">
        <f t="shared" si="50"/>
        <v>0</v>
      </c>
    </row>
    <row r="290" spans="7:18" x14ac:dyDescent="0.25">
      <c r="G290" s="13" t="str">
        <f>_xlfn.IFNA(IF(B290="CN",VLOOKUP($J290,'CN codes'!$A:$D,3,FALSE),VLOOKUP($J290,'Prodcom codes'!$A:$E,4,FALSE)),"")</f>
        <v/>
      </c>
      <c r="H290" s="16" t="str">
        <f t="shared" si="42"/>
        <v/>
      </c>
      <c r="I290" s="17" t="str">
        <f t="shared" si="43"/>
        <v/>
      </c>
      <c r="J290" s="13" t="str">
        <f t="shared" si="44"/>
        <v/>
      </c>
      <c r="K290" s="19" t="b">
        <f t="shared" si="45"/>
        <v>1</v>
      </c>
      <c r="L290" s="19" t="b">
        <f t="shared" si="41"/>
        <v>1</v>
      </c>
      <c r="M290" s="19" t="b">
        <f t="shared" si="46"/>
        <v>1</v>
      </c>
      <c r="N290" s="19" t="b">
        <f t="shared" si="47"/>
        <v>0</v>
      </c>
      <c r="O290" s="19" t="b">
        <f>IF(B290="CN",ISNA(VLOOKUP($J290,'CN codes'!$A:$A,1,FALSE)),ISNA(VLOOKUP($J290,'Prodcom codes'!$A:$A,1,FALSE)))</f>
        <v>1</v>
      </c>
      <c r="P290" s="19" t="b">
        <f t="shared" si="48"/>
        <v>0</v>
      </c>
      <c r="Q290" s="19" t="b">
        <f t="shared" si="49"/>
        <v>0</v>
      </c>
      <c r="R290" s="19" t="b">
        <f t="shared" si="50"/>
        <v>0</v>
      </c>
    </row>
    <row r="291" spans="7:18" x14ac:dyDescent="0.25">
      <c r="G291" s="13" t="str">
        <f>_xlfn.IFNA(IF(B291="CN",VLOOKUP($J291,'CN codes'!$A:$D,3,FALSE),VLOOKUP($J291,'Prodcom codes'!$A:$E,4,FALSE)),"")</f>
        <v/>
      </c>
      <c r="H291" s="16" t="str">
        <f t="shared" si="42"/>
        <v/>
      </c>
      <c r="I291" s="17" t="str">
        <f t="shared" si="43"/>
        <v/>
      </c>
      <c r="J291" s="13" t="str">
        <f t="shared" si="44"/>
        <v/>
      </c>
      <c r="K291" s="19" t="b">
        <f t="shared" si="45"/>
        <v>1</v>
      </c>
      <c r="L291" s="19" t="b">
        <f t="shared" si="41"/>
        <v>1</v>
      </c>
      <c r="M291" s="19" t="b">
        <f t="shared" si="46"/>
        <v>1</v>
      </c>
      <c r="N291" s="19" t="b">
        <f t="shared" si="47"/>
        <v>0</v>
      </c>
      <c r="O291" s="19" t="b">
        <f>IF(B291="CN",ISNA(VLOOKUP($J291,'CN codes'!$A:$A,1,FALSE)),ISNA(VLOOKUP($J291,'Prodcom codes'!$A:$A,1,FALSE)))</f>
        <v>1</v>
      </c>
      <c r="P291" s="19" t="b">
        <f t="shared" si="48"/>
        <v>0</v>
      </c>
      <c r="Q291" s="19" t="b">
        <f t="shared" si="49"/>
        <v>0</v>
      </c>
      <c r="R291" s="19" t="b">
        <f t="shared" si="50"/>
        <v>0</v>
      </c>
    </row>
    <row r="292" spans="7:18" x14ac:dyDescent="0.25">
      <c r="G292" s="13" t="str">
        <f>_xlfn.IFNA(IF(B292="CN",VLOOKUP($J292,'CN codes'!$A:$D,3,FALSE),VLOOKUP($J292,'Prodcom codes'!$A:$E,4,FALSE)),"")</f>
        <v/>
      </c>
      <c r="H292" s="16" t="str">
        <f t="shared" si="42"/>
        <v/>
      </c>
      <c r="I292" s="17" t="str">
        <f t="shared" si="43"/>
        <v/>
      </c>
      <c r="J292" s="13" t="str">
        <f t="shared" si="44"/>
        <v/>
      </c>
      <c r="K292" s="19" t="b">
        <f t="shared" si="45"/>
        <v>1</v>
      </c>
      <c r="L292" s="19" t="b">
        <f t="shared" si="41"/>
        <v>1</v>
      </c>
      <c r="M292" s="19" t="b">
        <f t="shared" si="46"/>
        <v>1</v>
      </c>
      <c r="N292" s="19" t="b">
        <f t="shared" si="47"/>
        <v>0</v>
      </c>
      <c r="O292" s="19" t="b">
        <f>IF(B292="CN",ISNA(VLOOKUP($J292,'CN codes'!$A:$A,1,FALSE)),ISNA(VLOOKUP($J292,'Prodcom codes'!$A:$A,1,FALSE)))</f>
        <v>1</v>
      </c>
      <c r="P292" s="19" t="b">
        <f t="shared" si="48"/>
        <v>0</v>
      </c>
      <c r="Q292" s="19" t="b">
        <f t="shared" si="49"/>
        <v>0</v>
      </c>
      <c r="R292" s="19" t="b">
        <f t="shared" si="50"/>
        <v>0</v>
      </c>
    </row>
    <row r="293" spans="7:18" x14ac:dyDescent="0.25">
      <c r="G293" s="13" t="str">
        <f>_xlfn.IFNA(IF(B293="CN",VLOOKUP($J293,'CN codes'!$A:$D,3,FALSE),VLOOKUP($J293,'Prodcom codes'!$A:$E,4,FALSE)),"")</f>
        <v/>
      </c>
      <c r="H293" s="16" t="str">
        <f t="shared" si="42"/>
        <v/>
      </c>
      <c r="I293" s="17" t="str">
        <f t="shared" si="43"/>
        <v/>
      </c>
      <c r="J293" s="13" t="str">
        <f t="shared" si="44"/>
        <v/>
      </c>
      <c r="K293" s="19" t="b">
        <f t="shared" si="45"/>
        <v>1</v>
      </c>
      <c r="L293" s="19" t="b">
        <f t="shared" si="41"/>
        <v>1</v>
      </c>
      <c r="M293" s="19" t="b">
        <f t="shared" si="46"/>
        <v>1</v>
      </c>
      <c r="N293" s="19" t="b">
        <f t="shared" si="47"/>
        <v>0</v>
      </c>
      <c r="O293" s="19" t="b">
        <f>IF(B293="CN",ISNA(VLOOKUP($J293,'CN codes'!$A:$A,1,FALSE)),ISNA(VLOOKUP($J293,'Prodcom codes'!$A:$A,1,FALSE)))</f>
        <v>1</v>
      </c>
      <c r="P293" s="19" t="b">
        <f t="shared" si="48"/>
        <v>0</v>
      </c>
      <c r="Q293" s="19" t="b">
        <f t="shared" si="49"/>
        <v>0</v>
      </c>
      <c r="R293" s="19" t="b">
        <f t="shared" si="50"/>
        <v>0</v>
      </c>
    </row>
    <row r="294" spans="7:18" x14ac:dyDescent="0.25">
      <c r="G294" s="13" t="str">
        <f>_xlfn.IFNA(IF(B294="CN",VLOOKUP($J294,'CN codes'!$A:$D,3,FALSE),VLOOKUP($J294,'Prodcom codes'!$A:$E,4,FALSE)),"")</f>
        <v/>
      </c>
      <c r="H294" s="16" t="str">
        <f t="shared" si="42"/>
        <v/>
      </c>
      <c r="I294" s="17" t="str">
        <f t="shared" si="43"/>
        <v/>
      </c>
      <c r="J294" s="13" t="str">
        <f t="shared" si="44"/>
        <v/>
      </c>
      <c r="K294" s="19" t="b">
        <f t="shared" si="45"/>
        <v>1</v>
      </c>
      <c r="L294" s="19" t="b">
        <f t="shared" si="41"/>
        <v>1</v>
      </c>
      <c r="M294" s="19" t="b">
        <f t="shared" si="46"/>
        <v>1</v>
      </c>
      <c r="N294" s="19" t="b">
        <f t="shared" si="47"/>
        <v>0</v>
      </c>
      <c r="O294" s="19" t="b">
        <f>IF(B294="CN",ISNA(VLOOKUP($J294,'CN codes'!$A:$A,1,FALSE)),ISNA(VLOOKUP($J294,'Prodcom codes'!$A:$A,1,FALSE)))</f>
        <v>1</v>
      </c>
      <c r="P294" s="19" t="b">
        <f t="shared" si="48"/>
        <v>0</v>
      </c>
      <c r="Q294" s="19" t="b">
        <f t="shared" si="49"/>
        <v>0</v>
      </c>
      <c r="R294" s="19" t="b">
        <f t="shared" si="50"/>
        <v>0</v>
      </c>
    </row>
    <row r="295" spans="7:18" x14ac:dyDescent="0.25">
      <c r="G295" s="13" t="str">
        <f>_xlfn.IFNA(IF(B295="CN",VLOOKUP($J295,'CN codes'!$A:$D,3,FALSE),VLOOKUP($J295,'Prodcom codes'!$A:$E,4,FALSE)),"")</f>
        <v/>
      </c>
      <c r="H295" s="16" t="str">
        <f t="shared" si="42"/>
        <v/>
      </c>
      <c r="I295" s="17" t="str">
        <f t="shared" si="43"/>
        <v/>
      </c>
      <c r="J295" s="13" t="str">
        <f t="shared" si="44"/>
        <v/>
      </c>
      <c r="K295" s="19" t="b">
        <f t="shared" si="45"/>
        <v>1</v>
      </c>
      <c r="L295" s="19" t="b">
        <f t="shared" si="41"/>
        <v>1</v>
      </c>
      <c r="M295" s="19" t="b">
        <f t="shared" si="46"/>
        <v>1</v>
      </c>
      <c r="N295" s="19" t="b">
        <f t="shared" si="47"/>
        <v>0</v>
      </c>
      <c r="O295" s="19" t="b">
        <f>IF(B295="CN",ISNA(VLOOKUP($J295,'CN codes'!$A:$A,1,FALSE)),ISNA(VLOOKUP($J295,'Prodcom codes'!$A:$A,1,FALSE)))</f>
        <v>1</v>
      </c>
      <c r="P295" s="19" t="b">
        <f t="shared" si="48"/>
        <v>0</v>
      </c>
      <c r="Q295" s="19" t="b">
        <f t="shared" si="49"/>
        <v>0</v>
      </c>
      <c r="R295" s="19" t="b">
        <f t="shared" si="50"/>
        <v>0</v>
      </c>
    </row>
    <row r="296" spans="7:18" x14ac:dyDescent="0.25">
      <c r="G296" s="13" t="str">
        <f>_xlfn.IFNA(IF(B296="CN",VLOOKUP($J296,'CN codes'!$A:$D,3,FALSE),VLOOKUP($J296,'Prodcom codes'!$A:$E,4,FALSE)),"")</f>
        <v/>
      </c>
      <c r="H296" s="16" t="str">
        <f t="shared" si="42"/>
        <v/>
      </c>
      <c r="I296" s="17" t="str">
        <f t="shared" si="43"/>
        <v/>
      </c>
      <c r="J296" s="13" t="str">
        <f t="shared" si="44"/>
        <v/>
      </c>
      <c r="K296" s="19" t="b">
        <f t="shared" si="45"/>
        <v>1</v>
      </c>
      <c r="L296" s="19" t="b">
        <f t="shared" si="41"/>
        <v>1</v>
      </c>
      <c r="M296" s="19" t="b">
        <f t="shared" si="46"/>
        <v>1</v>
      </c>
      <c r="N296" s="19" t="b">
        <f t="shared" si="47"/>
        <v>0</v>
      </c>
      <c r="O296" s="19" t="b">
        <f>IF(B296="CN",ISNA(VLOOKUP($J296,'CN codes'!$A:$A,1,FALSE)),ISNA(VLOOKUP($J296,'Prodcom codes'!$A:$A,1,FALSE)))</f>
        <v>1</v>
      </c>
      <c r="P296" s="19" t="b">
        <f t="shared" si="48"/>
        <v>0</v>
      </c>
      <c r="Q296" s="19" t="b">
        <f t="shared" si="49"/>
        <v>0</v>
      </c>
      <c r="R296" s="19" t="b">
        <f t="shared" si="50"/>
        <v>0</v>
      </c>
    </row>
    <row r="297" spans="7:18" x14ac:dyDescent="0.25">
      <c r="G297" s="13" t="str">
        <f>_xlfn.IFNA(IF(B297="CN",VLOOKUP($J297,'CN codes'!$A:$D,3,FALSE),VLOOKUP($J297,'Prodcom codes'!$A:$E,4,FALSE)),"")</f>
        <v/>
      </c>
      <c r="H297" s="16" t="str">
        <f t="shared" si="42"/>
        <v/>
      </c>
      <c r="I297" s="17" t="str">
        <f t="shared" si="43"/>
        <v/>
      </c>
      <c r="J297" s="13" t="str">
        <f t="shared" si="44"/>
        <v/>
      </c>
      <c r="K297" s="19" t="b">
        <f t="shared" si="45"/>
        <v>1</v>
      </c>
      <c r="L297" s="19" t="b">
        <f t="shared" si="41"/>
        <v>1</v>
      </c>
      <c r="M297" s="19" t="b">
        <f t="shared" si="46"/>
        <v>1</v>
      </c>
      <c r="N297" s="19" t="b">
        <f t="shared" si="47"/>
        <v>0</v>
      </c>
      <c r="O297" s="19" t="b">
        <f>IF(B297="CN",ISNA(VLOOKUP($J297,'CN codes'!$A:$A,1,FALSE)),ISNA(VLOOKUP($J297,'Prodcom codes'!$A:$A,1,FALSE)))</f>
        <v>1</v>
      </c>
      <c r="P297" s="19" t="b">
        <f t="shared" si="48"/>
        <v>0</v>
      </c>
      <c r="Q297" s="19" t="b">
        <f t="shared" si="49"/>
        <v>0</v>
      </c>
      <c r="R297" s="19" t="b">
        <f t="shared" si="50"/>
        <v>0</v>
      </c>
    </row>
    <row r="298" spans="7:18" x14ac:dyDescent="0.25">
      <c r="G298" s="13" t="str">
        <f>_xlfn.IFNA(IF(B298="CN",VLOOKUP($J298,'CN codes'!$A:$D,3,FALSE),VLOOKUP($J298,'Prodcom codes'!$A:$E,4,FALSE)),"")</f>
        <v/>
      </c>
      <c r="H298" s="16" t="str">
        <f t="shared" si="42"/>
        <v/>
      </c>
      <c r="I298" s="17" t="str">
        <f t="shared" si="43"/>
        <v/>
      </c>
      <c r="J298" s="13" t="str">
        <f t="shared" si="44"/>
        <v/>
      </c>
      <c r="K298" s="19" t="b">
        <f t="shared" si="45"/>
        <v>1</v>
      </c>
      <c r="L298" s="19" t="b">
        <f t="shared" si="41"/>
        <v>1</v>
      </c>
      <c r="M298" s="19" t="b">
        <f t="shared" si="46"/>
        <v>1</v>
      </c>
      <c r="N298" s="19" t="b">
        <f t="shared" si="47"/>
        <v>0</v>
      </c>
      <c r="O298" s="19" t="b">
        <f>IF(B298="CN",ISNA(VLOOKUP($J298,'CN codes'!$A:$A,1,FALSE)),ISNA(VLOOKUP($J298,'Prodcom codes'!$A:$A,1,FALSE)))</f>
        <v>1</v>
      </c>
      <c r="P298" s="19" t="b">
        <f t="shared" si="48"/>
        <v>0</v>
      </c>
      <c r="Q298" s="19" t="b">
        <f t="shared" si="49"/>
        <v>0</v>
      </c>
      <c r="R298" s="19" t="b">
        <f t="shared" si="50"/>
        <v>0</v>
      </c>
    </row>
    <row r="299" spans="7:18" x14ac:dyDescent="0.25">
      <c r="G299" s="13" t="str">
        <f>_xlfn.IFNA(IF(B299="CN",VLOOKUP($J299,'CN codes'!$A:$D,3,FALSE),VLOOKUP($J299,'Prodcom codes'!$A:$E,4,FALSE)),"")</f>
        <v/>
      </c>
      <c r="H299" s="16" t="str">
        <f t="shared" si="42"/>
        <v/>
      </c>
      <c r="I299" s="17" t="str">
        <f t="shared" si="43"/>
        <v/>
      </c>
      <c r="J299" s="13" t="str">
        <f t="shared" si="44"/>
        <v/>
      </c>
      <c r="K299" s="19" t="b">
        <f t="shared" si="45"/>
        <v>1</v>
      </c>
      <c r="L299" s="19" t="b">
        <f t="shared" si="41"/>
        <v>1</v>
      </c>
      <c r="M299" s="19" t="b">
        <f t="shared" si="46"/>
        <v>1</v>
      </c>
      <c r="N299" s="19" t="b">
        <f t="shared" si="47"/>
        <v>0</v>
      </c>
      <c r="O299" s="19" t="b">
        <f>IF(B299="CN",ISNA(VLOOKUP($J299,'CN codes'!$A:$A,1,FALSE)),ISNA(VLOOKUP($J299,'Prodcom codes'!$A:$A,1,FALSE)))</f>
        <v>1</v>
      </c>
      <c r="P299" s="19" t="b">
        <f t="shared" si="48"/>
        <v>0</v>
      </c>
      <c r="Q299" s="19" t="b">
        <f t="shared" si="49"/>
        <v>0</v>
      </c>
      <c r="R299" s="19" t="b">
        <f t="shared" si="50"/>
        <v>0</v>
      </c>
    </row>
    <row r="300" spans="7:18" x14ac:dyDescent="0.25">
      <c r="G300" s="13" t="str">
        <f>_xlfn.IFNA(IF(B300="CN",VLOOKUP($J300,'CN codes'!$A:$D,3,FALSE),VLOOKUP($J300,'Prodcom codes'!$A:$E,4,FALSE)),"")</f>
        <v/>
      </c>
      <c r="H300" s="16" t="str">
        <f t="shared" si="42"/>
        <v/>
      </c>
      <c r="I300" s="17" t="str">
        <f t="shared" si="43"/>
        <v/>
      </c>
      <c r="J300" s="13" t="str">
        <f t="shared" si="44"/>
        <v/>
      </c>
      <c r="K300" s="19" t="b">
        <f t="shared" si="45"/>
        <v>1</v>
      </c>
      <c r="L300" s="19" t="b">
        <f t="shared" si="41"/>
        <v>1</v>
      </c>
      <c r="M300" s="19" t="b">
        <f t="shared" si="46"/>
        <v>1</v>
      </c>
      <c r="N300" s="19" t="b">
        <f t="shared" si="47"/>
        <v>0</v>
      </c>
      <c r="O300" s="19" t="b">
        <f>IF(B300="CN",ISNA(VLOOKUP($J300,'CN codes'!$A:$A,1,FALSE)),ISNA(VLOOKUP($J300,'Prodcom codes'!$A:$A,1,FALSE)))</f>
        <v>1</v>
      </c>
      <c r="P300" s="19" t="b">
        <f t="shared" si="48"/>
        <v>0</v>
      </c>
      <c r="Q300" s="19" t="b">
        <f t="shared" si="49"/>
        <v>0</v>
      </c>
      <c r="R300" s="19" t="b">
        <f t="shared" si="50"/>
        <v>0</v>
      </c>
    </row>
    <row r="301" spans="7:18" x14ac:dyDescent="0.25">
      <c r="G301" s="13" t="str">
        <f>_xlfn.IFNA(IF(B301="CN",VLOOKUP($J301,'CN codes'!$A:$D,3,FALSE),VLOOKUP($J301,'Prodcom codes'!$A:$E,4,FALSE)),"")</f>
        <v/>
      </c>
      <c r="H301" s="16" t="str">
        <f t="shared" si="42"/>
        <v/>
      </c>
      <c r="I301" s="17" t="str">
        <f t="shared" si="43"/>
        <v/>
      </c>
      <c r="J301" s="13" t="str">
        <f t="shared" si="44"/>
        <v/>
      </c>
      <c r="K301" s="19" t="b">
        <f t="shared" si="45"/>
        <v>1</v>
      </c>
      <c r="L301" s="19" t="b">
        <f t="shared" si="41"/>
        <v>1</v>
      </c>
      <c r="M301" s="19" t="b">
        <f t="shared" si="46"/>
        <v>1</v>
      </c>
      <c r="N301" s="19" t="b">
        <f t="shared" si="47"/>
        <v>0</v>
      </c>
      <c r="O301" s="19" t="b">
        <f>IF(B301="CN",ISNA(VLOOKUP($J301,'CN codes'!$A:$A,1,FALSE)),ISNA(VLOOKUP($J301,'Prodcom codes'!$A:$A,1,FALSE)))</f>
        <v>1</v>
      </c>
      <c r="P301" s="19" t="b">
        <f t="shared" si="48"/>
        <v>0</v>
      </c>
      <c r="Q301" s="19" t="b">
        <f t="shared" si="49"/>
        <v>0</v>
      </c>
      <c r="R301" s="19" t="b">
        <f t="shared" si="50"/>
        <v>0</v>
      </c>
    </row>
    <row r="302" spans="7:18" x14ac:dyDescent="0.25">
      <c r="G302" s="13" t="str">
        <f>_xlfn.IFNA(IF(B302="CN",VLOOKUP($J302,'CN codes'!$A:$D,3,FALSE),VLOOKUP($J302,'Prodcom codes'!$A:$E,4,FALSE)),"")</f>
        <v/>
      </c>
      <c r="H302" s="16" t="str">
        <f t="shared" si="42"/>
        <v/>
      </c>
      <c r="I302" s="17" t="str">
        <f t="shared" si="43"/>
        <v/>
      </c>
      <c r="J302" s="13" t="str">
        <f t="shared" si="44"/>
        <v/>
      </c>
      <c r="K302" s="19" t="b">
        <f t="shared" si="45"/>
        <v>1</v>
      </c>
      <c r="L302" s="19" t="b">
        <f t="shared" si="41"/>
        <v>1</v>
      </c>
      <c r="M302" s="19" t="b">
        <f t="shared" si="46"/>
        <v>1</v>
      </c>
      <c r="N302" s="19" t="b">
        <f t="shared" si="47"/>
        <v>0</v>
      </c>
      <c r="O302" s="19" t="b">
        <f>IF(B302="CN",ISNA(VLOOKUP($J302,'CN codes'!$A:$A,1,FALSE)),ISNA(VLOOKUP($J302,'Prodcom codes'!$A:$A,1,FALSE)))</f>
        <v>1</v>
      </c>
      <c r="P302" s="19" t="b">
        <f t="shared" si="48"/>
        <v>0</v>
      </c>
      <c r="Q302" s="19" t="b">
        <f t="shared" si="49"/>
        <v>0</v>
      </c>
      <c r="R302" s="19" t="b">
        <f t="shared" si="50"/>
        <v>0</v>
      </c>
    </row>
    <row r="303" spans="7:18" x14ac:dyDescent="0.25">
      <c r="G303" s="13" t="str">
        <f>_xlfn.IFNA(IF(B303="CN",VLOOKUP($J303,'CN codes'!$A:$D,3,FALSE),VLOOKUP($J303,'Prodcom codes'!$A:$E,4,FALSE)),"")</f>
        <v/>
      </c>
      <c r="H303" s="16" t="str">
        <f t="shared" si="42"/>
        <v/>
      </c>
      <c r="I303" s="17" t="str">
        <f t="shared" si="43"/>
        <v/>
      </c>
      <c r="J303" s="13" t="str">
        <f t="shared" si="44"/>
        <v/>
      </c>
      <c r="K303" s="19" t="b">
        <f t="shared" si="45"/>
        <v>1</v>
      </c>
      <c r="L303" s="19" t="b">
        <f t="shared" si="41"/>
        <v>1</v>
      </c>
      <c r="M303" s="19" t="b">
        <f t="shared" si="46"/>
        <v>1</v>
      </c>
      <c r="N303" s="19" t="b">
        <f t="shared" si="47"/>
        <v>0</v>
      </c>
      <c r="O303" s="19" t="b">
        <f>IF(B303="CN",ISNA(VLOOKUP($J303,'CN codes'!$A:$A,1,FALSE)),ISNA(VLOOKUP($J303,'Prodcom codes'!$A:$A,1,FALSE)))</f>
        <v>1</v>
      </c>
      <c r="P303" s="19" t="b">
        <f t="shared" si="48"/>
        <v>0</v>
      </c>
      <c r="Q303" s="19" t="b">
        <f t="shared" si="49"/>
        <v>0</v>
      </c>
      <c r="R303" s="19" t="b">
        <f t="shared" si="50"/>
        <v>0</v>
      </c>
    </row>
    <row r="304" spans="7:18" x14ac:dyDescent="0.25">
      <c r="G304" s="13" t="str">
        <f>_xlfn.IFNA(IF(B304="CN",VLOOKUP($J304,'CN codes'!$A:$D,3,FALSE),VLOOKUP($J304,'Prodcom codes'!$A:$E,4,FALSE)),"")</f>
        <v/>
      </c>
      <c r="H304" s="16" t="str">
        <f t="shared" si="42"/>
        <v/>
      </c>
      <c r="I304" s="17" t="str">
        <f t="shared" si="43"/>
        <v/>
      </c>
      <c r="J304" s="13" t="str">
        <f t="shared" si="44"/>
        <v/>
      </c>
      <c r="K304" s="19" t="b">
        <f t="shared" si="45"/>
        <v>1</v>
      </c>
      <c r="L304" s="19" t="b">
        <f t="shared" si="41"/>
        <v>1</v>
      </c>
      <c r="M304" s="19" t="b">
        <f t="shared" si="46"/>
        <v>1</v>
      </c>
      <c r="N304" s="19" t="b">
        <f t="shared" si="47"/>
        <v>0</v>
      </c>
      <c r="O304" s="19" t="b">
        <f>IF(B304="CN",ISNA(VLOOKUP($J304,'CN codes'!$A:$A,1,FALSE)),ISNA(VLOOKUP($J304,'Prodcom codes'!$A:$A,1,FALSE)))</f>
        <v>1</v>
      </c>
      <c r="P304" s="19" t="b">
        <f t="shared" si="48"/>
        <v>0</v>
      </c>
      <c r="Q304" s="19" t="b">
        <f t="shared" si="49"/>
        <v>0</v>
      </c>
      <c r="R304" s="19" t="b">
        <f t="shared" si="50"/>
        <v>0</v>
      </c>
    </row>
    <row r="305" spans="7:18" x14ac:dyDescent="0.25">
      <c r="G305" s="13" t="str">
        <f>_xlfn.IFNA(IF(B305="CN",VLOOKUP($J305,'CN codes'!$A:$D,3,FALSE),VLOOKUP($J305,'Prodcom codes'!$A:$E,4,FALSE)),"")</f>
        <v/>
      </c>
      <c r="H305" s="16" t="str">
        <f t="shared" si="42"/>
        <v/>
      </c>
      <c r="I305" s="17" t="str">
        <f t="shared" si="43"/>
        <v/>
      </c>
      <c r="J305" s="13" t="str">
        <f t="shared" si="44"/>
        <v/>
      </c>
      <c r="K305" s="19" t="b">
        <f t="shared" si="45"/>
        <v>1</v>
      </c>
      <c r="L305" s="19" t="b">
        <f t="shared" si="41"/>
        <v>1</v>
      </c>
      <c r="M305" s="19" t="b">
        <f t="shared" si="46"/>
        <v>1</v>
      </c>
      <c r="N305" s="19" t="b">
        <f t="shared" si="47"/>
        <v>0</v>
      </c>
      <c r="O305" s="19" t="b">
        <f>IF(B305="CN",ISNA(VLOOKUP($J305,'CN codes'!$A:$A,1,FALSE)),ISNA(VLOOKUP($J305,'Prodcom codes'!$A:$A,1,FALSE)))</f>
        <v>1</v>
      </c>
      <c r="P305" s="19" t="b">
        <f t="shared" si="48"/>
        <v>0</v>
      </c>
      <c r="Q305" s="19" t="b">
        <f t="shared" si="49"/>
        <v>0</v>
      </c>
      <c r="R305" s="19" t="b">
        <f t="shared" si="50"/>
        <v>0</v>
      </c>
    </row>
    <row r="306" spans="7:18" x14ac:dyDescent="0.25">
      <c r="G306" s="13" t="str">
        <f>_xlfn.IFNA(IF(B306="CN",VLOOKUP($J306,'CN codes'!$A:$D,3,FALSE),VLOOKUP($J306,'Prodcom codes'!$A:$E,4,FALSE)),"")</f>
        <v/>
      </c>
      <c r="H306" s="16" t="str">
        <f t="shared" si="42"/>
        <v/>
      </c>
      <c r="I306" s="17" t="str">
        <f t="shared" si="43"/>
        <v/>
      </c>
      <c r="J306" s="13" t="str">
        <f t="shared" si="44"/>
        <v/>
      </c>
      <c r="K306" s="19" t="b">
        <f t="shared" si="45"/>
        <v>1</v>
      </c>
      <c r="L306" s="19" t="b">
        <f t="shared" si="41"/>
        <v>1</v>
      </c>
      <c r="M306" s="19" t="b">
        <f t="shared" si="46"/>
        <v>1</v>
      </c>
      <c r="N306" s="19" t="b">
        <f t="shared" si="47"/>
        <v>0</v>
      </c>
      <c r="O306" s="19" t="b">
        <f>IF(B306="CN",ISNA(VLOOKUP($J306,'CN codes'!$A:$A,1,FALSE)),ISNA(VLOOKUP($J306,'Prodcom codes'!$A:$A,1,FALSE)))</f>
        <v>1</v>
      </c>
      <c r="P306" s="19" t="b">
        <f t="shared" si="48"/>
        <v>0</v>
      </c>
      <c r="Q306" s="19" t="b">
        <f t="shared" si="49"/>
        <v>0</v>
      </c>
      <c r="R306" s="19" t="b">
        <f t="shared" si="50"/>
        <v>0</v>
      </c>
    </row>
    <row r="307" spans="7:18" x14ac:dyDescent="0.25">
      <c r="G307" s="13" t="str">
        <f>_xlfn.IFNA(IF(B307="CN",VLOOKUP($J307,'CN codes'!$A:$D,3,FALSE),VLOOKUP($J307,'Prodcom codes'!$A:$E,4,FALSE)),"")</f>
        <v/>
      </c>
      <c r="H307" s="16" t="str">
        <f t="shared" si="42"/>
        <v/>
      </c>
      <c r="I307" s="17" t="str">
        <f t="shared" si="43"/>
        <v/>
      </c>
      <c r="J307" s="13" t="str">
        <f t="shared" si="44"/>
        <v/>
      </c>
      <c r="K307" s="19" t="b">
        <f t="shared" si="45"/>
        <v>1</v>
      </c>
      <c r="L307" s="19" t="b">
        <f t="shared" si="41"/>
        <v>1</v>
      </c>
      <c r="M307" s="19" t="b">
        <f t="shared" si="46"/>
        <v>1</v>
      </c>
      <c r="N307" s="19" t="b">
        <f t="shared" si="47"/>
        <v>0</v>
      </c>
      <c r="O307" s="19" t="b">
        <f>IF(B307="CN",ISNA(VLOOKUP($J307,'CN codes'!$A:$A,1,FALSE)),ISNA(VLOOKUP($J307,'Prodcom codes'!$A:$A,1,FALSE)))</f>
        <v>1</v>
      </c>
      <c r="P307" s="19" t="b">
        <f t="shared" si="48"/>
        <v>0</v>
      </c>
      <c r="Q307" s="19" t="b">
        <f t="shared" si="49"/>
        <v>0</v>
      </c>
      <c r="R307" s="19" t="b">
        <f t="shared" si="50"/>
        <v>0</v>
      </c>
    </row>
    <row r="308" spans="7:18" x14ac:dyDescent="0.25">
      <c r="G308" s="13" t="str">
        <f>_xlfn.IFNA(IF(B308="CN",VLOOKUP($J308,'CN codes'!$A:$D,3,FALSE),VLOOKUP($J308,'Prodcom codes'!$A:$E,4,FALSE)),"")</f>
        <v/>
      </c>
      <c r="H308" s="16" t="str">
        <f t="shared" si="42"/>
        <v/>
      </c>
      <c r="I308" s="17" t="str">
        <f t="shared" si="43"/>
        <v/>
      </c>
      <c r="J308" s="13" t="str">
        <f t="shared" si="44"/>
        <v/>
      </c>
      <c r="K308" s="19" t="b">
        <f t="shared" si="45"/>
        <v>1</v>
      </c>
      <c r="L308" s="19" t="b">
        <f t="shared" si="41"/>
        <v>1</v>
      </c>
      <c r="M308" s="19" t="b">
        <f t="shared" si="46"/>
        <v>1</v>
      </c>
      <c r="N308" s="19" t="b">
        <f t="shared" si="47"/>
        <v>0</v>
      </c>
      <c r="O308" s="19" t="b">
        <f>IF(B308="CN",ISNA(VLOOKUP($J308,'CN codes'!$A:$A,1,FALSE)),ISNA(VLOOKUP($J308,'Prodcom codes'!$A:$A,1,FALSE)))</f>
        <v>1</v>
      </c>
      <c r="P308" s="19" t="b">
        <f t="shared" si="48"/>
        <v>0</v>
      </c>
      <c r="Q308" s="19" t="b">
        <f t="shared" si="49"/>
        <v>0</v>
      </c>
      <c r="R308" s="19" t="b">
        <f t="shared" si="50"/>
        <v>0</v>
      </c>
    </row>
    <row r="309" spans="7:18" x14ac:dyDescent="0.25">
      <c r="G309" s="13" t="str">
        <f>_xlfn.IFNA(IF(B309="CN",VLOOKUP($J309,'CN codes'!$A:$D,3,FALSE),VLOOKUP($J309,'Prodcom codes'!$A:$E,4,FALSE)),"")</f>
        <v/>
      </c>
      <c r="H309" s="16" t="str">
        <f t="shared" si="42"/>
        <v/>
      </c>
      <c r="I309" s="17" t="str">
        <f t="shared" si="43"/>
        <v/>
      </c>
      <c r="J309" s="13" t="str">
        <f t="shared" si="44"/>
        <v/>
      </c>
      <c r="K309" s="19" t="b">
        <f t="shared" si="45"/>
        <v>1</v>
      </c>
      <c r="L309" s="19" t="b">
        <f t="shared" si="41"/>
        <v>1</v>
      </c>
      <c r="M309" s="19" t="b">
        <f t="shared" si="46"/>
        <v>1</v>
      </c>
      <c r="N309" s="19" t="b">
        <f t="shared" si="47"/>
        <v>0</v>
      </c>
      <c r="O309" s="19" t="b">
        <f>IF(B309="CN",ISNA(VLOOKUP($J309,'CN codes'!$A:$A,1,FALSE)),ISNA(VLOOKUP($J309,'Prodcom codes'!$A:$A,1,FALSE)))</f>
        <v>1</v>
      </c>
      <c r="P309" s="19" t="b">
        <f t="shared" si="48"/>
        <v>0</v>
      </c>
      <c r="Q309" s="19" t="b">
        <f t="shared" si="49"/>
        <v>0</v>
      </c>
      <c r="R309" s="19" t="b">
        <f t="shared" si="50"/>
        <v>0</v>
      </c>
    </row>
    <row r="310" spans="7:18" x14ac:dyDescent="0.25">
      <c r="G310" s="13" t="str">
        <f>_xlfn.IFNA(IF(B310="CN",VLOOKUP($J310,'CN codes'!$A:$D,3,FALSE),VLOOKUP($J310,'Prodcom codes'!$A:$E,4,FALSE)),"")</f>
        <v/>
      </c>
      <c r="H310" s="16" t="str">
        <f t="shared" si="42"/>
        <v/>
      </c>
      <c r="I310" s="17" t="str">
        <f t="shared" si="43"/>
        <v/>
      </c>
      <c r="J310" s="13" t="str">
        <f t="shared" si="44"/>
        <v/>
      </c>
      <c r="K310" s="19" t="b">
        <f t="shared" si="45"/>
        <v>1</v>
      </c>
      <c r="L310" s="19" t="b">
        <f t="shared" si="41"/>
        <v>1</v>
      </c>
      <c r="M310" s="19" t="b">
        <f t="shared" si="46"/>
        <v>1</v>
      </c>
      <c r="N310" s="19" t="b">
        <f t="shared" si="47"/>
        <v>0</v>
      </c>
      <c r="O310" s="19" t="b">
        <f>IF(B310="CN",ISNA(VLOOKUP($J310,'CN codes'!$A:$A,1,FALSE)),ISNA(VLOOKUP($J310,'Prodcom codes'!$A:$A,1,FALSE)))</f>
        <v>1</v>
      </c>
      <c r="P310" s="19" t="b">
        <f t="shared" si="48"/>
        <v>0</v>
      </c>
      <c r="Q310" s="19" t="b">
        <f t="shared" si="49"/>
        <v>0</v>
      </c>
      <c r="R310" s="19" t="b">
        <f t="shared" si="50"/>
        <v>0</v>
      </c>
    </row>
    <row r="311" spans="7:18" x14ac:dyDescent="0.25">
      <c r="G311" s="13" t="str">
        <f>_xlfn.IFNA(IF(B311="CN",VLOOKUP($J311,'CN codes'!$A:$D,3,FALSE),VLOOKUP($J311,'Prodcom codes'!$A:$E,4,FALSE)),"")</f>
        <v/>
      </c>
      <c r="H311" s="16" t="str">
        <f t="shared" si="42"/>
        <v/>
      </c>
      <c r="I311" s="17" t="str">
        <f t="shared" si="43"/>
        <v/>
      </c>
      <c r="J311" s="13" t="str">
        <f t="shared" si="44"/>
        <v/>
      </c>
      <c r="K311" s="19" t="b">
        <f t="shared" si="45"/>
        <v>1</v>
      </c>
      <c r="L311" s="19" t="b">
        <f t="shared" si="41"/>
        <v>1</v>
      </c>
      <c r="M311" s="19" t="b">
        <f t="shared" si="46"/>
        <v>1</v>
      </c>
      <c r="N311" s="19" t="b">
        <f t="shared" si="47"/>
        <v>0</v>
      </c>
      <c r="O311" s="19" t="b">
        <f>IF(B311="CN",ISNA(VLOOKUP($J311,'CN codes'!$A:$A,1,FALSE)),ISNA(VLOOKUP($J311,'Prodcom codes'!$A:$A,1,FALSE)))</f>
        <v>1</v>
      </c>
      <c r="P311" s="19" t="b">
        <f t="shared" si="48"/>
        <v>0</v>
      </c>
      <c r="Q311" s="19" t="b">
        <f t="shared" si="49"/>
        <v>0</v>
      </c>
      <c r="R311" s="19" t="b">
        <f t="shared" si="50"/>
        <v>0</v>
      </c>
    </row>
    <row r="312" spans="7:18" x14ac:dyDescent="0.25">
      <c r="G312" s="13" t="str">
        <f>_xlfn.IFNA(IF(B312="CN",VLOOKUP($J312,'CN codes'!$A:$D,3,FALSE),VLOOKUP($J312,'Prodcom codes'!$A:$E,4,FALSE)),"")</f>
        <v/>
      </c>
      <c r="H312" s="16" t="str">
        <f t="shared" si="42"/>
        <v/>
      </c>
      <c r="I312" s="17" t="str">
        <f t="shared" si="43"/>
        <v/>
      </c>
      <c r="J312" s="13" t="str">
        <f t="shared" si="44"/>
        <v/>
      </c>
      <c r="K312" s="19" t="b">
        <f t="shared" si="45"/>
        <v>1</v>
      </c>
      <c r="L312" s="19" t="b">
        <f t="shared" si="41"/>
        <v>1</v>
      </c>
      <c r="M312" s="19" t="b">
        <f t="shared" si="46"/>
        <v>1</v>
      </c>
      <c r="N312" s="19" t="b">
        <f t="shared" si="47"/>
        <v>0</v>
      </c>
      <c r="O312" s="19" t="b">
        <f>IF(B312="CN",ISNA(VLOOKUP($J312,'CN codes'!$A:$A,1,FALSE)),ISNA(VLOOKUP($J312,'Prodcom codes'!$A:$A,1,FALSE)))</f>
        <v>1</v>
      </c>
      <c r="P312" s="19" t="b">
        <f t="shared" si="48"/>
        <v>0</v>
      </c>
      <c r="Q312" s="19" t="b">
        <f t="shared" si="49"/>
        <v>0</v>
      </c>
      <c r="R312" s="19" t="b">
        <f t="shared" si="50"/>
        <v>0</v>
      </c>
    </row>
    <row r="313" spans="7:18" x14ac:dyDescent="0.25">
      <c r="G313" s="13" t="str">
        <f>_xlfn.IFNA(IF(B313="CN",VLOOKUP($J313,'CN codes'!$A:$D,3,FALSE),VLOOKUP($J313,'Prodcom codes'!$A:$E,4,FALSE)),"")</f>
        <v/>
      </c>
      <c r="H313" s="16" t="str">
        <f t="shared" si="42"/>
        <v/>
      </c>
      <c r="I313" s="17" t="str">
        <f t="shared" si="43"/>
        <v/>
      </c>
      <c r="J313" s="13" t="str">
        <f t="shared" si="44"/>
        <v/>
      </c>
      <c r="K313" s="19" t="b">
        <f t="shared" si="45"/>
        <v>1</v>
      </c>
      <c r="L313" s="19" t="b">
        <f t="shared" si="41"/>
        <v>1</v>
      </c>
      <c r="M313" s="19" t="b">
        <f t="shared" si="46"/>
        <v>1</v>
      </c>
      <c r="N313" s="19" t="b">
        <f t="shared" si="47"/>
        <v>0</v>
      </c>
      <c r="O313" s="19" t="b">
        <f>IF(B313="CN",ISNA(VLOOKUP($J313,'CN codes'!$A:$A,1,FALSE)),ISNA(VLOOKUP($J313,'Prodcom codes'!$A:$A,1,FALSE)))</f>
        <v>1</v>
      </c>
      <c r="P313" s="19" t="b">
        <f t="shared" si="48"/>
        <v>0</v>
      </c>
      <c r="Q313" s="19" t="b">
        <f t="shared" si="49"/>
        <v>0</v>
      </c>
      <c r="R313" s="19" t="b">
        <f t="shared" si="50"/>
        <v>0</v>
      </c>
    </row>
    <row r="314" spans="7:18" x14ac:dyDescent="0.25">
      <c r="G314" s="13" t="str">
        <f>_xlfn.IFNA(IF(B314="CN",VLOOKUP($J314,'CN codes'!$A:$D,3,FALSE),VLOOKUP($J314,'Prodcom codes'!$A:$E,4,FALSE)),"")</f>
        <v/>
      </c>
      <c r="H314" s="16" t="str">
        <f t="shared" si="42"/>
        <v/>
      </c>
      <c r="I314" s="17" t="str">
        <f t="shared" si="43"/>
        <v/>
      </c>
      <c r="J314" s="13" t="str">
        <f t="shared" si="44"/>
        <v/>
      </c>
      <c r="K314" s="19" t="b">
        <f t="shared" si="45"/>
        <v>1</v>
      </c>
      <c r="L314" s="19" t="b">
        <f t="shared" si="41"/>
        <v>1</v>
      </c>
      <c r="M314" s="19" t="b">
        <f t="shared" si="46"/>
        <v>1</v>
      </c>
      <c r="N314" s="19" t="b">
        <f t="shared" si="47"/>
        <v>0</v>
      </c>
      <c r="O314" s="19" t="b">
        <f>IF(B314="CN",ISNA(VLOOKUP($J314,'CN codes'!$A:$A,1,FALSE)),ISNA(VLOOKUP($J314,'Prodcom codes'!$A:$A,1,FALSE)))</f>
        <v>1</v>
      </c>
      <c r="P314" s="19" t="b">
        <f t="shared" si="48"/>
        <v>0</v>
      </c>
      <c r="Q314" s="19" t="b">
        <f t="shared" si="49"/>
        <v>0</v>
      </c>
      <c r="R314" s="19" t="b">
        <f t="shared" si="50"/>
        <v>0</v>
      </c>
    </row>
    <row r="315" spans="7:18" x14ac:dyDescent="0.25">
      <c r="G315" s="13" t="str">
        <f>_xlfn.IFNA(IF(B315="CN",VLOOKUP($J315,'CN codes'!$A:$D,3,FALSE),VLOOKUP($J315,'Prodcom codes'!$A:$E,4,FALSE)),"")</f>
        <v/>
      </c>
      <c r="H315" s="16" t="str">
        <f t="shared" si="42"/>
        <v/>
      </c>
      <c r="I315" s="17" t="str">
        <f t="shared" si="43"/>
        <v/>
      </c>
      <c r="J315" s="13" t="str">
        <f t="shared" si="44"/>
        <v/>
      </c>
      <c r="K315" s="19" t="b">
        <f t="shared" si="45"/>
        <v>1</v>
      </c>
      <c r="L315" s="19" t="b">
        <f t="shared" si="41"/>
        <v>1</v>
      </c>
      <c r="M315" s="19" t="b">
        <f t="shared" si="46"/>
        <v>1</v>
      </c>
      <c r="N315" s="19" t="b">
        <f t="shared" si="47"/>
        <v>0</v>
      </c>
      <c r="O315" s="19" t="b">
        <f>IF(B315="CN",ISNA(VLOOKUP($J315,'CN codes'!$A:$A,1,FALSE)),ISNA(VLOOKUP($J315,'Prodcom codes'!$A:$A,1,FALSE)))</f>
        <v>1</v>
      </c>
      <c r="P315" s="19" t="b">
        <f t="shared" si="48"/>
        <v>0</v>
      </c>
      <c r="Q315" s="19" t="b">
        <f t="shared" si="49"/>
        <v>0</v>
      </c>
      <c r="R315" s="19" t="b">
        <f t="shared" si="50"/>
        <v>0</v>
      </c>
    </row>
    <row r="316" spans="7:18" x14ac:dyDescent="0.25">
      <c r="G316" s="13" t="str">
        <f>_xlfn.IFNA(IF(B316="CN",VLOOKUP($J316,'CN codes'!$A:$D,3,FALSE),VLOOKUP($J316,'Prodcom codes'!$A:$E,4,FALSE)),"")</f>
        <v/>
      </c>
      <c r="H316" s="16" t="str">
        <f t="shared" si="42"/>
        <v/>
      </c>
      <c r="I316" s="17" t="str">
        <f t="shared" si="43"/>
        <v/>
      </c>
      <c r="J316" s="13" t="str">
        <f t="shared" si="44"/>
        <v/>
      </c>
      <c r="K316" s="19" t="b">
        <f t="shared" si="45"/>
        <v>1</v>
      </c>
      <c r="L316" s="19" t="b">
        <f t="shared" si="41"/>
        <v>1</v>
      </c>
      <c r="M316" s="19" t="b">
        <f t="shared" si="46"/>
        <v>1</v>
      </c>
      <c r="N316" s="19" t="b">
        <f t="shared" si="47"/>
        <v>0</v>
      </c>
      <c r="O316" s="19" t="b">
        <f>IF(B316="CN",ISNA(VLOOKUP($J316,'CN codes'!$A:$A,1,FALSE)),ISNA(VLOOKUP($J316,'Prodcom codes'!$A:$A,1,FALSE)))</f>
        <v>1</v>
      </c>
      <c r="P316" s="19" t="b">
        <f t="shared" si="48"/>
        <v>0</v>
      </c>
      <c r="Q316" s="19" t="b">
        <f t="shared" si="49"/>
        <v>0</v>
      </c>
      <c r="R316" s="19" t="b">
        <f t="shared" si="50"/>
        <v>0</v>
      </c>
    </row>
    <row r="317" spans="7:18" x14ac:dyDescent="0.25">
      <c r="G317" s="13" t="str">
        <f>_xlfn.IFNA(IF(B317="CN",VLOOKUP($J317,'CN codes'!$A:$D,3,FALSE),VLOOKUP($J317,'Prodcom codes'!$A:$E,4,FALSE)),"")</f>
        <v/>
      </c>
      <c r="H317" s="16" t="str">
        <f t="shared" si="42"/>
        <v/>
      </c>
      <c r="I317" s="17" t="str">
        <f t="shared" si="43"/>
        <v/>
      </c>
      <c r="J317" s="13" t="str">
        <f t="shared" si="44"/>
        <v/>
      </c>
      <c r="K317" s="19" t="b">
        <f t="shared" si="45"/>
        <v>1</v>
      </c>
      <c r="L317" s="19" t="b">
        <f t="shared" si="41"/>
        <v>1</v>
      </c>
      <c r="M317" s="19" t="b">
        <f t="shared" si="46"/>
        <v>1</v>
      </c>
      <c r="N317" s="19" t="b">
        <f t="shared" si="47"/>
        <v>0</v>
      </c>
      <c r="O317" s="19" t="b">
        <f>IF(B317="CN",ISNA(VLOOKUP($J317,'CN codes'!$A:$A,1,FALSE)),ISNA(VLOOKUP($J317,'Prodcom codes'!$A:$A,1,FALSE)))</f>
        <v>1</v>
      </c>
      <c r="P317" s="19" t="b">
        <f t="shared" si="48"/>
        <v>0</v>
      </c>
      <c r="Q317" s="19" t="b">
        <f t="shared" si="49"/>
        <v>0</v>
      </c>
      <c r="R317" s="19" t="b">
        <f t="shared" si="50"/>
        <v>0</v>
      </c>
    </row>
    <row r="318" spans="7:18" x14ac:dyDescent="0.25">
      <c r="G318" s="13" t="str">
        <f>_xlfn.IFNA(IF(B318="CN",VLOOKUP($J318,'CN codes'!$A:$D,3,FALSE),VLOOKUP($J318,'Prodcom codes'!$A:$E,4,FALSE)),"")</f>
        <v/>
      </c>
      <c r="H318" s="16" t="str">
        <f t="shared" si="42"/>
        <v/>
      </c>
      <c r="I318" s="17" t="str">
        <f t="shared" si="43"/>
        <v/>
      </c>
      <c r="J318" s="13" t="str">
        <f t="shared" si="44"/>
        <v/>
      </c>
      <c r="K318" s="19" t="b">
        <f t="shared" si="45"/>
        <v>1</v>
      </c>
      <c r="L318" s="19" t="b">
        <f t="shared" si="41"/>
        <v>1</v>
      </c>
      <c r="M318" s="19" t="b">
        <f t="shared" si="46"/>
        <v>1</v>
      </c>
      <c r="N318" s="19" t="b">
        <f t="shared" si="47"/>
        <v>0</v>
      </c>
      <c r="O318" s="19" t="b">
        <f>IF(B318="CN",ISNA(VLOOKUP($J318,'CN codes'!$A:$A,1,FALSE)),ISNA(VLOOKUP($J318,'Prodcom codes'!$A:$A,1,FALSE)))</f>
        <v>1</v>
      </c>
      <c r="P318" s="19" t="b">
        <f t="shared" si="48"/>
        <v>0</v>
      </c>
      <c r="Q318" s="19" t="b">
        <f t="shared" si="49"/>
        <v>0</v>
      </c>
      <c r="R318" s="19" t="b">
        <f t="shared" si="50"/>
        <v>0</v>
      </c>
    </row>
    <row r="319" spans="7:18" x14ac:dyDescent="0.25">
      <c r="G319" s="13" t="str">
        <f>_xlfn.IFNA(IF(B319="CN",VLOOKUP($J319,'CN codes'!$A:$D,3,FALSE),VLOOKUP($J319,'Prodcom codes'!$A:$E,4,FALSE)),"")</f>
        <v/>
      </c>
      <c r="H319" s="16" t="str">
        <f t="shared" si="42"/>
        <v/>
      </c>
      <c r="I319" s="17" t="str">
        <f t="shared" si="43"/>
        <v/>
      </c>
      <c r="J319" s="13" t="str">
        <f t="shared" si="44"/>
        <v/>
      </c>
      <c r="K319" s="19" t="b">
        <f t="shared" si="45"/>
        <v>1</v>
      </c>
      <c r="L319" s="19" t="b">
        <f t="shared" si="41"/>
        <v>1</v>
      </c>
      <c r="M319" s="19" t="b">
        <f t="shared" si="46"/>
        <v>1</v>
      </c>
      <c r="N319" s="19" t="b">
        <f t="shared" si="47"/>
        <v>0</v>
      </c>
      <c r="O319" s="19" t="b">
        <f>IF(B319="CN",ISNA(VLOOKUP($J319,'CN codes'!$A:$A,1,FALSE)),ISNA(VLOOKUP($J319,'Prodcom codes'!$A:$A,1,FALSE)))</f>
        <v>1</v>
      </c>
      <c r="P319" s="19" t="b">
        <f t="shared" si="48"/>
        <v>0</v>
      </c>
      <c r="Q319" s="19" t="b">
        <f t="shared" si="49"/>
        <v>0</v>
      </c>
      <c r="R319" s="19" t="b">
        <f t="shared" si="50"/>
        <v>0</v>
      </c>
    </row>
    <row r="320" spans="7:18" x14ac:dyDescent="0.25">
      <c r="G320" s="13" t="str">
        <f>_xlfn.IFNA(IF(B320="CN",VLOOKUP($J320,'CN codes'!$A:$D,3,FALSE),VLOOKUP($J320,'Prodcom codes'!$A:$E,4,FALSE)),"")</f>
        <v/>
      </c>
      <c r="H320" s="16" t="str">
        <f t="shared" si="42"/>
        <v/>
      </c>
      <c r="I320" s="17" t="str">
        <f t="shared" si="43"/>
        <v/>
      </c>
      <c r="J320" s="13" t="str">
        <f t="shared" si="44"/>
        <v/>
      </c>
      <c r="K320" s="19" t="b">
        <f t="shared" si="45"/>
        <v>1</v>
      </c>
      <c r="L320" s="19" t="b">
        <f t="shared" si="41"/>
        <v>1</v>
      </c>
      <c r="M320" s="19" t="b">
        <f t="shared" si="46"/>
        <v>1</v>
      </c>
      <c r="N320" s="19" t="b">
        <f t="shared" si="47"/>
        <v>0</v>
      </c>
      <c r="O320" s="19" t="b">
        <f>IF(B320="CN",ISNA(VLOOKUP($J320,'CN codes'!$A:$A,1,FALSE)),ISNA(VLOOKUP($J320,'Prodcom codes'!$A:$A,1,FALSE)))</f>
        <v>1</v>
      </c>
      <c r="P320" s="19" t="b">
        <f t="shared" si="48"/>
        <v>0</v>
      </c>
      <c r="Q320" s="19" t="b">
        <f t="shared" si="49"/>
        <v>0</v>
      </c>
      <c r="R320" s="19" t="b">
        <f t="shared" si="50"/>
        <v>0</v>
      </c>
    </row>
    <row r="321" spans="7:18" x14ac:dyDescent="0.25">
      <c r="G321" s="13" t="str">
        <f>_xlfn.IFNA(IF(B321="CN",VLOOKUP($J321,'CN codes'!$A:$D,3,FALSE),VLOOKUP($J321,'Prodcom codes'!$A:$E,4,FALSE)),"")</f>
        <v/>
      </c>
      <c r="H321" s="16" t="str">
        <f t="shared" si="42"/>
        <v/>
      </c>
      <c r="I321" s="17" t="str">
        <f t="shared" si="43"/>
        <v/>
      </c>
      <c r="J321" s="13" t="str">
        <f t="shared" si="44"/>
        <v/>
      </c>
      <c r="K321" s="19" t="b">
        <f t="shared" si="45"/>
        <v>1</v>
      </c>
      <c r="L321" s="19" t="b">
        <f t="shared" si="41"/>
        <v>1</v>
      </c>
      <c r="M321" s="19" t="b">
        <f t="shared" si="46"/>
        <v>1</v>
      </c>
      <c r="N321" s="19" t="b">
        <f t="shared" si="47"/>
        <v>0</v>
      </c>
      <c r="O321" s="19" t="b">
        <f>IF(B321="CN",ISNA(VLOOKUP($J321,'CN codes'!$A:$A,1,FALSE)),ISNA(VLOOKUP($J321,'Prodcom codes'!$A:$A,1,FALSE)))</f>
        <v>1</v>
      </c>
      <c r="P321" s="19" t="b">
        <f t="shared" si="48"/>
        <v>0</v>
      </c>
      <c r="Q321" s="19" t="b">
        <f t="shared" si="49"/>
        <v>0</v>
      </c>
      <c r="R321" s="19" t="b">
        <f t="shared" si="50"/>
        <v>0</v>
      </c>
    </row>
    <row r="322" spans="7:18" x14ac:dyDescent="0.25">
      <c r="G322" s="13" t="str">
        <f>_xlfn.IFNA(IF(B322="CN",VLOOKUP($J322,'CN codes'!$A:$D,3,FALSE),VLOOKUP($J322,'Prodcom codes'!$A:$E,4,FALSE)),"")</f>
        <v/>
      </c>
      <c r="H322" s="16" t="str">
        <f t="shared" si="42"/>
        <v/>
      </c>
      <c r="I322" s="17" t="str">
        <f t="shared" si="43"/>
        <v/>
      </c>
      <c r="J322" s="13" t="str">
        <f t="shared" si="44"/>
        <v/>
      </c>
      <c r="K322" s="19" t="b">
        <f t="shared" si="45"/>
        <v>1</v>
      </c>
      <c r="L322" s="19" t="b">
        <f t="shared" ref="L322:L385" si="51">IF(NOT(ISERROR(SEARCH("T",$A322))),OR(SUMPRODUCT(-($A322:$C322&lt;&gt;""))&gt;-3,$F322=""),IF(AND(G322&lt;&gt;"",G322&lt;&gt;"n/a"),OR(SUMPRODUCT(-($A322:$C322&lt;&gt;""))&gt;-3,SUMPRODUCT(-($D322:$E322&lt;&gt;""))&gt;-2),OR(SUMPRODUCT(-($A322:$C322&lt;&gt;""))&gt;-3,$D322="")))</f>
        <v>1</v>
      </c>
      <c r="M322" s="19" t="b">
        <f t="shared" si="46"/>
        <v>1</v>
      </c>
      <c r="N322" s="19" t="b">
        <f t="shared" si="47"/>
        <v>0</v>
      </c>
      <c r="O322" s="19" t="b">
        <f>IF(B322="CN",ISNA(VLOOKUP($J322,'CN codes'!$A:$A,1,FALSE)),ISNA(VLOOKUP($J322,'Prodcom codes'!$A:$A,1,FALSE)))</f>
        <v>1</v>
      </c>
      <c r="P322" s="19" t="b">
        <f t="shared" si="48"/>
        <v>0</v>
      </c>
      <c r="Q322" s="19" t="b">
        <f t="shared" si="49"/>
        <v>0</v>
      </c>
      <c r="R322" s="19" t="b">
        <f t="shared" si="50"/>
        <v>0</v>
      </c>
    </row>
    <row r="323" spans="7:18" x14ac:dyDescent="0.25">
      <c r="G323" s="13" t="str">
        <f>_xlfn.IFNA(IF(B323="CN",VLOOKUP($J323,'CN codes'!$A:$D,3,FALSE),VLOOKUP($J323,'Prodcom codes'!$A:$E,4,FALSE)),"")</f>
        <v/>
      </c>
      <c r="H323" s="16" t="str">
        <f t="shared" ref="H323:H386" si="52">IF(K323,"",IF(OR(K323:R323),"O","P"))</f>
        <v/>
      </c>
      <c r="I323" s="17" t="str">
        <f t="shared" ref="I323:I386" si="53">IF(K323,"",IF(L323,L$1,IF(M323,M$1,IF(N323,N$1,IF(O323,O$1,IF(P323,P$1,IF(Q323,Q$1,IF(R323,R$1,""))))))))</f>
        <v/>
      </c>
      <c r="J323" s="13" t="str">
        <f t="shared" ref="J323:J386" si="54">IF(LEN(SUBSTITUTE($A323,".",""))&gt;8,LEFT(SUBSTITUTE($A323,".",""),8),TEXT(SUBSTITUTE($A323,".",""),"00000000"))</f>
        <v/>
      </c>
      <c r="K323" s="19" t="b">
        <f t="shared" ref="K323:K386" si="55">SUMPRODUCT(-($A323:$E323&lt;&gt;""))=0</f>
        <v>1</v>
      </c>
      <c r="L323" s="19" t="b">
        <f t="shared" si="51"/>
        <v>1</v>
      </c>
      <c r="M323" s="19" t="b">
        <f t="shared" ref="M323:M386" si="56">AND(B323&lt;&gt;"CN",B323&lt;&gt;"Prodcom")</f>
        <v>1</v>
      </c>
      <c r="N323" s="19" t="b">
        <f t="shared" ref="N323:N386" si="57">AND(C323&lt;&gt;0,C323&lt;&gt;1)</f>
        <v>0</v>
      </c>
      <c r="O323" s="19" t="b">
        <f>IF(B323="CN",ISNA(VLOOKUP($J323,'CN codes'!$A:$A,1,FALSE)),ISNA(VLOOKUP($J323,'Prodcom codes'!$A:$A,1,FALSE)))</f>
        <v>1</v>
      </c>
      <c r="P323" s="19" t="b">
        <f t="shared" ref="P323:P386" si="58">IF(OR(ISBLANK($D323),AND(ISNUMBER($D323),$D323&gt;=0,$D323&lt;=50000000)),FALSE,TRUE)</f>
        <v>0</v>
      </c>
      <c r="Q323" s="19" t="b">
        <f t="shared" ref="Q323:Q386" si="59">IF(OR(ISBLANK(E323),AND(ISNUMBER(E323),E323&gt;=0,E323&lt;=50000000)),FALSE,TRUE)</f>
        <v>0</v>
      </c>
      <c r="R323" s="19" t="b">
        <f t="shared" ref="R323:R386" si="60">IF(OR(ISBLANK(F323),AND(ISNUMBER(F323),F323&gt;=0,F323&lt;=50000000)),FALSE,TRUE)</f>
        <v>0</v>
      </c>
    </row>
    <row r="324" spans="7:18" x14ac:dyDescent="0.25">
      <c r="G324" s="13" t="str">
        <f>_xlfn.IFNA(IF(B324="CN",VLOOKUP($J324,'CN codes'!$A:$D,3,FALSE),VLOOKUP($J324,'Prodcom codes'!$A:$E,4,FALSE)),"")</f>
        <v/>
      </c>
      <c r="H324" s="16" t="str">
        <f t="shared" si="52"/>
        <v/>
      </c>
      <c r="I324" s="17" t="str">
        <f t="shared" si="53"/>
        <v/>
      </c>
      <c r="J324" s="13" t="str">
        <f t="shared" si="54"/>
        <v/>
      </c>
      <c r="K324" s="19" t="b">
        <f t="shared" si="55"/>
        <v>1</v>
      </c>
      <c r="L324" s="19" t="b">
        <f t="shared" si="51"/>
        <v>1</v>
      </c>
      <c r="M324" s="19" t="b">
        <f t="shared" si="56"/>
        <v>1</v>
      </c>
      <c r="N324" s="19" t="b">
        <f t="shared" si="57"/>
        <v>0</v>
      </c>
      <c r="O324" s="19" t="b">
        <f>IF(B324="CN",ISNA(VLOOKUP($J324,'CN codes'!$A:$A,1,FALSE)),ISNA(VLOOKUP($J324,'Prodcom codes'!$A:$A,1,FALSE)))</f>
        <v>1</v>
      </c>
      <c r="P324" s="19" t="b">
        <f t="shared" si="58"/>
        <v>0</v>
      </c>
      <c r="Q324" s="19" t="b">
        <f t="shared" si="59"/>
        <v>0</v>
      </c>
      <c r="R324" s="19" t="b">
        <f t="shared" si="60"/>
        <v>0</v>
      </c>
    </row>
    <row r="325" spans="7:18" x14ac:dyDescent="0.25">
      <c r="G325" s="13" t="str">
        <f>_xlfn.IFNA(IF(B325="CN",VLOOKUP($J325,'CN codes'!$A:$D,3,FALSE),VLOOKUP($J325,'Prodcom codes'!$A:$E,4,FALSE)),"")</f>
        <v/>
      </c>
      <c r="H325" s="16" t="str">
        <f t="shared" si="52"/>
        <v/>
      </c>
      <c r="I325" s="17" t="str">
        <f t="shared" si="53"/>
        <v/>
      </c>
      <c r="J325" s="13" t="str">
        <f t="shared" si="54"/>
        <v/>
      </c>
      <c r="K325" s="19" t="b">
        <f t="shared" si="55"/>
        <v>1</v>
      </c>
      <c r="L325" s="19" t="b">
        <f t="shared" si="51"/>
        <v>1</v>
      </c>
      <c r="M325" s="19" t="b">
        <f t="shared" si="56"/>
        <v>1</v>
      </c>
      <c r="N325" s="19" t="b">
        <f t="shared" si="57"/>
        <v>0</v>
      </c>
      <c r="O325" s="19" t="b">
        <f>IF(B325="CN",ISNA(VLOOKUP($J325,'CN codes'!$A:$A,1,FALSE)),ISNA(VLOOKUP($J325,'Prodcom codes'!$A:$A,1,FALSE)))</f>
        <v>1</v>
      </c>
      <c r="P325" s="19" t="b">
        <f t="shared" si="58"/>
        <v>0</v>
      </c>
      <c r="Q325" s="19" t="b">
        <f t="shared" si="59"/>
        <v>0</v>
      </c>
      <c r="R325" s="19" t="b">
        <f t="shared" si="60"/>
        <v>0</v>
      </c>
    </row>
    <row r="326" spans="7:18" x14ac:dyDescent="0.25">
      <c r="G326" s="13" t="str">
        <f>_xlfn.IFNA(IF(B326="CN",VLOOKUP($J326,'CN codes'!$A:$D,3,FALSE),VLOOKUP($J326,'Prodcom codes'!$A:$E,4,FALSE)),"")</f>
        <v/>
      </c>
      <c r="H326" s="16" t="str">
        <f t="shared" si="52"/>
        <v/>
      </c>
      <c r="I326" s="17" t="str">
        <f t="shared" si="53"/>
        <v/>
      </c>
      <c r="J326" s="13" t="str">
        <f t="shared" si="54"/>
        <v/>
      </c>
      <c r="K326" s="19" t="b">
        <f t="shared" si="55"/>
        <v>1</v>
      </c>
      <c r="L326" s="19" t="b">
        <f t="shared" si="51"/>
        <v>1</v>
      </c>
      <c r="M326" s="19" t="b">
        <f t="shared" si="56"/>
        <v>1</v>
      </c>
      <c r="N326" s="19" t="b">
        <f t="shared" si="57"/>
        <v>0</v>
      </c>
      <c r="O326" s="19" t="b">
        <f>IF(B326="CN",ISNA(VLOOKUP($J326,'CN codes'!$A:$A,1,FALSE)),ISNA(VLOOKUP($J326,'Prodcom codes'!$A:$A,1,FALSE)))</f>
        <v>1</v>
      </c>
      <c r="P326" s="19" t="b">
        <f t="shared" si="58"/>
        <v>0</v>
      </c>
      <c r="Q326" s="19" t="b">
        <f t="shared" si="59"/>
        <v>0</v>
      </c>
      <c r="R326" s="19" t="b">
        <f t="shared" si="60"/>
        <v>0</v>
      </c>
    </row>
    <row r="327" spans="7:18" x14ac:dyDescent="0.25">
      <c r="G327" s="13" t="str">
        <f>_xlfn.IFNA(IF(B327="CN",VLOOKUP($J327,'CN codes'!$A:$D,3,FALSE),VLOOKUP($J327,'Prodcom codes'!$A:$E,4,FALSE)),"")</f>
        <v/>
      </c>
      <c r="H327" s="16" t="str">
        <f t="shared" si="52"/>
        <v/>
      </c>
      <c r="I327" s="17" t="str">
        <f t="shared" si="53"/>
        <v/>
      </c>
      <c r="J327" s="13" t="str">
        <f t="shared" si="54"/>
        <v/>
      </c>
      <c r="K327" s="19" t="b">
        <f t="shared" si="55"/>
        <v>1</v>
      </c>
      <c r="L327" s="19" t="b">
        <f t="shared" si="51"/>
        <v>1</v>
      </c>
      <c r="M327" s="19" t="b">
        <f t="shared" si="56"/>
        <v>1</v>
      </c>
      <c r="N327" s="19" t="b">
        <f t="shared" si="57"/>
        <v>0</v>
      </c>
      <c r="O327" s="19" t="b">
        <f>IF(B327="CN",ISNA(VLOOKUP($J327,'CN codes'!$A:$A,1,FALSE)),ISNA(VLOOKUP($J327,'Prodcom codes'!$A:$A,1,FALSE)))</f>
        <v>1</v>
      </c>
      <c r="P327" s="19" t="b">
        <f t="shared" si="58"/>
        <v>0</v>
      </c>
      <c r="Q327" s="19" t="b">
        <f t="shared" si="59"/>
        <v>0</v>
      </c>
      <c r="R327" s="19" t="b">
        <f t="shared" si="60"/>
        <v>0</v>
      </c>
    </row>
    <row r="328" spans="7:18" x14ac:dyDescent="0.25">
      <c r="G328" s="13" t="str">
        <f>_xlfn.IFNA(IF(B328="CN",VLOOKUP($J328,'CN codes'!$A:$D,3,FALSE),VLOOKUP($J328,'Prodcom codes'!$A:$E,4,FALSE)),"")</f>
        <v/>
      </c>
      <c r="H328" s="16" t="str">
        <f t="shared" si="52"/>
        <v/>
      </c>
      <c r="I328" s="17" t="str">
        <f t="shared" si="53"/>
        <v/>
      </c>
      <c r="J328" s="13" t="str">
        <f t="shared" si="54"/>
        <v/>
      </c>
      <c r="K328" s="19" t="b">
        <f t="shared" si="55"/>
        <v>1</v>
      </c>
      <c r="L328" s="19" t="b">
        <f t="shared" si="51"/>
        <v>1</v>
      </c>
      <c r="M328" s="19" t="b">
        <f t="shared" si="56"/>
        <v>1</v>
      </c>
      <c r="N328" s="19" t="b">
        <f t="shared" si="57"/>
        <v>0</v>
      </c>
      <c r="O328" s="19" t="b">
        <f>IF(B328="CN",ISNA(VLOOKUP($J328,'CN codes'!$A:$A,1,FALSE)),ISNA(VLOOKUP($J328,'Prodcom codes'!$A:$A,1,FALSE)))</f>
        <v>1</v>
      </c>
      <c r="P328" s="19" t="b">
        <f t="shared" si="58"/>
        <v>0</v>
      </c>
      <c r="Q328" s="19" t="b">
        <f t="shared" si="59"/>
        <v>0</v>
      </c>
      <c r="R328" s="19" t="b">
        <f t="shared" si="60"/>
        <v>0</v>
      </c>
    </row>
    <row r="329" spans="7:18" x14ac:dyDescent="0.25">
      <c r="G329" s="13" t="str">
        <f>_xlfn.IFNA(IF(B329="CN",VLOOKUP($J329,'CN codes'!$A:$D,3,FALSE),VLOOKUP($J329,'Prodcom codes'!$A:$E,4,FALSE)),"")</f>
        <v/>
      </c>
      <c r="H329" s="16" t="str">
        <f t="shared" si="52"/>
        <v/>
      </c>
      <c r="I329" s="17" t="str">
        <f t="shared" si="53"/>
        <v/>
      </c>
      <c r="J329" s="13" t="str">
        <f t="shared" si="54"/>
        <v/>
      </c>
      <c r="K329" s="19" t="b">
        <f t="shared" si="55"/>
        <v>1</v>
      </c>
      <c r="L329" s="19" t="b">
        <f t="shared" si="51"/>
        <v>1</v>
      </c>
      <c r="M329" s="19" t="b">
        <f t="shared" si="56"/>
        <v>1</v>
      </c>
      <c r="N329" s="19" t="b">
        <f t="shared" si="57"/>
        <v>0</v>
      </c>
      <c r="O329" s="19" t="b">
        <f>IF(B329="CN",ISNA(VLOOKUP($J329,'CN codes'!$A:$A,1,FALSE)),ISNA(VLOOKUP($J329,'Prodcom codes'!$A:$A,1,FALSE)))</f>
        <v>1</v>
      </c>
      <c r="P329" s="19" t="b">
        <f t="shared" si="58"/>
        <v>0</v>
      </c>
      <c r="Q329" s="19" t="b">
        <f t="shared" si="59"/>
        <v>0</v>
      </c>
      <c r="R329" s="19" t="b">
        <f t="shared" si="60"/>
        <v>0</v>
      </c>
    </row>
    <row r="330" spans="7:18" x14ac:dyDescent="0.25">
      <c r="G330" s="13" t="str">
        <f>_xlfn.IFNA(IF(B330="CN",VLOOKUP($J330,'CN codes'!$A:$D,3,FALSE),VLOOKUP($J330,'Prodcom codes'!$A:$E,4,FALSE)),"")</f>
        <v/>
      </c>
      <c r="H330" s="16" t="str">
        <f t="shared" si="52"/>
        <v/>
      </c>
      <c r="I330" s="17" t="str">
        <f t="shared" si="53"/>
        <v/>
      </c>
      <c r="J330" s="13" t="str">
        <f t="shared" si="54"/>
        <v/>
      </c>
      <c r="K330" s="19" t="b">
        <f t="shared" si="55"/>
        <v>1</v>
      </c>
      <c r="L330" s="19" t="b">
        <f t="shared" si="51"/>
        <v>1</v>
      </c>
      <c r="M330" s="19" t="b">
        <f t="shared" si="56"/>
        <v>1</v>
      </c>
      <c r="N330" s="19" t="b">
        <f t="shared" si="57"/>
        <v>0</v>
      </c>
      <c r="O330" s="19" t="b">
        <f>IF(B330="CN",ISNA(VLOOKUP($J330,'CN codes'!$A:$A,1,FALSE)),ISNA(VLOOKUP($J330,'Prodcom codes'!$A:$A,1,FALSE)))</f>
        <v>1</v>
      </c>
      <c r="P330" s="19" t="b">
        <f t="shared" si="58"/>
        <v>0</v>
      </c>
      <c r="Q330" s="19" t="b">
        <f t="shared" si="59"/>
        <v>0</v>
      </c>
      <c r="R330" s="19" t="b">
        <f t="shared" si="60"/>
        <v>0</v>
      </c>
    </row>
    <row r="331" spans="7:18" x14ac:dyDescent="0.25">
      <c r="G331" s="13" t="str">
        <f>_xlfn.IFNA(IF(B331="CN",VLOOKUP($J331,'CN codes'!$A:$D,3,FALSE),VLOOKUP($J331,'Prodcom codes'!$A:$E,4,FALSE)),"")</f>
        <v/>
      </c>
      <c r="H331" s="16" t="str">
        <f t="shared" si="52"/>
        <v/>
      </c>
      <c r="I331" s="17" t="str">
        <f t="shared" si="53"/>
        <v/>
      </c>
      <c r="J331" s="13" t="str">
        <f t="shared" si="54"/>
        <v/>
      </c>
      <c r="K331" s="19" t="b">
        <f t="shared" si="55"/>
        <v>1</v>
      </c>
      <c r="L331" s="19" t="b">
        <f t="shared" si="51"/>
        <v>1</v>
      </c>
      <c r="M331" s="19" t="b">
        <f t="shared" si="56"/>
        <v>1</v>
      </c>
      <c r="N331" s="19" t="b">
        <f t="shared" si="57"/>
        <v>0</v>
      </c>
      <c r="O331" s="19" t="b">
        <f>IF(B331="CN",ISNA(VLOOKUP($J331,'CN codes'!$A:$A,1,FALSE)),ISNA(VLOOKUP($J331,'Prodcom codes'!$A:$A,1,FALSE)))</f>
        <v>1</v>
      </c>
      <c r="P331" s="19" t="b">
        <f t="shared" si="58"/>
        <v>0</v>
      </c>
      <c r="Q331" s="19" t="b">
        <f t="shared" si="59"/>
        <v>0</v>
      </c>
      <c r="R331" s="19" t="b">
        <f t="shared" si="60"/>
        <v>0</v>
      </c>
    </row>
    <row r="332" spans="7:18" x14ac:dyDescent="0.25">
      <c r="G332" s="13" t="str">
        <f>_xlfn.IFNA(IF(B332="CN",VLOOKUP($J332,'CN codes'!$A:$D,3,FALSE),VLOOKUP($J332,'Prodcom codes'!$A:$E,4,FALSE)),"")</f>
        <v/>
      </c>
      <c r="H332" s="16" t="str">
        <f t="shared" si="52"/>
        <v/>
      </c>
      <c r="I332" s="17" t="str">
        <f t="shared" si="53"/>
        <v/>
      </c>
      <c r="J332" s="13" t="str">
        <f t="shared" si="54"/>
        <v/>
      </c>
      <c r="K332" s="19" t="b">
        <f t="shared" si="55"/>
        <v>1</v>
      </c>
      <c r="L332" s="19" t="b">
        <f t="shared" si="51"/>
        <v>1</v>
      </c>
      <c r="M332" s="19" t="b">
        <f t="shared" si="56"/>
        <v>1</v>
      </c>
      <c r="N332" s="19" t="b">
        <f t="shared" si="57"/>
        <v>0</v>
      </c>
      <c r="O332" s="19" t="b">
        <f>IF(B332="CN",ISNA(VLOOKUP($J332,'CN codes'!$A:$A,1,FALSE)),ISNA(VLOOKUP($J332,'Prodcom codes'!$A:$A,1,FALSE)))</f>
        <v>1</v>
      </c>
      <c r="P332" s="19" t="b">
        <f t="shared" si="58"/>
        <v>0</v>
      </c>
      <c r="Q332" s="19" t="b">
        <f t="shared" si="59"/>
        <v>0</v>
      </c>
      <c r="R332" s="19" t="b">
        <f t="shared" si="60"/>
        <v>0</v>
      </c>
    </row>
    <row r="333" spans="7:18" x14ac:dyDescent="0.25">
      <c r="G333" s="13" t="str">
        <f>_xlfn.IFNA(IF(B333="CN",VLOOKUP($J333,'CN codes'!$A:$D,3,FALSE),VLOOKUP($J333,'Prodcom codes'!$A:$E,4,FALSE)),"")</f>
        <v/>
      </c>
      <c r="H333" s="16" t="str">
        <f t="shared" si="52"/>
        <v/>
      </c>
      <c r="I333" s="17" t="str">
        <f t="shared" si="53"/>
        <v/>
      </c>
      <c r="J333" s="13" t="str">
        <f t="shared" si="54"/>
        <v/>
      </c>
      <c r="K333" s="19" t="b">
        <f t="shared" si="55"/>
        <v>1</v>
      </c>
      <c r="L333" s="19" t="b">
        <f t="shared" si="51"/>
        <v>1</v>
      </c>
      <c r="M333" s="19" t="b">
        <f t="shared" si="56"/>
        <v>1</v>
      </c>
      <c r="N333" s="19" t="b">
        <f t="shared" si="57"/>
        <v>0</v>
      </c>
      <c r="O333" s="19" t="b">
        <f>IF(B333="CN",ISNA(VLOOKUP($J333,'CN codes'!$A:$A,1,FALSE)),ISNA(VLOOKUP($J333,'Prodcom codes'!$A:$A,1,FALSE)))</f>
        <v>1</v>
      </c>
      <c r="P333" s="19" t="b">
        <f t="shared" si="58"/>
        <v>0</v>
      </c>
      <c r="Q333" s="19" t="b">
        <f t="shared" si="59"/>
        <v>0</v>
      </c>
      <c r="R333" s="19" t="b">
        <f t="shared" si="60"/>
        <v>0</v>
      </c>
    </row>
    <row r="334" spans="7:18" x14ac:dyDescent="0.25">
      <c r="G334" s="13" t="str">
        <f>_xlfn.IFNA(IF(B334="CN",VLOOKUP($J334,'CN codes'!$A:$D,3,FALSE),VLOOKUP($J334,'Prodcom codes'!$A:$E,4,FALSE)),"")</f>
        <v/>
      </c>
      <c r="H334" s="16" t="str">
        <f t="shared" si="52"/>
        <v/>
      </c>
      <c r="I334" s="17" t="str">
        <f t="shared" si="53"/>
        <v/>
      </c>
      <c r="J334" s="13" t="str">
        <f t="shared" si="54"/>
        <v/>
      </c>
      <c r="K334" s="19" t="b">
        <f t="shared" si="55"/>
        <v>1</v>
      </c>
      <c r="L334" s="19" t="b">
        <f t="shared" si="51"/>
        <v>1</v>
      </c>
      <c r="M334" s="19" t="b">
        <f t="shared" si="56"/>
        <v>1</v>
      </c>
      <c r="N334" s="19" t="b">
        <f t="shared" si="57"/>
        <v>0</v>
      </c>
      <c r="O334" s="19" t="b">
        <f>IF(B334="CN",ISNA(VLOOKUP($J334,'CN codes'!$A:$A,1,FALSE)),ISNA(VLOOKUP($J334,'Prodcom codes'!$A:$A,1,FALSE)))</f>
        <v>1</v>
      </c>
      <c r="P334" s="19" t="b">
        <f t="shared" si="58"/>
        <v>0</v>
      </c>
      <c r="Q334" s="19" t="b">
        <f t="shared" si="59"/>
        <v>0</v>
      </c>
      <c r="R334" s="19" t="b">
        <f t="shared" si="60"/>
        <v>0</v>
      </c>
    </row>
    <row r="335" spans="7:18" x14ac:dyDescent="0.25">
      <c r="G335" s="13" t="str">
        <f>_xlfn.IFNA(IF(B335="CN",VLOOKUP($J335,'CN codes'!$A:$D,3,FALSE),VLOOKUP($J335,'Prodcom codes'!$A:$E,4,FALSE)),"")</f>
        <v/>
      </c>
      <c r="H335" s="16" t="str">
        <f t="shared" si="52"/>
        <v/>
      </c>
      <c r="I335" s="17" t="str">
        <f t="shared" si="53"/>
        <v/>
      </c>
      <c r="J335" s="13" t="str">
        <f t="shared" si="54"/>
        <v/>
      </c>
      <c r="K335" s="19" t="b">
        <f t="shared" si="55"/>
        <v>1</v>
      </c>
      <c r="L335" s="19" t="b">
        <f t="shared" si="51"/>
        <v>1</v>
      </c>
      <c r="M335" s="19" t="b">
        <f t="shared" si="56"/>
        <v>1</v>
      </c>
      <c r="N335" s="19" t="b">
        <f t="shared" si="57"/>
        <v>0</v>
      </c>
      <c r="O335" s="19" t="b">
        <f>IF(B335="CN",ISNA(VLOOKUP($J335,'CN codes'!$A:$A,1,FALSE)),ISNA(VLOOKUP($J335,'Prodcom codes'!$A:$A,1,FALSE)))</f>
        <v>1</v>
      </c>
      <c r="P335" s="19" t="b">
        <f t="shared" si="58"/>
        <v>0</v>
      </c>
      <c r="Q335" s="19" t="b">
        <f t="shared" si="59"/>
        <v>0</v>
      </c>
      <c r="R335" s="19" t="b">
        <f t="shared" si="60"/>
        <v>0</v>
      </c>
    </row>
    <row r="336" spans="7:18" x14ac:dyDescent="0.25">
      <c r="G336" s="13" t="str">
        <f>_xlfn.IFNA(IF(B336="CN",VLOOKUP($J336,'CN codes'!$A:$D,3,FALSE),VLOOKUP($J336,'Prodcom codes'!$A:$E,4,FALSE)),"")</f>
        <v/>
      </c>
      <c r="H336" s="16" t="str">
        <f t="shared" si="52"/>
        <v/>
      </c>
      <c r="I336" s="17" t="str">
        <f t="shared" si="53"/>
        <v/>
      </c>
      <c r="J336" s="13" t="str">
        <f t="shared" si="54"/>
        <v/>
      </c>
      <c r="K336" s="19" t="b">
        <f t="shared" si="55"/>
        <v>1</v>
      </c>
      <c r="L336" s="19" t="b">
        <f t="shared" si="51"/>
        <v>1</v>
      </c>
      <c r="M336" s="19" t="b">
        <f t="shared" si="56"/>
        <v>1</v>
      </c>
      <c r="N336" s="19" t="b">
        <f t="shared" si="57"/>
        <v>0</v>
      </c>
      <c r="O336" s="19" t="b">
        <f>IF(B336="CN",ISNA(VLOOKUP($J336,'CN codes'!$A:$A,1,FALSE)),ISNA(VLOOKUP($J336,'Prodcom codes'!$A:$A,1,FALSE)))</f>
        <v>1</v>
      </c>
      <c r="P336" s="19" t="b">
        <f t="shared" si="58"/>
        <v>0</v>
      </c>
      <c r="Q336" s="19" t="b">
        <f t="shared" si="59"/>
        <v>0</v>
      </c>
      <c r="R336" s="19" t="b">
        <f t="shared" si="60"/>
        <v>0</v>
      </c>
    </row>
    <row r="337" spans="7:18" x14ac:dyDescent="0.25">
      <c r="G337" s="13" t="str">
        <f>_xlfn.IFNA(IF(B337="CN",VLOOKUP($J337,'CN codes'!$A:$D,3,FALSE),VLOOKUP($J337,'Prodcom codes'!$A:$E,4,FALSE)),"")</f>
        <v/>
      </c>
      <c r="H337" s="16" t="str">
        <f t="shared" si="52"/>
        <v/>
      </c>
      <c r="I337" s="17" t="str">
        <f t="shared" si="53"/>
        <v/>
      </c>
      <c r="J337" s="13" t="str">
        <f t="shared" si="54"/>
        <v/>
      </c>
      <c r="K337" s="19" t="b">
        <f t="shared" si="55"/>
        <v>1</v>
      </c>
      <c r="L337" s="19" t="b">
        <f t="shared" si="51"/>
        <v>1</v>
      </c>
      <c r="M337" s="19" t="b">
        <f t="shared" si="56"/>
        <v>1</v>
      </c>
      <c r="N337" s="19" t="b">
        <f t="shared" si="57"/>
        <v>0</v>
      </c>
      <c r="O337" s="19" t="b">
        <f>IF(B337="CN",ISNA(VLOOKUP($J337,'CN codes'!$A:$A,1,FALSE)),ISNA(VLOOKUP($J337,'Prodcom codes'!$A:$A,1,FALSE)))</f>
        <v>1</v>
      </c>
      <c r="P337" s="19" t="b">
        <f t="shared" si="58"/>
        <v>0</v>
      </c>
      <c r="Q337" s="19" t="b">
        <f t="shared" si="59"/>
        <v>0</v>
      </c>
      <c r="R337" s="19" t="b">
        <f t="shared" si="60"/>
        <v>0</v>
      </c>
    </row>
    <row r="338" spans="7:18" x14ac:dyDescent="0.25">
      <c r="G338" s="13" t="str">
        <f>_xlfn.IFNA(IF(B338="CN",VLOOKUP($J338,'CN codes'!$A:$D,3,FALSE),VLOOKUP($J338,'Prodcom codes'!$A:$E,4,FALSE)),"")</f>
        <v/>
      </c>
      <c r="H338" s="16" t="str">
        <f t="shared" si="52"/>
        <v/>
      </c>
      <c r="I338" s="17" t="str">
        <f t="shared" si="53"/>
        <v/>
      </c>
      <c r="J338" s="13" t="str">
        <f t="shared" si="54"/>
        <v/>
      </c>
      <c r="K338" s="19" t="b">
        <f t="shared" si="55"/>
        <v>1</v>
      </c>
      <c r="L338" s="19" t="b">
        <f t="shared" si="51"/>
        <v>1</v>
      </c>
      <c r="M338" s="19" t="b">
        <f t="shared" si="56"/>
        <v>1</v>
      </c>
      <c r="N338" s="19" t="b">
        <f t="shared" si="57"/>
        <v>0</v>
      </c>
      <c r="O338" s="19" t="b">
        <f>IF(B338="CN",ISNA(VLOOKUP($J338,'CN codes'!$A:$A,1,FALSE)),ISNA(VLOOKUP($J338,'Prodcom codes'!$A:$A,1,FALSE)))</f>
        <v>1</v>
      </c>
      <c r="P338" s="19" t="b">
        <f t="shared" si="58"/>
        <v>0</v>
      </c>
      <c r="Q338" s="19" t="b">
        <f t="shared" si="59"/>
        <v>0</v>
      </c>
      <c r="R338" s="19" t="b">
        <f t="shared" si="60"/>
        <v>0</v>
      </c>
    </row>
    <row r="339" spans="7:18" x14ac:dyDescent="0.25">
      <c r="G339" s="13" t="str">
        <f>_xlfn.IFNA(IF(B339="CN",VLOOKUP($J339,'CN codes'!$A:$D,3,FALSE),VLOOKUP($J339,'Prodcom codes'!$A:$E,4,FALSE)),"")</f>
        <v/>
      </c>
      <c r="H339" s="16" t="str">
        <f t="shared" si="52"/>
        <v/>
      </c>
      <c r="I339" s="17" t="str">
        <f t="shared" si="53"/>
        <v/>
      </c>
      <c r="J339" s="13" t="str">
        <f t="shared" si="54"/>
        <v/>
      </c>
      <c r="K339" s="19" t="b">
        <f t="shared" si="55"/>
        <v>1</v>
      </c>
      <c r="L339" s="19" t="b">
        <f t="shared" si="51"/>
        <v>1</v>
      </c>
      <c r="M339" s="19" t="b">
        <f t="shared" si="56"/>
        <v>1</v>
      </c>
      <c r="N339" s="19" t="b">
        <f t="shared" si="57"/>
        <v>0</v>
      </c>
      <c r="O339" s="19" t="b">
        <f>IF(B339="CN",ISNA(VLOOKUP($J339,'CN codes'!$A:$A,1,FALSE)),ISNA(VLOOKUP($J339,'Prodcom codes'!$A:$A,1,FALSE)))</f>
        <v>1</v>
      </c>
      <c r="P339" s="19" t="b">
        <f t="shared" si="58"/>
        <v>0</v>
      </c>
      <c r="Q339" s="19" t="b">
        <f t="shared" si="59"/>
        <v>0</v>
      </c>
      <c r="R339" s="19" t="b">
        <f t="shared" si="60"/>
        <v>0</v>
      </c>
    </row>
    <row r="340" spans="7:18" x14ac:dyDescent="0.25">
      <c r="G340" s="13" t="str">
        <f>_xlfn.IFNA(IF(B340="CN",VLOOKUP($J340,'CN codes'!$A:$D,3,FALSE),VLOOKUP($J340,'Prodcom codes'!$A:$E,4,FALSE)),"")</f>
        <v/>
      </c>
      <c r="H340" s="16" t="str">
        <f t="shared" si="52"/>
        <v/>
      </c>
      <c r="I340" s="17" t="str">
        <f t="shared" si="53"/>
        <v/>
      </c>
      <c r="J340" s="13" t="str">
        <f t="shared" si="54"/>
        <v/>
      </c>
      <c r="K340" s="19" t="b">
        <f t="shared" si="55"/>
        <v>1</v>
      </c>
      <c r="L340" s="19" t="b">
        <f t="shared" si="51"/>
        <v>1</v>
      </c>
      <c r="M340" s="19" t="b">
        <f t="shared" si="56"/>
        <v>1</v>
      </c>
      <c r="N340" s="19" t="b">
        <f t="shared" si="57"/>
        <v>0</v>
      </c>
      <c r="O340" s="19" t="b">
        <f>IF(B340="CN",ISNA(VLOOKUP($J340,'CN codes'!$A:$A,1,FALSE)),ISNA(VLOOKUP($J340,'Prodcom codes'!$A:$A,1,FALSE)))</f>
        <v>1</v>
      </c>
      <c r="P340" s="19" t="b">
        <f t="shared" si="58"/>
        <v>0</v>
      </c>
      <c r="Q340" s="19" t="b">
        <f t="shared" si="59"/>
        <v>0</v>
      </c>
      <c r="R340" s="19" t="b">
        <f t="shared" si="60"/>
        <v>0</v>
      </c>
    </row>
    <row r="341" spans="7:18" x14ac:dyDescent="0.25">
      <c r="G341" s="13" t="str">
        <f>_xlfn.IFNA(IF(B341="CN",VLOOKUP($J341,'CN codes'!$A:$D,3,FALSE),VLOOKUP($J341,'Prodcom codes'!$A:$E,4,FALSE)),"")</f>
        <v/>
      </c>
      <c r="H341" s="16" t="str">
        <f t="shared" si="52"/>
        <v/>
      </c>
      <c r="I341" s="17" t="str">
        <f t="shared" si="53"/>
        <v/>
      </c>
      <c r="J341" s="13" t="str">
        <f t="shared" si="54"/>
        <v/>
      </c>
      <c r="K341" s="19" t="b">
        <f t="shared" si="55"/>
        <v>1</v>
      </c>
      <c r="L341" s="19" t="b">
        <f t="shared" si="51"/>
        <v>1</v>
      </c>
      <c r="M341" s="19" t="b">
        <f t="shared" si="56"/>
        <v>1</v>
      </c>
      <c r="N341" s="19" t="b">
        <f t="shared" si="57"/>
        <v>0</v>
      </c>
      <c r="O341" s="19" t="b">
        <f>IF(B341="CN",ISNA(VLOOKUP($J341,'CN codes'!$A:$A,1,FALSE)),ISNA(VLOOKUP($J341,'Prodcom codes'!$A:$A,1,FALSE)))</f>
        <v>1</v>
      </c>
      <c r="P341" s="19" t="b">
        <f t="shared" si="58"/>
        <v>0</v>
      </c>
      <c r="Q341" s="19" t="b">
        <f t="shared" si="59"/>
        <v>0</v>
      </c>
      <c r="R341" s="19" t="b">
        <f t="shared" si="60"/>
        <v>0</v>
      </c>
    </row>
    <row r="342" spans="7:18" x14ac:dyDescent="0.25">
      <c r="G342" s="13" t="str">
        <f>_xlfn.IFNA(IF(B342="CN",VLOOKUP($J342,'CN codes'!$A:$D,3,FALSE),VLOOKUP($J342,'Prodcom codes'!$A:$E,4,FALSE)),"")</f>
        <v/>
      </c>
      <c r="H342" s="16" t="str">
        <f t="shared" si="52"/>
        <v/>
      </c>
      <c r="I342" s="17" t="str">
        <f t="shared" si="53"/>
        <v/>
      </c>
      <c r="J342" s="13" t="str">
        <f t="shared" si="54"/>
        <v/>
      </c>
      <c r="K342" s="19" t="b">
        <f t="shared" si="55"/>
        <v>1</v>
      </c>
      <c r="L342" s="19" t="b">
        <f t="shared" si="51"/>
        <v>1</v>
      </c>
      <c r="M342" s="19" t="b">
        <f t="shared" si="56"/>
        <v>1</v>
      </c>
      <c r="N342" s="19" t="b">
        <f t="shared" si="57"/>
        <v>0</v>
      </c>
      <c r="O342" s="19" t="b">
        <f>IF(B342="CN",ISNA(VLOOKUP($J342,'CN codes'!$A:$A,1,FALSE)),ISNA(VLOOKUP($J342,'Prodcom codes'!$A:$A,1,FALSE)))</f>
        <v>1</v>
      </c>
      <c r="P342" s="19" t="b">
        <f t="shared" si="58"/>
        <v>0</v>
      </c>
      <c r="Q342" s="19" t="b">
        <f t="shared" si="59"/>
        <v>0</v>
      </c>
      <c r="R342" s="19" t="b">
        <f t="shared" si="60"/>
        <v>0</v>
      </c>
    </row>
    <row r="343" spans="7:18" x14ac:dyDescent="0.25">
      <c r="G343" s="13" t="str">
        <f>_xlfn.IFNA(IF(B343="CN",VLOOKUP($J343,'CN codes'!$A:$D,3,FALSE),VLOOKUP($J343,'Prodcom codes'!$A:$E,4,FALSE)),"")</f>
        <v/>
      </c>
      <c r="H343" s="16" t="str">
        <f t="shared" si="52"/>
        <v/>
      </c>
      <c r="I343" s="17" t="str">
        <f t="shared" si="53"/>
        <v/>
      </c>
      <c r="J343" s="13" t="str">
        <f t="shared" si="54"/>
        <v/>
      </c>
      <c r="K343" s="19" t="b">
        <f t="shared" si="55"/>
        <v>1</v>
      </c>
      <c r="L343" s="19" t="b">
        <f t="shared" si="51"/>
        <v>1</v>
      </c>
      <c r="M343" s="19" t="b">
        <f t="shared" si="56"/>
        <v>1</v>
      </c>
      <c r="N343" s="19" t="b">
        <f t="shared" si="57"/>
        <v>0</v>
      </c>
      <c r="O343" s="19" t="b">
        <f>IF(B343="CN",ISNA(VLOOKUP($J343,'CN codes'!$A:$A,1,FALSE)),ISNA(VLOOKUP($J343,'Prodcom codes'!$A:$A,1,FALSE)))</f>
        <v>1</v>
      </c>
      <c r="P343" s="19" t="b">
        <f t="shared" si="58"/>
        <v>0</v>
      </c>
      <c r="Q343" s="19" t="b">
        <f t="shared" si="59"/>
        <v>0</v>
      </c>
      <c r="R343" s="19" t="b">
        <f t="shared" si="60"/>
        <v>0</v>
      </c>
    </row>
    <row r="344" spans="7:18" x14ac:dyDescent="0.25">
      <c r="G344" s="13" t="str">
        <f>_xlfn.IFNA(IF(B344="CN",VLOOKUP($J344,'CN codes'!$A:$D,3,FALSE),VLOOKUP($J344,'Prodcom codes'!$A:$E,4,FALSE)),"")</f>
        <v/>
      </c>
      <c r="H344" s="16" t="str">
        <f t="shared" si="52"/>
        <v/>
      </c>
      <c r="I344" s="17" t="str">
        <f t="shared" si="53"/>
        <v/>
      </c>
      <c r="J344" s="13" t="str">
        <f t="shared" si="54"/>
        <v/>
      </c>
      <c r="K344" s="19" t="b">
        <f t="shared" si="55"/>
        <v>1</v>
      </c>
      <c r="L344" s="19" t="b">
        <f t="shared" si="51"/>
        <v>1</v>
      </c>
      <c r="M344" s="19" t="b">
        <f t="shared" si="56"/>
        <v>1</v>
      </c>
      <c r="N344" s="19" t="b">
        <f t="shared" si="57"/>
        <v>0</v>
      </c>
      <c r="O344" s="19" t="b">
        <f>IF(B344="CN",ISNA(VLOOKUP($J344,'CN codes'!$A:$A,1,FALSE)),ISNA(VLOOKUP($J344,'Prodcom codes'!$A:$A,1,FALSE)))</f>
        <v>1</v>
      </c>
      <c r="P344" s="19" t="b">
        <f t="shared" si="58"/>
        <v>0</v>
      </c>
      <c r="Q344" s="19" t="b">
        <f t="shared" si="59"/>
        <v>0</v>
      </c>
      <c r="R344" s="19" t="b">
        <f t="shared" si="60"/>
        <v>0</v>
      </c>
    </row>
    <row r="345" spans="7:18" x14ac:dyDescent="0.25">
      <c r="G345" s="13" t="str">
        <f>_xlfn.IFNA(IF(B345="CN",VLOOKUP($J345,'CN codes'!$A:$D,3,FALSE),VLOOKUP($J345,'Prodcom codes'!$A:$E,4,FALSE)),"")</f>
        <v/>
      </c>
      <c r="H345" s="16" t="str">
        <f t="shared" si="52"/>
        <v/>
      </c>
      <c r="I345" s="17" t="str">
        <f t="shared" si="53"/>
        <v/>
      </c>
      <c r="J345" s="13" t="str">
        <f t="shared" si="54"/>
        <v/>
      </c>
      <c r="K345" s="19" t="b">
        <f t="shared" si="55"/>
        <v>1</v>
      </c>
      <c r="L345" s="19" t="b">
        <f t="shared" si="51"/>
        <v>1</v>
      </c>
      <c r="M345" s="19" t="b">
        <f t="shared" si="56"/>
        <v>1</v>
      </c>
      <c r="N345" s="19" t="b">
        <f t="shared" si="57"/>
        <v>0</v>
      </c>
      <c r="O345" s="19" t="b">
        <f>IF(B345="CN",ISNA(VLOOKUP($J345,'CN codes'!$A:$A,1,FALSE)),ISNA(VLOOKUP($J345,'Prodcom codes'!$A:$A,1,FALSE)))</f>
        <v>1</v>
      </c>
      <c r="P345" s="19" t="b">
        <f t="shared" si="58"/>
        <v>0</v>
      </c>
      <c r="Q345" s="19" t="b">
        <f t="shared" si="59"/>
        <v>0</v>
      </c>
      <c r="R345" s="19" t="b">
        <f t="shared" si="60"/>
        <v>0</v>
      </c>
    </row>
    <row r="346" spans="7:18" x14ac:dyDescent="0.25">
      <c r="G346" s="13" t="str">
        <f>_xlfn.IFNA(IF(B346="CN",VLOOKUP($J346,'CN codes'!$A:$D,3,FALSE),VLOOKUP($J346,'Prodcom codes'!$A:$E,4,FALSE)),"")</f>
        <v/>
      </c>
      <c r="H346" s="16" t="str">
        <f t="shared" si="52"/>
        <v/>
      </c>
      <c r="I346" s="17" t="str">
        <f t="shared" si="53"/>
        <v/>
      </c>
      <c r="J346" s="13" t="str">
        <f t="shared" si="54"/>
        <v/>
      </c>
      <c r="K346" s="19" t="b">
        <f t="shared" si="55"/>
        <v>1</v>
      </c>
      <c r="L346" s="19" t="b">
        <f t="shared" si="51"/>
        <v>1</v>
      </c>
      <c r="M346" s="19" t="b">
        <f t="shared" si="56"/>
        <v>1</v>
      </c>
      <c r="N346" s="19" t="b">
        <f t="shared" si="57"/>
        <v>0</v>
      </c>
      <c r="O346" s="19" t="b">
        <f>IF(B346="CN",ISNA(VLOOKUP($J346,'CN codes'!$A:$A,1,FALSE)),ISNA(VLOOKUP($J346,'Prodcom codes'!$A:$A,1,FALSE)))</f>
        <v>1</v>
      </c>
      <c r="P346" s="19" t="b">
        <f t="shared" si="58"/>
        <v>0</v>
      </c>
      <c r="Q346" s="19" t="b">
        <f t="shared" si="59"/>
        <v>0</v>
      </c>
      <c r="R346" s="19" t="b">
        <f t="shared" si="60"/>
        <v>0</v>
      </c>
    </row>
    <row r="347" spans="7:18" x14ac:dyDescent="0.25">
      <c r="G347" s="13" t="str">
        <f>_xlfn.IFNA(IF(B347="CN",VLOOKUP($J347,'CN codes'!$A:$D,3,FALSE),VLOOKUP($J347,'Prodcom codes'!$A:$E,4,FALSE)),"")</f>
        <v/>
      </c>
      <c r="H347" s="16" t="str">
        <f t="shared" si="52"/>
        <v/>
      </c>
      <c r="I347" s="17" t="str">
        <f t="shared" si="53"/>
        <v/>
      </c>
      <c r="J347" s="13" t="str">
        <f t="shared" si="54"/>
        <v/>
      </c>
      <c r="K347" s="19" t="b">
        <f t="shared" si="55"/>
        <v>1</v>
      </c>
      <c r="L347" s="19" t="b">
        <f t="shared" si="51"/>
        <v>1</v>
      </c>
      <c r="M347" s="19" t="b">
        <f t="shared" si="56"/>
        <v>1</v>
      </c>
      <c r="N347" s="19" t="b">
        <f t="shared" si="57"/>
        <v>0</v>
      </c>
      <c r="O347" s="19" t="b">
        <f>IF(B347="CN",ISNA(VLOOKUP($J347,'CN codes'!$A:$A,1,FALSE)),ISNA(VLOOKUP($J347,'Prodcom codes'!$A:$A,1,FALSE)))</f>
        <v>1</v>
      </c>
      <c r="P347" s="19" t="b">
        <f t="shared" si="58"/>
        <v>0</v>
      </c>
      <c r="Q347" s="19" t="b">
        <f t="shared" si="59"/>
        <v>0</v>
      </c>
      <c r="R347" s="19" t="b">
        <f t="shared" si="60"/>
        <v>0</v>
      </c>
    </row>
    <row r="348" spans="7:18" x14ac:dyDescent="0.25">
      <c r="G348" s="13" t="str">
        <f>_xlfn.IFNA(IF(B348="CN",VLOOKUP($J348,'CN codes'!$A:$D,3,FALSE),VLOOKUP($J348,'Prodcom codes'!$A:$E,4,FALSE)),"")</f>
        <v/>
      </c>
      <c r="H348" s="16" t="str">
        <f t="shared" si="52"/>
        <v/>
      </c>
      <c r="I348" s="17" t="str">
        <f t="shared" si="53"/>
        <v/>
      </c>
      <c r="J348" s="13" t="str">
        <f t="shared" si="54"/>
        <v/>
      </c>
      <c r="K348" s="19" t="b">
        <f t="shared" si="55"/>
        <v>1</v>
      </c>
      <c r="L348" s="19" t="b">
        <f t="shared" si="51"/>
        <v>1</v>
      </c>
      <c r="M348" s="19" t="b">
        <f t="shared" si="56"/>
        <v>1</v>
      </c>
      <c r="N348" s="19" t="b">
        <f t="shared" si="57"/>
        <v>0</v>
      </c>
      <c r="O348" s="19" t="b">
        <f>IF(B348="CN",ISNA(VLOOKUP($J348,'CN codes'!$A:$A,1,FALSE)),ISNA(VLOOKUP($J348,'Prodcom codes'!$A:$A,1,FALSE)))</f>
        <v>1</v>
      </c>
      <c r="P348" s="19" t="b">
        <f t="shared" si="58"/>
        <v>0</v>
      </c>
      <c r="Q348" s="19" t="b">
        <f t="shared" si="59"/>
        <v>0</v>
      </c>
      <c r="R348" s="19" t="b">
        <f t="shared" si="60"/>
        <v>0</v>
      </c>
    </row>
    <row r="349" spans="7:18" x14ac:dyDescent="0.25">
      <c r="G349" s="13" t="str">
        <f>_xlfn.IFNA(IF(B349="CN",VLOOKUP($J349,'CN codes'!$A:$D,3,FALSE),VLOOKUP($J349,'Prodcom codes'!$A:$E,4,FALSE)),"")</f>
        <v/>
      </c>
      <c r="H349" s="16" t="str">
        <f t="shared" si="52"/>
        <v/>
      </c>
      <c r="I349" s="17" t="str">
        <f t="shared" si="53"/>
        <v/>
      </c>
      <c r="J349" s="13" t="str">
        <f t="shared" si="54"/>
        <v/>
      </c>
      <c r="K349" s="19" t="b">
        <f t="shared" si="55"/>
        <v>1</v>
      </c>
      <c r="L349" s="19" t="b">
        <f t="shared" si="51"/>
        <v>1</v>
      </c>
      <c r="M349" s="19" t="b">
        <f t="shared" si="56"/>
        <v>1</v>
      </c>
      <c r="N349" s="19" t="b">
        <f t="shared" si="57"/>
        <v>0</v>
      </c>
      <c r="O349" s="19" t="b">
        <f>IF(B349="CN",ISNA(VLOOKUP($J349,'CN codes'!$A:$A,1,FALSE)),ISNA(VLOOKUP($J349,'Prodcom codes'!$A:$A,1,FALSE)))</f>
        <v>1</v>
      </c>
      <c r="P349" s="19" t="b">
        <f t="shared" si="58"/>
        <v>0</v>
      </c>
      <c r="Q349" s="19" t="b">
        <f t="shared" si="59"/>
        <v>0</v>
      </c>
      <c r="R349" s="19" t="b">
        <f t="shared" si="60"/>
        <v>0</v>
      </c>
    </row>
    <row r="350" spans="7:18" x14ac:dyDescent="0.25">
      <c r="G350" s="13" t="str">
        <f>_xlfn.IFNA(IF(B350="CN",VLOOKUP($J350,'CN codes'!$A:$D,3,FALSE),VLOOKUP($J350,'Prodcom codes'!$A:$E,4,FALSE)),"")</f>
        <v/>
      </c>
      <c r="H350" s="16" t="str">
        <f t="shared" si="52"/>
        <v/>
      </c>
      <c r="I350" s="17" t="str">
        <f t="shared" si="53"/>
        <v/>
      </c>
      <c r="J350" s="13" t="str">
        <f t="shared" si="54"/>
        <v/>
      </c>
      <c r="K350" s="19" t="b">
        <f t="shared" si="55"/>
        <v>1</v>
      </c>
      <c r="L350" s="19" t="b">
        <f t="shared" si="51"/>
        <v>1</v>
      </c>
      <c r="M350" s="19" t="b">
        <f t="shared" si="56"/>
        <v>1</v>
      </c>
      <c r="N350" s="19" t="b">
        <f t="shared" si="57"/>
        <v>0</v>
      </c>
      <c r="O350" s="19" t="b">
        <f>IF(B350="CN",ISNA(VLOOKUP($J350,'CN codes'!$A:$A,1,FALSE)),ISNA(VLOOKUP($J350,'Prodcom codes'!$A:$A,1,FALSE)))</f>
        <v>1</v>
      </c>
      <c r="P350" s="19" t="b">
        <f t="shared" si="58"/>
        <v>0</v>
      </c>
      <c r="Q350" s="19" t="b">
        <f t="shared" si="59"/>
        <v>0</v>
      </c>
      <c r="R350" s="19" t="b">
        <f t="shared" si="60"/>
        <v>0</v>
      </c>
    </row>
    <row r="351" spans="7:18" x14ac:dyDescent="0.25">
      <c r="G351" s="13" t="str">
        <f>_xlfn.IFNA(IF(B351="CN",VLOOKUP($J351,'CN codes'!$A:$D,3,FALSE),VLOOKUP($J351,'Prodcom codes'!$A:$E,4,FALSE)),"")</f>
        <v/>
      </c>
      <c r="H351" s="16" t="str">
        <f t="shared" si="52"/>
        <v/>
      </c>
      <c r="I351" s="17" t="str">
        <f t="shared" si="53"/>
        <v/>
      </c>
      <c r="J351" s="13" t="str">
        <f t="shared" si="54"/>
        <v/>
      </c>
      <c r="K351" s="19" t="b">
        <f t="shared" si="55"/>
        <v>1</v>
      </c>
      <c r="L351" s="19" t="b">
        <f t="shared" si="51"/>
        <v>1</v>
      </c>
      <c r="M351" s="19" t="b">
        <f t="shared" si="56"/>
        <v>1</v>
      </c>
      <c r="N351" s="19" t="b">
        <f t="shared" si="57"/>
        <v>0</v>
      </c>
      <c r="O351" s="19" t="b">
        <f>IF(B351="CN",ISNA(VLOOKUP($J351,'CN codes'!$A:$A,1,FALSE)),ISNA(VLOOKUP($J351,'Prodcom codes'!$A:$A,1,FALSE)))</f>
        <v>1</v>
      </c>
      <c r="P351" s="19" t="b">
        <f t="shared" si="58"/>
        <v>0</v>
      </c>
      <c r="Q351" s="19" t="b">
        <f t="shared" si="59"/>
        <v>0</v>
      </c>
      <c r="R351" s="19" t="b">
        <f t="shared" si="60"/>
        <v>0</v>
      </c>
    </row>
    <row r="352" spans="7:18" x14ac:dyDescent="0.25">
      <c r="G352" s="13" t="str">
        <f>_xlfn.IFNA(IF(B352="CN",VLOOKUP($J352,'CN codes'!$A:$D,3,FALSE),VLOOKUP($J352,'Prodcom codes'!$A:$E,4,FALSE)),"")</f>
        <v/>
      </c>
      <c r="H352" s="16" t="str">
        <f t="shared" si="52"/>
        <v/>
      </c>
      <c r="I352" s="17" t="str">
        <f t="shared" si="53"/>
        <v/>
      </c>
      <c r="J352" s="13" t="str">
        <f t="shared" si="54"/>
        <v/>
      </c>
      <c r="K352" s="19" t="b">
        <f t="shared" si="55"/>
        <v>1</v>
      </c>
      <c r="L352" s="19" t="b">
        <f t="shared" si="51"/>
        <v>1</v>
      </c>
      <c r="M352" s="19" t="b">
        <f t="shared" si="56"/>
        <v>1</v>
      </c>
      <c r="N352" s="19" t="b">
        <f t="shared" si="57"/>
        <v>0</v>
      </c>
      <c r="O352" s="19" t="b">
        <f>IF(B352="CN",ISNA(VLOOKUP($J352,'CN codes'!$A:$A,1,FALSE)),ISNA(VLOOKUP($J352,'Prodcom codes'!$A:$A,1,FALSE)))</f>
        <v>1</v>
      </c>
      <c r="P352" s="19" t="b">
        <f t="shared" si="58"/>
        <v>0</v>
      </c>
      <c r="Q352" s="19" t="b">
        <f t="shared" si="59"/>
        <v>0</v>
      </c>
      <c r="R352" s="19" t="b">
        <f t="shared" si="60"/>
        <v>0</v>
      </c>
    </row>
    <row r="353" spans="7:18" x14ac:dyDescent="0.25">
      <c r="G353" s="13" t="str">
        <f>_xlfn.IFNA(IF(B353="CN",VLOOKUP($J353,'CN codes'!$A:$D,3,FALSE),VLOOKUP($J353,'Prodcom codes'!$A:$E,4,FALSE)),"")</f>
        <v/>
      </c>
      <c r="H353" s="16" t="str">
        <f t="shared" si="52"/>
        <v/>
      </c>
      <c r="I353" s="17" t="str">
        <f t="shared" si="53"/>
        <v/>
      </c>
      <c r="J353" s="13" t="str">
        <f t="shared" si="54"/>
        <v/>
      </c>
      <c r="K353" s="19" t="b">
        <f t="shared" si="55"/>
        <v>1</v>
      </c>
      <c r="L353" s="19" t="b">
        <f t="shared" si="51"/>
        <v>1</v>
      </c>
      <c r="M353" s="19" t="b">
        <f t="shared" si="56"/>
        <v>1</v>
      </c>
      <c r="N353" s="19" t="b">
        <f t="shared" si="57"/>
        <v>0</v>
      </c>
      <c r="O353" s="19" t="b">
        <f>IF(B353="CN",ISNA(VLOOKUP($J353,'CN codes'!$A:$A,1,FALSE)),ISNA(VLOOKUP($J353,'Prodcom codes'!$A:$A,1,FALSE)))</f>
        <v>1</v>
      </c>
      <c r="P353" s="19" t="b">
        <f t="shared" si="58"/>
        <v>0</v>
      </c>
      <c r="Q353" s="19" t="b">
        <f t="shared" si="59"/>
        <v>0</v>
      </c>
      <c r="R353" s="19" t="b">
        <f t="shared" si="60"/>
        <v>0</v>
      </c>
    </row>
    <row r="354" spans="7:18" x14ac:dyDescent="0.25">
      <c r="G354" s="13" t="str">
        <f>_xlfn.IFNA(IF(B354="CN",VLOOKUP($J354,'CN codes'!$A:$D,3,FALSE),VLOOKUP($J354,'Prodcom codes'!$A:$E,4,FALSE)),"")</f>
        <v/>
      </c>
      <c r="H354" s="16" t="str">
        <f t="shared" si="52"/>
        <v/>
      </c>
      <c r="I354" s="17" t="str">
        <f t="shared" si="53"/>
        <v/>
      </c>
      <c r="J354" s="13" t="str">
        <f t="shared" si="54"/>
        <v/>
      </c>
      <c r="K354" s="19" t="b">
        <f t="shared" si="55"/>
        <v>1</v>
      </c>
      <c r="L354" s="19" t="b">
        <f t="shared" si="51"/>
        <v>1</v>
      </c>
      <c r="M354" s="19" t="b">
        <f t="shared" si="56"/>
        <v>1</v>
      </c>
      <c r="N354" s="19" t="b">
        <f t="shared" si="57"/>
        <v>0</v>
      </c>
      <c r="O354" s="19" t="b">
        <f>IF(B354="CN",ISNA(VLOOKUP($J354,'CN codes'!$A:$A,1,FALSE)),ISNA(VLOOKUP($J354,'Prodcom codes'!$A:$A,1,FALSE)))</f>
        <v>1</v>
      </c>
      <c r="P354" s="19" t="b">
        <f t="shared" si="58"/>
        <v>0</v>
      </c>
      <c r="Q354" s="19" t="b">
        <f t="shared" si="59"/>
        <v>0</v>
      </c>
      <c r="R354" s="19" t="b">
        <f t="shared" si="60"/>
        <v>0</v>
      </c>
    </row>
    <row r="355" spans="7:18" x14ac:dyDescent="0.25">
      <c r="G355" s="13" t="str">
        <f>_xlfn.IFNA(IF(B355="CN",VLOOKUP($J355,'CN codes'!$A:$D,3,FALSE),VLOOKUP($J355,'Prodcom codes'!$A:$E,4,FALSE)),"")</f>
        <v/>
      </c>
      <c r="H355" s="16" t="str">
        <f t="shared" si="52"/>
        <v/>
      </c>
      <c r="I355" s="17" t="str">
        <f t="shared" si="53"/>
        <v/>
      </c>
      <c r="J355" s="13" t="str">
        <f t="shared" si="54"/>
        <v/>
      </c>
      <c r="K355" s="19" t="b">
        <f t="shared" si="55"/>
        <v>1</v>
      </c>
      <c r="L355" s="19" t="b">
        <f t="shared" si="51"/>
        <v>1</v>
      </c>
      <c r="M355" s="19" t="b">
        <f t="shared" si="56"/>
        <v>1</v>
      </c>
      <c r="N355" s="19" t="b">
        <f t="shared" si="57"/>
        <v>0</v>
      </c>
      <c r="O355" s="19" t="b">
        <f>IF(B355="CN",ISNA(VLOOKUP($J355,'CN codes'!$A:$A,1,FALSE)),ISNA(VLOOKUP($J355,'Prodcom codes'!$A:$A,1,FALSE)))</f>
        <v>1</v>
      </c>
      <c r="P355" s="19" t="b">
        <f t="shared" si="58"/>
        <v>0</v>
      </c>
      <c r="Q355" s="19" t="b">
        <f t="shared" si="59"/>
        <v>0</v>
      </c>
      <c r="R355" s="19" t="b">
        <f t="shared" si="60"/>
        <v>0</v>
      </c>
    </row>
    <row r="356" spans="7:18" x14ac:dyDescent="0.25">
      <c r="G356" s="13" t="str">
        <f>_xlfn.IFNA(IF(B356="CN",VLOOKUP($J356,'CN codes'!$A:$D,3,FALSE),VLOOKUP($J356,'Prodcom codes'!$A:$E,4,FALSE)),"")</f>
        <v/>
      </c>
      <c r="H356" s="16" t="str">
        <f t="shared" si="52"/>
        <v/>
      </c>
      <c r="I356" s="17" t="str">
        <f t="shared" si="53"/>
        <v/>
      </c>
      <c r="J356" s="13" t="str">
        <f t="shared" si="54"/>
        <v/>
      </c>
      <c r="K356" s="19" t="b">
        <f t="shared" si="55"/>
        <v>1</v>
      </c>
      <c r="L356" s="19" t="b">
        <f t="shared" si="51"/>
        <v>1</v>
      </c>
      <c r="M356" s="19" t="b">
        <f t="shared" si="56"/>
        <v>1</v>
      </c>
      <c r="N356" s="19" t="b">
        <f t="shared" si="57"/>
        <v>0</v>
      </c>
      <c r="O356" s="19" t="b">
        <f>IF(B356="CN",ISNA(VLOOKUP($J356,'CN codes'!$A:$A,1,FALSE)),ISNA(VLOOKUP($J356,'Prodcom codes'!$A:$A,1,FALSE)))</f>
        <v>1</v>
      </c>
      <c r="P356" s="19" t="b">
        <f t="shared" si="58"/>
        <v>0</v>
      </c>
      <c r="Q356" s="19" t="b">
        <f t="shared" si="59"/>
        <v>0</v>
      </c>
      <c r="R356" s="19" t="b">
        <f t="shared" si="60"/>
        <v>0</v>
      </c>
    </row>
    <row r="357" spans="7:18" x14ac:dyDescent="0.25">
      <c r="G357" s="13" t="str">
        <f>_xlfn.IFNA(IF(B357="CN",VLOOKUP($J357,'CN codes'!$A:$D,3,FALSE),VLOOKUP($J357,'Prodcom codes'!$A:$E,4,FALSE)),"")</f>
        <v/>
      </c>
      <c r="H357" s="16" t="str">
        <f t="shared" si="52"/>
        <v/>
      </c>
      <c r="I357" s="17" t="str">
        <f t="shared" si="53"/>
        <v/>
      </c>
      <c r="J357" s="13" t="str">
        <f t="shared" si="54"/>
        <v/>
      </c>
      <c r="K357" s="19" t="b">
        <f t="shared" si="55"/>
        <v>1</v>
      </c>
      <c r="L357" s="19" t="b">
        <f t="shared" si="51"/>
        <v>1</v>
      </c>
      <c r="M357" s="19" t="b">
        <f t="shared" si="56"/>
        <v>1</v>
      </c>
      <c r="N357" s="19" t="b">
        <f t="shared" si="57"/>
        <v>0</v>
      </c>
      <c r="O357" s="19" t="b">
        <f>IF(B357="CN",ISNA(VLOOKUP($J357,'CN codes'!$A:$A,1,FALSE)),ISNA(VLOOKUP($J357,'Prodcom codes'!$A:$A,1,FALSE)))</f>
        <v>1</v>
      </c>
      <c r="P357" s="19" t="b">
        <f t="shared" si="58"/>
        <v>0</v>
      </c>
      <c r="Q357" s="19" t="b">
        <f t="shared" si="59"/>
        <v>0</v>
      </c>
      <c r="R357" s="19" t="b">
        <f t="shared" si="60"/>
        <v>0</v>
      </c>
    </row>
    <row r="358" spans="7:18" x14ac:dyDescent="0.25">
      <c r="G358" s="13" t="str">
        <f>_xlfn.IFNA(IF(B358="CN",VLOOKUP($J358,'CN codes'!$A:$D,3,FALSE),VLOOKUP($J358,'Prodcom codes'!$A:$E,4,FALSE)),"")</f>
        <v/>
      </c>
      <c r="H358" s="16" t="str">
        <f t="shared" si="52"/>
        <v/>
      </c>
      <c r="I358" s="17" t="str">
        <f t="shared" si="53"/>
        <v/>
      </c>
      <c r="J358" s="13" t="str">
        <f t="shared" si="54"/>
        <v/>
      </c>
      <c r="K358" s="19" t="b">
        <f t="shared" si="55"/>
        <v>1</v>
      </c>
      <c r="L358" s="19" t="b">
        <f t="shared" si="51"/>
        <v>1</v>
      </c>
      <c r="M358" s="19" t="b">
        <f t="shared" si="56"/>
        <v>1</v>
      </c>
      <c r="N358" s="19" t="b">
        <f t="shared" si="57"/>
        <v>0</v>
      </c>
      <c r="O358" s="19" t="b">
        <f>IF(B358="CN",ISNA(VLOOKUP($J358,'CN codes'!$A:$A,1,FALSE)),ISNA(VLOOKUP($J358,'Prodcom codes'!$A:$A,1,FALSE)))</f>
        <v>1</v>
      </c>
      <c r="P358" s="19" t="b">
        <f t="shared" si="58"/>
        <v>0</v>
      </c>
      <c r="Q358" s="19" t="b">
        <f t="shared" si="59"/>
        <v>0</v>
      </c>
      <c r="R358" s="19" t="b">
        <f t="shared" si="60"/>
        <v>0</v>
      </c>
    </row>
    <row r="359" spans="7:18" x14ac:dyDescent="0.25">
      <c r="G359" s="13" t="str">
        <f>_xlfn.IFNA(IF(B359="CN",VLOOKUP($J359,'CN codes'!$A:$D,3,FALSE),VLOOKUP($J359,'Prodcom codes'!$A:$E,4,FALSE)),"")</f>
        <v/>
      </c>
      <c r="H359" s="16" t="str">
        <f t="shared" si="52"/>
        <v/>
      </c>
      <c r="I359" s="17" t="str">
        <f t="shared" si="53"/>
        <v/>
      </c>
      <c r="J359" s="13" t="str">
        <f t="shared" si="54"/>
        <v/>
      </c>
      <c r="K359" s="19" t="b">
        <f t="shared" si="55"/>
        <v>1</v>
      </c>
      <c r="L359" s="19" t="b">
        <f t="shared" si="51"/>
        <v>1</v>
      </c>
      <c r="M359" s="19" t="b">
        <f t="shared" si="56"/>
        <v>1</v>
      </c>
      <c r="N359" s="19" t="b">
        <f t="shared" si="57"/>
        <v>0</v>
      </c>
      <c r="O359" s="19" t="b">
        <f>IF(B359="CN",ISNA(VLOOKUP($J359,'CN codes'!$A:$A,1,FALSE)),ISNA(VLOOKUP($J359,'Prodcom codes'!$A:$A,1,FALSE)))</f>
        <v>1</v>
      </c>
      <c r="P359" s="19" t="b">
        <f t="shared" si="58"/>
        <v>0</v>
      </c>
      <c r="Q359" s="19" t="b">
        <f t="shared" si="59"/>
        <v>0</v>
      </c>
      <c r="R359" s="19" t="b">
        <f t="shared" si="60"/>
        <v>0</v>
      </c>
    </row>
    <row r="360" spans="7:18" x14ac:dyDescent="0.25">
      <c r="G360" s="13" t="str">
        <f>_xlfn.IFNA(IF(B360="CN",VLOOKUP($J360,'CN codes'!$A:$D,3,FALSE),VLOOKUP($J360,'Prodcom codes'!$A:$E,4,FALSE)),"")</f>
        <v/>
      </c>
      <c r="H360" s="16" t="str">
        <f t="shared" si="52"/>
        <v/>
      </c>
      <c r="I360" s="17" t="str">
        <f t="shared" si="53"/>
        <v/>
      </c>
      <c r="J360" s="13" t="str">
        <f t="shared" si="54"/>
        <v/>
      </c>
      <c r="K360" s="19" t="b">
        <f t="shared" si="55"/>
        <v>1</v>
      </c>
      <c r="L360" s="19" t="b">
        <f t="shared" si="51"/>
        <v>1</v>
      </c>
      <c r="M360" s="19" t="b">
        <f t="shared" si="56"/>
        <v>1</v>
      </c>
      <c r="N360" s="19" t="b">
        <f t="shared" si="57"/>
        <v>0</v>
      </c>
      <c r="O360" s="19" t="b">
        <f>IF(B360="CN",ISNA(VLOOKUP($J360,'CN codes'!$A:$A,1,FALSE)),ISNA(VLOOKUP($J360,'Prodcom codes'!$A:$A,1,FALSE)))</f>
        <v>1</v>
      </c>
      <c r="P360" s="19" t="b">
        <f t="shared" si="58"/>
        <v>0</v>
      </c>
      <c r="Q360" s="19" t="b">
        <f t="shared" si="59"/>
        <v>0</v>
      </c>
      <c r="R360" s="19" t="b">
        <f t="shared" si="60"/>
        <v>0</v>
      </c>
    </row>
    <row r="361" spans="7:18" x14ac:dyDescent="0.25">
      <c r="G361" s="13" t="str">
        <f>_xlfn.IFNA(IF(B361="CN",VLOOKUP($J361,'CN codes'!$A:$D,3,FALSE),VLOOKUP($J361,'Prodcom codes'!$A:$E,4,FALSE)),"")</f>
        <v/>
      </c>
      <c r="H361" s="16" t="str">
        <f t="shared" si="52"/>
        <v/>
      </c>
      <c r="I361" s="17" t="str">
        <f t="shared" si="53"/>
        <v/>
      </c>
      <c r="J361" s="13" t="str">
        <f t="shared" si="54"/>
        <v/>
      </c>
      <c r="K361" s="19" t="b">
        <f t="shared" si="55"/>
        <v>1</v>
      </c>
      <c r="L361" s="19" t="b">
        <f t="shared" si="51"/>
        <v>1</v>
      </c>
      <c r="M361" s="19" t="b">
        <f t="shared" si="56"/>
        <v>1</v>
      </c>
      <c r="N361" s="19" t="b">
        <f t="shared" si="57"/>
        <v>0</v>
      </c>
      <c r="O361" s="19" t="b">
        <f>IF(B361="CN",ISNA(VLOOKUP($J361,'CN codes'!$A:$A,1,FALSE)),ISNA(VLOOKUP($J361,'Prodcom codes'!$A:$A,1,FALSE)))</f>
        <v>1</v>
      </c>
      <c r="P361" s="19" t="b">
        <f t="shared" si="58"/>
        <v>0</v>
      </c>
      <c r="Q361" s="19" t="b">
        <f t="shared" si="59"/>
        <v>0</v>
      </c>
      <c r="R361" s="19" t="b">
        <f t="shared" si="60"/>
        <v>0</v>
      </c>
    </row>
    <row r="362" spans="7:18" x14ac:dyDescent="0.25">
      <c r="G362" s="13" t="str">
        <f>_xlfn.IFNA(IF(B362="CN",VLOOKUP($J362,'CN codes'!$A:$D,3,FALSE),VLOOKUP($J362,'Prodcom codes'!$A:$E,4,FALSE)),"")</f>
        <v/>
      </c>
      <c r="H362" s="16" t="str">
        <f t="shared" si="52"/>
        <v/>
      </c>
      <c r="I362" s="17" t="str">
        <f t="shared" si="53"/>
        <v/>
      </c>
      <c r="J362" s="13" t="str">
        <f t="shared" si="54"/>
        <v/>
      </c>
      <c r="K362" s="19" t="b">
        <f t="shared" si="55"/>
        <v>1</v>
      </c>
      <c r="L362" s="19" t="b">
        <f t="shared" si="51"/>
        <v>1</v>
      </c>
      <c r="M362" s="19" t="b">
        <f t="shared" si="56"/>
        <v>1</v>
      </c>
      <c r="N362" s="19" t="b">
        <f t="shared" si="57"/>
        <v>0</v>
      </c>
      <c r="O362" s="19" t="b">
        <f>IF(B362="CN",ISNA(VLOOKUP($J362,'CN codes'!$A:$A,1,FALSE)),ISNA(VLOOKUP($J362,'Prodcom codes'!$A:$A,1,FALSE)))</f>
        <v>1</v>
      </c>
      <c r="P362" s="19" t="b">
        <f t="shared" si="58"/>
        <v>0</v>
      </c>
      <c r="Q362" s="19" t="b">
        <f t="shared" si="59"/>
        <v>0</v>
      </c>
      <c r="R362" s="19" t="b">
        <f t="shared" si="60"/>
        <v>0</v>
      </c>
    </row>
    <row r="363" spans="7:18" x14ac:dyDescent="0.25">
      <c r="G363" s="13" t="str">
        <f>_xlfn.IFNA(IF(B363="CN",VLOOKUP($J363,'CN codes'!$A:$D,3,FALSE),VLOOKUP($J363,'Prodcom codes'!$A:$E,4,FALSE)),"")</f>
        <v/>
      </c>
      <c r="H363" s="16" t="str">
        <f t="shared" si="52"/>
        <v/>
      </c>
      <c r="I363" s="17" t="str">
        <f t="shared" si="53"/>
        <v/>
      </c>
      <c r="J363" s="13" t="str">
        <f t="shared" si="54"/>
        <v/>
      </c>
      <c r="K363" s="19" t="b">
        <f t="shared" si="55"/>
        <v>1</v>
      </c>
      <c r="L363" s="19" t="b">
        <f t="shared" si="51"/>
        <v>1</v>
      </c>
      <c r="M363" s="19" t="b">
        <f t="shared" si="56"/>
        <v>1</v>
      </c>
      <c r="N363" s="19" t="b">
        <f t="shared" si="57"/>
        <v>0</v>
      </c>
      <c r="O363" s="19" t="b">
        <f>IF(B363="CN",ISNA(VLOOKUP($J363,'CN codes'!$A:$A,1,FALSE)),ISNA(VLOOKUP($J363,'Prodcom codes'!$A:$A,1,FALSE)))</f>
        <v>1</v>
      </c>
      <c r="P363" s="19" t="b">
        <f t="shared" si="58"/>
        <v>0</v>
      </c>
      <c r="Q363" s="19" t="b">
        <f t="shared" si="59"/>
        <v>0</v>
      </c>
      <c r="R363" s="19" t="b">
        <f t="shared" si="60"/>
        <v>0</v>
      </c>
    </row>
    <row r="364" spans="7:18" x14ac:dyDescent="0.25">
      <c r="G364" s="13" t="str">
        <f>_xlfn.IFNA(IF(B364="CN",VLOOKUP($J364,'CN codes'!$A:$D,3,FALSE),VLOOKUP($J364,'Prodcom codes'!$A:$E,4,FALSE)),"")</f>
        <v/>
      </c>
      <c r="H364" s="16" t="str">
        <f t="shared" si="52"/>
        <v/>
      </c>
      <c r="I364" s="17" t="str">
        <f t="shared" si="53"/>
        <v/>
      </c>
      <c r="J364" s="13" t="str">
        <f t="shared" si="54"/>
        <v/>
      </c>
      <c r="K364" s="19" t="b">
        <f t="shared" si="55"/>
        <v>1</v>
      </c>
      <c r="L364" s="19" t="b">
        <f t="shared" si="51"/>
        <v>1</v>
      </c>
      <c r="M364" s="19" t="b">
        <f t="shared" si="56"/>
        <v>1</v>
      </c>
      <c r="N364" s="19" t="b">
        <f t="shared" si="57"/>
        <v>0</v>
      </c>
      <c r="O364" s="19" t="b">
        <f>IF(B364="CN",ISNA(VLOOKUP($J364,'CN codes'!$A:$A,1,FALSE)),ISNA(VLOOKUP($J364,'Prodcom codes'!$A:$A,1,FALSE)))</f>
        <v>1</v>
      </c>
      <c r="P364" s="19" t="b">
        <f t="shared" si="58"/>
        <v>0</v>
      </c>
      <c r="Q364" s="19" t="b">
        <f t="shared" si="59"/>
        <v>0</v>
      </c>
      <c r="R364" s="19" t="b">
        <f t="shared" si="60"/>
        <v>0</v>
      </c>
    </row>
    <row r="365" spans="7:18" x14ac:dyDescent="0.25">
      <c r="G365" s="13" t="str">
        <f>_xlfn.IFNA(IF(B365="CN",VLOOKUP($J365,'CN codes'!$A:$D,3,FALSE),VLOOKUP($J365,'Prodcom codes'!$A:$E,4,FALSE)),"")</f>
        <v/>
      </c>
      <c r="H365" s="16" t="str">
        <f t="shared" si="52"/>
        <v/>
      </c>
      <c r="I365" s="17" t="str">
        <f t="shared" si="53"/>
        <v/>
      </c>
      <c r="J365" s="13" t="str">
        <f t="shared" si="54"/>
        <v/>
      </c>
      <c r="K365" s="19" t="b">
        <f t="shared" si="55"/>
        <v>1</v>
      </c>
      <c r="L365" s="19" t="b">
        <f t="shared" si="51"/>
        <v>1</v>
      </c>
      <c r="M365" s="19" t="b">
        <f t="shared" si="56"/>
        <v>1</v>
      </c>
      <c r="N365" s="19" t="b">
        <f t="shared" si="57"/>
        <v>0</v>
      </c>
      <c r="O365" s="19" t="b">
        <f>IF(B365="CN",ISNA(VLOOKUP($J365,'CN codes'!$A:$A,1,FALSE)),ISNA(VLOOKUP($J365,'Prodcom codes'!$A:$A,1,FALSE)))</f>
        <v>1</v>
      </c>
      <c r="P365" s="19" t="b">
        <f t="shared" si="58"/>
        <v>0</v>
      </c>
      <c r="Q365" s="19" t="b">
        <f t="shared" si="59"/>
        <v>0</v>
      </c>
      <c r="R365" s="19" t="b">
        <f t="shared" si="60"/>
        <v>0</v>
      </c>
    </row>
    <row r="366" spans="7:18" x14ac:dyDescent="0.25">
      <c r="G366" s="13" t="str">
        <f>_xlfn.IFNA(IF(B366="CN",VLOOKUP($J366,'CN codes'!$A:$D,3,FALSE),VLOOKUP($J366,'Prodcom codes'!$A:$E,4,FALSE)),"")</f>
        <v/>
      </c>
      <c r="H366" s="16" t="str">
        <f t="shared" si="52"/>
        <v/>
      </c>
      <c r="I366" s="17" t="str">
        <f t="shared" si="53"/>
        <v/>
      </c>
      <c r="J366" s="13" t="str">
        <f t="shared" si="54"/>
        <v/>
      </c>
      <c r="K366" s="19" t="b">
        <f t="shared" si="55"/>
        <v>1</v>
      </c>
      <c r="L366" s="19" t="b">
        <f t="shared" si="51"/>
        <v>1</v>
      </c>
      <c r="M366" s="19" t="b">
        <f t="shared" si="56"/>
        <v>1</v>
      </c>
      <c r="N366" s="19" t="b">
        <f t="shared" si="57"/>
        <v>0</v>
      </c>
      <c r="O366" s="19" t="b">
        <f>IF(B366="CN",ISNA(VLOOKUP($J366,'CN codes'!$A:$A,1,FALSE)),ISNA(VLOOKUP($J366,'Prodcom codes'!$A:$A,1,FALSE)))</f>
        <v>1</v>
      </c>
      <c r="P366" s="19" t="b">
        <f t="shared" si="58"/>
        <v>0</v>
      </c>
      <c r="Q366" s="19" t="b">
        <f t="shared" si="59"/>
        <v>0</v>
      </c>
      <c r="R366" s="19" t="b">
        <f t="shared" si="60"/>
        <v>0</v>
      </c>
    </row>
    <row r="367" spans="7:18" x14ac:dyDescent="0.25">
      <c r="G367" s="13" t="str">
        <f>_xlfn.IFNA(IF(B367="CN",VLOOKUP($J367,'CN codes'!$A:$D,3,FALSE),VLOOKUP($J367,'Prodcom codes'!$A:$E,4,FALSE)),"")</f>
        <v/>
      </c>
      <c r="H367" s="16" t="str">
        <f t="shared" si="52"/>
        <v/>
      </c>
      <c r="I367" s="17" t="str">
        <f t="shared" si="53"/>
        <v/>
      </c>
      <c r="J367" s="13" t="str">
        <f t="shared" si="54"/>
        <v/>
      </c>
      <c r="K367" s="19" t="b">
        <f t="shared" si="55"/>
        <v>1</v>
      </c>
      <c r="L367" s="19" t="b">
        <f t="shared" si="51"/>
        <v>1</v>
      </c>
      <c r="M367" s="19" t="b">
        <f t="shared" si="56"/>
        <v>1</v>
      </c>
      <c r="N367" s="19" t="b">
        <f t="shared" si="57"/>
        <v>0</v>
      </c>
      <c r="O367" s="19" t="b">
        <f>IF(B367="CN",ISNA(VLOOKUP($J367,'CN codes'!$A:$A,1,FALSE)),ISNA(VLOOKUP($J367,'Prodcom codes'!$A:$A,1,FALSE)))</f>
        <v>1</v>
      </c>
      <c r="P367" s="19" t="b">
        <f t="shared" si="58"/>
        <v>0</v>
      </c>
      <c r="Q367" s="19" t="b">
        <f t="shared" si="59"/>
        <v>0</v>
      </c>
      <c r="R367" s="19" t="b">
        <f t="shared" si="60"/>
        <v>0</v>
      </c>
    </row>
    <row r="368" spans="7:18" x14ac:dyDescent="0.25">
      <c r="G368" s="13" t="str">
        <f>_xlfn.IFNA(IF(B368="CN",VLOOKUP($J368,'CN codes'!$A:$D,3,FALSE),VLOOKUP($J368,'Prodcom codes'!$A:$E,4,FALSE)),"")</f>
        <v/>
      </c>
      <c r="H368" s="16" t="str">
        <f t="shared" si="52"/>
        <v/>
      </c>
      <c r="I368" s="17" t="str">
        <f t="shared" si="53"/>
        <v/>
      </c>
      <c r="J368" s="13" t="str">
        <f t="shared" si="54"/>
        <v/>
      </c>
      <c r="K368" s="19" t="b">
        <f t="shared" si="55"/>
        <v>1</v>
      </c>
      <c r="L368" s="19" t="b">
        <f t="shared" si="51"/>
        <v>1</v>
      </c>
      <c r="M368" s="19" t="b">
        <f t="shared" si="56"/>
        <v>1</v>
      </c>
      <c r="N368" s="19" t="b">
        <f t="shared" si="57"/>
        <v>0</v>
      </c>
      <c r="O368" s="19" t="b">
        <f>IF(B368="CN",ISNA(VLOOKUP($J368,'CN codes'!$A:$A,1,FALSE)),ISNA(VLOOKUP($J368,'Prodcom codes'!$A:$A,1,FALSE)))</f>
        <v>1</v>
      </c>
      <c r="P368" s="19" t="b">
        <f t="shared" si="58"/>
        <v>0</v>
      </c>
      <c r="Q368" s="19" t="b">
        <f t="shared" si="59"/>
        <v>0</v>
      </c>
      <c r="R368" s="19" t="b">
        <f t="shared" si="60"/>
        <v>0</v>
      </c>
    </row>
    <row r="369" spans="7:18" x14ac:dyDescent="0.25">
      <c r="G369" s="13" t="str">
        <f>_xlfn.IFNA(IF(B369="CN",VLOOKUP($J369,'CN codes'!$A:$D,3,FALSE),VLOOKUP($J369,'Prodcom codes'!$A:$E,4,FALSE)),"")</f>
        <v/>
      </c>
      <c r="H369" s="16" t="str">
        <f t="shared" si="52"/>
        <v/>
      </c>
      <c r="I369" s="17" t="str">
        <f t="shared" si="53"/>
        <v/>
      </c>
      <c r="J369" s="13" t="str">
        <f t="shared" si="54"/>
        <v/>
      </c>
      <c r="K369" s="19" t="b">
        <f t="shared" si="55"/>
        <v>1</v>
      </c>
      <c r="L369" s="19" t="b">
        <f t="shared" si="51"/>
        <v>1</v>
      </c>
      <c r="M369" s="19" t="b">
        <f t="shared" si="56"/>
        <v>1</v>
      </c>
      <c r="N369" s="19" t="b">
        <f t="shared" si="57"/>
        <v>0</v>
      </c>
      <c r="O369" s="19" t="b">
        <f>IF(B369="CN",ISNA(VLOOKUP($J369,'CN codes'!$A:$A,1,FALSE)),ISNA(VLOOKUP($J369,'Prodcom codes'!$A:$A,1,FALSE)))</f>
        <v>1</v>
      </c>
      <c r="P369" s="19" t="b">
        <f t="shared" si="58"/>
        <v>0</v>
      </c>
      <c r="Q369" s="19" t="b">
        <f t="shared" si="59"/>
        <v>0</v>
      </c>
      <c r="R369" s="19" t="b">
        <f t="shared" si="60"/>
        <v>0</v>
      </c>
    </row>
    <row r="370" spans="7:18" x14ac:dyDescent="0.25">
      <c r="G370" s="13" t="str">
        <f>_xlfn.IFNA(IF(B370="CN",VLOOKUP($J370,'CN codes'!$A:$D,3,FALSE),VLOOKUP($J370,'Prodcom codes'!$A:$E,4,FALSE)),"")</f>
        <v/>
      </c>
      <c r="H370" s="16" t="str">
        <f t="shared" si="52"/>
        <v/>
      </c>
      <c r="I370" s="17" t="str">
        <f t="shared" si="53"/>
        <v/>
      </c>
      <c r="J370" s="13" t="str">
        <f t="shared" si="54"/>
        <v/>
      </c>
      <c r="K370" s="19" t="b">
        <f t="shared" si="55"/>
        <v>1</v>
      </c>
      <c r="L370" s="19" t="b">
        <f t="shared" si="51"/>
        <v>1</v>
      </c>
      <c r="M370" s="19" t="b">
        <f t="shared" si="56"/>
        <v>1</v>
      </c>
      <c r="N370" s="19" t="b">
        <f t="shared" si="57"/>
        <v>0</v>
      </c>
      <c r="O370" s="19" t="b">
        <f>IF(B370="CN",ISNA(VLOOKUP($J370,'CN codes'!$A:$A,1,FALSE)),ISNA(VLOOKUP($J370,'Prodcom codes'!$A:$A,1,FALSE)))</f>
        <v>1</v>
      </c>
      <c r="P370" s="19" t="b">
        <f t="shared" si="58"/>
        <v>0</v>
      </c>
      <c r="Q370" s="19" t="b">
        <f t="shared" si="59"/>
        <v>0</v>
      </c>
      <c r="R370" s="19" t="b">
        <f t="shared" si="60"/>
        <v>0</v>
      </c>
    </row>
    <row r="371" spans="7:18" x14ac:dyDescent="0.25">
      <c r="G371" s="13" t="str">
        <f>_xlfn.IFNA(IF(B371="CN",VLOOKUP($J371,'CN codes'!$A:$D,3,FALSE),VLOOKUP($J371,'Prodcom codes'!$A:$E,4,FALSE)),"")</f>
        <v/>
      </c>
      <c r="H371" s="16" t="str">
        <f t="shared" si="52"/>
        <v/>
      </c>
      <c r="I371" s="17" t="str">
        <f t="shared" si="53"/>
        <v/>
      </c>
      <c r="J371" s="13" t="str">
        <f t="shared" si="54"/>
        <v/>
      </c>
      <c r="K371" s="19" t="b">
        <f t="shared" si="55"/>
        <v>1</v>
      </c>
      <c r="L371" s="19" t="b">
        <f t="shared" si="51"/>
        <v>1</v>
      </c>
      <c r="M371" s="19" t="b">
        <f t="shared" si="56"/>
        <v>1</v>
      </c>
      <c r="N371" s="19" t="b">
        <f t="shared" si="57"/>
        <v>0</v>
      </c>
      <c r="O371" s="19" t="b">
        <f>IF(B371="CN",ISNA(VLOOKUP($J371,'CN codes'!$A:$A,1,FALSE)),ISNA(VLOOKUP($J371,'Prodcom codes'!$A:$A,1,FALSE)))</f>
        <v>1</v>
      </c>
      <c r="P371" s="19" t="b">
        <f t="shared" si="58"/>
        <v>0</v>
      </c>
      <c r="Q371" s="19" t="b">
        <f t="shared" si="59"/>
        <v>0</v>
      </c>
      <c r="R371" s="19" t="b">
        <f t="shared" si="60"/>
        <v>0</v>
      </c>
    </row>
    <row r="372" spans="7:18" x14ac:dyDescent="0.25">
      <c r="G372" s="13" t="str">
        <f>_xlfn.IFNA(IF(B372="CN",VLOOKUP($J372,'CN codes'!$A:$D,3,FALSE),VLOOKUP($J372,'Prodcom codes'!$A:$E,4,FALSE)),"")</f>
        <v/>
      </c>
      <c r="H372" s="16" t="str">
        <f t="shared" si="52"/>
        <v/>
      </c>
      <c r="I372" s="17" t="str">
        <f t="shared" si="53"/>
        <v/>
      </c>
      <c r="J372" s="13" t="str">
        <f t="shared" si="54"/>
        <v/>
      </c>
      <c r="K372" s="19" t="b">
        <f t="shared" si="55"/>
        <v>1</v>
      </c>
      <c r="L372" s="19" t="b">
        <f t="shared" si="51"/>
        <v>1</v>
      </c>
      <c r="M372" s="19" t="b">
        <f t="shared" si="56"/>
        <v>1</v>
      </c>
      <c r="N372" s="19" t="b">
        <f t="shared" si="57"/>
        <v>0</v>
      </c>
      <c r="O372" s="19" t="b">
        <f>IF(B372="CN",ISNA(VLOOKUP($J372,'CN codes'!$A:$A,1,FALSE)),ISNA(VLOOKUP($J372,'Prodcom codes'!$A:$A,1,FALSE)))</f>
        <v>1</v>
      </c>
      <c r="P372" s="19" t="b">
        <f t="shared" si="58"/>
        <v>0</v>
      </c>
      <c r="Q372" s="19" t="b">
        <f t="shared" si="59"/>
        <v>0</v>
      </c>
      <c r="R372" s="19" t="b">
        <f t="shared" si="60"/>
        <v>0</v>
      </c>
    </row>
    <row r="373" spans="7:18" x14ac:dyDescent="0.25">
      <c r="G373" s="13" t="str">
        <f>_xlfn.IFNA(IF(B373="CN",VLOOKUP($J373,'CN codes'!$A:$D,3,FALSE),VLOOKUP($J373,'Prodcom codes'!$A:$E,4,FALSE)),"")</f>
        <v/>
      </c>
      <c r="H373" s="16" t="str">
        <f t="shared" si="52"/>
        <v/>
      </c>
      <c r="I373" s="17" t="str">
        <f t="shared" si="53"/>
        <v/>
      </c>
      <c r="J373" s="13" t="str">
        <f t="shared" si="54"/>
        <v/>
      </c>
      <c r="K373" s="19" t="b">
        <f t="shared" si="55"/>
        <v>1</v>
      </c>
      <c r="L373" s="19" t="b">
        <f t="shared" si="51"/>
        <v>1</v>
      </c>
      <c r="M373" s="19" t="b">
        <f t="shared" si="56"/>
        <v>1</v>
      </c>
      <c r="N373" s="19" t="b">
        <f t="shared" si="57"/>
        <v>0</v>
      </c>
      <c r="O373" s="19" t="b">
        <f>IF(B373="CN",ISNA(VLOOKUP($J373,'CN codes'!$A:$A,1,FALSE)),ISNA(VLOOKUP($J373,'Prodcom codes'!$A:$A,1,FALSE)))</f>
        <v>1</v>
      </c>
      <c r="P373" s="19" t="b">
        <f t="shared" si="58"/>
        <v>0</v>
      </c>
      <c r="Q373" s="19" t="b">
        <f t="shared" si="59"/>
        <v>0</v>
      </c>
      <c r="R373" s="19" t="b">
        <f t="shared" si="60"/>
        <v>0</v>
      </c>
    </row>
    <row r="374" spans="7:18" x14ac:dyDescent="0.25">
      <c r="G374" s="13" t="str">
        <f>_xlfn.IFNA(IF(B374="CN",VLOOKUP($J374,'CN codes'!$A:$D,3,FALSE),VLOOKUP($J374,'Prodcom codes'!$A:$E,4,FALSE)),"")</f>
        <v/>
      </c>
      <c r="H374" s="16" t="str">
        <f t="shared" si="52"/>
        <v/>
      </c>
      <c r="I374" s="17" t="str">
        <f t="shared" si="53"/>
        <v/>
      </c>
      <c r="J374" s="13" t="str">
        <f t="shared" si="54"/>
        <v/>
      </c>
      <c r="K374" s="19" t="b">
        <f t="shared" si="55"/>
        <v>1</v>
      </c>
      <c r="L374" s="19" t="b">
        <f t="shared" si="51"/>
        <v>1</v>
      </c>
      <c r="M374" s="19" t="b">
        <f t="shared" si="56"/>
        <v>1</v>
      </c>
      <c r="N374" s="19" t="b">
        <f t="shared" si="57"/>
        <v>0</v>
      </c>
      <c r="O374" s="19" t="b">
        <f>IF(B374="CN",ISNA(VLOOKUP($J374,'CN codes'!$A:$A,1,FALSE)),ISNA(VLOOKUP($J374,'Prodcom codes'!$A:$A,1,FALSE)))</f>
        <v>1</v>
      </c>
      <c r="P374" s="19" t="b">
        <f t="shared" si="58"/>
        <v>0</v>
      </c>
      <c r="Q374" s="19" t="b">
        <f t="shared" si="59"/>
        <v>0</v>
      </c>
      <c r="R374" s="19" t="b">
        <f t="shared" si="60"/>
        <v>0</v>
      </c>
    </row>
    <row r="375" spans="7:18" x14ac:dyDescent="0.25">
      <c r="G375" s="13" t="str">
        <f>_xlfn.IFNA(IF(B375="CN",VLOOKUP($J375,'CN codes'!$A:$D,3,FALSE),VLOOKUP($J375,'Prodcom codes'!$A:$E,4,FALSE)),"")</f>
        <v/>
      </c>
      <c r="H375" s="16" t="str">
        <f t="shared" si="52"/>
        <v/>
      </c>
      <c r="I375" s="17" t="str">
        <f t="shared" si="53"/>
        <v/>
      </c>
      <c r="J375" s="13" t="str">
        <f t="shared" si="54"/>
        <v/>
      </c>
      <c r="K375" s="19" t="b">
        <f t="shared" si="55"/>
        <v>1</v>
      </c>
      <c r="L375" s="19" t="b">
        <f t="shared" si="51"/>
        <v>1</v>
      </c>
      <c r="M375" s="19" t="b">
        <f t="shared" si="56"/>
        <v>1</v>
      </c>
      <c r="N375" s="19" t="b">
        <f t="shared" si="57"/>
        <v>0</v>
      </c>
      <c r="O375" s="19" t="b">
        <f>IF(B375="CN",ISNA(VLOOKUP($J375,'CN codes'!$A:$A,1,FALSE)),ISNA(VLOOKUP($J375,'Prodcom codes'!$A:$A,1,FALSE)))</f>
        <v>1</v>
      </c>
      <c r="P375" s="19" t="b">
        <f t="shared" si="58"/>
        <v>0</v>
      </c>
      <c r="Q375" s="19" t="b">
        <f t="shared" si="59"/>
        <v>0</v>
      </c>
      <c r="R375" s="19" t="b">
        <f t="shared" si="60"/>
        <v>0</v>
      </c>
    </row>
    <row r="376" spans="7:18" x14ac:dyDescent="0.25">
      <c r="G376" s="13" t="str">
        <f>_xlfn.IFNA(IF(B376="CN",VLOOKUP($J376,'CN codes'!$A:$D,3,FALSE),VLOOKUP($J376,'Prodcom codes'!$A:$E,4,FALSE)),"")</f>
        <v/>
      </c>
      <c r="H376" s="16" t="str">
        <f t="shared" si="52"/>
        <v/>
      </c>
      <c r="I376" s="17" t="str">
        <f t="shared" si="53"/>
        <v/>
      </c>
      <c r="J376" s="13" t="str">
        <f t="shared" si="54"/>
        <v/>
      </c>
      <c r="K376" s="19" t="b">
        <f t="shared" si="55"/>
        <v>1</v>
      </c>
      <c r="L376" s="19" t="b">
        <f t="shared" si="51"/>
        <v>1</v>
      </c>
      <c r="M376" s="19" t="b">
        <f t="shared" si="56"/>
        <v>1</v>
      </c>
      <c r="N376" s="19" t="b">
        <f t="shared" si="57"/>
        <v>0</v>
      </c>
      <c r="O376" s="19" t="b">
        <f>IF(B376="CN",ISNA(VLOOKUP($J376,'CN codes'!$A:$A,1,FALSE)),ISNA(VLOOKUP($J376,'Prodcom codes'!$A:$A,1,FALSE)))</f>
        <v>1</v>
      </c>
      <c r="P376" s="19" t="b">
        <f t="shared" si="58"/>
        <v>0</v>
      </c>
      <c r="Q376" s="19" t="b">
        <f t="shared" si="59"/>
        <v>0</v>
      </c>
      <c r="R376" s="19" t="b">
        <f t="shared" si="60"/>
        <v>0</v>
      </c>
    </row>
    <row r="377" spans="7:18" x14ac:dyDescent="0.25">
      <c r="G377" s="13" t="str">
        <f>_xlfn.IFNA(IF(B377="CN",VLOOKUP($J377,'CN codes'!$A:$D,3,FALSE),VLOOKUP($J377,'Prodcom codes'!$A:$E,4,FALSE)),"")</f>
        <v/>
      </c>
      <c r="H377" s="16" t="str">
        <f t="shared" si="52"/>
        <v/>
      </c>
      <c r="I377" s="17" t="str">
        <f t="shared" si="53"/>
        <v/>
      </c>
      <c r="J377" s="13" t="str">
        <f t="shared" si="54"/>
        <v/>
      </c>
      <c r="K377" s="19" t="b">
        <f t="shared" si="55"/>
        <v>1</v>
      </c>
      <c r="L377" s="19" t="b">
        <f t="shared" si="51"/>
        <v>1</v>
      </c>
      <c r="M377" s="19" t="b">
        <f t="shared" si="56"/>
        <v>1</v>
      </c>
      <c r="N377" s="19" t="b">
        <f t="shared" si="57"/>
        <v>0</v>
      </c>
      <c r="O377" s="19" t="b">
        <f>IF(B377="CN",ISNA(VLOOKUP($J377,'CN codes'!$A:$A,1,FALSE)),ISNA(VLOOKUP($J377,'Prodcom codes'!$A:$A,1,FALSE)))</f>
        <v>1</v>
      </c>
      <c r="P377" s="19" t="b">
        <f t="shared" si="58"/>
        <v>0</v>
      </c>
      <c r="Q377" s="19" t="b">
        <f t="shared" si="59"/>
        <v>0</v>
      </c>
      <c r="R377" s="19" t="b">
        <f t="shared" si="60"/>
        <v>0</v>
      </c>
    </row>
    <row r="378" spans="7:18" x14ac:dyDescent="0.25">
      <c r="G378" s="13" t="str">
        <f>_xlfn.IFNA(IF(B378="CN",VLOOKUP($J378,'CN codes'!$A:$D,3,FALSE),VLOOKUP($J378,'Prodcom codes'!$A:$E,4,FALSE)),"")</f>
        <v/>
      </c>
      <c r="H378" s="16" t="str">
        <f t="shared" si="52"/>
        <v/>
      </c>
      <c r="I378" s="17" t="str">
        <f t="shared" si="53"/>
        <v/>
      </c>
      <c r="J378" s="13" t="str">
        <f t="shared" si="54"/>
        <v/>
      </c>
      <c r="K378" s="19" t="b">
        <f t="shared" si="55"/>
        <v>1</v>
      </c>
      <c r="L378" s="19" t="b">
        <f t="shared" si="51"/>
        <v>1</v>
      </c>
      <c r="M378" s="19" t="b">
        <f t="shared" si="56"/>
        <v>1</v>
      </c>
      <c r="N378" s="19" t="b">
        <f t="shared" si="57"/>
        <v>0</v>
      </c>
      <c r="O378" s="19" t="b">
        <f>IF(B378="CN",ISNA(VLOOKUP($J378,'CN codes'!$A:$A,1,FALSE)),ISNA(VLOOKUP($J378,'Prodcom codes'!$A:$A,1,FALSE)))</f>
        <v>1</v>
      </c>
      <c r="P378" s="19" t="b">
        <f t="shared" si="58"/>
        <v>0</v>
      </c>
      <c r="Q378" s="19" t="b">
        <f t="shared" si="59"/>
        <v>0</v>
      </c>
      <c r="R378" s="19" t="b">
        <f t="shared" si="60"/>
        <v>0</v>
      </c>
    </row>
    <row r="379" spans="7:18" x14ac:dyDescent="0.25">
      <c r="G379" s="13" t="str">
        <f>_xlfn.IFNA(IF(B379="CN",VLOOKUP($J379,'CN codes'!$A:$D,3,FALSE),VLOOKUP($J379,'Prodcom codes'!$A:$E,4,FALSE)),"")</f>
        <v/>
      </c>
      <c r="H379" s="16" t="str">
        <f t="shared" si="52"/>
        <v/>
      </c>
      <c r="I379" s="17" t="str">
        <f t="shared" si="53"/>
        <v/>
      </c>
      <c r="J379" s="13" t="str">
        <f t="shared" si="54"/>
        <v/>
      </c>
      <c r="K379" s="19" t="b">
        <f t="shared" si="55"/>
        <v>1</v>
      </c>
      <c r="L379" s="19" t="b">
        <f t="shared" si="51"/>
        <v>1</v>
      </c>
      <c r="M379" s="19" t="b">
        <f t="shared" si="56"/>
        <v>1</v>
      </c>
      <c r="N379" s="19" t="b">
        <f t="shared" si="57"/>
        <v>0</v>
      </c>
      <c r="O379" s="19" t="b">
        <f>IF(B379="CN",ISNA(VLOOKUP($J379,'CN codes'!$A:$A,1,FALSE)),ISNA(VLOOKUP($J379,'Prodcom codes'!$A:$A,1,FALSE)))</f>
        <v>1</v>
      </c>
      <c r="P379" s="19" t="b">
        <f t="shared" si="58"/>
        <v>0</v>
      </c>
      <c r="Q379" s="19" t="b">
        <f t="shared" si="59"/>
        <v>0</v>
      </c>
      <c r="R379" s="19" t="b">
        <f t="shared" si="60"/>
        <v>0</v>
      </c>
    </row>
    <row r="380" spans="7:18" x14ac:dyDescent="0.25">
      <c r="G380" s="13" t="str">
        <f>_xlfn.IFNA(IF(B380="CN",VLOOKUP($J380,'CN codes'!$A:$D,3,FALSE),VLOOKUP($J380,'Prodcom codes'!$A:$E,4,FALSE)),"")</f>
        <v/>
      </c>
      <c r="H380" s="16" t="str">
        <f t="shared" si="52"/>
        <v/>
      </c>
      <c r="I380" s="17" t="str">
        <f t="shared" si="53"/>
        <v/>
      </c>
      <c r="J380" s="13" t="str">
        <f t="shared" si="54"/>
        <v/>
      </c>
      <c r="K380" s="19" t="b">
        <f t="shared" si="55"/>
        <v>1</v>
      </c>
      <c r="L380" s="19" t="b">
        <f t="shared" si="51"/>
        <v>1</v>
      </c>
      <c r="M380" s="19" t="b">
        <f t="shared" si="56"/>
        <v>1</v>
      </c>
      <c r="N380" s="19" t="b">
        <f t="shared" si="57"/>
        <v>0</v>
      </c>
      <c r="O380" s="19" t="b">
        <f>IF(B380="CN",ISNA(VLOOKUP($J380,'CN codes'!$A:$A,1,FALSE)),ISNA(VLOOKUP($J380,'Prodcom codes'!$A:$A,1,FALSE)))</f>
        <v>1</v>
      </c>
      <c r="P380" s="19" t="b">
        <f t="shared" si="58"/>
        <v>0</v>
      </c>
      <c r="Q380" s="19" t="b">
        <f t="shared" si="59"/>
        <v>0</v>
      </c>
      <c r="R380" s="19" t="b">
        <f t="shared" si="60"/>
        <v>0</v>
      </c>
    </row>
    <row r="381" spans="7:18" x14ac:dyDescent="0.25">
      <c r="G381" s="13" t="str">
        <f>_xlfn.IFNA(IF(B381="CN",VLOOKUP($J381,'CN codes'!$A:$D,3,FALSE),VLOOKUP($J381,'Prodcom codes'!$A:$E,4,FALSE)),"")</f>
        <v/>
      </c>
      <c r="H381" s="16" t="str">
        <f t="shared" si="52"/>
        <v/>
      </c>
      <c r="I381" s="17" t="str">
        <f t="shared" si="53"/>
        <v/>
      </c>
      <c r="J381" s="13" t="str">
        <f t="shared" si="54"/>
        <v/>
      </c>
      <c r="K381" s="19" t="b">
        <f t="shared" si="55"/>
        <v>1</v>
      </c>
      <c r="L381" s="19" t="b">
        <f t="shared" si="51"/>
        <v>1</v>
      </c>
      <c r="M381" s="19" t="b">
        <f t="shared" si="56"/>
        <v>1</v>
      </c>
      <c r="N381" s="19" t="b">
        <f t="shared" si="57"/>
        <v>0</v>
      </c>
      <c r="O381" s="19" t="b">
        <f>IF(B381="CN",ISNA(VLOOKUP($J381,'CN codes'!$A:$A,1,FALSE)),ISNA(VLOOKUP($J381,'Prodcom codes'!$A:$A,1,FALSE)))</f>
        <v>1</v>
      </c>
      <c r="P381" s="19" t="b">
        <f t="shared" si="58"/>
        <v>0</v>
      </c>
      <c r="Q381" s="19" t="b">
        <f t="shared" si="59"/>
        <v>0</v>
      </c>
      <c r="R381" s="19" t="b">
        <f t="shared" si="60"/>
        <v>0</v>
      </c>
    </row>
    <row r="382" spans="7:18" x14ac:dyDescent="0.25">
      <c r="G382" s="13" t="str">
        <f>_xlfn.IFNA(IF(B382="CN",VLOOKUP($J382,'CN codes'!$A:$D,3,FALSE),VLOOKUP($J382,'Prodcom codes'!$A:$E,4,FALSE)),"")</f>
        <v/>
      </c>
      <c r="H382" s="16" t="str">
        <f t="shared" si="52"/>
        <v/>
      </c>
      <c r="I382" s="17" t="str">
        <f t="shared" si="53"/>
        <v/>
      </c>
      <c r="J382" s="13" t="str">
        <f t="shared" si="54"/>
        <v/>
      </c>
      <c r="K382" s="19" t="b">
        <f t="shared" si="55"/>
        <v>1</v>
      </c>
      <c r="L382" s="19" t="b">
        <f t="shared" si="51"/>
        <v>1</v>
      </c>
      <c r="M382" s="19" t="b">
        <f t="shared" si="56"/>
        <v>1</v>
      </c>
      <c r="N382" s="19" t="b">
        <f t="shared" si="57"/>
        <v>0</v>
      </c>
      <c r="O382" s="19" t="b">
        <f>IF(B382="CN",ISNA(VLOOKUP($J382,'CN codes'!$A:$A,1,FALSE)),ISNA(VLOOKUP($J382,'Prodcom codes'!$A:$A,1,FALSE)))</f>
        <v>1</v>
      </c>
      <c r="P382" s="19" t="b">
        <f t="shared" si="58"/>
        <v>0</v>
      </c>
      <c r="Q382" s="19" t="b">
        <f t="shared" si="59"/>
        <v>0</v>
      </c>
      <c r="R382" s="19" t="b">
        <f t="shared" si="60"/>
        <v>0</v>
      </c>
    </row>
    <row r="383" spans="7:18" x14ac:dyDescent="0.25">
      <c r="G383" s="13" t="str">
        <f>_xlfn.IFNA(IF(B383="CN",VLOOKUP($J383,'CN codes'!$A:$D,3,FALSE),VLOOKUP($J383,'Prodcom codes'!$A:$E,4,FALSE)),"")</f>
        <v/>
      </c>
      <c r="H383" s="16" t="str">
        <f t="shared" si="52"/>
        <v/>
      </c>
      <c r="I383" s="17" t="str">
        <f t="shared" si="53"/>
        <v/>
      </c>
      <c r="J383" s="13" t="str">
        <f t="shared" si="54"/>
        <v/>
      </c>
      <c r="K383" s="19" t="b">
        <f t="shared" si="55"/>
        <v>1</v>
      </c>
      <c r="L383" s="19" t="b">
        <f t="shared" si="51"/>
        <v>1</v>
      </c>
      <c r="M383" s="19" t="b">
        <f t="shared" si="56"/>
        <v>1</v>
      </c>
      <c r="N383" s="19" t="b">
        <f t="shared" si="57"/>
        <v>0</v>
      </c>
      <c r="O383" s="19" t="b">
        <f>IF(B383="CN",ISNA(VLOOKUP($J383,'CN codes'!$A:$A,1,FALSE)),ISNA(VLOOKUP($J383,'Prodcom codes'!$A:$A,1,FALSE)))</f>
        <v>1</v>
      </c>
      <c r="P383" s="19" t="b">
        <f t="shared" si="58"/>
        <v>0</v>
      </c>
      <c r="Q383" s="19" t="b">
        <f t="shared" si="59"/>
        <v>0</v>
      </c>
      <c r="R383" s="19" t="b">
        <f t="shared" si="60"/>
        <v>0</v>
      </c>
    </row>
    <row r="384" spans="7:18" x14ac:dyDescent="0.25">
      <c r="G384" s="13" t="str">
        <f>_xlfn.IFNA(IF(B384="CN",VLOOKUP($J384,'CN codes'!$A:$D,3,FALSE),VLOOKUP($J384,'Prodcom codes'!$A:$E,4,FALSE)),"")</f>
        <v/>
      </c>
      <c r="H384" s="16" t="str">
        <f t="shared" si="52"/>
        <v/>
      </c>
      <c r="I384" s="17" t="str">
        <f t="shared" si="53"/>
        <v/>
      </c>
      <c r="J384" s="13" t="str">
        <f t="shared" si="54"/>
        <v/>
      </c>
      <c r="K384" s="19" t="b">
        <f t="shared" si="55"/>
        <v>1</v>
      </c>
      <c r="L384" s="19" t="b">
        <f t="shared" si="51"/>
        <v>1</v>
      </c>
      <c r="M384" s="19" t="b">
        <f t="shared" si="56"/>
        <v>1</v>
      </c>
      <c r="N384" s="19" t="b">
        <f t="shared" si="57"/>
        <v>0</v>
      </c>
      <c r="O384" s="19" t="b">
        <f>IF(B384="CN",ISNA(VLOOKUP($J384,'CN codes'!$A:$A,1,FALSE)),ISNA(VLOOKUP($J384,'Prodcom codes'!$A:$A,1,FALSE)))</f>
        <v>1</v>
      </c>
      <c r="P384" s="19" t="b">
        <f t="shared" si="58"/>
        <v>0</v>
      </c>
      <c r="Q384" s="19" t="b">
        <f t="shared" si="59"/>
        <v>0</v>
      </c>
      <c r="R384" s="19" t="b">
        <f t="shared" si="60"/>
        <v>0</v>
      </c>
    </row>
    <row r="385" spans="7:18" x14ac:dyDescent="0.25">
      <c r="G385" s="13" t="str">
        <f>_xlfn.IFNA(IF(B385="CN",VLOOKUP($J385,'CN codes'!$A:$D,3,FALSE),VLOOKUP($J385,'Prodcom codes'!$A:$E,4,FALSE)),"")</f>
        <v/>
      </c>
      <c r="H385" s="16" t="str">
        <f t="shared" si="52"/>
        <v/>
      </c>
      <c r="I385" s="17" t="str">
        <f t="shared" si="53"/>
        <v/>
      </c>
      <c r="J385" s="13" t="str">
        <f t="shared" si="54"/>
        <v/>
      </c>
      <c r="K385" s="19" t="b">
        <f t="shared" si="55"/>
        <v>1</v>
      </c>
      <c r="L385" s="19" t="b">
        <f t="shared" si="51"/>
        <v>1</v>
      </c>
      <c r="M385" s="19" t="b">
        <f t="shared" si="56"/>
        <v>1</v>
      </c>
      <c r="N385" s="19" t="b">
        <f t="shared" si="57"/>
        <v>0</v>
      </c>
      <c r="O385" s="19" t="b">
        <f>IF(B385="CN",ISNA(VLOOKUP($J385,'CN codes'!$A:$A,1,FALSE)),ISNA(VLOOKUP($J385,'Prodcom codes'!$A:$A,1,FALSE)))</f>
        <v>1</v>
      </c>
      <c r="P385" s="19" t="b">
        <f t="shared" si="58"/>
        <v>0</v>
      </c>
      <c r="Q385" s="19" t="b">
        <f t="shared" si="59"/>
        <v>0</v>
      </c>
      <c r="R385" s="19" t="b">
        <f t="shared" si="60"/>
        <v>0</v>
      </c>
    </row>
    <row r="386" spans="7:18" x14ac:dyDescent="0.25">
      <c r="G386" s="13" t="str">
        <f>_xlfn.IFNA(IF(B386="CN",VLOOKUP($J386,'CN codes'!$A:$D,3,FALSE),VLOOKUP($J386,'Prodcom codes'!$A:$E,4,FALSE)),"")</f>
        <v/>
      </c>
      <c r="H386" s="16" t="str">
        <f t="shared" si="52"/>
        <v/>
      </c>
      <c r="I386" s="17" t="str">
        <f t="shared" si="53"/>
        <v/>
      </c>
      <c r="J386" s="13" t="str">
        <f t="shared" si="54"/>
        <v/>
      </c>
      <c r="K386" s="19" t="b">
        <f t="shared" si="55"/>
        <v>1</v>
      </c>
      <c r="L386" s="19" t="b">
        <f t="shared" ref="L386:L449" si="61">IF(NOT(ISERROR(SEARCH("T",$A386))),OR(SUMPRODUCT(-($A386:$C386&lt;&gt;""))&gt;-3,$F386=""),IF(AND(G386&lt;&gt;"",G386&lt;&gt;"n/a"),OR(SUMPRODUCT(-($A386:$C386&lt;&gt;""))&gt;-3,SUMPRODUCT(-($D386:$E386&lt;&gt;""))&gt;-2),OR(SUMPRODUCT(-($A386:$C386&lt;&gt;""))&gt;-3,$D386="")))</f>
        <v>1</v>
      </c>
      <c r="M386" s="19" t="b">
        <f t="shared" si="56"/>
        <v>1</v>
      </c>
      <c r="N386" s="19" t="b">
        <f t="shared" si="57"/>
        <v>0</v>
      </c>
      <c r="O386" s="19" t="b">
        <f>IF(B386="CN",ISNA(VLOOKUP($J386,'CN codes'!$A:$A,1,FALSE)),ISNA(VLOOKUP($J386,'Prodcom codes'!$A:$A,1,FALSE)))</f>
        <v>1</v>
      </c>
      <c r="P386" s="19" t="b">
        <f t="shared" si="58"/>
        <v>0</v>
      </c>
      <c r="Q386" s="19" t="b">
        <f t="shared" si="59"/>
        <v>0</v>
      </c>
      <c r="R386" s="19" t="b">
        <f t="shared" si="60"/>
        <v>0</v>
      </c>
    </row>
    <row r="387" spans="7:18" x14ac:dyDescent="0.25">
      <c r="G387" s="13" t="str">
        <f>_xlfn.IFNA(IF(B387="CN",VLOOKUP($J387,'CN codes'!$A:$D,3,FALSE),VLOOKUP($J387,'Prodcom codes'!$A:$E,4,FALSE)),"")</f>
        <v/>
      </c>
      <c r="H387" s="16" t="str">
        <f t="shared" ref="H387:H450" si="62">IF(K387,"",IF(OR(K387:R387),"O","P"))</f>
        <v/>
      </c>
      <c r="I387" s="17" t="str">
        <f t="shared" ref="I387:I450" si="63">IF(K387,"",IF(L387,L$1,IF(M387,M$1,IF(N387,N$1,IF(O387,O$1,IF(P387,P$1,IF(Q387,Q$1,IF(R387,R$1,""))))))))</f>
        <v/>
      </c>
      <c r="J387" s="13" t="str">
        <f t="shared" ref="J387:J450" si="64">IF(LEN(SUBSTITUTE($A387,".",""))&gt;8,LEFT(SUBSTITUTE($A387,".",""),8),TEXT(SUBSTITUTE($A387,".",""),"00000000"))</f>
        <v/>
      </c>
      <c r="K387" s="19" t="b">
        <f t="shared" ref="K387:K450" si="65">SUMPRODUCT(-($A387:$E387&lt;&gt;""))=0</f>
        <v>1</v>
      </c>
      <c r="L387" s="19" t="b">
        <f t="shared" si="61"/>
        <v>1</v>
      </c>
      <c r="M387" s="19" t="b">
        <f t="shared" ref="M387:M450" si="66">AND(B387&lt;&gt;"CN",B387&lt;&gt;"Prodcom")</f>
        <v>1</v>
      </c>
      <c r="N387" s="19" t="b">
        <f t="shared" ref="N387:N450" si="67">AND(C387&lt;&gt;0,C387&lt;&gt;1)</f>
        <v>0</v>
      </c>
      <c r="O387" s="19" t="b">
        <f>IF(B387="CN",ISNA(VLOOKUP($J387,'CN codes'!$A:$A,1,FALSE)),ISNA(VLOOKUP($J387,'Prodcom codes'!$A:$A,1,FALSE)))</f>
        <v>1</v>
      </c>
      <c r="P387" s="19" t="b">
        <f t="shared" ref="P387:P450" si="68">IF(OR(ISBLANK($D387),AND(ISNUMBER($D387),$D387&gt;=0,$D387&lt;=50000000)),FALSE,TRUE)</f>
        <v>0</v>
      </c>
      <c r="Q387" s="19" t="b">
        <f t="shared" ref="Q387:Q450" si="69">IF(OR(ISBLANK(E387),AND(ISNUMBER(E387),E387&gt;=0,E387&lt;=50000000)),FALSE,TRUE)</f>
        <v>0</v>
      </c>
      <c r="R387" s="19" t="b">
        <f t="shared" ref="R387:R450" si="70">IF(OR(ISBLANK(F387),AND(ISNUMBER(F387),F387&gt;=0,F387&lt;=50000000)),FALSE,TRUE)</f>
        <v>0</v>
      </c>
    </row>
    <row r="388" spans="7:18" x14ac:dyDescent="0.25">
      <c r="G388" s="13" t="str">
        <f>_xlfn.IFNA(IF(B388="CN",VLOOKUP($J388,'CN codes'!$A:$D,3,FALSE),VLOOKUP($J388,'Prodcom codes'!$A:$E,4,FALSE)),"")</f>
        <v/>
      </c>
      <c r="H388" s="16" t="str">
        <f t="shared" si="62"/>
        <v/>
      </c>
      <c r="I388" s="17" t="str">
        <f t="shared" si="63"/>
        <v/>
      </c>
      <c r="J388" s="13" t="str">
        <f t="shared" si="64"/>
        <v/>
      </c>
      <c r="K388" s="19" t="b">
        <f t="shared" si="65"/>
        <v>1</v>
      </c>
      <c r="L388" s="19" t="b">
        <f t="shared" si="61"/>
        <v>1</v>
      </c>
      <c r="M388" s="19" t="b">
        <f t="shared" si="66"/>
        <v>1</v>
      </c>
      <c r="N388" s="19" t="b">
        <f t="shared" si="67"/>
        <v>0</v>
      </c>
      <c r="O388" s="19" t="b">
        <f>IF(B388="CN",ISNA(VLOOKUP($J388,'CN codes'!$A:$A,1,FALSE)),ISNA(VLOOKUP($J388,'Prodcom codes'!$A:$A,1,FALSE)))</f>
        <v>1</v>
      </c>
      <c r="P388" s="19" t="b">
        <f t="shared" si="68"/>
        <v>0</v>
      </c>
      <c r="Q388" s="19" t="b">
        <f t="shared" si="69"/>
        <v>0</v>
      </c>
      <c r="R388" s="19" t="b">
        <f t="shared" si="70"/>
        <v>0</v>
      </c>
    </row>
    <row r="389" spans="7:18" x14ac:dyDescent="0.25">
      <c r="G389" s="13" t="str">
        <f>_xlfn.IFNA(IF(B389="CN",VLOOKUP($J389,'CN codes'!$A:$D,3,FALSE),VLOOKUP($J389,'Prodcom codes'!$A:$E,4,FALSE)),"")</f>
        <v/>
      </c>
      <c r="H389" s="16" t="str">
        <f t="shared" si="62"/>
        <v/>
      </c>
      <c r="I389" s="17" t="str">
        <f t="shared" si="63"/>
        <v/>
      </c>
      <c r="J389" s="13" t="str">
        <f t="shared" si="64"/>
        <v/>
      </c>
      <c r="K389" s="19" t="b">
        <f t="shared" si="65"/>
        <v>1</v>
      </c>
      <c r="L389" s="19" t="b">
        <f t="shared" si="61"/>
        <v>1</v>
      </c>
      <c r="M389" s="19" t="b">
        <f t="shared" si="66"/>
        <v>1</v>
      </c>
      <c r="N389" s="19" t="b">
        <f t="shared" si="67"/>
        <v>0</v>
      </c>
      <c r="O389" s="19" t="b">
        <f>IF(B389="CN",ISNA(VLOOKUP($J389,'CN codes'!$A:$A,1,FALSE)),ISNA(VLOOKUP($J389,'Prodcom codes'!$A:$A,1,FALSE)))</f>
        <v>1</v>
      </c>
      <c r="P389" s="19" t="b">
        <f t="shared" si="68"/>
        <v>0</v>
      </c>
      <c r="Q389" s="19" t="b">
        <f t="shared" si="69"/>
        <v>0</v>
      </c>
      <c r="R389" s="19" t="b">
        <f t="shared" si="70"/>
        <v>0</v>
      </c>
    </row>
    <row r="390" spans="7:18" x14ac:dyDescent="0.25">
      <c r="G390" s="13" t="str">
        <f>_xlfn.IFNA(IF(B390="CN",VLOOKUP($J390,'CN codes'!$A:$D,3,FALSE),VLOOKUP($J390,'Prodcom codes'!$A:$E,4,FALSE)),"")</f>
        <v/>
      </c>
      <c r="H390" s="16" t="str">
        <f t="shared" si="62"/>
        <v/>
      </c>
      <c r="I390" s="17" t="str">
        <f t="shared" si="63"/>
        <v/>
      </c>
      <c r="J390" s="13" t="str">
        <f t="shared" si="64"/>
        <v/>
      </c>
      <c r="K390" s="19" t="b">
        <f t="shared" si="65"/>
        <v>1</v>
      </c>
      <c r="L390" s="19" t="b">
        <f t="shared" si="61"/>
        <v>1</v>
      </c>
      <c r="M390" s="19" t="b">
        <f t="shared" si="66"/>
        <v>1</v>
      </c>
      <c r="N390" s="19" t="b">
        <f t="shared" si="67"/>
        <v>0</v>
      </c>
      <c r="O390" s="19" t="b">
        <f>IF(B390="CN",ISNA(VLOOKUP($J390,'CN codes'!$A:$A,1,FALSE)),ISNA(VLOOKUP($J390,'Prodcom codes'!$A:$A,1,FALSE)))</f>
        <v>1</v>
      </c>
      <c r="P390" s="19" t="b">
        <f t="shared" si="68"/>
        <v>0</v>
      </c>
      <c r="Q390" s="19" t="b">
        <f t="shared" si="69"/>
        <v>0</v>
      </c>
      <c r="R390" s="19" t="b">
        <f t="shared" si="70"/>
        <v>0</v>
      </c>
    </row>
    <row r="391" spans="7:18" x14ac:dyDescent="0.25">
      <c r="G391" s="13" t="str">
        <f>_xlfn.IFNA(IF(B391="CN",VLOOKUP($J391,'CN codes'!$A:$D,3,FALSE),VLOOKUP($J391,'Prodcom codes'!$A:$E,4,FALSE)),"")</f>
        <v/>
      </c>
      <c r="H391" s="16" t="str">
        <f t="shared" si="62"/>
        <v/>
      </c>
      <c r="I391" s="17" t="str">
        <f t="shared" si="63"/>
        <v/>
      </c>
      <c r="J391" s="13" t="str">
        <f t="shared" si="64"/>
        <v/>
      </c>
      <c r="K391" s="19" t="b">
        <f t="shared" si="65"/>
        <v>1</v>
      </c>
      <c r="L391" s="19" t="b">
        <f t="shared" si="61"/>
        <v>1</v>
      </c>
      <c r="M391" s="19" t="b">
        <f t="shared" si="66"/>
        <v>1</v>
      </c>
      <c r="N391" s="19" t="b">
        <f t="shared" si="67"/>
        <v>0</v>
      </c>
      <c r="O391" s="19" t="b">
        <f>IF(B391="CN",ISNA(VLOOKUP($J391,'CN codes'!$A:$A,1,FALSE)),ISNA(VLOOKUP($J391,'Prodcom codes'!$A:$A,1,FALSE)))</f>
        <v>1</v>
      </c>
      <c r="P391" s="19" t="b">
        <f t="shared" si="68"/>
        <v>0</v>
      </c>
      <c r="Q391" s="19" t="b">
        <f t="shared" si="69"/>
        <v>0</v>
      </c>
      <c r="R391" s="19" t="b">
        <f t="shared" si="70"/>
        <v>0</v>
      </c>
    </row>
    <row r="392" spans="7:18" x14ac:dyDescent="0.25">
      <c r="G392" s="13" t="str">
        <f>_xlfn.IFNA(IF(B392="CN",VLOOKUP($J392,'CN codes'!$A:$D,3,FALSE),VLOOKUP($J392,'Prodcom codes'!$A:$E,4,FALSE)),"")</f>
        <v/>
      </c>
      <c r="H392" s="16" t="str">
        <f t="shared" si="62"/>
        <v/>
      </c>
      <c r="I392" s="17" t="str">
        <f t="shared" si="63"/>
        <v/>
      </c>
      <c r="J392" s="13" t="str">
        <f t="shared" si="64"/>
        <v/>
      </c>
      <c r="K392" s="19" t="b">
        <f t="shared" si="65"/>
        <v>1</v>
      </c>
      <c r="L392" s="19" t="b">
        <f t="shared" si="61"/>
        <v>1</v>
      </c>
      <c r="M392" s="19" t="b">
        <f t="shared" si="66"/>
        <v>1</v>
      </c>
      <c r="N392" s="19" t="b">
        <f t="shared" si="67"/>
        <v>0</v>
      </c>
      <c r="O392" s="19" t="b">
        <f>IF(B392="CN",ISNA(VLOOKUP($J392,'CN codes'!$A:$A,1,FALSE)),ISNA(VLOOKUP($J392,'Prodcom codes'!$A:$A,1,FALSE)))</f>
        <v>1</v>
      </c>
      <c r="P392" s="19" t="b">
        <f t="shared" si="68"/>
        <v>0</v>
      </c>
      <c r="Q392" s="19" t="b">
        <f t="shared" si="69"/>
        <v>0</v>
      </c>
      <c r="R392" s="19" t="b">
        <f t="shared" si="70"/>
        <v>0</v>
      </c>
    </row>
    <row r="393" spans="7:18" x14ac:dyDescent="0.25">
      <c r="G393" s="13" t="str">
        <f>_xlfn.IFNA(IF(B393="CN",VLOOKUP($J393,'CN codes'!$A:$D,3,FALSE),VLOOKUP($J393,'Prodcom codes'!$A:$E,4,FALSE)),"")</f>
        <v/>
      </c>
      <c r="H393" s="16" t="str">
        <f t="shared" si="62"/>
        <v/>
      </c>
      <c r="I393" s="17" t="str">
        <f t="shared" si="63"/>
        <v/>
      </c>
      <c r="J393" s="13" t="str">
        <f t="shared" si="64"/>
        <v/>
      </c>
      <c r="K393" s="19" t="b">
        <f t="shared" si="65"/>
        <v>1</v>
      </c>
      <c r="L393" s="19" t="b">
        <f t="shared" si="61"/>
        <v>1</v>
      </c>
      <c r="M393" s="19" t="b">
        <f t="shared" si="66"/>
        <v>1</v>
      </c>
      <c r="N393" s="19" t="b">
        <f t="shared" si="67"/>
        <v>0</v>
      </c>
      <c r="O393" s="19" t="b">
        <f>IF(B393="CN",ISNA(VLOOKUP($J393,'CN codes'!$A:$A,1,FALSE)),ISNA(VLOOKUP($J393,'Prodcom codes'!$A:$A,1,FALSE)))</f>
        <v>1</v>
      </c>
      <c r="P393" s="19" t="b">
        <f t="shared" si="68"/>
        <v>0</v>
      </c>
      <c r="Q393" s="19" t="b">
        <f t="shared" si="69"/>
        <v>0</v>
      </c>
      <c r="R393" s="19" t="b">
        <f t="shared" si="70"/>
        <v>0</v>
      </c>
    </row>
    <row r="394" spans="7:18" x14ac:dyDescent="0.25">
      <c r="G394" s="13" t="str">
        <f>_xlfn.IFNA(IF(B394="CN",VLOOKUP($J394,'CN codes'!$A:$D,3,FALSE),VLOOKUP($J394,'Prodcom codes'!$A:$E,4,FALSE)),"")</f>
        <v/>
      </c>
      <c r="H394" s="16" t="str">
        <f t="shared" si="62"/>
        <v/>
      </c>
      <c r="I394" s="17" t="str">
        <f t="shared" si="63"/>
        <v/>
      </c>
      <c r="J394" s="13" t="str">
        <f t="shared" si="64"/>
        <v/>
      </c>
      <c r="K394" s="19" t="b">
        <f t="shared" si="65"/>
        <v>1</v>
      </c>
      <c r="L394" s="19" t="b">
        <f t="shared" si="61"/>
        <v>1</v>
      </c>
      <c r="M394" s="19" t="b">
        <f t="shared" si="66"/>
        <v>1</v>
      </c>
      <c r="N394" s="19" t="b">
        <f t="shared" si="67"/>
        <v>0</v>
      </c>
      <c r="O394" s="19" t="b">
        <f>IF(B394="CN",ISNA(VLOOKUP($J394,'CN codes'!$A:$A,1,FALSE)),ISNA(VLOOKUP($J394,'Prodcom codes'!$A:$A,1,FALSE)))</f>
        <v>1</v>
      </c>
      <c r="P394" s="19" t="b">
        <f t="shared" si="68"/>
        <v>0</v>
      </c>
      <c r="Q394" s="19" t="b">
        <f t="shared" si="69"/>
        <v>0</v>
      </c>
      <c r="R394" s="19" t="b">
        <f t="shared" si="70"/>
        <v>0</v>
      </c>
    </row>
    <row r="395" spans="7:18" x14ac:dyDescent="0.25">
      <c r="G395" s="13" t="str">
        <f>_xlfn.IFNA(IF(B395="CN",VLOOKUP($J395,'CN codes'!$A:$D,3,FALSE),VLOOKUP($J395,'Prodcom codes'!$A:$E,4,FALSE)),"")</f>
        <v/>
      </c>
      <c r="H395" s="16" t="str">
        <f t="shared" si="62"/>
        <v/>
      </c>
      <c r="I395" s="17" t="str">
        <f t="shared" si="63"/>
        <v/>
      </c>
      <c r="J395" s="13" t="str">
        <f t="shared" si="64"/>
        <v/>
      </c>
      <c r="K395" s="19" t="b">
        <f t="shared" si="65"/>
        <v>1</v>
      </c>
      <c r="L395" s="19" t="b">
        <f t="shared" si="61"/>
        <v>1</v>
      </c>
      <c r="M395" s="19" t="b">
        <f t="shared" si="66"/>
        <v>1</v>
      </c>
      <c r="N395" s="19" t="b">
        <f t="shared" si="67"/>
        <v>0</v>
      </c>
      <c r="O395" s="19" t="b">
        <f>IF(B395="CN",ISNA(VLOOKUP($J395,'CN codes'!$A:$A,1,FALSE)),ISNA(VLOOKUP($J395,'Prodcom codes'!$A:$A,1,FALSE)))</f>
        <v>1</v>
      </c>
      <c r="P395" s="19" t="b">
        <f t="shared" si="68"/>
        <v>0</v>
      </c>
      <c r="Q395" s="19" t="b">
        <f t="shared" si="69"/>
        <v>0</v>
      </c>
      <c r="R395" s="19" t="b">
        <f t="shared" si="70"/>
        <v>0</v>
      </c>
    </row>
    <row r="396" spans="7:18" x14ac:dyDescent="0.25">
      <c r="G396" s="13" t="str">
        <f>_xlfn.IFNA(IF(B396="CN",VLOOKUP($J396,'CN codes'!$A:$D,3,FALSE),VLOOKUP($J396,'Prodcom codes'!$A:$E,4,FALSE)),"")</f>
        <v/>
      </c>
      <c r="H396" s="16" t="str">
        <f t="shared" si="62"/>
        <v/>
      </c>
      <c r="I396" s="17" t="str">
        <f t="shared" si="63"/>
        <v/>
      </c>
      <c r="J396" s="13" t="str">
        <f t="shared" si="64"/>
        <v/>
      </c>
      <c r="K396" s="19" t="b">
        <f t="shared" si="65"/>
        <v>1</v>
      </c>
      <c r="L396" s="19" t="b">
        <f t="shared" si="61"/>
        <v>1</v>
      </c>
      <c r="M396" s="19" t="b">
        <f t="shared" si="66"/>
        <v>1</v>
      </c>
      <c r="N396" s="19" t="b">
        <f t="shared" si="67"/>
        <v>0</v>
      </c>
      <c r="O396" s="19" t="b">
        <f>IF(B396="CN",ISNA(VLOOKUP($J396,'CN codes'!$A:$A,1,FALSE)),ISNA(VLOOKUP($J396,'Prodcom codes'!$A:$A,1,FALSE)))</f>
        <v>1</v>
      </c>
      <c r="P396" s="19" t="b">
        <f t="shared" si="68"/>
        <v>0</v>
      </c>
      <c r="Q396" s="19" t="b">
        <f t="shared" si="69"/>
        <v>0</v>
      </c>
      <c r="R396" s="19" t="b">
        <f t="shared" si="70"/>
        <v>0</v>
      </c>
    </row>
    <row r="397" spans="7:18" x14ac:dyDescent="0.25">
      <c r="G397" s="13" t="str">
        <f>_xlfn.IFNA(IF(B397="CN",VLOOKUP($J397,'CN codes'!$A:$D,3,FALSE),VLOOKUP($J397,'Prodcom codes'!$A:$E,4,FALSE)),"")</f>
        <v/>
      </c>
      <c r="H397" s="16" t="str">
        <f t="shared" si="62"/>
        <v/>
      </c>
      <c r="I397" s="17" t="str">
        <f t="shared" si="63"/>
        <v/>
      </c>
      <c r="J397" s="13" t="str">
        <f t="shared" si="64"/>
        <v/>
      </c>
      <c r="K397" s="19" t="b">
        <f t="shared" si="65"/>
        <v>1</v>
      </c>
      <c r="L397" s="19" t="b">
        <f t="shared" si="61"/>
        <v>1</v>
      </c>
      <c r="M397" s="19" t="b">
        <f t="shared" si="66"/>
        <v>1</v>
      </c>
      <c r="N397" s="19" t="b">
        <f t="shared" si="67"/>
        <v>0</v>
      </c>
      <c r="O397" s="19" t="b">
        <f>IF(B397="CN",ISNA(VLOOKUP($J397,'CN codes'!$A:$A,1,FALSE)),ISNA(VLOOKUP($J397,'Prodcom codes'!$A:$A,1,FALSE)))</f>
        <v>1</v>
      </c>
      <c r="P397" s="19" t="b">
        <f t="shared" si="68"/>
        <v>0</v>
      </c>
      <c r="Q397" s="19" t="b">
        <f t="shared" si="69"/>
        <v>0</v>
      </c>
      <c r="R397" s="19" t="b">
        <f t="shared" si="70"/>
        <v>0</v>
      </c>
    </row>
    <row r="398" spans="7:18" x14ac:dyDescent="0.25">
      <c r="G398" s="13" t="str">
        <f>_xlfn.IFNA(IF(B398="CN",VLOOKUP($J398,'CN codes'!$A:$D,3,FALSE),VLOOKUP($J398,'Prodcom codes'!$A:$E,4,FALSE)),"")</f>
        <v/>
      </c>
      <c r="H398" s="16" t="str">
        <f t="shared" si="62"/>
        <v/>
      </c>
      <c r="I398" s="17" t="str">
        <f t="shared" si="63"/>
        <v/>
      </c>
      <c r="J398" s="13" t="str">
        <f t="shared" si="64"/>
        <v/>
      </c>
      <c r="K398" s="19" t="b">
        <f t="shared" si="65"/>
        <v>1</v>
      </c>
      <c r="L398" s="19" t="b">
        <f t="shared" si="61"/>
        <v>1</v>
      </c>
      <c r="M398" s="19" t="b">
        <f t="shared" si="66"/>
        <v>1</v>
      </c>
      <c r="N398" s="19" t="b">
        <f t="shared" si="67"/>
        <v>0</v>
      </c>
      <c r="O398" s="19" t="b">
        <f>IF(B398="CN",ISNA(VLOOKUP($J398,'CN codes'!$A:$A,1,FALSE)),ISNA(VLOOKUP($J398,'Prodcom codes'!$A:$A,1,FALSE)))</f>
        <v>1</v>
      </c>
      <c r="P398" s="19" t="b">
        <f t="shared" si="68"/>
        <v>0</v>
      </c>
      <c r="Q398" s="19" t="b">
        <f t="shared" si="69"/>
        <v>0</v>
      </c>
      <c r="R398" s="19" t="b">
        <f t="shared" si="70"/>
        <v>0</v>
      </c>
    </row>
    <row r="399" spans="7:18" x14ac:dyDescent="0.25">
      <c r="G399" s="13" t="str">
        <f>_xlfn.IFNA(IF(B399="CN",VLOOKUP($J399,'CN codes'!$A:$D,3,FALSE),VLOOKUP($J399,'Prodcom codes'!$A:$E,4,FALSE)),"")</f>
        <v/>
      </c>
      <c r="H399" s="16" t="str">
        <f t="shared" si="62"/>
        <v/>
      </c>
      <c r="I399" s="17" t="str">
        <f t="shared" si="63"/>
        <v/>
      </c>
      <c r="J399" s="13" t="str">
        <f t="shared" si="64"/>
        <v/>
      </c>
      <c r="K399" s="19" t="b">
        <f t="shared" si="65"/>
        <v>1</v>
      </c>
      <c r="L399" s="19" t="b">
        <f t="shared" si="61"/>
        <v>1</v>
      </c>
      <c r="M399" s="19" t="b">
        <f t="shared" si="66"/>
        <v>1</v>
      </c>
      <c r="N399" s="19" t="b">
        <f t="shared" si="67"/>
        <v>0</v>
      </c>
      <c r="O399" s="19" t="b">
        <f>IF(B399="CN",ISNA(VLOOKUP($J399,'CN codes'!$A:$A,1,FALSE)),ISNA(VLOOKUP($J399,'Prodcom codes'!$A:$A,1,FALSE)))</f>
        <v>1</v>
      </c>
      <c r="P399" s="19" t="b">
        <f t="shared" si="68"/>
        <v>0</v>
      </c>
      <c r="Q399" s="19" t="b">
        <f t="shared" si="69"/>
        <v>0</v>
      </c>
      <c r="R399" s="19" t="b">
        <f t="shared" si="70"/>
        <v>0</v>
      </c>
    </row>
    <row r="400" spans="7:18" x14ac:dyDescent="0.25">
      <c r="G400" s="13" t="str">
        <f>_xlfn.IFNA(IF(B400="CN",VLOOKUP($J400,'CN codes'!$A:$D,3,FALSE),VLOOKUP($J400,'Prodcom codes'!$A:$E,4,FALSE)),"")</f>
        <v/>
      </c>
      <c r="H400" s="16" t="str">
        <f t="shared" si="62"/>
        <v/>
      </c>
      <c r="I400" s="17" t="str">
        <f t="shared" si="63"/>
        <v/>
      </c>
      <c r="J400" s="13" t="str">
        <f t="shared" si="64"/>
        <v/>
      </c>
      <c r="K400" s="19" t="b">
        <f t="shared" si="65"/>
        <v>1</v>
      </c>
      <c r="L400" s="19" t="b">
        <f t="shared" si="61"/>
        <v>1</v>
      </c>
      <c r="M400" s="19" t="b">
        <f t="shared" si="66"/>
        <v>1</v>
      </c>
      <c r="N400" s="19" t="b">
        <f t="shared" si="67"/>
        <v>0</v>
      </c>
      <c r="O400" s="19" t="b">
        <f>IF(B400="CN",ISNA(VLOOKUP($J400,'CN codes'!$A:$A,1,FALSE)),ISNA(VLOOKUP($J400,'Prodcom codes'!$A:$A,1,FALSE)))</f>
        <v>1</v>
      </c>
      <c r="P400" s="19" t="b">
        <f t="shared" si="68"/>
        <v>0</v>
      </c>
      <c r="Q400" s="19" t="b">
        <f t="shared" si="69"/>
        <v>0</v>
      </c>
      <c r="R400" s="19" t="b">
        <f t="shared" si="70"/>
        <v>0</v>
      </c>
    </row>
    <row r="401" spans="7:18" x14ac:dyDescent="0.25">
      <c r="G401" s="13" t="str">
        <f>_xlfn.IFNA(IF(B401="CN",VLOOKUP($J401,'CN codes'!$A:$D,3,FALSE),VLOOKUP($J401,'Prodcom codes'!$A:$E,4,FALSE)),"")</f>
        <v/>
      </c>
      <c r="H401" s="16" t="str">
        <f t="shared" si="62"/>
        <v/>
      </c>
      <c r="I401" s="17" t="str">
        <f t="shared" si="63"/>
        <v/>
      </c>
      <c r="J401" s="13" t="str">
        <f t="shared" si="64"/>
        <v/>
      </c>
      <c r="K401" s="19" t="b">
        <f t="shared" si="65"/>
        <v>1</v>
      </c>
      <c r="L401" s="19" t="b">
        <f t="shared" si="61"/>
        <v>1</v>
      </c>
      <c r="M401" s="19" t="b">
        <f t="shared" si="66"/>
        <v>1</v>
      </c>
      <c r="N401" s="19" t="b">
        <f t="shared" si="67"/>
        <v>0</v>
      </c>
      <c r="O401" s="19" t="b">
        <f>IF(B401="CN",ISNA(VLOOKUP($J401,'CN codes'!$A:$A,1,FALSE)),ISNA(VLOOKUP($J401,'Prodcom codes'!$A:$A,1,FALSE)))</f>
        <v>1</v>
      </c>
      <c r="P401" s="19" t="b">
        <f t="shared" si="68"/>
        <v>0</v>
      </c>
      <c r="Q401" s="19" t="b">
        <f t="shared" si="69"/>
        <v>0</v>
      </c>
      <c r="R401" s="19" t="b">
        <f t="shared" si="70"/>
        <v>0</v>
      </c>
    </row>
    <row r="402" spans="7:18" x14ac:dyDescent="0.25">
      <c r="G402" s="13" t="str">
        <f>_xlfn.IFNA(IF(B402="CN",VLOOKUP($J402,'CN codes'!$A:$D,3,FALSE),VLOOKUP($J402,'Prodcom codes'!$A:$E,4,FALSE)),"")</f>
        <v/>
      </c>
      <c r="H402" s="16" t="str">
        <f t="shared" si="62"/>
        <v/>
      </c>
      <c r="I402" s="17" t="str">
        <f t="shared" si="63"/>
        <v/>
      </c>
      <c r="J402" s="13" t="str">
        <f t="shared" si="64"/>
        <v/>
      </c>
      <c r="K402" s="19" t="b">
        <f t="shared" si="65"/>
        <v>1</v>
      </c>
      <c r="L402" s="19" t="b">
        <f t="shared" si="61"/>
        <v>1</v>
      </c>
      <c r="M402" s="19" t="b">
        <f t="shared" si="66"/>
        <v>1</v>
      </c>
      <c r="N402" s="19" t="b">
        <f t="shared" si="67"/>
        <v>0</v>
      </c>
      <c r="O402" s="19" t="b">
        <f>IF(B402="CN",ISNA(VLOOKUP($J402,'CN codes'!$A:$A,1,FALSE)),ISNA(VLOOKUP($J402,'Prodcom codes'!$A:$A,1,FALSE)))</f>
        <v>1</v>
      </c>
      <c r="P402" s="19" t="b">
        <f t="shared" si="68"/>
        <v>0</v>
      </c>
      <c r="Q402" s="19" t="b">
        <f t="shared" si="69"/>
        <v>0</v>
      </c>
      <c r="R402" s="19" t="b">
        <f t="shared" si="70"/>
        <v>0</v>
      </c>
    </row>
    <row r="403" spans="7:18" x14ac:dyDescent="0.25">
      <c r="G403" s="13" t="str">
        <f>_xlfn.IFNA(IF(B403="CN",VLOOKUP($J403,'CN codes'!$A:$D,3,FALSE),VLOOKUP($J403,'Prodcom codes'!$A:$E,4,FALSE)),"")</f>
        <v/>
      </c>
      <c r="H403" s="16" t="str">
        <f t="shared" si="62"/>
        <v/>
      </c>
      <c r="I403" s="17" t="str">
        <f t="shared" si="63"/>
        <v/>
      </c>
      <c r="J403" s="13" t="str">
        <f t="shared" si="64"/>
        <v/>
      </c>
      <c r="K403" s="19" t="b">
        <f t="shared" si="65"/>
        <v>1</v>
      </c>
      <c r="L403" s="19" t="b">
        <f t="shared" si="61"/>
        <v>1</v>
      </c>
      <c r="M403" s="19" t="b">
        <f t="shared" si="66"/>
        <v>1</v>
      </c>
      <c r="N403" s="19" t="b">
        <f t="shared" si="67"/>
        <v>0</v>
      </c>
      <c r="O403" s="19" t="b">
        <f>IF(B403="CN",ISNA(VLOOKUP($J403,'CN codes'!$A:$A,1,FALSE)),ISNA(VLOOKUP($J403,'Prodcom codes'!$A:$A,1,FALSE)))</f>
        <v>1</v>
      </c>
      <c r="P403" s="19" t="b">
        <f t="shared" si="68"/>
        <v>0</v>
      </c>
      <c r="Q403" s="19" t="b">
        <f t="shared" si="69"/>
        <v>0</v>
      </c>
      <c r="R403" s="19" t="b">
        <f t="shared" si="70"/>
        <v>0</v>
      </c>
    </row>
    <row r="404" spans="7:18" x14ac:dyDescent="0.25">
      <c r="G404" s="13" t="str">
        <f>_xlfn.IFNA(IF(B404="CN",VLOOKUP($J404,'CN codes'!$A:$D,3,FALSE),VLOOKUP($J404,'Prodcom codes'!$A:$E,4,FALSE)),"")</f>
        <v/>
      </c>
      <c r="H404" s="16" t="str">
        <f t="shared" si="62"/>
        <v/>
      </c>
      <c r="I404" s="17" t="str">
        <f t="shared" si="63"/>
        <v/>
      </c>
      <c r="J404" s="13" t="str">
        <f t="shared" si="64"/>
        <v/>
      </c>
      <c r="K404" s="19" t="b">
        <f t="shared" si="65"/>
        <v>1</v>
      </c>
      <c r="L404" s="19" t="b">
        <f t="shared" si="61"/>
        <v>1</v>
      </c>
      <c r="M404" s="19" t="b">
        <f t="shared" si="66"/>
        <v>1</v>
      </c>
      <c r="N404" s="19" t="b">
        <f t="shared" si="67"/>
        <v>0</v>
      </c>
      <c r="O404" s="19" t="b">
        <f>IF(B404="CN",ISNA(VLOOKUP($J404,'CN codes'!$A:$A,1,FALSE)),ISNA(VLOOKUP($J404,'Prodcom codes'!$A:$A,1,FALSE)))</f>
        <v>1</v>
      </c>
      <c r="P404" s="19" t="b">
        <f t="shared" si="68"/>
        <v>0</v>
      </c>
      <c r="Q404" s="19" t="b">
        <f t="shared" si="69"/>
        <v>0</v>
      </c>
      <c r="R404" s="19" t="b">
        <f t="shared" si="70"/>
        <v>0</v>
      </c>
    </row>
    <row r="405" spans="7:18" x14ac:dyDescent="0.25">
      <c r="G405" s="13" t="str">
        <f>_xlfn.IFNA(IF(B405="CN",VLOOKUP($J405,'CN codes'!$A:$D,3,FALSE),VLOOKUP($J405,'Prodcom codes'!$A:$E,4,FALSE)),"")</f>
        <v/>
      </c>
      <c r="H405" s="16" t="str">
        <f t="shared" si="62"/>
        <v/>
      </c>
      <c r="I405" s="17" t="str">
        <f t="shared" si="63"/>
        <v/>
      </c>
      <c r="J405" s="13" t="str">
        <f t="shared" si="64"/>
        <v/>
      </c>
      <c r="K405" s="19" t="b">
        <f t="shared" si="65"/>
        <v>1</v>
      </c>
      <c r="L405" s="19" t="b">
        <f t="shared" si="61"/>
        <v>1</v>
      </c>
      <c r="M405" s="19" t="b">
        <f t="shared" si="66"/>
        <v>1</v>
      </c>
      <c r="N405" s="19" t="b">
        <f t="shared" si="67"/>
        <v>0</v>
      </c>
      <c r="O405" s="19" t="b">
        <f>IF(B405="CN",ISNA(VLOOKUP($J405,'CN codes'!$A:$A,1,FALSE)),ISNA(VLOOKUP($J405,'Prodcom codes'!$A:$A,1,FALSE)))</f>
        <v>1</v>
      </c>
      <c r="P405" s="19" t="b">
        <f t="shared" si="68"/>
        <v>0</v>
      </c>
      <c r="Q405" s="19" t="b">
        <f t="shared" si="69"/>
        <v>0</v>
      </c>
      <c r="R405" s="19" t="b">
        <f t="shared" si="70"/>
        <v>0</v>
      </c>
    </row>
    <row r="406" spans="7:18" x14ac:dyDescent="0.25">
      <c r="G406" s="13" t="str">
        <f>_xlfn.IFNA(IF(B406="CN",VLOOKUP($J406,'CN codes'!$A:$D,3,FALSE),VLOOKUP($J406,'Prodcom codes'!$A:$E,4,FALSE)),"")</f>
        <v/>
      </c>
      <c r="H406" s="16" t="str">
        <f t="shared" si="62"/>
        <v/>
      </c>
      <c r="I406" s="17" t="str">
        <f t="shared" si="63"/>
        <v/>
      </c>
      <c r="J406" s="13" t="str">
        <f t="shared" si="64"/>
        <v/>
      </c>
      <c r="K406" s="19" t="b">
        <f t="shared" si="65"/>
        <v>1</v>
      </c>
      <c r="L406" s="19" t="b">
        <f t="shared" si="61"/>
        <v>1</v>
      </c>
      <c r="M406" s="19" t="b">
        <f t="shared" si="66"/>
        <v>1</v>
      </c>
      <c r="N406" s="19" t="b">
        <f t="shared" si="67"/>
        <v>0</v>
      </c>
      <c r="O406" s="19" t="b">
        <f>IF(B406="CN",ISNA(VLOOKUP($J406,'CN codes'!$A:$A,1,FALSE)),ISNA(VLOOKUP($J406,'Prodcom codes'!$A:$A,1,FALSE)))</f>
        <v>1</v>
      </c>
      <c r="P406" s="19" t="b">
        <f t="shared" si="68"/>
        <v>0</v>
      </c>
      <c r="Q406" s="19" t="b">
        <f t="shared" si="69"/>
        <v>0</v>
      </c>
      <c r="R406" s="19" t="b">
        <f t="shared" si="70"/>
        <v>0</v>
      </c>
    </row>
    <row r="407" spans="7:18" x14ac:dyDescent="0.25">
      <c r="G407" s="13" t="str">
        <f>_xlfn.IFNA(IF(B407="CN",VLOOKUP($J407,'CN codes'!$A:$D,3,FALSE),VLOOKUP($J407,'Prodcom codes'!$A:$E,4,FALSE)),"")</f>
        <v/>
      </c>
      <c r="H407" s="16" t="str">
        <f t="shared" si="62"/>
        <v/>
      </c>
      <c r="I407" s="17" t="str">
        <f t="shared" si="63"/>
        <v/>
      </c>
      <c r="J407" s="13" t="str">
        <f t="shared" si="64"/>
        <v/>
      </c>
      <c r="K407" s="19" t="b">
        <f t="shared" si="65"/>
        <v>1</v>
      </c>
      <c r="L407" s="19" t="b">
        <f t="shared" si="61"/>
        <v>1</v>
      </c>
      <c r="M407" s="19" t="b">
        <f t="shared" si="66"/>
        <v>1</v>
      </c>
      <c r="N407" s="19" t="b">
        <f t="shared" si="67"/>
        <v>0</v>
      </c>
      <c r="O407" s="19" t="b">
        <f>IF(B407="CN",ISNA(VLOOKUP($J407,'CN codes'!$A:$A,1,FALSE)),ISNA(VLOOKUP($J407,'Prodcom codes'!$A:$A,1,FALSE)))</f>
        <v>1</v>
      </c>
      <c r="P407" s="19" t="b">
        <f t="shared" si="68"/>
        <v>0</v>
      </c>
      <c r="Q407" s="19" t="b">
        <f t="shared" si="69"/>
        <v>0</v>
      </c>
      <c r="R407" s="19" t="b">
        <f t="shared" si="70"/>
        <v>0</v>
      </c>
    </row>
    <row r="408" spans="7:18" x14ac:dyDescent="0.25">
      <c r="G408" s="13" t="str">
        <f>_xlfn.IFNA(IF(B408="CN",VLOOKUP($J408,'CN codes'!$A:$D,3,FALSE),VLOOKUP($J408,'Prodcom codes'!$A:$E,4,FALSE)),"")</f>
        <v/>
      </c>
      <c r="H408" s="16" t="str">
        <f t="shared" si="62"/>
        <v/>
      </c>
      <c r="I408" s="17" t="str">
        <f t="shared" si="63"/>
        <v/>
      </c>
      <c r="J408" s="13" t="str">
        <f t="shared" si="64"/>
        <v/>
      </c>
      <c r="K408" s="19" t="b">
        <f t="shared" si="65"/>
        <v>1</v>
      </c>
      <c r="L408" s="19" t="b">
        <f t="shared" si="61"/>
        <v>1</v>
      </c>
      <c r="M408" s="19" t="b">
        <f t="shared" si="66"/>
        <v>1</v>
      </c>
      <c r="N408" s="19" t="b">
        <f t="shared" si="67"/>
        <v>0</v>
      </c>
      <c r="O408" s="19" t="b">
        <f>IF(B408="CN",ISNA(VLOOKUP($J408,'CN codes'!$A:$A,1,FALSE)),ISNA(VLOOKUP($J408,'Prodcom codes'!$A:$A,1,FALSE)))</f>
        <v>1</v>
      </c>
      <c r="P408" s="19" t="b">
        <f t="shared" si="68"/>
        <v>0</v>
      </c>
      <c r="Q408" s="19" t="b">
        <f t="shared" si="69"/>
        <v>0</v>
      </c>
      <c r="R408" s="19" t="b">
        <f t="shared" si="70"/>
        <v>0</v>
      </c>
    </row>
    <row r="409" spans="7:18" x14ac:dyDescent="0.25">
      <c r="G409" s="13" t="str">
        <f>_xlfn.IFNA(IF(B409="CN",VLOOKUP($J409,'CN codes'!$A:$D,3,FALSE),VLOOKUP($J409,'Prodcom codes'!$A:$E,4,FALSE)),"")</f>
        <v/>
      </c>
      <c r="H409" s="16" t="str">
        <f t="shared" si="62"/>
        <v/>
      </c>
      <c r="I409" s="17" t="str">
        <f t="shared" si="63"/>
        <v/>
      </c>
      <c r="J409" s="13" t="str">
        <f t="shared" si="64"/>
        <v/>
      </c>
      <c r="K409" s="19" t="b">
        <f t="shared" si="65"/>
        <v>1</v>
      </c>
      <c r="L409" s="19" t="b">
        <f t="shared" si="61"/>
        <v>1</v>
      </c>
      <c r="M409" s="19" t="b">
        <f t="shared" si="66"/>
        <v>1</v>
      </c>
      <c r="N409" s="19" t="b">
        <f t="shared" si="67"/>
        <v>0</v>
      </c>
      <c r="O409" s="19" t="b">
        <f>IF(B409="CN",ISNA(VLOOKUP($J409,'CN codes'!$A:$A,1,FALSE)),ISNA(VLOOKUP($J409,'Prodcom codes'!$A:$A,1,FALSE)))</f>
        <v>1</v>
      </c>
      <c r="P409" s="19" t="b">
        <f t="shared" si="68"/>
        <v>0</v>
      </c>
      <c r="Q409" s="19" t="b">
        <f t="shared" si="69"/>
        <v>0</v>
      </c>
      <c r="R409" s="19" t="b">
        <f t="shared" si="70"/>
        <v>0</v>
      </c>
    </row>
    <row r="410" spans="7:18" x14ac:dyDescent="0.25">
      <c r="G410" s="13" t="str">
        <f>_xlfn.IFNA(IF(B410="CN",VLOOKUP($J410,'CN codes'!$A:$D,3,FALSE),VLOOKUP($J410,'Prodcom codes'!$A:$E,4,FALSE)),"")</f>
        <v/>
      </c>
      <c r="H410" s="16" t="str">
        <f t="shared" si="62"/>
        <v/>
      </c>
      <c r="I410" s="17" t="str">
        <f t="shared" si="63"/>
        <v/>
      </c>
      <c r="J410" s="13" t="str">
        <f t="shared" si="64"/>
        <v/>
      </c>
      <c r="K410" s="19" t="b">
        <f t="shared" si="65"/>
        <v>1</v>
      </c>
      <c r="L410" s="19" t="b">
        <f t="shared" si="61"/>
        <v>1</v>
      </c>
      <c r="M410" s="19" t="b">
        <f t="shared" si="66"/>
        <v>1</v>
      </c>
      <c r="N410" s="19" t="b">
        <f t="shared" si="67"/>
        <v>0</v>
      </c>
      <c r="O410" s="19" t="b">
        <f>IF(B410="CN",ISNA(VLOOKUP($J410,'CN codes'!$A:$A,1,FALSE)),ISNA(VLOOKUP($J410,'Prodcom codes'!$A:$A,1,FALSE)))</f>
        <v>1</v>
      </c>
      <c r="P410" s="19" t="b">
        <f t="shared" si="68"/>
        <v>0</v>
      </c>
      <c r="Q410" s="19" t="b">
        <f t="shared" si="69"/>
        <v>0</v>
      </c>
      <c r="R410" s="19" t="b">
        <f t="shared" si="70"/>
        <v>0</v>
      </c>
    </row>
    <row r="411" spans="7:18" x14ac:dyDescent="0.25">
      <c r="G411" s="13" t="str">
        <f>_xlfn.IFNA(IF(B411="CN",VLOOKUP($J411,'CN codes'!$A:$D,3,FALSE),VLOOKUP($J411,'Prodcom codes'!$A:$E,4,FALSE)),"")</f>
        <v/>
      </c>
      <c r="H411" s="16" t="str">
        <f t="shared" si="62"/>
        <v/>
      </c>
      <c r="I411" s="17" t="str">
        <f t="shared" si="63"/>
        <v/>
      </c>
      <c r="J411" s="13" t="str">
        <f t="shared" si="64"/>
        <v/>
      </c>
      <c r="K411" s="19" t="b">
        <f t="shared" si="65"/>
        <v>1</v>
      </c>
      <c r="L411" s="19" t="b">
        <f t="shared" si="61"/>
        <v>1</v>
      </c>
      <c r="M411" s="19" t="b">
        <f t="shared" si="66"/>
        <v>1</v>
      </c>
      <c r="N411" s="19" t="b">
        <f t="shared" si="67"/>
        <v>0</v>
      </c>
      <c r="O411" s="19" t="b">
        <f>IF(B411="CN",ISNA(VLOOKUP($J411,'CN codes'!$A:$A,1,FALSE)),ISNA(VLOOKUP($J411,'Prodcom codes'!$A:$A,1,FALSE)))</f>
        <v>1</v>
      </c>
      <c r="P411" s="19" t="b">
        <f t="shared" si="68"/>
        <v>0</v>
      </c>
      <c r="Q411" s="19" t="b">
        <f t="shared" si="69"/>
        <v>0</v>
      </c>
      <c r="R411" s="19" t="b">
        <f t="shared" si="70"/>
        <v>0</v>
      </c>
    </row>
    <row r="412" spans="7:18" x14ac:dyDescent="0.25">
      <c r="G412" s="13" t="str">
        <f>_xlfn.IFNA(IF(B412="CN",VLOOKUP($J412,'CN codes'!$A:$D,3,FALSE),VLOOKUP($J412,'Prodcom codes'!$A:$E,4,FALSE)),"")</f>
        <v/>
      </c>
      <c r="H412" s="16" t="str">
        <f t="shared" si="62"/>
        <v/>
      </c>
      <c r="I412" s="17" t="str">
        <f t="shared" si="63"/>
        <v/>
      </c>
      <c r="J412" s="13" t="str">
        <f t="shared" si="64"/>
        <v/>
      </c>
      <c r="K412" s="19" t="b">
        <f t="shared" si="65"/>
        <v>1</v>
      </c>
      <c r="L412" s="19" t="b">
        <f t="shared" si="61"/>
        <v>1</v>
      </c>
      <c r="M412" s="19" t="b">
        <f t="shared" si="66"/>
        <v>1</v>
      </c>
      <c r="N412" s="19" t="b">
        <f t="shared" si="67"/>
        <v>0</v>
      </c>
      <c r="O412" s="19" t="b">
        <f>IF(B412="CN",ISNA(VLOOKUP($J412,'CN codes'!$A:$A,1,FALSE)),ISNA(VLOOKUP($J412,'Prodcom codes'!$A:$A,1,FALSE)))</f>
        <v>1</v>
      </c>
      <c r="P412" s="19" t="b">
        <f t="shared" si="68"/>
        <v>0</v>
      </c>
      <c r="Q412" s="19" t="b">
        <f t="shared" si="69"/>
        <v>0</v>
      </c>
      <c r="R412" s="19" t="b">
        <f t="shared" si="70"/>
        <v>0</v>
      </c>
    </row>
    <row r="413" spans="7:18" x14ac:dyDescent="0.25">
      <c r="G413" s="13" t="str">
        <f>_xlfn.IFNA(IF(B413="CN",VLOOKUP($J413,'CN codes'!$A:$D,3,FALSE),VLOOKUP($J413,'Prodcom codes'!$A:$E,4,FALSE)),"")</f>
        <v/>
      </c>
      <c r="H413" s="16" t="str">
        <f t="shared" si="62"/>
        <v/>
      </c>
      <c r="I413" s="17" t="str">
        <f t="shared" si="63"/>
        <v/>
      </c>
      <c r="J413" s="13" t="str">
        <f t="shared" si="64"/>
        <v/>
      </c>
      <c r="K413" s="19" t="b">
        <f t="shared" si="65"/>
        <v>1</v>
      </c>
      <c r="L413" s="19" t="b">
        <f t="shared" si="61"/>
        <v>1</v>
      </c>
      <c r="M413" s="19" t="b">
        <f t="shared" si="66"/>
        <v>1</v>
      </c>
      <c r="N413" s="19" t="b">
        <f t="shared" si="67"/>
        <v>0</v>
      </c>
      <c r="O413" s="19" t="b">
        <f>IF(B413="CN",ISNA(VLOOKUP($J413,'CN codes'!$A:$A,1,FALSE)),ISNA(VLOOKUP($J413,'Prodcom codes'!$A:$A,1,FALSE)))</f>
        <v>1</v>
      </c>
      <c r="P413" s="19" t="b">
        <f t="shared" si="68"/>
        <v>0</v>
      </c>
      <c r="Q413" s="19" t="b">
        <f t="shared" si="69"/>
        <v>0</v>
      </c>
      <c r="R413" s="19" t="b">
        <f t="shared" si="70"/>
        <v>0</v>
      </c>
    </row>
    <row r="414" spans="7:18" x14ac:dyDescent="0.25">
      <c r="G414" s="13" t="str">
        <f>_xlfn.IFNA(IF(B414="CN",VLOOKUP($J414,'CN codes'!$A:$D,3,FALSE),VLOOKUP($J414,'Prodcom codes'!$A:$E,4,FALSE)),"")</f>
        <v/>
      </c>
      <c r="H414" s="16" t="str">
        <f t="shared" si="62"/>
        <v/>
      </c>
      <c r="I414" s="17" t="str">
        <f t="shared" si="63"/>
        <v/>
      </c>
      <c r="J414" s="13" t="str">
        <f t="shared" si="64"/>
        <v/>
      </c>
      <c r="K414" s="19" t="b">
        <f t="shared" si="65"/>
        <v>1</v>
      </c>
      <c r="L414" s="19" t="b">
        <f t="shared" si="61"/>
        <v>1</v>
      </c>
      <c r="M414" s="19" t="b">
        <f t="shared" si="66"/>
        <v>1</v>
      </c>
      <c r="N414" s="19" t="b">
        <f t="shared" si="67"/>
        <v>0</v>
      </c>
      <c r="O414" s="19" t="b">
        <f>IF(B414="CN",ISNA(VLOOKUP($J414,'CN codes'!$A:$A,1,FALSE)),ISNA(VLOOKUP($J414,'Prodcom codes'!$A:$A,1,FALSE)))</f>
        <v>1</v>
      </c>
      <c r="P414" s="19" t="b">
        <f t="shared" si="68"/>
        <v>0</v>
      </c>
      <c r="Q414" s="19" t="b">
        <f t="shared" si="69"/>
        <v>0</v>
      </c>
      <c r="R414" s="19" t="b">
        <f t="shared" si="70"/>
        <v>0</v>
      </c>
    </row>
    <row r="415" spans="7:18" x14ac:dyDescent="0.25">
      <c r="G415" s="13" t="str">
        <f>_xlfn.IFNA(IF(B415="CN",VLOOKUP($J415,'CN codes'!$A:$D,3,FALSE),VLOOKUP($J415,'Prodcom codes'!$A:$E,4,FALSE)),"")</f>
        <v/>
      </c>
      <c r="H415" s="16" t="str">
        <f t="shared" si="62"/>
        <v/>
      </c>
      <c r="I415" s="17" t="str">
        <f t="shared" si="63"/>
        <v/>
      </c>
      <c r="J415" s="13" t="str">
        <f t="shared" si="64"/>
        <v/>
      </c>
      <c r="K415" s="19" t="b">
        <f t="shared" si="65"/>
        <v>1</v>
      </c>
      <c r="L415" s="19" t="b">
        <f t="shared" si="61"/>
        <v>1</v>
      </c>
      <c r="M415" s="19" t="b">
        <f t="shared" si="66"/>
        <v>1</v>
      </c>
      <c r="N415" s="19" t="b">
        <f t="shared" si="67"/>
        <v>0</v>
      </c>
      <c r="O415" s="19" t="b">
        <f>IF(B415="CN",ISNA(VLOOKUP($J415,'CN codes'!$A:$A,1,FALSE)),ISNA(VLOOKUP($J415,'Prodcom codes'!$A:$A,1,FALSE)))</f>
        <v>1</v>
      </c>
      <c r="P415" s="19" t="b">
        <f t="shared" si="68"/>
        <v>0</v>
      </c>
      <c r="Q415" s="19" t="b">
        <f t="shared" si="69"/>
        <v>0</v>
      </c>
      <c r="R415" s="19" t="b">
        <f t="shared" si="70"/>
        <v>0</v>
      </c>
    </row>
    <row r="416" spans="7:18" x14ac:dyDescent="0.25">
      <c r="G416" s="13" t="str">
        <f>_xlfn.IFNA(IF(B416="CN",VLOOKUP($J416,'CN codes'!$A:$D,3,FALSE),VLOOKUP($J416,'Prodcom codes'!$A:$E,4,FALSE)),"")</f>
        <v/>
      </c>
      <c r="H416" s="16" t="str">
        <f t="shared" si="62"/>
        <v/>
      </c>
      <c r="I416" s="17" t="str">
        <f t="shared" si="63"/>
        <v/>
      </c>
      <c r="J416" s="13" t="str">
        <f t="shared" si="64"/>
        <v/>
      </c>
      <c r="K416" s="19" t="b">
        <f t="shared" si="65"/>
        <v>1</v>
      </c>
      <c r="L416" s="19" t="b">
        <f t="shared" si="61"/>
        <v>1</v>
      </c>
      <c r="M416" s="19" t="b">
        <f t="shared" si="66"/>
        <v>1</v>
      </c>
      <c r="N416" s="19" t="b">
        <f t="shared" si="67"/>
        <v>0</v>
      </c>
      <c r="O416" s="19" t="b">
        <f>IF(B416="CN",ISNA(VLOOKUP($J416,'CN codes'!$A:$A,1,FALSE)),ISNA(VLOOKUP($J416,'Prodcom codes'!$A:$A,1,FALSE)))</f>
        <v>1</v>
      </c>
      <c r="P416" s="19" t="b">
        <f t="shared" si="68"/>
        <v>0</v>
      </c>
      <c r="Q416" s="19" t="b">
        <f t="shared" si="69"/>
        <v>0</v>
      </c>
      <c r="R416" s="19" t="b">
        <f t="shared" si="70"/>
        <v>0</v>
      </c>
    </row>
    <row r="417" spans="7:18" x14ac:dyDescent="0.25">
      <c r="G417" s="13" t="str">
        <f>_xlfn.IFNA(IF(B417="CN",VLOOKUP($J417,'CN codes'!$A:$D,3,FALSE),VLOOKUP($J417,'Prodcom codes'!$A:$E,4,FALSE)),"")</f>
        <v/>
      </c>
      <c r="H417" s="16" t="str">
        <f t="shared" si="62"/>
        <v/>
      </c>
      <c r="I417" s="17" t="str">
        <f t="shared" si="63"/>
        <v/>
      </c>
      <c r="J417" s="13" t="str">
        <f t="shared" si="64"/>
        <v/>
      </c>
      <c r="K417" s="19" t="b">
        <f t="shared" si="65"/>
        <v>1</v>
      </c>
      <c r="L417" s="19" t="b">
        <f t="shared" si="61"/>
        <v>1</v>
      </c>
      <c r="M417" s="19" t="b">
        <f t="shared" si="66"/>
        <v>1</v>
      </c>
      <c r="N417" s="19" t="b">
        <f t="shared" si="67"/>
        <v>0</v>
      </c>
      <c r="O417" s="19" t="b">
        <f>IF(B417="CN",ISNA(VLOOKUP($J417,'CN codes'!$A:$A,1,FALSE)),ISNA(VLOOKUP($J417,'Prodcom codes'!$A:$A,1,FALSE)))</f>
        <v>1</v>
      </c>
      <c r="P417" s="19" t="b">
        <f t="shared" si="68"/>
        <v>0</v>
      </c>
      <c r="Q417" s="19" t="b">
        <f t="shared" si="69"/>
        <v>0</v>
      </c>
      <c r="R417" s="19" t="b">
        <f t="shared" si="70"/>
        <v>0</v>
      </c>
    </row>
    <row r="418" spans="7:18" x14ac:dyDescent="0.25">
      <c r="G418" s="13" t="str">
        <f>_xlfn.IFNA(IF(B418="CN",VLOOKUP($J418,'CN codes'!$A:$D,3,FALSE),VLOOKUP($J418,'Prodcom codes'!$A:$E,4,FALSE)),"")</f>
        <v/>
      </c>
      <c r="H418" s="16" t="str">
        <f t="shared" si="62"/>
        <v/>
      </c>
      <c r="I418" s="17" t="str">
        <f t="shared" si="63"/>
        <v/>
      </c>
      <c r="J418" s="13" t="str">
        <f t="shared" si="64"/>
        <v/>
      </c>
      <c r="K418" s="19" t="b">
        <f t="shared" si="65"/>
        <v>1</v>
      </c>
      <c r="L418" s="19" t="b">
        <f t="shared" si="61"/>
        <v>1</v>
      </c>
      <c r="M418" s="19" t="b">
        <f t="shared" si="66"/>
        <v>1</v>
      </c>
      <c r="N418" s="19" t="b">
        <f t="shared" si="67"/>
        <v>0</v>
      </c>
      <c r="O418" s="19" t="b">
        <f>IF(B418="CN",ISNA(VLOOKUP($J418,'CN codes'!$A:$A,1,FALSE)),ISNA(VLOOKUP($J418,'Prodcom codes'!$A:$A,1,FALSE)))</f>
        <v>1</v>
      </c>
      <c r="P418" s="19" t="b">
        <f t="shared" si="68"/>
        <v>0</v>
      </c>
      <c r="Q418" s="19" t="b">
        <f t="shared" si="69"/>
        <v>0</v>
      </c>
      <c r="R418" s="19" t="b">
        <f t="shared" si="70"/>
        <v>0</v>
      </c>
    </row>
    <row r="419" spans="7:18" x14ac:dyDescent="0.25">
      <c r="G419" s="13" t="str">
        <f>_xlfn.IFNA(IF(B419="CN",VLOOKUP($J419,'CN codes'!$A:$D,3,FALSE),VLOOKUP($J419,'Prodcom codes'!$A:$E,4,FALSE)),"")</f>
        <v/>
      </c>
      <c r="H419" s="16" t="str">
        <f t="shared" si="62"/>
        <v/>
      </c>
      <c r="I419" s="17" t="str">
        <f t="shared" si="63"/>
        <v/>
      </c>
      <c r="J419" s="13" t="str">
        <f t="shared" si="64"/>
        <v/>
      </c>
      <c r="K419" s="19" t="b">
        <f t="shared" si="65"/>
        <v>1</v>
      </c>
      <c r="L419" s="19" t="b">
        <f t="shared" si="61"/>
        <v>1</v>
      </c>
      <c r="M419" s="19" t="b">
        <f t="shared" si="66"/>
        <v>1</v>
      </c>
      <c r="N419" s="19" t="b">
        <f t="shared" si="67"/>
        <v>0</v>
      </c>
      <c r="O419" s="19" t="b">
        <f>IF(B419="CN",ISNA(VLOOKUP($J419,'CN codes'!$A:$A,1,FALSE)),ISNA(VLOOKUP($J419,'Prodcom codes'!$A:$A,1,FALSE)))</f>
        <v>1</v>
      </c>
      <c r="P419" s="19" t="b">
        <f t="shared" si="68"/>
        <v>0</v>
      </c>
      <c r="Q419" s="19" t="b">
        <f t="shared" si="69"/>
        <v>0</v>
      </c>
      <c r="R419" s="19" t="b">
        <f t="shared" si="70"/>
        <v>0</v>
      </c>
    </row>
    <row r="420" spans="7:18" x14ac:dyDescent="0.25">
      <c r="G420" s="13" t="str">
        <f>_xlfn.IFNA(IF(B420="CN",VLOOKUP($J420,'CN codes'!$A:$D,3,FALSE),VLOOKUP($J420,'Prodcom codes'!$A:$E,4,FALSE)),"")</f>
        <v/>
      </c>
      <c r="H420" s="16" t="str">
        <f t="shared" si="62"/>
        <v/>
      </c>
      <c r="I420" s="17" t="str">
        <f t="shared" si="63"/>
        <v/>
      </c>
      <c r="J420" s="13" t="str">
        <f t="shared" si="64"/>
        <v/>
      </c>
      <c r="K420" s="19" t="b">
        <f t="shared" si="65"/>
        <v>1</v>
      </c>
      <c r="L420" s="19" t="b">
        <f t="shared" si="61"/>
        <v>1</v>
      </c>
      <c r="M420" s="19" t="b">
        <f t="shared" si="66"/>
        <v>1</v>
      </c>
      <c r="N420" s="19" t="b">
        <f t="shared" si="67"/>
        <v>0</v>
      </c>
      <c r="O420" s="19" t="b">
        <f>IF(B420="CN",ISNA(VLOOKUP($J420,'CN codes'!$A:$A,1,FALSE)),ISNA(VLOOKUP($J420,'Prodcom codes'!$A:$A,1,FALSE)))</f>
        <v>1</v>
      </c>
      <c r="P420" s="19" t="b">
        <f t="shared" si="68"/>
        <v>0</v>
      </c>
      <c r="Q420" s="19" t="b">
        <f t="shared" si="69"/>
        <v>0</v>
      </c>
      <c r="R420" s="19" t="b">
        <f t="shared" si="70"/>
        <v>0</v>
      </c>
    </row>
    <row r="421" spans="7:18" x14ac:dyDescent="0.25">
      <c r="G421" s="13" t="str">
        <f>_xlfn.IFNA(IF(B421="CN",VLOOKUP($J421,'CN codes'!$A:$D,3,FALSE),VLOOKUP($J421,'Prodcom codes'!$A:$E,4,FALSE)),"")</f>
        <v/>
      </c>
      <c r="H421" s="16" t="str">
        <f t="shared" si="62"/>
        <v/>
      </c>
      <c r="I421" s="17" t="str">
        <f t="shared" si="63"/>
        <v/>
      </c>
      <c r="J421" s="13" t="str">
        <f t="shared" si="64"/>
        <v/>
      </c>
      <c r="K421" s="19" t="b">
        <f t="shared" si="65"/>
        <v>1</v>
      </c>
      <c r="L421" s="19" t="b">
        <f t="shared" si="61"/>
        <v>1</v>
      </c>
      <c r="M421" s="19" t="b">
        <f t="shared" si="66"/>
        <v>1</v>
      </c>
      <c r="N421" s="19" t="b">
        <f t="shared" si="67"/>
        <v>0</v>
      </c>
      <c r="O421" s="19" t="b">
        <f>IF(B421="CN",ISNA(VLOOKUP($J421,'CN codes'!$A:$A,1,FALSE)),ISNA(VLOOKUP($J421,'Prodcom codes'!$A:$A,1,FALSE)))</f>
        <v>1</v>
      </c>
      <c r="P421" s="19" t="b">
        <f t="shared" si="68"/>
        <v>0</v>
      </c>
      <c r="Q421" s="19" t="b">
        <f t="shared" si="69"/>
        <v>0</v>
      </c>
      <c r="R421" s="19" t="b">
        <f t="shared" si="70"/>
        <v>0</v>
      </c>
    </row>
    <row r="422" spans="7:18" x14ac:dyDescent="0.25">
      <c r="G422" s="13" t="str">
        <f>_xlfn.IFNA(IF(B422="CN",VLOOKUP($J422,'CN codes'!$A:$D,3,FALSE),VLOOKUP($J422,'Prodcom codes'!$A:$E,4,FALSE)),"")</f>
        <v/>
      </c>
      <c r="H422" s="16" t="str">
        <f t="shared" si="62"/>
        <v/>
      </c>
      <c r="I422" s="17" t="str">
        <f t="shared" si="63"/>
        <v/>
      </c>
      <c r="J422" s="13" t="str">
        <f t="shared" si="64"/>
        <v/>
      </c>
      <c r="K422" s="19" t="b">
        <f t="shared" si="65"/>
        <v>1</v>
      </c>
      <c r="L422" s="19" t="b">
        <f t="shared" si="61"/>
        <v>1</v>
      </c>
      <c r="M422" s="19" t="b">
        <f t="shared" si="66"/>
        <v>1</v>
      </c>
      <c r="N422" s="19" t="b">
        <f t="shared" si="67"/>
        <v>0</v>
      </c>
      <c r="O422" s="19" t="b">
        <f>IF(B422="CN",ISNA(VLOOKUP($J422,'CN codes'!$A:$A,1,FALSE)),ISNA(VLOOKUP($J422,'Prodcom codes'!$A:$A,1,FALSE)))</f>
        <v>1</v>
      </c>
      <c r="P422" s="19" t="b">
        <f t="shared" si="68"/>
        <v>0</v>
      </c>
      <c r="Q422" s="19" t="b">
        <f t="shared" si="69"/>
        <v>0</v>
      </c>
      <c r="R422" s="19" t="b">
        <f t="shared" si="70"/>
        <v>0</v>
      </c>
    </row>
    <row r="423" spans="7:18" x14ac:dyDescent="0.25">
      <c r="G423" s="13" t="str">
        <f>_xlfn.IFNA(IF(B423="CN",VLOOKUP($J423,'CN codes'!$A:$D,3,FALSE),VLOOKUP($J423,'Prodcom codes'!$A:$E,4,FALSE)),"")</f>
        <v/>
      </c>
      <c r="H423" s="16" t="str">
        <f t="shared" si="62"/>
        <v/>
      </c>
      <c r="I423" s="17" t="str">
        <f t="shared" si="63"/>
        <v/>
      </c>
      <c r="J423" s="13" t="str">
        <f t="shared" si="64"/>
        <v/>
      </c>
      <c r="K423" s="19" t="b">
        <f t="shared" si="65"/>
        <v>1</v>
      </c>
      <c r="L423" s="19" t="b">
        <f t="shared" si="61"/>
        <v>1</v>
      </c>
      <c r="M423" s="19" t="b">
        <f t="shared" si="66"/>
        <v>1</v>
      </c>
      <c r="N423" s="19" t="b">
        <f t="shared" si="67"/>
        <v>0</v>
      </c>
      <c r="O423" s="19" t="b">
        <f>IF(B423="CN",ISNA(VLOOKUP($J423,'CN codes'!$A:$A,1,FALSE)),ISNA(VLOOKUP($J423,'Prodcom codes'!$A:$A,1,FALSE)))</f>
        <v>1</v>
      </c>
      <c r="P423" s="19" t="b">
        <f t="shared" si="68"/>
        <v>0</v>
      </c>
      <c r="Q423" s="19" t="b">
        <f t="shared" si="69"/>
        <v>0</v>
      </c>
      <c r="R423" s="19" t="b">
        <f t="shared" si="70"/>
        <v>0</v>
      </c>
    </row>
    <row r="424" spans="7:18" x14ac:dyDescent="0.25">
      <c r="G424" s="13" t="str">
        <f>_xlfn.IFNA(IF(B424="CN",VLOOKUP($J424,'CN codes'!$A:$D,3,FALSE),VLOOKUP($J424,'Prodcom codes'!$A:$E,4,FALSE)),"")</f>
        <v/>
      </c>
      <c r="H424" s="16" t="str">
        <f t="shared" si="62"/>
        <v/>
      </c>
      <c r="I424" s="17" t="str">
        <f t="shared" si="63"/>
        <v/>
      </c>
      <c r="J424" s="13" t="str">
        <f t="shared" si="64"/>
        <v/>
      </c>
      <c r="K424" s="19" t="b">
        <f t="shared" si="65"/>
        <v>1</v>
      </c>
      <c r="L424" s="19" t="b">
        <f t="shared" si="61"/>
        <v>1</v>
      </c>
      <c r="M424" s="19" t="b">
        <f t="shared" si="66"/>
        <v>1</v>
      </c>
      <c r="N424" s="19" t="b">
        <f t="shared" si="67"/>
        <v>0</v>
      </c>
      <c r="O424" s="19" t="b">
        <f>IF(B424="CN",ISNA(VLOOKUP($J424,'CN codes'!$A:$A,1,FALSE)),ISNA(VLOOKUP($J424,'Prodcom codes'!$A:$A,1,FALSE)))</f>
        <v>1</v>
      </c>
      <c r="P424" s="19" t="b">
        <f t="shared" si="68"/>
        <v>0</v>
      </c>
      <c r="Q424" s="19" t="b">
        <f t="shared" si="69"/>
        <v>0</v>
      </c>
      <c r="R424" s="19" t="b">
        <f t="shared" si="70"/>
        <v>0</v>
      </c>
    </row>
    <row r="425" spans="7:18" x14ac:dyDescent="0.25">
      <c r="G425" s="13" t="str">
        <f>_xlfn.IFNA(IF(B425="CN",VLOOKUP($J425,'CN codes'!$A:$D,3,FALSE),VLOOKUP($J425,'Prodcom codes'!$A:$E,4,FALSE)),"")</f>
        <v/>
      </c>
      <c r="H425" s="16" t="str">
        <f t="shared" si="62"/>
        <v/>
      </c>
      <c r="I425" s="17" t="str">
        <f t="shared" si="63"/>
        <v/>
      </c>
      <c r="J425" s="13" t="str">
        <f t="shared" si="64"/>
        <v/>
      </c>
      <c r="K425" s="19" t="b">
        <f t="shared" si="65"/>
        <v>1</v>
      </c>
      <c r="L425" s="19" t="b">
        <f t="shared" si="61"/>
        <v>1</v>
      </c>
      <c r="M425" s="19" t="b">
        <f t="shared" si="66"/>
        <v>1</v>
      </c>
      <c r="N425" s="19" t="b">
        <f t="shared" si="67"/>
        <v>0</v>
      </c>
      <c r="O425" s="19" t="b">
        <f>IF(B425="CN",ISNA(VLOOKUP($J425,'CN codes'!$A:$A,1,FALSE)),ISNA(VLOOKUP($J425,'Prodcom codes'!$A:$A,1,FALSE)))</f>
        <v>1</v>
      </c>
      <c r="P425" s="19" t="b">
        <f t="shared" si="68"/>
        <v>0</v>
      </c>
      <c r="Q425" s="19" t="b">
        <f t="shared" si="69"/>
        <v>0</v>
      </c>
      <c r="R425" s="19" t="b">
        <f t="shared" si="70"/>
        <v>0</v>
      </c>
    </row>
    <row r="426" spans="7:18" x14ac:dyDescent="0.25">
      <c r="G426" s="13" t="str">
        <f>_xlfn.IFNA(IF(B426="CN",VLOOKUP($J426,'CN codes'!$A:$D,3,FALSE),VLOOKUP($J426,'Prodcom codes'!$A:$E,4,FALSE)),"")</f>
        <v/>
      </c>
      <c r="H426" s="16" t="str">
        <f t="shared" si="62"/>
        <v/>
      </c>
      <c r="I426" s="17" t="str">
        <f t="shared" si="63"/>
        <v/>
      </c>
      <c r="J426" s="13" t="str">
        <f t="shared" si="64"/>
        <v/>
      </c>
      <c r="K426" s="19" t="b">
        <f t="shared" si="65"/>
        <v>1</v>
      </c>
      <c r="L426" s="19" t="b">
        <f t="shared" si="61"/>
        <v>1</v>
      </c>
      <c r="M426" s="19" t="b">
        <f t="shared" si="66"/>
        <v>1</v>
      </c>
      <c r="N426" s="19" t="b">
        <f t="shared" si="67"/>
        <v>0</v>
      </c>
      <c r="O426" s="19" t="b">
        <f>IF(B426="CN",ISNA(VLOOKUP($J426,'CN codes'!$A:$A,1,FALSE)),ISNA(VLOOKUP($J426,'Prodcom codes'!$A:$A,1,FALSE)))</f>
        <v>1</v>
      </c>
      <c r="P426" s="19" t="b">
        <f t="shared" si="68"/>
        <v>0</v>
      </c>
      <c r="Q426" s="19" t="b">
        <f t="shared" si="69"/>
        <v>0</v>
      </c>
      <c r="R426" s="19" t="b">
        <f t="shared" si="70"/>
        <v>0</v>
      </c>
    </row>
    <row r="427" spans="7:18" x14ac:dyDescent="0.25">
      <c r="G427" s="13" t="str">
        <f>_xlfn.IFNA(IF(B427="CN",VLOOKUP($J427,'CN codes'!$A:$D,3,FALSE),VLOOKUP($J427,'Prodcom codes'!$A:$E,4,FALSE)),"")</f>
        <v/>
      </c>
      <c r="H427" s="16" t="str">
        <f t="shared" si="62"/>
        <v/>
      </c>
      <c r="I427" s="17" t="str">
        <f t="shared" si="63"/>
        <v/>
      </c>
      <c r="J427" s="13" t="str">
        <f t="shared" si="64"/>
        <v/>
      </c>
      <c r="K427" s="19" t="b">
        <f t="shared" si="65"/>
        <v>1</v>
      </c>
      <c r="L427" s="19" t="b">
        <f t="shared" si="61"/>
        <v>1</v>
      </c>
      <c r="M427" s="19" t="b">
        <f t="shared" si="66"/>
        <v>1</v>
      </c>
      <c r="N427" s="19" t="b">
        <f t="shared" si="67"/>
        <v>0</v>
      </c>
      <c r="O427" s="19" t="b">
        <f>IF(B427="CN",ISNA(VLOOKUP($J427,'CN codes'!$A:$A,1,FALSE)),ISNA(VLOOKUP($J427,'Prodcom codes'!$A:$A,1,FALSE)))</f>
        <v>1</v>
      </c>
      <c r="P427" s="19" t="b">
        <f t="shared" si="68"/>
        <v>0</v>
      </c>
      <c r="Q427" s="19" t="b">
        <f t="shared" si="69"/>
        <v>0</v>
      </c>
      <c r="R427" s="19" t="b">
        <f t="shared" si="70"/>
        <v>0</v>
      </c>
    </row>
    <row r="428" spans="7:18" x14ac:dyDescent="0.25">
      <c r="G428" s="13" t="str">
        <f>_xlfn.IFNA(IF(B428="CN",VLOOKUP($J428,'CN codes'!$A:$D,3,FALSE),VLOOKUP($J428,'Prodcom codes'!$A:$E,4,FALSE)),"")</f>
        <v/>
      </c>
      <c r="H428" s="16" t="str">
        <f t="shared" si="62"/>
        <v/>
      </c>
      <c r="I428" s="17" t="str">
        <f t="shared" si="63"/>
        <v/>
      </c>
      <c r="J428" s="13" t="str">
        <f t="shared" si="64"/>
        <v/>
      </c>
      <c r="K428" s="19" t="b">
        <f t="shared" si="65"/>
        <v>1</v>
      </c>
      <c r="L428" s="19" t="b">
        <f t="shared" si="61"/>
        <v>1</v>
      </c>
      <c r="M428" s="19" t="b">
        <f t="shared" si="66"/>
        <v>1</v>
      </c>
      <c r="N428" s="19" t="b">
        <f t="shared" si="67"/>
        <v>0</v>
      </c>
      <c r="O428" s="19" t="b">
        <f>IF(B428="CN",ISNA(VLOOKUP($J428,'CN codes'!$A:$A,1,FALSE)),ISNA(VLOOKUP($J428,'Prodcom codes'!$A:$A,1,FALSE)))</f>
        <v>1</v>
      </c>
      <c r="P428" s="19" t="b">
        <f t="shared" si="68"/>
        <v>0</v>
      </c>
      <c r="Q428" s="19" t="b">
        <f t="shared" si="69"/>
        <v>0</v>
      </c>
      <c r="R428" s="19" t="b">
        <f t="shared" si="70"/>
        <v>0</v>
      </c>
    </row>
    <row r="429" spans="7:18" x14ac:dyDescent="0.25">
      <c r="G429" s="13" t="str">
        <f>_xlfn.IFNA(IF(B429="CN",VLOOKUP($J429,'CN codes'!$A:$D,3,FALSE),VLOOKUP($J429,'Prodcom codes'!$A:$E,4,FALSE)),"")</f>
        <v/>
      </c>
      <c r="H429" s="16" t="str">
        <f t="shared" si="62"/>
        <v/>
      </c>
      <c r="I429" s="17" t="str">
        <f t="shared" si="63"/>
        <v/>
      </c>
      <c r="J429" s="13" t="str">
        <f t="shared" si="64"/>
        <v/>
      </c>
      <c r="K429" s="19" t="b">
        <f t="shared" si="65"/>
        <v>1</v>
      </c>
      <c r="L429" s="19" t="b">
        <f t="shared" si="61"/>
        <v>1</v>
      </c>
      <c r="M429" s="19" t="b">
        <f t="shared" si="66"/>
        <v>1</v>
      </c>
      <c r="N429" s="19" t="b">
        <f t="shared" si="67"/>
        <v>0</v>
      </c>
      <c r="O429" s="19" t="b">
        <f>IF(B429="CN",ISNA(VLOOKUP($J429,'CN codes'!$A:$A,1,FALSE)),ISNA(VLOOKUP($J429,'Prodcom codes'!$A:$A,1,FALSE)))</f>
        <v>1</v>
      </c>
      <c r="P429" s="19" t="b">
        <f t="shared" si="68"/>
        <v>0</v>
      </c>
      <c r="Q429" s="19" t="b">
        <f t="shared" si="69"/>
        <v>0</v>
      </c>
      <c r="R429" s="19" t="b">
        <f t="shared" si="70"/>
        <v>0</v>
      </c>
    </row>
    <row r="430" spans="7:18" x14ac:dyDescent="0.25">
      <c r="G430" s="13" t="str">
        <f>_xlfn.IFNA(IF(B430="CN",VLOOKUP($J430,'CN codes'!$A:$D,3,FALSE),VLOOKUP($J430,'Prodcom codes'!$A:$E,4,FALSE)),"")</f>
        <v/>
      </c>
      <c r="H430" s="16" t="str">
        <f t="shared" si="62"/>
        <v/>
      </c>
      <c r="I430" s="17" t="str">
        <f t="shared" si="63"/>
        <v/>
      </c>
      <c r="J430" s="13" t="str">
        <f t="shared" si="64"/>
        <v/>
      </c>
      <c r="K430" s="19" t="b">
        <f t="shared" si="65"/>
        <v>1</v>
      </c>
      <c r="L430" s="19" t="b">
        <f t="shared" si="61"/>
        <v>1</v>
      </c>
      <c r="M430" s="19" t="b">
        <f t="shared" si="66"/>
        <v>1</v>
      </c>
      <c r="N430" s="19" t="b">
        <f t="shared" si="67"/>
        <v>0</v>
      </c>
      <c r="O430" s="19" t="b">
        <f>IF(B430="CN",ISNA(VLOOKUP($J430,'CN codes'!$A:$A,1,FALSE)),ISNA(VLOOKUP($J430,'Prodcom codes'!$A:$A,1,FALSE)))</f>
        <v>1</v>
      </c>
      <c r="P430" s="19" t="b">
        <f t="shared" si="68"/>
        <v>0</v>
      </c>
      <c r="Q430" s="19" t="b">
        <f t="shared" si="69"/>
        <v>0</v>
      </c>
      <c r="R430" s="19" t="b">
        <f t="shared" si="70"/>
        <v>0</v>
      </c>
    </row>
    <row r="431" spans="7:18" x14ac:dyDescent="0.25">
      <c r="G431" s="13" t="str">
        <f>_xlfn.IFNA(IF(B431="CN",VLOOKUP($J431,'CN codes'!$A:$D,3,FALSE),VLOOKUP($J431,'Prodcom codes'!$A:$E,4,FALSE)),"")</f>
        <v/>
      </c>
      <c r="H431" s="16" t="str">
        <f t="shared" si="62"/>
        <v/>
      </c>
      <c r="I431" s="17" t="str">
        <f t="shared" si="63"/>
        <v/>
      </c>
      <c r="J431" s="13" t="str">
        <f t="shared" si="64"/>
        <v/>
      </c>
      <c r="K431" s="19" t="b">
        <f t="shared" si="65"/>
        <v>1</v>
      </c>
      <c r="L431" s="19" t="b">
        <f t="shared" si="61"/>
        <v>1</v>
      </c>
      <c r="M431" s="19" t="b">
        <f t="shared" si="66"/>
        <v>1</v>
      </c>
      <c r="N431" s="19" t="b">
        <f t="shared" si="67"/>
        <v>0</v>
      </c>
      <c r="O431" s="19" t="b">
        <f>IF(B431="CN",ISNA(VLOOKUP($J431,'CN codes'!$A:$A,1,FALSE)),ISNA(VLOOKUP($J431,'Prodcom codes'!$A:$A,1,FALSE)))</f>
        <v>1</v>
      </c>
      <c r="P431" s="19" t="b">
        <f t="shared" si="68"/>
        <v>0</v>
      </c>
      <c r="Q431" s="19" t="b">
        <f t="shared" si="69"/>
        <v>0</v>
      </c>
      <c r="R431" s="19" t="b">
        <f t="shared" si="70"/>
        <v>0</v>
      </c>
    </row>
    <row r="432" spans="7:18" x14ac:dyDescent="0.25">
      <c r="G432" s="13" t="str">
        <f>_xlfn.IFNA(IF(B432="CN",VLOOKUP($J432,'CN codes'!$A:$D,3,FALSE),VLOOKUP($J432,'Prodcom codes'!$A:$E,4,FALSE)),"")</f>
        <v/>
      </c>
      <c r="H432" s="16" t="str">
        <f t="shared" si="62"/>
        <v/>
      </c>
      <c r="I432" s="17" t="str">
        <f t="shared" si="63"/>
        <v/>
      </c>
      <c r="J432" s="13" t="str">
        <f t="shared" si="64"/>
        <v/>
      </c>
      <c r="K432" s="19" t="b">
        <f t="shared" si="65"/>
        <v>1</v>
      </c>
      <c r="L432" s="19" t="b">
        <f t="shared" si="61"/>
        <v>1</v>
      </c>
      <c r="M432" s="19" t="b">
        <f t="shared" si="66"/>
        <v>1</v>
      </c>
      <c r="N432" s="19" t="b">
        <f t="shared" si="67"/>
        <v>0</v>
      </c>
      <c r="O432" s="19" t="b">
        <f>IF(B432="CN",ISNA(VLOOKUP($J432,'CN codes'!$A:$A,1,FALSE)),ISNA(VLOOKUP($J432,'Prodcom codes'!$A:$A,1,FALSE)))</f>
        <v>1</v>
      </c>
      <c r="P432" s="19" t="b">
        <f t="shared" si="68"/>
        <v>0</v>
      </c>
      <c r="Q432" s="19" t="b">
        <f t="shared" si="69"/>
        <v>0</v>
      </c>
      <c r="R432" s="19" t="b">
        <f t="shared" si="70"/>
        <v>0</v>
      </c>
    </row>
    <row r="433" spans="7:18" x14ac:dyDescent="0.25">
      <c r="G433" s="13" t="str">
        <f>_xlfn.IFNA(IF(B433="CN",VLOOKUP($J433,'CN codes'!$A:$D,3,FALSE),VLOOKUP($J433,'Prodcom codes'!$A:$E,4,FALSE)),"")</f>
        <v/>
      </c>
      <c r="H433" s="16" t="str">
        <f t="shared" si="62"/>
        <v/>
      </c>
      <c r="I433" s="17" t="str">
        <f t="shared" si="63"/>
        <v/>
      </c>
      <c r="J433" s="13" t="str">
        <f t="shared" si="64"/>
        <v/>
      </c>
      <c r="K433" s="19" t="b">
        <f t="shared" si="65"/>
        <v>1</v>
      </c>
      <c r="L433" s="19" t="b">
        <f t="shared" si="61"/>
        <v>1</v>
      </c>
      <c r="M433" s="19" t="b">
        <f t="shared" si="66"/>
        <v>1</v>
      </c>
      <c r="N433" s="19" t="b">
        <f t="shared" si="67"/>
        <v>0</v>
      </c>
      <c r="O433" s="19" t="b">
        <f>IF(B433="CN",ISNA(VLOOKUP($J433,'CN codes'!$A:$A,1,FALSE)),ISNA(VLOOKUP($J433,'Prodcom codes'!$A:$A,1,FALSE)))</f>
        <v>1</v>
      </c>
      <c r="P433" s="19" t="b">
        <f t="shared" si="68"/>
        <v>0</v>
      </c>
      <c r="Q433" s="19" t="b">
        <f t="shared" si="69"/>
        <v>0</v>
      </c>
      <c r="R433" s="19" t="b">
        <f t="shared" si="70"/>
        <v>0</v>
      </c>
    </row>
    <row r="434" spans="7:18" x14ac:dyDescent="0.25">
      <c r="G434" s="13" t="str">
        <f>_xlfn.IFNA(IF(B434="CN",VLOOKUP($J434,'CN codes'!$A:$D,3,FALSE),VLOOKUP($J434,'Prodcom codes'!$A:$E,4,FALSE)),"")</f>
        <v/>
      </c>
      <c r="H434" s="16" t="str">
        <f t="shared" si="62"/>
        <v/>
      </c>
      <c r="I434" s="17" t="str">
        <f t="shared" si="63"/>
        <v/>
      </c>
      <c r="J434" s="13" t="str">
        <f t="shared" si="64"/>
        <v/>
      </c>
      <c r="K434" s="19" t="b">
        <f t="shared" si="65"/>
        <v>1</v>
      </c>
      <c r="L434" s="19" t="b">
        <f t="shared" si="61"/>
        <v>1</v>
      </c>
      <c r="M434" s="19" t="b">
        <f t="shared" si="66"/>
        <v>1</v>
      </c>
      <c r="N434" s="19" t="b">
        <f t="shared" si="67"/>
        <v>0</v>
      </c>
      <c r="O434" s="19" t="b">
        <f>IF(B434="CN",ISNA(VLOOKUP($J434,'CN codes'!$A:$A,1,FALSE)),ISNA(VLOOKUP($J434,'Prodcom codes'!$A:$A,1,FALSE)))</f>
        <v>1</v>
      </c>
      <c r="P434" s="19" t="b">
        <f t="shared" si="68"/>
        <v>0</v>
      </c>
      <c r="Q434" s="19" t="b">
        <f t="shared" si="69"/>
        <v>0</v>
      </c>
      <c r="R434" s="19" t="b">
        <f t="shared" si="70"/>
        <v>0</v>
      </c>
    </row>
    <row r="435" spans="7:18" x14ac:dyDescent="0.25">
      <c r="G435" s="13" t="str">
        <f>_xlfn.IFNA(IF(B435="CN",VLOOKUP($J435,'CN codes'!$A:$D,3,FALSE),VLOOKUP($J435,'Prodcom codes'!$A:$E,4,FALSE)),"")</f>
        <v/>
      </c>
      <c r="H435" s="16" t="str">
        <f t="shared" si="62"/>
        <v/>
      </c>
      <c r="I435" s="17" t="str">
        <f t="shared" si="63"/>
        <v/>
      </c>
      <c r="J435" s="13" t="str">
        <f t="shared" si="64"/>
        <v/>
      </c>
      <c r="K435" s="19" t="b">
        <f t="shared" si="65"/>
        <v>1</v>
      </c>
      <c r="L435" s="19" t="b">
        <f t="shared" si="61"/>
        <v>1</v>
      </c>
      <c r="M435" s="19" t="b">
        <f t="shared" si="66"/>
        <v>1</v>
      </c>
      <c r="N435" s="19" t="b">
        <f t="shared" si="67"/>
        <v>0</v>
      </c>
      <c r="O435" s="19" t="b">
        <f>IF(B435="CN",ISNA(VLOOKUP($J435,'CN codes'!$A:$A,1,FALSE)),ISNA(VLOOKUP($J435,'Prodcom codes'!$A:$A,1,FALSE)))</f>
        <v>1</v>
      </c>
      <c r="P435" s="19" t="b">
        <f t="shared" si="68"/>
        <v>0</v>
      </c>
      <c r="Q435" s="19" t="b">
        <f t="shared" si="69"/>
        <v>0</v>
      </c>
      <c r="R435" s="19" t="b">
        <f t="shared" si="70"/>
        <v>0</v>
      </c>
    </row>
    <row r="436" spans="7:18" x14ac:dyDescent="0.25">
      <c r="G436" s="13" t="str">
        <f>_xlfn.IFNA(IF(B436="CN",VLOOKUP($J436,'CN codes'!$A:$D,3,FALSE),VLOOKUP($J436,'Prodcom codes'!$A:$E,4,FALSE)),"")</f>
        <v/>
      </c>
      <c r="H436" s="16" t="str">
        <f t="shared" si="62"/>
        <v/>
      </c>
      <c r="I436" s="17" t="str">
        <f t="shared" si="63"/>
        <v/>
      </c>
      <c r="J436" s="13" t="str">
        <f t="shared" si="64"/>
        <v/>
      </c>
      <c r="K436" s="19" t="b">
        <f t="shared" si="65"/>
        <v>1</v>
      </c>
      <c r="L436" s="19" t="b">
        <f t="shared" si="61"/>
        <v>1</v>
      </c>
      <c r="M436" s="19" t="b">
        <f t="shared" si="66"/>
        <v>1</v>
      </c>
      <c r="N436" s="19" t="b">
        <f t="shared" si="67"/>
        <v>0</v>
      </c>
      <c r="O436" s="19" t="b">
        <f>IF(B436="CN",ISNA(VLOOKUP($J436,'CN codes'!$A:$A,1,FALSE)),ISNA(VLOOKUP($J436,'Prodcom codes'!$A:$A,1,FALSE)))</f>
        <v>1</v>
      </c>
      <c r="P436" s="19" t="b">
        <f t="shared" si="68"/>
        <v>0</v>
      </c>
      <c r="Q436" s="19" t="b">
        <f t="shared" si="69"/>
        <v>0</v>
      </c>
      <c r="R436" s="19" t="b">
        <f t="shared" si="70"/>
        <v>0</v>
      </c>
    </row>
    <row r="437" spans="7:18" x14ac:dyDescent="0.25">
      <c r="G437" s="13" t="str">
        <f>_xlfn.IFNA(IF(B437="CN",VLOOKUP($J437,'CN codes'!$A:$D,3,FALSE),VLOOKUP($J437,'Prodcom codes'!$A:$E,4,FALSE)),"")</f>
        <v/>
      </c>
      <c r="H437" s="16" t="str">
        <f t="shared" si="62"/>
        <v/>
      </c>
      <c r="I437" s="17" t="str">
        <f t="shared" si="63"/>
        <v/>
      </c>
      <c r="J437" s="13" t="str">
        <f t="shared" si="64"/>
        <v/>
      </c>
      <c r="K437" s="19" t="b">
        <f t="shared" si="65"/>
        <v>1</v>
      </c>
      <c r="L437" s="19" t="b">
        <f t="shared" si="61"/>
        <v>1</v>
      </c>
      <c r="M437" s="19" t="b">
        <f t="shared" si="66"/>
        <v>1</v>
      </c>
      <c r="N437" s="19" t="b">
        <f t="shared" si="67"/>
        <v>0</v>
      </c>
      <c r="O437" s="19" t="b">
        <f>IF(B437="CN",ISNA(VLOOKUP($J437,'CN codes'!$A:$A,1,FALSE)),ISNA(VLOOKUP($J437,'Prodcom codes'!$A:$A,1,FALSE)))</f>
        <v>1</v>
      </c>
      <c r="P437" s="19" t="b">
        <f t="shared" si="68"/>
        <v>0</v>
      </c>
      <c r="Q437" s="19" t="b">
        <f t="shared" si="69"/>
        <v>0</v>
      </c>
      <c r="R437" s="19" t="b">
        <f t="shared" si="70"/>
        <v>0</v>
      </c>
    </row>
    <row r="438" spans="7:18" x14ac:dyDescent="0.25">
      <c r="G438" s="13" t="str">
        <f>_xlfn.IFNA(IF(B438="CN",VLOOKUP($J438,'CN codes'!$A:$D,3,FALSE),VLOOKUP($J438,'Prodcom codes'!$A:$E,4,FALSE)),"")</f>
        <v/>
      </c>
      <c r="H438" s="16" t="str">
        <f t="shared" si="62"/>
        <v/>
      </c>
      <c r="I438" s="17" t="str">
        <f t="shared" si="63"/>
        <v/>
      </c>
      <c r="J438" s="13" t="str">
        <f t="shared" si="64"/>
        <v/>
      </c>
      <c r="K438" s="19" t="b">
        <f t="shared" si="65"/>
        <v>1</v>
      </c>
      <c r="L438" s="19" t="b">
        <f t="shared" si="61"/>
        <v>1</v>
      </c>
      <c r="M438" s="19" t="b">
        <f t="shared" si="66"/>
        <v>1</v>
      </c>
      <c r="N438" s="19" t="b">
        <f t="shared" si="67"/>
        <v>0</v>
      </c>
      <c r="O438" s="19" t="b">
        <f>IF(B438="CN",ISNA(VLOOKUP($J438,'CN codes'!$A:$A,1,FALSE)),ISNA(VLOOKUP($J438,'Prodcom codes'!$A:$A,1,FALSE)))</f>
        <v>1</v>
      </c>
      <c r="P438" s="19" t="b">
        <f t="shared" si="68"/>
        <v>0</v>
      </c>
      <c r="Q438" s="19" t="b">
        <f t="shared" si="69"/>
        <v>0</v>
      </c>
      <c r="R438" s="19" t="b">
        <f t="shared" si="70"/>
        <v>0</v>
      </c>
    </row>
    <row r="439" spans="7:18" x14ac:dyDescent="0.25">
      <c r="G439" s="13" t="str">
        <f>_xlfn.IFNA(IF(B439="CN",VLOOKUP($J439,'CN codes'!$A:$D,3,FALSE),VLOOKUP($J439,'Prodcom codes'!$A:$E,4,FALSE)),"")</f>
        <v/>
      </c>
      <c r="H439" s="16" t="str">
        <f t="shared" si="62"/>
        <v/>
      </c>
      <c r="I439" s="17" t="str">
        <f t="shared" si="63"/>
        <v/>
      </c>
      <c r="J439" s="13" t="str">
        <f t="shared" si="64"/>
        <v/>
      </c>
      <c r="K439" s="19" t="b">
        <f t="shared" si="65"/>
        <v>1</v>
      </c>
      <c r="L439" s="19" t="b">
        <f t="shared" si="61"/>
        <v>1</v>
      </c>
      <c r="M439" s="19" t="b">
        <f t="shared" si="66"/>
        <v>1</v>
      </c>
      <c r="N439" s="19" t="b">
        <f t="shared" si="67"/>
        <v>0</v>
      </c>
      <c r="O439" s="19" t="b">
        <f>IF(B439="CN",ISNA(VLOOKUP($J439,'CN codes'!$A:$A,1,FALSE)),ISNA(VLOOKUP($J439,'Prodcom codes'!$A:$A,1,FALSE)))</f>
        <v>1</v>
      </c>
      <c r="P439" s="19" t="b">
        <f t="shared" si="68"/>
        <v>0</v>
      </c>
      <c r="Q439" s="19" t="b">
        <f t="shared" si="69"/>
        <v>0</v>
      </c>
      <c r="R439" s="19" t="b">
        <f t="shared" si="70"/>
        <v>0</v>
      </c>
    </row>
    <row r="440" spans="7:18" x14ac:dyDescent="0.25">
      <c r="G440" s="13" t="str">
        <f>_xlfn.IFNA(IF(B440="CN",VLOOKUP($J440,'CN codes'!$A:$D,3,FALSE),VLOOKUP($J440,'Prodcom codes'!$A:$E,4,FALSE)),"")</f>
        <v/>
      </c>
      <c r="H440" s="16" t="str">
        <f t="shared" si="62"/>
        <v/>
      </c>
      <c r="I440" s="17" t="str">
        <f t="shared" si="63"/>
        <v/>
      </c>
      <c r="J440" s="13" t="str">
        <f t="shared" si="64"/>
        <v/>
      </c>
      <c r="K440" s="19" t="b">
        <f t="shared" si="65"/>
        <v>1</v>
      </c>
      <c r="L440" s="19" t="b">
        <f t="shared" si="61"/>
        <v>1</v>
      </c>
      <c r="M440" s="19" t="b">
        <f t="shared" si="66"/>
        <v>1</v>
      </c>
      <c r="N440" s="19" t="b">
        <f t="shared" si="67"/>
        <v>0</v>
      </c>
      <c r="O440" s="19" t="b">
        <f>IF(B440="CN",ISNA(VLOOKUP($J440,'CN codes'!$A:$A,1,FALSE)),ISNA(VLOOKUP($J440,'Prodcom codes'!$A:$A,1,FALSE)))</f>
        <v>1</v>
      </c>
      <c r="P440" s="19" t="b">
        <f t="shared" si="68"/>
        <v>0</v>
      </c>
      <c r="Q440" s="19" t="b">
        <f t="shared" si="69"/>
        <v>0</v>
      </c>
      <c r="R440" s="19" t="b">
        <f t="shared" si="70"/>
        <v>0</v>
      </c>
    </row>
    <row r="441" spans="7:18" x14ac:dyDescent="0.25">
      <c r="G441" s="13" t="str">
        <f>_xlfn.IFNA(IF(B441="CN",VLOOKUP($J441,'CN codes'!$A:$D,3,FALSE),VLOOKUP($J441,'Prodcom codes'!$A:$E,4,FALSE)),"")</f>
        <v/>
      </c>
      <c r="H441" s="16" t="str">
        <f t="shared" si="62"/>
        <v/>
      </c>
      <c r="I441" s="17" t="str">
        <f t="shared" si="63"/>
        <v/>
      </c>
      <c r="J441" s="13" t="str">
        <f t="shared" si="64"/>
        <v/>
      </c>
      <c r="K441" s="19" t="b">
        <f t="shared" si="65"/>
        <v>1</v>
      </c>
      <c r="L441" s="19" t="b">
        <f t="shared" si="61"/>
        <v>1</v>
      </c>
      <c r="M441" s="19" t="b">
        <f t="shared" si="66"/>
        <v>1</v>
      </c>
      <c r="N441" s="19" t="b">
        <f t="shared" si="67"/>
        <v>0</v>
      </c>
      <c r="O441" s="19" t="b">
        <f>IF(B441="CN",ISNA(VLOOKUP($J441,'CN codes'!$A:$A,1,FALSE)),ISNA(VLOOKUP($J441,'Prodcom codes'!$A:$A,1,FALSE)))</f>
        <v>1</v>
      </c>
      <c r="P441" s="19" t="b">
        <f t="shared" si="68"/>
        <v>0</v>
      </c>
      <c r="Q441" s="19" t="b">
        <f t="shared" si="69"/>
        <v>0</v>
      </c>
      <c r="R441" s="19" t="b">
        <f t="shared" si="70"/>
        <v>0</v>
      </c>
    </row>
    <row r="442" spans="7:18" x14ac:dyDescent="0.25">
      <c r="G442" s="13" t="str">
        <f>_xlfn.IFNA(IF(B442="CN",VLOOKUP($J442,'CN codes'!$A:$D,3,FALSE),VLOOKUP($J442,'Prodcom codes'!$A:$E,4,FALSE)),"")</f>
        <v/>
      </c>
      <c r="H442" s="16" t="str">
        <f t="shared" si="62"/>
        <v/>
      </c>
      <c r="I442" s="17" t="str">
        <f t="shared" si="63"/>
        <v/>
      </c>
      <c r="J442" s="13" t="str">
        <f t="shared" si="64"/>
        <v/>
      </c>
      <c r="K442" s="19" t="b">
        <f t="shared" si="65"/>
        <v>1</v>
      </c>
      <c r="L442" s="19" t="b">
        <f t="shared" si="61"/>
        <v>1</v>
      </c>
      <c r="M442" s="19" t="b">
        <f t="shared" si="66"/>
        <v>1</v>
      </c>
      <c r="N442" s="19" t="b">
        <f t="shared" si="67"/>
        <v>0</v>
      </c>
      <c r="O442" s="19" t="b">
        <f>IF(B442="CN",ISNA(VLOOKUP($J442,'CN codes'!$A:$A,1,FALSE)),ISNA(VLOOKUP($J442,'Prodcom codes'!$A:$A,1,FALSE)))</f>
        <v>1</v>
      </c>
      <c r="P442" s="19" t="b">
        <f t="shared" si="68"/>
        <v>0</v>
      </c>
      <c r="Q442" s="19" t="b">
        <f t="shared" si="69"/>
        <v>0</v>
      </c>
      <c r="R442" s="19" t="b">
        <f t="shared" si="70"/>
        <v>0</v>
      </c>
    </row>
    <row r="443" spans="7:18" x14ac:dyDescent="0.25">
      <c r="G443" s="13" t="str">
        <f>_xlfn.IFNA(IF(B443="CN",VLOOKUP($J443,'CN codes'!$A:$D,3,FALSE),VLOOKUP($J443,'Prodcom codes'!$A:$E,4,FALSE)),"")</f>
        <v/>
      </c>
      <c r="H443" s="16" t="str">
        <f t="shared" si="62"/>
        <v/>
      </c>
      <c r="I443" s="17" t="str">
        <f t="shared" si="63"/>
        <v/>
      </c>
      <c r="J443" s="13" t="str">
        <f t="shared" si="64"/>
        <v/>
      </c>
      <c r="K443" s="19" t="b">
        <f t="shared" si="65"/>
        <v>1</v>
      </c>
      <c r="L443" s="19" t="b">
        <f t="shared" si="61"/>
        <v>1</v>
      </c>
      <c r="M443" s="19" t="b">
        <f t="shared" si="66"/>
        <v>1</v>
      </c>
      <c r="N443" s="19" t="b">
        <f t="shared" si="67"/>
        <v>0</v>
      </c>
      <c r="O443" s="19" t="b">
        <f>IF(B443="CN",ISNA(VLOOKUP($J443,'CN codes'!$A:$A,1,FALSE)),ISNA(VLOOKUP($J443,'Prodcom codes'!$A:$A,1,FALSE)))</f>
        <v>1</v>
      </c>
      <c r="P443" s="19" t="b">
        <f t="shared" si="68"/>
        <v>0</v>
      </c>
      <c r="Q443" s="19" t="b">
        <f t="shared" si="69"/>
        <v>0</v>
      </c>
      <c r="R443" s="19" t="b">
        <f t="shared" si="70"/>
        <v>0</v>
      </c>
    </row>
    <row r="444" spans="7:18" x14ac:dyDescent="0.25">
      <c r="G444" s="13" t="str">
        <f>_xlfn.IFNA(IF(B444="CN",VLOOKUP($J444,'CN codes'!$A:$D,3,FALSE),VLOOKUP($J444,'Prodcom codes'!$A:$E,4,FALSE)),"")</f>
        <v/>
      </c>
      <c r="H444" s="16" t="str">
        <f t="shared" si="62"/>
        <v/>
      </c>
      <c r="I444" s="17" t="str">
        <f t="shared" si="63"/>
        <v/>
      </c>
      <c r="J444" s="13" t="str">
        <f t="shared" si="64"/>
        <v/>
      </c>
      <c r="K444" s="19" t="b">
        <f t="shared" si="65"/>
        <v>1</v>
      </c>
      <c r="L444" s="19" t="b">
        <f t="shared" si="61"/>
        <v>1</v>
      </c>
      <c r="M444" s="19" t="b">
        <f t="shared" si="66"/>
        <v>1</v>
      </c>
      <c r="N444" s="19" t="b">
        <f t="shared" si="67"/>
        <v>0</v>
      </c>
      <c r="O444" s="19" t="b">
        <f>IF(B444="CN",ISNA(VLOOKUP($J444,'CN codes'!$A:$A,1,FALSE)),ISNA(VLOOKUP($J444,'Prodcom codes'!$A:$A,1,FALSE)))</f>
        <v>1</v>
      </c>
      <c r="P444" s="19" t="b">
        <f t="shared" si="68"/>
        <v>0</v>
      </c>
      <c r="Q444" s="19" t="b">
        <f t="shared" si="69"/>
        <v>0</v>
      </c>
      <c r="R444" s="19" t="b">
        <f t="shared" si="70"/>
        <v>0</v>
      </c>
    </row>
    <row r="445" spans="7:18" x14ac:dyDescent="0.25">
      <c r="G445" s="13" t="str">
        <f>_xlfn.IFNA(IF(B445="CN",VLOOKUP($J445,'CN codes'!$A:$D,3,FALSE),VLOOKUP($J445,'Prodcom codes'!$A:$E,4,FALSE)),"")</f>
        <v/>
      </c>
      <c r="H445" s="16" t="str">
        <f t="shared" si="62"/>
        <v/>
      </c>
      <c r="I445" s="17" t="str">
        <f t="shared" si="63"/>
        <v/>
      </c>
      <c r="J445" s="13" t="str">
        <f t="shared" si="64"/>
        <v/>
      </c>
      <c r="K445" s="19" t="b">
        <f t="shared" si="65"/>
        <v>1</v>
      </c>
      <c r="L445" s="19" t="b">
        <f t="shared" si="61"/>
        <v>1</v>
      </c>
      <c r="M445" s="19" t="b">
        <f t="shared" si="66"/>
        <v>1</v>
      </c>
      <c r="N445" s="19" t="b">
        <f t="shared" si="67"/>
        <v>0</v>
      </c>
      <c r="O445" s="19" t="b">
        <f>IF(B445="CN",ISNA(VLOOKUP($J445,'CN codes'!$A:$A,1,FALSE)),ISNA(VLOOKUP($J445,'Prodcom codes'!$A:$A,1,FALSE)))</f>
        <v>1</v>
      </c>
      <c r="P445" s="19" t="b">
        <f t="shared" si="68"/>
        <v>0</v>
      </c>
      <c r="Q445" s="19" t="b">
        <f t="shared" si="69"/>
        <v>0</v>
      </c>
      <c r="R445" s="19" t="b">
        <f t="shared" si="70"/>
        <v>0</v>
      </c>
    </row>
    <row r="446" spans="7:18" x14ac:dyDescent="0.25">
      <c r="G446" s="13" t="str">
        <f>_xlfn.IFNA(IF(B446="CN",VLOOKUP($J446,'CN codes'!$A:$D,3,FALSE),VLOOKUP($J446,'Prodcom codes'!$A:$E,4,FALSE)),"")</f>
        <v/>
      </c>
      <c r="H446" s="16" t="str">
        <f t="shared" si="62"/>
        <v/>
      </c>
      <c r="I446" s="17" t="str">
        <f t="shared" si="63"/>
        <v/>
      </c>
      <c r="J446" s="13" t="str">
        <f t="shared" si="64"/>
        <v/>
      </c>
      <c r="K446" s="19" t="b">
        <f t="shared" si="65"/>
        <v>1</v>
      </c>
      <c r="L446" s="19" t="b">
        <f t="shared" si="61"/>
        <v>1</v>
      </c>
      <c r="M446" s="19" t="b">
        <f t="shared" si="66"/>
        <v>1</v>
      </c>
      <c r="N446" s="19" t="b">
        <f t="shared" si="67"/>
        <v>0</v>
      </c>
      <c r="O446" s="19" t="b">
        <f>IF(B446="CN",ISNA(VLOOKUP($J446,'CN codes'!$A:$A,1,FALSE)),ISNA(VLOOKUP($J446,'Prodcom codes'!$A:$A,1,FALSE)))</f>
        <v>1</v>
      </c>
      <c r="P446" s="19" t="b">
        <f t="shared" si="68"/>
        <v>0</v>
      </c>
      <c r="Q446" s="19" t="b">
        <f t="shared" si="69"/>
        <v>0</v>
      </c>
      <c r="R446" s="19" t="b">
        <f t="shared" si="70"/>
        <v>0</v>
      </c>
    </row>
    <row r="447" spans="7:18" x14ac:dyDescent="0.25">
      <c r="G447" s="13" t="str">
        <f>_xlfn.IFNA(IF(B447="CN",VLOOKUP($J447,'CN codes'!$A:$D,3,FALSE),VLOOKUP($J447,'Prodcom codes'!$A:$E,4,FALSE)),"")</f>
        <v/>
      </c>
      <c r="H447" s="16" t="str">
        <f t="shared" si="62"/>
        <v/>
      </c>
      <c r="I447" s="17" t="str">
        <f t="shared" si="63"/>
        <v/>
      </c>
      <c r="J447" s="13" t="str">
        <f t="shared" si="64"/>
        <v/>
      </c>
      <c r="K447" s="19" t="b">
        <f t="shared" si="65"/>
        <v>1</v>
      </c>
      <c r="L447" s="19" t="b">
        <f t="shared" si="61"/>
        <v>1</v>
      </c>
      <c r="M447" s="19" t="b">
        <f t="shared" si="66"/>
        <v>1</v>
      </c>
      <c r="N447" s="19" t="b">
        <f t="shared" si="67"/>
        <v>0</v>
      </c>
      <c r="O447" s="19" t="b">
        <f>IF(B447="CN",ISNA(VLOOKUP($J447,'CN codes'!$A:$A,1,FALSE)),ISNA(VLOOKUP($J447,'Prodcom codes'!$A:$A,1,FALSE)))</f>
        <v>1</v>
      </c>
      <c r="P447" s="19" t="b">
        <f t="shared" si="68"/>
        <v>0</v>
      </c>
      <c r="Q447" s="19" t="b">
        <f t="shared" si="69"/>
        <v>0</v>
      </c>
      <c r="R447" s="19" t="b">
        <f t="shared" si="70"/>
        <v>0</v>
      </c>
    </row>
    <row r="448" spans="7:18" x14ac:dyDescent="0.25">
      <c r="G448" s="13" t="str">
        <f>_xlfn.IFNA(IF(B448="CN",VLOOKUP($J448,'CN codes'!$A:$D,3,FALSE),VLOOKUP($J448,'Prodcom codes'!$A:$E,4,FALSE)),"")</f>
        <v/>
      </c>
      <c r="H448" s="16" t="str">
        <f t="shared" si="62"/>
        <v/>
      </c>
      <c r="I448" s="17" t="str">
        <f t="shared" si="63"/>
        <v/>
      </c>
      <c r="J448" s="13" t="str">
        <f t="shared" si="64"/>
        <v/>
      </c>
      <c r="K448" s="19" t="b">
        <f t="shared" si="65"/>
        <v>1</v>
      </c>
      <c r="L448" s="19" t="b">
        <f t="shared" si="61"/>
        <v>1</v>
      </c>
      <c r="M448" s="19" t="b">
        <f t="shared" si="66"/>
        <v>1</v>
      </c>
      <c r="N448" s="19" t="b">
        <f t="shared" si="67"/>
        <v>0</v>
      </c>
      <c r="O448" s="19" t="b">
        <f>IF(B448="CN",ISNA(VLOOKUP($J448,'CN codes'!$A:$A,1,FALSE)),ISNA(VLOOKUP($J448,'Prodcom codes'!$A:$A,1,FALSE)))</f>
        <v>1</v>
      </c>
      <c r="P448" s="19" t="b">
        <f t="shared" si="68"/>
        <v>0</v>
      </c>
      <c r="Q448" s="19" t="b">
        <f t="shared" si="69"/>
        <v>0</v>
      </c>
      <c r="R448" s="19" t="b">
        <f t="shared" si="70"/>
        <v>0</v>
      </c>
    </row>
    <row r="449" spans="7:18" x14ac:dyDescent="0.25">
      <c r="G449" s="13" t="str">
        <f>_xlfn.IFNA(IF(B449="CN",VLOOKUP($J449,'CN codes'!$A:$D,3,FALSE),VLOOKUP($J449,'Prodcom codes'!$A:$E,4,FALSE)),"")</f>
        <v/>
      </c>
      <c r="H449" s="16" t="str">
        <f t="shared" si="62"/>
        <v/>
      </c>
      <c r="I449" s="17" t="str">
        <f t="shared" si="63"/>
        <v/>
      </c>
      <c r="J449" s="13" t="str">
        <f t="shared" si="64"/>
        <v/>
      </c>
      <c r="K449" s="19" t="b">
        <f t="shared" si="65"/>
        <v>1</v>
      </c>
      <c r="L449" s="19" t="b">
        <f t="shared" si="61"/>
        <v>1</v>
      </c>
      <c r="M449" s="19" t="b">
        <f t="shared" si="66"/>
        <v>1</v>
      </c>
      <c r="N449" s="19" t="b">
        <f t="shared" si="67"/>
        <v>0</v>
      </c>
      <c r="O449" s="19" t="b">
        <f>IF(B449="CN",ISNA(VLOOKUP($J449,'CN codes'!$A:$A,1,FALSE)),ISNA(VLOOKUP($J449,'Prodcom codes'!$A:$A,1,FALSE)))</f>
        <v>1</v>
      </c>
      <c r="P449" s="19" t="b">
        <f t="shared" si="68"/>
        <v>0</v>
      </c>
      <c r="Q449" s="19" t="b">
        <f t="shared" si="69"/>
        <v>0</v>
      </c>
      <c r="R449" s="19" t="b">
        <f t="shared" si="70"/>
        <v>0</v>
      </c>
    </row>
    <row r="450" spans="7:18" x14ac:dyDescent="0.25">
      <c r="G450" s="13" t="str">
        <f>_xlfn.IFNA(IF(B450="CN",VLOOKUP($J450,'CN codes'!$A:$D,3,FALSE),VLOOKUP($J450,'Prodcom codes'!$A:$E,4,FALSE)),"")</f>
        <v/>
      </c>
      <c r="H450" s="16" t="str">
        <f t="shared" si="62"/>
        <v/>
      </c>
      <c r="I450" s="17" t="str">
        <f t="shared" si="63"/>
        <v/>
      </c>
      <c r="J450" s="13" t="str">
        <f t="shared" si="64"/>
        <v/>
      </c>
      <c r="K450" s="19" t="b">
        <f t="shared" si="65"/>
        <v>1</v>
      </c>
      <c r="L450" s="19" t="b">
        <f t="shared" ref="L450:L513" si="71">IF(NOT(ISERROR(SEARCH("T",$A450))),OR(SUMPRODUCT(-($A450:$C450&lt;&gt;""))&gt;-3,$F450=""),IF(AND(G450&lt;&gt;"",G450&lt;&gt;"n/a"),OR(SUMPRODUCT(-($A450:$C450&lt;&gt;""))&gt;-3,SUMPRODUCT(-($D450:$E450&lt;&gt;""))&gt;-2),OR(SUMPRODUCT(-($A450:$C450&lt;&gt;""))&gt;-3,$D450="")))</f>
        <v>1</v>
      </c>
      <c r="M450" s="19" t="b">
        <f t="shared" si="66"/>
        <v>1</v>
      </c>
      <c r="N450" s="19" t="b">
        <f t="shared" si="67"/>
        <v>0</v>
      </c>
      <c r="O450" s="19" t="b">
        <f>IF(B450="CN",ISNA(VLOOKUP($J450,'CN codes'!$A:$A,1,FALSE)),ISNA(VLOOKUP($J450,'Prodcom codes'!$A:$A,1,FALSE)))</f>
        <v>1</v>
      </c>
      <c r="P450" s="19" t="b">
        <f t="shared" si="68"/>
        <v>0</v>
      </c>
      <c r="Q450" s="19" t="b">
        <f t="shared" si="69"/>
        <v>0</v>
      </c>
      <c r="R450" s="19" t="b">
        <f t="shared" si="70"/>
        <v>0</v>
      </c>
    </row>
    <row r="451" spans="7:18" x14ac:dyDescent="0.25">
      <c r="G451" s="13" t="str">
        <f>_xlfn.IFNA(IF(B451="CN",VLOOKUP($J451,'CN codes'!$A:$D,3,FALSE),VLOOKUP($J451,'Prodcom codes'!$A:$E,4,FALSE)),"")</f>
        <v/>
      </c>
      <c r="H451" s="16" t="str">
        <f t="shared" ref="H451:H514" si="72">IF(K451,"",IF(OR(K451:R451),"O","P"))</f>
        <v/>
      </c>
      <c r="I451" s="17" t="str">
        <f t="shared" ref="I451:I514" si="73">IF(K451,"",IF(L451,L$1,IF(M451,M$1,IF(N451,N$1,IF(O451,O$1,IF(P451,P$1,IF(Q451,Q$1,IF(R451,R$1,""))))))))</f>
        <v/>
      </c>
      <c r="J451" s="13" t="str">
        <f t="shared" ref="J451:J514" si="74">IF(LEN(SUBSTITUTE($A451,".",""))&gt;8,LEFT(SUBSTITUTE($A451,".",""),8),TEXT(SUBSTITUTE($A451,".",""),"00000000"))</f>
        <v/>
      </c>
      <c r="K451" s="19" t="b">
        <f t="shared" ref="K451:K514" si="75">SUMPRODUCT(-($A451:$E451&lt;&gt;""))=0</f>
        <v>1</v>
      </c>
      <c r="L451" s="19" t="b">
        <f t="shared" si="71"/>
        <v>1</v>
      </c>
      <c r="M451" s="19" t="b">
        <f t="shared" ref="M451:M514" si="76">AND(B451&lt;&gt;"CN",B451&lt;&gt;"Prodcom")</f>
        <v>1</v>
      </c>
      <c r="N451" s="19" t="b">
        <f t="shared" ref="N451:N514" si="77">AND(C451&lt;&gt;0,C451&lt;&gt;1)</f>
        <v>0</v>
      </c>
      <c r="O451" s="19" t="b">
        <f>IF(B451="CN",ISNA(VLOOKUP($J451,'CN codes'!$A:$A,1,FALSE)),ISNA(VLOOKUP($J451,'Prodcom codes'!$A:$A,1,FALSE)))</f>
        <v>1</v>
      </c>
      <c r="P451" s="19" t="b">
        <f t="shared" ref="P451:P514" si="78">IF(OR(ISBLANK($D451),AND(ISNUMBER($D451),$D451&gt;=0,$D451&lt;=50000000)),FALSE,TRUE)</f>
        <v>0</v>
      </c>
      <c r="Q451" s="19" t="b">
        <f t="shared" ref="Q451:Q514" si="79">IF(OR(ISBLANK(E451),AND(ISNUMBER(E451),E451&gt;=0,E451&lt;=50000000)),FALSE,TRUE)</f>
        <v>0</v>
      </c>
      <c r="R451" s="19" t="b">
        <f t="shared" ref="R451:R514" si="80">IF(OR(ISBLANK(F451),AND(ISNUMBER(F451),F451&gt;=0,F451&lt;=50000000)),FALSE,TRUE)</f>
        <v>0</v>
      </c>
    </row>
    <row r="452" spans="7:18" x14ac:dyDescent="0.25">
      <c r="G452" s="13" t="str">
        <f>_xlfn.IFNA(IF(B452="CN",VLOOKUP($J452,'CN codes'!$A:$D,3,FALSE),VLOOKUP($J452,'Prodcom codes'!$A:$E,4,FALSE)),"")</f>
        <v/>
      </c>
      <c r="H452" s="16" t="str">
        <f t="shared" si="72"/>
        <v/>
      </c>
      <c r="I452" s="17" t="str">
        <f t="shared" si="73"/>
        <v/>
      </c>
      <c r="J452" s="13" t="str">
        <f t="shared" si="74"/>
        <v/>
      </c>
      <c r="K452" s="19" t="b">
        <f t="shared" si="75"/>
        <v>1</v>
      </c>
      <c r="L452" s="19" t="b">
        <f t="shared" si="71"/>
        <v>1</v>
      </c>
      <c r="M452" s="19" t="b">
        <f t="shared" si="76"/>
        <v>1</v>
      </c>
      <c r="N452" s="19" t="b">
        <f t="shared" si="77"/>
        <v>0</v>
      </c>
      <c r="O452" s="19" t="b">
        <f>IF(B452="CN",ISNA(VLOOKUP($J452,'CN codes'!$A:$A,1,FALSE)),ISNA(VLOOKUP($J452,'Prodcom codes'!$A:$A,1,FALSE)))</f>
        <v>1</v>
      </c>
      <c r="P452" s="19" t="b">
        <f t="shared" si="78"/>
        <v>0</v>
      </c>
      <c r="Q452" s="19" t="b">
        <f t="shared" si="79"/>
        <v>0</v>
      </c>
      <c r="R452" s="19" t="b">
        <f t="shared" si="80"/>
        <v>0</v>
      </c>
    </row>
    <row r="453" spans="7:18" x14ac:dyDescent="0.25">
      <c r="G453" s="13" t="str">
        <f>_xlfn.IFNA(IF(B453="CN",VLOOKUP($J453,'CN codes'!$A:$D,3,FALSE),VLOOKUP($J453,'Prodcom codes'!$A:$E,4,FALSE)),"")</f>
        <v/>
      </c>
      <c r="H453" s="16" t="str">
        <f t="shared" si="72"/>
        <v/>
      </c>
      <c r="I453" s="17" t="str">
        <f t="shared" si="73"/>
        <v/>
      </c>
      <c r="J453" s="13" t="str">
        <f t="shared" si="74"/>
        <v/>
      </c>
      <c r="K453" s="19" t="b">
        <f t="shared" si="75"/>
        <v>1</v>
      </c>
      <c r="L453" s="19" t="b">
        <f t="shared" si="71"/>
        <v>1</v>
      </c>
      <c r="M453" s="19" t="b">
        <f t="shared" si="76"/>
        <v>1</v>
      </c>
      <c r="N453" s="19" t="b">
        <f t="shared" si="77"/>
        <v>0</v>
      </c>
      <c r="O453" s="19" t="b">
        <f>IF(B453="CN",ISNA(VLOOKUP($J453,'CN codes'!$A:$A,1,FALSE)),ISNA(VLOOKUP($J453,'Prodcom codes'!$A:$A,1,FALSE)))</f>
        <v>1</v>
      </c>
      <c r="P453" s="19" t="b">
        <f t="shared" si="78"/>
        <v>0</v>
      </c>
      <c r="Q453" s="19" t="b">
        <f t="shared" si="79"/>
        <v>0</v>
      </c>
      <c r="R453" s="19" t="b">
        <f t="shared" si="80"/>
        <v>0</v>
      </c>
    </row>
    <row r="454" spans="7:18" x14ac:dyDescent="0.25">
      <c r="G454" s="13" t="str">
        <f>_xlfn.IFNA(IF(B454="CN",VLOOKUP($J454,'CN codes'!$A:$D,3,FALSE),VLOOKUP($J454,'Prodcom codes'!$A:$E,4,FALSE)),"")</f>
        <v/>
      </c>
      <c r="H454" s="16" t="str">
        <f t="shared" si="72"/>
        <v/>
      </c>
      <c r="I454" s="17" t="str">
        <f t="shared" si="73"/>
        <v/>
      </c>
      <c r="J454" s="13" t="str">
        <f t="shared" si="74"/>
        <v/>
      </c>
      <c r="K454" s="19" t="b">
        <f t="shared" si="75"/>
        <v>1</v>
      </c>
      <c r="L454" s="19" t="b">
        <f t="shared" si="71"/>
        <v>1</v>
      </c>
      <c r="M454" s="19" t="b">
        <f t="shared" si="76"/>
        <v>1</v>
      </c>
      <c r="N454" s="19" t="b">
        <f t="shared" si="77"/>
        <v>0</v>
      </c>
      <c r="O454" s="19" t="b">
        <f>IF(B454="CN",ISNA(VLOOKUP($J454,'CN codes'!$A:$A,1,FALSE)),ISNA(VLOOKUP($J454,'Prodcom codes'!$A:$A,1,FALSE)))</f>
        <v>1</v>
      </c>
      <c r="P454" s="19" t="b">
        <f t="shared" si="78"/>
        <v>0</v>
      </c>
      <c r="Q454" s="19" t="b">
        <f t="shared" si="79"/>
        <v>0</v>
      </c>
      <c r="R454" s="19" t="b">
        <f t="shared" si="80"/>
        <v>0</v>
      </c>
    </row>
    <row r="455" spans="7:18" x14ac:dyDescent="0.25">
      <c r="G455" s="13" t="str">
        <f>_xlfn.IFNA(IF(B455="CN",VLOOKUP($J455,'CN codes'!$A:$D,3,FALSE),VLOOKUP($J455,'Prodcom codes'!$A:$E,4,FALSE)),"")</f>
        <v/>
      </c>
      <c r="H455" s="16" t="str">
        <f t="shared" si="72"/>
        <v/>
      </c>
      <c r="I455" s="17" t="str">
        <f t="shared" si="73"/>
        <v/>
      </c>
      <c r="J455" s="13" t="str">
        <f t="shared" si="74"/>
        <v/>
      </c>
      <c r="K455" s="19" t="b">
        <f t="shared" si="75"/>
        <v>1</v>
      </c>
      <c r="L455" s="19" t="b">
        <f t="shared" si="71"/>
        <v>1</v>
      </c>
      <c r="M455" s="19" t="b">
        <f t="shared" si="76"/>
        <v>1</v>
      </c>
      <c r="N455" s="19" t="b">
        <f t="shared" si="77"/>
        <v>0</v>
      </c>
      <c r="O455" s="19" t="b">
        <f>IF(B455="CN",ISNA(VLOOKUP($J455,'CN codes'!$A:$A,1,FALSE)),ISNA(VLOOKUP($J455,'Prodcom codes'!$A:$A,1,FALSE)))</f>
        <v>1</v>
      </c>
      <c r="P455" s="19" t="b">
        <f t="shared" si="78"/>
        <v>0</v>
      </c>
      <c r="Q455" s="19" t="b">
        <f t="shared" si="79"/>
        <v>0</v>
      </c>
      <c r="R455" s="19" t="b">
        <f t="shared" si="80"/>
        <v>0</v>
      </c>
    </row>
    <row r="456" spans="7:18" x14ac:dyDescent="0.25">
      <c r="G456" s="13" t="str">
        <f>_xlfn.IFNA(IF(B456="CN",VLOOKUP($J456,'CN codes'!$A:$D,3,FALSE),VLOOKUP($J456,'Prodcom codes'!$A:$E,4,FALSE)),"")</f>
        <v/>
      </c>
      <c r="H456" s="16" t="str">
        <f t="shared" si="72"/>
        <v/>
      </c>
      <c r="I456" s="17" t="str">
        <f t="shared" si="73"/>
        <v/>
      </c>
      <c r="J456" s="13" t="str">
        <f t="shared" si="74"/>
        <v/>
      </c>
      <c r="K456" s="19" t="b">
        <f t="shared" si="75"/>
        <v>1</v>
      </c>
      <c r="L456" s="19" t="b">
        <f t="shared" si="71"/>
        <v>1</v>
      </c>
      <c r="M456" s="19" t="b">
        <f t="shared" si="76"/>
        <v>1</v>
      </c>
      <c r="N456" s="19" t="b">
        <f t="shared" si="77"/>
        <v>0</v>
      </c>
      <c r="O456" s="19" t="b">
        <f>IF(B456="CN",ISNA(VLOOKUP($J456,'CN codes'!$A:$A,1,FALSE)),ISNA(VLOOKUP($J456,'Prodcom codes'!$A:$A,1,FALSE)))</f>
        <v>1</v>
      </c>
      <c r="P456" s="19" t="b">
        <f t="shared" si="78"/>
        <v>0</v>
      </c>
      <c r="Q456" s="19" t="b">
        <f t="shared" si="79"/>
        <v>0</v>
      </c>
      <c r="R456" s="19" t="b">
        <f t="shared" si="80"/>
        <v>0</v>
      </c>
    </row>
    <row r="457" spans="7:18" x14ac:dyDescent="0.25">
      <c r="G457" s="13" t="str">
        <f>_xlfn.IFNA(IF(B457="CN",VLOOKUP($J457,'CN codes'!$A:$D,3,FALSE),VLOOKUP($J457,'Prodcom codes'!$A:$E,4,FALSE)),"")</f>
        <v/>
      </c>
      <c r="H457" s="16" t="str">
        <f t="shared" si="72"/>
        <v/>
      </c>
      <c r="I457" s="17" t="str">
        <f t="shared" si="73"/>
        <v/>
      </c>
      <c r="J457" s="13" t="str">
        <f t="shared" si="74"/>
        <v/>
      </c>
      <c r="K457" s="19" t="b">
        <f t="shared" si="75"/>
        <v>1</v>
      </c>
      <c r="L457" s="19" t="b">
        <f t="shared" si="71"/>
        <v>1</v>
      </c>
      <c r="M457" s="19" t="b">
        <f t="shared" si="76"/>
        <v>1</v>
      </c>
      <c r="N457" s="19" t="b">
        <f t="shared" si="77"/>
        <v>0</v>
      </c>
      <c r="O457" s="19" t="b">
        <f>IF(B457="CN",ISNA(VLOOKUP($J457,'CN codes'!$A:$A,1,FALSE)),ISNA(VLOOKUP($J457,'Prodcom codes'!$A:$A,1,FALSE)))</f>
        <v>1</v>
      </c>
      <c r="P457" s="19" t="b">
        <f t="shared" si="78"/>
        <v>0</v>
      </c>
      <c r="Q457" s="19" t="b">
        <f t="shared" si="79"/>
        <v>0</v>
      </c>
      <c r="R457" s="19" t="b">
        <f t="shared" si="80"/>
        <v>0</v>
      </c>
    </row>
    <row r="458" spans="7:18" x14ac:dyDescent="0.25">
      <c r="G458" s="13" t="str">
        <f>_xlfn.IFNA(IF(B458="CN",VLOOKUP($J458,'CN codes'!$A:$D,3,FALSE),VLOOKUP($J458,'Prodcom codes'!$A:$E,4,FALSE)),"")</f>
        <v/>
      </c>
      <c r="H458" s="16" t="str">
        <f t="shared" si="72"/>
        <v/>
      </c>
      <c r="I458" s="17" t="str">
        <f t="shared" si="73"/>
        <v/>
      </c>
      <c r="J458" s="13" t="str">
        <f t="shared" si="74"/>
        <v/>
      </c>
      <c r="K458" s="19" t="b">
        <f t="shared" si="75"/>
        <v>1</v>
      </c>
      <c r="L458" s="19" t="b">
        <f t="shared" si="71"/>
        <v>1</v>
      </c>
      <c r="M458" s="19" t="b">
        <f t="shared" si="76"/>
        <v>1</v>
      </c>
      <c r="N458" s="19" t="b">
        <f t="shared" si="77"/>
        <v>0</v>
      </c>
      <c r="O458" s="19" t="b">
        <f>IF(B458="CN",ISNA(VLOOKUP($J458,'CN codes'!$A:$A,1,FALSE)),ISNA(VLOOKUP($J458,'Prodcom codes'!$A:$A,1,FALSE)))</f>
        <v>1</v>
      </c>
      <c r="P458" s="19" t="b">
        <f t="shared" si="78"/>
        <v>0</v>
      </c>
      <c r="Q458" s="19" t="b">
        <f t="shared" si="79"/>
        <v>0</v>
      </c>
      <c r="R458" s="19" t="b">
        <f t="shared" si="80"/>
        <v>0</v>
      </c>
    </row>
    <row r="459" spans="7:18" x14ac:dyDescent="0.25">
      <c r="G459" s="13" t="str">
        <f>_xlfn.IFNA(IF(B459="CN",VLOOKUP($J459,'CN codes'!$A:$D,3,FALSE),VLOOKUP($J459,'Prodcom codes'!$A:$E,4,FALSE)),"")</f>
        <v/>
      </c>
      <c r="H459" s="16" t="str">
        <f t="shared" si="72"/>
        <v/>
      </c>
      <c r="I459" s="17" t="str">
        <f t="shared" si="73"/>
        <v/>
      </c>
      <c r="J459" s="13" t="str">
        <f t="shared" si="74"/>
        <v/>
      </c>
      <c r="K459" s="19" t="b">
        <f t="shared" si="75"/>
        <v>1</v>
      </c>
      <c r="L459" s="19" t="b">
        <f t="shared" si="71"/>
        <v>1</v>
      </c>
      <c r="M459" s="19" t="b">
        <f t="shared" si="76"/>
        <v>1</v>
      </c>
      <c r="N459" s="19" t="b">
        <f t="shared" si="77"/>
        <v>0</v>
      </c>
      <c r="O459" s="19" t="b">
        <f>IF(B459="CN",ISNA(VLOOKUP($J459,'CN codes'!$A:$A,1,FALSE)),ISNA(VLOOKUP($J459,'Prodcom codes'!$A:$A,1,FALSE)))</f>
        <v>1</v>
      </c>
      <c r="P459" s="19" t="b">
        <f t="shared" si="78"/>
        <v>0</v>
      </c>
      <c r="Q459" s="19" t="b">
        <f t="shared" si="79"/>
        <v>0</v>
      </c>
      <c r="R459" s="19" t="b">
        <f t="shared" si="80"/>
        <v>0</v>
      </c>
    </row>
    <row r="460" spans="7:18" x14ac:dyDescent="0.25">
      <c r="G460" s="13" t="str">
        <f>_xlfn.IFNA(IF(B460="CN",VLOOKUP($J460,'CN codes'!$A:$D,3,FALSE),VLOOKUP($J460,'Prodcom codes'!$A:$E,4,FALSE)),"")</f>
        <v/>
      </c>
      <c r="H460" s="16" t="str">
        <f t="shared" si="72"/>
        <v/>
      </c>
      <c r="I460" s="17" t="str">
        <f t="shared" si="73"/>
        <v/>
      </c>
      <c r="J460" s="13" t="str">
        <f t="shared" si="74"/>
        <v/>
      </c>
      <c r="K460" s="19" t="b">
        <f t="shared" si="75"/>
        <v>1</v>
      </c>
      <c r="L460" s="19" t="b">
        <f t="shared" si="71"/>
        <v>1</v>
      </c>
      <c r="M460" s="19" t="b">
        <f t="shared" si="76"/>
        <v>1</v>
      </c>
      <c r="N460" s="19" t="b">
        <f t="shared" si="77"/>
        <v>0</v>
      </c>
      <c r="O460" s="19" t="b">
        <f>IF(B460="CN",ISNA(VLOOKUP($J460,'CN codes'!$A:$A,1,FALSE)),ISNA(VLOOKUP($J460,'Prodcom codes'!$A:$A,1,FALSE)))</f>
        <v>1</v>
      </c>
      <c r="P460" s="19" t="b">
        <f t="shared" si="78"/>
        <v>0</v>
      </c>
      <c r="Q460" s="19" t="b">
        <f t="shared" si="79"/>
        <v>0</v>
      </c>
      <c r="R460" s="19" t="b">
        <f t="shared" si="80"/>
        <v>0</v>
      </c>
    </row>
    <row r="461" spans="7:18" x14ac:dyDescent="0.25">
      <c r="G461" s="13" t="str">
        <f>_xlfn.IFNA(IF(B461="CN",VLOOKUP($J461,'CN codes'!$A:$D,3,FALSE),VLOOKUP($J461,'Prodcom codes'!$A:$E,4,FALSE)),"")</f>
        <v/>
      </c>
      <c r="H461" s="16" t="str">
        <f t="shared" si="72"/>
        <v/>
      </c>
      <c r="I461" s="17" t="str">
        <f t="shared" si="73"/>
        <v/>
      </c>
      <c r="J461" s="13" t="str">
        <f t="shared" si="74"/>
        <v/>
      </c>
      <c r="K461" s="19" t="b">
        <f t="shared" si="75"/>
        <v>1</v>
      </c>
      <c r="L461" s="19" t="b">
        <f t="shared" si="71"/>
        <v>1</v>
      </c>
      <c r="M461" s="19" t="b">
        <f t="shared" si="76"/>
        <v>1</v>
      </c>
      <c r="N461" s="19" t="b">
        <f t="shared" si="77"/>
        <v>0</v>
      </c>
      <c r="O461" s="19" t="b">
        <f>IF(B461="CN",ISNA(VLOOKUP($J461,'CN codes'!$A:$A,1,FALSE)),ISNA(VLOOKUP($J461,'Prodcom codes'!$A:$A,1,FALSE)))</f>
        <v>1</v>
      </c>
      <c r="P461" s="19" t="b">
        <f t="shared" si="78"/>
        <v>0</v>
      </c>
      <c r="Q461" s="19" t="b">
        <f t="shared" si="79"/>
        <v>0</v>
      </c>
      <c r="R461" s="19" t="b">
        <f t="shared" si="80"/>
        <v>0</v>
      </c>
    </row>
    <row r="462" spans="7:18" x14ac:dyDescent="0.25">
      <c r="G462" s="13" t="str">
        <f>_xlfn.IFNA(IF(B462="CN",VLOOKUP($J462,'CN codes'!$A:$D,3,FALSE),VLOOKUP($J462,'Prodcom codes'!$A:$E,4,FALSE)),"")</f>
        <v/>
      </c>
      <c r="H462" s="16" t="str">
        <f t="shared" si="72"/>
        <v/>
      </c>
      <c r="I462" s="17" t="str">
        <f t="shared" si="73"/>
        <v/>
      </c>
      <c r="J462" s="13" t="str">
        <f t="shared" si="74"/>
        <v/>
      </c>
      <c r="K462" s="19" t="b">
        <f t="shared" si="75"/>
        <v>1</v>
      </c>
      <c r="L462" s="19" t="b">
        <f t="shared" si="71"/>
        <v>1</v>
      </c>
      <c r="M462" s="19" t="b">
        <f t="shared" si="76"/>
        <v>1</v>
      </c>
      <c r="N462" s="19" t="b">
        <f t="shared" si="77"/>
        <v>0</v>
      </c>
      <c r="O462" s="19" t="b">
        <f>IF(B462="CN",ISNA(VLOOKUP($J462,'CN codes'!$A:$A,1,FALSE)),ISNA(VLOOKUP($J462,'Prodcom codes'!$A:$A,1,FALSE)))</f>
        <v>1</v>
      </c>
      <c r="P462" s="19" t="b">
        <f t="shared" si="78"/>
        <v>0</v>
      </c>
      <c r="Q462" s="19" t="b">
        <f t="shared" si="79"/>
        <v>0</v>
      </c>
      <c r="R462" s="19" t="b">
        <f t="shared" si="80"/>
        <v>0</v>
      </c>
    </row>
    <row r="463" spans="7:18" x14ac:dyDescent="0.25">
      <c r="G463" s="13" t="str">
        <f>_xlfn.IFNA(IF(B463="CN",VLOOKUP($J463,'CN codes'!$A:$D,3,FALSE),VLOOKUP($J463,'Prodcom codes'!$A:$E,4,FALSE)),"")</f>
        <v/>
      </c>
      <c r="H463" s="16" t="str">
        <f t="shared" si="72"/>
        <v/>
      </c>
      <c r="I463" s="17" t="str">
        <f t="shared" si="73"/>
        <v/>
      </c>
      <c r="J463" s="13" t="str">
        <f t="shared" si="74"/>
        <v/>
      </c>
      <c r="K463" s="19" t="b">
        <f t="shared" si="75"/>
        <v>1</v>
      </c>
      <c r="L463" s="19" t="b">
        <f t="shared" si="71"/>
        <v>1</v>
      </c>
      <c r="M463" s="19" t="b">
        <f t="shared" si="76"/>
        <v>1</v>
      </c>
      <c r="N463" s="19" t="b">
        <f t="shared" si="77"/>
        <v>0</v>
      </c>
      <c r="O463" s="19" t="b">
        <f>IF(B463="CN",ISNA(VLOOKUP($J463,'CN codes'!$A:$A,1,FALSE)),ISNA(VLOOKUP($J463,'Prodcom codes'!$A:$A,1,FALSE)))</f>
        <v>1</v>
      </c>
      <c r="P463" s="19" t="b">
        <f t="shared" si="78"/>
        <v>0</v>
      </c>
      <c r="Q463" s="19" t="b">
        <f t="shared" si="79"/>
        <v>0</v>
      </c>
      <c r="R463" s="19" t="b">
        <f t="shared" si="80"/>
        <v>0</v>
      </c>
    </row>
    <row r="464" spans="7:18" x14ac:dyDescent="0.25">
      <c r="G464" s="13" t="str">
        <f>_xlfn.IFNA(IF(B464="CN",VLOOKUP($J464,'CN codes'!$A:$D,3,FALSE),VLOOKUP($J464,'Prodcom codes'!$A:$E,4,FALSE)),"")</f>
        <v/>
      </c>
      <c r="H464" s="16" t="str">
        <f t="shared" si="72"/>
        <v/>
      </c>
      <c r="I464" s="17" t="str">
        <f t="shared" si="73"/>
        <v/>
      </c>
      <c r="J464" s="13" t="str">
        <f t="shared" si="74"/>
        <v/>
      </c>
      <c r="K464" s="19" t="b">
        <f t="shared" si="75"/>
        <v>1</v>
      </c>
      <c r="L464" s="19" t="b">
        <f t="shared" si="71"/>
        <v>1</v>
      </c>
      <c r="M464" s="19" t="b">
        <f t="shared" si="76"/>
        <v>1</v>
      </c>
      <c r="N464" s="19" t="b">
        <f t="shared" si="77"/>
        <v>0</v>
      </c>
      <c r="O464" s="19" t="b">
        <f>IF(B464="CN",ISNA(VLOOKUP($J464,'CN codes'!$A:$A,1,FALSE)),ISNA(VLOOKUP($J464,'Prodcom codes'!$A:$A,1,FALSE)))</f>
        <v>1</v>
      </c>
      <c r="P464" s="19" t="b">
        <f t="shared" si="78"/>
        <v>0</v>
      </c>
      <c r="Q464" s="19" t="b">
        <f t="shared" si="79"/>
        <v>0</v>
      </c>
      <c r="R464" s="19" t="b">
        <f t="shared" si="80"/>
        <v>0</v>
      </c>
    </row>
    <row r="465" spans="7:18" x14ac:dyDescent="0.25">
      <c r="G465" s="13" t="str">
        <f>_xlfn.IFNA(IF(B465="CN",VLOOKUP($J465,'CN codes'!$A:$D,3,FALSE),VLOOKUP($J465,'Prodcom codes'!$A:$E,4,FALSE)),"")</f>
        <v/>
      </c>
      <c r="H465" s="16" t="str">
        <f t="shared" si="72"/>
        <v/>
      </c>
      <c r="I465" s="17" t="str">
        <f t="shared" si="73"/>
        <v/>
      </c>
      <c r="J465" s="13" t="str">
        <f t="shared" si="74"/>
        <v/>
      </c>
      <c r="K465" s="19" t="b">
        <f t="shared" si="75"/>
        <v>1</v>
      </c>
      <c r="L465" s="19" t="b">
        <f t="shared" si="71"/>
        <v>1</v>
      </c>
      <c r="M465" s="19" t="b">
        <f t="shared" si="76"/>
        <v>1</v>
      </c>
      <c r="N465" s="19" t="b">
        <f t="shared" si="77"/>
        <v>0</v>
      </c>
      <c r="O465" s="19" t="b">
        <f>IF(B465="CN",ISNA(VLOOKUP($J465,'CN codes'!$A:$A,1,FALSE)),ISNA(VLOOKUP($J465,'Prodcom codes'!$A:$A,1,FALSE)))</f>
        <v>1</v>
      </c>
      <c r="P465" s="19" t="b">
        <f t="shared" si="78"/>
        <v>0</v>
      </c>
      <c r="Q465" s="19" t="b">
        <f t="shared" si="79"/>
        <v>0</v>
      </c>
      <c r="R465" s="19" t="b">
        <f t="shared" si="80"/>
        <v>0</v>
      </c>
    </row>
    <row r="466" spans="7:18" x14ac:dyDescent="0.25">
      <c r="G466" s="13" t="str">
        <f>_xlfn.IFNA(IF(B466="CN",VLOOKUP($J466,'CN codes'!$A:$D,3,FALSE),VLOOKUP($J466,'Prodcom codes'!$A:$E,4,FALSE)),"")</f>
        <v/>
      </c>
      <c r="H466" s="16" t="str">
        <f t="shared" si="72"/>
        <v/>
      </c>
      <c r="I466" s="17" t="str">
        <f t="shared" si="73"/>
        <v/>
      </c>
      <c r="J466" s="13" t="str">
        <f t="shared" si="74"/>
        <v/>
      </c>
      <c r="K466" s="19" t="b">
        <f t="shared" si="75"/>
        <v>1</v>
      </c>
      <c r="L466" s="19" t="b">
        <f t="shared" si="71"/>
        <v>1</v>
      </c>
      <c r="M466" s="19" t="b">
        <f t="shared" si="76"/>
        <v>1</v>
      </c>
      <c r="N466" s="19" t="b">
        <f t="shared" si="77"/>
        <v>0</v>
      </c>
      <c r="O466" s="19" t="b">
        <f>IF(B466="CN",ISNA(VLOOKUP($J466,'CN codes'!$A:$A,1,FALSE)),ISNA(VLOOKUP($J466,'Prodcom codes'!$A:$A,1,FALSE)))</f>
        <v>1</v>
      </c>
      <c r="P466" s="19" t="b">
        <f t="shared" si="78"/>
        <v>0</v>
      </c>
      <c r="Q466" s="19" t="b">
        <f t="shared" si="79"/>
        <v>0</v>
      </c>
      <c r="R466" s="19" t="b">
        <f t="shared" si="80"/>
        <v>0</v>
      </c>
    </row>
    <row r="467" spans="7:18" x14ac:dyDescent="0.25">
      <c r="G467" s="13" t="str">
        <f>_xlfn.IFNA(IF(B467="CN",VLOOKUP($J467,'CN codes'!$A:$D,3,FALSE),VLOOKUP($J467,'Prodcom codes'!$A:$E,4,FALSE)),"")</f>
        <v/>
      </c>
      <c r="H467" s="16" t="str">
        <f t="shared" si="72"/>
        <v/>
      </c>
      <c r="I467" s="17" t="str">
        <f t="shared" si="73"/>
        <v/>
      </c>
      <c r="J467" s="13" t="str">
        <f t="shared" si="74"/>
        <v/>
      </c>
      <c r="K467" s="19" t="b">
        <f t="shared" si="75"/>
        <v>1</v>
      </c>
      <c r="L467" s="19" t="b">
        <f t="shared" si="71"/>
        <v>1</v>
      </c>
      <c r="M467" s="19" t="b">
        <f t="shared" si="76"/>
        <v>1</v>
      </c>
      <c r="N467" s="19" t="b">
        <f t="shared" si="77"/>
        <v>0</v>
      </c>
      <c r="O467" s="19" t="b">
        <f>IF(B467="CN",ISNA(VLOOKUP($J467,'CN codes'!$A:$A,1,FALSE)),ISNA(VLOOKUP($J467,'Prodcom codes'!$A:$A,1,FALSE)))</f>
        <v>1</v>
      </c>
      <c r="P467" s="19" t="b">
        <f t="shared" si="78"/>
        <v>0</v>
      </c>
      <c r="Q467" s="19" t="b">
        <f t="shared" si="79"/>
        <v>0</v>
      </c>
      <c r="R467" s="19" t="b">
        <f t="shared" si="80"/>
        <v>0</v>
      </c>
    </row>
    <row r="468" spans="7:18" x14ac:dyDescent="0.25">
      <c r="G468" s="13" t="str">
        <f>_xlfn.IFNA(IF(B468="CN",VLOOKUP($J468,'CN codes'!$A:$D,3,FALSE),VLOOKUP($J468,'Prodcom codes'!$A:$E,4,FALSE)),"")</f>
        <v/>
      </c>
      <c r="H468" s="16" t="str">
        <f t="shared" si="72"/>
        <v/>
      </c>
      <c r="I468" s="17" t="str">
        <f t="shared" si="73"/>
        <v/>
      </c>
      <c r="J468" s="13" t="str">
        <f t="shared" si="74"/>
        <v/>
      </c>
      <c r="K468" s="19" t="b">
        <f t="shared" si="75"/>
        <v>1</v>
      </c>
      <c r="L468" s="19" t="b">
        <f t="shared" si="71"/>
        <v>1</v>
      </c>
      <c r="M468" s="19" t="b">
        <f t="shared" si="76"/>
        <v>1</v>
      </c>
      <c r="N468" s="19" t="b">
        <f t="shared" si="77"/>
        <v>0</v>
      </c>
      <c r="O468" s="19" t="b">
        <f>IF(B468="CN",ISNA(VLOOKUP($J468,'CN codes'!$A:$A,1,FALSE)),ISNA(VLOOKUP($J468,'Prodcom codes'!$A:$A,1,FALSE)))</f>
        <v>1</v>
      </c>
      <c r="P468" s="19" t="b">
        <f t="shared" si="78"/>
        <v>0</v>
      </c>
      <c r="Q468" s="19" t="b">
        <f t="shared" si="79"/>
        <v>0</v>
      </c>
      <c r="R468" s="19" t="b">
        <f t="shared" si="80"/>
        <v>0</v>
      </c>
    </row>
    <row r="469" spans="7:18" x14ac:dyDescent="0.25">
      <c r="G469" s="13" t="str">
        <f>_xlfn.IFNA(IF(B469="CN",VLOOKUP($J469,'CN codes'!$A:$D,3,FALSE),VLOOKUP($J469,'Prodcom codes'!$A:$E,4,FALSE)),"")</f>
        <v/>
      </c>
      <c r="H469" s="16" t="str">
        <f t="shared" si="72"/>
        <v/>
      </c>
      <c r="I469" s="17" t="str">
        <f t="shared" si="73"/>
        <v/>
      </c>
      <c r="J469" s="13" t="str">
        <f t="shared" si="74"/>
        <v/>
      </c>
      <c r="K469" s="19" t="b">
        <f t="shared" si="75"/>
        <v>1</v>
      </c>
      <c r="L469" s="19" t="b">
        <f t="shared" si="71"/>
        <v>1</v>
      </c>
      <c r="M469" s="19" t="b">
        <f t="shared" si="76"/>
        <v>1</v>
      </c>
      <c r="N469" s="19" t="b">
        <f t="shared" si="77"/>
        <v>0</v>
      </c>
      <c r="O469" s="19" t="b">
        <f>IF(B469="CN",ISNA(VLOOKUP($J469,'CN codes'!$A:$A,1,FALSE)),ISNA(VLOOKUP($J469,'Prodcom codes'!$A:$A,1,FALSE)))</f>
        <v>1</v>
      </c>
      <c r="P469" s="19" t="b">
        <f t="shared" si="78"/>
        <v>0</v>
      </c>
      <c r="Q469" s="19" t="b">
        <f t="shared" si="79"/>
        <v>0</v>
      </c>
      <c r="R469" s="19" t="b">
        <f t="shared" si="80"/>
        <v>0</v>
      </c>
    </row>
    <row r="470" spans="7:18" x14ac:dyDescent="0.25">
      <c r="G470" s="13" t="str">
        <f>_xlfn.IFNA(IF(B470="CN",VLOOKUP($J470,'CN codes'!$A:$D,3,FALSE),VLOOKUP($J470,'Prodcom codes'!$A:$E,4,FALSE)),"")</f>
        <v/>
      </c>
      <c r="H470" s="16" t="str">
        <f t="shared" si="72"/>
        <v/>
      </c>
      <c r="I470" s="17" t="str">
        <f t="shared" si="73"/>
        <v/>
      </c>
      <c r="J470" s="13" t="str">
        <f t="shared" si="74"/>
        <v/>
      </c>
      <c r="K470" s="19" t="b">
        <f t="shared" si="75"/>
        <v>1</v>
      </c>
      <c r="L470" s="19" t="b">
        <f t="shared" si="71"/>
        <v>1</v>
      </c>
      <c r="M470" s="19" t="b">
        <f t="shared" si="76"/>
        <v>1</v>
      </c>
      <c r="N470" s="19" t="b">
        <f t="shared" si="77"/>
        <v>0</v>
      </c>
      <c r="O470" s="19" t="b">
        <f>IF(B470="CN",ISNA(VLOOKUP($J470,'CN codes'!$A:$A,1,FALSE)),ISNA(VLOOKUP($J470,'Prodcom codes'!$A:$A,1,FALSE)))</f>
        <v>1</v>
      </c>
      <c r="P470" s="19" t="b">
        <f t="shared" si="78"/>
        <v>0</v>
      </c>
      <c r="Q470" s="19" t="b">
        <f t="shared" si="79"/>
        <v>0</v>
      </c>
      <c r="R470" s="19" t="b">
        <f t="shared" si="80"/>
        <v>0</v>
      </c>
    </row>
    <row r="471" spans="7:18" x14ac:dyDescent="0.25">
      <c r="G471" s="13" t="str">
        <f>_xlfn.IFNA(IF(B471="CN",VLOOKUP($J471,'CN codes'!$A:$D,3,FALSE),VLOOKUP($J471,'Prodcom codes'!$A:$E,4,FALSE)),"")</f>
        <v/>
      </c>
      <c r="H471" s="16" t="str">
        <f t="shared" si="72"/>
        <v/>
      </c>
      <c r="I471" s="17" t="str">
        <f t="shared" si="73"/>
        <v/>
      </c>
      <c r="J471" s="13" t="str">
        <f t="shared" si="74"/>
        <v/>
      </c>
      <c r="K471" s="19" t="b">
        <f t="shared" si="75"/>
        <v>1</v>
      </c>
      <c r="L471" s="19" t="b">
        <f t="shared" si="71"/>
        <v>1</v>
      </c>
      <c r="M471" s="19" t="b">
        <f t="shared" si="76"/>
        <v>1</v>
      </c>
      <c r="N471" s="19" t="b">
        <f t="shared" si="77"/>
        <v>0</v>
      </c>
      <c r="O471" s="19" t="b">
        <f>IF(B471="CN",ISNA(VLOOKUP($J471,'CN codes'!$A:$A,1,FALSE)),ISNA(VLOOKUP($J471,'Prodcom codes'!$A:$A,1,FALSE)))</f>
        <v>1</v>
      </c>
      <c r="P471" s="19" t="b">
        <f t="shared" si="78"/>
        <v>0</v>
      </c>
      <c r="Q471" s="19" t="b">
        <f t="shared" si="79"/>
        <v>0</v>
      </c>
      <c r="R471" s="19" t="b">
        <f t="shared" si="80"/>
        <v>0</v>
      </c>
    </row>
    <row r="472" spans="7:18" x14ac:dyDescent="0.25">
      <c r="G472" s="13" t="str">
        <f>_xlfn.IFNA(IF(B472="CN",VLOOKUP($J472,'CN codes'!$A:$D,3,FALSE),VLOOKUP($J472,'Prodcom codes'!$A:$E,4,FALSE)),"")</f>
        <v/>
      </c>
      <c r="H472" s="16" t="str">
        <f t="shared" si="72"/>
        <v/>
      </c>
      <c r="I472" s="17" t="str">
        <f t="shared" si="73"/>
        <v/>
      </c>
      <c r="J472" s="13" t="str">
        <f t="shared" si="74"/>
        <v/>
      </c>
      <c r="K472" s="19" t="b">
        <f t="shared" si="75"/>
        <v>1</v>
      </c>
      <c r="L472" s="19" t="b">
        <f t="shared" si="71"/>
        <v>1</v>
      </c>
      <c r="M472" s="19" t="b">
        <f t="shared" si="76"/>
        <v>1</v>
      </c>
      <c r="N472" s="19" t="b">
        <f t="shared" si="77"/>
        <v>0</v>
      </c>
      <c r="O472" s="19" t="b">
        <f>IF(B472="CN",ISNA(VLOOKUP($J472,'CN codes'!$A:$A,1,FALSE)),ISNA(VLOOKUP($J472,'Prodcom codes'!$A:$A,1,FALSE)))</f>
        <v>1</v>
      </c>
      <c r="P472" s="19" t="b">
        <f t="shared" si="78"/>
        <v>0</v>
      </c>
      <c r="Q472" s="19" t="b">
        <f t="shared" si="79"/>
        <v>0</v>
      </c>
      <c r="R472" s="19" t="b">
        <f t="shared" si="80"/>
        <v>0</v>
      </c>
    </row>
    <row r="473" spans="7:18" x14ac:dyDescent="0.25">
      <c r="G473" s="13" t="str">
        <f>_xlfn.IFNA(IF(B473="CN",VLOOKUP($J473,'CN codes'!$A:$D,3,FALSE),VLOOKUP($J473,'Prodcom codes'!$A:$E,4,FALSE)),"")</f>
        <v/>
      </c>
      <c r="H473" s="16" t="str">
        <f t="shared" si="72"/>
        <v/>
      </c>
      <c r="I473" s="17" t="str">
        <f t="shared" si="73"/>
        <v/>
      </c>
      <c r="J473" s="13" t="str">
        <f t="shared" si="74"/>
        <v/>
      </c>
      <c r="K473" s="19" t="b">
        <f t="shared" si="75"/>
        <v>1</v>
      </c>
      <c r="L473" s="19" t="b">
        <f t="shared" si="71"/>
        <v>1</v>
      </c>
      <c r="M473" s="19" t="b">
        <f t="shared" si="76"/>
        <v>1</v>
      </c>
      <c r="N473" s="19" t="b">
        <f t="shared" si="77"/>
        <v>0</v>
      </c>
      <c r="O473" s="19" t="b">
        <f>IF(B473="CN",ISNA(VLOOKUP($J473,'CN codes'!$A:$A,1,FALSE)),ISNA(VLOOKUP($J473,'Prodcom codes'!$A:$A,1,FALSE)))</f>
        <v>1</v>
      </c>
      <c r="P473" s="19" t="b">
        <f t="shared" si="78"/>
        <v>0</v>
      </c>
      <c r="Q473" s="19" t="b">
        <f t="shared" si="79"/>
        <v>0</v>
      </c>
      <c r="R473" s="19" t="b">
        <f t="shared" si="80"/>
        <v>0</v>
      </c>
    </row>
    <row r="474" spans="7:18" x14ac:dyDescent="0.25">
      <c r="G474" s="13" t="str">
        <f>_xlfn.IFNA(IF(B474="CN",VLOOKUP($J474,'CN codes'!$A:$D,3,FALSE),VLOOKUP($J474,'Prodcom codes'!$A:$E,4,FALSE)),"")</f>
        <v/>
      </c>
      <c r="H474" s="16" t="str">
        <f t="shared" si="72"/>
        <v/>
      </c>
      <c r="I474" s="17" t="str">
        <f t="shared" si="73"/>
        <v/>
      </c>
      <c r="J474" s="13" t="str">
        <f t="shared" si="74"/>
        <v/>
      </c>
      <c r="K474" s="19" t="b">
        <f t="shared" si="75"/>
        <v>1</v>
      </c>
      <c r="L474" s="19" t="b">
        <f t="shared" si="71"/>
        <v>1</v>
      </c>
      <c r="M474" s="19" t="b">
        <f t="shared" si="76"/>
        <v>1</v>
      </c>
      <c r="N474" s="19" t="b">
        <f t="shared" si="77"/>
        <v>0</v>
      </c>
      <c r="O474" s="19" t="b">
        <f>IF(B474="CN",ISNA(VLOOKUP($J474,'CN codes'!$A:$A,1,FALSE)),ISNA(VLOOKUP($J474,'Prodcom codes'!$A:$A,1,FALSE)))</f>
        <v>1</v>
      </c>
      <c r="P474" s="19" t="b">
        <f t="shared" si="78"/>
        <v>0</v>
      </c>
      <c r="Q474" s="19" t="b">
        <f t="shared" si="79"/>
        <v>0</v>
      </c>
      <c r="R474" s="19" t="b">
        <f t="shared" si="80"/>
        <v>0</v>
      </c>
    </row>
    <row r="475" spans="7:18" x14ac:dyDescent="0.25">
      <c r="G475" s="13" t="str">
        <f>_xlfn.IFNA(IF(B475="CN",VLOOKUP($J475,'CN codes'!$A:$D,3,FALSE),VLOOKUP($J475,'Prodcom codes'!$A:$E,4,FALSE)),"")</f>
        <v/>
      </c>
      <c r="H475" s="16" t="str">
        <f t="shared" si="72"/>
        <v/>
      </c>
      <c r="I475" s="17" t="str">
        <f t="shared" si="73"/>
        <v/>
      </c>
      <c r="J475" s="13" t="str">
        <f t="shared" si="74"/>
        <v/>
      </c>
      <c r="K475" s="19" t="b">
        <f t="shared" si="75"/>
        <v>1</v>
      </c>
      <c r="L475" s="19" t="b">
        <f t="shared" si="71"/>
        <v>1</v>
      </c>
      <c r="M475" s="19" t="b">
        <f t="shared" si="76"/>
        <v>1</v>
      </c>
      <c r="N475" s="19" t="b">
        <f t="shared" si="77"/>
        <v>0</v>
      </c>
      <c r="O475" s="19" t="b">
        <f>IF(B475="CN",ISNA(VLOOKUP($J475,'CN codes'!$A:$A,1,FALSE)),ISNA(VLOOKUP($J475,'Prodcom codes'!$A:$A,1,FALSE)))</f>
        <v>1</v>
      </c>
      <c r="P475" s="19" t="b">
        <f t="shared" si="78"/>
        <v>0</v>
      </c>
      <c r="Q475" s="19" t="b">
        <f t="shared" si="79"/>
        <v>0</v>
      </c>
      <c r="R475" s="19" t="b">
        <f t="shared" si="80"/>
        <v>0</v>
      </c>
    </row>
    <row r="476" spans="7:18" x14ac:dyDescent="0.25">
      <c r="G476" s="13" t="str">
        <f>_xlfn.IFNA(IF(B476="CN",VLOOKUP($J476,'CN codes'!$A:$D,3,FALSE),VLOOKUP($J476,'Prodcom codes'!$A:$E,4,FALSE)),"")</f>
        <v/>
      </c>
      <c r="H476" s="16" t="str">
        <f t="shared" si="72"/>
        <v/>
      </c>
      <c r="I476" s="17" t="str">
        <f t="shared" si="73"/>
        <v/>
      </c>
      <c r="J476" s="13" t="str">
        <f t="shared" si="74"/>
        <v/>
      </c>
      <c r="K476" s="19" t="b">
        <f t="shared" si="75"/>
        <v>1</v>
      </c>
      <c r="L476" s="19" t="b">
        <f t="shared" si="71"/>
        <v>1</v>
      </c>
      <c r="M476" s="19" t="b">
        <f t="shared" si="76"/>
        <v>1</v>
      </c>
      <c r="N476" s="19" t="b">
        <f t="shared" si="77"/>
        <v>0</v>
      </c>
      <c r="O476" s="19" t="b">
        <f>IF(B476="CN",ISNA(VLOOKUP($J476,'CN codes'!$A:$A,1,FALSE)),ISNA(VLOOKUP($J476,'Prodcom codes'!$A:$A,1,FALSE)))</f>
        <v>1</v>
      </c>
      <c r="P476" s="19" t="b">
        <f t="shared" si="78"/>
        <v>0</v>
      </c>
      <c r="Q476" s="19" t="b">
        <f t="shared" si="79"/>
        <v>0</v>
      </c>
      <c r="R476" s="19" t="b">
        <f t="shared" si="80"/>
        <v>0</v>
      </c>
    </row>
    <row r="477" spans="7:18" x14ac:dyDescent="0.25">
      <c r="G477" s="13" t="str">
        <f>_xlfn.IFNA(IF(B477="CN",VLOOKUP($J477,'CN codes'!$A:$D,3,FALSE),VLOOKUP($J477,'Prodcom codes'!$A:$E,4,FALSE)),"")</f>
        <v/>
      </c>
      <c r="H477" s="16" t="str">
        <f t="shared" si="72"/>
        <v/>
      </c>
      <c r="I477" s="17" t="str">
        <f t="shared" si="73"/>
        <v/>
      </c>
      <c r="J477" s="13" t="str">
        <f t="shared" si="74"/>
        <v/>
      </c>
      <c r="K477" s="19" t="b">
        <f t="shared" si="75"/>
        <v>1</v>
      </c>
      <c r="L477" s="19" t="b">
        <f t="shared" si="71"/>
        <v>1</v>
      </c>
      <c r="M477" s="19" t="b">
        <f t="shared" si="76"/>
        <v>1</v>
      </c>
      <c r="N477" s="19" t="b">
        <f t="shared" si="77"/>
        <v>0</v>
      </c>
      <c r="O477" s="19" t="b">
        <f>IF(B477="CN",ISNA(VLOOKUP($J477,'CN codes'!$A:$A,1,FALSE)),ISNA(VLOOKUP($J477,'Prodcom codes'!$A:$A,1,FALSE)))</f>
        <v>1</v>
      </c>
      <c r="P477" s="19" t="b">
        <f t="shared" si="78"/>
        <v>0</v>
      </c>
      <c r="Q477" s="19" t="b">
        <f t="shared" si="79"/>
        <v>0</v>
      </c>
      <c r="R477" s="19" t="b">
        <f t="shared" si="80"/>
        <v>0</v>
      </c>
    </row>
    <row r="478" spans="7:18" x14ac:dyDescent="0.25">
      <c r="G478" s="13" t="str">
        <f>_xlfn.IFNA(IF(B478="CN",VLOOKUP($J478,'CN codes'!$A:$D,3,FALSE),VLOOKUP($J478,'Prodcom codes'!$A:$E,4,FALSE)),"")</f>
        <v/>
      </c>
      <c r="H478" s="16" t="str">
        <f t="shared" si="72"/>
        <v/>
      </c>
      <c r="I478" s="17" t="str">
        <f t="shared" si="73"/>
        <v/>
      </c>
      <c r="J478" s="13" t="str">
        <f t="shared" si="74"/>
        <v/>
      </c>
      <c r="K478" s="19" t="b">
        <f t="shared" si="75"/>
        <v>1</v>
      </c>
      <c r="L478" s="19" t="b">
        <f t="shared" si="71"/>
        <v>1</v>
      </c>
      <c r="M478" s="19" t="b">
        <f t="shared" si="76"/>
        <v>1</v>
      </c>
      <c r="N478" s="19" t="b">
        <f t="shared" si="77"/>
        <v>0</v>
      </c>
      <c r="O478" s="19" t="b">
        <f>IF(B478="CN",ISNA(VLOOKUP($J478,'CN codes'!$A:$A,1,FALSE)),ISNA(VLOOKUP($J478,'Prodcom codes'!$A:$A,1,FALSE)))</f>
        <v>1</v>
      </c>
      <c r="P478" s="19" t="b">
        <f t="shared" si="78"/>
        <v>0</v>
      </c>
      <c r="Q478" s="19" t="b">
        <f t="shared" si="79"/>
        <v>0</v>
      </c>
      <c r="R478" s="19" t="b">
        <f t="shared" si="80"/>
        <v>0</v>
      </c>
    </row>
    <row r="479" spans="7:18" x14ac:dyDescent="0.25">
      <c r="G479" s="13" t="str">
        <f>_xlfn.IFNA(IF(B479="CN",VLOOKUP($J479,'CN codes'!$A:$D,3,FALSE),VLOOKUP($J479,'Prodcom codes'!$A:$E,4,FALSE)),"")</f>
        <v/>
      </c>
      <c r="H479" s="16" t="str">
        <f t="shared" si="72"/>
        <v/>
      </c>
      <c r="I479" s="17" t="str">
        <f t="shared" si="73"/>
        <v/>
      </c>
      <c r="J479" s="13" t="str">
        <f t="shared" si="74"/>
        <v/>
      </c>
      <c r="K479" s="19" t="b">
        <f t="shared" si="75"/>
        <v>1</v>
      </c>
      <c r="L479" s="19" t="b">
        <f t="shared" si="71"/>
        <v>1</v>
      </c>
      <c r="M479" s="19" t="b">
        <f t="shared" si="76"/>
        <v>1</v>
      </c>
      <c r="N479" s="19" t="b">
        <f t="shared" si="77"/>
        <v>0</v>
      </c>
      <c r="O479" s="19" t="b">
        <f>IF(B479="CN",ISNA(VLOOKUP($J479,'CN codes'!$A:$A,1,FALSE)),ISNA(VLOOKUP($J479,'Prodcom codes'!$A:$A,1,FALSE)))</f>
        <v>1</v>
      </c>
      <c r="P479" s="19" t="b">
        <f t="shared" si="78"/>
        <v>0</v>
      </c>
      <c r="Q479" s="19" t="b">
        <f t="shared" si="79"/>
        <v>0</v>
      </c>
      <c r="R479" s="19" t="b">
        <f t="shared" si="80"/>
        <v>0</v>
      </c>
    </row>
    <row r="480" spans="7:18" x14ac:dyDescent="0.25">
      <c r="G480" s="13" t="str">
        <f>_xlfn.IFNA(IF(B480="CN",VLOOKUP($J480,'CN codes'!$A:$D,3,FALSE),VLOOKUP($J480,'Prodcom codes'!$A:$E,4,FALSE)),"")</f>
        <v/>
      </c>
      <c r="H480" s="16" t="str">
        <f t="shared" si="72"/>
        <v/>
      </c>
      <c r="I480" s="17" t="str">
        <f t="shared" si="73"/>
        <v/>
      </c>
      <c r="J480" s="13" t="str">
        <f t="shared" si="74"/>
        <v/>
      </c>
      <c r="K480" s="19" t="b">
        <f t="shared" si="75"/>
        <v>1</v>
      </c>
      <c r="L480" s="19" t="b">
        <f t="shared" si="71"/>
        <v>1</v>
      </c>
      <c r="M480" s="19" t="b">
        <f t="shared" si="76"/>
        <v>1</v>
      </c>
      <c r="N480" s="19" t="b">
        <f t="shared" si="77"/>
        <v>0</v>
      </c>
      <c r="O480" s="19" t="b">
        <f>IF(B480="CN",ISNA(VLOOKUP($J480,'CN codes'!$A:$A,1,FALSE)),ISNA(VLOOKUP($J480,'Prodcom codes'!$A:$A,1,FALSE)))</f>
        <v>1</v>
      </c>
      <c r="P480" s="19" t="b">
        <f t="shared" si="78"/>
        <v>0</v>
      </c>
      <c r="Q480" s="19" t="b">
        <f t="shared" si="79"/>
        <v>0</v>
      </c>
      <c r="R480" s="19" t="b">
        <f t="shared" si="80"/>
        <v>0</v>
      </c>
    </row>
    <row r="481" spans="7:18" x14ac:dyDescent="0.25">
      <c r="G481" s="13" t="str">
        <f>_xlfn.IFNA(IF(B481="CN",VLOOKUP($J481,'CN codes'!$A:$D,3,FALSE),VLOOKUP($J481,'Prodcom codes'!$A:$E,4,FALSE)),"")</f>
        <v/>
      </c>
      <c r="H481" s="16" t="str">
        <f t="shared" si="72"/>
        <v/>
      </c>
      <c r="I481" s="17" t="str">
        <f t="shared" si="73"/>
        <v/>
      </c>
      <c r="J481" s="13" t="str">
        <f t="shared" si="74"/>
        <v/>
      </c>
      <c r="K481" s="19" t="b">
        <f t="shared" si="75"/>
        <v>1</v>
      </c>
      <c r="L481" s="19" t="b">
        <f t="shared" si="71"/>
        <v>1</v>
      </c>
      <c r="M481" s="19" t="b">
        <f t="shared" si="76"/>
        <v>1</v>
      </c>
      <c r="N481" s="19" t="b">
        <f t="shared" si="77"/>
        <v>0</v>
      </c>
      <c r="O481" s="19" t="b">
        <f>IF(B481="CN",ISNA(VLOOKUP($J481,'CN codes'!$A:$A,1,FALSE)),ISNA(VLOOKUP($J481,'Prodcom codes'!$A:$A,1,FALSE)))</f>
        <v>1</v>
      </c>
      <c r="P481" s="19" t="b">
        <f t="shared" si="78"/>
        <v>0</v>
      </c>
      <c r="Q481" s="19" t="b">
        <f t="shared" si="79"/>
        <v>0</v>
      </c>
      <c r="R481" s="19" t="b">
        <f t="shared" si="80"/>
        <v>0</v>
      </c>
    </row>
    <row r="482" spans="7:18" x14ac:dyDescent="0.25">
      <c r="G482" s="13" t="str">
        <f>_xlfn.IFNA(IF(B482="CN",VLOOKUP($J482,'CN codes'!$A:$D,3,FALSE),VLOOKUP($J482,'Prodcom codes'!$A:$E,4,FALSE)),"")</f>
        <v/>
      </c>
      <c r="H482" s="16" t="str">
        <f t="shared" si="72"/>
        <v/>
      </c>
      <c r="I482" s="17" t="str">
        <f t="shared" si="73"/>
        <v/>
      </c>
      <c r="J482" s="13" t="str">
        <f t="shared" si="74"/>
        <v/>
      </c>
      <c r="K482" s="19" t="b">
        <f t="shared" si="75"/>
        <v>1</v>
      </c>
      <c r="L482" s="19" t="b">
        <f t="shared" si="71"/>
        <v>1</v>
      </c>
      <c r="M482" s="19" t="b">
        <f t="shared" si="76"/>
        <v>1</v>
      </c>
      <c r="N482" s="19" t="b">
        <f t="shared" si="77"/>
        <v>0</v>
      </c>
      <c r="O482" s="19" t="b">
        <f>IF(B482="CN",ISNA(VLOOKUP($J482,'CN codes'!$A:$A,1,FALSE)),ISNA(VLOOKUP($J482,'Prodcom codes'!$A:$A,1,FALSE)))</f>
        <v>1</v>
      </c>
      <c r="P482" s="19" t="b">
        <f t="shared" si="78"/>
        <v>0</v>
      </c>
      <c r="Q482" s="19" t="b">
        <f t="shared" si="79"/>
        <v>0</v>
      </c>
      <c r="R482" s="19" t="b">
        <f t="shared" si="80"/>
        <v>0</v>
      </c>
    </row>
    <row r="483" spans="7:18" x14ac:dyDescent="0.25">
      <c r="G483" s="13" t="str">
        <f>_xlfn.IFNA(IF(B483="CN",VLOOKUP($J483,'CN codes'!$A:$D,3,FALSE),VLOOKUP($J483,'Prodcom codes'!$A:$E,4,FALSE)),"")</f>
        <v/>
      </c>
      <c r="H483" s="16" t="str">
        <f t="shared" si="72"/>
        <v/>
      </c>
      <c r="I483" s="17" t="str">
        <f t="shared" si="73"/>
        <v/>
      </c>
      <c r="J483" s="13" t="str">
        <f t="shared" si="74"/>
        <v/>
      </c>
      <c r="K483" s="19" t="b">
        <f t="shared" si="75"/>
        <v>1</v>
      </c>
      <c r="L483" s="19" t="b">
        <f t="shared" si="71"/>
        <v>1</v>
      </c>
      <c r="M483" s="19" t="b">
        <f t="shared" si="76"/>
        <v>1</v>
      </c>
      <c r="N483" s="19" t="b">
        <f t="shared" si="77"/>
        <v>0</v>
      </c>
      <c r="O483" s="19" t="b">
        <f>IF(B483="CN",ISNA(VLOOKUP($J483,'CN codes'!$A:$A,1,FALSE)),ISNA(VLOOKUP($J483,'Prodcom codes'!$A:$A,1,FALSE)))</f>
        <v>1</v>
      </c>
      <c r="P483" s="19" t="b">
        <f t="shared" si="78"/>
        <v>0</v>
      </c>
      <c r="Q483" s="19" t="b">
        <f t="shared" si="79"/>
        <v>0</v>
      </c>
      <c r="R483" s="19" t="b">
        <f t="shared" si="80"/>
        <v>0</v>
      </c>
    </row>
    <row r="484" spans="7:18" x14ac:dyDescent="0.25">
      <c r="G484" s="13" t="str">
        <f>_xlfn.IFNA(IF(B484="CN",VLOOKUP($J484,'CN codes'!$A:$D,3,FALSE),VLOOKUP($J484,'Prodcom codes'!$A:$E,4,FALSE)),"")</f>
        <v/>
      </c>
      <c r="H484" s="16" t="str">
        <f t="shared" si="72"/>
        <v/>
      </c>
      <c r="I484" s="17" t="str">
        <f t="shared" si="73"/>
        <v/>
      </c>
      <c r="J484" s="13" t="str">
        <f t="shared" si="74"/>
        <v/>
      </c>
      <c r="K484" s="19" t="b">
        <f t="shared" si="75"/>
        <v>1</v>
      </c>
      <c r="L484" s="19" t="b">
        <f t="shared" si="71"/>
        <v>1</v>
      </c>
      <c r="M484" s="19" t="b">
        <f t="shared" si="76"/>
        <v>1</v>
      </c>
      <c r="N484" s="19" t="b">
        <f t="shared" si="77"/>
        <v>0</v>
      </c>
      <c r="O484" s="19" t="b">
        <f>IF(B484="CN",ISNA(VLOOKUP($J484,'CN codes'!$A:$A,1,FALSE)),ISNA(VLOOKUP($J484,'Prodcom codes'!$A:$A,1,FALSE)))</f>
        <v>1</v>
      </c>
      <c r="P484" s="19" t="b">
        <f t="shared" si="78"/>
        <v>0</v>
      </c>
      <c r="Q484" s="19" t="b">
        <f t="shared" si="79"/>
        <v>0</v>
      </c>
      <c r="R484" s="19" t="b">
        <f t="shared" si="80"/>
        <v>0</v>
      </c>
    </row>
    <row r="485" spans="7:18" x14ac:dyDescent="0.25">
      <c r="G485" s="13" t="str">
        <f>_xlfn.IFNA(IF(B485="CN",VLOOKUP($J485,'CN codes'!$A:$D,3,FALSE),VLOOKUP($J485,'Prodcom codes'!$A:$E,4,FALSE)),"")</f>
        <v/>
      </c>
      <c r="H485" s="16" t="str">
        <f t="shared" si="72"/>
        <v/>
      </c>
      <c r="I485" s="17" t="str">
        <f t="shared" si="73"/>
        <v/>
      </c>
      <c r="J485" s="13" t="str">
        <f t="shared" si="74"/>
        <v/>
      </c>
      <c r="K485" s="19" t="b">
        <f t="shared" si="75"/>
        <v>1</v>
      </c>
      <c r="L485" s="19" t="b">
        <f t="shared" si="71"/>
        <v>1</v>
      </c>
      <c r="M485" s="19" t="b">
        <f t="shared" si="76"/>
        <v>1</v>
      </c>
      <c r="N485" s="19" t="b">
        <f t="shared" si="77"/>
        <v>0</v>
      </c>
      <c r="O485" s="19" t="b">
        <f>IF(B485="CN",ISNA(VLOOKUP($J485,'CN codes'!$A:$A,1,FALSE)),ISNA(VLOOKUP($J485,'Prodcom codes'!$A:$A,1,FALSE)))</f>
        <v>1</v>
      </c>
      <c r="P485" s="19" t="b">
        <f t="shared" si="78"/>
        <v>0</v>
      </c>
      <c r="Q485" s="19" t="b">
        <f t="shared" si="79"/>
        <v>0</v>
      </c>
      <c r="R485" s="19" t="b">
        <f t="shared" si="80"/>
        <v>0</v>
      </c>
    </row>
    <row r="486" spans="7:18" x14ac:dyDescent="0.25">
      <c r="G486" s="13" t="str">
        <f>_xlfn.IFNA(IF(B486="CN",VLOOKUP($J486,'CN codes'!$A:$D,3,FALSE),VLOOKUP($J486,'Prodcom codes'!$A:$E,4,FALSE)),"")</f>
        <v/>
      </c>
      <c r="H486" s="16" t="str">
        <f t="shared" si="72"/>
        <v/>
      </c>
      <c r="I486" s="17" t="str">
        <f t="shared" si="73"/>
        <v/>
      </c>
      <c r="J486" s="13" t="str">
        <f t="shared" si="74"/>
        <v/>
      </c>
      <c r="K486" s="19" t="b">
        <f t="shared" si="75"/>
        <v>1</v>
      </c>
      <c r="L486" s="19" t="b">
        <f t="shared" si="71"/>
        <v>1</v>
      </c>
      <c r="M486" s="19" t="b">
        <f t="shared" si="76"/>
        <v>1</v>
      </c>
      <c r="N486" s="19" t="b">
        <f t="shared" si="77"/>
        <v>0</v>
      </c>
      <c r="O486" s="19" t="b">
        <f>IF(B486="CN",ISNA(VLOOKUP($J486,'CN codes'!$A:$A,1,FALSE)),ISNA(VLOOKUP($J486,'Prodcom codes'!$A:$A,1,FALSE)))</f>
        <v>1</v>
      </c>
      <c r="P486" s="19" t="b">
        <f t="shared" si="78"/>
        <v>0</v>
      </c>
      <c r="Q486" s="19" t="b">
        <f t="shared" si="79"/>
        <v>0</v>
      </c>
      <c r="R486" s="19" t="b">
        <f t="shared" si="80"/>
        <v>0</v>
      </c>
    </row>
    <row r="487" spans="7:18" x14ac:dyDescent="0.25">
      <c r="G487" s="13" t="str">
        <f>_xlfn.IFNA(IF(B487="CN",VLOOKUP($J487,'CN codes'!$A:$D,3,FALSE),VLOOKUP($J487,'Prodcom codes'!$A:$E,4,FALSE)),"")</f>
        <v/>
      </c>
      <c r="H487" s="16" t="str">
        <f t="shared" si="72"/>
        <v/>
      </c>
      <c r="I487" s="17" t="str">
        <f t="shared" si="73"/>
        <v/>
      </c>
      <c r="J487" s="13" t="str">
        <f t="shared" si="74"/>
        <v/>
      </c>
      <c r="K487" s="19" t="b">
        <f t="shared" si="75"/>
        <v>1</v>
      </c>
      <c r="L487" s="19" t="b">
        <f t="shared" si="71"/>
        <v>1</v>
      </c>
      <c r="M487" s="19" t="b">
        <f t="shared" si="76"/>
        <v>1</v>
      </c>
      <c r="N487" s="19" t="b">
        <f t="shared" si="77"/>
        <v>0</v>
      </c>
      <c r="O487" s="19" t="b">
        <f>IF(B487="CN",ISNA(VLOOKUP($J487,'CN codes'!$A:$A,1,FALSE)),ISNA(VLOOKUP($J487,'Prodcom codes'!$A:$A,1,FALSE)))</f>
        <v>1</v>
      </c>
      <c r="P487" s="19" t="b">
        <f t="shared" si="78"/>
        <v>0</v>
      </c>
      <c r="Q487" s="19" t="b">
        <f t="shared" si="79"/>
        <v>0</v>
      </c>
      <c r="R487" s="19" t="b">
        <f t="shared" si="80"/>
        <v>0</v>
      </c>
    </row>
    <row r="488" spans="7:18" x14ac:dyDescent="0.25">
      <c r="G488" s="13" t="str">
        <f>_xlfn.IFNA(IF(B488="CN",VLOOKUP($J488,'CN codes'!$A:$D,3,FALSE),VLOOKUP($J488,'Prodcom codes'!$A:$E,4,FALSE)),"")</f>
        <v/>
      </c>
      <c r="H488" s="16" t="str">
        <f t="shared" si="72"/>
        <v/>
      </c>
      <c r="I488" s="17" t="str">
        <f t="shared" si="73"/>
        <v/>
      </c>
      <c r="J488" s="13" t="str">
        <f t="shared" si="74"/>
        <v/>
      </c>
      <c r="K488" s="19" t="b">
        <f t="shared" si="75"/>
        <v>1</v>
      </c>
      <c r="L488" s="19" t="b">
        <f t="shared" si="71"/>
        <v>1</v>
      </c>
      <c r="M488" s="19" t="b">
        <f t="shared" si="76"/>
        <v>1</v>
      </c>
      <c r="N488" s="19" t="b">
        <f t="shared" si="77"/>
        <v>0</v>
      </c>
      <c r="O488" s="19" t="b">
        <f>IF(B488="CN",ISNA(VLOOKUP($J488,'CN codes'!$A:$A,1,FALSE)),ISNA(VLOOKUP($J488,'Prodcom codes'!$A:$A,1,FALSE)))</f>
        <v>1</v>
      </c>
      <c r="P488" s="19" t="b">
        <f t="shared" si="78"/>
        <v>0</v>
      </c>
      <c r="Q488" s="19" t="b">
        <f t="shared" si="79"/>
        <v>0</v>
      </c>
      <c r="R488" s="19" t="b">
        <f t="shared" si="80"/>
        <v>0</v>
      </c>
    </row>
    <row r="489" spans="7:18" x14ac:dyDescent="0.25">
      <c r="G489" s="13" t="str">
        <f>_xlfn.IFNA(IF(B489="CN",VLOOKUP($J489,'CN codes'!$A:$D,3,FALSE),VLOOKUP($J489,'Prodcom codes'!$A:$E,4,FALSE)),"")</f>
        <v/>
      </c>
      <c r="H489" s="16" t="str">
        <f t="shared" si="72"/>
        <v/>
      </c>
      <c r="I489" s="17" t="str">
        <f t="shared" si="73"/>
        <v/>
      </c>
      <c r="J489" s="13" t="str">
        <f t="shared" si="74"/>
        <v/>
      </c>
      <c r="K489" s="19" t="b">
        <f t="shared" si="75"/>
        <v>1</v>
      </c>
      <c r="L489" s="19" t="b">
        <f t="shared" si="71"/>
        <v>1</v>
      </c>
      <c r="M489" s="19" t="b">
        <f t="shared" si="76"/>
        <v>1</v>
      </c>
      <c r="N489" s="19" t="b">
        <f t="shared" si="77"/>
        <v>0</v>
      </c>
      <c r="O489" s="19" t="b">
        <f>IF(B489="CN",ISNA(VLOOKUP($J489,'CN codes'!$A:$A,1,FALSE)),ISNA(VLOOKUP($J489,'Prodcom codes'!$A:$A,1,FALSE)))</f>
        <v>1</v>
      </c>
      <c r="P489" s="19" t="b">
        <f t="shared" si="78"/>
        <v>0</v>
      </c>
      <c r="Q489" s="19" t="b">
        <f t="shared" si="79"/>
        <v>0</v>
      </c>
      <c r="R489" s="19" t="b">
        <f t="shared" si="80"/>
        <v>0</v>
      </c>
    </row>
    <row r="490" spans="7:18" x14ac:dyDescent="0.25">
      <c r="G490" s="13" t="str">
        <f>_xlfn.IFNA(IF(B490="CN",VLOOKUP($J490,'CN codes'!$A:$D,3,FALSE),VLOOKUP($J490,'Prodcom codes'!$A:$E,4,FALSE)),"")</f>
        <v/>
      </c>
      <c r="H490" s="16" t="str">
        <f t="shared" si="72"/>
        <v/>
      </c>
      <c r="I490" s="17" t="str">
        <f t="shared" si="73"/>
        <v/>
      </c>
      <c r="J490" s="13" t="str">
        <f t="shared" si="74"/>
        <v/>
      </c>
      <c r="K490" s="19" t="b">
        <f t="shared" si="75"/>
        <v>1</v>
      </c>
      <c r="L490" s="19" t="b">
        <f t="shared" si="71"/>
        <v>1</v>
      </c>
      <c r="M490" s="19" t="b">
        <f t="shared" si="76"/>
        <v>1</v>
      </c>
      <c r="N490" s="19" t="b">
        <f t="shared" si="77"/>
        <v>0</v>
      </c>
      <c r="O490" s="19" t="b">
        <f>IF(B490="CN",ISNA(VLOOKUP($J490,'CN codes'!$A:$A,1,FALSE)),ISNA(VLOOKUP($J490,'Prodcom codes'!$A:$A,1,FALSE)))</f>
        <v>1</v>
      </c>
      <c r="P490" s="19" t="b">
        <f t="shared" si="78"/>
        <v>0</v>
      </c>
      <c r="Q490" s="19" t="b">
        <f t="shared" si="79"/>
        <v>0</v>
      </c>
      <c r="R490" s="19" t="b">
        <f t="shared" si="80"/>
        <v>0</v>
      </c>
    </row>
    <row r="491" spans="7:18" x14ac:dyDescent="0.25">
      <c r="G491" s="13" t="str">
        <f>_xlfn.IFNA(IF(B491="CN",VLOOKUP($J491,'CN codes'!$A:$D,3,FALSE),VLOOKUP($J491,'Prodcom codes'!$A:$E,4,FALSE)),"")</f>
        <v/>
      </c>
      <c r="H491" s="16" t="str">
        <f t="shared" si="72"/>
        <v/>
      </c>
      <c r="I491" s="17" t="str">
        <f t="shared" si="73"/>
        <v/>
      </c>
      <c r="J491" s="13" t="str">
        <f t="shared" si="74"/>
        <v/>
      </c>
      <c r="K491" s="19" t="b">
        <f t="shared" si="75"/>
        <v>1</v>
      </c>
      <c r="L491" s="19" t="b">
        <f t="shared" si="71"/>
        <v>1</v>
      </c>
      <c r="M491" s="19" t="b">
        <f t="shared" si="76"/>
        <v>1</v>
      </c>
      <c r="N491" s="19" t="b">
        <f t="shared" si="77"/>
        <v>0</v>
      </c>
      <c r="O491" s="19" t="b">
        <f>IF(B491="CN",ISNA(VLOOKUP($J491,'CN codes'!$A:$A,1,FALSE)),ISNA(VLOOKUP($J491,'Prodcom codes'!$A:$A,1,FALSE)))</f>
        <v>1</v>
      </c>
      <c r="P491" s="19" t="b">
        <f t="shared" si="78"/>
        <v>0</v>
      </c>
      <c r="Q491" s="19" t="b">
        <f t="shared" si="79"/>
        <v>0</v>
      </c>
      <c r="R491" s="19" t="b">
        <f t="shared" si="80"/>
        <v>0</v>
      </c>
    </row>
    <row r="492" spans="7:18" x14ac:dyDescent="0.25">
      <c r="G492" s="13" t="str">
        <f>_xlfn.IFNA(IF(B492="CN",VLOOKUP($J492,'CN codes'!$A:$D,3,FALSE),VLOOKUP($J492,'Prodcom codes'!$A:$E,4,FALSE)),"")</f>
        <v/>
      </c>
      <c r="H492" s="16" t="str">
        <f t="shared" si="72"/>
        <v/>
      </c>
      <c r="I492" s="17" t="str">
        <f t="shared" si="73"/>
        <v/>
      </c>
      <c r="J492" s="13" t="str">
        <f t="shared" si="74"/>
        <v/>
      </c>
      <c r="K492" s="19" t="b">
        <f t="shared" si="75"/>
        <v>1</v>
      </c>
      <c r="L492" s="19" t="b">
        <f t="shared" si="71"/>
        <v>1</v>
      </c>
      <c r="M492" s="19" t="b">
        <f t="shared" si="76"/>
        <v>1</v>
      </c>
      <c r="N492" s="19" t="b">
        <f t="shared" si="77"/>
        <v>0</v>
      </c>
      <c r="O492" s="19" t="b">
        <f>IF(B492="CN",ISNA(VLOOKUP($J492,'CN codes'!$A:$A,1,FALSE)),ISNA(VLOOKUP($J492,'Prodcom codes'!$A:$A,1,FALSE)))</f>
        <v>1</v>
      </c>
      <c r="P492" s="19" t="b">
        <f t="shared" si="78"/>
        <v>0</v>
      </c>
      <c r="Q492" s="19" t="b">
        <f t="shared" si="79"/>
        <v>0</v>
      </c>
      <c r="R492" s="19" t="b">
        <f t="shared" si="80"/>
        <v>0</v>
      </c>
    </row>
    <row r="493" spans="7:18" x14ac:dyDescent="0.25">
      <c r="G493" s="13" t="str">
        <f>_xlfn.IFNA(IF(B493="CN",VLOOKUP($J493,'CN codes'!$A:$D,3,FALSE),VLOOKUP($J493,'Prodcom codes'!$A:$E,4,FALSE)),"")</f>
        <v/>
      </c>
      <c r="H493" s="16" t="str">
        <f t="shared" si="72"/>
        <v/>
      </c>
      <c r="I493" s="17" t="str">
        <f t="shared" si="73"/>
        <v/>
      </c>
      <c r="J493" s="13" t="str">
        <f t="shared" si="74"/>
        <v/>
      </c>
      <c r="K493" s="19" t="b">
        <f t="shared" si="75"/>
        <v>1</v>
      </c>
      <c r="L493" s="19" t="b">
        <f t="shared" si="71"/>
        <v>1</v>
      </c>
      <c r="M493" s="19" t="b">
        <f t="shared" si="76"/>
        <v>1</v>
      </c>
      <c r="N493" s="19" t="b">
        <f t="shared" si="77"/>
        <v>0</v>
      </c>
      <c r="O493" s="19" t="b">
        <f>IF(B493="CN",ISNA(VLOOKUP($J493,'CN codes'!$A:$A,1,FALSE)),ISNA(VLOOKUP($J493,'Prodcom codes'!$A:$A,1,FALSE)))</f>
        <v>1</v>
      </c>
      <c r="P493" s="19" t="b">
        <f t="shared" si="78"/>
        <v>0</v>
      </c>
      <c r="Q493" s="19" t="b">
        <f t="shared" si="79"/>
        <v>0</v>
      </c>
      <c r="R493" s="19" t="b">
        <f t="shared" si="80"/>
        <v>0</v>
      </c>
    </row>
    <row r="494" spans="7:18" x14ac:dyDescent="0.25">
      <c r="G494" s="13" t="str">
        <f>_xlfn.IFNA(IF(B494="CN",VLOOKUP($J494,'CN codes'!$A:$D,3,FALSE),VLOOKUP($J494,'Prodcom codes'!$A:$E,4,FALSE)),"")</f>
        <v/>
      </c>
      <c r="H494" s="16" t="str">
        <f t="shared" si="72"/>
        <v/>
      </c>
      <c r="I494" s="17" t="str">
        <f t="shared" si="73"/>
        <v/>
      </c>
      <c r="J494" s="13" t="str">
        <f t="shared" si="74"/>
        <v/>
      </c>
      <c r="K494" s="19" t="b">
        <f t="shared" si="75"/>
        <v>1</v>
      </c>
      <c r="L494" s="19" t="b">
        <f t="shared" si="71"/>
        <v>1</v>
      </c>
      <c r="M494" s="19" t="b">
        <f t="shared" si="76"/>
        <v>1</v>
      </c>
      <c r="N494" s="19" t="b">
        <f t="shared" si="77"/>
        <v>0</v>
      </c>
      <c r="O494" s="19" t="b">
        <f>IF(B494="CN",ISNA(VLOOKUP($J494,'CN codes'!$A:$A,1,FALSE)),ISNA(VLOOKUP($J494,'Prodcom codes'!$A:$A,1,FALSE)))</f>
        <v>1</v>
      </c>
      <c r="P494" s="19" t="b">
        <f t="shared" si="78"/>
        <v>0</v>
      </c>
      <c r="Q494" s="19" t="b">
        <f t="shared" si="79"/>
        <v>0</v>
      </c>
      <c r="R494" s="19" t="b">
        <f t="shared" si="80"/>
        <v>0</v>
      </c>
    </row>
    <row r="495" spans="7:18" x14ac:dyDescent="0.25">
      <c r="G495" s="13" t="str">
        <f>_xlfn.IFNA(IF(B495="CN",VLOOKUP($J495,'CN codes'!$A:$D,3,FALSE),VLOOKUP($J495,'Prodcom codes'!$A:$E,4,FALSE)),"")</f>
        <v/>
      </c>
      <c r="H495" s="16" t="str">
        <f t="shared" si="72"/>
        <v/>
      </c>
      <c r="I495" s="17" t="str">
        <f t="shared" si="73"/>
        <v/>
      </c>
      <c r="J495" s="13" t="str">
        <f t="shared" si="74"/>
        <v/>
      </c>
      <c r="K495" s="19" t="b">
        <f t="shared" si="75"/>
        <v>1</v>
      </c>
      <c r="L495" s="19" t="b">
        <f t="shared" si="71"/>
        <v>1</v>
      </c>
      <c r="M495" s="19" t="b">
        <f t="shared" si="76"/>
        <v>1</v>
      </c>
      <c r="N495" s="19" t="b">
        <f t="shared" si="77"/>
        <v>0</v>
      </c>
      <c r="O495" s="19" t="b">
        <f>IF(B495="CN",ISNA(VLOOKUP($J495,'CN codes'!$A:$A,1,FALSE)),ISNA(VLOOKUP($J495,'Prodcom codes'!$A:$A,1,FALSE)))</f>
        <v>1</v>
      </c>
      <c r="P495" s="19" t="b">
        <f t="shared" si="78"/>
        <v>0</v>
      </c>
      <c r="Q495" s="19" t="b">
        <f t="shared" si="79"/>
        <v>0</v>
      </c>
      <c r="R495" s="19" t="b">
        <f t="shared" si="80"/>
        <v>0</v>
      </c>
    </row>
    <row r="496" spans="7:18" x14ac:dyDescent="0.25">
      <c r="G496" s="13" t="str">
        <f>_xlfn.IFNA(IF(B496="CN",VLOOKUP($J496,'CN codes'!$A:$D,3,FALSE),VLOOKUP($J496,'Prodcom codes'!$A:$E,4,FALSE)),"")</f>
        <v/>
      </c>
      <c r="H496" s="16" t="str">
        <f t="shared" si="72"/>
        <v/>
      </c>
      <c r="I496" s="17" t="str">
        <f t="shared" si="73"/>
        <v/>
      </c>
      <c r="J496" s="13" t="str">
        <f t="shared" si="74"/>
        <v/>
      </c>
      <c r="K496" s="19" t="b">
        <f t="shared" si="75"/>
        <v>1</v>
      </c>
      <c r="L496" s="19" t="b">
        <f t="shared" si="71"/>
        <v>1</v>
      </c>
      <c r="M496" s="19" t="b">
        <f t="shared" si="76"/>
        <v>1</v>
      </c>
      <c r="N496" s="19" t="b">
        <f t="shared" si="77"/>
        <v>0</v>
      </c>
      <c r="O496" s="19" t="b">
        <f>IF(B496="CN",ISNA(VLOOKUP($J496,'CN codes'!$A:$A,1,FALSE)),ISNA(VLOOKUP($J496,'Prodcom codes'!$A:$A,1,FALSE)))</f>
        <v>1</v>
      </c>
      <c r="P496" s="19" t="b">
        <f t="shared" si="78"/>
        <v>0</v>
      </c>
      <c r="Q496" s="19" t="b">
        <f t="shared" si="79"/>
        <v>0</v>
      </c>
      <c r="R496" s="19" t="b">
        <f t="shared" si="80"/>
        <v>0</v>
      </c>
    </row>
    <row r="497" spans="7:18" x14ac:dyDescent="0.25">
      <c r="G497" s="13" t="str">
        <f>_xlfn.IFNA(IF(B497="CN",VLOOKUP($J497,'CN codes'!$A:$D,3,FALSE),VLOOKUP($J497,'Prodcom codes'!$A:$E,4,FALSE)),"")</f>
        <v/>
      </c>
      <c r="H497" s="16" t="str">
        <f t="shared" si="72"/>
        <v/>
      </c>
      <c r="I497" s="17" t="str">
        <f t="shared" si="73"/>
        <v/>
      </c>
      <c r="J497" s="13" t="str">
        <f t="shared" si="74"/>
        <v/>
      </c>
      <c r="K497" s="19" t="b">
        <f t="shared" si="75"/>
        <v>1</v>
      </c>
      <c r="L497" s="19" t="b">
        <f t="shared" si="71"/>
        <v>1</v>
      </c>
      <c r="M497" s="19" t="b">
        <f t="shared" si="76"/>
        <v>1</v>
      </c>
      <c r="N497" s="19" t="b">
        <f t="shared" si="77"/>
        <v>0</v>
      </c>
      <c r="O497" s="19" t="b">
        <f>IF(B497="CN",ISNA(VLOOKUP($J497,'CN codes'!$A:$A,1,FALSE)),ISNA(VLOOKUP($J497,'Prodcom codes'!$A:$A,1,FALSE)))</f>
        <v>1</v>
      </c>
      <c r="P497" s="19" t="b">
        <f t="shared" si="78"/>
        <v>0</v>
      </c>
      <c r="Q497" s="19" t="b">
        <f t="shared" si="79"/>
        <v>0</v>
      </c>
      <c r="R497" s="19" t="b">
        <f t="shared" si="80"/>
        <v>0</v>
      </c>
    </row>
    <row r="498" spans="7:18" x14ac:dyDescent="0.25">
      <c r="G498" s="13" t="str">
        <f>_xlfn.IFNA(IF(B498="CN",VLOOKUP($J498,'CN codes'!$A:$D,3,FALSE),VLOOKUP($J498,'Prodcom codes'!$A:$E,4,FALSE)),"")</f>
        <v/>
      </c>
      <c r="H498" s="16" t="str">
        <f t="shared" si="72"/>
        <v/>
      </c>
      <c r="I498" s="17" t="str">
        <f t="shared" si="73"/>
        <v/>
      </c>
      <c r="J498" s="13" t="str">
        <f t="shared" si="74"/>
        <v/>
      </c>
      <c r="K498" s="19" t="b">
        <f t="shared" si="75"/>
        <v>1</v>
      </c>
      <c r="L498" s="19" t="b">
        <f t="shared" si="71"/>
        <v>1</v>
      </c>
      <c r="M498" s="19" t="b">
        <f t="shared" si="76"/>
        <v>1</v>
      </c>
      <c r="N498" s="19" t="b">
        <f t="shared" si="77"/>
        <v>0</v>
      </c>
      <c r="O498" s="19" t="b">
        <f>IF(B498="CN",ISNA(VLOOKUP($J498,'CN codes'!$A:$A,1,FALSE)),ISNA(VLOOKUP($J498,'Prodcom codes'!$A:$A,1,FALSE)))</f>
        <v>1</v>
      </c>
      <c r="P498" s="19" t="b">
        <f t="shared" si="78"/>
        <v>0</v>
      </c>
      <c r="Q498" s="19" t="b">
        <f t="shared" si="79"/>
        <v>0</v>
      </c>
      <c r="R498" s="19" t="b">
        <f t="shared" si="80"/>
        <v>0</v>
      </c>
    </row>
    <row r="499" spans="7:18" x14ac:dyDescent="0.25">
      <c r="G499" s="13" t="str">
        <f>_xlfn.IFNA(IF(B499="CN",VLOOKUP($J499,'CN codes'!$A:$D,3,FALSE),VLOOKUP($J499,'Prodcom codes'!$A:$E,4,FALSE)),"")</f>
        <v/>
      </c>
      <c r="H499" s="16" t="str">
        <f t="shared" si="72"/>
        <v/>
      </c>
      <c r="I499" s="17" t="str">
        <f t="shared" si="73"/>
        <v/>
      </c>
      <c r="J499" s="13" t="str">
        <f t="shared" si="74"/>
        <v/>
      </c>
      <c r="K499" s="19" t="b">
        <f t="shared" si="75"/>
        <v>1</v>
      </c>
      <c r="L499" s="19" t="b">
        <f t="shared" si="71"/>
        <v>1</v>
      </c>
      <c r="M499" s="19" t="b">
        <f t="shared" si="76"/>
        <v>1</v>
      </c>
      <c r="N499" s="19" t="b">
        <f t="shared" si="77"/>
        <v>0</v>
      </c>
      <c r="O499" s="19" t="b">
        <f>IF(B499="CN",ISNA(VLOOKUP($J499,'CN codes'!$A:$A,1,FALSE)),ISNA(VLOOKUP($J499,'Prodcom codes'!$A:$A,1,FALSE)))</f>
        <v>1</v>
      </c>
      <c r="P499" s="19" t="b">
        <f t="shared" si="78"/>
        <v>0</v>
      </c>
      <c r="Q499" s="19" t="b">
        <f t="shared" si="79"/>
        <v>0</v>
      </c>
      <c r="R499" s="19" t="b">
        <f t="shared" si="80"/>
        <v>0</v>
      </c>
    </row>
    <row r="500" spans="7:18" x14ac:dyDescent="0.25">
      <c r="G500" s="13" t="str">
        <f>_xlfn.IFNA(IF(B500="CN",VLOOKUP($J500,'CN codes'!$A:$D,3,FALSE),VLOOKUP($J500,'Prodcom codes'!$A:$E,4,FALSE)),"")</f>
        <v/>
      </c>
      <c r="H500" s="16" t="str">
        <f t="shared" si="72"/>
        <v/>
      </c>
      <c r="I500" s="17" t="str">
        <f t="shared" si="73"/>
        <v/>
      </c>
      <c r="J500" s="13" t="str">
        <f t="shared" si="74"/>
        <v/>
      </c>
      <c r="K500" s="19" t="b">
        <f t="shared" si="75"/>
        <v>1</v>
      </c>
      <c r="L500" s="19" t="b">
        <f t="shared" si="71"/>
        <v>1</v>
      </c>
      <c r="M500" s="19" t="b">
        <f t="shared" si="76"/>
        <v>1</v>
      </c>
      <c r="N500" s="19" t="b">
        <f t="shared" si="77"/>
        <v>0</v>
      </c>
      <c r="O500" s="19" t="b">
        <f>IF(B500="CN",ISNA(VLOOKUP($J500,'CN codes'!$A:$A,1,FALSE)),ISNA(VLOOKUP($J500,'Prodcom codes'!$A:$A,1,FALSE)))</f>
        <v>1</v>
      </c>
      <c r="P500" s="19" t="b">
        <f t="shared" si="78"/>
        <v>0</v>
      </c>
      <c r="Q500" s="19" t="b">
        <f t="shared" si="79"/>
        <v>0</v>
      </c>
      <c r="R500" s="19" t="b">
        <f t="shared" si="80"/>
        <v>0</v>
      </c>
    </row>
    <row r="501" spans="7:18" x14ac:dyDescent="0.25">
      <c r="G501" s="13" t="str">
        <f>_xlfn.IFNA(IF(B501="CN",VLOOKUP($J501,'CN codes'!$A:$D,3,FALSE),VLOOKUP($J501,'Prodcom codes'!$A:$E,4,FALSE)),"")</f>
        <v/>
      </c>
      <c r="H501" s="16" t="str">
        <f t="shared" si="72"/>
        <v/>
      </c>
      <c r="I501" s="17" t="str">
        <f t="shared" si="73"/>
        <v/>
      </c>
      <c r="J501" s="13" t="str">
        <f t="shared" si="74"/>
        <v/>
      </c>
      <c r="K501" s="19" t="b">
        <f t="shared" si="75"/>
        <v>1</v>
      </c>
      <c r="L501" s="19" t="b">
        <f t="shared" si="71"/>
        <v>1</v>
      </c>
      <c r="M501" s="19" t="b">
        <f t="shared" si="76"/>
        <v>1</v>
      </c>
      <c r="N501" s="19" t="b">
        <f t="shared" si="77"/>
        <v>0</v>
      </c>
      <c r="O501" s="19" t="b">
        <f>IF(B501="CN",ISNA(VLOOKUP($J501,'CN codes'!$A:$A,1,FALSE)),ISNA(VLOOKUP($J501,'Prodcom codes'!$A:$A,1,FALSE)))</f>
        <v>1</v>
      </c>
      <c r="P501" s="19" t="b">
        <f t="shared" si="78"/>
        <v>0</v>
      </c>
      <c r="Q501" s="19" t="b">
        <f t="shared" si="79"/>
        <v>0</v>
      </c>
      <c r="R501" s="19" t="b">
        <f t="shared" si="80"/>
        <v>0</v>
      </c>
    </row>
    <row r="502" spans="7:18" x14ac:dyDescent="0.25">
      <c r="G502" s="13" t="str">
        <f>_xlfn.IFNA(IF(B502="CN",VLOOKUP($J502,'CN codes'!$A:$D,3,FALSE),VLOOKUP($J502,'Prodcom codes'!$A:$E,4,FALSE)),"")</f>
        <v/>
      </c>
      <c r="H502" s="16" t="str">
        <f t="shared" si="72"/>
        <v/>
      </c>
      <c r="I502" s="17" t="str">
        <f t="shared" si="73"/>
        <v/>
      </c>
      <c r="J502" s="13" t="str">
        <f t="shared" si="74"/>
        <v/>
      </c>
      <c r="K502" s="19" t="b">
        <f t="shared" si="75"/>
        <v>1</v>
      </c>
      <c r="L502" s="19" t="b">
        <f t="shared" si="71"/>
        <v>1</v>
      </c>
      <c r="M502" s="19" t="b">
        <f t="shared" si="76"/>
        <v>1</v>
      </c>
      <c r="N502" s="19" t="b">
        <f t="shared" si="77"/>
        <v>0</v>
      </c>
      <c r="O502" s="19" t="b">
        <f>IF(B502="CN",ISNA(VLOOKUP($J502,'CN codes'!$A:$A,1,FALSE)),ISNA(VLOOKUP($J502,'Prodcom codes'!$A:$A,1,FALSE)))</f>
        <v>1</v>
      </c>
      <c r="P502" s="19" t="b">
        <f t="shared" si="78"/>
        <v>0</v>
      </c>
      <c r="Q502" s="19" t="b">
        <f t="shared" si="79"/>
        <v>0</v>
      </c>
      <c r="R502" s="19" t="b">
        <f t="shared" si="80"/>
        <v>0</v>
      </c>
    </row>
    <row r="503" spans="7:18" x14ac:dyDescent="0.25">
      <c r="G503" s="13" t="str">
        <f>_xlfn.IFNA(IF(B503="CN",VLOOKUP($J503,'CN codes'!$A:$D,3,FALSE),VLOOKUP($J503,'Prodcom codes'!$A:$E,4,FALSE)),"")</f>
        <v/>
      </c>
      <c r="H503" s="16" t="str">
        <f t="shared" si="72"/>
        <v/>
      </c>
      <c r="I503" s="17" t="str">
        <f t="shared" si="73"/>
        <v/>
      </c>
      <c r="J503" s="13" t="str">
        <f t="shared" si="74"/>
        <v/>
      </c>
      <c r="K503" s="19" t="b">
        <f t="shared" si="75"/>
        <v>1</v>
      </c>
      <c r="L503" s="19" t="b">
        <f t="shared" si="71"/>
        <v>1</v>
      </c>
      <c r="M503" s="19" t="b">
        <f t="shared" si="76"/>
        <v>1</v>
      </c>
      <c r="N503" s="19" t="b">
        <f t="shared" si="77"/>
        <v>0</v>
      </c>
      <c r="O503" s="19" t="b">
        <f>IF(B503="CN",ISNA(VLOOKUP($J503,'CN codes'!$A:$A,1,FALSE)),ISNA(VLOOKUP($J503,'Prodcom codes'!$A:$A,1,FALSE)))</f>
        <v>1</v>
      </c>
      <c r="P503" s="19" t="b">
        <f t="shared" si="78"/>
        <v>0</v>
      </c>
      <c r="Q503" s="19" t="b">
        <f t="shared" si="79"/>
        <v>0</v>
      </c>
      <c r="R503" s="19" t="b">
        <f t="shared" si="80"/>
        <v>0</v>
      </c>
    </row>
    <row r="504" spans="7:18" x14ac:dyDescent="0.25">
      <c r="G504" s="13" t="str">
        <f>_xlfn.IFNA(IF(B504="CN",VLOOKUP($J504,'CN codes'!$A:$D,3,FALSE),VLOOKUP($J504,'Prodcom codes'!$A:$E,4,FALSE)),"")</f>
        <v/>
      </c>
      <c r="H504" s="16" t="str">
        <f t="shared" si="72"/>
        <v/>
      </c>
      <c r="I504" s="17" t="str">
        <f t="shared" si="73"/>
        <v/>
      </c>
      <c r="J504" s="13" t="str">
        <f t="shared" si="74"/>
        <v/>
      </c>
      <c r="K504" s="19" t="b">
        <f t="shared" si="75"/>
        <v>1</v>
      </c>
      <c r="L504" s="19" t="b">
        <f t="shared" si="71"/>
        <v>1</v>
      </c>
      <c r="M504" s="19" t="b">
        <f t="shared" si="76"/>
        <v>1</v>
      </c>
      <c r="N504" s="19" t="b">
        <f t="shared" si="77"/>
        <v>0</v>
      </c>
      <c r="O504" s="19" t="b">
        <f>IF(B504="CN",ISNA(VLOOKUP($J504,'CN codes'!$A:$A,1,FALSE)),ISNA(VLOOKUP($J504,'Prodcom codes'!$A:$A,1,FALSE)))</f>
        <v>1</v>
      </c>
      <c r="P504" s="19" t="b">
        <f t="shared" si="78"/>
        <v>0</v>
      </c>
      <c r="Q504" s="19" t="b">
        <f t="shared" si="79"/>
        <v>0</v>
      </c>
      <c r="R504" s="19" t="b">
        <f t="shared" si="80"/>
        <v>0</v>
      </c>
    </row>
    <row r="505" spans="7:18" x14ac:dyDescent="0.25">
      <c r="G505" s="13" t="str">
        <f>_xlfn.IFNA(IF(B505="CN",VLOOKUP($J505,'CN codes'!$A:$D,3,FALSE),VLOOKUP($J505,'Prodcom codes'!$A:$E,4,FALSE)),"")</f>
        <v/>
      </c>
      <c r="H505" s="16" t="str">
        <f t="shared" si="72"/>
        <v/>
      </c>
      <c r="I505" s="17" t="str">
        <f t="shared" si="73"/>
        <v/>
      </c>
      <c r="J505" s="13" t="str">
        <f t="shared" si="74"/>
        <v/>
      </c>
      <c r="K505" s="19" t="b">
        <f t="shared" si="75"/>
        <v>1</v>
      </c>
      <c r="L505" s="19" t="b">
        <f t="shared" si="71"/>
        <v>1</v>
      </c>
      <c r="M505" s="19" t="b">
        <f t="shared" si="76"/>
        <v>1</v>
      </c>
      <c r="N505" s="19" t="b">
        <f t="shared" si="77"/>
        <v>0</v>
      </c>
      <c r="O505" s="19" t="b">
        <f>IF(B505="CN",ISNA(VLOOKUP($J505,'CN codes'!$A:$A,1,FALSE)),ISNA(VLOOKUP($J505,'Prodcom codes'!$A:$A,1,FALSE)))</f>
        <v>1</v>
      </c>
      <c r="P505" s="19" t="b">
        <f t="shared" si="78"/>
        <v>0</v>
      </c>
      <c r="Q505" s="19" t="b">
        <f t="shared" si="79"/>
        <v>0</v>
      </c>
      <c r="R505" s="19" t="b">
        <f t="shared" si="80"/>
        <v>0</v>
      </c>
    </row>
    <row r="506" spans="7:18" x14ac:dyDescent="0.25">
      <c r="G506" s="13" t="str">
        <f>_xlfn.IFNA(IF(B506="CN",VLOOKUP($J506,'CN codes'!$A:$D,3,FALSE),VLOOKUP($J506,'Prodcom codes'!$A:$E,4,FALSE)),"")</f>
        <v/>
      </c>
      <c r="H506" s="16" t="str">
        <f t="shared" si="72"/>
        <v/>
      </c>
      <c r="I506" s="17" t="str">
        <f t="shared" si="73"/>
        <v/>
      </c>
      <c r="J506" s="13" t="str">
        <f t="shared" si="74"/>
        <v/>
      </c>
      <c r="K506" s="19" t="b">
        <f t="shared" si="75"/>
        <v>1</v>
      </c>
      <c r="L506" s="19" t="b">
        <f t="shared" si="71"/>
        <v>1</v>
      </c>
      <c r="M506" s="19" t="b">
        <f t="shared" si="76"/>
        <v>1</v>
      </c>
      <c r="N506" s="19" t="b">
        <f t="shared" si="77"/>
        <v>0</v>
      </c>
      <c r="O506" s="19" t="b">
        <f>IF(B506="CN",ISNA(VLOOKUP($J506,'CN codes'!$A:$A,1,FALSE)),ISNA(VLOOKUP($J506,'Prodcom codes'!$A:$A,1,FALSE)))</f>
        <v>1</v>
      </c>
      <c r="P506" s="19" t="b">
        <f t="shared" si="78"/>
        <v>0</v>
      </c>
      <c r="Q506" s="19" t="b">
        <f t="shared" si="79"/>
        <v>0</v>
      </c>
      <c r="R506" s="19" t="b">
        <f t="shared" si="80"/>
        <v>0</v>
      </c>
    </row>
    <row r="507" spans="7:18" x14ac:dyDescent="0.25">
      <c r="G507" s="13" t="str">
        <f>_xlfn.IFNA(IF(B507="CN",VLOOKUP($J507,'CN codes'!$A:$D,3,FALSE),VLOOKUP($J507,'Prodcom codes'!$A:$E,4,FALSE)),"")</f>
        <v/>
      </c>
      <c r="H507" s="16" t="str">
        <f t="shared" si="72"/>
        <v/>
      </c>
      <c r="I507" s="17" t="str">
        <f t="shared" si="73"/>
        <v/>
      </c>
      <c r="J507" s="13" t="str">
        <f t="shared" si="74"/>
        <v/>
      </c>
      <c r="K507" s="19" t="b">
        <f t="shared" si="75"/>
        <v>1</v>
      </c>
      <c r="L507" s="19" t="b">
        <f t="shared" si="71"/>
        <v>1</v>
      </c>
      <c r="M507" s="19" t="b">
        <f t="shared" si="76"/>
        <v>1</v>
      </c>
      <c r="N507" s="19" t="b">
        <f t="shared" si="77"/>
        <v>0</v>
      </c>
      <c r="O507" s="19" t="b">
        <f>IF(B507="CN",ISNA(VLOOKUP($J507,'CN codes'!$A:$A,1,FALSE)),ISNA(VLOOKUP($J507,'Prodcom codes'!$A:$A,1,FALSE)))</f>
        <v>1</v>
      </c>
      <c r="P507" s="19" t="b">
        <f t="shared" si="78"/>
        <v>0</v>
      </c>
      <c r="Q507" s="19" t="b">
        <f t="shared" si="79"/>
        <v>0</v>
      </c>
      <c r="R507" s="19" t="b">
        <f t="shared" si="80"/>
        <v>0</v>
      </c>
    </row>
    <row r="508" spans="7:18" x14ac:dyDescent="0.25">
      <c r="G508" s="13" t="str">
        <f>_xlfn.IFNA(IF(B508="CN",VLOOKUP($J508,'CN codes'!$A:$D,3,FALSE),VLOOKUP($J508,'Prodcom codes'!$A:$E,4,FALSE)),"")</f>
        <v/>
      </c>
      <c r="H508" s="16" t="str">
        <f t="shared" si="72"/>
        <v/>
      </c>
      <c r="I508" s="17" t="str">
        <f t="shared" si="73"/>
        <v/>
      </c>
      <c r="J508" s="13" t="str">
        <f t="shared" si="74"/>
        <v/>
      </c>
      <c r="K508" s="19" t="b">
        <f t="shared" si="75"/>
        <v>1</v>
      </c>
      <c r="L508" s="19" t="b">
        <f t="shared" si="71"/>
        <v>1</v>
      </c>
      <c r="M508" s="19" t="b">
        <f t="shared" si="76"/>
        <v>1</v>
      </c>
      <c r="N508" s="19" t="b">
        <f t="shared" si="77"/>
        <v>0</v>
      </c>
      <c r="O508" s="19" t="b">
        <f>IF(B508="CN",ISNA(VLOOKUP($J508,'CN codes'!$A:$A,1,FALSE)),ISNA(VLOOKUP($J508,'Prodcom codes'!$A:$A,1,FALSE)))</f>
        <v>1</v>
      </c>
      <c r="P508" s="19" t="b">
        <f t="shared" si="78"/>
        <v>0</v>
      </c>
      <c r="Q508" s="19" t="b">
        <f t="shared" si="79"/>
        <v>0</v>
      </c>
      <c r="R508" s="19" t="b">
        <f t="shared" si="80"/>
        <v>0</v>
      </c>
    </row>
    <row r="509" spans="7:18" x14ac:dyDescent="0.25">
      <c r="G509" s="13" t="str">
        <f>_xlfn.IFNA(IF(B509="CN",VLOOKUP($J509,'CN codes'!$A:$D,3,FALSE),VLOOKUP($J509,'Prodcom codes'!$A:$E,4,FALSE)),"")</f>
        <v/>
      </c>
      <c r="H509" s="16" t="str">
        <f t="shared" si="72"/>
        <v/>
      </c>
      <c r="I509" s="17" t="str">
        <f t="shared" si="73"/>
        <v/>
      </c>
      <c r="J509" s="13" t="str">
        <f t="shared" si="74"/>
        <v/>
      </c>
      <c r="K509" s="19" t="b">
        <f t="shared" si="75"/>
        <v>1</v>
      </c>
      <c r="L509" s="19" t="b">
        <f t="shared" si="71"/>
        <v>1</v>
      </c>
      <c r="M509" s="19" t="b">
        <f t="shared" si="76"/>
        <v>1</v>
      </c>
      <c r="N509" s="19" t="b">
        <f t="shared" si="77"/>
        <v>0</v>
      </c>
      <c r="O509" s="19" t="b">
        <f>IF(B509="CN",ISNA(VLOOKUP($J509,'CN codes'!$A:$A,1,FALSE)),ISNA(VLOOKUP($J509,'Prodcom codes'!$A:$A,1,FALSE)))</f>
        <v>1</v>
      </c>
      <c r="P509" s="19" t="b">
        <f t="shared" si="78"/>
        <v>0</v>
      </c>
      <c r="Q509" s="19" t="b">
        <f t="shared" si="79"/>
        <v>0</v>
      </c>
      <c r="R509" s="19" t="b">
        <f t="shared" si="80"/>
        <v>0</v>
      </c>
    </row>
    <row r="510" spans="7:18" x14ac:dyDescent="0.25">
      <c r="G510" s="13" t="str">
        <f>_xlfn.IFNA(IF(B510="CN",VLOOKUP($J510,'CN codes'!$A:$D,3,FALSE),VLOOKUP($J510,'Prodcom codes'!$A:$E,4,FALSE)),"")</f>
        <v/>
      </c>
      <c r="H510" s="16" t="str">
        <f t="shared" si="72"/>
        <v/>
      </c>
      <c r="I510" s="17" t="str">
        <f t="shared" si="73"/>
        <v/>
      </c>
      <c r="J510" s="13" t="str">
        <f t="shared" si="74"/>
        <v/>
      </c>
      <c r="K510" s="19" t="b">
        <f t="shared" si="75"/>
        <v>1</v>
      </c>
      <c r="L510" s="19" t="b">
        <f t="shared" si="71"/>
        <v>1</v>
      </c>
      <c r="M510" s="19" t="b">
        <f t="shared" si="76"/>
        <v>1</v>
      </c>
      <c r="N510" s="19" t="b">
        <f t="shared" si="77"/>
        <v>0</v>
      </c>
      <c r="O510" s="19" t="b">
        <f>IF(B510="CN",ISNA(VLOOKUP($J510,'CN codes'!$A:$A,1,FALSE)),ISNA(VLOOKUP($J510,'Prodcom codes'!$A:$A,1,FALSE)))</f>
        <v>1</v>
      </c>
      <c r="P510" s="19" t="b">
        <f t="shared" si="78"/>
        <v>0</v>
      </c>
      <c r="Q510" s="19" t="b">
        <f t="shared" si="79"/>
        <v>0</v>
      </c>
      <c r="R510" s="19" t="b">
        <f t="shared" si="80"/>
        <v>0</v>
      </c>
    </row>
    <row r="511" spans="7:18" x14ac:dyDescent="0.25">
      <c r="G511" s="13" t="str">
        <f>_xlfn.IFNA(IF(B511="CN",VLOOKUP($J511,'CN codes'!$A:$D,3,FALSE),VLOOKUP($J511,'Prodcom codes'!$A:$E,4,FALSE)),"")</f>
        <v/>
      </c>
      <c r="H511" s="16" t="str">
        <f t="shared" si="72"/>
        <v/>
      </c>
      <c r="I511" s="17" t="str">
        <f t="shared" si="73"/>
        <v/>
      </c>
      <c r="J511" s="13" t="str">
        <f t="shared" si="74"/>
        <v/>
      </c>
      <c r="K511" s="19" t="b">
        <f t="shared" si="75"/>
        <v>1</v>
      </c>
      <c r="L511" s="19" t="b">
        <f t="shared" si="71"/>
        <v>1</v>
      </c>
      <c r="M511" s="19" t="b">
        <f t="shared" si="76"/>
        <v>1</v>
      </c>
      <c r="N511" s="19" t="b">
        <f t="shared" si="77"/>
        <v>0</v>
      </c>
      <c r="O511" s="19" t="b">
        <f>IF(B511="CN",ISNA(VLOOKUP($J511,'CN codes'!$A:$A,1,FALSE)),ISNA(VLOOKUP($J511,'Prodcom codes'!$A:$A,1,FALSE)))</f>
        <v>1</v>
      </c>
      <c r="P511" s="19" t="b">
        <f t="shared" si="78"/>
        <v>0</v>
      </c>
      <c r="Q511" s="19" t="b">
        <f t="shared" si="79"/>
        <v>0</v>
      </c>
      <c r="R511" s="19" t="b">
        <f t="shared" si="80"/>
        <v>0</v>
      </c>
    </row>
    <row r="512" spans="7:18" x14ac:dyDescent="0.25">
      <c r="G512" s="13" t="str">
        <f>_xlfn.IFNA(IF(B512="CN",VLOOKUP($J512,'CN codes'!$A:$D,3,FALSE),VLOOKUP($J512,'Prodcom codes'!$A:$E,4,FALSE)),"")</f>
        <v/>
      </c>
      <c r="H512" s="16" t="str">
        <f t="shared" si="72"/>
        <v/>
      </c>
      <c r="I512" s="17" t="str">
        <f t="shared" si="73"/>
        <v/>
      </c>
      <c r="J512" s="13" t="str">
        <f t="shared" si="74"/>
        <v/>
      </c>
      <c r="K512" s="19" t="b">
        <f t="shared" si="75"/>
        <v>1</v>
      </c>
      <c r="L512" s="19" t="b">
        <f t="shared" si="71"/>
        <v>1</v>
      </c>
      <c r="M512" s="19" t="b">
        <f t="shared" si="76"/>
        <v>1</v>
      </c>
      <c r="N512" s="19" t="b">
        <f t="shared" si="77"/>
        <v>0</v>
      </c>
      <c r="O512" s="19" t="b">
        <f>IF(B512="CN",ISNA(VLOOKUP($J512,'CN codes'!$A:$A,1,FALSE)),ISNA(VLOOKUP($J512,'Prodcom codes'!$A:$A,1,FALSE)))</f>
        <v>1</v>
      </c>
      <c r="P512" s="19" t="b">
        <f t="shared" si="78"/>
        <v>0</v>
      </c>
      <c r="Q512" s="19" t="b">
        <f t="shared" si="79"/>
        <v>0</v>
      </c>
      <c r="R512" s="19" t="b">
        <f t="shared" si="80"/>
        <v>0</v>
      </c>
    </row>
    <row r="513" spans="7:18" x14ac:dyDescent="0.25">
      <c r="G513" s="13" t="str">
        <f>_xlfn.IFNA(IF(B513="CN",VLOOKUP($J513,'CN codes'!$A:$D,3,FALSE),VLOOKUP($J513,'Prodcom codes'!$A:$E,4,FALSE)),"")</f>
        <v/>
      </c>
      <c r="H513" s="16" t="str">
        <f t="shared" si="72"/>
        <v/>
      </c>
      <c r="I513" s="17" t="str">
        <f t="shared" si="73"/>
        <v/>
      </c>
      <c r="J513" s="13" t="str">
        <f t="shared" si="74"/>
        <v/>
      </c>
      <c r="K513" s="19" t="b">
        <f t="shared" si="75"/>
        <v>1</v>
      </c>
      <c r="L513" s="19" t="b">
        <f t="shared" si="71"/>
        <v>1</v>
      </c>
      <c r="M513" s="19" t="b">
        <f t="shared" si="76"/>
        <v>1</v>
      </c>
      <c r="N513" s="19" t="b">
        <f t="shared" si="77"/>
        <v>0</v>
      </c>
      <c r="O513" s="19" t="b">
        <f>IF(B513="CN",ISNA(VLOOKUP($J513,'CN codes'!$A:$A,1,FALSE)),ISNA(VLOOKUP($J513,'Prodcom codes'!$A:$A,1,FALSE)))</f>
        <v>1</v>
      </c>
      <c r="P513" s="19" t="b">
        <f t="shared" si="78"/>
        <v>0</v>
      </c>
      <c r="Q513" s="19" t="b">
        <f t="shared" si="79"/>
        <v>0</v>
      </c>
      <c r="R513" s="19" t="b">
        <f t="shared" si="80"/>
        <v>0</v>
      </c>
    </row>
    <row r="514" spans="7:18" x14ac:dyDescent="0.25">
      <c r="G514" s="13" t="str">
        <f>_xlfn.IFNA(IF(B514="CN",VLOOKUP($J514,'CN codes'!$A:$D,3,FALSE),VLOOKUP($J514,'Prodcom codes'!$A:$E,4,FALSE)),"")</f>
        <v/>
      </c>
      <c r="H514" s="16" t="str">
        <f t="shared" si="72"/>
        <v/>
      </c>
      <c r="I514" s="17" t="str">
        <f t="shared" si="73"/>
        <v/>
      </c>
      <c r="J514" s="13" t="str">
        <f t="shared" si="74"/>
        <v/>
      </c>
      <c r="K514" s="19" t="b">
        <f t="shared" si="75"/>
        <v>1</v>
      </c>
      <c r="L514" s="19" t="b">
        <f t="shared" ref="L514:L577" si="81">IF(NOT(ISERROR(SEARCH("T",$A514))),OR(SUMPRODUCT(-($A514:$C514&lt;&gt;""))&gt;-3,$F514=""),IF(AND(G514&lt;&gt;"",G514&lt;&gt;"n/a"),OR(SUMPRODUCT(-($A514:$C514&lt;&gt;""))&gt;-3,SUMPRODUCT(-($D514:$E514&lt;&gt;""))&gt;-2),OR(SUMPRODUCT(-($A514:$C514&lt;&gt;""))&gt;-3,$D514="")))</f>
        <v>1</v>
      </c>
      <c r="M514" s="19" t="b">
        <f t="shared" si="76"/>
        <v>1</v>
      </c>
      <c r="N514" s="19" t="b">
        <f t="shared" si="77"/>
        <v>0</v>
      </c>
      <c r="O514" s="19" t="b">
        <f>IF(B514="CN",ISNA(VLOOKUP($J514,'CN codes'!$A:$A,1,FALSE)),ISNA(VLOOKUP($J514,'Prodcom codes'!$A:$A,1,FALSE)))</f>
        <v>1</v>
      </c>
      <c r="P514" s="19" t="b">
        <f t="shared" si="78"/>
        <v>0</v>
      </c>
      <c r="Q514" s="19" t="b">
        <f t="shared" si="79"/>
        <v>0</v>
      </c>
      <c r="R514" s="19" t="b">
        <f t="shared" si="80"/>
        <v>0</v>
      </c>
    </row>
    <row r="515" spans="7:18" x14ac:dyDescent="0.25">
      <c r="G515" s="13" t="str">
        <f>_xlfn.IFNA(IF(B515="CN",VLOOKUP($J515,'CN codes'!$A:$D,3,FALSE),VLOOKUP($J515,'Prodcom codes'!$A:$E,4,FALSE)),"")</f>
        <v/>
      </c>
      <c r="H515" s="16" t="str">
        <f t="shared" ref="H515:H578" si="82">IF(K515,"",IF(OR(K515:R515),"O","P"))</f>
        <v/>
      </c>
      <c r="I515" s="17" t="str">
        <f t="shared" ref="I515:I578" si="83">IF(K515,"",IF(L515,L$1,IF(M515,M$1,IF(N515,N$1,IF(O515,O$1,IF(P515,P$1,IF(Q515,Q$1,IF(R515,R$1,""))))))))</f>
        <v/>
      </c>
      <c r="J515" s="13" t="str">
        <f t="shared" ref="J515:J578" si="84">IF(LEN(SUBSTITUTE($A515,".",""))&gt;8,LEFT(SUBSTITUTE($A515,".",""),8),TEXT(SUBSTITUTE($A515,".",""),"00000000"))</f>
        <v/>
      </c>
      <c r="K515" s="19" t="b">
        <f t="shared" ref="K515:K578" si="85">SUMPRODUCT(-($A515:$E515&lt;&gt;""))=0</f>
        <v>1</v>
      </c>
      <c r="L515" s="19" t="b">
        <f t="shared" si="81"/>
        <v>1</v>
      </c>
      <c r="M515" s="19" t="b">
        <f t="shared" ref="M515:M578" si="86">AND(B515&lt;&gt;"CN",B515&lt;&gt;"Prodcom")</f>
        <v>1</v>
      </c>
      <c r="N515" s="19" t="b">
        <f t="shared" ref="N515:N578" si="87">AND(C515&lt;&gt;0,C515&lt;&gt;1)</f>
        <v>0</v>
      </c>
      <c r="O515" s="19" t="b">
        <f>IF(B515="CN",ISNA(VLOOKUP($J515,'CN codes'!$A:$A,1,FALSE)),ISNA(VLOOKUP($J515,'Prodcom codes'!$A:$A,1,FALSE)))</f>
        <v>1</v>
      </c>
      <c r="P515" s="19" t="b">
        <f t="shared" ref="P515:P578" si="88">IF(OR(ISBLANK($D515),AND(ISNUMBER($D515),$D515&gt;=0,$D515&lt;=50000000)),FALSE,TRUE)</f>
        <v>0</v>
      </c>
      <c r="Q515" s="19" t="b">
        <f t="shared" ref="Q515:Q578" si="89">IF(OR(ISBLANK(E515),AND(ISNUMBER(E515),E515&gt;=0,E515&lt;=50000000)),FALSE,TRUE)</f>
        <v>0</v>
      </c>
      <c r="R515" s="19" t="b">
        <f t="shared" ref="R515:R578" si="90">IF(OR(ISBLANK(F515),AND(ISNUMBER(F515),F515&gt;=0,F515&lt;=50000000)),FALSE,TRUE)</f>
        <v>0</v>
      </c>
    </row>
    <row r="516" spans="7:18" x14ac:dyDescent="0.25">
      <c r="G516" s="13" t="str">
        <f>_xlfn.IFNA(IF(B516="CN",VLOOKUP($J516,'CN codes'!$A:$D,3,FALSE),VLOOKUP($J516,'Prodcom codes'!$A:$E,4,FALSE)),"")</f>
        <v/>
      </c>
      <c r="H516" s="16" t="str">
        <f t="shared" si="82"/>
        <v/>
      </c>
      <c r="I516" s="17" t="str">
        <f t="shared" si="83"/>
        <v/>
      </c>
      <c r="J516" s="13" t="str">
        <f t="shared" si="84"/>
        <v/>
      </c>
      <c r="K516" s="19" t="b">
        <f t="shared" si="85"/>
        <v>1</v>
      </c>
      <c r="L516" s="19" t="b">
        <f t="shared" si="81"/>
        <v>1</v>
      </c>
      <c r="M516" s="19" t="b">
        <f t="shared" si="86"/>
        <v>1</v>
      </c>
      <c r="N516" s="19" t="b">
        <f t="shared" si="87"/>
        <v>0</v>
      </c>
      <c r="O516" s="19" t="b">
        <f>IF(B516="CN",ISNA(VLOOKUP($J516,'CN codes'!$A:$A,1,FALSE)),ISNA(VLOOKUP($J516,'Prodcom codes'!$A:$A,1,FALSE)))</f>
        <v>1</v>
      </c>
      <c r="P516" s="19" t="b">
        <f t="shared" si="88"/>
        <v>0</v>
      </c>
      <c r="Q516" s="19" t="b">
        <f t="shared" si="89"/>
        <v>0</v>
      </c>
      <c r="R516" s="19" t="b">
        <f t="shared" si="90"/>
        <v>0</v>
      </c>
    </row>
    <row r="517" spans="7:18" x14ac:dyDescent="0.25">
      <c r="G517" s="13" t="str">
        <f>_xlfn.IFNA(IF(B517="CN",VLOOKUP($J517,'CN codes'!$A:$D,3,FALSE),VLOOKUP($J517,'Prodcom codes'!$A:$E,4,FALSE)),"")</f>
        <v/>
      </c>
      <c r="H517" s="16" t="str">
        <f t="shared" si="82"/>
        <v/>
      </c>
      <c r="I517" s="17" t="str">
        <f t="shared" si="83"/>
        <v/>
      </c>
      <c r="J517" s="13" t="str">
        <f t="shared" si="84"/>
        <v/>
      </c>
      <c r="K517" s="19" t="b">
        <f t="shared" si="85"/>
        <v>1</v>
      </c>
      <c r="L517" s="19" t="b">
        <f t="shared" si="81"/>
        <v>1</v>
      </c>
      <c r="M517" s="19" t="b">
        <f t="shared" si="86"/>
        <v>1</v>
      </c>
      <c r="N517" s="19" t="b">
        <f t="shared" si="87"/>
        <v>0</v>
      </c>
      <c r="O517" s="19" t="b">
        <f>IF(B517="CN",ISNA(VLOOKUP($J517,'CN codes'!$A:$A,1,FALSE)),ISNA(VLOOKUP($J517,'Prodcom codes'!$A:$A,1,FALSE)))</f>
        <v>1</v>
      </c>
      <c r="P517" s="19" t="b">
        <f t="shared" si="88"/>
        <v>0</v>
      </c>
      <c r="Q517" s="19" t="b">
        <f t="shared" si="89"/>
        <v>0</v>
      </c>
      <c r="R517" s="19" t="b">
        <f t="shared" si="90"/>
        <v>0</v>
      </c>
    </row>
    <row r="518" spans="7:18" x14ac:dyDescent="0.25">
      <c r="G518" s="13" t="str">
        <f>_xlfn.IFNA(IF(B518="CN",VLOOKUP($J518,'CN codes'!$A:$D,3,FALSE),VLOOKUP($J518,'Prodcom codes'!$A:$E,4,FALSE)),"")</f>
        <v/>
      </c>
      <c r="H518" s="16" t="str">
        <f t="shared" si="82"/>
        <v/>
      </c>
      <c r="I518" s="17" t="str">
        <f t="shared" si="83"/>
        <v/>
      </c>
      <c r="J518" s="13" t="str">
        <f t="shared" si="84"/>
        <v/>
      </c>
      <c r="K518" s="19" t="b">
        <f t="shared" si="85"/>
        <v>1</v>
      </c>
      <c r="L518" s="19" t="b">
        <f t="shared" si="81"/>
        <v>1</v>
      </c>
      <c r="M518" s="19" t="b">
        <f t="shared" si="86"/>
        <v>1</v>
      </c>
      <c r="N518" s="19" t="b">
        <f t="shared" si="87"/>
        <v>0</v>
      </c>
      <c r="O518" s="19" t="b">
        <f>IF(B518="CN",ISNA(VLOOKUP($J518,'CN codes'!$A:$A,1,FALSE)),ISNA(VLOOKUP($J518,'Prodcom codes'!$A:$A,1,FALSE)))</f>
        <v>1</v>
      </c>
      <c r="P518" s="19" t="b">
        <f t="shared" si="88"/>
        <v>0</v>
      </c>
      <c r="Q518" s="19" t="b">
        <f t="shared" si="89"/>
        <v>0</v>
      </c>
      <c r="R518" s="19" t="b">
        <f t="shared" si="90"/>
        <v>0</v>
      </c>
    </row>
    <row r="519" spans="7:18" x14ac:dyDescent="0.25">
      <c r="G519" s="13" t="str">
        <f>_xlfn.IFNA(IF(B519="CN",VLOOKUP($J519,'CN codes'!$A:$D,3,FALSE),VLOOKUP($J519,'Prodcom codes'!$A:$E,4,FALSE)),"")</f>
        <v/>
      </c>
      <c r="H519" s="16" t="str">
        <f t="shared" si="82"/>
        <v/>
      </c>
      <c r="I519" s="17" t="str">
        <f t="shared" si="83"/>
        <v/>
      </c>
      <c r="J519" s="13" t="str">
        <f t="shared" si="84"/>
        <v/>
      </c>
      <c r="K519" s="19" t="b">
        <f t="shared" si="85"/>
        <v>1</v>
      </c>
      <c r="L519" s="19" t="b">
        <f t="shared" si="81"/>
        <v>1</v>
      </c>
      <c r="M519" s="19" t="b">
        <f t="shared" si="86"/>
        <v>1</v>
      </c>
      <c r="N519" s="19" t="b">
        <f t="shared" si="87"/>
        <v>0</v>
      </c>
      <c r="O519" s="19" t="b">
        <f>IF(B519="CN",ISNA(VLOOKUP($J519,'CN codes'!$A:$A,1,FALSE)),ISNA(VLOOKUP($J519,'Prodcom codes'!$A:$A,1,FALSE)))</f>
        <v>1</v>
      </c>
      <c r="P519" s="19" t="b">
        <f t="shared" si="88"/>
        <v>0</v>
      </c>
      <c r="Q519" s="19" t="b">
        <f t="shared" si="89"/>
        <v>0</v>
      </c>
      <c r="R519" s="19" t="b">
        <f t="shared" si="90"/>
        <v>0</v>
      </c>
    </row>
    <row r="520" spans="7:18" x14ac:dyDescent="0.25">
      <c r="G520" s="13" t="str">
        <f>_xlfn.IFNA(IF(B520="CN",VLOOKUP($J520,'CN codes'!$A:$D,3,FALSE),VLOOKUP($J520,'Prodcom codes'!$A:$E,4,FALSE)),"")</f>
        <v/>
      </c>
      <c r="H520" s="16" t="str">
        <f t="shared" si="82"/>
        <v/>
      </c>
      <c r="I520" s="17" t="str">
        <f t="shared" si="83"/>
        <v/>
      </c>
      <c r="J520" s="13" t="str">
        <f t="shared" si="84"/>
        <v/>
      </c>
      <c r="K520" s="19" t="b">
        <f t="shared" si="85"/>
        <v>1</v>
      </c>
      <c r="L520" s="19" t="b">
        <f t="shared" si="81"/>
        <v>1</v>
      </c>
      <c r="M520" s="19" t="b">
        <f t="shared" si="86"/>
        <v>1</v>
      </c>
      <c r="N520" s="19" t="b">
        <f t="shared" si="87"/>
        <v>0</v>
      </c>
      <c r="O520" s="19" t="b">
        <f>IF(B520="CN",ISNA(VLOOKUP($J520,'CN codes'!$A:$A,1,FALSE)),ISNA(VLOOKUP($J520,'Prodcom codes'!$A:$A,1,FALSE)))</f>
        <v>1</v>
      </c>
      <c r="P520" s="19" t="b">
        <f t="shared" si="88"/>
        <v>0</v>
      </c>
      <c r="Q520" s="19" t="b">
        <f t="shared" si="89"/>
        <v>0</v>
      </c>
      <c r="R520" s="19" t="b">
        <f t="shared" si="90"/>
        <v>0</v>
      </c>
    </row>
    <row r="521" spans="7:18" x14ac:dyDescent="0.25">
      <c r="G521" s="13" t="str">
        <f>_xlfn.IFNA(IF(B521="CN",VLOOKUP($J521,'CN codes'!$A:$D,3,FALSE),VLOOKUP($J521,'Prodcom codes'!$A:$E,4,FALSE)),"")</f>
        <v/>
      </c>
      <c r="H521" s="16" t="str">
        <f t="shared" si="82"/>
        <v/>
      </c>
      <c r="I521" s="17" t="str">
        <f t="shared" si="83"/>
        <v/>
      </c>
      <c r="J521" s="13" t="str">
        <f t="shared" si="84"/>
        <v/>
      </c>
      <c r="K521" s="19" t="b">
        <f t="shared" si="85"/>
        <v>1</v>
      </c>
      <c r="L521" s="19" t="b">
        <f t="shared" si="81"/>
        <v>1</v>
      </c>
      <c r="M521" s="19" t="b">
        <f t="shared" si="86"/>
        <v>1</v>
      </c>
      <c r="N521" s="19" t="b">
        <f t="shared" si="87"/>
        <v>0</v>
      </c>
      <c r="O521" s="19" t="b">
        <f>IF(B521="CN",ISNA(VLOOKUP($J521,'CN codes'!$A:$A,1,FALSE)),ISNA(VLOOKUP($J521,'Prodcom codes'!$A:$A,1,FALSE)))</f>
        <v>1</v>
      </c>
      <c r="P521" s="19" t="b">
        <f t="shared" si="88"/>
        <v>0</v>
      </c>
      <c r="Q521" s="19" t="b">
        <f t="shared" si="89"/>
        <v>0</v>
      </c>
      <c r="R521" s="19" t="b">
        <f t="shared" si="90"/>
        <v>0</v>
      </c>
    </row>
    <row r="522" spans="7:18" x14ac:dyDescent="0.25">
      <c r="G522" s="13" t="str">
        <f>_xlfn.IFNA(IF(B522="CN",VLOOKUP($J522,'CN codes'!$A:$D,3,FALSE),VLOOKUP($J522,'Prodcom codes'!$A:$E,4,FALSE)),"")</f>
        <v/>
      </c>
      <c r="H522" s="16" t="str">
        <f t="shared" si="82"/>
        <v/>
      </c>
      <c r="I522" s="17" t="str">
        <f t="shared" si="83"/>
        <v/>
      </c>
      <c r="J522" s="13" t="str">
        <f t="shared" si="84"/>
        <v/>
      </c>
      <c r="K522" s="19" t="b">
        <f t="shared" si="85"/>
        <v>1</v>
      </c>
      <c r="L522" s="19" t="b">
        <f t="shared" si="81"/>
        <v>1</v>
      </c>
      <c r="M522" s="19" t="b">
        <f t="shared" si="86"/>
        <v>1</v>
      </c>
      <c r="N522" s="19" t="b">
        <f t="shared" si="87"/>
        <v>0</v>
      </c>
      <c r="O522" s="19" t="b">
        <f>IF(B522="CN",ISNA(VLOOKUP($J522,'CN codes'!$A:$A,1,FALSE)),ISNA(VLOOKUP($J522,'Prodcom codes'!$A:$A,1,FALSE)))</f>
        <v>1</v>
      </c>
      <c r="P522" s="19" t="b">
        <f t="shared" si="88"/>
        <v>0</v>
      </c>
      <c r="Q522" s="19" t="b">
        <f t="shared" si="89"/>
        <v>0</v>
      </c>
      <c r="R522" s="19" t="b">
        <f t="shared" si="90"/>
        <v>0</v>
      </c>
    </row>
    <row r="523" spans="7:18" x14ac:dyDescent="0.25">
      <c r="G523" s="13" t="str">
        <f>_xlfn.IFNA(IF(B523="CN",VLOOKUP($J523,'CN codes'!$A:$D,3,FALSE),VLOOKUP($J523,'Prodcom codes'!$A:$E,4,FALSE)),"")</f>
        <v/>
      </c>
      <c r="H523" s="16" t="str">
        <f t="shared" si="82"/>
        <v/>
      </c>
      <c r="I523" s="17" t="str">
        <f t="shared" si="83"/>
        <v/>
      </c>
      <c r="J523" s="13" t="str">
        <f t="shared" si="84"/>
        <v/>
      </c>
      <c r="K523" s="19" t="b">
        <f t="shared" si="85"/>
        <v>1</v>
      </c>
      <c r="L523" s="19" t="b">
        <f t="shared" si="81"/>
        <v>1</v>
      </c>
      <c r="M523" s="19" t="b">
        <f t="shared" si="86"/>
        <v>1</v>
      </c>
      <c r="N523" s="19" t="b">
        <f t="shared" si="87"/>
        <v>0</v>
      </c>
      <c r="O523" s="19" t="b">
        <f>IF(B523="CN",ISNA(VLOOKUP($J523,'CN codes'!$A:$A,1,FALSE)),ISNA(VLOOKUP($J523,'Prodcom codes'!$A:$A,1,FALSE)))</f>
        <v>1</v>
      </c>
      <c r="P523" s="19" t="b">
        <f t="shared" si="88"/>
        <v>0</v>
      </c>
      <c r="Q523" s="19" t="b">
        <f t="shared" si="89"/>
        <v>0</v>
      </c>
      <c r="R523" s="19" t="b">
        <f t="shared" si="90"/>
        <v>0</v>
      </c>
    </row>
    <row r="524" spans="7:18" x14ac:dyDescent="0.25">
      <c r="G524" s="13" t="str">
        <f>_xlfn.IFNA(IF(B524="CN",VLOOKUP($J524,'CN codes'!$A:$D,3,FALSE),VLOOKUP($J524,'Prodcom codes'!$A:$E,4,FALSE)),"")</f>
        <v/>
      </c>
      <c r="H524" s="16" t="str">
        <f t="shared" si="82"/>
        <v/>
      </c>
      <c r="I524" s="17" t="str">
        <f t="shared" si="83"/>
        <v/>
      </c>
      <c r="J524" s="13" t="str">
        <f t="shared" si="84"/>
        <v/>
      </c>
      <c r="K524" s="19" t="b">
        <f t="shared" si="85"/>
        <v>1</v>
      </c>
      <c r="L524" s="19" t="b">
        <f t="shared" si="81"/>
        <v>1</v>
      </c>
      <c r="M524" s="19" t="b">
        <f t="shared" si="86"/>
        <v>1</v>
      </c>
      <c r="N524" s="19" t="b">
        <f t="shared" si="87"/>
        <v>0</v>
      </c>
      <c r="O524" s="19" t="b">
        <f>IF(B524="CN",ISNA(VLOOKUP($J524,'CN codes'!$A:$A,1,FALSE)),ISNA(VLOOKUP($J524,'Prodcom codes'!$A:$A,1,FALSE)))</f>
        <v>1</v>
      </c>
      <c r="P524" s="19" t="b">
        <f t="shared" si="88"/>
        <v>0</v>
      </c>
      <c r="Q524" s="19" t="b">
        <f t="shared" si="89"/>
        <v>0</v>
      </c>
      <c r="R524" s="19" t="b">
        <f t="shared" si="90"/>
        <v>0</v>
      </c>
    </row>
    <row r="525" spans="7:18" x14ac:dyDescent="0.25">
      <c r="G525" s="13" t="str">
        <f>_xlfn.IFNA(IF(B525="CN",VLOOKUP($J525,'CN codes'!$A:$D,3,FALSE),VLOOKUP($J525,'Prodcom codes'!$A:$E,4,FALSE)),"")</f>
        <v/>
      </c>
      <c r="H525" s="16" t="str">
        <f t="shared" si="82"/>
        <v/>
      </c>
      <c r="I525" s="17" t="str">
        <f t="shared" si="83"/>
        <v/>
      </c>
      <c r="J525" s="13" t="str">
        <f t="shared" si="84"/>
        <v/>
      </c>
      <c r="K525" s="19" t="b">
        <f t="shared" si="85"/>
        <v>1</v>
      </c>
      <c r="L525" s="19" t="b">
        <f t="shared" si="81"/>
        <v>1</v>
      </c>
      <c r="M525" s="19" t="b">
        <f t="shared" si="86"/>
        <v>1</v>
      </c>
      <c r="N525" s="19" t="b">
        <f t="shared" si="87"/>
        <v>0</v>
      </c>
      <c r="O525" s="19" t="b">
        <f>IF(B525="CN",ISNA(VLOOKUP($J525,'CN codes'!$A:$A,1,FALSE)),ISNA(VLOOKUP($J525,'Prodcom codes'!$A:$A,1,FALSE)))</f>
        <v>1</v>
      </c>
      <c r="P525" s="19" t="b">
        <f t="shared" si="88"/>
        <v>0</v>
      </c>
      <c r="Q525" s="19" t="b">
        <f t="shared" si="89"/>
        <v>0</v>
      </c>
      <c r="R525" s="19" t="b">
        <f t="shared" si="90"/>
        <v>0</v>
      </c>
    </row>
    <row r="526" spans="7:18" x14ac:dyDescent="0.25">
      <c r="G526" s="13" t="str">
        <f>_xlfn.IFNA(IF(B526="CN",VLOOKUP($J526,'CN codes'!$A:$D,3,FALSE),VLOOKUP($J526,'Prodcom codes'!$A:$E,4,FALSE)),"")</f>
        <v/>
      </c>
      <c r="H526" s="16" t="str">
        <f t="shared" si="82"/>
        <v/>
      </c>
      <c r="I526" s="17" t="str">
        <f t="shared" si="83"/>
        <v/>
      </c>
      <c r="J526" s="13" t="str">
        <f t="shared" si="84"/>
        <v/>
      </c>
      <c r="K526" s="19" t="b">
        <f t="shared" si="85"/>
        <v>1</v>
      </c>
      <c r="L526" s="19" t="b">
        <f t="shared" si="81"/>
        <v>1</v>
      </c>
      <c r="M526" s="19" t="b">
        <f t="shared" si="86"/>
        <v>1</v>
      </c>
      <c r="N526" s="19" t="b">
        <f t="shared" si="87"/>
        <v>0</v>
      </c>
      <c r="O526" s="19" t="b">
        <f>IF(B526="CN",ISNA(VLOOKUP($J526,'CN codes'!$A:$A,1,FALSE)),ISNA(VLOOKUP($J526,'Prodcom codes'!$A:$A,1,FALSE)))</f>
        <v>1</v>
      </c>
      <c r="P526" s="19" t="b">
        <f t="shared" si="88"/>
        <v>0</v>
      </c>
      <c r="Q526" s="19" t="b">
        <f t="shared" si="89"/>
        <v>0</v>
      </c>
      <c r="R526" s="19" t="b">
        <f t="shared" si="90"/>
        <v>0</v>
      </c>
    </row>
    <row r="527" spans="7:18" x14ac:dyDescent="0.25">
      <c r="G527" s="13" t="str">
        <f>_xlfn.IFNA(IF(B527="CN",VLOOKUP($J527,'CN codes'!$A:$D,3,FALSE),VLOOKUP($J527,'Prodcom codes'!$A:$E,4,FALSE)),"")</f>
        <v/>
      </c>
      <c r="H527" s="16" t="str">
        <f t="shared" si="82"/>
        <v/>
      </c>
      <c r="I527" s="17" t="str">
        <f t="shared" si="83"/>
        <v/>
      </c>
      <c r="J527" s="13" t="str">
        <f t="shared" si="84"/>
        <v/>
      </c>
      <c r="K527" s="19" t="b">
        <f t="shared" si="85"/>
        <v>1</v>
      </c>
      <c r="L527" s="19" t="b">
        <f t="shared" si="81"/>
        <v>1</v>
      </c>
      <c r="M527" s="19" t="b">
        <f t="shared" si="86"/>
        <v>1</v>
      </c>
      <c r="N527" s="19" t="b">
        <f t="shared" si="87"/>
        <v>0</v>
      </c>
      <c r="O527" s="19" t="b">
        <f>IF(B527="CN",ISNA(VLOOKUP($J527,'CN codes'!$A:$A,1,FALSE)),ISNA(VLOOKUP($J527,'Prodcom codes'!$A:$A,1,FALSE)))</f>
        <v>1</v>
      </c>
      <c r="P527" s="19" t="b">
        <f t="shared" si="88"/>
        <v>0</v>
      </c>
      <c r="Q527" s="19" t="b">
        <f t="shared" si="89"/>
        <v>0</v>
      </c>
      <c r="R527" s="19" t="b">
        <f t="shared" si="90"/>
        <v>0</v>
      </c>
    </row>
    <row r="528" spans="7:18" x14ac:dyDescent="0.25">
      <c r="G528" s="13" t="str">
        <f>_xlfn.IFNA(IF(B528="CN",VLOOKUP($J528,'CN codes'!$A:$D,3,FALSE),VLOOKUP($J528,'Prodcom codes'!$A:$E,4,FALSE)),"")</f>
        <v/>
      </c>
      <c r="H528" s="16" t="str">
        <f t="shared" si="82"/>
        <v/>
      </c>
      <c r="I528" s="17" t="str">
        <f t="shared" si="83"/>
        <v/>
      </c>
      <c r="J528" s="13" t="str">
        <f t="shared" si="84"/>
        <v/>
      </c>
      <c r="K528" s="19" t="b">
        <f t="shared" si="85"/>
        <v>1</v>
      </c>
      <c r="L528" s="19" t="b">
        <f t="shared" si="81"/>
        <v>1</v>
      </c>
      <c r="M528" s="19" t="b">
        <f t="shared" si="86"/>
        <v>1</v>
      </c>
      <c r="N528" s="19" t="b">
        <f t="shared" si="87"/>
        <v>0</v>
      </c>
      <c r="O528" s="19" t="b">
        <f>IF(B528="CN",ISNA(VLOOKUP($J528,'CN codes'!$A:$A,1,FALSE)),ISNA(VLOOKUP($J528,'Prodcom codes'!$A:$A,1,FALSE)))</f>
        <v>1</v>
      </c>
      <c r="P528" s="19" t="b">
        <f t="shared" si="88"/>
        <v>0</v>
      </c>
      <c r="Q528" s="19" t="b">
        <f t="shared" si="89"/>
        <v>0</v>
      </c>
      <c r="R528" s="19" t="b">
        <f t="shared" si="90"/>
        <v>0</v>
      </c>
    </row>
    <row r="529" spans="7:18" x14ac:dyDescent="0.25">
      <c r="G529" s="13" t="str">
        <f>_xlfn.IFNA(IF(B529="CN",VLOOKUP($J529,'CN codes'!$A:$D,3,FALSE),VLOOKUP($J529,'Prodcom codes'!$A:$E,4,FALSE)),"")</f>
        <v/>
      </c>
      <c r="H529" s="16" t="str">
        <f t="shared" si="82"/>
        <v/>
      </c>
      <c r="I529" s="17" t="str">
        <f t="shared" si="83"/>
        <v/>
      </c>
      <c r="J529" s="13" t="str">
        <f t="shared" si="84"/>
        <v/>
      </c>
      <c r="K529" s="19" t="b">
        <f t="shared" si="85"/>
        <v>1</v>
      </c>
      <c r="L529" s="19" t="b">
        <f t="shared" si="81"/>
        <v>1</v>
      </c>
      <c r="M529" s="19" t="b">
        <f t="shared" si="86"/>
        <v>1</v>
      </c>
      <c r="N529" s="19" t="b">
        <f t="shared" si="87"/>
        <v>0</v>
      </c>
      <c r="O529" s="19" t="b">
        <f>IF(B529="CN",ISNA(VLOOKUP($J529,'CN codes'!$A:$A,1,FALSE)),ISNA(VLOOKUP($J529,'Prodcom codes'!$A:$A,1,FALSE)))</f>
        <v>1</v>
      </c>
      <c r="P529" s="19" t="b">
        <f t="shared" si="88"/>
        <v>0</v>
      </c>
      <c r="Q529" s="19" t="b">
        <f t="shared" si="89"/>
        <v>0</v>
      </c>
      <c r="R529" s="19" t="b">
        <f t="shared" si="90"/>
        <v>0</v>
      </c>
    </row>
    <row r="530" spans="7:18" x14ac:dyDescent="0.25">
      <c r="G530" s="13" t="str">
        <f>_xlfn.IFNA(IF(B530="CN",VLOOKUP($J530,'CN codes'!$A:$D,3,FALSE),VLOOKUP($J530,'Prodcom codes'!$A:$E,4,FALSE)),"")</f>
        <v/>
      </c>
      <c r="H530" s="16" t="str">
        <f t="shared" si="82"/>
        <v/>
      </c>
      <c r="I530" s="17" t="str">
        <f t="shared" si="83"/>
        <v/>
      </c>
      <c r="J530" s="13" t="str">
        <f t="shared" si="84"/>
        <v/>
      </c>
      <c r="K530" s="19" t="b">
        <f t="shared" si="85"/>
        <v>1</v>
      </c>
      <c r="L530" s="19" t="b">
        <f t="shared" si="81"/>
        <v>1</v>
      </c>
      <c r="M530" s="19" t="b">
        <f t="shared" si="86"/>
        <v>1</v>
      </c>
      <c r="N530" s="19" t="b">
        <f t="shared" si="87"/>
        <v>0</v>
      </c>
      <c r="O530" s="19" t="b">
        <f>IF(B530="CN",ISNA(VLOOKUP($J530,'CN codes'!$A:$A,1,FALSE)),ISNA(VLOOKUP($J530,'Prodcom codes'!$A:$A,1,FALSE)))</f>
        <v>1</v>
      </c>
      <c r="P530" s="19" t="b">
        <f t="shared" si="88"/>
        <v>0</v>
      </c>
      <c r="Q530" s="19" t="b">
        <f t="shared" si="89"/>
        <v>0</v>
      </c>
      <c r="R530" s="19" t="b">
        <f t="shared" si="90"/>
        <v>0</v>
      </c>
    </row>
    <row r="531" spans="7:18" x14ac:dyDescent="0.25">
      <c r="G531" s="13" t="str">
        <f>_xlfn.IFNA(IF(B531="CN",VLOOKUP($J531,'CN codes'!$A:$D,3,FALSE),VLOOKUP($J531,'Prodcom codes'!$A:$E,4,FALSE)),"")</f>
        <v/>
      </c>
      <c r="H531" s="16" t="str">
        <f t="shared" si="82"/>
        <v/>
      </c>
      <c r="I531" s="17" t="str">
        <f t="shared" si="83"/>
        <v/>
      </c>
      <c r="J531" s="13" t="str">
        <f t="shared" si="84"/>
        <v/>
      </c>
      <c r="K531" s="19" t="b">
        <f t="shared" si="85"/>
        <v>1</v>
      </c>
      <c r="L531" s="19" t="b">
        <f t="shared" si="81"/>
        <v>1</v>
      </c>
      <c r="M531" s="19" t="b">
        <f t="shared" si="86"/>
        <v>1</v>
      </c>
      <c r="N531" s="19" t="b">
        <f t="shared" si="87"/>
        <v>0</v>
      </c>
      <c r="O531" s="19" t="b">
        <f>IF(B531="CN",ISNA(VLOOKUP($J531,'CN codes'!$A:$A,1,FALSE)),ISNA(VLOOKUP($J531,'Prodcom codes'!$A:$A,1,FALSE)))</f>
        <v>1</v>
      </c>
      <c r="P531" s="19" t="b">
        <f t="shared" si="88"/>
        <v>0</v>
      </c>
      <c r="Q531" s="19" t="b">
        <f t="shared" si="89"/>
        <v>0</v>
      </c>
      <c r="R531" s="19" t="b">
        <f t="shared" si="90"/>
        <v>0</v>
      </c>
    </row>
    <row r="532" spans="7:18" x14ac:dyDescent="0.25">
      <c r="G532" s="13" t="str">
        <f>_xlfn.IFNA(IF(B532="CN",VLOOKUP($J532,'CN codes'!$A:$D,3,FALSE),VLOOKUP($J532,'Prodcom codes'!$A:$E,4,FALSE)),"")</f>
        <v/>
      </c>
      <c r="H532" s="16" t="str">
        <f t="shared" si="82"/>
        <v/>
      </c>
      <c r="I532" s="17" t="str">
        <f t="shared" si="83"/>
        <v/>
      </c>
      <c r="J532" s="13" t="str">
        <f t="shared" si="84"/>
        <v/>
      </c>
      <c r="K532" s="19" t="b">
        <f t="shared" si="85"/>
        <v>1</v>
      </c>
      <c r="L532" s="19" t="b">
        <f t="shared" si="81"/>
        <v>1</v>
      </c>
      <c r="M532" s="19" t="b">
        <f t="shared" si="86"/>
        <v>1</v>
      </c>
      <c r="N532" s="19" t="b">
        <f t="shared" si="87"/>
        <v>0</v>
      </c>
      <c r="O532" s="19" t="b">
        <f>IF(B532="CN",ISNA(VLOOKUP($J532,'CN codes'!$A:$A,1,FALSE)),ISNA(VLOOKUP($J532,'Prodcom codes'!$A:$A,1,FALSE)))</f>
        <v>1</v>
      </c>
      <c r="P532" s="19" t="b">
        <f t="shared" si="88"/>
        <v>0</v>
      </c>
      <c r="Q532" s="19" t="b">
        <f t="shared" si="89"/>
        <v>0</v>
      </c>
      <c r="R532" s="19" t="b">
        <f t="shared" si="90"/>
        <v>0</v>
      </c>
    </row>
    <row r="533" spans="7:18" x14ac:dyDescent="0.25">
      <c r="G533" s="13" t="str">
        <f>_xlfn.IFNA(IF(B533="CN",VLOOKUP($J533,'CN codes'!$A:$D,3,FALSE),VLOOKUP($J533,'Prodcom codes'!$A:$E,4,FALSE)),"")</f>
        <v/>
      </c>
      <c r="H533" s="16" t="str">
        <f t="shared" si="82"/>
        <v/>
      </c>
      <c r="I533" s="17" t="str">
        <f t="shared" si="83"/>
        <v/>
      </c>
      <c r="J533" s="13" t="str">
        <f t="shared" si="84"/>
        <v/>
      </c>
      <c r="K533" s="19" t="b">
        <f t="shared" si="85"/>
        <v>1</v>
      </c>
      <c r="L533" s="19" t="b">
        <f t="shared" si="81"/>
        <v>1</v>
      </c>
      <c r="M533" s="19" t="b">
        <f t="shared" si="86"/>
        <v>1</v>
      </c>
      <c r="N533" s="19" t="b">
        <f t="shared" si="87"/>
        <v>0</v>
      </c>
      <c r="O533" s="19" t="b">
        <f>IF(B533="CN",ISNA(VLOOKUP($J533,'CN codes'!$A:$A,1,FALSE)),ISNA(VLOOKUP($J533,'Prodcom codes'!$A:$A,1,FALSE)))</f>
        <v>1</v>
      </c>
      <c r="P533" s="19" t="b">
        <f t="shared" si="88"/>
        <v>0</v>
      </c>
      <c r="Q533" s="19" t="b">
        <f t="shared" si="89"/>
        <v>0</v>
      </c>
      <c r="R533" s="19" t="b">
        <f t="shared" si="90"/>
        <v>0</v>
      </c>
    </row>
    <row r="534" spans="7:18" x14ac:dyDescent="0.25">
      <c r="G534" s="13" t="str">
        <f>_xlfn.IFNA(IF(B534="CN",VLOOKUP($J534,'CN codes'!$A:$D,3,FALSE),VLOOKUP($J534,'Prodcom codes'!$A:$E,4,FALSE)),"")</f>
        <v/>
      </c>
      <c r="H534" s="16" t="str">
        <f t="shared" si="82"/>
        <v/>
      </c>
      <c r="I534" s="17" t="str">
        <f t="shared" si="83"/>
        <v/>
      </c>
      <c r="J534" s="13" t="str">
        <f t="shared" si="84"/>
        <v/>
      </c>
      <c r="K534" s="19" t="b">
        <f t="shared" si="85"/>
        <v>1</v>
      </c>
      <c r="L534" s="19" t="b">
        <f t="shared" si="81"/>
        <v>1</v>
      </c>
      <c r="M534" s="19" t="b">
        <f t="shared" si="86"/>
        <v>1</v>
      </c>
      <c r="N534" s="19" t="b">
        <f t="shared" si="87"/>
        <v>0</v>
      </c>
      <c r="O534" s="19" t="b">
        <f>IF(B534="CN",ISNA(VLOOKUP($J534,'CN codes'!$A:$A,1,FALSE)),ISNA(VLOOKUP($J534,'Prodcom codes'!$A:$A,1,FALSE)))</f>
        <v>1</v>
      </c>
      <c r="P534" s="19" t="b">
        <f t="shared" si="88"/>
        <v>0</v>
      </c>
      <c r="Q534" s="19" t="b">
        <f t="shared" si="89"/>
        <v>0</v>
      </c>
      <c r="R534" s="19" t="b">
        <f t="shared" si="90"/>
        <v>0</v>
      </c>
    </row>
    <row r="535" spans="7:18" x14ac:dyDescent="0.25">
      <c r="G535" s="13" t="str">
        <f>_xlfn.IFNA(IF(B535="CN",VLOOKUP($J535,'CN codes'!$A:$D,3,FALSE),VLOOKUP($J535,'Prodcom codes'!$A:$E,4,FALSE)),"")</f>
        <v/>
      </c>
      <c r="H535" s="16" t="str">
        <f t="shared" si="82"/>
        <v/>
      </c>
      <c r="I535" s="17" t="str">
        <f t="shared" si="83"/>
        <v/>
      </c>
      <c r="J535" s="13" t="str">
        <f t="shared" si="84"/>
        <v/>
      </c>
      <c r="K535" s="19" t="b">
        <f t="shared" si="85"/>
        <v>1</v>
      </c>
      <c r="L535" s="19" t="b">
        <f t="shared" si="81"/>
        <v>1</v>
      </c>
      <c r="M535" s="19" t="b">
        <f t="shared" si="86"/>
        <v>1</v>
      </c>
      <c r="N535" s="19" t="b">
        <f t="shared" si="87"/>
        <v>0</v>
      </c>
      <c r="O535" s="19" t="b">
        <f>IF(B535="CN",ISNA(VLOOKUP($J535,'CN codes'!$A:$A,1,FALSE)),ISNA(VLOOKUP($J535,'Prodcom codes'!$A:$A,1,FALSE)))</f>
        <v>1</v>
      </c>
      <c r="P535" s="19" t="b">
        <f t="shared" si="88"/>
        <v>0</v>
      </c>
      <c r="Q535" s="19" t="b">
        <f t="shared" si="89"/>
        <v>0</v>
      </c>
      <c r="R535" s="19" t="b">
        <f t="shared" si="90"/>
        <v>0</v>
      </c>
    </row>
    <row r="536" spans="7:18" x14ac:dyDescent="0.25">
      <c r="G536" s="13" t="str">
        <f>_xlfn.IFNA(IF(B536="CN",VLOOKUP($J536,'CN codes'!$A:$D,3,FALSE),VLOOKUP($J536,'Prodcom codes'!$A:$E,4,FALSE)),"")</f>
        <v/>
      </c>
      <c r="H536" s="16" t="str">
        <f t="shared" si="82"/>
        <v/>
      </c>
      <c r="I536" s="17" t="str">
        <f t="shared" si="83"/>
        <v/>
      </c>
      <c r="J536" s="13" t="str">
        <f t="shared" si="84"/>
        <v/>
      </c>
      <c r="K536" s="19" t="b">
        <f t="shared" si="85"/>
        <v>1</v>
      </c>
      <c r="L536" s="19" t="b">
        <f t="shared" si="81"/>
        <v>1</v>
      </c>
      <c r="M536" s="19" t="b">
        <f t="shared" si="86"/>
        <v>1</v>
      </c>
      <c r="N536" s="19" t="b">
        <f t="shared" si="87"/>
        <v>0</v>
      </c>
      <c r="O536" s="19" t="b">
        <f>IF(B536="CN",ISNA(VLOOKUP($J536,'CN codes'!$A:$A,1,FALSE)),ISNA(VLOOKUP($J536,'Prodcom codes'!$A:$A,1,FALSE)))</f>
        <v>1</v>
      </c>
      <c r="P536" s="19" t="b">
        <f t="shared" si="88"/>
        <v>0</v>
      </c>
      <c r="Q536" s="19" t="b">
        <f t="shared" si="89"/>
        <v>0</v>
      </c>
      <c r="R536" s="19" t="b">
        <f t="shared" si="90"/>
        <v>0</v>
      </c>
    </row>
    <row r="537" spans="7:18" x14ac:dyDescent="0.25">
      <c r="G537" s="13" t="str">
        <f>_xlfn.IFNA(IF(B537="CN",VLOOKUP($J537,'CN codes'!$A:$D,3,FALSE),VLOOKUP($J537,'Prodcom codes'!$A:$E,4,FALSE)),"")</f>
        <v/>
      </c>
      <c r="H537" s="16" t="str">
        <f t="shared" si="82"/>
        <v/>
      </c>
      <c r="I537" s="17" t="str">
        <f t="shared" si="83"/>
        <v/>
      </c>
      <c r="J537" s="13" t="str">
        <f t="shared" si="84"/>
        <v/>
      </c>
      <c r="K537" s="19" t="b">
        <f t="shared" si="85"/>
        <v>1</v>
      </c>
      <c r="L537" s="19" t="b">
        <f t="shared" si="81"/>
        <v>1</v>
      </c>
      <c r="M537" s="19" t="b">
        <f t="shared" si="86"/>
        <v>1</v>
      </c>
      <c r="N537" s="19" t="b">
        <f t="shared" si="87"/>
        <v>0</v>
      </c>
      <c r="O537" s="19" t="b">
        <f>IF(B537="CN",ISNA(VLOOKUP($J537,'CN codes'!$A:$A,1,FALSE)),ISNA(VLOOKUP($J537,'Prodcom codes'!$A:$A,1,FALSE)))</f>
        <v>1</v>
      </c>
      <c r="P537" s="19" t="b">
        <f t="shared" si="88"/>
        <v>0</v>
      </c>
      <c r="Q537" s="19" t="b">
        <f t="shared" si="89"/>
        <v>0</v>
      </c>
      <c r="R537" s="19" t="b">
        <f t="shared" si="90"/>
        <v>0</v>
      </c>
    </row>
    <row r="538" spans="7:18" x14ac:dyDescent="0.25">
      <c r="G538" s="13" t="str">
        <f>_xlfn.IFNA(IF(B538="CN",VLOOKUP($J538,'CN codes'!$A:$D,3,FALSE),VLOOKUP($J538,'Prodcom codes'!$A:$E,4,FALSE)),"")</f>
        <v/>
      </c>
      <c r="H538" s="16" t="str">
        <f t="shared" si="82"/>
        <v/>
      </c>
      <c r="I538" s="17" t="str">
        <f t="shared" si="83"/>
        <v/>
      </c>
      <c r="J538" s="13" t="str">
        <f t="shared" si="84"/>
        <v/>
      </c>
      <c r="K538" s="19" t="b">
        <f t="shared" si="85"/>
        <v>1</v>
      </c>
      <c r="L538" s="19" t="b">
        <f t="shared" si="81"/>
        <v>1</v>
      </c>
      <c r="M538" s="19" t="b">
        <f t="shared" si="86"/>
        <v>1</v>
      </c>
      <c r="N538" s="19" t="b">
        <f t="shared" si="87"/>
        <v>0</v>
      </c>
      <c r="O538" s="19" t="b">
        <f>IF(B538="CN",ISNA(VLOOKUP($J538,'CN codes'!$A:$A,1,FALSE)),ISNA(VLOOKUP($J538,'Prodcom codes'!$A:$A,1,FALSE)))</f>
        <v>1</v>
      </c>
      <c r="P538" s="19" t="b">
        <f t="shared" si="88"/>
        <v>0</v>
      </c>
      <c r="Q538" s="19" t="b">
        <f t="shared" si="89"/>
        <v>0</v>
      </c>
      <c r="R538" s="19" t="b">
        <f t="shared" si="90"/>
        <v>0</v>
      </c>
    </row>
    <row r="539" spans="7:18" x14ac:dyDescent="0.25">
      <c r="G539" s="13" t="str">
        <f>_xlfn.IFNA(IF(B539="CN",VLOOKUP($J539,'CN codes'!$A:$D,3,FALSE),VLOOKUP($J539,'Prodcom codes'!$A:$E,4,FALSE)),"")</f>
        <v/>
      </c>
      <c r="H539" s="16" t="str">
        <f t="shared" si="82"/>
        <v/>
      </c>
      <c r="I539" s="17" t="str">
        <f t="shared" si="83"/>
        <v/>
      </c>
      <c r="J539" s="13" t="str">
        <f t="shared" si="84"/>
        <v/>
      </c>
      <c r="K539" s="19" t="b">
        <f t="shared" si="85"/>
        <v>1</v>
      </c>
      <c r="L539" s="19" t="b">
        <f t="shared" si="81"/>
        <v>1</v>
      </c>
      <c r="M539" s="19" t="b">
        <f t="shared" si="86"/>
        <v>1</v>
      </c>
      <c r="N539" s="19" t="b">
        <f t="shared" si="87"/>
        <v>0</v>
      </c>
      <c r="O539" s="19" t="b">
        <f>IF(B539="CN",ISNA(VLOOKUP($J539,'CN codes'!$A:$A,1,FALSE)),ISNA(VLOOKUP($J539,'Prodcom codes'!$A:$A,1,FALSE)))</f>
        <v>1</v>
      </c>
      <c r="P539" s="19" t="b">
        <f t="shared" si="88"/>
        <v>0</v>
      </c>
      <c r="Q539" s="19" t="b">
        <f t="shared" si="89"/>
        <v>0</v>
      </c>
      <c r="R539" s="19" t="b">
        <f t="shared" si="90"/>
        <v>0</v>
      </c>
    </row>
    <row r="540" spans="7:18" x14ac:dyDescent="0.25">
      <c r="G540" s="13" t="str">
        <f>_xlfn.IFNA(IF(B540="CN",VLOOKUP($J540,'CN codes'!$A:$D,3,FALSE),VLOOKUP($J540,'Prodcom codes'!$A:$E,4,FALSE)),"")</f>
        <v/>
      </c>
      <c r="H540" s="16" t="str">
        <f t="shared" si="82"/>
        <v/>
      </c>
      <c r="I540" s="17" t="str">
        <f t="shared" si="83"/>
        <v/>
      </c>
      <c r="J540" s="13" t="str">
        <f t="shared" si="84"/>
        <v/>
      </c>
      <c r="K540" s="19" t="b">
        <f t="shared" si="85"/>
        <v>1</v>
      </c>
      <c r="L540" s="19" t="b">
        <f t="shared" si="81"/>
        <v>1</v>
      </c>
      <c r="M540" s="19" t="b">
        <f t="shared" si="86"/>
        <v>1</v>
      </c>
      <c r="N540" s="19" t="b">
        <f t="shared" si="87"/>
        <v>0</v>
      </c>
      <c r="O540" s="19" t="b">
        <f>IF(B540="CN",ISNA(VLOOKUP($J540,'CN codes'!$A:$A,1,FALSE)),ISNA(VLOOKUP($J540,'Prodcom codes'!$A:$A,1,FALSE)))</f>
        <v>1</v>
      </c>
      <c r="P540" s="19" t="b">
        <f t="shared" si="88"/>
        <v>0</v>
      </c>
      <c r="Q540" s="19" t="b">
        <f t="shared" si="89"/>
        <v>0</v>
      </c>
      <c r="R540" s="19" t="b">
        <f t="shared" si="90"/>
        <v>0</v>
      </c>
    </row>
    <row r="541" spans="7:18" x14ac:dyDescent="0.25">
      <c r="G541" s="13" t="str">
        <f>_xlfn.IFNA(IF(B541="CN",VLOOKUP($J541,'CN codes'!$A:$D,3,FALSE),VLOOKUP($J541,'Prodcom codes'!$A:$E,4,FALSE)),"")</f>
        <v/>
      </c>
      <c r="H541" s="16" t="str">
        <f t="shared" si="82"/>
        <v/>
      </c>
      <c r="I541" s="17" t="str">
        <f t="shared" si="83"/>
        <v/>
      </c>
      <c r="J541" s="13" t="str">
        <f t="shared" si="84"/>
        <v/>
      </c>
      <c r="K541" s="19" t="b">
        <f t="shared" si="85"/>
        <v>1</v>
      </c>
      <c r="L541" s="19" t="b">
        <f t="shared" si="81"/>
        <v>1</v>
      </c>
      <c r="M541" s="19" t="b">
        <f t="shared" si="86"/>
        <v>1</v>
      </c>
      <c r="N541" s="19" t="b">
        <f t="shared" si="87"/>
        <v>0</v>
      </c>
      <c r="O541" s="19" t="b">
        <f>IF(B541="CN",ISNA(VLOOKUP($J541,'CN codes'!$A:$A,1,FALSE)),ISNA(VLOOKUP($J541,'Prodcom codes'!$A:$A,1,FALSE)))</f>
        <v>1</v>
      </c>
      <c r="P541" s="19" t="b">
        <f t="shared" si="88"/>
        <v>0</v>
      </c>
      <c r="Q541" s="19" t="b">
        <f t="shared" si="89"/>
        <v>0</v>
      </c>
      <c r="R541" s="19" t="b">
        <f t="shared" si="90"/>
        <v>0</v>
      </c>
    </row>
    <row r="542" spans="7:18" x14ac:dyDescent="0.25">
      <c r="G542" s="13" t="str">
        <f>_xlfn.IFNA(IF(B542="CN",VLOOKUP($J542,'CN codes'!$A:$D,3,FALSE),VLOOKUP($J542,'Prodcom codes'!$A:$E,4,FALSE)),"")</f>
        <v/>
      </c>
      <c r="H542" s="16" t="str">
        <f t="shared" si="82"/>
        <v/>
      </c>
      <c r="I542" s="17" t="str">
        <f t="shared" si="83"/>
        <v/>
      </c>
      <c r="J542" s="13" t="str">
        <f t="shared" si="84"/>
        <v/>
      </c>
      <c r="K542" s="19" t="b">
        <f t="shared" si="85"/>
        <v>1</v>
      </c>
      <c r="L542" s="19" t="b">
        <f t="shared" si="81"/>
        <v>1</v>
      </c>
      <c r="M542" s="19" t="b">
        <f t="shared" si="86"/>
        <v>1</v>
      </c>
      <c r="N542" s="19" t="b">
        <f t="shared" si="87"/>
        <v>0</v>
      </c>
      <c r="O542" s="19" t="b">
        <f>IF(B542="CN",ISNA(VLOOKUP($J542,'CN codes'!$A:$A,1,FALSE)),ISNA(VLOOKUP($J542,'Prodcom codes'!$A:$A,1,FALSE)))</f>
        <v>1</v>
      </c>
      <c r="P542" s="19" t="b">
        <f t="shared" si="88"/>
        <v>0</v>
      </c>
      <c r="Q542" s="19" t="b">
        <f t="shared" si="89"/>
        <v>0</v>
      </c>
      <c r="R542" s="19" t="b">
        <f t="shared" si="90"/>
        <v>0</v>
      </c>
    </row>
    <row r="543" spans="7:18" x14ac:dyDescent="0.25">
      <c r="G543" s="13" t="str">
        <f>_xlfn.IFNA(IF(B543="CN",VLOOKUP($J543,'CN codes'!$A:$D,3,FALSE),VLOOKUP($J543,'Prodcom codes'!$A:$E,4,FALSE)),"")</f>
        <v/>
      </c>
      <c r="H543" s="16" t="str">
        <f t="shared" si="82"/>
        <v/>
      </c>
      <c r="I543" s="17" t="str">
        <f t="shared" si="83"/>
        <v/>
      </c>
      <c r="J543" s="13" t="str">
        <f t="shared" si="84"/>
        <v/>
      </c>
      <c r="K543" s="19" t="b">
        <f t="shared" si="85"/>
        <v>1</v>
      </c>
      <c r="L543" s="19" t="b">
        <f t="shared" si="81"/>
        <v>1</v>
      </c>
      <c r="M543" s="19" t="b">
        <f t="shared" si="86"/>
        <v>1</v>
      </c>
      <c r="N543" s="19" t="b">
        <f t="shared" si="87"/>
        <v>0</v>
      </c>
      <c r="O543" s="19" t="b">
        <f>IF(B543="CN",ISNA(VLOOKUP($J543,'CN codes'!$A:$A,1,FALSE)),ISNA(VLOOKUP($J543,'Prodcom codes'!$A:$A,1,FALSE)))</f>
        <v>1</v>
      </c>
      <c r="P543" s="19" t="b">
        <f t="shared" si="88"/>
        <v>0</v>
      </c>
      <c r="Q543" s="19" t="b">
        <f t="shared" si="89"/>
        <v>0</v>
      </c>
      <c r="R543" s="19" t="b">
        <f t="shared" si="90"/>
        <v>0</v>
      </c>
    </row>
    <row r="544" spans="7:18" x14ac:dyDescent="0.25">
      <c r="G544" s="13" t="str">
        <f>_xlfn.IFNA(IF(B544="CN",VLOOKUP($J544,'CN codes'!$A:$D,3,FALSE),VLOOKUP($J544,'Prodcom codes'!$A:$E,4,FALSE)),"")</f>
        <v/>
      </c>
      <c r="H544" s="16" t="str">
        <f t="shared" si="82"/>
        <v/>
      </c>
      <c r="I544" s="17" t="str">
        <f t="shared" si="83"/>
        <v/>
      </c>
      <c r="J544" s="13" t="str">
        <f t="shared" si="84"/>
        <v/>
      </c>
      <c r="K544" s="19" t="b">
        <f t="shared" si="85"/>
        <v>1</v>
      </c>
      <c r="L544" s="19" t="b">
        <f t="shared" si="81"/>
        <v>1</v>
      </c>
      <c r="M544" s="19" t="b">
        <f t="shared" si="86"/>
        <v>1</v>
      </c>
      <c r="N544" s="19" t="b">
        <f t="shared" si="87"/>
        <v>0</v>
      </c>
      <c r="O544" s="19" t="b">
        <f>IF(B544="CN",ISNA(VLOOKUP($J544,'CN codes'!$A:$A,1,FALSE)),ISNA(VLOOKUP($J544,'Prodcom codes'!$A:$A,1,FALSE)))</f>
        <v>1</v>
      </c>
      <c r="P544" s="19" t="b">
        <f t="shared" si="88"/>
        <v>0</v>
      </c>
      <c r="Q544" s="19" t="b">
        <f t="shared" si="89"/>
        <v>0</v>
      </c>
      <c r="R544" s="19" t="b">
        <f t="shared" si="90"/>
        <v>0</v>
      </c>
    </row>
    <row r="545" spans="7:18" x14ac:dyDescent="0.25">
      <c r="G545" s="13" t="str">
        <f>_xlfn.IFNA(IF(B545="CN",VLOOKUP($J545,'CN codes'!$A:$D,3,FALSE),VLOOKUP($J545,'Prodcom codes'!$A:$E,4,FALSE)),"")</f>
        <v/>
      </c>
      <c r="H545" s="16" t="str">
        <f t="shared" si="82"/>
        <v/>
      </c>
      <c r="I545" s="17" t="str">
        <f t="shared" si="83"/>
        <v/>
      </c>
      <c r="J545" s="13" t="str">
        <f t="shared" si="84"/>
        <v/>
      </c>
      <c r="K545" s="19" t="b">
        <f t="shared" si="85"/>
        <v>1</v>
      </c>
      <c r="L545" s="19" t="b">
        <f t="shared" si="81"/>
        <v>1</v>
      </c>
      <c r="M545" s="19" t="b">
        <f t="shared" si="86"/>
        <v>1</v>
      </c>
      <c r="N545" s="19" t="b">
        <f t="shared" si="87"/>
        <v>0</v>
      </c>
      <c r="O545" s="19" t="b">
        <f>IF(B545="CN",ISNA(VLOOKUP($J545,'CN codes'!$A:$A,1,FALSE)),ISNA(VLOOKUP($J545,'Prodcom codes'!$A:$A,1,FALSE)))</f>
        <v>1</v>
      </c>
      <c r="P545" s="19" t="b">
        <f t="shared" si="88"/>
        <v>0</v>
      </c>
      <c r="Q545" s="19" t="b">
        <f t="shared" si="89"/>
        <v>0</v>
      </c>
      <c r="R545" s="19" t="b">
        <f t="shared" si="90"/>
        <v>0</v>
      </c>
    </row>
    <row r="546" spans="7:18" x14ac:dyDescent="0.25">
      <c r="G546" s="13" t="str">
        <f>_xlfn.IFNA(IF(B546="CN",VLOOKUP($J546,'CN codes'!$A:$D,3,FALSE),VLOOKUP($J546,'Prodcom codes'!$A:$E,4,FALSE)),"")</f>
        <v/>
      </c>
      <c r="H546" s="16" t="str">
        <f t="shared" si="82"/>
        <v/>
      </c>
      <c r="I546" s="17" t="str">
        <f t="shared" si="83"/>
        <v/>
      </c>
      <c r="J546" s="13" t="str">
        <f t="shared" si="84"/>
        <v/>
      </c>
      <c r="K546" s="19" t="b">
        <f t="shared" si="85"/>
        <v>1</v>
      </c>
      <c r="L546" s="19" t="b">
        <f t="shared" si="81"/>
        <v>1</v>
      </c>
      <c r="M546" s="19" t="b">
        <f t="shared" si="86"/>
        <v>1</v>
      </c>
      <c r="N546" s="19" t="b">
        <f t="shared" si="87"/>
        <v>0</v>
      </c>
      <c r="O546" s="19" t="b">
        <f>IF(B546="CN",ISNA(VLOOKUP($J546,'CN codes'!$A:$A,1,FALSE)),ISNA(VLOOKUP($J546,'Prodcom codes'!$A:$A,1,FALSE)))</f>
        <v>1</v>
      </c>
      <c r="P546" s="19" t="b">
        <f t="shared" si="88"/>
        <v>0</v>
      </c>
      <c r="Q546" s="19" t="b">
        <f t="shared" si="89"/>
        <v>0</v>
      </c>
      <c r="R546" s="19" t="b">
        <f t="shared" si="90"/>
        <v>0</v>
      </c>
    </row>
    <row r="547" spans="7:18" x14ac:dyDescent="0.25">
      <c r="G547" s="13" t="str">
        <f>_xlfn.IFNA(IF(B547="CN",VLOOKUP($J547,'CN codes'!$A:$D,3,FALSE),VLOOKUP($J547,'Prodcom codes'!$A:$E,4,FALSE)),"")</f>
        <v/>
      </c>
      <c r="H547" s="16" t="str">
        <f t="shared" si="82"/>
        <v/>
      </c>
      <c r="I547" s="17" t="str">
        <f t="shared" si="83"/>
        <v/>
      </c>
      <c r="J547" s="13" t="str">
        <f t="shared" si="84"/>
        <v/>
      </c>
      <c r="K547" s="19" t="b">
        <f t="shared" si="85"/>
        <v>1</v>
      </c>
      <c r="L547" s="19" t="b">
        <f t="shared" si="81"/>
        <v>1</v>
      </c>
      <c r="M547" s="19" t="b">
        <f t="shared" si="86"/>
        <v>1</v>
      </c>
      <c r="N547" s="19" t="b">
        <f t="shared" si="87"/>
        <v>0</v>
      </c>
      <c r="O547" s="19" t="b">
        <f>IF(B547="CN",ISNA(VLOOKUP($J547,'CN codes'!$A:$A,1,FALSE)),ISNA(VLOOKUP($J547,'Prodcom codes'!$A:$A,1,FALSE)))</f>
        <v>1</v>
      </c>
      <c r="P547" s="19" t="b">
        <f t="shared" si="88"/>
        <v>0</v>
      </c>
      <c r="Q547" s="19" t="b">
        <f t="shared" si="89"/>
        <v>0</v>
      </c>
      <c r="R547" s="19" t="b">
        <f t="shared" si="90"/>
        <v>0</v>
      </c>
    </row>
    <row r="548" spans="7:18" x14ac:dyDescent="0.25">
      <c r="G548" s="13" t="str">
        <f>_xlfn.IFNA(IF(B548="CN",VLOOKUP($J548,'CN codes'!$A:$D,3,FALSE),VLOOKUP($J548,'Prodcom codes'!$A:$E,4,FALSE)),"")</f>
        <v/>
      </c>
      <c r="H548" s="16" t="str">
        <f t="shared" si="82"/>
        <v/>
      </c>
      <c r="I548" s="17" t="str">
        <f t="shared" si="83"/>
        <v/>
      </c>
      <c r="J548" s="13" t="str">
        <f t="shared" si="84"/>
        <v/>
      </c>
      <c r="K548" s="19" t="b">
        <f t="shared" si="85"/>
        <v>1</v>
      </c>
      <c r="L548" s="19" t="b">
        <f t="shared" si="81"/>
        <v>1</v>
      </c>
      <c r="M548" s="19" t="b">
        <f t="shared" si="86"/>
        <v>1</v>
      </c>
      <c r="N548" s="19" t="b">
        <f t="shared" si="87"/>
        <v>0</v>
      </c>
      <c r="O548" s="19" t="b">
        <f>IF(B548="CN",ISNA(VLOOKUP($J548,'CN codes'!$A:$A,1,FALSE)),ISNA(VLOOKUP($J548,'Prodcom codes'!$A:$A,1,FALSE)))</f>
        <v>1</v>
      </c>
      <c r="P548" s="19" t="b">
        <f t="shared" si="88"/>
        <v>0</v>
      </c>
      <c r="Q548" s="19" t="b">
        <f t="shared" si="89"/>
        <v>0</v>
      </c>
      <c r="R548" s="19" t="b">
        <f t="shared" si="90"/>
        <v>0</v>
      </c>
    </row>
    <row r="549" spans="7:18" x14ac:dyDescent="0.25">
      <c r="G549" s="13" t="str">
        <f>_xlfn.IFNA(IF(B549="CN",VLOOKUP($J549,'CN codes'!$A:$D,3,FALSE),VLOOKUP($J549,'Prodcom codes'!$A:$E,4,FALSE)),"")</f>
        <v/>
      </c>
      <c r="H549" s="16" t="str">
        <f t="shared" si="82"/>
        <v/>
      </c>
      <c r="I549" s="17" t="str">
        <f t="shared" si="83"/>
        <v/>
      </c>
      <c r="J549" s="13" t="str">
        <f t="shared" si="84"/>
        <v/>
      </c>
      <c r="K549" s="19" t="b">
        <f t="shared" si="85"/>
        <v>1</v>
      </c>
      <c r="L549" s="19" t="b">
        <f t="shared" si="81"/>
        <v>1</v>
      </c>
      <c r="M549" s="19" t="b">
        <f t="shared" si="86"/>
        <v>1</v>
      </c>
      <c r="N549" s="19" t="b">
        <f t="shared" si="87"/>
        <v>0</v>
      </c>
      <c r="O549" s="19" t="b">
        <f>IF(B549="CN",ISNA(VLOOKUP($J549,'CN codes'!$A:$A,1,FALSE)),ISNA(VLOOKUP($J549,'Prodcom codes'!$A:$A,1,FALSE)))</f>
        <v>1</v>
      </c>
      <c r="P549" s="19" t="b">
        <f t="shared" si="88"/>
        <v>0</v>
      </c>
      <c r="Q549" s="19" t="b">
        <f t="shared" si="89"/>
        <v>0</v>
      </c>
      <c r="R549" s="19" t="b">
        <f t="shared" si="90"/>
        <v>0</v>
      </c>
    </row>
    <row r="550" spans="7:18" x14ac:dyDescent="0.25">
      <c r="G550" s="13" t="str">
        <f>_xlfn.IFNA(IF(B550="CN",VLOOKUP($J550,'CN codes'!$A:$D,3,FALSE),VLOOKUP($J550,'Prodcom codes'!$A:$E,4,FALSE)),"")</f>
        <v/>
      </c>
      <c r="H550" s="16" t="str">
        <f t="shared" si="82"/>
        <v/>
      </c>
      <c r="I550" s="17" t="str">
        <f t="shared" si="83"/>
        <v/>
      </c>
      <c r="J550" s="13" t="str">
        <f t="shared" si="84"/>
        <v/>
      </c>
      <c r="K550" s="19" t="b">
        <f t="shared" si="85"/>
        <v>1</v>
      </c>
      <c r="L550" s="19" t="b">
        <f t="shared" si="81"/>
        <v>1</v>
      </c>
      <c r="M550" s="19" t="b">
        <f t="shared" si="86"/>
        <v>1</v>
      </c>
      <c r="N550" s="19" t="b">
        <f t="shared" si="87"/>
        <v>0</v>
      </c>
      <c r="O550" s="19" t="b">
        <f>IF(B550="CN",ISNA(VLOOKUP($J550,'CN codes'!$A:$A,1,FALSE)),ISNA(VLOOKUP($J550,'Prodcom codes'!$A:$A,1,FALSE)))</f>
        <v>1</v>
      </c>
      <c r="P550" s="19" t="b">
        <f t="shared" si="88"/>
        <v>0</v>
      </c>
      <c r="Q550" s="19" t="b">
        <f t="shared" si="89"/>
        <v>0</v>
      </c>
      <c r="R550" s="19" t="b">
        <f t="shared" si="90"/>
        <v>0</v>
      </c>
    </row>
    <row r="551" spans="7:18" x14ac:dyDescent="0.25">
      <c r="G551" s="13" t="str">
        <f>_xlfn.IFNA(IF(B551="CN",VLOOKUP($J551,'CN codes'!$A:$D,3,FALSE),VLOOKUP($J551,'Prodcom codes'!$A:$E,4,FALSE)),"")</f>
        <v/>
      </c>
      <c r="H551" s="16" t="str">
        <f t="shared" si="82"/>
        <v/>
      </c>
      <c r="I551" s="17" t="str">
        <f t="shared" si="83"/>
        <v/>
      </c>
      <c r="J551" s="13" t="str">
        <f t="shared" si="84"/>
        <v/>
      </c>
      <c r="K551" s="19" t="b">
        <f t="shared" si="85"/>
        <v>1</v>
      </c>
      <c r="L551" s="19" t="b">
        <f t="shared" si="81"/>
        <v>1</v>
      </c>
      <c r="M551" s="19" t="b">
        <f t="shared" si="86"/>
        <v>1</v>
      </c>
      <c r="N551" s="19" t="b">
        <f t="shared" si="87"/>
        <v>0</v>
      </c>
      <c r="O551" s="19" t="b">
        <f>IF(B551="CN",ISNA(VLOOKUP($J551,'CN codes'!$A:$A,1,FALSE)),ISNA(VLOOKUP($J551,'Prodcom codes'!$A:$A,1,FALSE)))</f>
        <v>1</v>
      </c>
      <c r="P551" s="19" t="b">
        <f t="shared" si="88"/>
        <v>0</v>
      </c>
      <c r="Q551" s="19" t="b">
        <f t="shared" si="89"/>
        <v>0</v>
      </c>
      <c r="R551" s="19" t="b">
        <f t="shared" si="90"/>
        <v>0</v>
      </c>
    </row>
    <row r="552" spans="7:18" x14ac:dyDescent="0.25">
      <c r="G552" s="13" t="str">
        <f>_xlfn.IFNA(IF(B552="CN",VLOOKUP($J552,'CN codes'!$A:$D,3,FALSE),VLOOKUP($J552,'Prodcom codes'!$A:$E,4,FALSE)),"")</f>
        <v/>
      </c>
      <c r="H552" s="16" t="str">
        <f t="shared" si="82"/>
        <v/>
      </c>
      <c r="I552" s="17" t="str">
        <f t="shared" si="83"/>
        <v/>
      </c>
      <c r="J552" s="13" t="str">
        <f t="shared" si="84"/>
        <v/>
      </c>
      <c r="K552" s="19" t="b">
        <f t="shared" si="85"/>
        <v>1</v>
      </c>
      <c r="L552" s="19" t="b">
        <f t="shared" si="81"/>
        <v>1</v>
      </c>
      <c r="M552" s="19" t="b">
        <f t="shared" si="86"/>
        <v>1</v>
      </c>
      <c r="N552" s="19" t="b">
        <f t="shared" si="87"/>
        <v>0</v>
      </c>
      <c r="O552" s="19" t="b">
        <f>IF(B552="CN",ISNA(VLOOKUP($J552,'CN codes'!$A:$A,1,FALSE)),ISNA(VLOOKUP($J552,'Prodcom codes'!$A:$A,1,FALSE)))</f>
        <v>1</v>
      </c>
      <c r="P552" s="19" t="b">
        <f t="shared" si="88"/>
        <v>0</v>
      </c>
      <c r="Q552" s="19" t="b">
        <f t="shared" si="89"/>
        <v>0</v>
      </c>
      <c r="R552" s="19" t="b">
        <f t="shared" si="90"/>
        <v>0</v>
      </c>
    </row>
    <row r="553" spans="7:18" x14ac:dyDescent="0.25">
      <c r="G553" s="13" t="str">
        <f>_xlfn.IFNA(IF(B553="CN",VLOOKUP($J553,'CN codes'!$A:$D,3,FALSE),VLOOKUP($J553,'Prodcom codes'!$A:$E,4,FALSE)),"")</f>
        <v/>
      </c>
      <c r="H553" s="16" t="str">
        <f t="shared" si="82"/>
        <v/>
      </c>
      <c r="I553" s="17" t="str">
        <f t="shared" si="83"/>
        <v/>
      </c>
      <c r="J553" s="13" t="str">
        <f t="shared" si="84"/>
        <v/>
      </c>
      <c r="K553" s="19" t="b">
        <f t="shared" si="85"/>
        <v>1</v>
      </c>
      <c r="L553" s="19" t="b">
        <f t="shared" si="81"/>
        <v>1</v>
      </c>
      <c r="M553" s="19" t="b">
        <f t="shared" si="86"/>
        <v>1</v>
      </c>
      <c r="N553" s="19" t="b">
        <f t="shared" si="87"/>
        <v>0</v>
      </c>
      <c r="O553" s="19" t="b">
        <f>IF(B553="CN",ISNA(VLOOKUP($J553,'CN codes'!$A:$A,1,FALSE)),ISNA(VLOOKUP($J553,'Prodcom codes'!$A:$A,1,FALSE)))</f>
        <v>1</v>
      </c>
      <c r="P553" s="19" t="b">
        <f t="shared" si="88"/>
        <v>0</v>
      </c>
      <c r="Q553" s="19" t="b">
        <f t="shared" si="89"/>
        <v>0</v>
      </c>
      <c r="R553" s="19" t="b">
        <f t="shared" si="90"/>
        <v>0</v>
      </c>
    </row>
    <row r="554" spans="7:18" x14ac:dyDescent="0.25">
      <c r="G554" s="13" t="str">
        <f>_xlfn.IFNA(IF(B554="CN",VLOOKUP($J554,'CN codes'!$A:$D,3,FALSE),VLOOKUP($J554,'Prodcom codes'!$A:$E,4,FALSE)),"")</f>
        <v/>
      </c>
      <c r="H554" s="16" t="str">
        <f t="shared" si="82"/>
        <v/>
      </c>
      <c r="I554" s="17" t="str">
        <f t="shared" si="83"/>
        <v/>
      </c>
      <c r="J554" s="13" t="str">
        <f t="shared" si="84"/>
        <v/>
      </c>
      <c r="K554" s="19" t="b">
        <f t="shared" si="85"/>
        <v>1</v>
      </c>
      <c r="L554" s="19" t="b">
        <f t="shared" si="81"/>
        <v>1</v>
      </c>
      <c r="M554" s="19" t="b">
        <f t="shared" si="86"/>
        <v>1</v>
      </c>
      <c r="N554" s="19" t="b">
        <f t="shared" si="87"/>
        <v>0</v>
      </c>
      <c r="O554" s="19" t="b">
        <f>IF(B554="CN",ISNA(VLOOKUP($J554,'CN codes'!$A:$A,1,FALSE)),ISNA(VLOOKUP($J554,'Prodcom codes'!$A:$A,1,FALSE)))</f>
        <v>1</v>
      </c>
      <c r="P554" s="19" t="b">
        <f t="shared" si="88"/>
        <v>0</v>
      </c>
      <c r="Q554" s="19" t="b">
        <f t="shared" si="89"/>
        <v>0</v>
      </c>
      <c r="R554" s="19" t="b">
        <f t="shared" si="90"/>
        <v>0</v>
      </c>
    </row>
    <row r="555" spans="7:18" x14ac:dyDescent="0.25">
      <c r="G555" s="13" t="str">
        <f>_xlfn.IFNA(IF(B555="CN",VLOOKUP($J555,'CN codes'!$A:$D,3,FALSE),VLOOKUP($J555,'Prodcom codes'!$A:$E,4,FALSE)),"")</f>
        <v/>
      </c>
      <c r="H555" s="16" t="str">
        <f t="shared" si="82"/>
        <v/>
      </c>
      <c r="I555" s="17" t="str">
        <f t="shared" si="83"/>
        <v/>
      </c>
      <c r="J555" s="13" t="str">
        <f t="shared" si="84"/>
        <v/>
      </c>
      <c r="K555" s="19" t="b">
        <f t="shared" si="85"/>
        <v>1</v>
      </c>
      <c r="L555" s="19" t="b">
        <f t="shared" si="81"/>
        <v>1</v>
      </c>
      <c r="M555" s="19" t="b">
        <f t="shared" si="86"/>
        <v>1</v>
      </c>
      <c r="N555" s="19" t="b">
        <f t="shared" si="87"/>
        <v>0</v>
      </c>
      <c r="O555" s="19" t="b">
        <f>IF(B555="CN",ISNA(VLOOKUP($J555,'CN codes'!$A:$A,1,FALSE)),ISNA(VLOOKUP($J555,'Prodcom codes'!$A:$A,1,FALSE)))</f>
        <v>1</v>
      </c>
      <c r="P555" s="19" t="b">
        <f t="shared" si="88"/>
        <v>0</v>
      </c>
      <c r="Q555" s="19" t="b">
        <f t="shared" si="89"/>
        <v>0</v>
      </c>
      <c r="R555" s="19" t="b">
        <f t="shared" si="90"/>
        <v>0</v>
      </c>
    </row>
    <row r="556" spans="7:18" x14ac:dyDescent="0.25">
      <c r="G556" s="13" t="str">
        <f>_xlfn.IFNA(IF(B556="CN",VLOOKUP($J556,'CN codes'!$A:$D,3,FALSE),VLOOKUP($J556,'Prodcom codes'!$A:$E,4,FALSE)),"")</f>
        <v/>
      </c>
      <c r="H556" s="16" t="str">
        <f t="shared" si="82"/>
        <v/>
      </c>
      <c r="I556" s="17" t="str">
        <f t="shared" si="83"/>
        <v/>
      </c>
      <c r="J556" s="13" t="str">
        <f t="shared" si="84"/>
        <v/>
      </c>
      <c r="K556" s="19" t="b">
        <f t="shared" si="85"/>
        <v>1</v>
      </c>
      <c r="L556" s="19" t="b">
        <f t="shared" si="81"/>
        <v>1</v>
      </c>
      <c r="M556" s="19" t="b">
        <f t="shared" si="86"/>
        <v>1</v>
      </c>
      <c r="N556" s="19" t="b">
        <f t="shared" si="87"/>
        <v>0</v>
      </c>
      <c r="O556" s="19" t="b">
        <f>IF(B556="CN",ISNA(VLOOKUP($J556,'CN codes'!$A:$A,1,FALSE)),ISNA(VLOOKUP($J556,'Prodcom codes'!$A:$A,1,FALSE)))</f>
        <v>1</v>
      </c>
      <c r="P556" s="19" t="b">
        <f t="shared" si="88"/>
        <v>0</v>
      </c>
      <c r="Q556" s="19" t="b">
        <f t="shared" si="89"/>
        <v>0</v>
      </c>
      <c r="R556" s="19" t="b">
        <f t="shared" si="90"/>
        <v>0</v>
      </c>
    </row>
    <row r="557" spans="7:18" x14ac:dyDescent="0.25">
      <c r="G557" s="13" t="str">
        <f>_xlfn.IFNA(IF(B557="CN",VLOOKUP($J557,'CN codes'!$A:$D,3,FALSE),VLOOKUP($J557,'Prodcom codes'!$A:$E,4,FALSE)),"")</f>
        <v/>
      </c>
      <c r="H557" s="16" t="str">
        <f t="shared" si="82"/>
        <v/>
      </c>
      <c r="I557" s="17" t="str">
        <f t="shared" si="83"/>
        <v/>
      </c>
      <c r="J557" s="13" t="str">
        <f t="shared" si="84"/>
        <v/>
      </c>
      <c r="K557" s="19" t="b">
        <f t="shared" si="85"/>
        <v>1</v>
      </c>
      <c r="L557" s="19" t="b">
        <f t="shared" si="81"/>
        <v>1</v>
      </c>
      <c r="M557" s="19" t="b">
        <f t="shared" si="86"/>
        <v>1</v>
      </c>
      <c r="N557" s="19" t="b">
        <f t="shared" si="87"/>
        <v>0</v>
      </c>
      <c r="O557" s="19" t="b">
        <f>IF(B557="CN",ISNA(VLOOKUP($J557,'CN codes'!$A:$A,1,FALSE)),ISNA(VLOOKUP($J557,'Prodcom codes'!$A:$A,1,FALSE)))</f>
        <v>1</v>
      </c>
      <c r="P557" s="19" t="b">
        <f t="shared" si="88"/>
        <v>0</v>
      </c>
      <c r="Q557" s="19" t="b">
        <f t="shared" si="89"/>
        <v>0</v>
      </c>
      <c r="R557" s="19" t="b">
        <f t="shared" si="90"/>
        <v>0</v>
      </c>
    </row>
    <row r="558" spans="7:18" x14ac:dyDescent="0.25">
      <c r="G558" s="13" t="str">
        <f>_xlfn.IFNA(IF(B558="CN",VLOOKUP($J558,'CN codes'!$A:$D,3,FALSE),VLOOKUP($J558,'Prodcom codes'!$A:$E,4,FALSE)),"")</f>
        <v/>
      </c>
      <c r="H558" s="16" t="str">
        <f t="shared" si="82"/>
        <v/>
      </c>
      <c r="I558" s="17" t="str">
        <f t="shared" si="83"/>
        <v/>
      </c>
      <c r="J558" s="13" t="str">
        <f t="shared" si="84"/>
        <v/>
      </c>
      <c r="K558" s="19" t="b">
        <f t="shared" si="85"/>
        <v>1</v>
      </c>
      <c r="L558" s="19" t="b">
        <f t="shared" si="81"/>
        <v>1</v>
      </c>
      <c r="M558" s="19" t="b">
        <f t="shared" si="86"/>
        <v>1</v>
      </c>
      <c r="N558" s="19" t="b">
        <f t="shared" si="87"/>
        <v>0</v>
      </c>
      <c r="O558" s="19" t="b">
        <f>IF(B558="CN",ISNA(VLOOKUP($J558,'CN codes'!$A:$A,1,FALSE)),ISNA(VLOOKUP($J558,'Prodcom codes'!$A:$A,1,FALSE)))</f>
        <v>1</v>
      </c>
      <c r="P558" s="19" t="b">
        <f t="shared" si="88"/>
        <v>0</v>
      </c>
      <c r="Q558" s="19" t="b">
        <f t="shared" si="89"/>
        <v>0</v>
      </c>
      <c r="R558" s="19" t="b">
        <f t="shared" si="90"/>
        <v>0</v>
      </c>
    </row>
    <row r="559" spans="7:18" x14ac:dyDescent="0.25">
      <c r="G559" s="13" t="str">
        <f>_xlfn.IFNA(IF(B559="CN",VLOOKUP($J559,'CN codes'!$A:$D,3,FALSE),VLOOKUP($J559,'Prodcom codes'!$A:$E,4,FALSE)),"")</f>
        <v/>
      </c>
      <c r="H559" s="16" t="str">
        <f t="shared" si="82"/>
        <v/>
      </c>
      <c r="I559" s="17" t="str">
        <f t="shared" si="83"/>
        <v/>
      </c>
      <c r="J559" s="13" t="str">
        <f t="shared" si="84"/>
        <v/>
      </c>
      <c r="K559" s="19" t="b">
        <f t="shared" si="85"/>
        <v>1</v>
      </c>
      <c r="L559" s="19" t="b">
        <f t="shared" si="81"/>
        <v>1</v>
      </c>
      <c r="M559" s="19" t="b">
        <f t="shared" si="86"/>
        <v>1</v>
      </c>
      <c r="N559" s="19" t="b">
        <f t="shared" si="87"/>
        <v>0</v>
      </c>
      <c r="O559" s="19" t="b">
        <f>IF(B559="CN",ISNA(VLOOKUP($J559,'CN codes'!$A:$A,1,FALSE)),ISNA(VLOOKUP($J559,'Prodcom codes'!$A:$A,1,FALSE)))</f>
        <v>1</v>
      </c>
      <c r="P559" s="19" t="b">
        <f t="shared" si="88"/>
        <v>0</v>
      </c>
      <c r="Q559" s="19" t="b">
        <f t="shared" si="89"/>
        <v>0</v>
      </c>
      <c r="R559" s="19" t="b">
        <f t="shared" si="90"/>
        <v>0</v>
      </c>
    </row>
    <row r="560" spans="7:18" x14ac:dyDescent="0.25">
      <c r="G560" s="13" t="str">
        <f>_xlfn.IFNA(IF(B560="CN",VLOOKUP($J560,'CN codes'!$A:$D,3,FALSE),VLOOKUP($J560,'Prodcom codes'!$A:$E,4,FALSE)),"")</f>
        <v/>
      </c>
      <c r="H560" s="16" t="str">
        <f t="shared" si="82"/>
        <v/>
      </c>
      <c r="I560" s="17" t="str">
        <f t="shared" si="83"/>
        <v/>
      </c>
      <c r="J560" s="13" t="str">
        <f t="shared" si="84"/>
        <v/>
      </c>
      <c r="K560" s="19" t="b">
        <f t="shared" si="85"/>
        <v>1</v>
      </c>
      <c r="L560" s="19" t="b">
        <f t="shared" si="81"/>
        <v>1</v>
      </c>
      <c r="M560" s="19" t="b">
        <f t="shared" si="86"/>
        <v>1</v>
      </c>
      <c r="N560" s="19" t="b">
        <f t="shared" si="87"/>
        <v>0</v>
      </c>
      <c r="O560" s="19" t="b">
        <f>IF(B560="CN",ISNA(VLOOKUP($J560,'CN codes'!$A:$A,1,FALSE)),ISNA(VLOOKUP($J560,'Prodcom codes'!$A:$A,1,FALSE)))</f>
        <v>1</v>
      </c>
      <c r="P560" s="19" t="b">
        <f t="shared" si="88"/>
        <v>0</v>
      </c>
      <c r="Q560" s="19" t="b">
        <f t="shared" si="89"/>
        <v>0</v>
      </c>
      <c r="R560" s="19" t="b">
        <f t="shared" si="90"/>
        <v>0</v>
      </c>
    </row>
    <row r="561" spans="7:18" x14ac:dyDescent="0.25">
      <c r="G561" s="13" t="str">
        <f>_xlfn.IFNA(IF(B561="CN",VLOOKUP($J561,'CN codes'!$A:$D,3,FALSE),VLOOKUP($J561,'Prodcom codes'!$A:$E,4,FALSE)),"")</f>
        <v/>
      </c>
      <c r="H561" s="16" t="str">
        <f t="shared" si="82"/>
        <v/>
      </c>
      <c r="I561" s="17" t="str">
        <f t="shared" si="83"/>
        <v/>
      </c>
      <c r="J561" s="13" t="str">
        <f t="shared" si="84"/>
        <v/>
      </c>
      <c r="K561" s="19" t="b">
        <f t="shared" si="85"/>
        <v>1</v>
      </c>
      <c r="L561" s="19" t="b">
        <f t="shared" si="81"/>
        <v>1</v>
      </c>
      <c r="M561" s="19" t="b">
        <f t="shared" si="86"/>
        <v>1</v>
      </c>
      <c r="N561" s="19" t="b">
        <f t="shared" si="87"/>
        <v>0</v>
      </c>
      <c r="O561" s="19" t="b">
        <f>IF(B561="CN",ISNA(VLOOKUP($J561,'CN codes'!$A:$A,1,FALSE)),ISNA(VLOOKUP($J561,'Prodcom codes'!$A:$A,1,FALSE)))</f>
        <v>1</v>
      </c>
      <c r="P561" s="19" t="b">
        <f t="shared" si="88"/>
        <v>0</v>
      </c>
      <c r="Q561" s="19" t="b">
        <f t="shared" si="89"/>
        <v>0</v>
      </c>
      <c r="R561" s="19" t="b">
        <f t="shared" si="90"/>
        <v>0</v>
      </c>
    </row>
    <row r="562" spans="7:18" x14ac:dyDescent="0.25">
      <c r="G562" s="13" t="str">
        <f>_xlfn.IFNA(IF(B562="CN",VLOOKUP($J562,'CN codes'!$A:$D,3,FALSE),VLOOKUP($J562,'Prodcom codes'!$A:$E,4,FALSE)),"")</f>
        <v/>
      </c>
      <c r="H562" s="16" t="str">
        <f t="shared" si="82"/>
        <v/>
      </c>
      <c r="I562" s="17" t="str">
        <f t="shared" si="83"/>
        <v/>
      </c>
      <c r="J562" s="13" t="str">
        <f t="shared" si="84"/>
        <v/>
      </c>
      <c r="K562" s="19" t="b">
        <f t="shared" si="85"/>
        <v>1</v>
      </c>
      <c r="L562" s="19" t="b">
        <f t="shared" si="81"/>
        <v>1</v>
      </c>
      <c r="M562" s="19" t="b">
        <f t="shared" si="86"/>
        <v>1</v>
      </c>
      <c r="N562" s="19" t="b">
        <f t="shared" si="87"/>
        <v>0</v>
      </c>
      <c r="O562" s="19" t="b">
        <f>IF(B562="CN",ISNA(VLOOKUP($J562,'CN codes'!$A:$A,1,FALSE)),ISNA(VLOOKUP($J562,'Prodcom codes'!$A:$A,1,FALSE)))</f>
        <v>1</v>
      </c>
      <c r="P562" s="19" t="b">
        <f t="shared" si="88"/>
        <v>0</v>
      </c>
      <c r="Q562" s="19" t="b">
        <f t="shared" si="89"/>
        <v>0</v>
      </c>
      <c r="R562" s="19" t="b">
        <f t="shared" si="90"/>
        <v>0</v>
      </c>
    </row>
    <row r="563" spans="7:18" x14ac:dyDescent="0.25">
      <c r="G563" s="13" t="str">
        <f>_xlfn.IFNA(IF(B563="CN",VLOOKUP($J563,'CN codes'!$A:$D,3,FALSE),VLOOKUP($J563,'Prodcom codes'!$A:$E,4,FALSE)),"")</f>
        <v/>
      </c>
      <c r="H563" s="16" t="str">
        <f t="shared" si="82"/>
        <v/>
      </c>
      <c r="I563" s="17" t="str">
        <f t="shared" si="83"/>
        <v/>
      </c>
      <c r="J563" s="13" t="str">
        <f t="shared" si="84"/>
        <v/>
      </c>
      <c r="K563" s="19" t="b">
        <f t="shared" si="85"/>
        <v>1</v>
      </c>
      <c r="L563" s="19" t="b">
        <f t="shared" si="81"/>
        <v>1</v>
      </c>
      <c r="M563" s="19" t="b">
        <f t="shared" si="86"/>
        <v>1</v>
      </c>
      <c r="N563" s="19" t="b">
        <f t="shared" si="87"/>
        <v>0</v>
      </c>
      <c r="O563" s="19" t="b">
        <f>IF(B563="CN",ISNA(VLOOKUP($J563,'CN codes'!$A:$A,1,FALSE)),ISNA(VLOOKUP($J563,'Prodcom codes'!$A:$A,1,FALSE)))</f>
        <v>1</v>
      </c>
      <c r="P563" s="19" t="b">
        <f t="shared" si="88"/>
        <v>0</v>
      </c>
      <c r="Q563" s="19" t="b">
        <f t="shared" si="89"/>
        <v>0</v>
      </c>
      <c r="R563" s="19" t="b">
        <f t="shared" si="90"/>
        <v>0</v>
      </c>
    </row>
    <row r="564" spans="7:18" x14ac:dyDescent="0.25">
      <c r="G564" s="13" t="str">
        <f>_xlfn.IFNA(IF(B564="CN",VLOOKUP($J564,'CN codes'!$A:$D,3,FALSE),VLOOKUP($J564,'Prodcom codes'!$A:$E,4,FALSE)),"")</f>
        <v/>
      </c>
      <c r="H564" s="16" t="str">
        <f t="shared" si="82"/>
        <v/>
      </c>
      <c r="I564" s="17" t="str">
        <f t="shared" si="83"/>
        <v/>
      </c>
      <c r="J564" s="13" t="str">
        <f t="shared" si="84"/>
        <v/>
      </c>
      <c r="K564" s="19" t="b">
        <f t="shared" si="85"/>
        <v>1</v>
      </c>
      <c r="L564" s="19" t="b">
        <f t="shared" si="81"/>
        <v>1</v>
      </c>
      <c r="M564" s="19" t="b">
        <f t="shared" si="86"/>
        <v>1</v>
      </c>
      <c r="N564" s="19" t="b">
        <f t="shared" si="87"/>
        <v>0</v>
      </c>
      <c r="O564" s="19" t="b">
        <f>IF(B564="CN",ISNA(VLOOKUP($J564,'CN codes'!$A:$A,1,FALSE)),ISNA(VLOOKUP($J564,'Prodcom codes'!$A:$A,1,FALSE)))</f>
        <v>1</v>
      </c>
      <c r="P564" s="19" t="b">
        <f t="shared" si="88"/>
        <v>0</v>
      </c>
      <c r="Q564" s="19" t="b">
        <f t="shared" si="89"/>
        <v>0</v>
      </c>
      <c r="R564" s="19" t="b">
        <f t="shared" si="90"/>
        <v>0</v>
      </c>
    </row>
    <row r="565" spans="7:18" x14ac:dyDescent="0.25">
      <c r="G565" s="13" t="str">
        <f>_xlfn.IFNA(IF(B565="CN",VLOOKUP($J565,'CN codes'!$A:$D,3,FALSE),VLOOKUP($J565,'Prodcom codes'!$A:$E,4,FALSE)),"")</f>
        <v/>
      </c>
      <c r="H565" s="16" t="str">
        <f t="shared" si="82"/>
        <v/>
      </c>
      <c r="I565" s="17" t="str">
        <f t="shared" si="83"/>
        <v/>
      </c>
      <c r="J565" s="13" t="str">
        <f t="shared" si="84"/>
        <v/>
      </c>
      <c r="K565" s="19" t="b">
        <f t="shared" si="85"/>
        <v>1</v>
      </c>
      <c r="L565" s="19" t="b">
        <f t="shared" si="81"/>
        <v>1</v>
      </c>
      <c r="M565" s="19" t="b">
        <f t="shared" si="86"/>
        <v>1</v>
      </c>
      <c r="N565" s="19" t="b">
        <f t="shared" si="87"/>
        <v>0</v>
      </c>
      <c r="O565" s="19" t="b">
        <f>IF(B565="CN",ISNA(VLOOKUP($J565,'CN codes'!$A:$A,1,FALSE)),ISNA(VLOOKUP($J565,'Prodcom codes'!$A:$A,1,FALSE)))</f>
        <v>1</v>
      </c>
      <c r="P565" s="19" t="b">
        <f t="shared" si="88"/>
        <v>0</v>
      </c>
      <c r="Q565" s="19" t="b">
        <f t="shared" si="89"/>
        <v>0</v>
      </c>
      <c r="R565" s="19" t="b">
        <f t="shared" si="90"/>
        <v>0</v>
      </c>
    </row>
    <row r="566" spans="7:18" x14ac:dyDescent="0.25">
      <c r="G566" s="13" t="str">
        <f>_xlfn.IFNA(IF(B566="CN",VLOOKUP($J566,'CN codes'!$A:$D,3,FALSE),VLOOKUP($J566,'Prodcom codes'!$A:$E,4,FALSE)),"")</f>
        <v/>
      </c>
      <c r="H566" s="16" t="str">
        <f t="shared" si="82"/>
        <v/>
      </c>
      <c r="I566" s="17" t="str">
        <f t="shared" si="83"/>
        <v/>
      </c>
      <c r="J566" s="13" t="str">
        <f t="shared" si="84"/>
        <v/>
      </c>
      <c r="K566" s="19" t="b">
        <f t="shared" si="85"/>
        <v>1</v>
      </c>
      <c r="L566" s="19" t="b">
        <f t="shared" si="81"/>
        <v>1</v>
      </c>
      <c r="M566" s="19" t="b">
        <f t="shared" si="86"/>
        <v>1</v>
      </c>
      <c r="N566" s="19" t="b">
        <f t="shared" si="87"/>
        <v>0</v>
      </c>
      <c r="O566" s="19" t="b">
        <f>IF(B566="CN",ISNA(VLOOKUP($J566,'CN codes'!$A:$A,1,FALSE)),ISNA(VLOOKUP($J566,'Prodcom codes'!$A:$A,1,FALSE)))</f>
        <v>1</v>
      </c>
      <c r="P566" s="19" t="b">
        <f t="shared" si="88"/>
        <v>0</v>
      </c>
      <c r="Q566" s="19" t="b">
        <f t="shared" si="89"/>
        <v>0</v>
      </c>
      <c r="R566" s="19" t="b">
        <f t="shared" si="90"/>
        <v>0</v>
      </c>
    </row>
    <row r="567" spans="7:18" x14ac:dyDescent="0.25">
      <c r="G567" s="13" t="str">
        <f>_xlfn.IFNA(IF(B567="CN",VLOOKUP($J567,'CN codes'!$A:$D,3,FALSE),VLOOKUP($J567,'Prodcom codes'!$A:$E,4,FALSE)),"")</f>
        <v/>
      </c>
      <c r="H567" s="16" t="str">
        <f t="shared" si="82"/>
        <v/>
      </c>
      <c r="I567" s="17" t="str">
        <f t="shared" si="83"/>
        <v/>
      </c>
      <c r="J567" s="13" t="str">
        <f t="shared" si="84"/>
        <v/>
      </c>
      <c r="K567" s="19" t="b">
        <f t="shared" si="85"/>
        <v>1</v>
      </c>
      <c r="L567" s="19" t="b">
        <f t="shared" si="81"/>
        <v>1</v>
      </c>
      <c r="M567" s="19" t="b">
        <f t="shared" si="86"/>
        <v>1</v>
      </c>
      <c r="N567" s="19" t="b">
        <f t="shared" si="87"/>
        <v>0</v>
      </c>
      <c r="O567" s="19" t="b">
        <f>IF(B567="CN",ISNA(VLOOKUP($J567,'CN codes'!$A:$A,1,FALSE)),ISNA(VLOOKUP($J567,'Prodcom codes'!$A:$A,1,FALSE)))</f>
        <v>1</v>
      </c>
      <c r="P567" s="19" t="b">
        <f t="shared" si="88"/>
        <v>0</v>
      </c>
      <c r="Q567" s="19" t="b">
        <f t="shared" si="89"/>
        <v>0</v>
      </c>
      <c r="R567" s="19" t="b">
        <f t="shared" si="90"/>
        <v>0</v>
      </c>
    </row>
    <row r="568" spans="7:18" x14ac:dyDescent="0.25">
      <c r="G568" s="13" t="str">
        <f>_xlfn.IFNA(IF(B568="CN",VLOOKUP($J568,'CN codes'!$A:$D,3,FALSE),VLOOKUP($J568,'Prodcom codes'!$A:$E,4,FALSE)),"")</f>
        <v/>
      </c>
      <c r="H568" s="16" t="str">
        <f t="shared" si="82"/>
        <v/>
      </c>
      <c r="I568" s="17" t="str">
        <f t="shared" si="83"/>
        <v/>
      </c>
      <c r="J568" s="13" t="str">
        <f t="shared" si="84"/>
        <v/>
      </c>
      <c r="K568" s="19" t="b">
        <f t="shared" si="85"/>
        <v>1</v>
      </c>
      <c r="L568" s="19" t="b">
        <f t="shared" si="81"/>
        <v>1</v>
      </c>
      <c r="M568" s="19" t="b">
        <f t="shared" si="86"/>
        <v>1</v>
      </c>
      <c r="N568" s="19" t="b">
        <f t="shared" si="87"/>
        <v>0</v>
      </c>
      <c r="O568" s="19" t="b">
        <f>IF(B568="CN",ISNA(VLOOKUP($J568,'CN codes'!$A:$A,1,FALSE)),ISNA(VLOOKUP($J568,'Prodcom codes'!$A:$A,1,FALSE)))</f>
        <v>1</v>
      </c>
      <c r="P568" s="19" t="b">
        <f t="shared" si="88"/>
        <v>0</v>
      </c>
      <c r="Q568" s="19" t="b">
        <f t="shared" si="89"/>
        <v>0</v>
      </c>
      <c r="R568" s="19" t="b">
        <f t="shared" si="90"/>
        <v>0</v>
      </c>
    </row>
    <row r="569" spans="7:18" x14ac:dyDescent="0.25">
      <c r="G569" s="13" t="str">
        <f>_xlfn.IFNA(IF(B569="CN",VLOOKUP($J569,'CN codes'!$A:$D,3,FALSE),VLOOKUP($J569,'Prodcom codes'!$A:$E,4,FALSE)),"")</f>
        <v/>
      </c>
      <c r="H569" s="16" t="str">
        <f t="shared" si="82"/>
        <v/>
      </c>
      <c r="I569" s="17" t="str">
        <f t="shared" si="83"/>
        <v/>
      </c>
      <c r="J569" s="13" t="str">
        <f t="shared" si="84"/>
        <v/>
      </c>
      <c r="K569" s="19" t="b">
        <f t="shared" si="85"/>
        <v>1</v>
      </c>
      <c r="L569" s="19" t="b">
        <f t="shared" si="81"/>
        <v>1</v>
      </c>
      <c r="M569" s="19" t="b">
        <f t="shared" si="86"/>
        <v>1</v>
      </c>
      <c r="N569" s="19" t="b">
        <f t="shared" si="87"/>
        <v>0</v>
      </c>
      <c r="O569" s="19" t="b">
        <f>IF(B569="CN",ISNA(VLOOKUP($J569,'CN codes'!$A:$A,1,FALSE)),ISNA(VLOOKUP($J569,'Prodcom codes'!$A:$A,1,FALSE)))</f>
        <v>1</v>
      </c>
      <c r="P569" s="19" t="b">
        <f t="shared" si="88"/>
        <v>0</v>
      </c>
      <c r="Q569" s="19" t="b">
        <f t="shared" si="89"/>
        <v>0</v>
      </c>
      <c r="R569" s="19" t="b">
        <f t="shared" si="90"/>
        <v>0</v>
      </c>
    </row>
    <row r="570" spans="7:18" x14ac:dyDescent="0.25">
      <c r="G570" s="13" t="str">
        <f>_xlfn.IFNA(IF(B570="CN",VLOOKUP($J570,'CN codes'!$A:$D,3,FALSE),VLOOKUP($J570,'Prodcom codes'!$A:$E,4,FALSE)),"")</f>
        <v/>
      </c>
      <c r="H570" s="16" t="str">
        <f t="shared" si="82"/>
        <v/>
      </c>
      <c r="I570" s="17" t="str">
        <f t="shared" si="83"/>
        <v/>
      </c>
      <c r="J570" s="13" t="str">
        <f t="shared" si="84"/>
        <v/>
      </c>
      <c r="K570" s="19" t="b">
        <f t="shared" si="85"/>
        <v>1</v>
      </c>
      <c r="L570" s="19" t="b">
        <f t="shared" si="81"/>
        <v>1</v>
      </c>
      <c r="M570" s="19" t="b">
        <f t="shared" si="86"/>
        <v>1</v>
      </c>
      <c r="N570" s="19" t="b">
        <f t="shared" si="87"/>
        <v>0</v>
      </c>
      <c r="O570" s="19" t="b">
        <f>IF(B570="CN",ISNA(VLOOKUP($J570,'CN codes'!$A:$A,1,FALSE)),ISNA(VLOOKUP($J570,'Prodcom codes'!$A:$A,1,FALSE)))</f>
        <v>1</v>
      </c>
      <c r="P570" s="19" t="b">
        <f t="shared" si="88"/>
        <v>0</v>
      </c>
      <c r="Q570" s="19" t="b">
        <f t="shared" si="89"/>
        <v>0</v>
      </c>
      <c r="R570" s="19" t="b">
        <f t="shared" si="90"/>
        <v>0</v>
      </c>
    </row>
    <row r="571" spans="7:18" x14ac:dyDescent="0.25">
      <c r="G571" s="13" t="str">
        <f>_xlfn.IFNA(IF(B571="CN",VLOOKUP($J571,'CN codes'!$A:$D,3,FALSE),VLOOKUP($J571,'Prodcom codes'!$A:$E,4,FALSE)),"")</f>
        <v/>
      </c>
      <c r="H571" s="16" t="str">
        <f t="shared" si="82"/>
        <v/>
      </c>
      <c r="I571" s="17" t="str">
        <f t="shared" si="83"/>
        <v/>
      </c>
      <c r="J571" s="13" t="str">
        <f t="shared" si="84"/>
        <v/>
      </c>
      <c r="K571" s="19" t="b">
        <f t="shared" si="85"/>
        <v>1</v>
      </c>
      <c r="L571" s="19" t="b">
        <f t="shared" si="81"/>
        <v>1</v>
      </c>
      <c r="M571" s="19" t="b">
        <f t="shared" si="86"/>
        <v>1</v>
      </c>
      <c r="N571" s="19" t="b">
        <f t="shared" si="87"/>
        <v>0</v>
      </c>
      <c r="O571" s="19" t="b">
        <f>IF(B571="CN",ISNA(VLOOKUP($J571,'CN codes'!$A:$A,1,FALSE)),ISNA(VLOOKUP($J571,'Prodcom codes'!$A:$A,1,FALSE)))</f>
        <v>1</v>
      </c>
      <c r="P571" s="19" t="b">
        <f t="shared" si="88"/>
        <v>0</v>
      </c>
      <c r="Q571" s="19" t="b">
        <f t="shared" si="89"/>
        <v>0</v>
      </c>
      <c r="R571" s="19" t="b">
        <f t="shared" si="90"/>
        <v>0</v>
      </c>
    </row>
    <row r="572" spans="7:18" x14ac:dyDescent="0.25">
      <c r="G572" s="13" t="str">
        <f>_xlfn.IFNA(IF(B572="CN",VLOOKUP($J572,'CN codes'!$A:$D,3,FALSE),VLOOKUP($J572,'Prodcom codes'!$A:$E,4,FALSE)),"")</f>
        <v/>
      </c>
      <c r="H572" s="16" t="str">
        <f t="shared" si="82"/>
        <v/>
      </c>
      <c r="I572" s="17" t="str">
        <f t="shared" si="83"/>
        <v/>
      </c>
      <c r="J572" s="13" t="str">
        <f t="shared" si="84"/>
        <v/>
      </c>
      <c r="K572" s="19" t="b">
        <f t="shared" si="85"/>
        <v>1</v>
      </c>
      <c r="L572" s="19" t="b">
        <f t="shared" si="81"/>
        <v>1</v>
      </c>
      <c r="M572" s="19" t="b">
        <f t="shared" si="86"/>
        <v>1</v>
      </c>
      <c r="N572" s="19" t="b">
        <f t="shared" si="87"/>
        <v>0</v>
      </c>
      <c r="O572" s="19" t="b">
        <f>IF(B572="CN",ISNA(VLOOKUP($J572,'CN codes'!$A:$A,1,FALSE)),ISNA(VLOOKUP($J572,'Prodcom codes'!$A:$A,1,FALSE)))</f>
        <v>1</v>
      </c>
      <c r="P572" s="19" t="b">
        <f t="shared" si="88"/>
        <v>0</v>
      </c>
      <c r="Q572" s="19" t="b">
        <f t="shared" si="89"/>
        <v>0</v>
      </c>
      <c r="R572" s="19" t="b">
        <f t="shared" si="90"/>
        <v>0</v>
      </c>
    </row>
    <row r="573" spans="7:18" x14ac:dyDescent="0.25">
      <c r="G573" s="13" t="str">
        <f>_xlfn.IFNA(IF(B573="CN",VLOOKUP($J573,'CN codes'!$A:$D,3,FALSE),VLOOKUP($J573,'Prodcom codes'!$A:$E,4,FALSE)),"")</f>
        <v/>
      </c>
      <c r="H573" s="16" t="str">
        <f t="shared" si="82"/>
        <v/>
      </c>
      <c r="I573" s="17" t="str">
        <f t="shared" si="83"/>
        <v/>
      </c>
      <c r="J573" s="13" t="str">
        <f t="shared" si="84"/>
        <v/>
      </c>
      <c r="K573" s="19" t="b">
        <f t="shared" si="85"/>
        <v>1</v>
      </c>
      <c r="L573" s="19" t="b">
        <f t="shared" si="81"/>
        <v>1</v>
      </c>
      <c r="M573" s="19" t="b">
        <f t="shared" si="86"/>
        <v>1</v>
      </c>
      <c r="N573" s="19" t="b">
        <f t="shared" si="87"/>
        <v>0</v>
      </c>
      <c r="O573" s="19" t="b">
        <f>IF(B573="CN",ISNA(VLOOKUP($J573,'CN codes'!$A:$A,1,FALSE)),ISNA(VLOOKUP($J573,'Prodcom codes'!$A:$A,1,FALSE)))</f>
        <v>1</v>
      </c>
      <c r="P573" s="19" t="b">
        <f t="shared" si="88"/>
        <v>0</v>
      </c>
      <c r="Q573" s="19" t="b">
        <f t="shared" si="89"/>
        <v>0</v>
      </c>
      <c r="R573" s="19" t="b">
        <f t="shared" si="90"/>
        <v>0</v>
      </c>
    </row>
    <row r="574" spans="7:18" x14ac:dyDescent="0.25">
      <c r="G574" s="13" t="str">
        <f>_xlfn.IFNA(IF(B574="CN",VLOOKUP($J574,'CN codes'!$A:$D,3,FALSE),VLOOKUP($J574,'Prodcom codes'!$A:$E,4,FALSE)),"")</f>
        <v/>
      </c>
      <c r="H574" s="16" t="str">
        <f t="shared" si="82"/>
        <v/>
      </c>
      <c r="I574" s="17" t="str">
        <f t="shared" si="83"/>
        <v/>
      </c>
      <c r="J574" s="13" t="str">
        <f t="shared" si="84"/>
        <v/>
      </c>
      <c r="K574" s="19" t="b">
        <f t="shared" si="85"/>
        <v>1</v>
      </c>
      <c r="L574" s="19" t="b">
        <f t="shared" si="81"/>
        <v>1</v>
      </c>
      <c r="M574" s="19" t="b">
        <f t="shared" si="86"/>
        <v>1</v>
      </c>
      <c r="N574" s="19" t="b">
        <f t="shared" si="87"/>
        <v>0</v>
      </c>
      <c r="O574" s="19" t="b">
        <f>IF(B574="CN",ISNA(VLOOKUP($J574,'CN codes'!$A:$A,1,FALSE)),ISNA(VLOOKUP($J574,'Prodcom codes'!$A:$A,1,FALSE)))</f>
        <v>1</v>
      </c>
      <c r="P574" s="19" t="b">
        <f t="shared" si="88"/>
        <v>0</v>
      </c>
      <c r="Q574" s="19" t="b">
        <f t="shared" si="89"/>
        <v>0</v>
      </c>
      <c r="R574" s="19" t="b">
        <f t="shared" si="90"/>
        <v>0</v>
      </c>
    </row>
    <row r="575" spans="7:18" x14ac:dyDescent="0.25">
      <c r="G575" s="13" t="str">
        <f>_xlfn.IFNA(IF(B575="CN",VLOOKUP($J575,'CN codes'!$A:$D,3,FALSE),VLOOKUP($J575,'Prodcom codes'!$A:$E,4,FALSE)),"")</f>
        <v/>
      </c>
      <c r="H575" s="16" t="str">
        <f t="shared" si="82"/>
        <v/>
      </c>
      <c r="I575" s="17" t="str">
        <f t="shared" si="83"/>
        <v/>
      </c>
      <c r="J575" s="13" t="str">
        <f t="shared" si="84"/>
        <v/>
      </c>
      <c r="K575" s="19" t="b">
        <f t="shared" si="85"/>
        <v>1</v>
      </c>
      <c r="L575" s="19" t="b">
        <f t="shared" si="81"/>
        <v>1</v>
      </c>
      <c r="M575" s="19" t="b">
        <f t="shared" si="86"/>
        <v>1</v>
      </c>
      <c r="N575" s="19" t="b">
        <f t="shared" si="87"/>
        <v>0</v>
      </c>
      <c r="O575" s="19" t="b">
        <f>IF(B575="CN",ISNA(VLOOKUP($J575,'CN codes'!$A:$A,1,FALSE)),ISNA(VLOOKUP($J575,'Prodcom codes'!$A:$A,1,FALSE)))</f>
        <v>1</v>
      </c>
      <c r="P575" s="19" t="b">
        <f t="shared" si="88"/>
        <v>0</v>
      </c>
      <c r="Q575" s="19" t="b">
        <f t="shared" si="89"/>
        <v>0</v>
      </c>
      <c r="R575" s="19" t="b">
        <f t="shared" si="90"/>
        <v>0</v>
      </c>
    </row>
    <row r="576" spans="7:18" x14ac:dyDescent="0.25">
      <c r="G576" s="13" t="str">
        <f>_xlfn.IFNA(IF(B576="CN",VLOOKUP($J576,'CN codes'!$A:$D,3,FALSE),VLOOKUP($J576,'Prodcom codes'!$A:$E,4,FALSE)),"")</f>
        <v/>
      </c>
      <c r="H576" s="16" t="str">
        <f t="shared" si="82"/>
        <v/>
      </c>
      <c r="I576" s="17" t="str">
        <f t="shared" si="83"/>
        <v/>
      </c>
      <c r="J576" s="13" t="str">
        <f t="shared" si="84"/>
        <v/>
      </c>
      <c r="K576" s="19" t="b">
        <f t="shared" si="85"/>
        <v>1</v>
      </c>
      <c r="L576" s="19" t="b">
        <f t="shared" si="81"/>
        <v>1</v>
      </c>
      <c r="M576" s="19" t="b">
        <f t="shared" si="86"/>
        <v>1</v>
      </c>
      <c r="N576" s="19" t="b">
        <f t="shared" si="87"/>
        <v>0</v>
      </c>
      <c r="O576" s="19" t="b">
        <f>IF(B576="CN",ISNA(VLOOKUP($J576,'CN codes'!$A:$A,1,FALSE)),ISNA(VLOOKUP($J576,'Prodcom codes'!$A:$A,1,FALSE)))</f>
        <v>1</v>
      </c>
      <c r="P576" s="19" t="b">
        <f t="shared" si="88"/>
        <v>0</v>
      </c>
      <c r="Q576" s="19" t="b">
        <f t="shared" si="89"/>
        <v>0</v>
      </c>
      <c r="R576" s="19" t="b">
        <f t="shared" si="90"/>
        <v>0</v>
      </c>
    </row>
    <row r="577" spans="7:18" x14ac:dyDescent="0.25">
      <c r="G577" s="13" t="str">
        <f>_xlfn.IFNA(IF(B577="CN",VLOOKUP($J577,'CN codes'!$A:$D,3,FALSE),VLOOKUP($J577,'Prodcom codes'!$A:$E,4,FALSE)),"")</f>
        <v/>
      </c>
      <c r="H577" s="16" t="str">
        <f t="shared" si="82"/>
        <v/>
      </c>
      <c r="I577" s="17" t="str">
        <f t="shared" si="83"/>
        <v/>
      </c>
      <c r="J577" s="13" t="str">
        <f t="shared" si="84"/>
        <v/>
      </c>
      <c r="K577" s="19" t="b">
        <f t="shared" si="85"/>
        <v>1</v>
      </c>
      <c r="L577" s="19" t="b">
        <f t="shared" si="81"/>
        <v>1</v>
      </c>
      <c r="M577" s="19" t="b">
        <f t="shared" si="86"/>
        <v>1</v>
      </c>
      <c r="N577" s="19" t="b">
        <f t="shared" si="87"/>
        <v>0</v>
      </c>
      <c r="O577" s="19" t="b">
        <f>IF(B577="CN",ISNA(VLOOKUP($J577,'CN codes'!$A:$A,1,FALSE)),ISNA(VLOOKUP($J577,'Prodcom codes'!$A:$A,1,FALSE)))</f>
        <v>1</v>
      </c>
      <c r="P577" s="19" t="b">
        <f t="shared" si="88"/>
        <v>0</v>
      </c>
      <c r="Q577" s="19" t="b">
        <f t="shared" si="89"/>
        <v>0</v>
      </c>
      <c r="R577" s="19" t="b">
        <f t="shared" si="90"/>
        <v>0</v>
      </c>
    </row>
    <row r="578" spans="7:18" x14ac:dyDescent="0.25">
      <c r="G578" s="13" t="str">
        <f>_xlfn.IFNA(IF(B578="CN",VLOOKUP($J578,'CN codes'!$A:$D,3,FALSE),VLOOKUP($J578,'Prodcom codes'!$A:$E,4,FALSE)),"")</f>
        <v/>
      </c>
      <c r="H578" s="16" t="str">
        <f t="shared" si="82"/>
        <v/>
      </c>
      <c r="I578" s="17" t="str">
        <f t="shared" si="83"/>
        <v/>
      </c>
      <c r="J578" s="13" t="str">
        <f t="shared" si="84"/>
        <v/>
      </c>
      <c r="K578" s="19" t="b">
        <f t="shared" si="85"/>
        <v>1</v>
      </c>
      <c r="L578" s="19" t="b">
        <f t="shared" ref="L578:L641" si="91">IF(NOT(ISERROR(SEARCH("T",$A578))),OR(SUMPRODUCT(-($A578:$C578&lt;&gt;""))&gt;-3,$F578=""),IF(AND(G578&lt;&gt;"",G578&lt;&gt;"n/a"),OR(SUMPRODUCT(-($A578:$C578&lt;&gt;""))&gt;-3,SUMPRODUCT(-($D578:$E578&lt;&gt;""))&gt;-2),OR(SUMPRODUCT(-($A578:$C578&lt;&gt;""))&gt;-3,$D578="")))</f>
        <v>1</v>
      </c>
      <c r="M578" s="19" t="b">
        <f t="shared" si="86"/>
        <v>1</v>
      </c>
      <c r="N578" s="19" t="b">
        <f t="shared" si="87"/>
        <v>0</v>
      </c>
      <c r="O578" s="19" t="b">
        <f>IF(B578="CN",ISNA(VLOOKUP($J578,'CN codes'!$A:$A,1,FALSE)),ISNA(VLOOKUP($J578,'Prodcom codes'!$A:$A,1,FALSE)))</f>
        <v>1</v>
      </c>
      <c r="P578" s="19" t="b">
        <f t="shared" si="88"/>
        <v>0</v>
      </c>
      <c r="Q578" s="19" t="b">
        <f t="shared" si="89"/>
        <v>0</v>
      </c>
      <c r="R578" s="19" t="b">
        <f t="shared" si="90"/>
        <v>0</v>
      </c>
    </row>
    <row r="579" spans="7:18" x14ac:dyDescent="0.25">
      <c r="G579" s="13" t="str">
        <f>_xlfn.IFNA(IF(B579="CN",VLOOKUP($J579,'CN codes'!$A:$D,3,FALSE),VLOOKUP($J579,'Prodcom codes'!$A:$E,4,FALSE)),"")</f>
        <v/>
      </c>
      <c r="H579" s="16" t="str">
        <f t="shared" ref="H579:H642" si="92">IF(K579,"",IF(OR(K579:R579),"O","P"))</f>
        <v/>
      </c>
      <c r="I579" s="17" t="str">
        <f t="shared" ref="I579:I642" si="93">IF(K579,"",IF(L579,L$1,IF(M579,M$1,IF(N579,N$1,IF(O579,O$1,IF(P579,P$1,IF(Q579,Q$1,IF(R579,R$1,""))))))))</f>
        <v/>
      </c>
      <c r="J579" s="13" t="str">
        <f t="shared" ref="J579:J642" si="94">IF(LEN(SUBSTITUTE($A579,".",""))&gt;8,LEFT(SUBSTITUTE($A579,".",""),8),TEXT(SUBSTITUTE($A579,".",""),"00000000"))</f>
        <v/>
      </c>
      <c r="K579" s="19" t="b">
        <f t="shared" ref="K579:K642" si="95">SUMPRODUCT(-($A579:$E579&lt;&gt;""))=0</f>
        <v>1</v>
      </c>
      <c r="L579" s="19" t="b">
        <f t="shared" si="91"/>
        <v>1</v>
      </c>
      <c r="M579" s="19" t="b">
        <f t="shared" ref="M579:M642" si="96">AND(B579&lt;&gt;"CN",B579&lt;&gt;"Prodcom")</f>
        <v>1</v>
      </c>
      <c r="N579" s="19" t="b">
        <f t="shared" ref="N579:N642" si="97">AND(C579&lt;&gt;0,C579&lt;&gt;1)</f>
        <v>0</v>
      </c>
      <c r="O579" s="19" t="b">
        <f>IF(B579="CN",ISNA(VLOOKUP($J579,'CN codes'!$A:$A,1,FALSE)),ISNA(VLOOKUP($J579,'Prodcom codes'!$A:$A,1,FALSE)))</f>
        <v>1</v>
      </c>
      <c r="P579" s="19" t="b">
        <f t="shared" ref="P579:P642" si="98">IF(OR(ISBLANK($D579),AND(ISNUMBER($D579),$D579&gt;=0,$D579&lt;=50000000)),FALSE,TRUE)</f>
        <v>0</v>
      </c>
      <c r="Q579" s="19" t="b">
        <f t="shared" ref="Q579:Q642" si="99">IF(OR(ISBLANK(E579),AND(ISNUMBER(E579),E579&gt;=0,E579&lt;=50000000)),FALSE,TRUE)</f>
        <v>0</v>
      </c>
      <c r="R579" s="19" t="b">
        <f t="shared" ref="R579:R642" si="100">IF(OR(ISBLANK(F579),AND(ISNUMBER(F579),F579&gt;=0,F579&lt;=50000000)),FALSE,TRUE)</f>
        <v>0</v>
      </c>
    </row>
    <row r="580" spans="7:18" x14ac:dyDescent="0.25">
      <c r="G580" s="13" t="str">
        <f>_xlfn.IFNA(IF(B580="CN",VLOOKUP($J580,'CN codes'!$A:$D,3,FALSE),VLOOKUP($J580,'Prodcom codes'!$A:$E,4,FALSE)),"")</f>
        <v/>
      </c>
      <c r="H580" s="16" t="str">
        <f t="shared" si="92"/>
        <v/>
      </c>
      <c r="I580" s="17" t="str">
        <f t="shared" si="93"/>
        <v/>
      </c>
      <c r="J580" s="13" t="str">
        <f t="shared" si="94"/>
        <v/>
      </c>
      <c r="K580" s="19" t="b">
        <f t="shared" si="95"/>
        <v>1</v>
      </c>
      <c r="L580" s="19" t="b">
        <f t="shared" si="91"/>
        <v>1</v>
      </c>
      <c r="M580" s="19" t="b">
        <f t="shared" si="96"/>
        <v>1</v>
      </c>
      <c r="N580" s="19" t="b">
        <f t="shared" si="97"/>
        <v>0</v>
      </c>
      <c r="O580" s="19" t="b">
        <f>IF(B580="CN",ISNA(VLOOKUP($J580,'CN codes'!$A:$A,1,FALSE)),ISNA(VLOOKUP($J580,'Prodcom codes'!$A:$A,1,FALSE)))</f>
        <v>1</v>
      </c>
      <c r="P580" s="19" t="b">
        <f t="shared" si="98"/>
        <v>0</v>
      </c>
      <c r="Q580" s="19" t="b">
        <f t="shared" si="99"/>
        <v>0</v>
      </c>
      <c r="R580" s="19" t="b">
        <f t="shared" si="100"/>
        <v>0</v>
      </c>
    </row>
    <row r="581" spans="7:18" x14ac:dyDescent="0.25">
      <c r="G581" s="13" t="str">
        <f>_xlfn.IFNA(IF(B581="CN",VLOOKUP($J581,'CN codes'!$A:$D,3,FALSE),VLOOKUP($J581,'Prodcom codes'!$A:$E,4,FALSE)),"")</f>
        <v/>
      </c>
      <c r="H581" s="16" t="str">
        <f t="shared" si="92"/>
        <v/>
      </c>
      <c r="I581" s="17" t="str">
        <f t="shared" si="93"/>
        <v/>
      </c>
      <c r="J581" s="13" t="str">
        <f t="shared" si="94"/>
        <v/>
      </c>
      <c r="K581" s="19" t="b">
        <f t="shared" si="95"/>
        <v>1</v>
      </c>
      <c r="L581" s="19" t="b">
        <f t="shared" si="91"/>
        <v>1</v>
      </c>
      <c r="M581" s="19" t="b">
        <f t="shared" si="96"/>
        <v>1</v>
      </c>
      <c r="N581" s="19" t="b">
        <f t="shared" si="97"/>
        <v>0</v>
      </c>
      <c r="O581" s="19" t="b">
        <f>IF(B581="CN",ISNA(VLOOKUP($J581,'CN codes'!$A:$A,1,FALSE)),ISNA(VLOOKUP($J581,'Prodcom codes'!$A:$A,1,FALSE)))</f>
        <v>1</v>
      </c>
      <c r="P581" s="19" t="b">
        <f t="shared" si="98"/>
        <v>0</v>
      </c>
      <c r="Q581" s="19" t="b">
        <f t="shared" si="99"/>
        <v>0</v>
      </c>
      <c r="R581" s="19" t="b">
        <f t="shared" si="100"/>
        <v>0</v>
      </c>
    </row>
    <row r="582" spans="7:18" x14ac:dyDescent="0.25">
      <c r="G582" s="13" t="str">
        <f>_xlfn.IFNA(IF(B582="CN",VLOOKUP($J582,'CN codes'!$A:$D,3,FALSE),VLOOKUP($J582,'Prodcom codes'!$A:$E,4,FALSE)),"")</f>
        <v/>
      </c>
      <c r="H582" s="16" t="str">
        <f t="shared" si="92"/>
        <v/>
      </c>
      <c r="I582" s="17" t="str">
        <f t="shared" si="93"/>
        <v/>
      </c>
      <c r="J582" s="13" t="str">
        <f t="shared" si="94"/>
        <v/>
      </c>
      <c r="K582" s="19" t="b">
        <f t="shared" si="95"/>
        <v>1</v>
      </c>
      <c r="L582" s="19" t="b">
        <f t="shared" si="91"/>
        <v>1</v>
      </c>
      <c r="M582" s="19" t="b">
        <f t="shared" si="96"/>
        <v>1</v>
      </c>
      <c r="N582" s="19" t="b">
        <f t="shared" si="97"/>
        <v>0</v>
      </c>
      <c r="O582" s="19" t="b">
        <f>IF(B582="CN",ISNA(VLOOKUP($J582,'CN codes'!$A:$A,1,FALSE)),ISNA(VLOOKUP($J582,'Prodcom codes'!$A:$A,1,FALSE)))</f>
        <v>1</v>
      </c>
      <c r="P582" s="19" t="b">
        <f t="shared" si="98"/>
        <v>0</v>
      </c>
      <c r="Q582" s="19" t="b">
        <f t="shared" si="99"/>
        <v>0</v>
      </c>
      <c r="R582" s="19" t="b">
        <f t="shared" si="100"/>
        <v>0</v>
      </c>
    </row>
    <row r="583" spans="7:18" x14ac:dyDescent="0.25">
      <c r="G583" s="13" t="str">
        <f>_xlfn.IFNA(IF(B583="CN",VLOOKUP($J583,'CN codes'!$A:$D,3,FALSE),VLOOKUP($J583,'Prodcom codes'!$A:$E,4,FALSE)),"")</f>
        <v/>
      </c>
      <c r="H583" s="16" t="str">
        <f t="shared" si="92"/>
        <v/>
      </c>
      <c r="I583" s="17" t="str">
        <f t="shared" si="93"/>
        <v/>
      </c>
      <c r="J583" s="13" t="str">
        <f t="shared" si="94"/>
        <v/>
      </c>
      <c r="K583" s="19" t="b">
        <f t="shared" si="95"/>
        <v>1</v>
      </c>
      <c r="L583" s="19" t="b">
        <f t="shared" si="91"/>
        <v>1</v>
      </c>
      <c r="M583" s="19" t="b">
        <f t="shared" si="96"/>
        <v>1</v>
      </c>
      <c r="N583" s="19" t="b">
        <f t="shared" si="97"/>
        <v>0</v>
      </c>
      <c r="O583" s="19" t="b">
        <f>IF(B583="CN",ISNA(VLOOKUP($J583,'CN codes'!$A:$A,1,FALSE)),ISNA(VLOOKUP($J583,'Prodcom codes'!$A:$A,1,FALSE)))</f>
        <v>1</v>
      </c>
      <c r="P583" s="19" t="b">
        <f t="shared" si="98"/>
        <v>0</v>
      </c>
      <c r="Q583" s="19" t="b">
        <f t="shared" si="99"/>
        <v>0</v>
      </c>
      <c r="R583" s="19" t="b">
        <f t="shared" si="100"/>
        <v>0</v>
      </c>
    </row>
    <row r="584" spans="7:18" x14ac:dyDescent="0.25">
      <c r="G584" s="13" t="str">
        <f>_xlfn.IFNA(IF(B584="CN",VLOOKUP($J584,'CN codes'!$A:$D,3,FALSE),VLOOKUP($J584,'Prodcom codes'!$A:$E,4,FALSE)),"")</f>
        <v/>
      </c>
      <c r="H584" s="16" t="str">
        <f t="shared" si="92"/>
        <v/>
      </c>
      <c r="I584" s="17" t="str">
        <f t="shared" si="93"/>
        <v/>
      </c>
      <c r="J584" s="13" t="str">
        <f t="shared" si="94"/>
        <v/>
      </c>
      <c r="K584" s="19" t="b">
        <f t="shared" si="95"/>
        <v>1</v>
      </c>
      <c r="L584" s="19" t="b">
        <f t="shared" si="91"/>
        <v>1</v>
      </c>
      <c r="M584" s="19" t="b">
        <f t="shared" si="96"/>
        <v>1</v>
      </c>
      <c r="N584" s="19" t="b">
        <f t="shared" si="97"/>
        <v>0</v>
      </c>
      <c r="O584" s="19" t="b">
        <f>IF(B584="CN",ISNA(VLOOKUP($J584,'CN codes'!$A:$A,1,FALSE)),ISNA(VLOOKUP($J584,'Prodcom codes'!$A:$A,1,FALSE)))</f>
        <v>1</v>
      </c>
      <c r="P584" s="19" t="b">
        <f t="shared" si="98"/>
        <v>0</v>
      </c>
      <c r="Q584" s="19" t="b">
        <f t="shared" si="99"/>
        <v>0</v>
      </c>
      <c r="R584" s="19" t="b">
        <f t="shared" si="100"/>
        <v>0</v>
      </c>
    </row>
    <row r="585" spans="7:18" x14ac:dyDescent="0.25">
      <c r="G585" s="13" t="str">
        <f>_xlfn.IFNA(IF(B585="CN",VLOOKUP($J585,'CN codes'!$A:$D,3,FALSE),VLOOKUP($J585,'Prodcom codes'!$A:$E,4,FALSE)),"")</f>
        <v/>
      </c>
      <c r="H585" s="16" t="str">
        <f t="shared" si="92"/>
        <v/>
      </c>
      <c r="I585" s="17" t="str">
        <f t="shared" si="93"/>
        <v/>
      </c>
      <c r="J585" s="13" t="str">
        <f t="shared" si="94"/>
        <v/>
      </c>
      <c r="K585" s="19" t="b">
        <f t="shared" si="95"/>
        <v>1</v>
      </c>
      <c r="L585" s="19" t="b">
        <f t="shared" si="91"/>
        <v>1</v>
      </c>
      <c r="M585" s="19" t="b">
        <f t="shared" si="96"/>
        <v>1</v>
      </c>
      <c r="N585" s="19" t="b">
        <f t="shared" si="97"/>
        <v>0</v>
      </c>
      <c r="O585" s="19" t="b">
        <f>IF(B585="CN",ISNA(VLOOKUP($J585,'CN codes'!$A:$A,1,FALSE)),ISNA(VLOOKUP($J585,'Prodcom codes'!$A:$A,1,FALSE)))</f>
        <v>1</v>
      </c>
      <c r="P585" s="19" t="b">
        <f t="shared" si="98"/>
        <v>0</v>
      </c>
      <c r="Q585" s="19" t="b">
        <f t="shared" si="99"/>
        <v>0</v>
      </c>
      <c r="R585" s="19" t="b">
        <f t="shared" si="100"/>
        <v>0</v>
      </c>
    </row>
    <row r="586" spans="7:18" x14ac:dyDescent="0.25">
      <c r="G586" s="13" t="str">
        <f>_xlfn.IFNA(IF(B586="CN",VLOOKUP($J586,'CN codes'!$A:$D,3,FALSE),VLOOKUP($J586,'Prodcom codes'!$A:$E,4,FALSE)),"")</f>
        <v/>
      </c>
      <c r="H586" s="16" t="str">
        <f t="shared" si="92"/>
        <v/>
      </c>
      <c r="I586" s="17" t="str">
        <f t="shared" si="93"/>
        <v/>
      </c>
      <c r="J586" s="13" t="str">
        <f t="shared" si="94"/>
        <v/>
      </c>
      <c r="K586" s="19" t="b">
        <f t="shared" si="95"/>
        <v>1</v>
      </c>
      <c r="L586" s="19" t="b">
        <f t="shared" si="91"/>
        <v>1</v>
      </c>
      <c r="M586" s="19" t="b">
        <f t="shared" si="96"/>
        <v>1</v>
      </c>
      <c r="N586" s="19" t="b">
        <f t="shared" si="97"/>
        <v>0</v>
      </c>
      <c r="O586" s="19" t="b">
        <f>IF(B586="CN",ISNA(VLOOKUP($J586,'CN codes'!$A:$A,1,FALSE)),ISNA(VLOOKUP($J586,'Prodcom codes'!$A:$A,1,FALSE)))</f>
        <v>1</v>
      </c>
      <c r="P586" s="19" t="b">
        <f t="shared" si="98"/>
        <v>0</v>
      </c>
      <c r="Q586" s="19" t="b">
        <f t="shared" si="99"/>
        <v>0</v>
      </c>
      <c r="R586" s="19" t="b">
        <f t="shared" si="100"/>
        <v>0</v>
      </c>
    </row>
    <row r="587" spans="7:18" x14ac:dyDescent="0.25">
      <c r="G587" s="13" t="str">
        <f>_xlfn.IFNA(IF(B587="CN",VLOOKUP($J587,'CN codes'!$A:$D,3,FALSE),VLOOKUP($J587,'Prodcom codes'!$A:$E,4,FALSE)),"")</f>
        <v/>
      </c>
      <c r="H587" s="16" t="str">
        <f t="shared" si="92"/>
        <v/>
      </c>
      <c r="I587" s="17" t="str">
        <f t="shared" si="93"/>
        <v/>
      </c>
      <c r="J587" s="13" t="str">
        <f t="shared" si="94"/>
        <v/>
      </c>
      <c r="K587" s="19" t="b">
        <f t="shared" si="95"/>
        <v>1</v>
      </c>
      <c r="L587" s="19" t="b">
        <f t="shared" si="91"/>
        <v>1</v>
      </c>
      <c r="M587" s="19" t="b">
        <f t="shared" si="96"/>
        <v>1</v>
      </c>
      <c r="N587" s="19" t="b">
        <f t="shared" si="97"/>
        <v>0</v>
      </c>
      <c r="O587" s="19" t="b">
        <f>IF(B587="CN",ISNA(VLOOKUP($J587,'CN codes'!$A:$A,1,FALSE)),ISNA(VLOOKUP($J587,'Prodcom codes'!$A:$A,1,FALSE)))</f>
        <v>1</v>
      </c>
      <c r="P587" s="19" t="b">
        <f t="shared" si="98"/>
        <v>0</v>
      </c>
      <c r="Q587" s="19" t="b">
        <f t="shared" si="99"/>
        <v>0</v>
      </c>
      <c r="R587" s="19" t="b">
        <f t="shared" si="100"/>
        <v>0</v>
      </c>
    </row>
    <row r="588" spans="7:18" x14ac:dyDescent="0.25">
      <c r="G588" s="13" t="str">
        <f>_xlfn.IFNA(IF(B588="CN",VLOOKUP($J588,'CN codes'!$A:$D,3,FALSE),VLOOKUP($J588,'Prodcom codes'!$A:$E,4,FALSE)),"")</f>
        <v/>
      </c>
      <c r="H588" s="16" t="str">
        <f t="shared" si="92"/>
        <v/>
      </c>
      <c r="I588" s="17" t="str">
        <f t="shared" si="93"/>
        <v/>
      </c>
      <c r="J588" s="13" t="str">
        <f t="shared" si="94"/>
        <v/>
      </c>
      <c r="K588" s="19" t="b">
        <f t="shared" si="95"/>
        <v>1</v>
      </c>
      <c r="L588" s="19" t="b">
        <f t="shared" si="91"/>
        <v>1</v>
      </c>
      <c r="M588" s="19" t="b">
        <f t="shared" si="96"/>
        <v>1</v>
      </c>
      <c r="N588" s="19" t="b">
        <f t="shared" si="97"/>
        <v>0</v>
      </c>
      <c r="O588" s="19" t="b">
        <f>IF(B588="CN",ISNA(VLOOKUP($J588,'CN codes'!$A:$A,1,FALSE)),ISNA(VLOOKUP($J588,'Prodcom codes'!$A:$A,1,FALSE)))</f>
        <v>1</v>
      </c>
      <c r="P588" s="19" t="b">
        <f t="shared" si="98"/>
        <v>0</v>
      </c>
      <c r="Q588" s="19" t="b">
        <f t="shared" si="99"/>
        <v>0</v>
      </c>
      <c r="R588" s="19" t="b">
        <f t="shared" si="100"/>
        <v>0</v>
      </c>
    </row>
    <row r="589" spans="7:18" x14ac:dyDescent="0.25">
      <c r="G589" s="13" t="str">
        <f>_xlfn.IFNA(IF(B589="CN",VLOOKUP($J589,'CN codes'!$A:$D,3,FALSE),VLOOKUP($J589,'Prodcom codes'!$A:$E,4,FALSE)),"")</f>
        <v/>
      </c>
      <c r="H589" s="16" t="str">
        <f t="shared" si="92"/>
        <v/>
      </c>
      <c r="I589" s="17" t="str">
        <f t="shared" si="93"/>
        <v/>
      </c>
      <c r="J589" s="13" t="str">
        <f t="shared" si="94"/>
        <v/>
      </c>
      <c r="K589" s="19" t="b">
        <f t="shared" si="95"/>
        <v>1</v>
      </c>
      <c r="L589" s="19" t="b">
        <f t="shared" si="91"/>
        <v>1</v>
      </c>
      <c r="M589" s="19" t="b">
        <f t="shared" si="96"/>
        <v>1</v>
      </c>
      <c r="N589" s="19" t="b">
        <f t="shared" si="97"/>
        <v>0</v>
      </c>
      <c r="O589" s="19" t="b">
        <f>IF(B589="CN",ISNA(VLOOKUP($J589,'CN codes'!$A:$A,1,FALSE)),ISNA(VLOOKUP($J589,'Prodcom codes'!$A:$A,1,FALSE)))</f>
        <v>1</v>
      </c>
      <c r="P589" s="19" t="b">
        <f t="shared" si="98"/>
        <v>0</v>
      </c>
      <c r="Q589" s="19" t="b">
        <f t="shared" si="99"/>
        <v>0</v>
      </c>
      <c r="R589" s="19" t="b">
        <f t="shared" si="100"/>
        <v>0</v>
      </c>
    </row>
    <row r="590" spans="7:18" x14ac:dyDescent="0.25">
      <c r="G590" s="13" t="str">
        <f>_xlfn.IFNA(IF(B590="CN",VLOOKUP($J590,'CN codes'!$A:$D,3,FALSE),VLOOKUP($J590,'Prodcom codes'!$A:$E,4,FALSE)),"")</f>
        <v/>
      </c>
      <c r="H590" s="16" t="str">
        <f t="shared" si="92"/>
        <v/>
      </c>
      <c r="I590" s="17" t="str">
        <f t="shared" si="93"/>
        <v/>
      </c>
      <c r="J590" s="13" t="str">
        <f t="shared" si="94"/>
        <v/>
      </c>
      <c r="K590" s="19" t="b">
        <f t="shared" si="95"/>
        <v>1</v>
      </c>
      <c r="L590" s="19" t="b">
        <f t="shared" si="91"/>
        <v>1</v>
      </c>
      <c r="M590" s="19" t="b">
        <f t="shared" si="96"/>
        <v>1</v>
      </c>
      <c r="N590" s="19" t="b">
        <f t="shared" si="97"/>
        <v>0</v>
      </c>
      <c r="O590" s="19" t="b">
        <f>IF(B590="CN",ISNA(VLOOKUP($J590,'CN codes'!$A:$A,1,FALSE)),ISNA(VLOOKUP($J590,'Prodcom codes'!$A:$A,1,FALSE)))</f>
        <v>1</v>
      </c>
      <c r="P590" s="19" t="b">
        <f t="shared" si="98"/>
        <v>0</v>
      </c>
      <c r="Q590" s="19" t="b">
        <f t="shared" si="99"/>
        <v>0</v>
      </c>
      <c r="R590" s="19" t="b">
        <f t="shared" si="100"/>
        <v>0</v>
      </c>
    </row>
    <row r="591" spans="7:18" x14ac:dyDescent="0.25">
      <c r="G591" s="13" t="str">
        <f>_xlfn.IFNA(IF(B591="CN",VLOOKUP($J591,'CN codes'!$A:$D,3,FALSE),VLOOKUP($J591,'Prodcom codes'!$A:$E,4,FALSE)),"")</f>
        <v/>
      </c>
      <c r="H591" s="16" t="str">
        <f t="shared" si="92"/>
        <v/>
      </c>
      <c r="I591" s="17" t="str">
        <f t="shared" si="93"/>
        <v/>
      </c>
      <c r="J591" s="13" t="str">
        <f t="shared" si="94"/>
        <v/>
      </c>
      <c r="K591" s="19" t="b">
        <f t="shared" si="95"/>
        <v>1</v>
      </c>
      <c r="L591" s="19" t="b">
        <f t="shared" si="91"/>
        <v>1</v>
      </c>
      <c r="M591" s="19" t="b">
        <f t="shared" si="96"/>
        <v>1</v>
      </c>
      <c r="N591" s="19" t="b">
        <f t="shared" si="97"/>
        <v>0</v>
      </c>
      <c r="O591" s="19" t="b">
        <f>IF(B591="CN",ISNA(VLOOKUP($J591,'CN codes'!$A:$A,1,FALSE)),ISNA(VLOOKUP($J591,'Prodcom codes'!$A:$A,1,FALSE)))</f>
        <v>1</v>
      </c>
      <c r="P591" s="19" t="b">
        <f t="shared" si="98"/>
        <v>0</v>
      </c>
      <c r="Q591" s="19" t="b">
        <f t="shared" si="99"/>
        <v>0</v>
      </c>
      <c r="R591" s="19" t="b">
        <f t="shared" si="100"/>
        <v>0</v>
      </c>
    </row>
    <row r="592" spans="7:18" x14ac:dyDescent="0.25">
      <c r="G592" s="13" t="str">
        <f>_xlfn.IFNA(IF(B592="CN",VLOOKUP($J592,'CN codes'!$A:$D,3,FALSE),VLOOKUP($J592,'Prodcom codes'!$A:$E,4,FALSE)),"")</f>
        <v/>
      </c>
      <c r="H592" s="16" t="str">
        <f t="shared" si="92"/>
        <v/>
      </c>
      <c r="I592" s="17" t="str">
        <f t="shared" si="93"/>
        <v/>
      </c>
      <c r="J592" s="13" t="str">
        <f t="shared" si="94"/>
        <v/>
      </c>
      <c r="K592" s="19" t="b">
        <f t="shared" si="95"/>
        <v>1</v>
      </c>
      <c r="L592" s="19" t="b">
        <f t="shared" si="91"/>
        <v>1</v>
      </c>
      <c r="M592" s="19" t="b">
        <f t="shared" si="96"/>
        <v>1</v>
      </c>
      <c r="N592" s="19" t="b">
        <f t="shared" si="97"/>
        <v>0</v>
      </c>
      <c r="O592" s="19" t="b">
        <f>IF(B592="CN",ISNA(VLOOKUP($J592,'CN codes'!$A:$A,1,FALSE)),ISNA(VLOOKUP($J592,'Prodcom codes'!$A:$A,1,FALSE)))</f>
        <v>1</v>
      </c>
      <c r="P592" s="19" t="b">
        <f t="shared" si="98"/>
        <v>0</v>
      </c>
      <c r="Q592" s="19" t="b">
        <f t="shared" si="99"/>
        <v>0</v>
      </c>
      <c r="R592" s="19" t="b">
        <f t="shared" si="100"/>
        <v>0</v>
      </c>
    </row>
    <row r="593" spans="7:18" x14ac:dyDescent="0.25">
      <c r="G593" s="13" t="str">
        <f>_xlfn.IFNA(IF(B593="CN",VLOOKUP($J593,'CN codes'!$A:$D,3,FALSE),VLOOKUP($J593,'Prodcom codes'!$A:$E,4,FALSE)),"")</f>
        <v/>
      </c>
      <c r="H593" s="16" t="str">
        <f t="shared" si="92"/>
        <v/>
      </c>
      <c r="I593" s="17" t="str">
        <f t="shared" si="93"/>
        <v/>
      </c>
      <c r="J593" s="13" t="str">
        <f t="shared" si="94"/>
        <v/>
      </c>
      <c r="K593" s="19" t="b">
        <f t="shared" si="95"/>
        <v>1</v>
      </c>
      <c r="L593" s="19" t="b">
        <f t="shared" si="91"/>
        <v>1</v>
      </c>
      <c r="M593" s="19" t="b">
        <f t="shared" si="96"/>
        <v>1</v>
      </c>
      <c r="N593" s="19" t="b">
        <f t="shared" si="97"/>
        <v>0</v>
      </c>
      <c r="O593" s="19" t="b">
        <f>IF(B593="CN",ISNA(VLOOKUP($J593,'CN codes'!$A:$A,1,FALSE)),ISNA(VLOOKUP($J593,'Prodcom codes'!$A:$A,1,FALSE)))</f>
        <v>1</v>
      </c>
      <c r="P593" s="19" t="b">
        <f t="shared" si="98"/>
        <v>0</v>
      </c>
      <c r="Q593" s="19" t="b">
        <f t="shared" si="99"/>
        <v>0</v>
      </c>
      <c r="R593" s="19" t="b">
        <f t="shared" si="100"/>
        <v>0</v>
      </c>
    </row>
    <row r="594" spans="7:18" x14ac:dyDescent="0.25">
      <c r="G594" s="13" t="str">
        <f>_xlfn.IFNA(IF(B594="CN",VLOOKUP($J594,'CN codes'!$A:$D,3,FALSE),VLOOKUP($J594,'Prodcom codes'!$A:$E,4,FALSE)),"")</f>
        <v/>
      </c>
      <c r="H594" s="16" t="str">
        <f t="shared" si="92"/>
        <v/>
      </c>
      <c r="I594" s="17" t="str">
        <f t="shared" si="93"/>
        <v/>
      </c>
      <c r="J594" s="13" t="str">
        <f t="shared" si="94"/>
        <v/>
      </c>
      <c r="K594" s="19" t="b">
        <f t="shared" si="95"/>
        <v>1</v>
      </c>
      <c r="L594" s="19" t="b">
        <f t="shared" si="91"/>
        <v>1</v>
      </c>
      <c r="M594" s="19" t="b">
        <f t="shared" si="96"/>
        <v>1</v>
      </c>
      <c r="N594" s="19" t="b">
        <f t="shared" si="97"/>
        <v>0</v>
      </c>
      <c r="O594" s="19" t="b">
        <f>IF(B594="CN",ISNA(VLOOKUP($J594,'CN codes'!$A:$A,1,FALSE)),ISNA(VLOOKUP($J594,'Prodcom codes'!$A:$A,1,FALSE)))</f>
        <v>1</v>
      </c>
      <c r="P594" s="19" t="b">
        <f t="shared" si="98"/>
        <v>0</v>
      </c>
      <c r="Q594" s="19" t="b">
        <f t="shared" si="99"/>
        <v>0</v>
      </c>
      <c r="R594" s="19" t="b">
        <f t="shared" si="100"/>
        <v>0</v>
      </c>
    </row>
    <row r="595" spans="7:18" x14ac:dyDescent="0.25">
      <c r="G595" s="13" t="str">
        <f>_xlfn.IFNA(IF(B595="CN",VLOOKUP($J595,'CN codes'!$A:$D,3,FALSE),VLOOKUP($J595,'Prodcom codes'!$A:$E,4,FALSE)),"")</f>
        <v/>
      </c>
      <c r="H595" s="16" t="str">
        <f t="shared" si="92"/>
        <v/>
      </c>
      <c r="I595" s="17" t="str">
        <f t="shared" si="93"/>
        <v/>
      </c>
      <c r="J595" s="13" t="str">
        <f t="shared" si="94"/>
        <v/>
      </c>
      <c r="K595" s="19" t="b">
        <f t="shared" si="95"/>
        <v>1</v>
      </c>
      <c r="L595" s="19" t="b">
        <f t="shared" si="91"/>
        <v>1</v>
      </c>
      <c r="M595" s="19" t="b">
        <f t="shared" si="96"/>
        <v>1</v>
      </c>
      <c r="N595" s="19" t="b">
        <f t="shared" si="97"/>
        <v>0</v>
      </c>
      <c r="O595" s="19" t="b">
        <f>IF(B595="CN",ISNA(VLOOKUP($J595,'CN codes'!$A:$A,1,FALSE)),ISNA(VLOOKUP($J595,'Prodcom codes'!$A:$A,1,FALSE)))</f>
        <v>1</v>
      </c>
      <c r="P595" s="19" t="b">
        <f t="shared" si="98"/>
        <v>0</v>
      </c>
      <c r="Q595" s="19" t="b">
        <f t="shared" si="99"/>
        <v>0</v>
      </c>
      <c r="R595" s="19" t="b">
        <f t="shared" si="100"/>
        <v>0</v>
      </c>
    </row>
    <row r="596" spans="7:18" x14ac:dyDescent="0.25">
      <c r="G596" s="13" t="str">
        <f>_xlfn.IFNA(IF(B596="CN",VLOOKUP($J596,'CN codes'!$A:$D,3,FALSE),VLOOKUP($J596,'Prodcom codes'!$A:$E,4,FALSE)),"")</f>
        <v/>
      </c>
      <c r="H596" s="16" t="str">
        <f t="shared" si="92"/>
        <v/>
      </c>
      <c r="I596" s="17" t="str">
        <f t="shared" si="93"/>
        <v/>
      </c>
      <c r="J596" s="13" t="str">
        <f t="shared" si="94"/>
        <v/>
      </c>
      <c r="K596" s="19" t="b">
        <f t="shared" si="95"/>
        <v>1</v>
      </c>
      <c r="L596" s="19" t="b">
        <f t="shared" si="91"/>
        <v>1</v>
      </c>
      <c r="M596" s="19" t="b">
        <f t="shared" si="96"/>
        <v>1</v>
      </c>
      <c r="N596" s="19" t="b">
        <f t="shared" si="97"/>
        <v>0</v>
      </c>
      <c r="O596" s="19" t="b">
        <f>IF(B596="CN",ISNA(VLOOKUP($J596,'CN codes'!$A:$A,1,FALSE)),ISNA(VLOOKUP($J596,'Prodcom codes'!$A:$A,1,FALSE)))</f>
        <v>1</v>
      </c>
      <c r="P596" s="19" t="b">
        <f t="shared" si="98"/>
        <v>0</v>
      </c>
      <c r="Q596" s="19" t="b">
        <f t="shared" si="99"/>
        <v>0</v>
      </c>
      <c r="R596" s="19" t="b">
        <f t="shared" si="100"/>
        <v>0</v>
      </c>
    </row>
    <row r="597" spans="7:18" x14ac:dyDescent="0.25">
      <c r="G597" s="13" t="str">
        <f>_xlfn.IFNA(IF(B597="CN",VLOOKUP($J597,'CN codes'!$A:$D,3,FALSE),VLOOKUP($J597,'Prodcom codes'!$A:$E,4,FALSE)),"")</f>
        <v/>
      </c>
      <c r="H597" s="16" t="str">
        <f t="shared" si="92"/>
        <v/>
      </c>
      <c r="I597" s="17" t="str">
        <f t="shared" si="93"/>
        <v/>
      </c>
      <c r="J597" s="13" t="str">
        <f t="shared" si="94"/>
        <v/>
      </c>
      <c r="K597" s="19" t="b">
        <f t="shared" si="95"/>
        <v>1</v>
      </c>
      <c r="L597" s="19" t="b">
        <f t="shared" si="91"/>
        <v>1</v>
      </c>
      <c r="M597" s="19" t="b">
        <f t="shared" si="96"/>
        <v>1</v>
      </c>
      <c r="N597" s="19" t="b">
        <f t="shared" si="97"/>
        <v>0</v>
      </c>
      <c r="O597" s="19" t="b">
        <f>IF(B597="CN",ISNA(VLOOKUP($J597,'CN codes'!$A:$A,1,FALSE)),ISNA(VLOOKUP($J597,'Prodcom codes'!$A:$A,1,FALSE)))</f>
        <v>1</v>
      </c>
      <c r="P597" s="19" t="b">
        <f t="shared" si="98"/>
        <v>0</v>
      </c>
      <c r="Q597" s="19" t="b">
        <f t="shared" si="99"/>
        <v>0</v>
      </c>
      <c r="R597" s="19" t="b">
        <f t="shared" si="100"/>
        <v>0</v>
      </c>
    </row>
    <row r="598" spans="7:18" x14ac:dyDescent="0.25">
      <c r="G598" s="13" t="str">
        <f>_xlfn.IFNA(IF(B598="CN",VLOOKUP($J598,'CN codes'!$A:$D,3,FALSE),VLOOKUP($J598,'Prodcom codes'!$A:$E,4,FALSE)),"")</f>
        <v/>
      </c>
      <c r="H598" s="16" t="str">
        <f t="shared" si="92"/>
        <v/>
      </c>
      <c r="I598" s="17" t="str">
        <f t="shared" si="93"/>
        <v/>
      </c>
      <c r="J598" s="13" t="str">
        <f t="shared" si="94"/>
        <v/>
      </c>
      <c r="K598" s="19" t="b">
        <f t="shared" si="95"/>
        <v>1</v>
      </c>
      <c r="L598" s="19" t="b">
        <f t="shared" si="91"/>
        <v>1</v>
      </c>
      <c r="M598" s="19" t="b">
        <f t="shared" si="96"/>
        <v>1</v>
      </c>
      <c r="N598" s="19" t="b">
        <f t="shared" si="97"/>
        <v>0</v>
      </c>
      <c r="O598" s="19" t="b">
        <f>IF(B598="CN",ISNA(VLOOKUP($J598,'CN codes'!$A:$A,1,FALSE)),ISNA(VLOOKUP($J598,'Prodcom codes'!$A:$A,1,FALSE)))</f>
        <v>1</v>
      </c>
      <c r="P598" s="19" t="b">
        <f t="shared" si="98"/>
        <v>0</v>
      </c>
      <c r="Q598" s="19" t="b">
        <f t="shared" si="99"/>
        <v>0</v>
      </c>
      <c r="R598" s="19" t="b">
        <f t="shared" si="100"/>
        <v>0</v>
      </c>
    </row>
    <row r="599" spans="7:18" x14ac:dyDescent="0.25">
      <c r="G599" s="13" t="str">
        <f>_xlfn.IFNA(IF(B599="CN",VLOOKUP($J599,'CN codes'!$A:$D,3,FALSE),VLOOKUP($J599,'Prodcom codes'!$A:$E,4,FALSE)),"")</f>
        <v/>
      </c>
      <c r="H599" s="16" t="str">
        <f t="shared" si="92"/>
        <v/>
      </c>
      <c r="I599" s="17" t="str">
        <f t="shared" si="93"/>
        <v/>
      </c>
      <c r="J599" s="13" t="str">
        <f t="shared" si="94"/>
        <v/>
      </c>
      <c r="K599" s="19" t="b">
        <f t="shared" si="95"/>
        <v>1</v>
      </c>
      <c r="L599" s="19" t="b">
        <f t="shared" si="91"/>
        <v>1</v>
      </c>
      <c r="M599" s="19" t="b">
        <f t="shared" si="96"/>
        <v>1</v>
      </c>
      <c r="N599" s="19" t="b">
        <f t="shared" si="97"/>
        <v>0</v>
      </c>
      <c r="O599" s="19" t="b">
        <f>IF(B599="CN",ISNA(VLOOKUP($J599,'CN codes'!$A:$A,1,FALSE)),ISNA(VLOOKUP($J599,'Prodcom codes'!$A:$A,1,FALSE)))</f>
        <v>1</v>
      </c>
      <c r="P599" s="19" t="b">
        <f t="shared" si="98"/>
        <v>0</v>
      </c>
      <c r="Q599" s="19" t="b">
        <f t="shared" si="99"/>
        <v>0</v>
      </c>
      <c r="R599" s="19" t="b">
        <f t="shared" si="100"/>
        <v>0</v>
      </c>
    </row>
    <row r="600" spans="7:18" x14ac:dyDescent="0.25">
      <c r="G600" s="13" t="str">
        <f>_xlfn.IFNA(IF(B600="CN",VLOOKUP($J600,'CN codes'!$A:$D,3,FALSE),VLOOKUP($J600,'Prodcom codes'!$A:$E,4,FALSE)),"")</f>
        <v/>
      </c>
      <c r="H600" s="16" t="str">
        <f t="shared" si="92"/>
        <v/>
      </c>
      <c r="I600" s="17" t="str">
        <f t="shared" si="93"/>
        <v/>
      </c>
      <c r="J600" s="13" t="str">
        <f t="shared" si="94"/>
        <v/>
      </c>
      <c r="K600" s="19" t="b">
        <f t="shared" si="95"/>
        <v>1</v>
      </c>
      <c r="L600" s="19" t="b">
        <f t="shared" si="91"/>
        <v>1</v>
      </c>
      <c r="M600" s="19" t="b">
        <f t="shared" si="96"/>
        <v>1</v>
      </c>
      <c r="N600" s="19" t="b">
        <f t="shared" si="97"/>
        <v>0</v>
      </c>
      <c r="O600" s="19" t="b">
        <f>IF(B600="CN",ISNA(VLOOKUP($J600,'CN codes'!$A:$A,1,FALSE)),ISNA(VLOOKUP($J600,'Prodcom codes'!$A:$A,1,FALSE)))</f>
        <v>1</v>
      </c>
      <c r="P600" s="19" t="b">
        <f t="shared" si="98"/>
        <v>0</v>
      </c>
      <c r="Q600" s="19" t="b">
        <f t="shared" si="99"/>
        <v>0</v>
      </c>
      <c r="R600" s="19" t="b">
        <f t="shared" si="100"/>
        <v>0</v>
      </c>
    </row>
    <row r="601" spans="7:18" x14ac:dyDescent="0.25">
      <c r="G601" s="13" t="str">
        <f>_xlfn.IFNA(IF(B601="CN",VLOOKUP($J601,'CN codes'!$A:$D,3,FALSE),VLOOKUP($J601,'Prodcom codes'!$A:$E,4,FALSE)),"")</f>
        <v/>
      </c>
      <c r="H601" s="16" t="str">
        <f t="shared" si="92"/>
        <v/>
      </c>
      <c r="I601" s="17" t="str">
        <f t="shared" si="93"/>
        <v/>
      </c>
      <c r="J601" s="13" t="str">
        <f t="shared" si="94"/>
        <v/>
      </c>
      <c r="K601" s="19" t="b">
        <f t="shared" si="95"/>
        <v>1</v>
      </c>
      <c r="L601" s="19" t="b">
        <f t="shared" si="91"/>
        <v>1</v>
      </c>
      <c r="M601" s="19" t="b">
        <f t="shared" si="96"/>
        <v>1</v>
      </c>
      <c r="N601" s="19" t="b">
        <f t="shared" si="97"/>
        <v>0</v>
      </c>
      <c r="O601" s="19" t="b">
        <f>IF(B601="CN",ISNA(VLOOKUP($J601,'CN codes'!$A:$A,1,FALSE)),ISNA(VLOOKUP($J601,'Prodcom codes'!$A:$A,1,FALSE)))</f>
        <v>1</v>
      </c>
      <c r="P601" s="19" t="b">
        <f t="shared" si="98"/>
        <v>0</v>
      </c>
      <c r="Q601" s="19" t="b">
        <f t="shared" si="99"/>
        <v>0</v>
      </c>
      <c r="R601" s="19" t="b">
        <f t="shared" si="100"/>
        <v>0</v>
      </c>
    </row>
    <row r="602" spans="7:18" x14ac:dyDescent="0.25">
      <c r="G602" s="13" t="str">
        <f>_xlfn.IFNA(IF(B602="CN",VLOOKUP($J602,'CN codes'!$A:$D,3,FALSE),VLOOKUP($J602,'Prodcom codes'!$A:$E,4,FALSE)),"")</f>
        <v/>
      </c>
      <c r="H602" s="16" t="str">
        <f t="shared" si="92"/>
        <v/>
      </c>
      <c r="I602" s="17" t="str">
        <f t="shared" si="93"/>
        <v/>
      </c>
      <c r="J602" s="13" t="str">
        <f t="shared" si="94"/>
        <v/>
      </c>
      <c r="K602" s="19" t="b">
        <f t="shared" si="95"/>
        <v>1</v>
      </c>
      <c r="L602" s="19" t="b">
        <f t="shared" si="91"/>
        <v>1</v>
      </c>
      <c r="M602" s="19" t="b">
        <f t="shared" si="96"/>
        <v>1</v>
      </c>
      <c r="N602" s="19" t="b">
        <f t="shared" si="97"/>
        <v>0</v>
      </c>
      <c r="O602" s="19" t="b">
        <f>IF(B602="CN",ISNA(VLOOKUP($J602,'CN codes'!$A:$A,1,FALSE)),ISNA(VLOOKUP($J602,'Prodcom codes'!$A:$A,1,FALSE)))</f>
        <v>1</v>
      </c>
      <c r="P602" s="19" t="b">
        <f t="shared" si="98"/>
        <v>0</v>
      </c>
      <c r="Q602" s="19" t="b">
        <f t="shared" si="99"/>
        <v>0</v>
      </c>
      <c r="R602" s="19" t="b">
        <f t="shared" si="100"/>
        <v>0</v>
      </c>
    </row>
    <row r="603" spans="7:18" x14ac:dyDescent="0.25">
      <c r="G603" s="13" t="str">
        <f>_xlfn.IFNA(IF(B603="CN",VLOOKUP($J603,'CN codes'!$A:$D,3,FALSE),VLOOKUP($J603,'Prodcom codes'!$A:$E,4,FALSE)),"")</f>
        <v/>
      </c>
      <c r="H603" s="16" t="str">
        <f t="shared" si="92"/>
        <v/>
      </c>
      <c r="I603" s="17" t="str">
        <f t="shared" si="93"/>
        <v/>
      </c>
      <c r="J603" s="13" t="str">
        <f t="shared" si="94"/>
        <v/>
      </c>
      <c r="K603" s="19" t="b">
        <f t="shared" si="95"/>
        <v>1</v>
      </c>
      <c r="L603" s="19" t="b">
        <f t="shared" si="91"/>
        <v>1</v>
      </c>
      <c r="M603" s="19" t="b">
        <f t="shared" si="96"/>
        <v>1</v>
      </c>
      <c r="N603" s="19" t="b">
        <f t="shared" si="97"/>
        <v>0</v>
      </c>
      <c r="O603" s="19" t="b">
        <f>IF(B603="CN",ISNA(VLOOKUP($J603,'CN codes'!$A:$A,1,FALSE)),ISNA(VLOOKUP($J603,'Prodcom codes'!$A:$A,1,FALSE)))</f>
        <v>1</v>
      </c>
      <c r="P603" s="19" t="b">
        <f t="shared" si="98"/>
        <v>0</v>
      </c>
      <c r="Q603" s="19" t="b">
        <f t="shared" si="99"/>
        <v>0</v>
      </c>
      <c r="R603" s="19" t="b">
        <f t="shared" si="100"/>
        <v>0</v>
      </c>
    </row>
    <row r="604" spans="7:18" x14ac:dyDescent="0.25">
      <c r="G604" s="13" t="str">
        <f>_xlfn.IFNA(IF(B604="CN",VLOOKUP($J604,'CN codes'!$A:$D,3,FALSE),VLOOKUP($J604,'Prodcom codes'!$A:$E,4,FALSE)),"")</f>
        <v/>
      </c>
      <c r="H604" s="16" t="str">
        <f t="shared" si="92"/>
        <v/>
      </c>
      <c r="I604" s="17" t="str">
        <f t="shared" si="93"/>
        <v/>
      </c>
      <c r="J604" s="13" t="str">
        <f t="shared" si="94"/>
        <v/>
      </c>
      <c r="K604" s="19" t="b">
        <f t="shared" si="95"/>
        <v>1</v>
      </c>
      <c r="L604" s="19" t="b">
        <f t="shared" si="91"/>
        <v>1</v>
      </c>
      <c r="M604" s="19" t="b">
        <f t="shared" si="96"/>
        <v>1</v>
      </c>
      <c r="N604" s="19" t="b">
        <f t="shared" si="97"/>
        <v>0</v>
      </c>
      <c r="O604" s="19" t="b">
        <f>IF(B604="CN",ISNA(VLOOKUP($J604,'CN codes'!$A:$A,1,FALSE)),ISNA(VLOOKUP($J604,'Prodcom codes'!$A:$A,1,FALSE)))</f>
        <v>1</v>
      </c>
      <c r="P604" s="19" t="b">
        <f t="shared" si="98"/>
        <v>0</v>
      </c>
      <c r="Q604" s="19" t="b">
        <f t="shared" si="99"/>
        <v>0</v>
      </c>
      <c r="R604" s="19" t="b">
        <f t="shared" si="100"/>
        <v>0</v>
      </c>
    </row>
    <row r="605" spans="7:18" x14ac:dyDescent="0.25">
      <c r="G605" s="13" t="str">
        <f>_xlfn.IFNA(IF(B605="CN",VLOOKUP($J605,'CN codes'!$A:$D,3,FALSE),VLOOKUP($J605,'Prodcom codes'!$A:$E,4,FALSE)),"")</f>
        <v/>
      </c>
      <c r="H605" s="16" t="str">
        <f t="shared" si="92"/>
        <v/>
      </c>
      <c r="I605" s="17" t="str">
        <f t="shared" si="93"/>
        <v/>
      </c>
      <c r="J605" s="13" t="str">
        <f t="shared" si="94"/>
        <v/>
      </c>
      <c r="K605" s="19" t="b">
        <f t="shared" si="95"/>
        <v>1</v>
      </c>
      <c r="L605" s="19" t="b">
        <f t="shared" si="91"/>
        <v>1</v>
      </c>
      <c r="M605" s="19" t="b">
        <f t="shared" si="96"/>
        <v>1</v>
      </c>
      <c r="N605" s="19" t="b">
        <f t="shared" si="97"/>
        <v>0</v>
      </c>
      <c r="O605" s="19" t="b">
        <f>IF(B605="CN",ISNA(VLOOKUP($J605,'CN codes'!$A:$A,1,FALSE)),ISNA(VLOOKUP($J605,'Prodcom codes'!$A:$A,1,FALSE)))</f>
        <v>1</v>
      </c>
      <c r="P605" s="19" t="b">
        <f t="shared" si="98"/>
        <v>0</v>
      </c>
      <c r="Q605" s="19" t="b">
        <f t="shared" si="99"/>
        <v>0</v>
      </c>
      <c r="R605" s="19" t="b">
        <f t="shared" si="100"/>
        <v>0</v>
      </c>
    </row>
    <row r="606" spans="7:18" x14ac:dyDescent="0.25">
      <c r="G606" s="13" t="str">
        <f>_xlfn.IFNA(IF(B606="CN",VLOOKUP($J606,'CN codes'!$A:$D,3,FALSE),VLOOKUP($J606,'Prodcom codes'!$A:$E,4,FALSE)),"")</f>
        <v/>
      </c>
      <c r="H606" s="16" t="str">
        <f t="shared" si="92"/>
        <v/>
      </c>
      <c r="I606" s="17" t="str">
        <f t="shared" si="93"/>
        <v/>
      </c>
      <c r="J606" s="13" t="str">
        <f t="shared" si="94"/>
        <v/>
      </c>
      <c r="K606" s="19" t="b">
        <f t="shared" si="95"/>
        <v>1</v>
      </c>
      <c r="L606" s="19" t="b">
        <f t="shared" si="91"/>
        <v>1</v>
      </c>
      <c r="M606" s="19" t="b">
        <f t="shared" si="96"/>
        <v>1</v>
      </c>
      <c r="N606" s="19" t="b">
        <f t="shared" si="97"/>
        <v>0</v>
      </c>
      <c r="O606" s="19" t="b">
        <f>IF(B606="CN",ISNA(VLOOKUP($J606,'CN codes'!$A:$A,1,FALSE)),ISNA(VLOOKUP($J606,'Prodcom codes'!$A:$A,1,FALSE)))</f>
        <v>1</v>
      </c>
      <c r="P606" s="19" t="b">
        <f t="shared" si="98"/>
        <v>0</v>
      </c>
      <c r="Q606" s="19" t="b">
        <f t="shared" si="99"/>
        <v>0</v>
      </c>
      <c r="R606" s="19" t="b">
        <f t="shared" si="100"/>
        <v>0</v>
      </c>
    </row>
    <row r="607" spans="7:18" x14ac:dyDescent="0.25">
      <c r="G607" s="13" t="str">
        <f>_xlfn.IFNA(IF(B607="CN",VLOOKUP($J607,'CN codes'!$A:$D,3,FALSE),VLOOKUP($J607,'Prodcom codes'!$A:$E,4,FALSE)),"")</f>
        <v/>
      </c>
      <c r="H607" s="16" t="str">
        <f t="shared" si="92"/>
        <v/>
      </c>
      <c r="I607" s="17" t="str">
        <f t="shared" si="93"/>
        <v/>
      </c>
      <c r="J607" s="13" t="str">
        <f t="shared" si="94"/>
        <v/>
      </c>
      <c r="K607" s="19" t="b">
        <f t="shared" si="95"/>
        <v>1</v>
      </c>
      <c r="L607" s="19" t="b">
        <f t="shared" si="91"/>
        <v>1</v>
      </c>
      <c r="M607" s="19" t="b">
        <f t="shared" si="96"/>
        <v>1</v>
      </c>
      <c r="N607" s="19" t="b">
        <f t="shared" si="97"/>
        <v>0</v>
      </c>
      <c r="O607" s="19" t="b">
        <f>IF(B607="CN",ISNA(VLOOKUP($J607,'CN codes'!$A:$A,1,FALSE)),ISNA(VLOOKUP($J607,'Prodcom codes'!$A:$A,1,FALSE)))</f>
        <v>1</v>
      </c>
      <c r="P607" s="19" t="b">
        <f t="shared" si="98"/>
        <v>0</v>
      </c>
      <c r="Q607" s="19" t="b">
        <f t="shared" si="99"/>
        <v>0</v>
      </c>
      <c r="R607" s="19" t="b">
        <f t="shared" si="100"/>
        <v>0</v>
      </c>
    </row>
    <row r="608" spans="7:18" x14ac:dyDescent="0.25">
      <c r="G608" s="13" t="str">
        <f>_xlfn.IFNA(IF(B608="CN",VLOOKUP($J608,'CN codes'!$A:$D,3,FALSE),VLOOKUP($J608,'Prodcom codes'!$A:$E,4,FALSE)),"")</f>
        <v/>
      </c>
      <c r="H608" s="16" t="str">
        <f t="shared" si="92"/>
        <v/>
      </c>
      <c r="I608" s="17" t="str">
        <f t="shared" si="93"/>
        <v/>
      </c>
      <c r="J608" s="13" t="str">
        <f t="shared" si="94"/>
        <v/>
      </c>
      <c r="K608" s="19" t="b">
        <f t="shared" si="95"/>
        <v>1</v>
      </c>
      <c r="L608" s="19" t="b">
        <f t="shared" si="91"/>
        <v>1</v>
      </c>
      <c r="M608" s="19" t="b">
        <f t="shared" si="96"/>
        <v>1</v>
      </c>
      <c r="N608" s="19" t="b">
        <f t="shared" si="97"/>
        <v>0</v>
      </c>
      <c r="O608" s="19" t="b">
        <f>IF(B608="CN",ISNA(VLOOKUP($J608,'CN codes'!$A:$A,1,FALSE)),ISNA(VLOOKUP($J608,'Prodcom codes'!$A:$A,1,FALSE)))</f>
        <v>1</v>
      </c>
      <c r="P608" s="19" t="b">
        <f t="shared" si="98"/>
        <v>0</v>
      </c>
      <c r="Q608" s="19" t="b">
        <f t="shared" si="99"/>
        <v>0</v>
      </c>
      <c r="R608" s="19" t="b">
        <f t="shared" si="100"/>
        <v>0</v>
      </c>
    </row>
    <row r="609" spans="7:18" x14ac:dyDescent="0.25">
      <c r="G609" s="13" t="str">
        <f>_xlfn.IFNA(IF(B609="CN",VLOOKUP($J609,'CN codes'!$A:$D,3,FALSE),VLOOKUP($J609,'Prodcom codes'!$A:$E,4,FALSE)),"")</f>
        <v/>
      </c>
      <c r="H609" s="16" t="str">
        <f t="shared" si="92"/>
        <v/>
      </c>
      <c r="I609" s="17" t="str">
        <f t="shared" si="93"/>
        <v/>
      </c>
      <c r="J609" s="13" t="str">
        <f t="shared" si="94"/>
        <v/>
      </c>
      <c r="K609" s="19" t="b">
        <f t="shared" si="95"/>
        <v>1</v>
      </c>
      <c r="L609" s="19" t="b">
        <f t="shared" si="91"/>
        <v>1</v>
      </c>
      <c r="M609" s="19" t="b">
        <f t="shared" si="96"/>
        <v>1</v>
      </c>
      <c r="N609" s="19" t="b">
        <f t="shared" si="97"/>
        <v>0</v>
      </c>
      <c r="O609" s="19" t="b">
        <f>IF(B609="CN",ISNA(VLOOKUP($J609,'CN codes'!$A:$A,1,FALSE)),ISNA(VLOOKUP($J609,'Prodcom codes'!$A:$A,1,FALSE)))</f>
        <v>1</v>
      </c>
      <c r="P609" s="19" t="b">
        <f t="shared" si="98"/>
        <v>0</v>
      </c>
      <c r="Q609" s="19" t="b">
        <f t="shared" si="99"/>
        <v>0</v>
      </c>
      <c r="R609" s="19" t="b">
        <f t="shared" si="100"/>
        <v>0</v>
      </c>
    </row>
    <row r="610" spans="7:18" x14ac:dyDescent="0.25">
      <c r="G610" s="13" t="str">
        <f>_xlfn.IFNA(IF(B610="CN",VLOOKUP($J610,'CN codes'!$A:$D,3,FALSE),VLOOKUP($J610,'Prodcom codes'!$A:$E,4,FALSE)),"")</f>
        <v/>
      </c>
      <c r="H610" s="16" t="str">
        <f t="shared" si="92"/>
        <v/>
      </c>
      <c r="I610" s="17" t="str">
        <f t="shared" si="93"/>
        <v/>
      </c>
      <c r="J610" s="13" t="str">
        <f t="shared" si="94"/>
        <v/>
      </c>
      <c r="K610" s="19" t="b">
        <f t="shared" si="95"/>
        <v>1</v>
      </c>
      <c r="L610" s="19" t="b">
        <f t="shared" si="91"/>
        <v>1</v>
      </c>
      <c r="M610" s="19" t="b">
        <f t="shared" si="96"/>
        <v>1</v>
      </c>
      <c r="N610" s="19" t="b">
        <f t="shared" si="97"/>
        <v>0</v>
      </c>
      <c r="O610" s="19" t="b">
        <f>IF(B610="CN",ISNA(VLOOKUP($J610,'CN codes'!$A:$A,1,FALSE)),ISNA(VLOOKUP($J610,'Prodcom codes'!$A:$A,1,FALSE)))</f>
        <v>1</v>
      </c>
      <c r="P610" s="19" t="b">
        <f t="shared" si="98"/>
        <v>0</v>
      </c>
      <c r="Q610" s="19" t="b">
        <f t="shared" si="99"/>
        <v>0</v>
      </c>
      <c r="R610" s="19" t="b">
        <f t="shared" si="100"/>
        <v>0</v>
      </c>
    </row>
    <row r="611" spans="7:18" x14ac:dyDescent="0.25">
      <c r="G611" s="13" t="str">
        <f>_xlfn.IFNA(IF(B611="CN",VLOOKUP($J611,'CN codes'!$A:$D,3,FALSE),VLOOKUP($J611,'Prodcom codes'!$A:$E,4,FALSE)),"")</f>
        <v/>
      </c>
      <c r="H611" s="16" t="str">
        <f t="shared" si="92"/>
        <v/>
      </c>
      <c r="I611" s="17" t="str">
        <f t="shared" si="93"/>
        <v/>
      </c>
      <c r="J611" s="13" t="str">
        <f t="shared" si="94"/>
        <v/>
      </c>
      <c r="K611" s="19" t="b">
        <f t="shared" si="95"/>
        <v>1</v>
      </c>
      <c r="L611" s="19" t="b">
        <f t="shared" si="91"/>
        <v>1</v>
      </c>
      <c r="M611" s="19" t="b">
        <f t="shared" si="96"/>
        <v>1</v>
      </c>
      <c r="N611" s="19" t="b">
        <f t="shared" si="97"/>
        <v>0</v>
      </c>
      <c r="O611" s="19" t="b">
        <f>IF(B611="CN",ISNA(VLOOKUP($J611,'CN codes'!$A:$A,1,FALSE)),ISNA(VLOOKUP($J611,'Prodcom codes'!$A:$A,1,FALSE)))</f>
        <v>1</v>
      </c>
      <c r="P611" s="19" t="b">
        <f t="shared" si="98"/>
        <v>0</v>
      </c>
      <c r="Q611" s="19" t="b">
        <f t="shared" si="99"/>
        <v>0</v>
      </c>
      <c r="R611" s="19" t="b">
        <f t="shared" si="100"/>
        <v>0</v>
      </c>
    </row>
    <row r="612" spans="7:18" x14ac:dyDescent="0.25">
      <c r="G612" s="13" t="str">
        <f>_xlfn.IFNA(IF(B612="CN",VLOOKUP($J612,'CN codes'!$A:$D,3,FALSE),VLOOKUP($J612,'Prodcom codes'!$A:$E,4,FALSE)),"")</f>
        <v/>
      </c>
      <c r="H612" s="16" t="str">
        <f t="shared" si="92"/>
        <v/>
      </c>
      <c r="I612" s="17" t="str">
        <f t="shared" si="93"/>
        <v/>
      </c>
      <c r="J612" s="13" t="str">
        <f t="shared" si="94"/>
        <v/>
      </c>
      <c r="K612" s="19" t="b">
        <f t="shared" si="95"/>
        <v>1</v>
      </c>
      <c r="L612" s="19" t="b">
        <f t="shared" si="91"/>
        <v>1</v>
      </c>
      <c r="M612" s="19" t="b">
        <f t="shared" si="96"/>
        <v>1</v>
      </c>
      <c r="N612" s="19" t="b">
        <f t="shared" si="97"/>
        <v>0</v>
      </c>
      <c r="O612" s="19" t="b">
        <f>IF(B612="CN",ISNA(VLOOKUP($J612,'CN codes'!$A:$A,1,FALSE)),ISNA(VLOOKUP($J612,'Prodcom codes'!$A:$A,1,FALSE)))</f>
        <v>1</v>
      </c>
      <c r="P612" s="19" t="b">
        <f t="shared" si="98"/>
        <v>0</v>
      </c>
      <c r="Q612" s="19" t="b">
        <f t="shared" si="99"/>
        <v>0</v>
      </c>
      <c r="R612" s="19" t="b">
        <f t="shared" si="100"/>
        <v>0</v>
      </c>
    </row>
    <row r="613" spans="7:18" x14ac:dyDescent="0.25">
      <c r="G613" s="13" t="str">
        <f>_xlfn.IFNA(IF(B613="CN",VLOOKUP($J613,'CN codes'!$A:$D,3,FALSE),VLOOKUP($J613,'Prodcom codes'!$A:$E,4,FALSE)),"")</f>
        <v/>
      </c>
      <c r="H613" s="16" t="str">
        <f t="shared" si="92"/>
        <v/>
      </c>
      <c r="I613" s="17" t="str">
        <f t="shared" si="93"/>
        <v/>
      </c>
      <c r="J613" s="13" t="str">
        <f t="shared" si="94"/>
        <v/>
      </c>
      <c r="K613" s="19" t="b">
        <f t="shared" si="95"/>
        <v>1</v>
      </c>
      <c r="L613" s="19" t="b">
        <f t="shared" si="91"/>
        <v>1</v>
      </c>
      <c r="M613" s="19" t="b">
        <f t="shared" si="96"/>
        <v>1</v>
      </c>
      <c r="N613" s="19" t="b">
        <f t="shared" si="97"/>
        <v>0</v>
      </c>
      <c r="O613" s="19" t="b">
        <f>IF(B613="CN",ISNA(VLOOKUP($J613,'CN codes'!$A:$A,1,FALSE)),ISNA(VLOOKUP($J613,'Prodcom codes'!$A:$A,1,FALSE)))</f>
        <v>1</v>
      </c>
      <c r="P613" s="19" t="b">
        <f t="shared" si="98"/>
        <v>0</v>
      </c>
      <c r="Q613" s="19" t="b">
        <f t="shared" si="99"/>
        <v>0</v>
      </c>
      <c r="R613" s="19" t="b">
        <f t="shared" si="100"/>
        <v>0</v>
      </c>
    </row>
    <row r="614" spans="7:18" x14ac:dyDescent="0.25">
      <c r="G614" s="13" t="str">
        <f>_xlfn.IFNA(IF(B614="CN",VLOOKUP($J614,'CN codes'!$A:$D,3,FALSE),VLOOKUP($J614,'Prodcom codes'!$A:$E,4,FALSE)),"")</f>
        <v/>
      </c>
      <c r="H614" s="16" t="str">
        <f t="shared" si="92"/>
        <v/>
      </c>
      <c r="I614" s="17" t="str">
        <f t="shared" si="93"/>
        <v/>
      </c>
      <c r="J614" s="13" t="str">
        <f t="shared" si="94"/>
        <v/>
      </c>
      <c r="K614" s="19" t="b">
        <f t="shared" si="95"/>
        <v>1</v>
      </c>
      <c r="L614" s="19" t="b">
        <f t="shared" si="91"/>
        <v>1</v>
      </c>
      <c r="M614" s="19" t="b">
        <f t="shared" si="96"/>
        <v>1</v>
      </c>
      <c r="N614" s="19" t="b">
        <f t="shared" si="97"/>
        <v>0</v>
      </c>
      <c r="O614" s="19" t="b">
        <f>IF(B614="CN",ISNA(VLOOKUP($J614,'CN codes'!$A:$A,1,FALSE)),ISNA(VLOOKUP($J614,'Prodcom codes'!$A:$A,1,FALSE)))</f>
        <v>1</v>
      </c>
      <c r="P614" s="19" t="b">
        <f t="shared" si="98"/>
        <v>0</v>
      </c>
      <c r="Q614" s="19" t="b">
        <f t="shared" si="99"/>
        <v>0</v>
      </c>
      <c r="R614" s="19" t="b">
        <f t="shared" si="100"/>
        <v>0</v>
      </c>
    </row>
    <row r="615" spans="7:18" x14ac:dyDescent="0.25">
      <c r="G615" s="13" t="str">
        <f>_xlfn.IFNA(IF(B615="CN",VLOOKUP($J615,'CN codes'!$A:$D,3,FALSE),VLOOKUP($J615,'Prodcom codes'!$A:$E,4,FALSE)),"")</f>
        <v/>
      </c>
      <c r="H615" s="16" t="str">
        <f t="shared" si="92"/>
        <v/>
      </c>
      <c r="I615" s="17" t="str">
        <f t="shared" si="93"/>
        <v/>
      </c>
      <c r="J615" s="13" t="str">
        <f t="shared" si="94"/>
        <v/>
      </c>
      <c r="K615" s="19" t="b">
        <f t="shared" si="95"/>
        <v>1</v>
      </c>
      <c r="L615" s="19" t="b">
        <f t="shared" si="91"/>
        <v>1</v>
      </c>
      <c r="M615" s="19" t="b">
        <f t="shared" si="96"/>
        <v>1</v>
      </c>
      <c r="N615" s="19" t="b">
        <f t="shared" si="97"/>
        <v>0</v>
      </c>
      <c r="O615" s="19" t="b">
        <f>IF(B615="CN",ISNA(VLOOKUP($J615,'CN codes'!$A:$A,1,FALSE)),ISNA(VLOOKUP($J615,'Prodcom codes'!$A:$A,1,FALSE)))</f>
        <v>1</v>
      </c>
      <c r="P615" s="19" t="b">
        <f t="shared" si="98"/>
        <v>0</v>
      </c>
      <c r="Q615" s="19" t="b">
        <f t="shared" si="99"/>
        <v>0</v>
      </c>
      <c r="R615" s="19" t="b">
        <f t="shared" si="100"/>
        <v>0</v>
      </c>
    </row>
    <row r="616" spans="7:18" x14ac:dyDescent="0.25">
      <c r="G616" s="13" t="str">
        <f>_xlfn.IFNA(IF(B616="CN",VLOOKUP($J616,'CN codes'!$A:$D,3,FALSE),VLOOKUP($J616,'Prodcom codes'!$A:$E,4,FALSE)),"")</f>
        <v/>
      </c>
      <c r="H616" s="16" t="str">
        <f t="shared" si="92"/>
        <v/>
      </c>
      <c r="I616" s="17" t="str">
        <f t="shared" si="93"/>
        <v/>
      </c>
      <c r="J616" s="13" t="str">
        <f t="shared" si="94"/>
        <v/>
      </c>
      <c r="K616" s="19" t="b">
        <f t="shared" si="95"/>
        <v>1</v>
      </c>
      <c r="L616" s="19" t="b">
        <f t="shared" si="91"/>
        <v>1</v>
      </c>
      <c r="M616" s="19" t="b">
        <f t="shared" si="96"/>
        <v>1</v>
      </c>
      <c r="N616" s="19" t="b">
        <f t="shared" si="97"/>
        <v>0</v>
      </c>
      <c r="O616" s="19" t="b">
        <f>IF(B616="CN",ISNA(VLOOKUP($J616,'CN codes'!$A:$A,1,FALSE)),ISNA(VLOOKUP($J616,'Prodcom codes'!$A:$A,1,FALSE)))</f>
        <v>1</v>
      </c>
      <c r="P616" s="19" t="b">
        <f t="shared" si="98"/>
        <v>0</v>
      </c>
      <c r="Q616" s="19" t="b">
        <f t="shared" si="99"/>
        <v>0</v>
      </c>
      <c r="R616" s="19" t="b">
        <f t="shared" si="100"/>
        <v>0</v>
      </c>
    </row>
    <row r="617" spans="7:18" x14ac:dyDescent="0.25">
      <c r="G617" s="13" t="str">
        <f>_xlfn.IFNA(IF(B617="CN",VLOOKUP($J617,'CN codes'!$A:$D,3,FALSE),VLOOKUP($J617,'Prodcom codes'!$A:$E,4,FALSE)),"")</f>
        <v/>
      </c>
      <c r="H617" s="16" t="str">
        <f t="shared" si="92"/>
        <v/>
      </c>
      <c r="I617" s="17" t="str">
        <f t="shared" si="93"/>
        <v/>
      </c>
      <c r="J617" s="13" t="str">
        <f t="shared" si="94"/>
        <v/>
      </c>
      <c r="K617" s="19" t="b">
        <f t="shared" si="95"/>
        <v>1</v>
      </c>
      <c r="L617" s="19" t="b">
        <f t="shared" si="91"/>
        <v>1</v>
      </c>
      <c r="M617" s="19" t="b">
        <f t="shared" si="96"/>
        <v>1</v>
      </c>
      <c r="N617" s="19" t="b">
        <f t="shared" si="97"/>
        <v>0</v>
      </c>
      <c r="O617" s="19" t="b">
        <f>IF(B617="CN",ISNA(VLOOKUP($J617,'CN codes'!$A:$A,1,FALSE)),ISNA(VLOOKUP($J617,'Prodcom codes'!$A:$A,1,FALSE)))</f>
        <v>1</v>
      </c>
      <c r="P617" s="19" t="b">
        <f t="shared" si="98"/>
        <v>0</v>
      </c>
      <c r="Q617" s="19" t="b">
        <f t="shared" si="99"/>
        <v>0</v>
      </c>
      <c r="R617" s="19" t="b">
        <f t="shared" si="100"/>
        <v>0</v>
      </c>
    </row>
    <row r="618" spans="7:18" x14ac:dyDescent="0.25">
      <c r="G618" s="13" t="str">
        <f>_xlfn.IFNA(IF(B618="CN",VLOOKUP($J618,'CN codes'!$A:$D,3,FALSE),VLOOKUP($J618,'Prodcom codes'!$A:$E,4,FALSE)),"")</f>
        <v/>
      </c>
      <c r="H618" s="16" t="str">
        <f t="shared" si="92"/>
        <v/>
      </c>
      <c r="I618" s="17" t="str">
        <f t="shared" si="93"/>
        <v/>
      </c>
      <c r="J618" s="13" t="str">
        <f t="shared" si="94"/>
        <v/>
      </c>
      <c r="K618" s="19" t="b">
        <f t="shared" si="95"/>
        <v>1</v>
      </c>
      <c r="L618" s="19" t="b">
        <f t="shared" si="91"/>
        <v>1</v>
      </c>
      <c r="M618" s="19" t="b">
        <f t="shared" si="96"/>
        <v>1</v>
      </c>
      <c r="N618" s="19" t="b">
        <f t="shared" si="97"/>
        <v>0</v>
      </c>
      <c r="O618" s="19" t="b">
        <f>IF(B618="CN",ISNA(VLOOKUP($J618,'CN codes'!$A:$A,1,FALSE)),ISNA(VLOOKUP($J618,'Prodcom codes'!$A:$A,1,FALSE)))</f>
        <v>1</v>
      </c>
      <c r="P618" s="19" t="b">
        <f t="shared" si="98"/>
        <v>0</v>
      </c>
      <c r="Q618" s="19" t="b">
        <f t="shared" si="99"/>
        <v>0</v>
      </c>
      <c r="R618" s="19" t="b">
        <f t="shared" si="100"/>
        <v>0</v>
      </c>
    </row>
    <row r="619" spans="7:18" x14ac:dyDescent="0.25">
      <c r="G619" s="13" t="str">
        <f>_xlfn.IFNA(IF(B619="CN",VLOOKUP($J619,'CN codes'!$A:$D,3,FALSE),VLOOKUP($J619,'Prodcom codes'!$A:$E,4,FALSE)),"")</f>
        <v/>
      </c>
      <c r="H619" s="16" t="str">
        <f t="shared" si="92"/>
        <v/>
      </c>
      <c r="I619" s="17" t="str">
        <f t="shared" si="93"/>
        <v/>
      </c>
      <c r="J619" s="13" t="str">
        <f t="shared" si="94"/>
        <v/>
      </c>
      <c r="K619" s="19" t="b">
        <f t="shared" si="95"/>
        <v>1</v>
      </c>
      <c r="L619" s="19" t="b">
        <f t="shared" si="91"/>
        <v>1</v>
      </c>
      <c r="M619" s="19" t="b">
        <f t="shared" si="96"/>
        <v>1</v>
      </c>
      <c r="N619" s="19" t="b">
        <f t="shared" si="97"/>
        <v>0</v>
      </c>
      <c r="O619" s="19" t="b">
        <f>IF(B619="CN",ISNA(VLOOKUP($J619,'CN codes'!$A:$A,1,FALSE)),ISNA(VLOOKUP($J619,'Prodcom codes'!$A:$A,1,FALSE)))</f>
        <v>1</v>
      </c>
      <c r="P619" s="19" t="b">
        <f t="shared" si="98"/>
        <v>0</v>
      </c>
      <c r="Q619" s="19" t="b">
        <f t="shared" si="99"/>
        <v>0</v>
      </c>
      <c r="R619" s="19" t="b">
        <f t="shared" si="100"/>
        <v>0</v>
      </c>
    </row>
    <row r="620" spans="7:18" x14ac:dyDescent="0.25">
      <c r="G620" s="13" t="str">
        <f>_xlfn.IFNA(IF(B620="CN",VLOOKUP($J620,'CN codes'!$A:$D,3,FALSE),VLOOKUP($J620,'Prodcom codes'!$A:$E,4,FALSE)),"")</f>
        <v/>
      </c>
      <c r="H620" s="16" t="str">
        <f t="shared" si="92"/>
        <v/>
      </c>
      <c r="I620" s="17" t="str">
        <f t="shared" si="93"/>
        <v/>
      </c>
      <c r="J620" s="13" t="str">
        <f t="shared" si="94"/>
        <v/>
      </c>
      <c r="K620" s="19" t="b">
        <f t="shared" si="95"/>
        <v>1</v>
      </c>
      <c r="L620" s="19" t="b">
        <f t="shared" si="91"/>
        <v>1</v>
      </c>
      <c r="M620" s="19" t="b">
        <f t="shared" si="96"/>
        <v>1</v>
      </c>
      <c r="N620" s="19" t="b">
        <f t="shared" si="97"/>
        <v>0</v>
      </c>
      <c r="O620" s="19" t="b">
        <f>IF(B620="CN",ISNA(VLOOKUP($J620,'CN codes'!$A:$A,1,FALSE)),ISNA(VLOOKUP($J620,'Prodcom codes'!$A:$A,1,FALSE)))</f>
        <v>1</v>
      </c>
      <c r="P620" s="19" t="b">
        <f t="shared" si="98"/>
        <v>0</v>
      </c>
      <c r="Q620" s="19" t="b">
        <f t="shared" si="99"/>
        <v>0</v>
      </c>
      <c r="R620" s="19" t="b">
        <f t="shared" si="100"/>
        <v>0</v>
      </c>
    </row>
    <row r="621" spans="7:18" x14ac:dyDescent="0.25">
      <c r="G621" s="13" t="str">
        <f>_xlfn.IFNA(IF(B621="CN",VLOOKUP($J621,'CN codes'!$A:$D,3,FALSE),VLOOKUP($J621,'Prodcom codes'!$A:$E,4,FALSE)),"")</f>
        <v/>
      </c>
      <c r="H621" s="16" t="str">
        <f t="shared" si="92"/>
        <v/>
      </c>
      <c r="I621" s="17" t="str">
        <f t="shared" si="93"/>
        <v/>
      </c>
      <c r="J621" s="13" t="str">
        <f t="shared" si="94"/>
        <v/>
      </c>
      <c r="K621" s="19" t="b">
        <f t="shared" si="95"/>
        <v>1</v>
      </c>
      <c r="L621" s="19" t="b">
        <f t="shared" si="91"/>
        <v>1</v>
      </c>
      <c r="M621" s="19" t="b">
        <f t="shared" si="96"/>
        <v>1</v>
      </c>
      <c r="N621" s="19" t="b">
        <f t="shared" si="97"/>
        <v>0</v>
      </c>
      <c r="O621" s="19" t="b">
        <f>IF(B621="CN",ISNA(VLOOKUP($J621,'CN codes'!$A:$A,1,FALSE)),ISNA(VLOOKUP($J621,'Prodcom codes'!$A:$A,1,FALSE)))</f>
        <v>1</v>
      </c>
      <c r="P621" s="19" t="b">
        <f t="shared" si="98"/>
        <v>0</v>
      </c>
      <c r="Q621" s="19" t="b">
        <f t="shared" si="99"/>
        <v>0</v>
      </c>
      <c r="R621" s="19" t="b">
        <f t="shared" si="100"/>
        <v>0</v>
      </c>
    </row>
    <row r="622" spans="7:18" x14ac:dyDescent="0.25">
      <c r="G622" s="13" t="str">
        <f>_xlfn.IFNA(IF(B622="CN",VLOOKUP($J622,'CN codes'!$A:$D,3,FALSE),VLOOKUP($J622,'Prodcom codes'!$A:$E,4,FALSE)),"")</f>
        <v/>
      </c>
      <c r="H622" s="16" t="str">
        <f t="shared" si="92"/>
        <v/>
      </c>
      <c r="I622" s="17" t="str">
        <f t="shared" si="93"/>
        <v/>
      </c>
      <c r="J622" s="13" t="str">
        <f t="shared" si="94"/>
        <v/>
      </c>
      <c r="K622" s="19" t="b">
        <f t="shared" si="95"/>
        <v>1</v>
      </c>
      <c r="L622" s="19" t="b">
        <f t="shared" si="91"/>
        <v>1</v>
      </c>
      <c r="M622" s="19" t="b">
        <f t="shared" si="96"/>
        <v>1</v>
      </c>
      <c r="N622" s="19" t="b">
        <f t="shared" si="97"/>
        <v>0</v>
      </c>
      <c r="O622" s="19" t="b">
        <f>IF(B622="CN",ISNA(VLOOKUP($J622,'CN codes'!$A:$A,1,FALSE)),ISNA(VLOOKUP($J622,'Prodcom codes'!$A:$A,1,FALSE)))</f>
        <v>1</v>
      </c>
      <c r="P622" s="19" t="b">
        <f t="shared" si="98"/>
        <v>0</v>
      </c>
      <c r="Q622" s="19" t="b">
        <f t="shared" si="99"/>
        <v>0</v>
      </c>
      <c r="R622" s="19" t="b">
        <f t="shared" si="100"/>
        <v>0</v>
      </c>
    </row>
    <row r="623" spans="7:18" x14ac:dyDescent="0.25">
      <c r="G623" s="13" t="str">
        <f>_xlfn.IFNA(IF(B623="CN",VLOOKUP($J623,'CN codes'!$A:$D,3,FALSE),VLOOKUP($J623,'Prodcom codes'!$A:$E,4,FALSE)),"")</f>
        <v/>
      </c>
      <c r="H623" s="16" t="str">
        <f t="shared" si="92"/>
        <v/>
      </c>
      <c r="I623" s="17" t="str">
        <f t="shared" si="93"/>
        <v/>
      </c>
      <c r="J623" s="13" t="str">
        <f t="shared" si="94"/>
        <v/>
      </c>
      <c r="K623" s="19" t="b">
        <f t="shared" si="95"/>
        <v>1</v>
      </c>
      <c r="L623" s="19" t="b">
        <f t="shared" si="91"/>
        <v>1</v>
      </c>
      <c r="M623" s="19" t="b">
        <f t="shared" si="96"/>
        <v>1</v>
      </c>
      <c r="N623" s="19" t="b">
        <f t="shared" si="97"/>
        <v>0</v>
      </c>
      <c r="O623" s="19" t="b">
        <f>IF(B623="CN",ISNA(VLOOKUP($J623,'CN codes'!$A:$A,1,FALSE)),ISNA(VLOOKUP($J623,'Prodcom codes'!$A:$A,1,FALSE)))</f>
        <v>1</v>
      </c>
      <c r="P623" s="19" t="b">
        <f t="shared" si="98"/>
        <v>0</v>
      </c>
      <c r="Q623" s="19" t="b">
        <f t="shared" si="99"/>
        <v>0</v>
      </c>
      <c r="R623" s="19" t="b">
        <f t="shared" si="100"/>
        <v>0</v>
      </c>
    </row>
    <row r="624" spans="7:18" x14ac:dyDescent="0.25">
      <c r="G624" s="13" t="str">
        <f>_xlfn.IFNA(IF(B624="CN",VLOOKUP($J624,'CN codes'!$A:$D,3,FALSE),VLOOKUP($J624,'Prodcom codes'!$A:$E,4,FALSE)),"")</f>
        <v/>
      </c>
      <c r="H624" s="16" t="str">
        <f t="shared" si="92"/>
        <v/>
      </c>
      <c r="I624" s="17" t="str">
        <f t="shared" si="93"/>
        <v/>
      </c>
      <c r="J624" s="13" t="str">
        <f t="shared" si="94"/>
        <v/>
      </c>
      <c r="K624" s="19" t="b">
        <f t="shared" si="95"/>
        <v>1</v>
      </c>
      <c r="L624" s="19" t="b">
        <f t="shared" si="91"/>
        <v>1</v>
      </c>
      <c r="M624" s="19" t="b">
        <f t="shared" si="96"/>
        <v>1</v>
      </c>
      <c r="N624" s="19" t="b">
        <f t="shared" si="97"/>
        <v>0</v>
      </c>
      <c r="O624" s="19" t="b">
        <f>IF(B624="CN",ISNA(VLOOKUP($J624,'CN codes'!$A:$A,1,FALSE)),ISNA(VLOOKUP($J624,'Prodcom codes'!$A:$A,1,FALSE)))</f>
        <v>1</v>
      </c>
      <c r="P624" s="19" t="b">
        <f t="shared" si="98"/>
        <v>0</v>
      </c>
      <c r="Q624" s="19" t="b">
        <f t="shared" si="99"/>
        <v>0</v>
      </c>
      <c r="R624" s="19" t="b">
        <f t="shared" si="100"/>
        <v>0</v>
      </c>
    </row>
    <row r="625" spans="7:18" x14ac:dyDescent="0.25">
      <c r="G625" s="13" t="str">
        <f>_xlfn.IFNA(IF(B625="CN",VLOOKUP($J625,'CN codes'!$A:$D,3,FALSE),VLOOKUP($J625,'Prodcom codes'!$A:$E,4,FALSE)),"")</f>
        <v/>
      </c>
      <c r="H625" s="16" t="str">
        <f t="shared" si="92"/>
        <v/>
      </c>
      <c r="I625" s="17" t="str">
        <f t="shared" si="93"/>
        <v/>
      </c>
      <c r="J625" s="13" t="str">
        <f t="shared" si="94"/>
        <v/>
      </c>
      <c r="K625" s="19" t="b">
        <f t="shared" si="95"/>
        <v>1</v>
      </c>
      <c r="L625" s="19" t="b">
        <f t="shared" si="91"/>
        <v>1</v>
      </c>
      <c r="M625" s="19" t="b">
        <f t="shared" si="96"/>
        <v>1</v>
      </c>
      <c r="N625" s="19" t="b">
        <f t="shared" si="97"/>
        <v>0</v>
      </c>
      <c r="O625" s="19" t="b">
        <f>IF(B625="CN",ISNA(VLOOKUP($J625,'CN codes'!$A:$A,1,FALSE)),ISNA(VLOOKUP($J625,'Prodcom codes'!$A:$A,1,FALSE)))</f>
        <v>1</v>
      </c>
      <c r="P625" s="19" t="b">
        <f t="shared" si="98"/>
        <v>0</v>
      </c>
      <c r="Q625" s="19" t="b">
        <f t="shared" si="99"/>
        <v>0</v>
      </c>
      <c r="R625" s="19" t="b">
        <f t="shared" si="100"/>
        <v>0</v>
      </c>
    </row>
    <row r="626" spans="7:18" x14ac:dyDescent="0.25">
      <c r="G626" s="13" t="str">
        <f>_xlfn.IFNA(IF(B626="CN",VLOOKUP($J626,'CN codes'!$A:$D,3,FALSE),VLOOKUP($J626,'Prodcom codes'!$A:$E,4,FALSE)),"")</f>
        <v/>
      </c>
      <c r="H626" s="16" t="str">
        <f t="shared" si="92"/>
        <v/>
      </c>
      <c r="I626" s="17" t="str">
        <f t="shared" si="93"/>
        <v/>
      </c>
      <c r="J626" s="13" t="str">
        <f t="shared" si="94"/>
        <v/>
      </c>
      <c r="K626" s="19" t="b">
        <f t="shared" si="95"/>
        <v>1</v>
      </c>
      <c r="L626" s="19" t="b">
        <f t="shared" si="91"/>
        <v>1</v>
      </c>
      <c r="M626" s="19" t="b">
        <f t="shared" si="96"/>
        <v>1</v>
      </c>
      <c r="N626" s="19" t="b">
        <f t="shared" si="97"/>
        <v>0</v>
      </c>
      <c r="O626" s="19" t="b">
        <f>IF(B626="CN",ISNA(VLOOKUP($J626,'CN codes'!$A:$A,1,FALSE)),ISNA(VLOOKUP($J626,'Prodcom codes'!$A:$A,1,FALSE)))</f>
        <v>1</v>
      </c>
      <c r="P626" s="19" t="b">
        <f t="shared" si="98"/>
        <v>0</v>
      </c>
      <c r="Q626" s="19" t="b">
        <f t="shared" si="99"/>
        <v>0</v>
      </c>
      <c r="R626" s="19" t="b">
        <f t="shared" si="100"/>
        <v>0</v>
      </c>
    </row>
    <row r="627" spans="7:18" x14ac:dyDescent="0.25">
      <c r="G627" s="13" t="str">
        <f>_xlfn.IFNA(IF(B627="CN",VLOOKUP($J627,'CN codes'!$A:$D,3,FALSE),VLOOKUP($J627,'Prodcom codes'!$A:$E,4,FALSE)),"")</f>
        <v/>
      </c>
      <c r="H627" s="16" t="str">
        <f t="shared" si="92"/>
        <v/>
      </c>
      <c r="I627" s="17" t="str">
        <f t="shared" si="93"/>
        <v/>
      </c>
      <c r="J627" s="13" t="str">
        <f t="shared" si="94"/>
        <v/>
      </c>
      <c r="K627" s="19" t="b">
        <f t="shared" si="95"/>
        <v>1</v>
      </c>
      <c r="L627" s="19" t="b">
        <f t="shared" si="91"/>
        <v>1</v>
      </c>
      <c r="M627" s="19" t="b">
        <f t="shared" si="96"/>
        <v>1</v>
      </c>
      <c r="N627" s="19" t="b">
        <f t="shared" si="97"/>
        <v>0</v>
      </c>
      <c r="O627" s="19" t="b">
        <f>IF(B627="CN",ISNA(VLOOKUP($J627,'CN codes'!$A:$A,1,FALSE)),ISNA(VLOOKUP($J627,'Prodcom codes'!$A:$A,1,FALSE)))</f>
        <v>1</v>
      </c>
      <c r="P627" s="19" t="b">
        <f t="shared" si="98"/>
        <v>0</v>
      </c>
      <c r="Q627" s="19" t="b">
        <f t="shared" si="99"/>
        <v>0</v>
      </c>
      <c r="R627" s="19" t="b">
        <f t="shared" si="100"/>
        <v>0</v>
      </c>
    </row>
    <row r="628" spans="7:18" x14ac:dyDescent="0.25">
      <c r="G628" s="13" t="str">
        <f>_xlfn.IFNA(IF(B628="CN",VLOOKUP($J628,'CN codes'!$A:$D,3,FALSE),VLOOKUP($J628,'Prodcom codes'!$A:$E,4,FALSE)),"")</f>
        <v/>
      </c>
      <c r="H628" s="16" t="str">
        <f t="shared" si="92"/>
        <v/>
      </c>
      <c r="I628" s="17" t="str">
        <f t="shared" si="93"/>
        <v/>
      </c>
      <c r="J628" s="13" t="str">
        <f t="shared" si="94"/>
        <v/>
      </c>
      <c r="K628" s="19" t="b">
        <f t="shared" si="95"/>
        <v>1</v>
      </c>
      <c r="L628" s="19" t="b">
        <f t="shared" si="91"/>
        <v>1</v>
      </c>
      <c r="M628" s="19" t="b">
        <f t="shared" si="96"/>
        <v>1</v>
      </c>
      <c r="N628" s="19" t="b">
        <f t="shared" si="97"/>
        <v>0</v>
      </c>
      <c r="O628" s="19" t="b">
        <f>IF(B628="CN",ISNA(VLOOKUP($J628,'CN codes'!$A:$A,1,FALSE)),ISNA(VLOOKUP($J628,'Prodcom codes'!$A:$A,1,FALSE)))</f>
        <v>1</v>
      </c>
      <c r="P628" s="19" t="b">
        <f t="shared" si="98"/>
        <v>0</v>
      </c>
      <c r="Q628" s="19" t="b">
        <f t="shared" si="99"/>
        <v>0</v>
      </c>
      <c r="R628" s="19" t="b">
        <f t="shared" si="100"/>
        <v>0</v>
      </c>
    </row>
    <row r="629" spans="7:18" x14ac:dyDescent="0.25">
      <c r="G629" s="13" t="str">
        <f>_xlfn.IFNA(IF(B629="CN",VLOOKUP($J629,'CN codes'!$A:$D,3,FALSE),VLOOKUP($J629,'Prodcom codes'!$A:$E,4,FALSE)),"")</f>
        <v/>
      </c>
      <c r="H629" s="16" t="str">
        <f t="shared" si="92"/>
        <v/>
      </c>
      <c r="I629" s="17" t="str">
        <f t="shared" si="93"/>
        <v/>
      </c>
      <c r="J629" s="13" t="str">
        <f t="shared" si="94"/>
        <v/>
      </c>
      <c r="K629" s="19" t="b">
        <f t="shared" si="95"/>
        <v>1</v>
      </c>
      <c r="L629" s="19" t="b">
        <f t="shared" si="91"/>
        <v>1</v>
      </c>
      <c r="M629" s="19" t="b">
        <f t="shared" si="96"/>
        <v>1</v>
      </c>
      <c r="N629" s="19" t="b">
        <f t="shared" si="97"/>
        <v>0</v>
      </c>
      <c r="O629" s="19" t="b">
        <f>IF(B629="CN",ISNA(VLOOKUP($J629,'CN codes'!$A:$A,1,FALSE)),ISNA(VLOOKUP($J629,'Prodcom codes'!$A:$A,1,FALSE)))</f>
        <v>1</v>
      </c>
      <c r="P629" s="19" t="b">
        <f t="shared" si="98"/>
        <v>0</v>
      </c>
      <c r="Q629" s="19" t="b">
        <f t="shared" si="99"/>
        <v>0</v>
      </c>
      <c r="R629" s="19" t="b">
        <f t="shared" si="100"/>
        <v>0</v>
      </c>
    </row>
    <row r="630" spans="7:18" x14ac:dyDescent="0.25">
      <c r="G630" s="13" t="str">
        <f>_xlfn.IFNA(IF(B630="CN",VLOOKUP($J630,'CN codes'!$A:$D,3,FALSE),VLOOKUP($J630,'Prodcom codes'!$A:$E,4,FALSE)),"")</f>
        <v/>
      </c>
      <c r="H630" s="16" t="str">
        <f t="shared" si="92"/>
        <v/>
      </c>
      <c r="I630" s="17" t="str">
        <f t="shared" si="93"/>
        <v/>
      </c>
      <c r="J630" s="13" t="str">
        <f t="shared" si="94"/>
        <v/>
      </c>
      <c r="K630" s="19" t="b">
        <f t="shared" si="95"/>
        <v>1</v>
      </c>
      <c r="L630" s="19" t="b">
        <f t="shared" si="91"/>
        <v>1</v>
      </c>
      <c r="M630" s="19" t="b">
        <f t="shared" si="96"/>
        <v>1</v>
      </c>
      <c r="N630" s="19" t="b">
        <f t="shared" si="97"/>
        <v>0</v>
      </c>
      <c r="O630" s="19" t="b">
        <f>IF(B630="CN",ISNA(VLOOKUP($J630,'CN codes'!$A:$A,1,FALSE)),ISNA(VLOOKUP($J630,'Prodcom codes'!$A:$A,1,FALSE)))</f>
        <v>1</v>
      </c>
      <c r="P630" s="19" t="b">
        <f t="shared" si="98"/>
        <v>0</v>
      </c>
      <c r="Q630" s="19" t="b">
        <f t="shared" si="99"/>
        <v>0</v>
      </c>
      <c r="R630" s="19" t="b">
        <f t="shared" si="100"/>
        <v>0</v>
      </c>
    </row>
    <row r="631" spans="7:18" x14ac:dyDescent="0.25">
      <c r="G631" s="13" t="str">
        <f>_xlfn.IFNA(IF(B631="CN",VLOOKUP($J631,'CN codes'!$A:$D,3,FALSE),VLOOKUP($J631,'Prodcom codes'!$A:$E,4,FALSE)),"")</f>
        <v/>
      </c>
      <c r="H631" s="16" t="str">
        <f t="shared" si="92"/>
        <v/>
      </c>
      <c r="I631" s="17" t="str">
        <f t="shared" si="93"/>
        <v/>
      </c>
      <c r="J631" s="13" t="str">
        <f t="shared" si="94"/>
        <v/>
      </c>
      <c r="K631" s="19" t="b">
        <f t="shared" si="95"/>
        <v>1</v>
      </c>
      <c r="L631" s="19" t="b">
        <f t="shared" si="91"/>
        <v>1</v>
      </c>
      <c r="M631" s="19" t="b">
        <f t="shared" si="96"/>
        <v>1</v>
      </c>
      <c r="N631" s="19" t="b">
        <f t="shared" si="97"/>
        <v>0</v>
      </c>
      <c r="O631" s="19" t="b">
        <f>IF(B631="CN",ISNA(VLOOKUP($J631,'CN codes'!$A:$A,1,FALSE)),ISNA(VLOOKUP($J631,'Prodcom codes'!$A:$A,1,FALSE)))</f>
        <v>1</v>
      </c>
      <c r="P631" s="19" t="b">
        <f t="shared" si="98"/>
        <v>0</v>
      </c>
      <c r="Q631" s="19" t="b">
        <f t="shared" si="99"/>
        <v>0</v>
      </c>
      <c r="R631" s="19" t="b">
        <f t="shared" si="100"/>
        <v>0</v>
      </c>
    </row>
    <row r="632" spans="7:18" x14ac:dyDescent="0.25">
      <c r="G632" s="13" t="str">
        <f>_xlfn.IFNA(IF(B632="CN",VLOOKUP($J632,'CN codes'!$A:$D,3,FALSE),VLOOKUP($J632,'Prodcom codes'!$A:$E,4,FALSE)),"")</f>
        <v/>
      </c>
      <c r="H632" s="16" t="str">
        <f t="shared" si="92"/>
        <v/>
      </c>
      <c r="I632" s="17" t="str">
        <f t="shared" si="93"/>
        <v/>
      </c>
      <c r="J632" s="13" t="str">
        <f t="shared" si="94"/>
        <v/>
      </c>
      <c r="K632" s="19" t="b">
        <f t="shared" si="95"/>
        <v>1</v>
      </c>
      <c r="L632" s="19" t="b">
        <f t="shared" si="91"/>
        <v>1</v>
      </c>
      <c r="M632" s="19" t="b">
        <f t="shared" si="96"/>
        <v>1</v>
      </c>
      <c r="N632" s="19" t="b">
        <f t="shared" si="97"/>
        <v>0</v>
      </c>
      <c r="O632" s="19" t="b">
        <f>IF(B632="CN",ISNA(VLOOKUP($J632,'CN codes'!$A:$A,1,FALSE)),ISNA(VLOOKUP($J632,'Prodcom codes'!$A:$A,1,FALSE)))</f>
        <v>1</v>
      </c>
      <c r="P632" s="19" t="b">
        <f t="shared" si="98"/>
        <v>0</v>
      </c>
      <c r="Q632" s="19" t="b">
        <f t="shared" si="99"/>
        <v>0</v>
      </c>
      <c r="R632" s="19" t="b">
        <f t="shared" si="100"/>
        <v>0</v>
      </c>
    </row>
    <row r="633" spans="7:18" x14ac:dyDescent="0.25">
      <c r="G633" s="13" t="str">
        <f>_xlfn.IFNA(IF(B633="CN",VLOOKUP($J633,'CN codes'!$A:$D,3,FALSE),VLOOKUP($J633,'Prodcom codes'!$A:$E,4,FALSE)),"")</f>
        <v/>
      </c>
      <c r="H633" s="16" t="str">
        <f t="shared" si="92"/>
        <v/>
      </c>
      <c r="I633" s="17" t="str">
        <f t="shared" si="93"/>
        <v/>
      </c>
      <c r="J633" s="13" t="str">
        <f t="shared" si="94"/>
        <v/>
      </c>
      <c r="K633" s="19" t="b">
        <f t="shared" si="95"/>
        <v>1</v>
      </c>
      <c r="L633" s="19" t="b">
        <f t="shared" si="91"/>
        <v>1</v>
      </c>
      <c r="M633" s="19" t="b">
        <f t="shared" si="96"/>
        <v>1</v>
      </c>
      <c r="N633" s="19" t="b">
        <f t="shared" si="97"/>
        <v>0</v>
      </c>
      <c r="O633" s="19" t="b">
        <f>IF(B633="CN",ISNA(VLOOKUP($J633,'CN codes'!$A:$A,1,FALSE)),ISNA(VLOOKUP($J633,'Prodcom codes'!$A:$A,1,FALSE)))</f>
        <v>1</v>
      </c>
      <c r="P633" s="19" t="b">
        <f t="shared" si="98"/>
        <v>0</v>
      </c>
      <c r="Q633" s="19" t="b">
        <f t="shared" si="99"/>
        <v>0</v>
      </c>
      <c r="R633" s="19" t="b">
        <f t="shared" si="100"/>
        <v>0</v>
      </c>
    </row>
    <row r="634" spans="7:18" x14ac:dyDescent="0.25">
      <c r="G634" s="13" t="str">
        <f>_xlfn.IFNA(IF(B634="CN",VLOOKUP($J634,'CN codes'!$A:$D,3,FALSE),VLOOKUP($J634,'Prodcom codes'!$A:$E,4,FALSE)),"")</f>
        <v/>
      </c>
      <c r="H634" s="16" t="str">
        <f t="shared" si="92"/>
        <v/>
      </c>
      <c r="I634" s="17" t="str">
        <f t="shared" si="93"/>
        <v/>
      </c>
      <c r="J634" s="13" t="str">
        <f t="shared" si="94"/>
        <v/>
      </c>
      <c r="K634" s="19" t="b">
        <f t="shared" si="95"/>
        <v>1</v>
      </c>
      <c r="L634" s="19" t="b">
        <f t="shared" si="91"/>
        <v>1</v>
      </c>
      <c r="M634" s="19" t="b">
        <f t="shared" si="96"/>
        <v>1</v>
      </c>
      <c r="N634" s="19" t="b">
        <f t="shared" si="97"/>
        <v>0</v>
      </c>
      <c r="O634" s="19" t="b">
        <f>IF(B634="CN",ISNA(VLOOKUP($J634,'CN codes'!$A:$A,1,FALSE)),ISNA(VLOOKUP($J634,'Prodcom codes'!$A:$A,1,FALSE)))</f>
        <v>1</v>
      </c>
      <c r="P634" s="19" t="b">
        <f t="shared" si="98"/>
        <v>0</v>
      </c>
      <c r="Q634" s="19" t="b">
        <f t="shared" si="99"/>
        <v>0</v>
      </c>
      <c r="R634" s="19" t="b">
        <f t="shared" si="100"/>
        <v>0</v>
      </c>
    </row>
    <row r="635" spans="7:18" x14ac:dyDescent="0.25">
      <c r="G635" s="13" t="str">
        <f>_xlfn.IFNA(IF(B635="CN",VLOOKUP($J635,'CN codes'!$A:$D,3,FALSE),VLOOKUP($J635,'Prodcom codes'!$A:$E,4,FALSE)),"")</f>
        <v/>
      </c>
      <c r="H635" s="16" t="str">
        <f t="shared" si="92"/>
        <v/>
      </c>
      <c r="I635" s="17" t="str">
        <f t="shared" si="93"/>
        <v/>
      </c>
      <c r="J635" s="13" t="str">
        <f t="shared" si="94"/>
        <v/>
      </c>
      <c r="K635" s="19" t="b">
        <f t="shared" si="95"/>
        <v>1</v>
      </c>
      <c r="L635" s="19" t="b">
        <f t="shared" si="91"/>
        <v>1</v>
      </c>
      <c r="M635" s="19" t="b">
        <f t="shared" si="96"/>
        <v>1</v>
      </c>
      <c r="N635" s="19" t="b">
        <f t="shared" si="97"/>
        <v>0</v>
      </c>
      <c r="O635" s="19" t="b">
        <f>IF(B635="CN",ISNA(VLOOKUP($J635,'CN codes'!$A:$A,1,FALSE)),ISNA(VLOOKUP($J635,'Prodcom codes'!$A:$A,1,FALSE)))</f>
        <v>1</v>
      </c>
      <c r="P635" s="19" t="b">
        <f t="shared" si="98"/>
        <v>0</v>
      </c>
      <c r="Q635" s="19" t="b">
        <f t="shared" si="99"/>
        <v>0</v>
      </c>
      <c r="R635" s="19" t="b">
        <f t="shared" si="100"/>
        <v>0</v>
      </c>
    </row>
    <row r="636" spans="7:18" x14ac:dyDescent="0.25">
      <c r="G636" s="13" t="str">
        <f>_xlfn.IFNA(IF(B636="CN",VLOOKUP($J636,'CN codes'!$A:$D,3,FALSE),VLOOKUP($J636,'Prodcom codes'!$A:$E,4,FALSE)),"")</f>
        <v/>
      </c>
      <c r="H636" s="16" t="str">
        <f t="shared" si="92"/>
        <v/>
      </c>
      <c r="I636" s="17" t="str">
        <f t="shared" si="93"/>
        <v/>
      </c>
      <c r="J636" s="13" t="str">
        <f t="shared" si="94"/>
        <v/>
      </c>
      <c r="K636" s="19" t="b">
        <f t="shared" si="95"/>
        <v>1</v>
      </c>
      <c r="L636" s="19" t="b">
        <f t="shared" si="91"/>
        <v>1</v>
      </c>
      <c r="M636" s="19" t="b">
        <f t="shared" si="96"/>
        <v>1</v>
      </c>
      <c r="N636" s="19" t="b">
        <f t="shared" si="97"/>
        <v>0</v>
      </c>
      <c r="O636" s="19" t="b">
        <f>IF(B636="CN",ISNA(VLOOKUP($J636,'CN codes'!$A:$A,1,FALSE)),ISNA(VLOOKUP($J636,'Prodcom codes'!$A:$A,1,FALSE)))</f>
        <v>1</v>
      </c>
      <c r="P636" s="19" t="b">
        <f t="shared" si="98"/>
        <v>0</v>
      </c>
      <c r="Q636" s="19" t="b">
        <f t="shared" si="99"/>
        <v>0</v>
      </c>
      <c r="R636" s="19" t="b">
        <f t="shared" si="100"/>
        <v>0</v>
      </c>
    </row>
    <row r="637" spans="7:18" x14ac:dyDescent="0.25">
      <c r="G637" s="13" t="str">
        <f>_xlfn.IFNA(IF(B637="CN",VLOOKUP($J637,'CN codes'!$A:$D,3,FALSE),VLOOKUP($J637,'Prodcom codes'!$A:$E,4,FALSE)),"")</f>
        <v/>
      </c>
      <c r="H637" s="16" t="str">
        <f t="shared" si="92"/>
        <v/>
      </c>
      <c r="I637" s="17" t="str">
        <f t="shared" si="93"/>
        <v/>
      </c>
      <c r="J637" s="13" t="str">
        <f t="shared" si="94"/>
        <v/>
      </c>
      <c r="K637" s="19" t="b">
        <f t="shared" si="95"/>
        <v>1</v>
      </c>
      <c r="L637" s="19" t="b">
        <f t="shared" si="91"/>
        <v>1</v>
      </c>
      <c r="M637" s="19" t="b">
        <f t="shared" si="96"/>
        <v>1</v>
      </c>
      <c r="N637" s="19" t="b">
        <f t="shared" si="97"/>
        <v>0</v>
      </c>
      <c r="O637" s="19" t="b">
        <f>IF(B637="CN",ISNA(VLOOKUP($J637,'CN codes'!$A:$A,1,FALSE)),ISNA(VLOOKUP($J637,'Prodcom codes'!$A:$A,1,FALSE)))</f>
        <v>1</v>
      </c>
      <c r="P637" s="19" t="b">
        <f t="shared" si="98"/>
        <v>0</v>
      </c>
      <c r="Q637" s="19" t="b">
        <f t="shared" si="99"/>
        <v>0</v>
      </c>
      <c r="R637" s="19" t="b">
        <f t="shared" si="100"/>
        <v>0</v>
      </c>
    </row>
    <row r="638" spans="7:18" x14ac:dyDescent="0.25">
      <c r="G638" s="13" t="str">
        <f>_xlfn.IFNA(IF(B638="CN",VLOOKUP($J638,'CN codes'!$A:$D,3,FALSE),VLOOKUP($J638,'Prodcom codes'!$A:$E,4,FALSE)),"")</f>
        <v/>
      </c>
      <c r="H638" s="16" t="str">
        <f t="shared" si="92"/>
        <v/>
      </c>
      <c r="I638" s="17" t="str">
        <f t="shared" si="93"/>
        <v/>
      </c>
      <c r="J638" s="13" t="str">
        <f t="shared" si="94"/>
        <v/>
      </c>
      <c r="K638" s="19" t="b">
        <f t="shared" si="95"/>
        <v>1</v>
      </c>
      <c r="L638" s="19" t="b">
        <f t="shared" si="91"/>
        <v>1</v>
      </c>
      <c r="M638" s="19" t="b">
        <f t="shared" si="96"/>
        <v>1</v>
      </c>
      <c r="N638" s="19" t="b">
        <f t="shared" si="97"/>
        <v>0</v>
      </c>
      <c r="O638" s="19" t="b">
        <f>IF(B638="CN",ISNA(VLOOKUP($J638,'CN codes'!$A:$A,1,FALSE)),ISNA(VLOOKUP($J638,'Prodcom codes'!$A:$A,1,FALSE)))</f>
        <v>1</v>
      </c>
      <c r="P638" s="19" t="b">
        <f t="shared" si="98"/>
        <v>0</v>
      </c>
      <c r="Q638" s="19" t="b">
        <f t="shared" si="99"/>
        <v>0</v>
      </c>
      <c r="R638" s="19" t="b">
        <f t="shared" si="100"/>
        <v>0</v>
      </c>
    </row>
    <row r="639" spans="7:18" x14ac:dyDescent="0.25">
      <c r="G639" s="13" t="str">
        <f>_xlfn.IFNA(IF(B639="CN",VLOOKUP($J639,'CN codes'!$A:$D,3,FALSE),VLOOKUP($J639,'Prodcom codes'!$A:$E,4,FALSE)),"")</f>
        <v/>
      </c>
      <c r="H639" s="16" t="str">
        <f t="shared" si="92"/>
        <v/>
      </c>
      <c r="I639" s="17" t="str">
        <f t="shared" si="93"/>
        <v/>
      </c>
      <c r="J639" s="13" t="str">
        <f t="shared" si="94"/>
        <v/>
      </c>
      <c r="K639" s="19" t="b">
        <f t="shared" si="95"/>
        <v>1</v>
      </c>
      <c r="L639" s="19" t="b">
        <f t="shared" si="91"/>
        <v>1</v>
      </c>
      <c r="M639" s="19" t="b">
        <f t="shared" si="96"/>
        <v>1</v>
      </c>
      <c r="N639" s="19" t="b">
        <f t="shared" si="97"/>
        <v>0</v>
      </c>
      <c r="O639" s="19" t="b">
        <f>IF(B639="CN",ISNA(VLOOKUP($J639,'CN codes'!$A:$A,1,FALSE)),ISNA(VLOOKUP($J639,'Prodcom codes'!$A:$A,1,FALSE)))</f>
        <v>1</v>
      </c>
      <c r="P639" s="19" t="b">
        <f t="shared" si="98"/>
        <v>0</v>
      </c>
      <c r="Q639" s="19" t="b">
        <f t="shared" si="99"/>
        <v>0</v>
      </c>
      <c r="R639" s="19" t="b">
        <f t="shared" si="100"/>
        <v>0</v>
      </c>
    </row>
    <row r="640" spans="7:18" x14ac:dyDescent="0.25">
      <c r="G640" s="13" t="str">
        <f>_xlfn.IFNA(IF(B640="CN",VLOOKUP($J640,'CN codes'!$A:$D,3,FALSE),VLOOKUP($J640,'Prodcom codes'!$A:$E,4,FALSE)),"")</f>
        <v/>
      </c>
      <c r="H640" s="16" t="str">
        <f t="shared" si="92"/>
        <v/>
      </c>
      <c r="I640" s="17" t="str">
        <f t="shared" si="93"/>
        <v/>
      </c>
      <c r="J640" s="13" t="str">
        <f t="shared" si="94"/>
        <v/>
      </c>
      <c r="K640" s="19" t="b">
        <f t="shared" si="95"/>
        <v>1</v>
      </c>
      <c r="L640" s="19" t="b">
        <f t="shared" si="91"/>
        <v>1</v>
      </c>
      <c r="M640" s="19" t="b">
        <f t="shared" si="96"/>
        <v>1</v>
      </c>
      <c r="N640" s="19" t="b">
        <f t="shared" si="97"/>
        <v>0</v>
      </c>
      <c r="O640" s="19" t="b">
        <f>IF(B640="CN",ISNA(VLOOKUP($J640,'CN codes'!$A:$A,1,FALSE)),ISNA(VLOOKUP($J640,'Prodcom codes'!$A:$A,1,FALSE)))</f>
        <v>1</v>
      </c>
      <c r="P640" s="19" t="b">
        <f t="shared" si="98"/>
        <v>0</v>
      </c>
      <c r="Q640" s="19" t="b">
        <f t="shared" si="99"/>
        <v>0</v>
      </c>
      <c r="R640" s="19" t="b">
        <f t="shared" si="100"/>
        <v>0</v>
      </c>
    </row>
    <row r="641" spans="7:18" x14ac:dyDescent="0.25">
      <c r="G641" s="13" t="str">
        <f>_xlfn.IFNA(IF(B641="CN",VLOOKUP($J641,'CN codes'!$A:$D,3,FALSE),VLOOKUP($J641,'Prodcom codes'!$A:$E,4,FALSE)),"")</f>
        <v/>
      </c>
      <c r="H641" s="16" t="str">
        <f t="shared" si="92"/>
        <v/>
      </c>
      <c r="I641" s="17" t="str">
        <f t="shared" si="93"/>
        <v/>
      </c>
      <c r="J641" s="13" t="str">
        <f t="shared" si="94"/>
        <v/>
      </c>
      <c r="K641" s="19" t="b">
        <f t="shared" si="95"/>
        <v>1</v>
      </c>
      <c r="L641" s="19" t="b">
        <f t="shared" si="91"/>
        <v>1</v>
      </c>
      <c r="M641" s="19" t="b">
        <f t="shared" si="96"/>
        <v>1</v>
      </c>
      <c r="N641" s="19" t="b">
        <f t="shared" si="97"/>
        <v>0</v>
      </c>
      <c r="O641" s="19" t="b">
        <f>IF(B641="CN",ISNA(VLOOKUP($J641,'CN codes'!$A:$A,1,FALSE)),ISNA(VLOOKUP($J641,'Prodcom codes'!$A:$A,1,FALSE)))</f>
        <v>1</v>
      </c>
      <c r="P641" s="19" t="b">
        <f t="shared" si="98"/>
        <v>0</v>
      </c>
      <c r="Q641" s="19" t="b">
        <f t="shared" si="99"/>
        <v>0</v>
      </c>
      <c r="R641" s="19" t="b">
        <f t="shared" si="100"/>
        <v>0</v>
      </c>
    </row>
    <row r="642" spans="7:18" x14ac:dyDescent="0.25">
      <c r="G642" s="13" t="str">
        <f>_xlfn.IFNA(IF(B642="CN",VLOOKUP($J642,'CN codes'!$A:$D,3,FALSE),VLOOKUP($J642,'Prodcom codes'!$A:$E,4,FALSE)),"")</f>
        <v/>
      </c>
      <c r="H642" s="16" t="str">
        <f t="shared" si="92"/>
        <v/>
      </c>
      <c r="I642" s="17" t="str">
        <f t="shared" si="93"/>
        <v/>
      </c>
      <c r="J642" s="13" t="str">
        <f t="shared" si="94"/>
        <v/>
      </c>
      <c r="K642" s="19" t="b">
        <f t="shared" si="95"/>
        <v>1</v>
      </c>
      <c r="L642" s="19" t="b">
        <f t="shared" ref="L642:L705" si="101">IF(NOT(ISERROR(SEARCH("T",$A642))),OR(SUMPRODUCT(-($A642:$C642&lt;&gt;""))&gt;-3,$F642=""),IF(AND(G642&lt;&gt;"",G642&lt;&gt;"n/a"),OR(SUMPRODUCT(-($A642:$C642&lt;&gt;""))&gt;-3,SUMPRODUCT(-($D642:$E642&lt;&gt;""))&gt;-2),OR(SUMPRODUCT(-($A642:$C642&lt;&gt;""))&gt;-3,$D642="")))</f>
        <v>1</v>
      </c>
      <c r="M642" s="19" t="b">
        <f t="shared" si="96"/>
        <v>1</v>
      </c>
      <c r="N642" s="19" t="b">
        <f t="shared" si="97"/>
        <v>0</v>
      </c>
      <c r="O642" s="19" t="b">
        <f>IF(B642="CN",ISNA(VLOOKUP($J642,'CN codes'!$A:$A,1,FALSE)),ISNA(VLOOKUP($J642,'Prodcom codes'!$A:$A,1,FALSE)))</f>
        <v>1</v>
      </c>
      <c r="P642" s="19" t="b">
        <f t="shared" si="98"/>
        <v>0</v>
      </c>
      <c r="Q642" s="19" t="b">
        <f t="shared" si="99"/>
        <v>0</v>
      </c>
      <c r="R642" s="19" t="b">
        <f t="shared" si="100"/>
        <v>0</v>
      </c>
    </row>
    <row r="643" spans="7:18" x14ac:dyDescent="0.25">
      <c r="G643" s="13" t="str">
        <f>_xlfn.IFNA(IF(B643="CN",VLOOKUP($J643,'CN codes'!$A:$D,3,FALSE),VLOOKUP($J643,'Prodcom codes'!$A:$E,4,FALSE)),"")</f>
        <v/>
      </c>
      <c r="H643" s="16" t="str">
        <f t="shared" ref="H643:H706" si="102">IF(K643,"",IF(OR(K643:R643),"O","P"))</f>
        <v/>
      </c>
      <c r="I643" s="17" t="str">
        <f t="shared" ref="I643:I706" si="103">IF(K643,"",IF(L643,L$1,IF(M643,M$1,IF(N643,N$1,IF(O643,O$1,IF(P643,P$1,IF(Q643,Q$1,IF(R643,R$1,""))))))))</f>
        <v/>
      </c>
      <c r="J643" s="13" t="str">
        <f t="shared" ref="J643:J706" si="104">IF(LEN(SUBSTITUTE($A643,".",""))&gt;8,LEFT(SUBSTITUTE($A643,".",""),8),TEXT(SUBSTITUTE($A643,".",""),"00000000"))</f>
        <v/>
      </c>
      <c r="K643" s="19" t="b">
        <f t="shared" ref="K643:K706" si="105">SUMPRODUCT(-($A643:$E643&lt;&gt;""))=0</f>
        <v>1</v>
      </c>
      <c r="L643" s="19" t="b">
        <f t="shared" si="101"/>
        <v>1</v>
      </c>
      <c r="M643" s="19" t="b">
        <f t="shared" ref="M643:M706" si="106">AND(B643&lt;&gt;"CN",B643&lt;&gt;"Prodcom")</f>
        <v>1</v>
      </c>
      <c r="N643" s="19" t="b">
        <f t="shared" ref="N643:N706" si="107">AND(C643&lt;&gt;0,C643&lt;&gt;1)</f>
        <v>0</v>
      </c>
      <c r="O643" s="19" t="b">
        <f>IF(B643="CN",ISNA(VLOOKUP($J643,'CN codes'!$A:$A,1,FALSE)),ISNA(VLOOKUP($J643,'Prodcom codes'!$A:$A,1,FALSE)))</f>
        <v>1</v>
      </c>
      <c r="P643" s="19" t="b">
        <f t="shared" ref="P643:P706" si="108">IF(OR(ISBLANK($D643),AND(ISNUMBER($D643),$D643&gt;=0,$D643&lt;=50000000)),FALSE,TRUE)</f>
        <v>0</v>
      </c>
      <c r="Q643" s="19" t="b">
        <f t="shared" ref="Q643:Q706" si="109">IF(OR(ISBLANK(E643),AND(ISNUMBER(E643),E643&gt;=0,E643&lt;=50000000)),FALSE,TRUE)</f>
        <v>0</v>
      </c>
      <c r="R643" s="19" t="b">
        <f t="shared" ref="R643:R706" si="110">IF(OR(ISBLANK(F643),AND(ISNUMBER(F643),F643&gt;=0,F643&lt;=50000000)),FALSE,TRUE)</f>
        <v>0</v>
      </c>
    </row>
    <row r="644" spans="7:18" x14ac:dyDescent="0.25">
      <c r="G644" s="13" t="str">
        <f>_xlfn.IFNA(IF(B644="CN",VLOOKUP($J644,'CN codes'!$A:$D,3,FALSE),VLOOKUP($J644,'Prodcom codes'!$A:$E,4,FALSE)),"")</f>
        <v/>
      </c>
      <c r="H644" s="16" t="str">
        <f t="shared" si="102"/>
        <v/>
      </c>
      <c r="I644" s="17" t="str">
        <f t="shared" si="103"/>
        <v/>
      </c>
      <c r="J644" s="13" t="str">
        <f t="shared" si="104"/>
        <v/>
      </c>
      <c r="K644" s="19" t="b">
        <f t="shared" si="105"/>
        <v>1</v>
      </c>
      <c r="L644" s="19" t="b">
        <f t="shared" si="101"/>
        <v>1</v>
      </c>
      <c r="M644" s="19" t="b">
        <f t="shared" si="106"/>
        <v>1</v>
      </c>
      <c r="N644" s="19" t="b">
        <f t="shared" si="107"/>
        <v>0</v>
      </c>
      <c r="O644" s="19" t="b">
        <f>IF(B644="CN",ISNA(VLOOKUP($J644,'CN codes'!$A:$A,1,FALSE)),ISNA(VLOOKUP($J644,'Prodcom codes'!$A:$A,1,FALSE)))</f>
        <v>1</v>
      </c>
      <c r="P644" s="19" t="b">
        <f t="shared" si="108"/>
        <v>0</v>
      </c>
      <c r="Q644" s="19" t="b">
        <f t="shared" si="109"/>
        <v>0</v>
      </c>
      <c r="R644" s="19" t="b">
        <f t="shared" si="110"/>
        <v>0</v>
      </c>
    </row>
    <row r="645" spans="7:18" x14ac:dyDescent="0.25">
      <c r="G645" s="13" t="str">
        <f>_xlfn.IFNA(IF(B645="CN",VLOOKUP($J645,'CN codes'!$A:$D,3,FALSE),VLOOKUP($J645,'Prodcom codes'!$A:$E,4,FALSE)),"")</f>
        <v/>
      </c>
      <c r="H645" s="16" t="str">
        <f t="shared" si="102"/>
        <v/>
      </c>
      <c r="I645" s="17" t="str">
        <f t="shared" si="103"/>
        <v/>
      </c>
      <c r="J645" s="13" t="str">
        <f t="shared" si="104"/>
        <v/>
      </c>
      <c r="K645" s="19" t="b">
        <f t="shared" si="105"/>
        <v>1</v>
      </c>
      <c r="L645" s="19" t="b">
        <f t="shared" si="101"/>
        <v>1</v>
      </c>
      <c r="M645" s="19" t="b">
        <f t="shared" si="106"/>
        <v>1</v>
      </c>
      <c r="N645" s="19" t="b">
        <f t="shared" si="107"/>
        <v>0</v>
      </c>
      <c r="O645" s="19" t="b">
        <f>IF(B645="CN",ISNA(VLOOKUP($J645,'CN codes'!$A:$A,1,FALSE)),ISNA(VLOOKUP($J645,'Prodcom codes'!$A:$A,1,FALSE)))</f>
        <v>1</v>
      </c>
      <c r="P645" s="19" t="b">
        <f t="shared" si="108"/>
        <v>0</v>
      </c>
      <c r="Q645" s="19" t="b">
        <f t="shared" si="109"/>
        <v>0</v>
      </c>
      <c r="R645" s="19" t="b">
        <f t="shared" si="110"/>
        <v>0</v>
      </c>
    </row>
    <row r="646" spans="7:18" x14ac:dyDescent="0.25">
      <c r="G646" s="13" t="str">
        <f>_xlfn.IFNA(IF(B646="CN",VLOOKUP($J646,'CN codes'!$A:$D,3,FALSE),VLOOKUP($J646,'Prodcom codes'!$A:$E,4,FALSE)),"")</f>
        <v/>
      </c>
      <c r="H646" s="16" t="str">
        <f t="shared" si="102"/>
        <v/>
      </c>
      <c r="I646" s="17" t="str">
        <f t="shared" si="103"/>
        <v/>
      </c>
      <c r="J646" s="13" t="str">
        <f t="shared" si="104"/>
        <v/>
      </c>
      <c r="K646" s="19" t="b">
        <f t="shared" si="105"/>
        <v>1</v>
      </c>
      <c r="L646" s="19" t="b">
        <f t="shared" si="101"/>
        <v>1</v>
      </c>
      <c r="M646" s="19" t="b">
        <f t="shared" si="106"/>
        <v>1</v>
      </c>
      <c r="N646" s="19" t="b">
        <f t="shared" si="107"/>
        <v>0</v>
      </c>
      <c r="O646" s="19" t="b">
        <f>IF(B646="CN",ISNA(VLOOKUP($J646,'CN codes'!$A:$A,1,FALSE)),ISNA(VLOOKUP($J646,'Prodcom codes'!$A:$A,1,FALSE)))</f>
        <v>1</v>
      </c>
      <c r="P646" s="19" t="b">
        <f t="shared" si="108"/>
        <v>0</v>
      </c>
      <c r="Q646" s="19" t="b">
        <f t="shared" si="109"/>
        <v>0</v>
      </c>
      <c r="R646" s="19" t="b">
        <f t="shared" si="110"/>
        <v>0</v>
      </c>
    </row>
    <row r="647" spans="7:18" x14ac:dyDescent="0.25">
      <c r="G647" s="13" t="str">
        <f>_xlfn.IFNA(IF(B647="CN",VLOOKUP($J647,'CN codes'!$A:$D,3,FALSE),VLOOKUP($J647,'Prodcom codes'!$A:$E,4,FALSE)),"")</f>
        <v/>
      </c>
      <c r="H647" s="16" t="str">
        <f t="shared" si="102"/>
        <v/>
      </c>
      <c r="I647" s="17" t="str">
        <f t="shared" si="103"/>
        <v/>
      </c>
      <c r="J647" s="13" t="str">
        <f t="shared" si="104"/>
        <v/>
      </c>
      <c r="K647" s="19" t="b">
        <f t="shared" si="105"/>
        <v>1</v>
      </c>
      <c r="L647" s="19" t="b">
        <f t="shared" si="101"/>
        <v>1</v>
      </c>
      <c r="M647" s="19" t="b">
        <f t="shared" si="106"/>
        <v>1</v>
      </c>
      <c r="N647" s="19" t="b">
        <f t="shared" si="107"/>
        <v>0</v>
      </c>
      <c r="O647" s="19" t="b">
        <f>IF(B647="CN",ISNA(VLOOKUP($J647,'CN codes'!$A:$A,1,FALSE)),ISNA(VLOOKUP($J647,'Prodcom codes'!$A:$A,1,FALSE)))</f>
        <v>1</v>
      </c>
      <c r="P647" s="19" t="b">
        <f t="shared" si="108"/>
        <v>0</v>
      </c>
      <c r="Q647" s="19" t="b">
        <f t="shared" si="109"/>
        <v>0</v>
      </c>
      <c r="R647" s="19" t="b">
        <f t="shared" si="110"/>
        <v>0</v>
      </c>
    </row>
    <row r="648" spans="7:18" x14ac:dyDescent="0.25">
      <c r="G648" s="13" t="str">
        <f>_xlfn.IFNA(IF(B648="CN",VLOOKUP($J648,'CN codes'!$A:$D,3,FALSE),VLOOKUP($J648,'Prodcom codes'!$A:$E,4,FALSE)),"")</f>
        <v/>
      </c>
      <c r="H648" s="16" t="str">
        <f t="shared" si="102"/>
        <v/>
      </c>
      <c r="I648" s="17" t="str">
        <f t="shared" si="103"/>
        <v/>
      </c>
      <c r="J648" s="13" t="str">
        <f t="shared" si="104"/>
        <v/>
      </c>
      <c r="K648" s="19" t="b">
        <f t="shared" si="105"/>
        <v>1</v>
      </c>
      <c r="L648" s="19" t="b">
        <f t="shared" si="101"/>
        <v>1</v>
      </c>
      <c r="M648" s="19" t="b">
        <f t="shared" si="106"/>
        <v>1</v>
      </c>
      <c r="N648" s="19" t="b">
        <f t="shared" si="107"/>
        <v>0</v>
      </c>
      <c r="O648" s="19" t="b">
        <f>IF(B648="CN",ISNA(VLOOKUP($J648,'CN codes'!$A:$A,1,FALSE)),ISNA(VLOOKUP($J648,'Prodcom codes'!$A:$A,1,FALSE)))</f>
        <v>1</v>
      </c>
      <c r="P648" s="19" t="b">
        <f t="shared" si="108"/>
        <v>0</v>
      </c>
      <c r="Q648" s="19" t="b">
        <f t="shared" si="109"/>
        <v>0</v>
      </c>
      <c r="R648" s="19" t="b">
        <f t="shared" si="110"/>
        <v>0</v>
      </c>
    </row>
    <row r="649" spans="7:18" x14ac:dyDescent="0.25">
      <c r="G649" s="13" t="str">
        <f>_xlfn.IFNA(IF(B649="CN",VLOOKUP($J649,'CN codes'!$A:$D,3,FALSE),VLOOKUP($J649,'Prodcom codes'!$A:$E,4,FALSE)),"")</f>
        <v/>
      </c>
      <c r="H649" s="16" t="str">
        <f t="shared" si="102"/>
        <v/>
      </c>
      <c r="I649" s="17" t="str">
        <f t="shared" si="103"/>
        <v/>
      </c>
      <c r="J649" s="13" t="str">
        <f t="shared" si="104"/>
        <v/>
      </c>
      <c r="K649" s="19" t="b">
        <f t="shared" si="105"/>
        <v>1</v>
      </c>
      <c r="L649" s="19" t="b">
        <f t="shared" si="101"/>
        <v>1</v>
      </c>
      <c r="M649" s="19" t="b">
        <f t="shared" si="106"/>
        <v>1</v>
      </c>
      <c r="N649" s="19" t="b">
        <f t="shared" si="107"/>
        <v>0</v>
      </c>
      <c r="O649" s="19" t="b">
        <f>IF(B649="CN",ISNA(VLOOKUP($J649,'CN codes'!$A:$A,1,FALSE)),ISNA(VLOOKUP($J649,'Prodcom codes'!$A:$A,1,FALSE)))</f>
        <v>1</v>
      </c>
      <c r="P649" s="19" t="b">
        <f t="shared" si="108"/>
        <v>0</v>
      </c>
      <c r="Q649" s="19" t="b">
        <f t="shared" si="109"/>
        <v>0</v>
      </c>
      <c r="R649" s="19" t="b">
        <f t="shared" si="110"/>
        <v>0</v>
      </c>
    </row>
    <row r="650" spans="7:18" x14ac:dyDescent="0.25">
      <c r="G650" s="13" t="str">
        <f>_xlfn.IFNA(IF(B650="CN",VLOOKUP($J650,'CN codes'!$A:$D,3,FALSE),VLOOKUP($J650,'Prodcom codes'!$A:$E,4,FALSE)),"")</f>
        <v/>
      </c>
      <c r="H650" s="16" t="str">
        <f t="shared" si="102"/>
        <v/>
      </c>
      <c r="I650" s="17" t="str">
        <f t="shared" si="103"/>
        <v/>
      </c>
      <c r="J650" s="13" t="str">
        <f t="shared" si="104"/>
        <v/>
      </c>
      <c r="K650" s="19" t="b">
        <f t="shared" si="105"/>
        <v>1</v>
      </c>
      <c r="L650" s="19" t="b">
        <f t="shared" si="101"/>
        <v>1</v>
      </c>
      <c r="M650" s="19" t="b">
        <f t="shared" si="106"/>
        <v>1</v>
      </c>
      <c r="N650" s="19" t="b">
        <f t="shared" si="107"/>
        <v>0</v>
      </c>
      <c r="O650" s="19" t="b">
        <f>IF(B650="CN",ISNA(VLOOKUP($J650,'CN codes'!$A:$A,1,FALSE)),ISNA(VLOOKUP($J650,'Prodcom codes'!$A:$A,1,FALSE)))</f>
        <v>1</v>
      </c>
      <c r="P650" s="19" t="b">
        <f t="shared" si="108"/>
        <v>0</v>
      </c>
      <c r="Q650" s="19" t="b">
        <f t="shared" si="109"/>
        <v>0</v>
      </c>
      <c r="R650" s="19" t="b">
        <f t="shared" si="110"/>
        <v>0</v>
      </c>
    </row>
    <row r="651" spans="7:18" x14ac:dyDescent="0.25">
      <c r="G651" s="13" t="str">
        <f>_xlfn.IFNA(IF(B651="CN",VLOOKUP($J651,'CN codes'!$A:$D,3,FALSE),VLOOKUP($J651,'Prodcom codes'!$A:$E,4,FALSE)),"")</f>
        <v/>
      </c>
      <c r="H651" s="16" t="str">
        <f t="shared" si="102"/>
        <v/>
      </c>
      <c r="I651" s="17" t="str">
        <f t="shared" si="103"/>
        <v/>
      </c>
      <c r="J651" s="13" t="str">
        <f t="shared" si="104"/>
        <v/>
      </c>
      <c r="K651" s="19" t="b">
        <f t="shared" si="105"/>
        <v>1</v>
      </c>
      <c r="L651" s="19" t="b">
        <f t="shared" si="101"/>
        <v>1</v>
      </c>
      <c r="M651" s="19" t="b">
        <f t="shared" si="106"/>
        <v>1</v>
      </c>
      <c r="N651" s="19" t="b">
        <f t="shared" si="107"/>
        <v>0</v>
      </c>
      <c r="O651" s="19" t="b">
        <f>IF(B651="CN",ISNA(VLOOKUP($J651,'CN codes'!$A:$A,1,FALSE)),ISNA(VLOOKUP($J651,'Prodcom codes'!$A:$A,1,FALSE)))</f>
        <v>1</v>
      </c>
      <c r="P651" s="19" t="b">
        <f t="shared" si="108"/>
        <v>0</v>
      </c>
      <c r="Q651" s="19" t="b">
        <f t="shared" si="109"/>
        <v>0</v>
      </c>
      <c r="R651" s="19" t="b">
        <f t="shared" si="110"/>
        <v>0</v>
      </c>
    </row>
    <row r="652" spans="7:18" x14ac:dyDescent="0.25">
      <c r="G652" s="13" t="str">
        <f>_xlfn.IFNA(IF(B652="CN",VLOOKUP($J652,'CN codes'!$A:$D,3,FALSE),VLOOKUP($J652,'Prodcom codes'!$A:$E,4,FALSE)),"")</f>
        <v/>
      </c>
      <c r="H652" s="16" t="str">
        <f t="shared" si="102"/>
        <v/>
      </c>
      <c r="I652" s="17" t="str">
        <f t="shared" si="103"/>
        <v/>
      </c>
      <c r="J652" s="13" t="str">
        <f t="shared" si="104"/>
        <v/>
      </c>
      <c r="K652" s="19" t="b">
        <f t="shared" si="105"/>
        <v>1</v>
      </c>
      <c r="L652" s="19" t="b">
        <f t="shared" si="101"/>
        <v>1</v>
      </c>
      <c r="M652" s="19" t="b">
        <f t="shared" si="106"/>
        <v>1</v>
      </c>
      <c r="N652" s="19" t="b">
        <f t="shared" si="107"/>
        <v>0</v>
      </c>
      <c r="O652" s="19" t="b">
        <f>IF(B652="CN",ISNA(VLOOKUP($J652,'CN codes'!$A:$A,1,FALSE)),ISNA(VLOOKUP($J652,'Prodcom codes'!$A:$A,1,FALSE)))</f>
        <v>1</v>
      </c>
      <c r="P652" s="19" t="b">
        <f t="shared" si="108"/>
        <v>0</v>
      </c>
      <c r="Q652" s="19" t="b">
        <f t="shared" si="109"/>
        <v>0</v>
      </c>
      <c r="R652" s="19" t="b">
        <f t="shared" si="110"/>
        <v>0</v>
      </c>
    </row>
    <row r="653" spans="7:18" x14ac:dyDescent="0.25">
      <c r="G653" s="13" t="str">
        <f>_xlfn.IFNA(IF(B653="CN",VLOOKUP($J653,'CN codes'!$A:$D,3,FALSE),VLOOKUP($J653,'Prodcom codes'!$A:$E,4,FALSE)),"")</f>
        <v/>
      </c>
      <c r="H653" s="16" t="str">
        <f t="shared" si="102"/>
        <v/>
      </c>
      <c r="I653" s="17" t="str">
        <f t="shared" si="103"/>
        <v/>
      </c>
      <c r="J653" s="13" t="str">
        <f t="shared" si="104"/>
        <v/>
      </c>
      <c r="K653" s="19" t="b">
        <f t="shared" si="105"/>
        <v>1</v>
      </c>
      <c r="L653" s="19" t="b">
        <f t="shared" si="101"/>
        <v>1</v>
      </c>
      <c r="M653" s="19" t="b">
        <f t="shared" si="106"/>
        <v>1</v>
      </c>
      <c r="N653" s="19" t="b">
        <f t="shared" si="107"/>
        <v>0</v>
      </c>
      <c r="O653" s="19" t="b">
        <f>IF(B653="CN",ISNA(VLOOKUP($J653,'CN codes'!$A:$A,1,FALSE)),ISNA(VLOOKUP($J653,'Prodcom codes'!$A:$A,1,FALSE)))</f>
        <v>1</v>
      </c>
      <c r="P653" s="19" t="b">
        <f t="shared" si="108"/>
        <v>0</v>
      </c>
      <c r="Q653" s="19" t="b">
        <f t="shared" si="109"/>
        <v>0</v>
      </c>
      <c r="R653" s="19" t="b">
        <f t="shared" si="110"/>
        <v>0</v>
      </c>
    </row>
    <row r="654" spans="7:18" x14ac:dyDescent="0.25">
      <c r="G654" s="13" t="str">
        <f>_xlfn.IFNA(IF(B654="CN",VLOOKUP($J654,'CN codes'!$A:$D,3,FALSE),VLOOKUP($J654,'Prodcom codes'!$A:$E,4,FALSE)),"")</f>
        <v/>
      </c>
      <c r="H654" s="16" t="str">
        <f t="shared" si="102"/>
        <v/>
      </c>
      <c r="I654" s="17" t="str">
        <f t="shared" si="103"/>
        <v/>
      </c>
      <c r="J654" s="13" t="str">
        <f t="shared" si="104"/>
        <v/>
      </c>
      <c r="K654" s="19" t="b">
        <f t="shared" si="105"/>
        <v>1</v>
      </c>
      <c r="L654" s="19" t="b">
        <f t="shared" si="101"/>
        <v>1</v>
      </c>
      <c r="M654" s="19" t="b">
        <f t="shared" si="106"/>
        <v>1</v>
      </c>
      <c r="N654" s="19" t="b">
        <f t="shared" si="107"/>
        <v>0</v>
      </c>
      <c r="O654" s="19" t="b">
        <f>IF(B654="CN",ISNA(VLOOKUP($J654,'CN codes'!$A:$A,1,FALSE)),ISNA(VLOOKUP($J654,'Prodcom codes'!$A:$A,1,FALSE)))</f>
        <v>1</v>
      </c>
      <c r="P654" s="19" t="b">
        <f t="shared" si="108"/>
        <v>0</v>
      </c>
      <c r="Q654" s="19" t="b">
        <f t="shared" si="109"/>
        <v>0</v>
      </c>
      <c r="R654" s="19" t="b">
        <f t="shared" si="110"/>
        <v>0</v>
      </c>
    </row>
    <row r="655" spans="7:18" x14ac:dyDescent="0.25">
      <c r="G655" s="13" t="str">
        <f>_xlfn.IFNA(IF(B655="CN",VLOOKUP($J655,'CN codes'!$A:$D,3,FALSE),VLOOKUP($J655,'Prodcom codes'!$A:$E,4,FALSE)),"")</f>
        <v/>
      </c>
      <c r="H655" s="16" t="str">
        <f t="shared" si="102"/>
        <v/>
      </c>
      <c r="I655" s="17" t="str">
        <f t="shared" si="103"/>
        <v/>
      </c>
      <c r="J655" s="13" t="str">
        <f t="shared" si="104"/>
        <v/>
      </c>
      <c r="K655" s="19" t="b">
        <f t="shared" si="105"/>
        <v>1</v>
      </c>
      <c r="L655" s="19" t="b">
        <f t="shared" si="101"/>
        <v>1</v>
      </c>
      <c r="M655" s="19" t="b">
        <f t="shared" si="106"/>
        <v>1</v>
      </c>
      <c r="N655" s="19" t="b">
        <f t="shared" si="107"/>
        <v>0</v>
      </c>
      <c r="O655" s="19" t="b">
        <f>IF(B655="CN",ISNA(VLOOKUP($J655,'CN codes'!$A:$A,1,FALSE)),ISNA(VLOOKUP($J655,'Prodcom codes'!$A:$A,1,FALSE)))</f>
        <v>1</v>
      </c>
      <c r="P655" s="19" t="b">
        <f t="shared" si="108"/>
        <v>0</v>
      </c>
      <c r="Q655" s="19" t="b">
        <f t="shared" si="109"/>
        <v>0</v>
      </c>
      <c r="R655" s="19" t="b">
        <f t="shared" si="110"/>
        <v>0</v>
      </c>
    </row>
    <row r="656" spans="7:18" x14ac:dyDescent="0.25">
      <c r="G656" s="13" t="str">
        <f>_xlfn.IFNA(IF(B656="CN",VLOOKUP($J656,'CN codes'!$A:$D,3,FALSE),VLOOKUP($J656,'Prodcom codes'!$A:$E,4,FALSE)),"")</f>
        <v/>
      </c>
      <c r="H656" s="16" t="str">
        <f t="shared" si="102"/>
        <v/>
      </c>
      <c r="I656" s="17" t="str">
        <f t="shared" si="103"/>
        <v/>
      </c>
      <c r="J656" s="13" t="str">
        <f t="shared" si="104"/>
        <v/>
      </c>
      <c r="K656" s="19" t="b">
        <f t="shared" si="105"/>
        <v>1</v>
      </c>
      <c r="L656" s="19" t="b">
        <f t="shared" si="101"/>
        <v>1</v>
      </c>
      <c r="M656" s="19" t="b">
        <f t="shared" si="106"/>
        <v>1</v>
      </c>
      <c r="N656" s="19" t="b">
        <f t="shared" si="107"/>
        <v>0</v>
      </c>
      <c r="O656" s="19" t="b">
        <f>IF(B656="CN",ISNA(VLOOKUP($J656,'CN codes'!$A:$A,1,FALSE)),ISNA(VLOOKUP($J656,'Prodcom codes'!$A:$A,1,FALSE)))</f>
        <v>1</v>
      </c>
      <c r="P656" s="19" t="b">
        <f t="shared" si="108"/>
        <v>0</v>
      </c>
      <c r="Q656" s="19" t="b">
        <f t="shared" si="109"/>
        <v>0</v>
      </c>
      <c r="R656" s="19" t="b">
        <f t="shared" si="110"/>
        <v>0</v>
      </c>
    </row>
    <row r="657" spans="7:18" x14ac:dyDescent="0.25">
      <c r="G657" s="13" t="str">
        <f>_xlfn.IFNA(IF(B657="CN",VLOOKUP($J657,'CN codes'!$A:$D,3,FALSE),VLOOKUP($J657,'Prodcom codes'!$A:$E,4,FALSE)),"")</f>
        <v/>
      </c>
      <c r="H657" s="16" t="str">
        <f t="shared" si="102"/>
        <v/>
      </c>
      <c r="I657" s="17" t="str">
        <f t="shared" si="103"/>
        <v/>
      </c>
      <c r="J657" s="13" t="str">
        <f t="shared" si="104"/>
        <v/>
      </c>
      <c r="K657" s="19" t="b">
        <f t="shared" si="105"/>
        <v>1</v>
      </c>
      <c r="L657" s="19" t="b">
        <f t="shared" si="101"/>
        <v>1</v>
      </c>
      <c r="M657" s="19" t="b">
        <f t="shared" si="106"/>
        <v>1</v>
      </c>
      <c r="N657" s="19" t="b">
        <f t="shared" si="107"/>
        <v>0</v>
      </c>
      <c r="O657" s="19" t="b">
        <f>IF(B657="CN",ISNA(VLOOKUP($J657,'CN codes'!$A:$A,1,FALSE)),ISNA(VLOOKUP($J657,'Prodcom codes'!$A:$A,1,FALSE)))</f>
        <v>1</v>
      </c>
      <c r="P657" s="19" t="b">
        <f t="shared" si="108"/>
        <v>0</v>
      </c>
      <c r="Q657" s="19" t="b">
        <f t="shared" si="109"/>
        <v>0</v>
      </c>
      <c r="R657" s="19" t="b">
        <f t="shared" si="110"/>
        <v>0</v>
      </c>
    </row>
    <row r="658" spans="7:18" x14ac:dyDescent="0.25">
      <c r="G658" s="13" t="str">
        <f>_xlfn.IFNA(IF(B658="CN",VLOOKUP($J658,'CN codes'!$A:$D,3,FALSE),VLOOKUP($J658,'Prodcom codes'!$A:$E,4,FALSE)),"")</f>
        <v/>
      </c>
      <c r="H658" s="16" t="str">
        <f t="shared" si="102"/>
        <v/>
      </c>
      <c r="I658" s="17" t="str">
        <f t="shared" si="103"/>
        <v/>
      </c>
      <c r="J658" s="13" t="str">
        <f t="shared" si="104"/>
        <v/>
      </c>
      <c r="K658" s="19" t="b">
        <f t="shared" si="105"/>
        <v>1</v>
      </c>
      <c r="L658" s="19" t="b">
        <f t="shared" si="101"/>
        <v>1</v>
      </c>
      <c r="M658" s="19" t="b">
        <f t="shared" si="106"/>
        <v>1</v>
      </c>
      <c r="N658" s="19" t="b">
        <f t="shared" si="107"/>
        <v>0</v>
      </c>
      <c r="O658" s="19" t="b">
        <f>IF(B658="CN",ISNA(VLOOKUP($J658,'CN codes'!$A:$A,1,FALSE)),ISNA(VLOOKUP($J658,'Prodcom codes'!$A:$A,1,FALSE)))</f>
        <v>1</v>
      </c>
      <c r="P658" s="19" t="b">
        <f t="shared" si="108"/>
        <v>0</v>
      </c>
      <c r="Q658" s="19" t="b">
        <f t="shared" si="109"/>
        <v>0</v>
      </c>
      <c r="R658" s="19" t="b">
        <f t="shared" si="110"/>
        <v>0</v>
      </c>
    </row>
    <row r="659" spans="7:18" x14ac:dyDescent="0.25">
      <c r="G659" s="13" t="str">
        <f>_xlfn.IFNA(IF(B659="CN",VLOOKUP($J659,'CN codes'!$A:$D,3,FALSE),VLOOKUP($J659,'Prodcom codes'!$A:$E,4,FALSE)),"")</f>
        <v/>
      </c>
      <c r="H659" s="16" t="str">
        <f t="shared" si="102"/>
        <v/>
      </c>
      <c r="I659" s="17" t="str">
        <f t="shared" si="103"/>
        <v/>
      </c>
      <c r="J659" s="13" t="str">
        <f t="shared" si="104"/>
        <v/>
      </c>
      <c r="K659" s="19" t="b">
        <f t="shared" si="105"/>
        <v>1</v>
      </c>
      <c r="L659" s="19" t="b">
        <f t="shared" si="101"/>
        <v>1</v>
      </c>
      <c r="M659" s="19" t="b">
        <f t="shared" si="106"/>
        <v>1</v>
      </c>
      <c r="N659" s="19" t="b">
        <f t="shared" si="107"/>
        <v>0</v>
      </c>
      <c r="O659" s="19" t="b">
        <f>IF(B659="CN",ISNA(VLOOKUP($J659,'CN codes'!$A:$A,1,FALSE)),ISNA(VLOOKUP($J659,'Prodcom codes'!$A:$A,1,FALSE)))</f>
        <v>1</v>
      </c>
      <c r="P659" s="19" t="b">
        <f t="shared" si="108"/>
        <v>0</v>
      </c>
      <c r="Q659" s="19" t="b">
        <f t="shared" si="109"/>
        <v>0</v>
      </c>
      <c r="R659" s="19" t="b">
        <f t="shared" si="110"/>
        <v>0</v>
      </c>
    </row>
    <row r="660" spans="7:18" x14ac:dyDescent="0.25">
      <c r="G660" s="13" t="str">
        <f>_xlfn.IFNA(IF(B660="CN",VLOOKUP($J660,'CN codes'!$A:$D,3,FALSE),VLOOKUP($J660,'Prodcom codes'!$A:$E,4,FALSE)),"")</f>
        <v/>
      </c>
      <c r="H660" s="16" t="str">
        <f t="shared" si="102"/>
        <v/>
      </c>
      <c r="I660" s="17" t="str">
        <f t="shared" si="103"/>
        <v/>
      </c>
      <c r="J660" s="13" t="str">
        <f t="shared" si="104"/>
        <v/>
      </c>
      <c r="K660" s="19" t="b">
        <f t="shared" si="105"/>
        <v>1</v>
      </c>
      <c r="L660" s="19" t="b">
        <f t="shared" si="101"/>
        <v>1</v>
      </c>
      <c r="M660" s="19" t="b">
        <f t="shared" si="106"/>
        <v>1</v>
      </c>
      <c r="N660" s="19" t="b">
        <f t="shared" si="107"/>
        <v>0</v>
      </c>
      <c r="O660" s="19" t="b">
        <f>IF(B660="CN",ISNA(VLOOKUP($J660,'CN codes'!$A:$A,1,FALSE)),ISNA(VLOOKUP($J660,'Prodcom codes'!$A:$A,1,FALSE)))</f>
        <v>1</v>
      </c>
      <c r="P660" s="19" t="b">
        <f t="shared" si="108"/>
        <v>0</v>
      </c>
      <c r="Q660" s="19" t="b">
        <f t="shared" si="109"/>
        <v>0</v>
      </c>
      <c r="R660" s="19" t="b">
        <f t="shared" si="110"/>
        <v>0</v>
      </c>
    </row>
    <row r="661" spans="7:18" x14ac:dyDescent="0.25">
      <c r="G661" s="13" t="str">
        <f>_xlfn.IFNA(IF(B661="CN",VLOOKUP($J661,'CN codes'!$A:$D,3,FALSE),VLOOKUP($J661,'Prodcom codes'!$A:$E,4,FALSE)),"")</f>
        <v/>
      </c>
      <c r="H661" s="16" t="str">
        <f t="shared" si="102"/>
        <v/>
      </c>
      <c r="I661" s="17" t="str">
        <f t="shared" si="103"/>
        <v/>
      </c>
      <c r="J661" s="13" t="str">
        <f t="shared" si="104"/>
        <v/>
      </c>
      <c r="K661" s="19" t="b">
        <f t="shared" si="105"/>
        <v>1</v>
      </c>
      <c r="L661" s="19" t="b">
        <f t="shared" si="101"/>
        <v>1</v>
      </c>
      <c r="M661" s="19" t="b">
        <f t="shared" si="106"/>
        <v>1</v>
      </c>
      <c r="N661" s="19" t="b">
        <f t="shared" si="107"/>
        <v>0</v>
      </c>
      <c r="O661" s="19" t="b">
        <f>IF(B661="CN",ISNA(VLOOKUP($J661,'CN codes'!$A:$A,1,FALSE)),ISNA(VLOOKUP($J661,'Prodcom codes'!$A:$A,1,FALSE)))</f>
        <v>1</v>
      </c>
      <c r="P661" s="19" t="b">
        <f t="shared" si="108"/>
        <v>0</v>
      </c>
      <c r="Q661" s="19" t="b">
        <f t="shared" si="109"/>
        <v>0</v>
      </c>
      <c r="R661" s="19" t="b">
        <f t="shared" si="110"/>
        <v>0</v>
      </c>
    </row>
    <row r="662" spans="7:18" x14ac:dyDescent="0.25">
      <c r="G662" s="13" t="str">
        <f>_xlfn.IFNA(IF(B662="CN",VLOOKUP($J662,'CN codes'!$A:$D,3,FALSE),VLOOKUP($J662,'Prodcom codes'!$A:$E,4,FALSE)),"")</f>
        <v/>
      </c>
      <c r="H662" s="16" t="str">
        <f t="shared" si="102"/>
        <v/>
      </c>
      <c r="I662" s="17" t="str">
        <f t="shared" si="103"/>
        <v/>
      </c>
      <c r="J662" s="13" t="str">
        <f t="shared" si="104"/>
        <v/>
      </c>
      <c r="K662" s="19" t="b">
        <f t="shared" si="105"/>
        <v>1</v>
      </c>
      <c r="L662" s="19" t="b">
        <f t="shared" si="101"/>
        <v>1</v>
      </c>
      <c r="M662" s="19" t="b">
        <f t="shared" si="106"/>
        <v>1</v>
      </c>
      <c r="N662" s="19" t="b">
        <f t="shared" si="107"/>
        <v>0</v>
      </c>
      <c r="O662" s="19" t="b">
        <f>IF(B662="CN",ISNA(VLOOKUP($J662,'CN codes'!$A:$A,1,FALSE)),ISNA(VLOOKUP($J662,'Prodcom codes'!$A:$A,1,FALSE)))</f>
        <v>1</v>
      </c>
      <c r="P662" s="19" t="b">
        <f t="shared" si="108"/>
        <v>0</v>
      </c>
      <c r="Q662" s="19" t="b">
        <f t="shared" si="109"/>
        <v>0</v>
      </c>
      <c r="R662" s="19" t="b">
        <f t="shared" si="110"/>
        <v>0</v>
      </c>
    </row>
    <row r="663" spans="7:18" x14ac:dyDescent="0.25">
      <c r="G663" s="13" t="str">
        <f>_xlfn.IFNA(IF(B663="CN",VLOOKUP($J663,'CN codes'!$A:$D,3,FALSE),VLOOKUP($J663,'Prodcom codes'!$A:$E,4,FALSE)),"")</f>
        <v/>
      </c>
      <c r="H663" s="16" t="str">
        <f t="shared" si="102"/>
        <v/>
      </c>
      <c r="I663" s="17" t="str">
        <f t="shared" si="103"/>
        <v/>
      </c>
      <c r="J663" s="13" t="str">
        <f t="shared" si="104"/>
        <v/>
      </c>
      <c r="K663" s="19" t="b">
        <f t="shared" si="105"/>
        <v>1</v>
      </c>
      <c r="L663" s="19" t="b">
        <f t="shared" si="101"/>
        <v>1</v>
      </c>
      <c r="M663" s="19" t="b">
        <f t="shared" si="106"/>
        <v>1</v>
      </c>
      <c r="N663" s="19" t="b">
        <f t="shared" si="107"/>
        <v>0</v>
      </c>
      <c r="O663" s="19" t="b">
        <f>IF(B663="CN",ISNA(VLOOKUP($J663,'CN codes'!$A:$A,1,FALSE)),ISNA(VLOOKUP($J663,'Prodcom codes'!$A:$A,1,FALSE)))</f>
        <v>1</v>
      </c>
      <c r="P663" s="19" t="b">
        <f t="shared" si="108"/>
        <v>0</v>
      </c>
      <c r="Q663" s="19" t="b">
        <f t="shared" si="109"/>
        <v>0</v>
      </c>
      <c r="R663" s="19" t="b">
        <f t="shared" si="110"/>
        <v>0</v>
      </c>
    </row>
    <row r="664" spans="7:18" x14ac:dyDescent="0.25">
      <c r="G664" s="13" t="str">
        <f>_xlfn.IFNA(IF(B664="CN",VLOOKUP($J664,'CN codes'!$A:$D,3,FALSE),VLOOKUP($J664,'Prodcom codes'!$A:$E,4,FALSE)),"")</f>
        <v/>
      </c>
      <c r="H664" s="16" t="str">
        <f t="shared" si="102"/>
        <v/>
      </c>
      <c r="I664" s="17" t="str">
        <f t="shared" si="103"/>
        <v/>
      </c>
      <c r="J664" s="13" t="str">
        <f t="shared" si="104"/>
        <v/>
      </c>
      <c r="K664" s="19" t="b">
        <f t="shared" si="105"/>
        <v>1</v>
      </c>
      <c r="L664" s="19" t="b">
        <f t="shared" si="101"/>
        <v>1</v>
      </c>
      <c r="M664" s="19" t="b">
        <f t="shared" si="106"/>
        <v>1</v>
      </c>
      <c r="N664" s="19" t="b">
        <f t="shared" si="107"/>
        <v>0</v>
      </c>
      <c r="O664" s="19" t="b">
        <f>IF(B664="CN",ISNA(VLOOKUP($J664,'CN codes'!$A:$A,1,FALSE)),ISNA(VLOOKUP($J664,'Prodcom codes'!$A:$A,1,FALSE)))</f>
        <v>1</v>
      </c>
      <c r="P664" s="19" t="b">
        <f t="shared" si="108"/>
        <v>0</v>
      </c>
      <c r="Q664" s="19" t="b">
        <f t="shared" si="109"/>
        <v>0</v>
      </c>
      <c r="R664" s="19" t="b">
        <f t="shared" si="110"/>
        <v>0</v>
      </c>
    </row>
    <row r="665" spans="7:18" x14ac:dyDescent="0.25">
      <c r="G665" s="13" t="str">
        <f>_xlfn.IFNA(IF(B665="CN",VLOOKUP($J665,'CN codes'!$A:$D,3,FALSE),VLOOKUP($J665,'Prodcom codes'!$A:$E,4,FALSE)),"")</f>
        <v/>
      </c>
      <c r="H665" s="16" t="str">
        <f t="shared" si="102"/>
        <v/>
      </c>
      <c r="I665" s="17" t="str">
        <f t="shared" si="103"/>
        <v/>
      </c>
      <c r="J665" s="13" t="str">
        <f t="shared" si="104"/>
        <v/>
      </c>
      <c r="K665" s="19" t="b">
        <f t="shared" si="105"/>
        <v>1</v>
      </c>
      <c r="L665" s="19" t="b">
        <f t="shared" si="101"/>
        <v>1</v>
      </c>
      <c r="M665" s="19" t="b">
        <f t="shared" si="106"/>
        <v>1</v>
      </c>
      <c r="N665" s="19" t="b">
        <f t="shared" si="107"/>
        <v>0</v>
      </c>
      <c r="O665" s="19" t="b">
        <f>IF(B665="CN",ISNA(VLOOKUP($J665,'CN codes'!$A:$A,1,FALSE)),ISNA(VLOOKUP($J665,'Prodcom codes'!$A:$A,1,FALSE)))</f>
        <v>1</v>
      </c>
      <c r="P665" s="19" t="b">
        <f t="shared" si="108"/>
        <v>0</v>
      </c>
      <c r="Q665" s="19" t="b">
        <f t="shared" si="109"/>
        <v>0</v>
      </c>
      <c r="R665" s="19" t="b">
        <f t="shared" si="110"/>
        <v>0</v>
      </c>
    </row>
    <row r="666" spans="7:18" x14ac:dyDescent="0.25">
      <c r="G666" s="13" t="str">
        <f>_xlfn.IFNA(IF(B666="CN",VLOOKUP($J666,'CN codes'!$A:$D,3,FALSE),VLOOKUP($J666,'Prodcom codes'!$A:$E,4,FALSE)),"")</f>
        <v/>
      </c>
      <c r="H666" s="16" t="str">
        <f t="shared" si="102"/>
        <v/>
      </c>
      <c r="I666" s="17" t="str">
        <f t="shared" si="103"/>
        <v/>
      </c>
      <c r="J666" s="13" t="str">
        <f t="shared" si="104"/>
        <v/>
      </c>
      <c r="K666" s="19" t="b">
        <f t="shared" si="105"/>
        <v>1</v>
      </c>
      <c r="L666" s="19" t="b">
        <f t="shared" si="101"/>
        <v>1</v>
      </c>
      <c r="M666" s="19" t="b">
        <f t="shared" si="106"/>
        <v>1</v>
      </c>
      <c r="N666" s="19" t="b">
        <f t="shared" si="107"/>
        <v>0</v>
      </c>
      <c r="O666" s="19" t="b">
        <f>IF(B666="CN",ISNA(VLOOKUP($J666,'CN codes'!$A:$A,1,FALSE)),ISNA(VLOOKUP($J666,'Prodcom codes'!$A:$A,1,FALSE)))</f>
        <v>1</v>
      </c>
      <c r="P666" s="19" t="b">
        <f t="shared" si="108"/>
        <v>0</v>
      </c>
      <c r="Q666" s="19" t="b">
        <f t="shared" si="109"/>
        <v>0</v>
      </c>
      <c r="R666" s="19" t="b">
        <f t="shared" si="110"/>
        <v>0</v>
      </c>
    </row>
    <row r="667" spans="7:18" x14ac:dyDescent="0.25">
      <c r="G667" s="13" t="str">
        <f>_xlfn.IFNA(IF(B667="CN",VLOOKUP($J667,'CN codes'!$A:$D,3,FALSE),VLOOKUP($J667,'Prodcom codes'!$A:$E,4,FALSE)),"")</f>
        <v/>
      </c>
      <c r="H667" s="16" t="str">
        <f t="shared" si="102"/>
        <v/>
      </c>
      <c r="I667" s="17" t="str">
        <f t="shared" si="103"/>
        <v/>
      </c>
      <c r="J667" s="13" t="str">
        <f t="shared" si="104"/>
        <v/>
      </c>
      <c r="K667" s="19" t="b">
        <f t="shared" si="105"/>
        <v>1</v>
      </c>
      <c r="L667" s="19" t="b">
        <f t="shared" si="101"/>
        <v>1</v>
      </c>
      <c r="M667" s="19" t="b">
        <f t="shared" si="106"/>
        <v>1</v>
      </c>
      <c r="N667" s="19" t="b">
        <f t="shared" si="107"/>
        <v>0</v>
      </c>
      <c r="O667" s="19" t="b">
        <f>IF(B667="CN",ISNA(VLOOKUP($J667,'CN codes'!$A:$A,1,FALSE)),ISNA(VLOOKUP($J667,'Prodcom codes'!$A:$A,1,FALSE)))</f>
        <v>1</v>
      </c>
      <c r="P667" s="19" t="b">
        <f t="shared" si="108"/>
        <v>0</v>
      </c>
      <c r="Q667" s="19" t="b">
        <f t="shared" si="109"/>
        <v>0</v>
      </c>
      <c r="R667" s="19" t="b">
        <f t="shared" si="110"/>
        <v>0</v>
      </c>
    </row>
    <row r="668" spans="7:18" x14ac:dyDescent="0.25">
      <c r="G668" s="13" t="str">
        <f>_xlfn.IFNA(IF(B668="CN",VLOOKUP($J668,'CN codes'!$A:$D,3,FALSE),VLOOKUP($J668,'Prodcom codes'!$A:$E,4,FALSE)),"")</f>
        <v/>
      </c>
      <c r="H668" s="16" t="str">
        <f t="shared" si="102"/>
        <v/>
      </c>
      <c r="I668" s="17" t="str">
        <f t="shared" si="103"/>
        <v/>
      </c>
      <c r="J668" s="13" t="str">
        <f t="shared" si="104"/>
        <v/>
      </c>
      <c r="K668" s="19" t="b">
        <f t="shared" si="105"/>
        <v>1</v>
      </c>
      <c r="L668" s="19" t="b">
        <f t="shared" si="101"/>
        <v>1</v>
      </c>
      <c r="M668" s="19" t="b">
        <f t="shared" si="106"/>
        <v>1</v>
      </c>
      <c r="N668" s="19" t="b">
        <f t="shared" si="107"/>
        <v>0</v>
      </c>
      <c r="O668" s="19" t="b">
        <f>IF(B668="CN",ISNA(VLOOKUP($J668,'CN codes'!$A:$A,1,FALSE)),ISNA(VLOOKUP($J668,'Prodcom codes'!$A:$A,1,FALSE)))</f>
        <v>1</v>
      </c>
      <c r="P668" s="19" t="b">
        <f t="shared" si="108"/>
        <v>0</v>
      </c>
      <c r="Q668" s="19" t="b">
        <f t="shared" si="109"/>
        <v>0</v>
      </c>
      <c r="R668" s="19" t="b">
        <f t="shared" si="110"/>
        <v>0</v>
      </c>
    </row>
    <row r="669" spans="7:18" x14ac:dyDescent="0.25">
      <c r="G669" s="13" t="str">
        <f>_xlfn.IFNA(IF(B669="CN",VLOOKUP($J669,'CN codes'!$A:$D,3,FALSE),VLOOKUP($J669,'Prodcom codes'!$A:$E,4,FALSE)),"")</f>
        <v/>
      </c>
      <c r="H669" s="16" t="str">
        <f t="shared" si="102"/>
        <v/>
      </c>
      <c r="I669" s="17" t="str">
        <f t="shared" si="103"/>
        <v/>
      </c>
      <c r="J669" s="13" t="str">
        <f t="shared" si="104"/>
        <v/>
      </c>
      <c r="K669" s="19" t="b">
        <f t="shared" si="105"/>
        <v>1</v>
      </c>
      <c r="L669" s="19" t="b">
        <f t="shared" si="101"/>
        <v>1</v>
      </c>
      <c r="M669" s="19" t="b">
        <f t="shared" si="106"/>
        <v>1</v>
      </c>
      <c r="N669" s="19" t="b">
        <f t="shared" si="107"/>
        <v>0</v>
      </c>
      <c r="O669" s="19" t="b">
        <f>IF(B669="CN",ISNA(VLOOKUP($J669,'CN codes'!$A:$A,1,FALSE)),ISNA(VLOOKUP($J669,'Prodcom codes'!$A:$A,1,FALSE)))</f>
        <v>1</v>
      </c>
      <c r="P669" s="19" t="b">
        <f t="shared" si="108"/>
        <v>0</v>
      </c>
      <c r="Q669" s="19" t="b">
        <f t="shared" si="109"/>
        <v>0</v>
      </c>
      <c r="R669" s="19" t="b">
        <f t="shared" si="110"/>
        <v>0</v>
      </c>
    </row>
    <row r="670" spans="7:18" x14ac:dyDescent="0.25">
      <c r="G670" s="13" t="str">
        <f>_xlfn.IFNA(IF(B670="CN",VLOOKUP($J670,'CN codes'!$A:$D,3,FALSE),VLOOKUP($J670,'Prodcom codes'!$A:$E,4,FALSE)),"")</f>
        <v/>
      </c>
      <c r="H670" s="16" t="str">
        <f t="shared" si="102"/>
        <v/>
      </c>
      <c r="I670" s="17" t="str">
        <f t="shared" si="103"/>
        <v/>
      </c>
      <c r="J670" s="13" t="str">
        <f t="shared" si="104"/>
        <v/>
      </c>
      <c r="K670" s="19" t="b">
        <f t="shared" si="105"/>
        <v>1</v>
      </c>
      <c r="L670" s="19" t="b">
        <f t="shared" si="101"/>
        <v>1</v>
      </c>
      <c r="M670" s="19" t="b">
        <f t="shared" si="106"/>
        <v>1</v>
      </c>
      <c r="N670" s="19" t="b">
        <f t="shared" si="107"/>
        <v>0</v>
      </c>
      <c r="O670" s="19" t="b">
        <f>IF(B670="CN",ISNA(VLOOKUP($J670,'CN codes'!$A:$A,1,FALSE)),ISNA(VLOOKUP($J670,'Prodcom codes'!$A:$A,1,FALSE)))</f>
        <v>1</v>
      </c>
      <c r="P670" s="19" t="b">
        <f t="shared" si="108"/>
        <v>0</v>
      </c>
      <c r="Q670" s="19" t="b">
        <f t="shared" si="109"/>
        <v>0</v>
      </c>
      <c r="R670" s="19" t="b">
        <f t="shared" si="110"/>
        <v>0</v>
      </c>
    </row>
    <row r="671" spans="7:18" x14ac:dyDescent="0.25">
      <c r="G671" s="13" t="str">
        <f>_xlfn.IFNA(IF(B671="CN",VLOOKUP($J671,'CN codes'!$A:$D,3,FALSE),VLOOKUP($J671,'Prodcom codes'!$A:$E,4,FALSE)),"")</f>
        <v/>
      </c>
      <c r="H671" s="16" t="str">
        <f t="shared" si="102"/>
        <v/>
      </c>
      <c r="I671" s="17" t="str">
        <f t="shared" si="103"/>
        <v/>
      </c>
      <c r="J671" s="13" t="str">
        <f t="shared" si="104"/>
        <v/>
      </c>
      <c r="K671" s="19" t="b">
        <f t="shared" si="105"/>
        <v>1</v>
      </c>
      <c r="L671" s="19" t="b">
        <f t="shared" si="101"/>
        <v>1</v>
      </c>
      <c r="M671" s="19" t="b">
        <f t="shared" si="106"/>
        <v>1</v>
      </c>
      <c r="N671" s="19" t="b">
        <f t="shared" si="107"/>
        <v>0</v>
      </c>
      <c r="O671" s="19" t="b">
        <f>IF(B671="CN",ISNA(VLOOKUP($J671,'CN codes'!$A:$A,1,FALSE)),ISNA(VLOOKUP($J671,'Prodcom codes'!$A:$A,1,FALSE)))</f>
        <v>1</v>
      </c>
      <c r="P671" s="19" t="b">
        <f t="shared" si="108"/>
        <v>0</v>
      </c>
      <c r="Q671" s="19" t="b">
        <f t="shared" si="109"/>
        <v>0</v>
      </c>
      <c r="R671" s="19" t="b">
        <f t="shared" si="110"/>
        <v>0</v>
      </c>
    </row>
    <row r="672" spans="7:18" x14ac:dyDescent="0.25">
      <c r="G672" s="13" t="str">
        <f>_xlfn.IFNA(IF(B672="CN",VLOOKUP($J672,'CN codes'!$A:$D,3,FALSE),VLOOKUP($J672,'Prodcom codes'!$A:$E,4,FALSE)),"")</f>
        <v/>
      </c>
      <c r="H672" s="16" t="str">
        <f t="shared" si="102"/>
        <v/>
      </c>
      <c r="I672" s="17" t="str">
        <f t="shared" si="103"/>
        <v/>
      </c>
      <c r="J672" s="13" t="str">
        <f t="shared" si="104"/>
        <v/>
      </c>
      <c r="K672" s="19" t="b">
        <f t="shared" si="105"/>
        <v>1</v>
      </c>
      <c r="L672" s="19" t="b">
        <f t="shared" si="101"/>
        <v>1</v>
      </c>
      <c r="M672" s="19" t="b">
        <f t="shared" si="106"/>
        <v>1</v>
      </c>
      <c r="N672" s="19" t="b">
        <f t="shared" si="107"/>
        <v>0</v>
      </c>
      <c r="O672" s="19" t="b">
        <f>IF(B672="CN",ISNA(VLOOKUP($J672,'CN codes'!$A:$A,1,FALSE)),ISNA(VLOOKUP($J672,'Prodcom codes'!$A:$A,1,FALSE)))</f>
        <v>1</v>
      </c>
      <c r="P672" s="19" t="b">
        <f t="shared" si="108"/>
        <v>0</v>
      </c>
      <c r="Q672" s="19" t="b">
        <f t="shared" si="109"/>
        <v>0</v>
      </c>
      <c r="R672" s="19" t="b">
        <f t="shared" si="110"/>
        <v>0</v>
      </c>
    </row>
    <row r="673" spans="7:18" x14ac:dyDescent="0.25">
      <c r="G673" s="13" t="str">
        <f>_xlfn.IFNA(IF(B673="CN",VLOOKUP($J673,'CN codes'!$A:$D,3,FALSE),VLOOKUP($J673,'Prodcom codes'!$A:$E,4,FALSE)),"")</f>
        <v/>
      </c>
      <c r="H673" s="16" t="str">
        <f t="shared" si="102"/>
        <v/>
      </c>
      <c r="I673" s="17" t="str">
        <f t="shared" si="103"/>
        <v/>
      </c>
      <c r="J673" s="13" t="str">
        <f t="shared" si="104"/>
        <v/>
      </c>
      <c r="K673" s="19" t="b">
        <f t="shared" si="105"/>
        <v>1</v>
      </c>
      <c r="L673" s="19" t="b">
        <f t="shared" si="101"/>
        <v>1</v>
      </c>
      <c r="M673" s="19" t="b">
        <f t="shared" si="106"/>
        <v>1</v>
      </c>
      <c r="N673" s="19" t="b">
        <f t="shared" si="107"/>
        <v>0</v>
      </c>
      <c r="O673" s="19" t="b">
        <f>IF(B673="CN",ISNA(VLOOKUP($J673,'CN codes'!$A:$A,1,FALSE)),ISNA(VLOOKUP($J673,'Prodcom codes'!$A:$A,1,FALSE)))</f>
        <v>1</v>
      </c>
      <c r="P673" s="19" t="b">
        <f t="shared" si="108"/>
        <v>0</v>
      </c>
      <c r="Q673" s="19" t="b">
        <f t="shared" si="109"/>
        <v>0</v>
      </c>
      <c r="R673" s="19" t="b">
        <f t="shared" si="110"/>
        <v>0</v>
      </c>
    </row>
    <row r="674" spans="7:18" x14ac:dyDescent="0.25">
      <c r="G674" s="13" t="str">
        <f>_xlfn.IFNA(IF(B674="CN",VLOOKUP($J674,'CN codes'!$A:$D,3,FALSE),VLOOKUP($J674,'Prodcom codes'!$A:$E,4,FALSE)),"")</f>
        <v/>
      </c>
      <c r="H674" s="16" t="str">
        <f t="shared" si="102"/>
        <v/>
      </c>
      <c r="I674" s="17" t="str">
        <f t="shared" si="103"/>
        <v/>
      </c>
      <c r="J674" s="13" t="str">
        <f t="shared" si="104"/>
        <v/>
      </c>
      <c r="K674" s="19" t="b">
        <f t="shared" si="105"/>
        <v>1</v>
      </c>
      <c r="L674" s="19" t="b">
        <f t="shared" si="101"/>
        <v>1</v>
      </c>
      <c r="M674" s="19" t="b">
        <f t="shared" si="106"/>
        <v>1</v>
      </c>
      <c r="N674" s="19" t="b">
        <f t="shared" si="107"/>
        <v>0</v>
      </c>
      <c r="O674" s="19" t="b">
        <f>IF(B674="CN",ISNA(VLOOKUP($J674,'CN codes'!$A:$A,1,FALSE)),ISNA(VLOOKUP($J674,'Prodcom codes'!$A:$A,1,FALSE)))</f>
        <v>1</v>
      </c>
      <c r="P674" s="19" t="b">
        <f t="shared" si="108"/>
        <v>0</v>
      </c>
      <c r="Q674" s="19" t="b">
        <f t="shared" si="109"/>
        <v>0</v>
      </c>
      <c r="R674" s="19" t="b">
        <f t="shared" si="110"/>
        <v>0</v>
      </c>
    </row>
    <row r="675" spans="7:18" x14ac:dyDescent="0.25">
      <c r="G675" s="13" t="str">
        <f>_xlfn.IFNA(IF(B675="CN",VLOOKUP($J675,'CN codes'!$A:$D,3,FALSE),VLOOKUP($J675,'Prodcom codes'!$A:$E,4,FALSE)),"")</f>
        <v/>
      </c>
      <c r="H675" s="16" t="str">
        <f t="shared" si="102"/>
        <v/>
      </c>
      <c r="I675" s="17" t="str">
        <f t="shared" si="103"/>
        <v/>
      </c>
      <c r="J675" s="13" t="str">
        <f t="shared" si="104"/>
        <v/>
      </c>
      <c r="K675" s="19" t="b">
        <f t="shared" si="105"/>
        <v>1</v>
      </c>
      <c r="L675" s="19" t="b">
        <f t="shared" si="101"/>
        <v>1</v>
      </c>
      <c r="M675" s="19" t="b">
        <f t="shared" si="106"/>
        <v>1</v>
      </c>
      <c r="N675" s="19" t="b">
        <f t="shared" si="107"/>
        <v>0</v>
      </c>
      <c r="O675" s="19" t="b">
        <f>IF(B675="CN",ISNA(VLOOKUP($J675,'CN codes'!$A:$A,1,FALSE)),ISNA(VLOOKUP($J675,'Prodcom codes'!$A:$A,1,FALSE)))</f>
        <v>1</v>
      </c>
      <c r="P675" s="19" t="b">
        <f t="shared" si="108"/>
        <v>0</v>
      </c>
      <c r="Q675" s="19" t="b">
        <f t="shared" si="109"/>
        <v>0</v>
      </c>
      <c r="R675" s="19" t="b">
        <f t="shared" si="110"/>
        <v>0</v>
      </c>
    </row>
    <row r="676" spans="7:18" x14ac:dyDescent="0.25">
      <c r="G676" s="13" t="str">
        <f>_xlfn.IFNA(IF(B676="CN",VLOOKUP($J676,'CN codes'!$A:$D,3,FALSE),VLOOKUP($J676,'Prodcom codes'!$A:$E,4,FALSE)),"")</f>
        <v/>
      </c>
      <c r="H676" s="16" t="str">
        <f t="shared" si="102"/>
        <v/>
      </c>
      <c r="I676" s="17" t="str">
        <f t="shared" si="103"/>
        <v/>
      </c>
      <c r="J676" s="13" t="str">
        <f t="shared" si="104"/>
        <v/>
      </c>
      <c r="K676" s="19" t="b">
        <f t="shared" si="105"/>
        <v>1</v>
      </c>
      <c r="L676" s="19" t="b">
        <f t="shared" si="101"/>
        <v>1</v>
      </c>
      <c r="M676" s="19" t="b">
        <f t="shared" si="106"/>
        <v>1</v>
      </c>
      <c r="N676" s="19" t="b">
        <f t="shared" si="107"/>
        <v>0</v>
      </c>
      <c r="O676" s="19" t="b">
        <f>IF(B676="CN",ISNA(VLOOKUP($J676,'CN codes'!$A:$A,1,FALSE)),ISNA(VLOOKUP($J676,'Prodcom codes'!$A:$A,1,FALSE)))</f>
        <v>1</v>
      </c>
      <c r="P676" s="19" t="b">
        <f t="shared" si="108"/>
        <v>0</v>
      </c>
      <c r="Q676" s="19" t="b">
        <f t="shared" si="109"/>
        <v>0</v>
      </c>
      <c r="R676" s="19" t="b">
        <f t="shared" si="110"/>
        <v>0</v>
      </c>
    </row>
    <row r="677" spans="7:18" x14ac:dyDescent="0.25">
      <c r="G677" s="13" t="str">
        <f>_xlfn.IFNA(IF(B677="CN",VLOOKUP($J677,'CN codes'!$A:$D,3,FALSE),VLOOKUP($J677,'Prodcom codes'!$A:$E,4,FALSE)),"")</f>
        <v/>
      </c>
      <c r="H677" s="16" t="str">
        <f t="shared" si="102"/>
        <v/>
      </c>
      <c r="I677" s="17" t="str">
        <f t="shared" si="103"/>
        <v/>
      </c>
      <c r="J677" s="13" t="str">
        <f t="shared" si="104"/>
        <v/>
      </c>
      <c r="K677" s="19" t="b">
        <f t="shared" si="105"/>
        <v>1</v>
      </c>
      <c r="L677" s="19" t="b">
        <f t="shared" si="101"/>
        <v>1</v>
      </c>
      <c r="M677" s="19" t="b">
        <f t="shared" si="106"/>
        <v>1</v>
      </c>
      <c r="N677" s="19" t="b">
        <f t="shared" si="107"/>
        <v>0</v>
      </c>
      <c r="O677" s="19" t="b">
        <f>IF(B677="CN",ISNA(VLOOKUP($J677,'CN codes'!$A:$A,1,FALSE)),ISNA(VLOOKUP($J677,'Prodcom codes'!$A:$A,1,FALSE)))</f>
        <v>1</v>
      </c>
      <c r="P677" s="19" t="b">
        <f t="shared" si="108"/>
        <v>0</v>
      </c>
      <c r="Q677" s="19" t="b">
        <f t="shared" si="109"/>
        <v>0</v>
      </c>
      <c r="R677" s="19" t="b">
        <f t="shared" si="110"/>
        <v>0</v>
      </c>
    </row>
    <row r="678" spans="7:18" x14ac:dyDescent="0.25">
      <c r="G678" s="13" t="str">
        <f>_xlfn.IFNA(IF(B678="CN",VLOOKUP($J678,'CN codes'!$A:$D,3,FALSE),VLOOKUP($J678,'Prodcom codes'!$A:$E,4,FALSE)),"")</f>
        <v/>
      </c>
      <c r="H678" s="16" t="str">
        <f t="shared" si="102"/>
        <v/>
      </c>
      <c r="I678" s="17" t="str">
        <f t="shared" si="103"/>
        <v/>
      </c>
      <c r="J678" s="13" t="str">
        <f t="shared" si="104"/>
        <v/>
      </c>
      <c r="K678" s="19" t="b">
        <f t="shared" si="105"/>
        <v>1</v>
      </c>
      <c r="L678" s="19" t="b">
        <f t="shared" si="101"/>
        <v>1</v>
      </c>
      <c r="M678" s="19" t="b">
        <f t="shared" si="106"/>
        <v>1</v>
      </c>
      <c r="N678" s="19" t="b">
        <f t="shared" si="107"/>
        <v>0</v>
      </c>
      <c r="O678" s="19" t="b">
        <f>IF(B678="CN",ISNA(VLOOKUP($J678,'CN codes'!$A:$A,1,FALSE)),ISNA(VLOOKUP($J678,'Prodcom codes'!$A:$A,1,FALSE)))</f>
        <v>1</v>
      </c>
      <c r="P678" s="19" t="b">
        <f t="shared" si="108"/>
        <v>0</v>
      </c>
      <c r="Q678" s="19" t="b">
        <f t="shared" si="109"/>
        <v>0</v>
      </c>
      <c r="R678" s="19" t="b">
        <f t="shared" si="110"/>
        <v>0</v>
      </c>
    </row>
    <row r="679" spans="7:18" x14ac:dyDescent="0.25">
      <c r="G679" s="13" t="str">
        <f>_xlfn.IFNA(IF(B679="CN",VLOOKUP($J679,'CN codes'!$A:$D,3,FALSE),VLOOKUP($J679,'Prodcom codes'!$A:$E,4,FALSE)),"")</f>
        <v/>
      </c>
      <c r="H679" s="16" t="str">
        <f t="shared" si="102"/>
        <v/>
      </c>
      <c r="I679" s="17" t="str">
        <f t="shared" si="103"/>
        <v/>
      </c>
      <c r="J679" s="13" t="str">
        <f t="shared" si="104"/>
        <v/>
      </c>
      <c r="K679" s="19" t="b">
        <f t="shared" si="105"/>
        <v>1</v>
      </c>
      <c r="L679" s="19" t="b">
        <f t="shared" si="101"/>
        <v>1</v>
      </c>
      <c r="M679" s="19" t="b">
        <f t="shared" si="106"/>
        <v>1</v>
      </c>
      <c r="N679" s="19" t="b">
        <f t="shared" si="107"/>
        <v>0</v>
      </c>
      <c r="O679" s="19" t="b">
        <f>IF(B679="CN",ISNA(VLOOKUP($J679,'CN codes'!$A:$A,1,FALSE)),ISNA(VLOOKUP($J679,'Prodcom codes'!$A:$A,1,FALSE)))</f>
        <v>1</v>
      </c>
      <c r="P679" s="19" t="b">
        <f t="shared" si="108"/>
        <v>0</v>
      </c>
      <c r="Q679" s="19" t="b">
        <f t="shared" si="109"/>
        <v>0</v>
      </c>
      <c r="R679" s="19" t="b">
        <f t="shared" si="110"/>
        <v>0</v>
      </c>
    </row>
    <row r="680" spans="7:18" x14ac:dyDescent="0.25">
      <c r="G680" s="13" t="str">
        <f>_xlfn.IFNA(IF(B680="CN",VLOOKUP($J680,'CN codes'!$A:$D,3,FALSE),VLOOKUP($J680,'Prodcom codes'!$A:$E,4,FALSE)),"")</f>
        <v/>
      </c>
      <c r="H680" s="16" t="str">
        <f t="shared" si="102"/>
        <v/>
      </c>
      <c r="I680" s="17" t="str">
        <f t="shared" si="103"/>
        <v/>
      </c>
      <c r="J680" s="13" t="str">
        <f t="shared" si="104"/>
        <v/>
      </c>
      <c r="K680" s="19" t="b">
        <f t="shared" si="105"/>
        <v>1</v>
      </c>
      <c r="L680" s="19" t="b">
        <f t="shared" si="101"/>
        <v>1</v>
      </c>
      <c r="M680" s="19" t="b">
        <f t="shared" si="106"/>
        <v>1</v>
      </c>
      <c r="N680" s="19" t="b">
        <f t="shared" si="107"/>
        <v>0</v>
      </c>
      <c r="O680" s="19" t="b">
        <f>IF(B680="CN",ISNA(VLOOKUP($J680,'CN codes'!$A:$A,1,FALSE)),ISNA(VLOOKUP($J680,'Prodcom codes'!$A:$A,1,FALSE)))</f>
        <v>1</v>
      </c>
      <c r="P680" s="19" t="b">
        <f t="shared" si="108"/>
        <v>0</v>
      </c>
      <c r="Q680" s="19" t="b">
        <f t="shared" si="109"/>
        <v>0</v>
      </c>
      <c r="R680" s="19" t="b">
        <f t="shared" si="110"/>
        <v>0</v>
      </c>
    </row>
    <row r="681" spans="7:18" x14ac:dyDescent="0.25">
      <c r="G681" s="13" t="str">
        <f>_xlfn.IFNA(IF(B681="CN",VLOOKUP($J681,'CN codes'!$A:$D,3,FALSE),VLOOKUP($J681,'Prodcom codes'!$A:$E,4,FALSE)),"")</f>
        <v/>
      </c>
      <c r="H681" s="16" t="str">
        <f t="shared" si="102"/>
        <v/>
      </c>
      <c r="I681" s="17" t="str">
        <f t="shared" si="103"/>
        <v/>
      </c>
      <c r="J681" s="13" t="str">
        <f t="shared" si="104"/>
        <v/>
      </c>
      <c r="K681" s="19" t="b">
        <f t="shared" si="105"/>
        <v>1</v>
      </c>
      <c r="L681" s="19" t="b">
        <f t="shared" si="101"/>
        <v>1</v>
      </c>
      <c r="M681" s="19" t="b">
        <f t="shared" si="106"/>
        <v>1</v>
      </c>
      <c r="N681" s="19" t="b">
        <f t="shared" si="107"/>
        <v>0</v>
      </c>
      <c r="O681" s="19" t="b">
        <f>IF(B681="CN",ISNA(VLOOKUP($J681,'CN codes'!$A:$A,1,FALSE)),ISNA(VLOOKUP($J681,'Prodcom codes'!$A:$A,1,FALSE)))</f>
        <v>1</v>
      </c>
      <c r="P681" s="19" t="b">
        <f t="shared" si="108"/>
        <v>0</v>
      </c>
      <c r="Q681" s="19" t="b">
        <f t="shared" si="109"/>
        <v>0</v>
      </c>
      <c r="R681" s="19" t="b">
        <f t="shared" si="110"/>
        <v>0</v>
      </c>
    </row>
    <row r="682" spans="7:18" x14ac:dyDescent="0.25">
      <c r="G682" s="13" t="str">
        <f>_xlfn.IFNA(IF(B682="CN",VLOOKUP($J682,'CN codes'!$A:$D,3,FALSE),VLOOKUP($J682,'Prodcom codes'!$A:$E,4,FALSE)),"")</f>
        <v/>
      </c>
      <c r="H682" s="16" t="str">
        <f t="shared" si="102"/>
        <v/>
      </c>
      <c r="I682" s="17" t="str">
        <f t="shared" si="103"/>
        <v/>
      </c>
      <c r="J682" s="13" t="str">
        <f t="shared" si="104"/>
        <v/>
      </c>
      <c r="K682" s="19" t="b">
        <f t="shared" si="105"/>
        <v>1</v>
      </c>
      <c r="L682" s="19" t="b">
        <f t="shared" si="101"/>
        <v>1</v>
      </c>
      <c r="M682" s="19" t="b">
        <f t="shared" si="106"/>
        <v>1</v>
      </c>
      <c r="N682" s="19" t="b">
        <f t="shared" si="107"/>
        <v>0</v>
      </c>
      <c r="O682" s="19" t="b">
        <f>IF(B682="CN",ISNA(VLOOKUP($J682,'CN codes'!$A:$A,1,FALSE)),ISNA(VLOOKUP($J682,'Prodcom codes'!$A:$A,1,FALSE)))</f>
        <v>1</v>
      </c>
      <c r="P682" s="19" t="b">
        <f t="shared" si="108"/>
        <v>0</v>
      </c>
      <c r="Q682" s="19" t="b">
        <f t="shared" si="109"/>
        <v>0</v>
      </c>
      <c r="R682" s="19" t="b">
        <f t="shared" si="110"/>
        <v>0</v>
      </c>
    </row>
    <row r="683" spans="7:18" x14ac:dyDescent="0.25">
      <c r="G683" s="13" t="str">
        <f>_xlfn.IFNA(IF(B683="CN",VLOOKUP($J683,'CN codes'!$A:$D,3,FALSE),VLOOKUP($J683,'Prodcom codes'!$A:$E,4,FALSE)),"")</f>
        <v/>
      </c>
      <c r="H683" s="16" t="str">
        <f t="shared" si="102"/>
        <v/>
      </c>
      <c r="I683" s="17" t="str">
        <f t="shared" si="103"/>
        <v/>
      </c>
      <c r="J683" s="13" t="str">
        <f t="shared" si="104"/>
        <v/>
      </c>
      <c r="K683" s="19" t="b">
        <f t="shared" si="105"/>
        <v>1</v>
      </c>
      <c r="L683" s="19" t="b">
        <f t="shared" si="101"/>
        <v>1</v>
      </c>
      <c r="M683" s="19" t="b">
        <f t="shared" si="106"/>
        <v>1</v>
      </c>
      <c r="N683" s="19" t="b">
        <f t="shared" si="107"/>
        <v>0</v>
      </c>
      <c r="O683" s="19" t="b">
        <f>IF(B683="CN",ISNA(VLOOKUP($J683,'CN codes'!$A:$A,1,FALSE)),ISNA(VLOOKUP($J683,'Prodcom codes'!$A:$A,1,FALSE)))</f>
        <v>1</v>
      </c>
      <c r="P683" s="19" t="b">
        <f t="shared" si="108"/>
        <v>0</v>
      </c>
      <c r="Q683" s="19" t="b">
        <f t="shared" si="109"/>
        <v>0</v>
      </c>
      <c r="R683" s="19" t="b">
        <f t="shared" si="110"/>
        <v>0</v>
      </c>
    </row>
    <row r="684" spans="7:18" x14ac:dyDescent="0.25">
      <c r="G684" s="13" t="str">
        <f>_xlfn.IFNA(IF(B684="CN",VLOOKUP($J684,'CN codes'!$A:$D,3,FALSE),VLOOKUP($J684,'Prodcom codes'!$A:$E,4,FALSE)),"")</f>
        <v/>
      </c>
      <c r="H684" s="16" t="str">
        <f t="shared" si="102"/>
        <v/>
      </c>
      <c r="I684" s="17" t="str">
        <f t="shared" si="103"/>
        <v/>
      </c>
      <c r="J684" s="13" t="str">
        <f t="shared" si="104"/>
        <v/>
      </c>
      <c r="K684" s="19" t="b">
        <f t="shared" si="105"/>
        <v>1</v>
      </c>
      <c r="L684" s="19" t="b">
        <f t="shared" si="101"/>
        <v>1</v>
      </c>
      <c r="M684" s="19" t="b">
        <f t="shared" si="106"/>
        <v>1</v>
      </c>
      <c r="N684" s="19" t="b">
        <f t="shared" si="107"/>
        <v>0</v>
      </c>
      <c r="O684" s="19" t="b">
        <f>IF(B684="CN",ISNA(VLOOKUP($J684,'CN codes'!$A:$A,1,FALSE)),ISNA(VLOOKUP($J684,'Prodcom codes'!$A:$A,1,FALSE)))</f>
        <v>1</v>
      </c>
      <c r="P684" s="19" t="b">
        <f t="shared" si="108"/>
        <v>0</v>
      </c>
      <c r="Q684" s="19" t="b">
        <f t="shared" si="109"/>
        <v>0</v>
      </c>
      <c r="R684" s="19" t="b">
        <f t="shared" si="110"/>
        <v>0</v>
      </c>
    </row>
    <row r="685" spans="7:18" x14ac:dyDescent="0.25">
      <c r="G685" s="13" t="str">
        <f>_xlfn.IFNA(IF(B685="CN",VLOOKUP($J685,'CN codes'!$A:$D,3,FALSE),VLOOKUP($J685,'Prodcom codes'!$A:$E,4,FALSE)),"")</f>
        <v/>
      </c>
      <c r="H685" s="16" t="str">
        <f t="shared" si="102"/>
        <v/>
      </c>
      <c r="I685" s="17" t="str">
        <f t="shared" si="103"/>
        <v/>
      </c>
      <c r="J685" s="13" t="str">
        <f t="shared" si="104"/>
        <v/>
      </c>
      <c r="K685" s="19" t="b">
        <f t="shared" si="105"/>
        <v>1</v>
      </c>
      <c r="L685" s="19" t="b">
        <f t="shared" si="101"/>
        <v>1</v>
      </c>
      <c r="M685" s="19" t="b">
        <f t="shared" si="106"/>
        <v>1</v>
      </c>
      <c r="N685" s="19" t="b">
        <f t="shared" si="107"/>
        <v>0</v>
      </c>
      <c r="O685" s="19" t="b">
        <f>IF(B685="CN",ISNA(VLOOKUP($J685,'CN codes'!$A:$A,1,FALSE)),ISNA(VLOOKUP($J685,'Prodcom codes'!$A:$A,1,FALSE)))</f>
        <v>1</v>
      </c>
      <c r="P685" s="19" t="b">
        <f t="shared" si="108"/>
        <v>0</v>
      </c>
      <c r="Q685" s="19" t="b">
        <f t="shared" si="109"/>
        <v>0</v>
      </c>
      <c r="R685" s="19" t="b">
        <f t="shared" si="110"/>
        <v>0</v>
      </c>
    </row>
    <row r="686" spans="7:18" x14ac:dyDescent="0.25">
      <c r="G686" s="13" t="str">
        <f>_xlfn.IFNA(IF(B686="CN",VLOOKUP($J686,'CN codes'!$A:$D,3,FALSE),VLOOKUP($J686,'Prodcom codes'!$A:$E,4,FALSE)),"")</f>
        <v/>
      </c>
      <c r="H686" s="16" t="str">
        <f t="shared" si="102"/>
        <v/>
      </c>
      <c r="I686" s="17" t="str">
        <f t="shared" si="103"/>
        <v/>
      </c>
      <c r="J686" s="13" t="str">
        <f t="shared" si="104"/>
        <v/>
      </c>
      <c r="K686" s="19" t="b">
        <f t="shared" si="105"/>
        <v>1</v>
      </c>
      <c r="L686" s="19" t="b">
        <f t="shared" si="101"/>
        <v>1</v>
      </c>
      <c r="M686" s="19" t="b">
        <f t="shared" si="106"/>
        <v>1</v>
      </c>
      <c r="N686" s="19" t="b">
        <f t="shared" si="107"/>
        <v>0</v>
      </c>
      <c r="O686" s="19" t="b">
        <f>IF(B686="CN",ISNA(VLOOKUP($J686,'CN codes'!$A:$A,1,FALSE)),ISNA(VLOOKUP($J686,'Prodcom codes'!$A:$A,1,FALSE)))</f>
        <v>1</v>
      </c>
      <c r="P686" s="19" t="b">
        <f t="shared" si="108"/>
        <v>0</v>
      </c>
      <c r="Q686" s="19" t="b">
        <f t="shared" si="109"/>
        <v>0</v>
      </c>
      <c r="R686" s="19" t="b">
        <f t="shared" si="110"/>
        <v>0</v>
      </c>
    </row>
    <row r="687" spans="7:18" x14ac:dyDescent="0.25">
      <c r="G687" s="13" t="str">
        <f>_xlfn.IFNA(IF(B687="CN",VLOOKUP($J687,'CN codes'!$A:$D,3,FALSE),VLOOKUP($J687,'Prodcom codes'!$A:$E,4,FALSE)),"")</f>
        <v/>
      </c>
      <c r="H687" s="16" t="str">
        <f t="shared" si="102"/>
        <v/>
      </c>
      <c r="I687" s="17" t="str">
        <f t="shared" si="103"/>
        <v/>
      </c>
      <c r="J687" s="13" t="str">
        <f t="shared" si="104"/>
        <v/>
      </c>
      <c r="K687" s="19" t="b">
        <f t="shared" si="105"/>
        <v>1</v>
      </c>
      <c r="L687" s="19" t="b">
        <f t="shared" si="101"/>
        <v>1</v>
      </c>
      <c r="M687" s="19" t="b">
        <f t="shared" si="106"/>
        <v>1</v>
      </c>
      <c r="N687" s="19" t="b">
        <f t="shared" si="107"/>
        <v>0</v>
      </c>
      <c r="O687" s="19" t="b">
        <f>IF(B687="CN",ISNA(VLOOKUP($J687,'CN codes'!$A:$A,1,FALSE)),ISNA(VLOOKUP($J687,'Prodcom codes'!$A:$A,1,FALSE)))</f>
        <v>1</v>
      </c>
      <c r="P687" s="19" t="b">
        <f t="shared" si="108"/>
        <v>0</v>
      </c>
      <c r="Q687" s="19" t="b">
        <f t="shared" si="109"/>
        <v>0</v>
      </c>
      <c r="R687" s="19" t="b">
        <f t="shared" si="110"/>
        <v>0</v>
      </c>
    </row>
    <row r="688" spans="7:18" x14ac:dyDescent="0.25">
      <c r="G688" s="13" t="str">
        <f>_xlfn.IFNA(IF(B688="CN",VLOOKUP($J688,'CN codes'!$A:$D,3,FALSE),VLOOKUP($J688,'Prodcom codes'!$A:$E,4,FALSE)),"")</f>
        <v/>
      </c>
      <c r="H688" s="16" t="str">
        <f t="shared" si="102"/>
        <v/>
      </c>
      <c r="I688" s="17" t="str">
        <f t="shared" si="103"/>
        <v/>
      </c>
      <c r="J688" s="13" t="str">
        <f t="shared" si="104"/>
        <v/>
      </c>
      <c r="K688" s="19" t="b">
        <f t="shared" si="105"/>
        <v>1</v>
      </c>
      <c r="L688" s="19" t="b">
        <f t="shared" si="101"/>
        <v>1</v>
      </c>
      <c r="M688" s="19" t="b">
        <f t="shared" si="106"/>
        <v>1</v>
      </c>
      <c r="N688" s="19" t="b">
        <f t="shared" si="107"/>
        <v>0</v>
      </c>
      <c r="O688" s="19" t="b">
        <f>IF(B688="CN",ISNA(VLOOKUP($J688,'CN codes'!$A:$A,1,FALSE)),ISNA(VLOOKUP($J688,'Prodcom codes'!$A:$A,1,FALSE)))</f>
        <v>1</v>
      </c>
      <c r="P688" s="19" t="b">
        <f t="shared" si="108"/>
        <v>0</v>
      </c>
      <c r="Q688" s="19" t="b">
        <f t="shared" si="109"/>
        <v>0</v>
      </c>
      <c r="R688" s="19" t="b">
        <f t="shared" si="110"/>
        <v>0</v>
      </c>
    </row>
    <row r="689" spans="7:18" x14ac:dyDescent="0.25">
      <c r="G689" s="13" t="str">
        <f>_xlfn.IFNA(IF(B689="CN",VLOOKUP($J689,'CN codes'!$A:$D,3,FALSE),VLOOKUP($J689,'Prodcom codes'!$A:$E,4,FALSE)),"")</f>
        <v/>
      </c>
      <c r="H689" s="16" t="str">
        <f t="shared" si="102"/>
        <v/>
      </c>
      <c r="I689" s="17" t="str">
        <f t="shared" si="103"/>
        <v/>
      </c>
      <c r="J689" s="13" t="str">
        <f t="shared" si="104"/>
        <v/>
      </c>
      <c r="K689" s="19" t="b">
        <f t="shared" si="105"/>
        <v>1</v>
      </c>
      <c r="L689" s="19" t="b">
        <f t="shared" si="101"/>
        <v>1</v>
      </c>
      <c r="M689" s="19" t="b">
        <f t="shared" si="106"/>
        <v>1</v>
      </c>
      <c r="N689" s="19" t="b">
        <f t="shared" si="107"/>
        <v>0</v>
      </c>
      <c r="O689" s="19" t="b">
        <f>IF(B689="CN",ISNA(VLOOKUP($J689,'CN codes'!$A:$A,1,FALSE)),ISNA(VLOOKUP($J689,'Prodcom codes'!$A:$A,1,FALSE)))</f>
        <v>1</v>
      </c>
      <c r="P689" s="19" t="b">
        <f t="shared" si="108"/>
        <v>0</v>
      </c>
      <c r="Q689" s="19" t="b">
        <f t="shared" si="109"/>
        <v>0</v>
      </c>
      <c r="R689" s="19" t="b">
        <f t="shared" si="110"/>
        <v>0</v>
      </c>
    </row>
    <row r="690" spans="7:18" x14ac:dyDescent="0.25">
      <c r="G690" s="13" t="str">
        <f>_xlfn.IFNA(IF(B690="CN",VLOOKUP($J690,'CN codes'!$A:$D,3,FALSE),VLOOKUP($J690,'Prodcom codes'!$A:$E,4,FALSE)),"")</f>
        <v/>
      </c>
      <c r="H690" s="16" t="str">
        <f t="shared" si="102"/>
        <v/>
      </c>
      <c r="I690" s="17" t="str">
        <f t="shared" si="103"/>
        <v/>
      </c>
      <c r="J690" s="13" t="str">
        <f t="shared" si="104"/>
        <v/>
      </c>
      <c r="K690" s="19" t="b">
        <f t="shared" si="105"/>
        <v>1</v>
      </c>
      <c r="L690" s="19" t="b">
        <f t="shared" si="101"/>
        <v>1</v>
      </c>
      <c r="M690" s="19" t="b">
        <f t="shared" si="106"/>
        <v>1</v>
      </c>
      <c r="N690" s="19" t="b">
        <f t="shared" si="107"/>
        <v>0</v>
      </c>
      <c r="O690" s="19" t="b">
        <f>IF(B690="CN",ISNA(VLOOKUP($J690,'CN codes'!$A:$A,1,FALSE)),ISNA(VLOOKUP($J690,'Prodcom codes'!$A:$A,1,FALSE)))</f>
        <v>1</v>
      </c>
      <c r="P690" s="19" t="b">
        <f t="shared" si="108"/>
        <v>0</v>
      </c>
      <c r="Q690" s="19" t="b">
        <f t="shared" si="109"/>
        <v>0</v>
      </c>
      <c r="R690" s="19" t="b">
        <f t="shared" si="110"/>
        <v>0</v>
      </c>
    </row>
    <row r="691" spans="7:18" x14ac:dyDescent="0.25">
      <c r="G691" s="13" t="str">
        <f>_xlfn.IFNA(IF(B691="CN",VLOOKUP($J691,'CN codes'!$A:$D,3,FALSE),VLOOKUP($J691,'Prodcom codes'!$A:$E,4,FALSE)),"")</f>
        <v/>
      </c>
      <c r="H691" s="16" t="str">
        <f t="shared" si="102"/>
        <v/>
      </c>
      <c r="I691" s="17" t="str">
        <f t="shared" si="103"/>
        <v/>
      </c>
      <c r="J691" s="13" t="str">
        <f t="shared" si="104"/>
        <v/>
      </c>
      <c r="K691" s="19" t="b">
        <f t="shared" si="105"/>
        <v>1</v>
      </c>
      <c r="L691" s="19" t="b">
        <f t="shared" si="101"/>
        <v>1</v>
      </c>
      <c r="M691" s="19" t="b">
        <f t="shared" si="106"/>
        <v>1</v>
      </c>
      <c r="N691" s="19" t="b">
        <f t="shared" si="107"/>
        <v>0</v>
      </c>
      <c r="O691" s="19" t="b">
        <f>IF(B691="CN",ISNA(VLOOKUP($J691,'CN codes'!$A:$A,1,FALSE)),ISNA(VLOOKUP($J691,'Prodcom codes'!$A:$A,1,FALSE)))</f>
        <v>1</v>
      </c>
      <c r="P691" s="19" t="b">
        <f t="shared" si="108"/>
        <v>0</v>
      </c>
      <c r="Q691" s="19" t="b">
        <f t="shared" si="109"/>
        <v>0</v>
      </c>
      <c r="R691" s="19" t="b">
        <f t="shared" si="110"/>
        <v>0</v>
      </c>
    </row>
    <row r="692" spans="7:18" x14ac:dyDescent="0.25">
      <c r="G692" s="13" t="str">
        <f>_xlfn.IFNA(IF(B692="CN",VLOOKUP($J692,'CN codes'!$A:$D,3,FALSE),VLOOKUP($J692,'Prodcom codes'!$A:$E,4,FALSE)),"")</f>
        <v/>
      </c>
      <c r="H692" s="16" t="str">
        <f t="shared" si="102"/>
        <v/>
      </c>
      <c r="I692" s="17" t="str">
        <f t="shared" si="103"/>
        <v/>
      </c>
      <c r="J692" s="13" t="str">
        <f t="shared" si="104"/>
        <v/>
      </c>
      <c r="K692" s="19" t="b">
        <f t="shared" si="105"/>
        <v>1</v>
      </c>
      <c r="L692" s="19" t="b">
        <f t="shared" si="101"/>
        <v>1</v>
      </c>
      <c r="M692" s="19" t="b">
        <f t="shared" si="106"/>
        <v>1</v>
      </c>
      <c r="N692" s="19" t="b">
        <f t="shared" si="107"/>
        <v>0</v>
      </c>
      <c r="O692" s="19" t="b">
        <f>IF(B692="CN",ISNA(VLOOKUP($J692,'CN codes'!$A:$A,1,FALSE)),ISNA(VLOOKUP($J692,'Prodcom codes'!$A:$A,1,FALSE)))</f>
        <v>1</v>
      </c>
      <c r="P692" s="19" t="b">
        <f t="shared" si="108"/>
        <v>0</v>
      </c>
      <c r="Q692" s="19" t="b">
        <f t="shared" si="109"/>
        <v>0</v>
      </c>
      <c r="R692" s="19" t="b">
        <f t="shared" si="110"/>
        <v>0</v>
      </c>
    </row>
    <row r="693" spans="7:18" x14ac:dyDescent="0.25">
      <c r="G693" s="13" t="str">
        <f>_xlfn.IFNA(IF(B693="CN",VLOOKUP($J693,'CN codes'!$A:$D,3,FALSE),VLOOKUP($J693,'Prodcom codes'!$A:$E,4,FALSE)),"")</f>
        <v/>
      </c>
      <c r="H693" s="16" t="str">
        <f t="shared" si="102"/>
        <v/>
      </c>
      <c r="I693" s="17" t="str">
        <f t="shared" si="103"/>
        <v/>
      </c>
      <c r="J693" s="13" t="str">
        <f t="shared" si="104"/>
        <v/>
      </c>
      <c r="K693" s="19" t="b">
        <f t="shared" si="105"/>
        <v>1</v>
      </c>
      <c r="L693" s="19" t="b">
        <f t="shared" si="101"/>
        <v>1</v>
      </c>
      <c r="M693" s="19" t="b">
        <f t="shared" si="106"/>
        <v>1</v>
      </c>
      <c r="N693" s="19" t="b">
        <f t="shared" si="107"/>
        <v>0</v>
      </c>
      <c r="O693" s="19" t="b">
        <f>IF(B693="CN",ISNA(VLOOKUP($J693,'CN codes'!$A:$A,1,FALSE)),ISNA(VLOOKUP($J693,'Prodcom codes'!$A:$A,1,FALSE)))</f>
        <v>1</v>
      </c>
      <c r="P693" s="19" t="b">
        <f t="shared" si="108"/>
        <v>0</v>
      </c>
      <c r="Q693" s="19" t="b">
        <f t="shared" si="109"/>
        <v>0</v>
      </c>
      <c r="R693" s="19" t="b">
        <f t="shared" si="110"/>
        <v>0</v>
      </c>
    </row>
    <row r="694" spans="7:18" x14ac:dyDescent="0.25">
      <c r="G694" s="13" t="str">
        <f>_xlfn.IFNA(IF(B694="CN",VLOOKUP($J694,'CN codes'!$A:$D,3,FALSE),VLOOKUP($J694,'Prodcom codes'!$A:$E,4,FALSE)),"")</f>
        <v/>
      </c>
      <c r="H694" s="16" t="str">
        <f t="shared" si="102"/>
        <v/>
      </c>
      <c r="I694" s="17" t="str">
        <f t="shared" si="103"/>
        <v/>
      </c>
      <c r="J694" s="13" t="str">
        <f t="shared" si="104"/>
        <v/>
      </c>
      <c r="K694" s="19" t="b">
        <f t="shared" si="105"/>
        <v>1</v>
      </c>
      <c r="L694" s="19" t="b">
        <f t="shared" si="101"/>
        <v>1</v>
      </c>
      <c r="M694" s="19" t="b">
        <f t="shared" si="106"/>
        <v>1</v>
      </c>
      <c r="N694" s="19" t="b">
        <f t="shared" si="107"/>
        <v>0</v>
      </c>
      <c r="O694" s="19" t="b">
        <f>IF(B694="CN",ISNA(VLOOKUP($J694,'CN codes'!$A:$A,1,FALSE)),ISNA(VLOOKUP($J694,'Prodcom codes'!$A:$A,1,FALSE)))</f>
        <v>1</v>
      </c>
      <c r="P694" s="19" t="b">
        <f t="shared" si="108"/>
        <v>0</v>
      </c>
      <c r="Q694" s="19" t="b">
        <f t="shared" si="109"/>
        <v>0</v>
      </c>
      <c r="R694" s="19" t="b">
        <f t="shared" si="110"/>
        <v>0</v>
      </c>
    </row>
    <row r="695" spans="7:18" x14ac:dyDescent="0.25">
      <c r="G695" s="13" t="str">
        <f>_xlfn.IFNA(IF(B695="CN",VLOOKUP($J695,'CN codes'!$A:$D,3,FALSE),VLOOKUP($J695,'Prodcom codes'!$A:$E,4,FALSE)),"")</f>
        <v/>
      </c>
      <c r="H695" s="16" t="str">
        <f t="shared" si="102"/>
        <v/>
      </c>
      <c r="I695" s="17" t="str">
        <f t="shared" si="103"/>
        <v/>
      </c>
      <c r="J695" s="13" t="str">
        <f t="shared" si="104"/>
        <v/>
      </c>
      <c r="K695" s="19" t="b">
        <f t="shared" si="105"/>
        <v>1</v>
      </c>
      <c r="L695" s="19" t="b">
        <f t="shared" si="101"/>
        <v>1</v>
      </c>
      <c r="M695" s="19" t="b">
        <f t="shared" si="106"/>
        <v>1</v>
      </c>
      <c r="N695" s="19" t="b">
        <f t="shared" si="107"/>
        <v>0</v>
      </c>
      <c r="O695" s="19" t="b">
        <f>IF(B695="CN",ISNA(VLOOKUP($J695,'CN codes'!$A:$A,1,FALSE)),ISNA(VLOOKUP($J695,'Prodcom codes'!$A:$A,1,FALSE)))</f>
        <v>1</v>
      </c>
      <c r="P695" s="19" t="b">
        <f t="shared" si="108"/>
        <v>0</v>
      </c>
      <c r="Q695" s="19" t="b">
        <f t="shared" si="109"/>
        <v>0</v>
      </c>
      <c r="R695" s="19" t="b">
        <f t="shared" si="110"/>
        <v>0</v>
      </c>
    </row>
    <row r="696" spans="7:18" x14ac:dyDescent="0.25">
      <c r="G696" s="13" t="str">
        <f>_xlfn.IFNA(IF(B696="CN",VLOOKUP($J696,'CN codes'!$A:$D,3,FALSE),VLOOKUP($J696,'Prodcom codes'!$A:$E,4,FALSE)),"")</f>
        <v/>
      </c>
      <c r="H696" s="16" t="str">
        <f t="shared" si="102"/>
        <v/>
      </c>
      <c r="I696" s="17" t="str">
        <f t="shared" si="103"/>
        <v/>
      </c>
      <c r="J696" s="13" t="str">
        <f t="shared" si="104"/>
        <v/>
      </c>
      <c r="K696" s="19" t="b">
        <f t="shared" si="105"/>
        <v>1</v>
      </c>
      <c r="L696" s="19" t="b">
        <f t="shared" si="101"/>
        <v>1</v>
      </c>
      <c r="M696" s="19" t="b">
        <f t="shared" si="106"/>
        <v>1</v>
      </c>
      <c r="N696" s="19" t="b">
        <f t="shared" si="107"/>
        <v>0</v>
      </c>
      <c r="O696" s="19" t="b">
        <f>IF(B696="CN",ISNA(VLOOKUP($J696,'CN codes'!$A:$A,1,FALSE)),ISNA(VLOOKUP($J696,'Prodcom codes'!$A:$A,1,FALSE)))</f>
        <v>1</v>
      </c>
      <c r="P696" s="19" t="b">
        <f t="shared" si="108"/>
        <v>0</v>
      </c>
      <c r="Q696" s="19" t="b">
        <f t="shared" si="109"/>
        <v>0</v>
      </c>
      <c r="R696" s="19" t="b">
        <f t="shared" si="110"/>
        <v>0</v>
      </c>
    </row>
    <row r="697" spans="7:18" x14ac:dyDescent="0.25">
      <c r="G697" s="13" t="str">
        <f>_xlfn.IFNA(IF(B697="CN",VLOOKUP($J697,'CN codes'!$A:$D,3,FALSE),VLOOKUP($J697,'Prodcom codes'!$A:$E,4,FALSE)),"")</f>
        <v/>
      </c>
      <c r="H697" s="16" t="str">
        <f t="shared" si="102"/>
        <v/>
      </c>
      <c r="I697" s="17" t="str">
        <f t="shared" si="103"/>
        <v/>
      </c>
      <c r="J697" s="13" t="str">
        <f t="shared" si="104"/>
        <v/>
      </c>
      <c r="K697" s="19" t="b">
        <f t="shared" si="105"/>
        <v>1</v>
      </c>
      <c r="L697" s="19" t="b">
        <f t="shared" si="101"/>
        <v>1</v>
      </c>
      <c r="M697" s="19" t="b">
        <f t="shared" si="106"/>
        <v>1</v>
      </c>
      <c r="N697" s="19" t="b">
        <f t="shared" si="107"/>
        <v>0</v>
      </c>
      <c r="O697" s="19" t="b">
        <f>IF(B697="CN",ISNA(VLOOKUP($J697,'CN codes'!$A:$A,1,FALSE)),ISNA(VLOOKUP($J697,'Prodcom codes'!$A:$A,1,FALSE)))</f>
        <v>1</v>
      </c>
      <c r="P697" s="19" t="b">
        <f t="shared" si="108"/>
        <v>0</v>
      </c>
      <c r="Q697" s="19" t="b">
        <f t="shared" si="109"/>
        <v>0</v>
      </c>
      <c r="R697" s="19" t="b">
        <f t="shared" si="110"/>
        <v>0</v>
      </c>
    </row>
    <row r="698" spans="7:18" x14ac:dyDescent="0.25">
      <c r="G698" s="13" t="str">
        <f>_xlfn.IFNA(IF(B698="CN",VLOOKUP($J698,'CN codes'!$A:$D,3,FALSE),VLOOKUP($J698,'Prodcom codes'!$A:$E,4,FALSE)),"")</f>
        <v/>
      </c>
      <c r="H698" s="16" t="str">
        <f t="shared" si="102"/>
        <v/>
      </c>
      <c r="I698" s="17" t="str">
        <f t="shared" si="103"/>
        <v/>
      </c>
      <c r="J698" s="13" t="str">
        <f t="shared" si="104"/>
        <v/>
      </c>
      <c r="K698" s="19" t="b">
        <f t="shared" si="105"/>
        <v>1</v>
      </c>
      <c r="L698" s="19" t="b">
        <f t="shared" si="101"/>
        <v>1</v>
      </c>
      <c r="M698" s="19" t="b">
        <f t="shared" si="106"/>
        <v>1</v>
      </c>
      <c r="N698" s="19" t="b">
        <f t="shared" si="107"/>
        <v>0</v>
      </c>
      <c r="O698" s="19" t="b">
        <f>IF(B698="CN",ISNA(VLOOKUP($J698,'CN codes'!$A:$A,1,FALSE)),ISNA(VLOOKUP($J698,'Prodcom codes'!$A:$A,1,FALSE)))</f>
        <v>1</v>
      </c>
      <c r="P698" s="19" t="b">
        <f t="shared" si="108"/>
        <v>0</v>
      </c>
      <c r="Q698" s="19" t="b">
        <f t="shared" si="109"/>
        <v>0</v>
      </c>
      <c r="R698" s="19" t="b">
        <f t="shared" si="110"/>
        <v>0</v>
      </c>
    </row>
    <row r="699" spans="7:18" x14ac:dyDescent="0.25">
      <c r="G699" s="13" t="str">
        <f>_xlfn.IFNA(IF(B699="CN",VLOOKUP($J699,'CN codes'!$A:$D,3,FALSE),VLOOKUP($J699,'Prodcom codes'!$A:$E,4,FALSE)),"")</f>
        <v/>
      </c>
      <c r="H699" s="16" t="str">
        <f t="shared" si="102"/>
        <v/>
      </c>
      <c r="I699" s="17" t="str">
        <f t="shared" si="103"/>
        <v/>
      </c>
      <c r="J699" s="13" t="str">
        <f t="shared" si="104"/>
        <v/>
      </c>
      <c r="K699" s="19" t="b">
        <f t="shared" si="105"/>
        <v>1</v>
      </c>
      <c r="L699" s="19" t="b">
        <f t="shared" si="101"/>
        <v>1</v>
      </c>
      <c r="M699" s="19" t="b">
        <f t="shared" si="106"/>
        <v>1</v>
      </c>
      <c r="N699" s="19" t="b">
        <f t="shared" si="107"/>
        <v>0</v>
      </c>
      <c r="O699" s="19" t="b">
        <f>IF(B699="CN",ISNA(VLOOKUP($J699,'CN codes'!$A:$A,1,FALSE)),ISNA(VLOOKUP($J699,'Prodcom codes'!$A:$A,1,FALSE)))</f>
        <v>1</v>
      </c>
      <c r="P699" s="19" t="b">
        <f t="shared" si="108"/>
        <v>0</v>
      </c>
      <c r="Q699" s="19" t="b">
        <f t="shared" si="109"/>
        <v>0</v>
      </c>
      <c r="R699" s="19" t="b">
        <f t="shared" si="110"/>
        <v>0</v>
      </c>
    </row>
    <row r="700" spans="7:18" x14ac:dyDescent="0.25">
      <c r="G700" s="13" t="str">
        <f>_xlfn.IFNA(IF(B700="CN",VLOOKUP($J700,'CN codes'!$A:$D,3,FALSE),VLOOKUP($J700,'Prodcom codes'!$A:$E,4,FALSE)),"")</f>
        <v/>
      </c>
      <c r="H700" s="16" t="str">
        <f t="shared" si="102"/>
        <v/>
      </c>
      <c r="I700" s="17" t="str">
        <f t="shared" si="103"/>
        <v/>
      </c>
      <c r="J700" s="13" t="str">
        <f t="shared" si="104"/>
        <v/>
      </c>
      <c r="K700" s="19" t="b">
        <f t="shared" si="105"/>
        <v>1</v>
      </c>
      <c r="L700" s="19" t="b">
        <f t="shared" si="101"/>
        <v>1</v>
      </c>
      <c r="M700" s="19" t="b">
        <f t="shared" si="106"/>
        <v>1</v>
      </c>
      <c r="N700" s="19" t="b">
        <f t="shared" si="107"/>
        <v>0</v>
      </c>
      <c r="O700" s="19" t="b">
        <f>IF(B700="CN",ISNA(VLOOKUP($J700,'CN codes'!$A:$A,1,FALSE)),ISNA(VLOOKUP($J700,'Prodcom codes'!$A:$A,1,FALSE)))</f>
        <v>1</v>
      </c>
      <c r="P700" s="19" t="b">
        <f t="shared" si="108"/>
        <v>0</v>
      </c>
      <c r="Q700" s="19" t="b">
        <f t="shared" si="109"/>
        <v>0</v>
      </c>
      <c r="R700" s="19" t="b">
        <f t="shared" si="110"/>
        <v>0</v>
      </c>
    </row>
    <row r="701" spans="7:18" x14ac:dyDescent="0.25">
      <c r="G701" s="13" t="str">
        <f>_xlfn.IFNA(IF(B701="CN",VLOOKUP($J701,'CN codes'!$A:$D,3,FALSE),VLOOKUP($J701,'Prodcom codes'!$A:$E,4,FALSE)),"")</f>
        <v/>
      </c>
      <c r="H701" s="16" t="str">
        <f t="shared" si="102"/>
        <v/>
      </c>
      <c r="I701" s="17" t="str">
        <f t="shared" si="103"/>
        <v/>
      </c>
      <c r="J701" s="13" t="str">
        <f t="shared" si="104"/>
        <v/>
      </c>
      <c r="K701" s="19" t="b">
        <f t="shared" si="105"/>
        <v>1</v>
      </c>
      <c r="L701" s="19" t="b">
        <f t="shared" si="101"/>
        <v>1</v>
      </c>
      <c r="M701" s="19" t="b">
        <f t="shared" si="106"/>
        <v>1</v>
      </c>
      <c r="N701" s="19" t="b">
        <f t="shared" si="107"/>
        <v>0</v>
      </c>
      <c r="O701" s="19" t="b">
        <f>IF(B701="CN",ISNA(VLOOKUP($J701,'CN codes'!$A:$A,1,FALSE)),ISNA(VLOOKUP($J701,'Prodcom codes'!$A:$A,1,FALSE)))</f>
        <v>1</v>
      </c>
      <c r="P701" s="19" t="b">
        <f t="shared" si="108"/>
        <v>0</v>
      </c>
      <c r="Q701" s="19" t="b">
        <f t="shared" si="109"/>
        <v>0</v>
      </c>
      <c r="R701" s="19" t="b">
        <f t="shared" si="110"/>
        <v>0</v>
      </c>
    </row>
    <row r="702" spans="7:18" x14ac:dyDescent="0.25">
      <c r="G702" s="13" t="str">
        <f>_xlfn.IFNA(IF(B702="CN",VLOOKUP($J702,'CN codes'!$A:$D,3,FALSE),VLOOKUP($J702,'Prodcom codes'!$A:$E,4,FALSE)),"")</f>
        <v/>
      </c>
      <c r="H702" s="16" t="str">
        <f t="shared" si="102"/>
        <v/>
      </c>
      <c r="I702" s="17" t="str">
        <f t="shared" si="103"/>
        <v/>
      </c>
      <c r="J702" s="13" t="str">
        <f t="shared" si="104"/>
        <v/>
      </c>
      <c r="K702" s="19" t="b">
        <f t="shared" si="105"/>
        <v>1</v>
      </c>
      <c r="L702" s="19" t="b">
        <f t="shared" si="101"/>
        <v>1</v>
      </c>
      <c r="M702" s="19" t="b">
        <f t="shared" si="106"/>
        <v>1</v>
      </c>
      <c r="N702" s="19" t="b">
        <f t="shared" si="107"/>
        <v>0</v>
      </c>
      <c r="O702" s="19" t="b">
        <f>IF(B702="CN",ISNA(VLOOKUP($J702,'CN codes'!$A:$A,1,FALSE)),ISNA(VLOOKUP($J702,'Prodcom codes'!$A:$A,1,FALSE)))</f>
        <v>1</v>
      </c>
      <c r="P702" s="19" t="b">
        <f t="shared" si="108"/>
        <v>0</v>
      </c>
      <c r="Q702" s="19" t="b">
        <f t="shared" si="109"/>
        <v>0</v>
      </c>
      <c r="R702" s="19" t="b">
        <f t="shared" si="110"/>
        <v>0</v>
      </c>
    </row>
    <row r="703" spans="7:18" x14ac:dyDescent="0.25">
      <c r="G703" s="13" t="str">
        <f>_xlfn.IFNA(IF(B703="CN",VLOOKUP($J703,'CN codes'!$A:$D,3,FALSE),VLOOKUP($J703,'Prodcom codes'!$A:$E,4,FALSE)),"")</f>
        <v/>
      </c>
      <c r="H703" s="16" t="str">
        <f t="shared" si="102"/>
        <v/>
      </c>
      <c r="I703" s="17" t="str">
        <f t="shared" si="103"/>
        <v/>
      </c>
      <c r="J703" s="13" t="str">
        <f t="shared" si="104"/>
        <v/>
      </c>
      <c r="K703" s="19" t="b">
        <f t="shared" si="105"/>
        <v>1</v>
      </c>
      <c r="L703" s="19" t="b">
        <f t="shared" si="101"/>
        <v>1</v>
      </c>
      <c r="M703" s="19" t="b">
        <f t="shared" si="106"/>
        <v>1</v>
      </c>
      <c r="N703" s="19" t="b">
        <f t="shared" si="107"/>
        <v>0</v>
      </c>
      <c r="O703" s="19" t="b">
        <f>IF(B703="CN",ISNA(VLOOKUP($J703,'CN codes'!$A:$A,1,FALSE)),ISNA(VLOOKUP($J703,'Prodcom codes'!$A:$A,1,FALSE)))</f>
        <v>1</v>
      </c>
      <c r="P703" s="19" t="b">
        <f t="shared" si="108"/>
        <v>0</v>
      </c>
      <c r="Q703" s="19" t="b">
        <f t="shared" si="109"/>
        <v>0</v>
      </c>
      <c r="R703" s="19" t="b">
        <f t="shared" si="110"/>
        <v>0</v>
      </c>
    </row>
    <row r="704" spans="7:18" x14ac:dyDescent="0.25">
      <c r="G704" s="13" t="str">
        <f>_xlfn.IFNA(IF(B704="CN",VLOOKUP($J704,'CN codes'!$A:$D,3,FALSE),VLOOKUP($J704,'Prodcom codes'!$A:$E,4,FALSE)),"")</f>
        <v/>
      </c>
      <c r="H704" s="16" t="str">
        <f t="shared" si="102"/>
        <v/>
      </c>
      <c r="I704" s="17" t="str">
        <f t="shared" si="103"/>
        <v/>
      </c>
      <c r="J704" s="13" t="str">
        <f t="shared" si="104"/>
        <v/>
      </c>
      <c r="K704" s="19" t="b">
        <f t="shared" si="105"/>
        <v>1</v>
      </c>
      <c r="L704" s="19" t="b">
        <f t="shared" si="101"/>
        <v>1</v>
      </c>
      <c r="M704" s="19" t="b">
        <f t="shared" si="106"/>
        <v>1</v>
      </c>
      <c r="N704" s="19" t="b">
        <f t="shared" si="107"/>
        <v>0</v>
      </c>
      <c r="O704" s="19" t="b">
        <f>IF(B704="CN",ISNA(VLOOKUP($J704,'CN codes'!$A:$A,1,FALSE)),ISNA(VLOOKUP($J704,'Prodcom codes'!$A:$A,1,FALSE)))</f>
        <v>1</v>
      </c>
      <c r="P704" s="19" t="b">
        <f t="shared" si="108"/>
        <v>0</v>
      </c>
      <c r="Q704" s="19" t="b">
        <f t="shared" si="109"/>
        <v>0</v>
      </c>
      <c r="R704" s="19" t="b">
        <f t="shared" si="110"/>
        <v>0</v>
      </c>
    </row>
    <row r="705" spans="7:18" x14ac:dyDescent="0.25">
      <c r="G705" s="13" t="str">
        <f>_xlfn.IFNA(IF(B705="CN",VLOOKUP($J705,'CN codes'!$A:$D,3,FALSE),VLOOKUP($J705,'Prodcom codes'!$A:$E,4,FALSE)),"")</f>
        <v/>
      </c>
      <c r="H705" s="16" t="str">
        <f t="shared" si="102"/>
        <v/>
      </c>
      <c r="I705" s="17" t="str">
        <f t="shared" si="103"/>
        <v/>
      </c>
      <c r="J705" s="13" t="str">
        <f t="shared" si="104"/>
        <v/>
      </c>
      <c r="K705" s="19" t="b">
        <f t="shared" si="105"/>
        <v>1</v>
      </c>
      <c r="L705" s="19" t="b">
        <f t="shared" si="101"/>
        <v>1</v>
      </c>
      <c r="M705" s="19" t="b">
        <f t="shared" si="106"/>
        <v>1</v>
      </c>
      <c r="N705" s="19" t="b">
        <f t="shared" si="107"/>
        <v>0</v>
      </c>
      <c r="O705" s="19" t="b">
        <f>IF(B705="CN",ISNA(VLOOKUP($J705,'CN codes'!$A:$A,1,FALSE)),ISNA(VLOOKUP($J705,'Prodcom codes'!$A:$A,1,FALSE)))</f>
        <v>1</v>
      </c>
      <c r="P705" s="19" t="b">
        <f t="shared" si="108"/>
        <v>0</v>
      </c>
      <c r="Q705" s="19" t="b">
        <f t="shared" si="109"/>
        <v>0</v>
      </c>
      <c r="R705" s="19" t="b">
        <f t="shared" si="110"/>
        <v>0</v>
      </c>
    </row>
    <row r="706" spans="7:18" x14ac:dyDescent="0.25">
      <c r="G706" s="13" t="str">
        <f>_xlfn.IFNA(IF(B706="CN",VLOOKUP($J706,'CN codes'!$A:$D,3,FALSE),VLOOKUP($J706,'Prodcom codes'!$A:$E,4,FALSE)),"")</f>
        <v/>
      </c>
      <c r="H706" s="16" t="str">
        <f t="shared" si="102"/>
        <v/>
      </c>
      <c r="I706" s="17" t="str">
        <f t="shared" si="103"/>
        <v/>
      </c>
      <c r="J706" s="13" t="str">
        <f t="shared" si="104"/>
        <v/>
      </c>
      <c r="K706" s="19" t="b">
        <f t="shared" si="105"/>
        <v>1</v>
      </c>
      <c r="L706" s="19" t="b">
        <f t="shared" ref="L706:L769" si="111">IF(NOT(ISERROR(SEARCH("T",$A706))),OR(SUMPRODUCT(-($A706:$C706&lt;&gt;""))&gt;-3,$F706=""),IF(AND(G706&lt;&gt;"",G706&lt;&gt;"n/a"),OR(SUMPRODUCT(-($A706:$C706&lt;&gt;""))&gt;-3,SUMPRODUCT(-($D706:$E706&lt;&gt;""))&gt;-2),OR(SUMPRODUCT(-($A706:$C706&lt;&gt;""))&gt;-3,$D706="")))</f>
        <v>1</v>
      </c>
      <c r="M706" s="19" t="b">
        <f t="shared" si="106"/>
        <v>1</v>
      </c>
      <c r="N706" s="19" t="b">
        <f t="shared" si="107"/>
        <v>0</v>
      </c>
      <c r="O706" s="19" t="b">
        <f>IF(B706="CN",ISNA(VLOOKUP($J706,'CN codes'!$A:$A,1,FALSE)),ISNA(VLOOKUP($J706,'Prodcom codes'!$A:$A,1,FALSE)))</f>
        <v>1</v>
      </c>
      <c r="P706" s="19" t="b">
        <f t="shared" si="108"/>
        <v>0</v>
      </c>
      <c r="Q706" s="19" t="b">
        <f t="shared" si="109"/>
        <v>0</v>
      </c>
      <c r="R706" s="19" t="b">
        <f t="shared" si="110"/>
        <v>0</v>
      </c>
    </row>
    <row r="707" spans="7:18" x14ac:dyDescent="0.25">
      <c r="G707" s="13" t="str">
        <f>_xlfn.IFNA(IF(B707="CN",VLOOKUP($J707,'CN codes'!$A:$D,3,FALSE),VLOOKUP($J707,'Prodcom codes'!$A:$E,4,FALSE)),"")</f>
        <v/>
      </c>
      <c r="H707" s="16" t="str">
        <f t="shared" ref="H707:H770" si="112">IF(K707,"",IF(OR(K707:R707),"O","P"))</f>
        <v/>
      </c>
      <c r="I707" s="17" t="str">
        <f t="shared" ref="I707:I770" si="113">IF(K707,"",IF(L707,L$1,IF(M707,M$1,IF(N707,N$1,IF(O707,O$1,IF(P707,P$1,IF(Q707,Q$1,IF(R707,R$1,""))))))))</f>
        <v/>
      </c>
      <c r="J707" s="13" t="str">
        <f t="shared" ref="J707:J770" si="114">IF(LEN(SUBSTITUTE($A707,".",""))&gt;8,LEFT(SUBSTITUTE($A707,".",""),8),TEXT(SUBSTITUTE($A707,".",""),"00000000"))</f>
        <v/>
      </c>
      <c r="K707" s="19" t="b">
        <f t="shared" ref="K707:K770" si="115">SUMPRODUCT(-($A707:$E707&lt;&gt;""))=0</f>
        <v>1</v>
      </c>
      <c r="L707" s="19" t="b">
        <f t="shared" si="111"/>
        <v>1</v>
      </c>
      <c r="M707" s="19" t="b">
        <f t="shared" ref="M707:M770" si="116">AND(B707&lt;&gt;"CN",B707&lt;&gt;"Prodcom")</f>
        <v>1</v>
      </c>
      <c r="N707" s="19" t="b">
        <f t="shared" ref="N707:N770" si="117">AND(C707&lt;&gt;0,C707&lt;&gt;1)</f>
        <v>0</v>
      </c>
      <c r="O707" s="19" t="b">
        <f>IF(B707="CN",ISNA(VLOOKUP($J707,'CN codes'!$A:$A,1,FALSE)),ISNA(VLOOKUP($J707,'Prodcom codes'!$A:$A,1,FALSE)))</f>
        <v>1</v>
      </c>
      <c r="P707" s="19" t="b">
        <f t="shared" ref="P707:P770" si="118">IF(OR(ISBLANK($D707),AND(ISNUMBER($D707),$D707&gt;=0,$D707&lt;=50000000)),FALSE,TRUE)</f>
        <v>0</v>
      </c>
      <c r="Q707" s="19" t="b">
        <f t="shared" ref="Q707:Q770" si="119">IF(OR(ISBLANK(E707),AND(ISNUMBER(E707),E707&gt;=0,E707&lt;=50000000)),FALSE,TRUE)</f>
        <v>0</v>
      </c>
      <c r="R707" s="19" t="b">
        <f t="shared" ref="R707:R770" si="120">IF(OR(ISBLANK(F707),AND(ISNUMBER(F707),F707&gt;=0,F707&lt;=50000000)),FALSE,TRUE)</f>
        <v>0</v>
      </c>
    </row>
    <row r="708" spans="7:18" x14ac:dyDescent="0.25">
      <c r="G708" s="13" t="str">
        <f>_xlfn.IFNA(IF(B708="CN",VLOOKUP($J708,'CN codes'!$A:$D,3,FALSE),VLOOKUP($J708,'Prodcom codes'!$A:$E,4,FALSE)),"")</f>
        <v/>
      </c>
      <c r="H708" s="16" t="str">
        <f t="shared" si="112"/>
        <v/>
      </c>
      <c r="I708" s="17" t="str">
        <f t="shared" si="113"/>
        <v/>
      </c>
      <c r="J708" s="13" t="str">
        <f t="shared" si="114"/>
        <v/>
      </c>
      <c r="K708" s="19" t="b">
        <f t="shared" si="115"/>
        <v>1</v>
      </c>
      <c r="L708" s="19" t="b">
        <f t="shared" si="111"/>
        <v>1</v>
      </c>
      <c r="M708" s="19" t="b">
        <f t="shared" si="116"/>
        <v>1</v>
      </c>
      <c r="N708" s="19" t="b">
        <f t="shared" si="117"/>
        <v>0</v>
      </c>
      <c r="O708" s="19" t="b">
        <f>IF(B708="CN",ISNA(VLOOKUP($J708,'CN codes'!$A:$A,1,FALSE)),ISNA(VLOOKUP($J708,'Prodcom codes'!$A:$A,1,FALSE)))</f>
        <v>1</v>
      </c>
      <c r="P708" s="19" t="b">
        <f t="shared" si="118"/>
        <v>0</v>
      </c>
      <c r="Q708" s="19" t="b">
        <f t="shared" si="119"/>
        <v>0</v>
      </c>
      <c r="R708" s="19" t="b">
        <f t="shared" si="120"/>
        <v>0</v>
      </c>
    </row>
    <row r="709" spans="7:18" x14ac:dyDescent="0.25">
      <c r="G709" s="13" t="str">
        <f>_xlfn.IFNA(IF(B709="CN",VLOOKUP($J709,'CN codes'!$A:$D,3,FALSE),VLOOKUP($J709,'Prodcom codes'!$A:$E,4,FALSE)),"")</f>
        <v/>
      </c>
      <c r="H709" s="16" t="str">
        <f t="shared" si="112"/>
        <v/>
      </c>
      <c r="I709" s="17" t="str">
        <f t="shared" si="113"/>
        <v/>
      </c>
      <c r="J709" s="13" t="str">
        <f t="shared" si="114"/>
        <v/>
      </c>
      <c r="K709" s="19" t="b">
        <f t="shared" si="115"/>
        <v>1</v>
      </c>
      <c r="L709" s="19" t="b">
        <f t="shared" si="111"/>
        <v>1</v>
      </c>
      <c r="M709" s="19" t="b">
        <f t="shared" si="116"/>
        <v>1</v>
      </c>
      <c r="N709" s="19" t="b">
        <f t="shared" si="117"/>
        <v>0</v>
      </c>
      <c r="O709" s="19" t="b">
        <f>IF(B709="CN",ISNA(VLOOKUP($J709,'CN codes'!$A:$A,1,FALSE)),ISNA(VLOOKUP($J709,'Prodcom codes'!$A:$A,1,FALSE)))</f>
        <v>1</v>
      </c>
      <c r="P709" s="19" t="b">
        <f t="shared" si="118"/>
        <v>0</v>
      </c>
      <c r="Q709" s="19" t="b">
        <f t="shared" si="119"/>
        <v>0</v>
      </c>
      <c r="R709" s="19" t="b">
        <f t="shared" si="120"/>
        <v>0</v>
      </c>
    </row>
    <row r="710" spans="7:18" x14ac:dyDescent="0.25">
      <c r="G710" s="13" t="str">
        <f>_xlfn.IFNA(IF(B710="CN",VLOOKUP($J710,'CN codes'!$A:$D,3,FALSE),VLOOKUP($J710,'Prodcom codes'!$A:$E,4,FALSE)),"")</f>
        <v/>
      </c>
      <c r="H710" s="16" t="str">
        <f t="shared" si="112"/>
        <v/>
      </c>
      <c r="I710" s="17" t="str">
        <f t="shared" si="113"/>
        <v/>
      </c>
      <c r="J710" s="13" t="str">
        <f t="shared" si="114"/>
        <v/>
      </c>
      <c r="K710" s="19" t="b">
        <f t="shared" si="115"/>
        <v>1</v>
      </c>
      <c r="L710" s="19" t="b">
        <f t="shared" si="111"/>
        <v>1</v>
      </c>
      <c r="M710" s="19" t="b">
        <f t="shared" si="116"/>
        <v>1</v>
      </c>
      <c r="N710" s="19" t="b">
        <f t="shared" si="117"/>
        <v>0</v>
      </c>
      <c r="O710" s="19" t="b">
        <f>IF(B710="CN",ISNA(VLOOKUP($J710,'CN codes'!$A:$A,1,FALSE)),ISNA(VLOOKUP($J710,'Prodcom codes'!$A:$A,1,FALSE)))</f>
        <v>1</v>
      </c>
      <c r="P710" s="19" t="b">
        <f t="shared" si="118"/>
        <v>0</v>
      </c>
      <c r="Q710" s="19" t="b">
        <f t="shared" si="119"/>
        <v>0</v>
      </c>
      <c r="R710" s="19" t="b">
        <f t="shared" si="120"/>
        <v>0</v>
      </c>
    </row>
    <row r="711" spans="7:18" x14ac:dyDescent="0.25">
      <c r="G711" s="13" t="str">
        <f>_xlfn.IFNA(IF(B711="CN",VLOOKUP($J711,'CN codes'!$A:$D,3,FALSE),VLOOKUP($J711,'Prodcom codes'!$A:$E,4,FALSE)),"")</f>
        <v/>
      </c>
      <c r="H711" s="16" t="str">
        <f t="shared" si="112"/>
        <v/>
      </c>
      <c r="I711" s="17" t="str">
        <f t="shared" si="113"/>
        <v/>
      </c>
      <c r="J711" s="13" t="str">
        <f t="shared" si="114"/>
        <v/>
      </c>
      <c r="K711" s="19" t="b">
        <f t="shared" si="115"/>
        <v>1</v>
      </c>
      <c r="L711" s="19" t="b">
        <f t="shared" si="111"/>
        <v>1</v>
      </c>
      <c r="M711" s="19" t="b">
        <f t="shared" si="116"/>
        <v>1</v>
      </c>
      <c r="N711" s="19" t="b">
        <f t="shared" si="117"/>
        <v>0</v>
      </c>
      <c r="O711" s="19" t="b">
        <f>IF(B711="CN",ISNA(VLOOKUP($J711,'CN codes'!$A:$A,1,FALSE)),ISNA(VLOOKUP($J711,'Prodcom codes'!$A:$A,1,FALSE)))</f>
        <v>1</v>
      </c>
      <c r="P711" s="19" t="b">
        <f t="shared" si="118"/>
        <v>0</v>
      </c>
      <c r="Q711" s="19" t="b">
        <f t="shared" si="119"/>
        <v>0</v>
      </c>
      <c r="R711" s="19" t="b">
        <f t="shared" si="120"/>
        <v>0</v>
      </c>
    </row>
    <row r="712" spans="7:18" x14ac:dyDescent="0.25">
      <c r="G712" s="13" t="str">
        <f>_xlfn.IFNA(IF(B712="CN",VLOOKUP($J712,'CN codes'!$A:$D,3,FALSE),VLOOKUP($J712,'Prodcom codes'!$A:$E,4,FALSE)),"")</f>
        <v/>
      </c>
      <c r="H712" s="16" t="str">
        <f t="shared" si="112"/>
        <v/>
      </c>
      <c r="I712" s="17" t="str">
        <f t="shared" si="113"/>
        <v/>
      </c>
      <c r="J712" s="13" t="str">
        <f t="shared" si="114"/>
        <v/>
      </c>
      <c r="K712" s="19" t="b">
        <f t="shared" si="115"/>
        <v>1</v>
      </c>
      <c r="L712" s="19" t="b">
        <f t="shared" si="111"/>
        <v>1</v>
      </c>
      <c r="M712" s="19" t="b">
        <f t="shared" si="116"/>
        <v>1</v>
      </c>
      <c r="N712" s="19" t="b">
        <f t="shared" si="117"/>
        <v>0</v>
      </c>
      <c r="O712" s="19" t="b">
        <f>IF(B712="CN",ISNA(VLOOKUP($J712,'CN codes'!$A:$A,1,FALSE)),ISNA(VLOOKUP($J712,'Prodcom codes'!$A:$A,1,FALSE)))</f>
        <v>1</v>
      </c>
      <c r="P712" s="19" t="b">
        <f t="shared" si="118"/>
        <v>0</v>
      </c>
      <c r="Q712" s="19" t="b">
        <f t="shared" si="119"/>
        <v>0</v>
      </c>
      <c r="R712" s="19" t="b">
        <f t="shared" si="120"/>
        <v>0</v>
      </c>
    </row>
    <row r="713" spans="7:18" x14ac:dyDescent="0.25">
      <c r="G713" s="13" t="str">
        <f>_xlfn.IFNA(IF(B713="CN",VLOOKUP($J713,'CN codes'!$A:$D,3,FALSE),VLOOKUP($J713,'Prodcom codes'!$A:$E,4,FALSE)),"")</f>
        <v/>
      </c>
      <c r="H713" s="16" t="str">
        <f t="shared" si="112"/>
        <v/>
      </c>
      <c r="I713" s="17" t="str">
        <f t="shared" si="113"/>
        <v/>
      </c>
      <c r="J713" s="13" t="str">
        <f t="shared" si="114"/>
        <v/>
      </c>
      <c r="K713" s="19" t="b">
        <f t="shared" si="115"/>
        <v>1</v>
      </c>
      <c r="L713" s="19" t="b">
        <f t="shared" si="111"/>
        <v>1</v>
      </c>
      <c r="M713" s="19" t="b">
        <f t="shared" si="116"/>
        <v>1</v>
      </c>
      <c r="N713" s="19" t="b">
        <f t="shared" si="117"/>
        <v>0</v>
      </c>
      <c r="O713" s="19" t="b">
        <f>IF(B713="CN",ISNA(VLOOKUP($J713,'CN codes'!$A:$A,1,FALSE)),ISNA(VLOOKUP($J713,'Prodcom codes'!$A:$A,1,FALSE)))</f>
        <v>1</v>
      </c>
      <c r="P713" s="19" t="b">
        <f t="shared" si="118"/>
        <v>0</v>
      </c>
      <c r="Q713" s="19" t="b">
        <f t="shared" si="119"/>
        <v>0</v>
      </c>
      <c r="R713" s="19" t="b">
        <f t="shared" si="120"/>
        <v>0</v>
      </c>
    </row>
    <row r="714" spans="7:18" x14ac:dyDescent="0.25">
      <c r="G714" s="13" t="str">
        <f>_xlfn.IFNA(IF(B714="CN",VLOOKUP($J714,'CN codes'!$A:$D,3,FALSE),VLOOKUP($J714,'Prodcom codes'!$A:$E,4,FALSE)),"")</f>
        <v/>
      </c>
      <c r="H714" s="16" t="str">
        <f t="shared" si="112"/>
        <v/>
      </c>
      <c r="I714" s="17" t="str">
        <f t="shared" si="113"/>
        <v/>
      </c>
      <c r="J714" s="13" t="str">
        <f t="shared" si="114"/>
        <v/>
      </c>
      <c r="K714" s="19" t="b">
        <f t="shared" si="115"/>
        <v>1</v>
      </c>
      <c r="L714" s="19" t="b">
        <f t="shared" si="111"/>
        <v>1</v>
      </c>
      <c r="M714" s="19" t="b">
        <f t="shared" si="116"/>
        <v>1</v>
      </c>
      <c r="N714" s="19" t="b">
        <f t="shared" si="117"/>
        <v>0</v>
      </c>
      <c r="O714" s="19" t="b">
        <f>IF(B714="CN",ISNA(VLOOKUP($J714,'CN codes'!$A:$A,1,FALSE)),ISNA(VLOOKUP($J714,'Prodcom codes'!$A:$A,1,FALSE)))</f>
        <v>1</v>
      </c>
      <c r="P714" s="19" t="b">
        <f t="shared" si="118"/>
        <v>0</v>
      </c>
      <c r="Q714" s="19" t="b">
        <f t="shared" si="119"/>
        <v>0</v>
      </c>
      <c r="R714" s="19" t="b">
        <f t="shared" si="120"/>
        <v>0</v>
      </c>
    </row>
    <row r="715" spans="7:18" x14ac:dyDescent="0.25">
      <c r="G715" s="13" t="str">
        <f>_xlfn.IFNA(IF(B715="CN",VLOOKUP($J715,'CN codes'!$A:$D,3,FALSE),VLOOKUP($J715,'Prodcom codes'!$A:$E,4,FALSE)),"")</f>
        <v/>
      </c>
      <c r="H715" s="16" t="str">
        <f t="shared" si="112"/>
        <v/>
      </c>
      <c r="I715" s="17" t="str">
        <f t="shared" si="113"/>
        <v/>
      </c>
      <c r="J715" s="13" t="str">
        <f t="shared" si="114"/>
        <v/>
      </c>
      <c r="K715" s="19" t="b">
        <f t="shared" si="115"/>
        <v>1</v>
      </c>
      <c r="L715" s="19" t="b">
        <f t="shared" si="111"/>
        <v>1</v>
      </c>
      <c r="M715" s="19" t="b">
        <f t="shared" si="116"/>
        <v>1</v>
      </c>
      <c r="N715" s="19" t="b">
        <f t="shared" si="117"/>
        <v>0</v>
      </c>
      <c r="O715" s="19" t="b">
        <f>IF(B715="CN",ISNA(VLOOKUP($J715,'CN codes'!$A:$A,1,FALSE)),ISNA(VLOOKUP($J715,'Prodcom codes'!$A:$A,1,FALSE)))</f>
        <v>1</v>
      </c>
      <c r="P715" s="19" t="b">
        <f t="shared" si="118"/>
        <v>0</v>
      </c>
      <c r="Q715" s="19" t="b">
        <f t="shared" si="119"/>
        <v>0</v>
      </c>
      <c r="R715" s="19" t="b">
        <f t="shared" si="120"/>
        <v>0</v>
      </c>
    </row>
    <row r="716" spans="7:18" x14ac:dyDescent="0.25">
      <c r="G716" s="13" t="str">
        <f>_xlfn.IFNA(IF(B716="CN",VLOOKUP($J716,'CN codes'!$A:$D,3,FALSE),VLOOKUP($J716,'Prodcom codes'!$A:$E,4,FALSE)),"")</f>
        <v/>
      </c>
      <c r="H716" s="16" t="str">
        <f t="shared" si="112"/>
        <v/>
      </c>
      <c r="I716" s="17" t="str">
        <f t="shared" si="113"/>
        <v/>
      </c>
      <c r="J716" s="13" t="str">
        <f t="shared" si="114"/>
        <v/>
      </c>
      <c r="K716" s="19" t="b">
        <f t="shared" si="115"/>
        <v>1</v>
      </c>
      <c r="L716" s="19" t="b">
        <f t="shared" si="111"/>
        <v>1</v>
      </c>
      <c r="M716" s="19" t="b">
        <f t="shared" si="116"/>
        <v>1</v>
      </c>
      <c r="N716" s="19" t="b">
        <f t="shared" si="117"/>
        <v>0</v>
      </c>
      <c r="O716" s="19" t="b">
        <f>IF(B716="CN",ISNA(VLOOKUP($J716,'CN codes'!$A:$A,1,FALSE)),ISNA(VLOOKUP($J716,'Prodcom codes'!$A:$A,1,FALSE)))</f>
        <v>1</v>
      </c>
      <c r="P716" s="19" t="b">
        <f t="shared" si="118"/>
        <v>0</v>
      </c>
      <c r="Q716" s="19" t="b">
        <f t="shared" si="119"/>
        <v>0</v>
      </c>
      <c r="R716" s="19" t="b">
        <f t="shared" si="120"/>
        <v>0</v>
      </c>
    </row>
    <row r="717" spans="7:18" x14ac:dyDescent="0.25">
      <c r="G717" s="13" t="str">
        <f>_xlfn.IFNA(IF(B717="CN",VLOOKUP($J717,'CN codes'!$A:$D,3,FALSE),VLOOKUP($J717,'Prodcom codes'!$A:$E,4,FALSE)),"")</f>
        <v/>
      </c>
      <c r="H717" s="16" t="str">
        <f t="shared" si="112"/>
        <v/>
      </c>
      <c r="I717" s="17" t="str">
        <f t="shared" si="113"/>
        <v/>
      </c>
      <c r="J717" s="13" t="str">
        <f t="shared" si="114"/>
        <v/>
      </c>
      <c r="K717" s="19" t="b">
        <f t="shared" si="115"/>
        <v>1</v>
      </c>
      <c r="L717" s="19" t="b">
        <f t="shared" si="111"/>
        <v>1</v>
      </c>
      <c r="M717" s="19" t="b">
        <f t="shared" si="116"/>
        <v>1</v>
      </c>
      <c r="N717" s="19" t="b">
        <f t="shared" si="117"/>
        <v>0</v>
      </c>
      <c r="O717" s="19" t="b">
        <f>IF(B717="CN",ISNA(VLOOKUP($J717,'CN codes'!$A:$A,1,FALSE)),ISNA(VLOOKUP($J717,'Prodcom codes'!$A:$A,1,FALSE)))</f>
        <v>1</v>
      </c>
      <c r="P717" s="19" t="b">
        <f t="shared" si="118"/>
        <v>0</v>
      </c>
      <c r="Q717" s="19" t="b">
        <f t="shared" si="119"/>
        <v>0</v>
      </c>
      <c r="R717" s="19" t="b">
        <f t="shared" si="120"/>
        <v>0</v>
      </c>
    </row>
    <row r="718" spans="7:18" x14ac:dyDescent="0.25">
      <c r="G718" s="13" t="str">
        <f>_xlfn.IFNA(IF(B718="CN",VLOOKUP($J718,'CN codes'!$A:$D,3,FALSE),VLOOKUP($J718,'Prodcom codes'!$A:$E,4,FALSE)),"")</f>
        <v/>
      </c>
      <c r="H718" s="16" t="str">
        <f t="shared" si="112"/>
        <v/>
      </c>
      <c r="I718" s="17" t="str">
        <f t="shared" si="113"/>
        <v/>
      </c>
      <c r="J718" s="13" t="str">
        <f t="shared" si="114"/>
        <v/>
      </c>
      <c r="K718" s="19" t="b">
        <f t="shared" si="115"/>
        <v>1</v>
      </c>
      <c r="L718" s="19" t="b">
        <f t="shared" si="111"/>
        <v>1</v>
      </c>
      <c r="M718" s="19" t="b">
        <f t="shared" si="116"/>
        <v>1</v>
      </c>
      <c r="N718" s="19" t="b">
        <f t="shared" si="117"/>
        <v>0</v>
      </c>
      <c r="O718" s="19" t="b">
        <f>IF(B718="CN",ISNA(VLOOKUP($J718,'CN codes'!$A:$A,1,FALSE)),ISNA(VLOOKUP($J718,'Prodcom codes'!$A:$A,1,FALSE)))</f>
        <v>1</v>
      </c>
      <c r="P718" s="19" t="b">
        <f t="shared" si="118"/>
        <v>0</v>
      </c>
      <c r="Q718" s="19" t="b">
        <f t="shared" si="119"/>
        <v>0</v>
      </c>
      <c r="R718" s="19" t="b">
        <f t="shared" si="120"/>
        <v>0</v>
      </c>
    </row>
    <row r="719" spans="7:18" x14ac:dyDescent="0.25">
      <c r="G719" s="13" t="str">
        <f>_xlfn.IFNA(IF(B719="CN",VLOOKUP($J719,'CN codes'!$A:$D,3,FALSE),VLOOKUP($J719,'Prodcom codes'!$A:$E,4,FALSE)),"")</f>
        <v/>
      </c>
      <c r="H719" s="16" t="str">
        <f t="shared" si="112"/>
        <v/>
      </c>
      <c r="I719" s="17" t="str">
        <f t="shared" si="113"/>
        <v/>
      </c>
      <c r="J719" s="13" t="str">
        <f t="shared" si="114"/>
        <v/>
      </c>
      <c r="K719" s="19" t="b">
        <f t="shared" si="115"/>
        <v>1</v>
      </c>
      <c r="L719" s="19" t="b">
        <f t="shared" si="111"/>
        <v>1</v>
      </c>
      <c r="M719" s="19" t="b">
        <f t="shared" si="116"/>
        <v>1</v>
      </c>
      <c r="N719" s="19" t="b">
        <f t="shared" si="117"/>
        <v>0</v>
      </c>
      <c r="O719" s="19" t="b">
        <f>IF(B719="CN",ISNA(VLOOKUP($J719,'CN codes'!$A:$A,1,FALSE)),ISNA(VLOOKUP($J719,'Prodcom codes'!$A:$A,1,FALSE)))</f>
        <v>1</v>
      </c>
      <c r="P719" s="19" t="b">
        <f t="shared" si="118"/>
        <v>0</v>
      </c>
      <c r="Q719" s="19" t="b">
        <f t="shared" si="119"/>
        <v>0</v>
      </c>
      <c r="R719" s="19" t="b">
        <f t="shared" si="120"/>
        <v>0</v>
      </c>
    </row>
    <row r="720" spans="7:18" x14ac:dyDescent="0.25">
      <c r="G720" s="13" t="str">
        <f>_xlfn.IFNA(IF(B720="CN",VLOOKUP($J720,'CN codes'!$A:$D,3,FALSE),VLOOKUP($J720,'Prodcom codes'!$A:$E,4,FALSE)),"")</f>
        <v/>
      </c>
      <c r="H720" s="16" t="str">
        <f t="shared" si="112"/>
        <v/>
      </c>
      <c r="I720" s="17" t="str">
        <f t="shared" si="113"/>
        <v/>
      </c>
      <c r="J720" s="13" t="str">
        <f t="shared" si="114"/>
        <v/>
      </c>
      <c r="K720" s="19" t="b">
        <f t="shared" si="115"/>
        <v>1</v>
      </c>
      <c r="L720" s="19" t="b">
        <f t="shared" si="111"/>
        <v>1</v>
      </c>
      <c r="M720" s="19" t="b">
        <f t="shared" si="116"/>
        <v>1</v>
      </c>
      <c r="N720" s="19" t="b">
        <f t="shared" si="117"/>
        <v>0</v>
      </c>
      <c r="O720" s="19" t="b">
        <f>IF(B720="CN",ISNA(VLOOKUP($J720,'CN codes'!$A:$A,1,FALSE)),ISNA(VLOOKUP($J720,'Prodcom codes'!$A:$A,1,FALSE)))</f>
        <v>1</v>
      </c>
      <c r="P720" s="19" t="b">
        <f t="shared" si="118"/>
        <v>0</v>
      </c>
      <c r="Q720" s="19" t="b">
        <f t="shared" si="119"/>
        <v>0</v>
      </c>
      <c r="R720" s="19" t="b">
        <f t="shared" si="120"/>
        <v>0</v>
      </c>
    </row>
    <row r="721" spans="7:18" x14ac:dyDescent="0.25">
      <c r="G721" s="13" t="str">
        <f>_xlfn.IFNA(IF(B721="CN",VLOOKUP($J721,'CN codes'!$A:$D,3,FALSE),VLOOKUP($J721,'Prodcom codes'!$A:$E,4,FALSE)),"")</f>
        <v/>
      </c>
      <c r="H721" s="16" t="str">
        <f t="shared" si="112"/>
        <v/>
      </c>
      <c r="I721" s="17" t="str">
        <f t="shared" si="113"/>
        <v/>
      </c>
      <c r="J721" s="13" t="str">
        <f t="shared" si="114"/>
        <v/>
      </c>
      <c r="K721" s="19" t="b">
        <f t="shared" si="115"/>
        <v>1</v>
      </c>
      <c r="L721" s="19" t="b">
        <f t="shared" si="111"/>
        <v>1</v>
      </c>
      <c r="M721" s="19" t="b">
        <f t="shared" si="116"/>
        <v>1</v>
      </c>
      <c r="N721" s="19" t="b">
        <f t="shared" si="117"/>
        <v>0</v>
      </c>
      <c r="O721" s="19" t="b">
        <f>IF(B721="CN",ISNA(VLOOKUP($J721,'CN codes'!$A:$A,1,FALSE)),ISNA(VLOOKUP($J721,'Prodcom codes'!$A:$A,1,FALSE)))</f>
        <v>1</v>
      </c>
      <c r="P721" s="19" t="b">
        <f t="shared" si="118"/>
        <v>0</v>
      </c>
      <c r="Q721" s="19" t="b">
        <f t="shared" si="119"/>
        <v>0</v>
      </c>
      <c r="R721" s="19" t="b">
        <f t="shared" si="120"/>
        <v>0</v>
      </c>
    </row>
    <row r="722" spans="7:18" x14ac:dyDescent="0.25">
      <c r="G722" s="13" t="str">
        <f>_xlfn.IFNA(IF(B722="CN",VLOOKUP($J722,'CN codes'!$A:$D,3,FALSE),VLOOKUP($J722,'Prodcom codes'!$A:$E,4,FALSE)),"")</f>
        <v/>
      </c>
      <c r="H722" s="16" t="str">
        <f t="shared" si="112"/>
        <v/>
      </c>
      <c r="I722" s="17" t="str">
        <f t="shared" si="113"/>
        <v/>
      </c>
      <c r="J722" s="13" t="str">
        <f t="shared" si="114"/>
        <v/>
      </c>
      <c r="K722" s="19" t="b">
        <f t="shared" si="115"/>
        <v>1</v>
      </c>
      <c r="L722" s="19" t="b">
        <f t="shared" si="111"/>
        <v>1</v>
      </c>
      <c r="M722" s="19" t="b">
        <f t="shared" si="116"/>
        <v>1</v>
      </c>
      <c r="N722" s="19" t="b">
        <f t="shared" si="117"/>
        <v>0</v>
      </c>
      <c r="O722" s="19" t="b">
        <f>IF(B722="CN",ISNA(VLOOKUP($J722,'CN codes'!$A:$A,1,FALSE)),ISNA(VLOOKUP($J722,'Prodcom codes'!$A:$A,1,FALSE)))</f>
        <v>1</v>
      </c>
      <c r="P722" s="19" t="b">
        <f t="shared" si="118"/>
        <v>0</v>
      </c>
      <c r="Q722" s="19" t="b">
        <f t="shared" si="119"/>
        <v>0</v>
      </c>
      <c r="R722" s="19" t="b">
        <f t="shared" si="120"/>
        <v>0</v>
      </c>
    </row>
    <row r="723" spans="7:18" x14ac:dyDescent="0.25">
      <c r="G723" s="13" t="str">
        <f>_xlfn.IFNA(IF(B723="CN",VLOOKUP($J723,'CN codes'!$A:$D,3,FALSE),VLOOKUP($J723,'Prodcom codes'!$A:$E,4,FALSE)),"")</f>
        <v/>
      </c>
      <c r="H723" s="16" t="str">
        <f t="shared" si="112"/>
        <v/>
      </c>
      <c r="I723" s="17" t="str">
        <f t="shared" si="113"/>
        <v/>
      </c>
      <c r="J723" s="13" t="str">
        <f t="shared" si="114"/>
        <v/>
      </c>
      <c r="K723" s="19" t="b">
        <f t="shared" si="115"/>
        <v>1</v>
      </c>
      <c r="L723" s="19" t="b">
        <f t="shared" si="111"/>
        <v>1</v>
      </c>
      <c r="M723" s="19" t="b">
        <f t="shared" si="116"/>
        <v>1</v>
      </c>
      <c r="N723" s="19" t="b">
        <f t="shared" si="117"/>
        <v>0</v>
      </c>
      <c r="O723" s="19" t="b">
        <f>IF(B723="CN",ISNA(VLOOKUP($J723,'CN codes'!$A:$A,1,FALSE)),ISNA(VLOOKUP($J723,'Prodcom codes'!$A:$A,1,FALSE)))</f>
        <v>1</v>
      </c>
      <c r="P723" s="19" t="b">
        <f t="shared" si="118"/>
        <v>0</v>
      </c>
      <c r="Q723" s="19" t="b">
        <f t="shared" si="119"/>
        <v>0</v>
      </c>
      <c r="R723" s="19" t="b">
        <f t="shared" si="120"/>
        <v>0</v>
      </c>
    </row>
    <row r="724" spans="7:18" x14ac:dyDescent="0.25">
      <c r="G724" s="13" t="str">
        <f>_xlfn.IFNA(IF(B724="CN",VLOOKUP($J724,'CN codes'!$A:$D,3,FALSE),VLOOKUP($J724,'Prodcom codes'!$A:$E,4,FALSE)),"")</f>
        <v/>
      </c>
      <c r="H724" s="16" t="str">
        <f t="shared" si="112"/>
        <v/>
      </c>
      <c r="I724" s="17" t="str">
        <f t="shared" si="113"/>
        <v/>
      </c>
      <c r="J724" s="13" t="str">
        <f t="shared" si="114"/>
        <v/>
      </c>
      <c r="K724" s="19" t="b">
        <f t="shared" si="115"/>
        <v>1</v>
      </c>
      <c r="L724" s="19" t="b">
        <f t="shared" si="111"/>
        <v>1</v>
      </c>
      <c r="M724" s="19" t="b">
        <f t="shared" si="116"/>
        <v>1</v>
      </c>
      <c r="N724" s="19" t="b">
        <f t="shared" si="117"/>
        <v>0</v>
      </c>
      <c r="O724" s="19" t="b">
        <f>IF(B724="CN",ISNA(VLOOKUP($J724,'CN codes'!$A:$A,1,FALSE)),ISNA(VLOOKUP($J724,'Prodcom codes'!$A:$A,1,FALSE)))</f>
        <v>1</v>
      </c>
      <c r="P724" s="19" t="b">
        <f t="shared" si="118"/>
        <v>0</v>
      </c>
      <c r="Q724" s="19" t="b">
        <f t="shared" si="119"/>
        <v>0</v>
      </c>
      <c r="R724" s="19" t="b">
        <f t="shared" si="120"/>
        <v>0</v>
      </c>
    </row>
    <row r="725" spans="7:18" x14ac:dyDescent="0.25">
      <c r="G725" s="13" t="str">
        <f>_xlfn.IFNA(IF(B725="CN",VLOOKUP($J725,'CN codes'!$A:$D,3,FALSE),VLOOKUP($J725,'Prodcom codes'!$A:$E,4,FALSE)),"")</f>
        <v/>
      </c>
      <c r="H725" s="16" t="str">
        <f t="shared" si="112"/>
        <v/>
      </c>
      <c r="I725" s="17" t="str">
        <f t="shared" si="113"/>
        <v/>
      </c>
      <c r="J725" s="13" t="str">
        <f t="shared" si="114"/>
        <v/>
      </c>
      <c r="K725" s="19" t="b">
        <f t="shared" si="115"/>
        <v>1</v>
      </c>
      <c r="L725" s="19" t="b">
        <f t="shared" si="111"/>
        <v>1</v>
      </c>
      <c r="M725" s="19" t="b">
        <f t="shared" si="116"/>
        <v>1</v>
      </c>
      <c r="N725" s="19" t="b">
        <f t="shared" si="117"/>
        <v>0</v>
      </c>
      <c r="O725" s="19" t="b">
        <f>IF(B725="CN",ISNA(VLOOKUP($J725,'CN codes'!$A:$A,1,FALSE)),ISNA(VLOOKUP($J725,'Prodcom codes'!$A:$A,1,FALSE)))</f>
        <v>1</v>
      </c>
      <c r="P725" s="19" t="b">
        <f t="shared" si="118"/>
        <v>0</v>
      </c>
      <c r="Q725" s="19" t="b">
        <f t="shared" si="119"/>
        <v>0</v>
      </c>
      <c r="R725" s="19" t="b">
        <f t="shared" si="120"/>
        <v>0</v>
      </c>
    </row>
    <row r="726" spans="7:18" x14ac:dyDescent="0.25">
      <c r="G726" s="13" t="str">
        <f>_xlfn.IFNA(IF(B726="CN",VLOOKUP($J726,'CN codes'!$A:$D,3,FALSE),VLOOKUP($J726,'Prodcom codes'!$A:$E,4,FALSE)),"")</f>
        <v/>
      </c>
      <c r="H726" s="16" t="str">
        <f t="shared" si="112"/>
        <v/>
      </c>
      <c r="I726" s="17" t="str">
        <f t="shared" si="113"/>
        <v/>
      </c>
      <c r="J726" s="13" t="str">
        <f t="shared" si="114"/>
        <v/>
      </c>
      <c r="K726" s="19" t="b">
        <f t="shared" si="115"/>
        <v>1</v>
      </c>
      <c r="L726" s="19" t="b">
        <f t="shared" si="111"/>
        <v>1</v>
      </c>
      <c r="M726" s="19" t="b">
        <f t="shared" si="116"/>
        <v>1</v>
      </c>
      <c r="N726" s="19" t="b">
        <f t="shared" si="117"/>
        <v>0</v>
      </c>
      <c r="O726" s="19" t="b">
        <f>IF(B726="CN",ISNA(VLOOKUP($J726,'CN codes'!$A:$A,1,FALSE)),ISNA(VLOOKUP($J726,'Prodcom codes'!$A:$A,1,FALSE)))</f>
        <v>1</v>
      </c>
      <c r="P726" s="19" t="b">
        <f t="shared" si="118"/>
        <v>0</v>
      </c>
      <c r="Q726" s="19" t="b">
        <f t="shared" si="119"/>
        <v>0</v>
      </c>
      <c r="R726" s="19" t="b">
        <f t="shared" si="120"/>
        <v>0</v>
      </c>
    </row>
    <row r="727" spans="7:18" x14ac:dyDescent="0.25">
      <c r="G727" s="13" t="str">
        <f>_xlfn.IFNA(IF(B727="CN",VLOOKUP($J727,'CN codes'!$A:$D,3,FALSE),VLOOKUP($J727,'Prodcom codes'!$A:$E,4,FALSE)),"")</f>
        <v/>
      </c>
      <c r="H727" s="16" t="str">
        <f t="shared" si="112"/>
        <v/>
      </c>
      <c r="I727" s="17" t="str">
        <f t="shared" si="113"/>
        <v/>
      </c>
      <c r="J727" s="13" t="str">
        <f t="shared" si="114"/>
        <v/>
      </c>
      <c r="K727" s="19" t="b">
        <f t="shared" si="115"/>
        <v>1</v>
      </c>
      <c r="L727" s="19" t="b">
        <f t="shared" si="111"/>
        <v>1</v>
      </c>
      <c r="M727" s="19" t="b">
        <f t="shared" si="116"/>
        <v>1</v>
      </c>
      <c r="N727" s="19" t="b">
        <f t="shared" si="117"/>
        <v>0</v>
      </c>
      <c r="O727" s="19" t="b">
        <f>IF(B727="CN",ISNA(VLOOKUP($J727,'CN codes'!$A:$A,1,FALSE)),ISNA(VLOOKUP($J727,'Prodcom codes'!$A:$A,1,FALSE)))</f>
        <v>1</v>
      </c>
      <c r="P727" s="19" t="b">
        <f t="shared" si="118"/>
        <v>0</v>
      </c>
      <c r="Q727" s="19" t="b">
        <f t="shared" si="119"/>
        <v>0</v>
      </c>
      <c r="R727" s="19" t="b">
        <f t="shared" si="120"/>
        <v>0</v>
      </c>
    </row>
    <row r="728" spans="7:18" x14ac:dyDescent="0.25">
      <c r="G728" s="13" t="str">
        <f>_xlfn.IFNA(IF(B728="CN",VLOOKUP($J728,'CN codes'!$A:$D,3,FALSE),VLOOKUP($J728,'Prodcom codes'!$A:$E,4,FALSE)),"")</f>
        <v/>
      </c>
      <c r="H728" s="16" t="str">
        <f t="shared" si="112"/>
        <v/>
      </c>
      <c r="I728" s="17" t="str">
        <f t="shared" si="113"/>
        <v/>
      </c>
      <c r="J728" s="13" t="str">
        <f t="shared" si="114"/>
        <v/>
      </c>
      <c r="K728" s="19" t="b">
        <f t="shared" si="115"/>
        <v>1</v>
      </c>
      <c r="L728" s="19" t="b">
        <f t="shared" si="111"/>
        <v>1</v>
      </c>
      <c r="M728" s="19" t="b">
        <f t="shared" si="116"/>
        <v>1</v>
      </c>
      <c r="N728" s="19" t="b">
        <f t="shared" si="117"/>
        <v>0</v>
      </c>
      <c r="O728" s="19" t="b">
        <f>IF(B728="CN",ISNA(VLOOKUP($J728,'CN codes'!$A:$A,1,FALSE)),ISNA(VLOOKUP($J728,'Prodcom codes'!$A:$A,1,FALSE)))</f>
        <v>1</v>
      </c>
      <c r="P728" s="19" t="b">
        <f t="shared" si="118"/>
        <v>0</v>
      </c>
      <c r="Q728" s="19" t="b">
        <f t="shared" si="119"/>
        <v>0</v>
      </c>
      <c r="R728" s="19" t="b">
        <f t="shared" si="120"/>
        <v>0</v>
      </c>
    </row>
    <row r="729" spans="7:18" x14ac:dyDescent="0.25">
      <c r="G729" s="13" t="str">
        <f>_xlfn.IFNA(IF(B729="CN",VLOOKUP($J729,'CN codes'!$A:$D,3,FALSE),VLOOKUP($J729,'Prodcom codes'!$A:$E,4,FALSE)),"")</f>
        <v/>
      </c>
      <c r="H729" s="16" t="str">
        <f t="shared" si="112"/>
        <v/>
      </c>
      <c r="I729" s="17" t="str">
        <f t="shared" si="113"/>
        <v/>
      </c>
      <c r="J729" s="13" t="str">
        <f t="shared" si="114"/>
        <v/>
      </c>
      <c r="K729" s="19" t="b">
        <f t="shared" si="115"/>
        <v>1</v>
      </c>
      <c r="L729" s="19" t="b">
        <f t="shared" si="111"/>
        <v>1</v>
      </c>
      <c r="M729" s="19" t="b">
        <f t="shared" si="116"/>
        <v>1</v>
      </c>
      <c r="N729" s="19" t="b">
        <f t="shared" si="117"/>
        <v>0</v>
      </c>
      <c r="O729" s="19" t="b">
        <f>IF(B729="CN",ISNA(VLOOKUP($J729,'CN codes'!$A:$A,1,FALSE)),ISNA(VLOOKUP($J729,'Prodcom codes'!$A:$A,1,FALSE)))</f>
        <v>1</v>
      </c>
      <c r="P729" s="19" t="b">
        <f t="shared" si="118"/>
        <v>0</v>
      </c>
      <c r="Q729" s="19" t="b">
        <f t="shared" si="119"/>
        <v>0</v>
      </c>
      <c r="R729" s="19" t="b">
        <f t="shared" si="120"/>
        <v>0</v>
      </c>
    </row>
    <row r="730" spans="7:18" x14ac:dyDescent="0.25">
      <c r="G730" s="13" t="str">
        <f>_xlfn.IFNA(IF(B730="CN",VLOOKUP($J730,'CN codes'!$A:$D,3,FALSE),VLOOKUP($J730,'Prodcom codes'!$A:$E,4,FALSE)),"")</f>
        <v/>
      </c>
      <c r="H730" s="16" t="str">
        <f t="shared" si="112"/>
        <v/>
      </c>
      <c r="I730" s="17" t="str">
        <f t="shared" si="113"/>
        <v/>
      </c>
      <c r="J730" s="13" t="str">
        <f t="shared" si="114"/>
        <v/>
      </c>
      <c r="K730" s="19" t="b">
        <f t="shared" si="115"/>
        <v>1</v>
      </c>
      <c r="L730" s="19" t="b">
        <f t="shared" si="111"/>
        <v>1</v>
      </c>
      <c r="M730" s="19" t="b">
        <f t="shared" si="116"/>
        <v>1</v>
      </c>
      <c r="N730" s="19" t="b">
        <f t="shared" si="117"/>
        <v>0</v>
      </c>
      <c r="O730" s="19" t="b">
        <f>IF(B730="CN",ISNA(VLOOKUP($J730,'CN codes'!$A:$A,1,FALSE)),ISNA(VLOOKUP($J730,'Prodcom codes'!$A:$A,1,FALSE)))</f>
        <v>1</v>
      </c>
      <c r="P730" s="19" t="b">
        <f t="shared" si="118"/>
        <v>0</v>
      </c>
      <c r="Q730" s="19" t="b">
        <f t="shared" si="119"/>
        <v>0</v>
      </c>
      <c r="R730" s="19" t="b">
        <f t="shared" si="120"/>
        <v>0</v>
      </c>
    </row>
    <row r="731" spans="7:18" x14ac:dyDescent="0.25">
      <c r="G731" s="13" t="str">
        <f>_xlfn.IFNA(IF(B731="CN",VLOOKUP($J731,'CN codes'!$A:$D,3,FALSE),VLOOKUP($J731,'Prodcom codes'!$A:$E,4,FALSE)),"")</f>
        <v/>
      </c>
      <c r="H731" s="16" t="str">
        <f t="shared" si="112"/>
        <v/>
      </c>
      <c r="I731" s="17" t="str">
        <f t="shared" si="113"/>
        <v/>
      </c>
      <c r="J731" s="13" t="str">
        <f t="shared" si="114"/>
        <v/>
      </c>
      <c r="K731" s="19" t="b">
        <f t="shared" si="115"/>
        <v>1</v>
      </c>
      <c r="L731" s="19" t="b">
        <f t="shared" si="111"/>
        <v>1</v>
      </c>
      <c r="M731" s="19" t="b">
        <f t="shared" si="116"/>
        <v>1</v>
      </c>
      <c r="N731" s="19" t="b">
        <f t="shared" si="117"/>
        <v>0</v>
      </c>
      <c r="O731" s="19" t="b">
        <f>IF(B731="CN",ISNA(VLOOKUP($J731,'CN codes'!$A:$A,1,FALSE)),ISNA(VLOOKUP($J731,'Prodcom codes'!$A:$A,1,FALSE)))</f>
        <v>1</v>
      </c>
      <c r="P731" s="19" t="b">
        <f t="shared" si="118"/>
        <v>0</v>
      </c>
      <c r="Q731" s="19" t="b">
        <f t="shared" si="119"/>
        <v>0</v>
      </c>
      <c r="R731" s="19" t="b">
        <f t="shared" si="120"/>
        <v>0</v>
      </c>
    </row>
    <row r="732" spans="7:18" x14ac:dyDescent="0.25">
      <c r="G732" s="13" t="str">
        <f>_xlfn.IFNA(IF(B732="CN",VLOOKUP($J732,'CN codes'!$A:$D,3,FALSE),VLOOKUP($J732,'Prodcom codes'!$A:$E,4,FALSE)),"")</f>
        <v/>
      </c>
      <c r="H732" s="16" t="str">
        <f t="shared" si="112"/>
        <v/>
      </c>
      <c r="I732" s="17" t="str">
        <f t="shared" si="113"/>
        <v/>
      </c>
      <c r="J732" s="13" t="str">
        <f t="shared" si="114"/>
        <v/>
      </c>
      <c r="K732" s="19" t="b">
        <f t="shared" si="115"/>
        <v>1</v>
      </c>
      <c r="L732" s="19" t="b">
        <f t="shared" si="111"/>
        <v>1</v>
      </c>
      <c r="M732" s="19" t="b">
        <f t="shared" si="116"/>
        <v>1</v>
      </c>
      <c r="N732" s="19" t="b">
        <f t="shared" si="117"/>
        <v>0</v>
      </c>
      <c r="O732" s="19" t="b">
        <f>IF(B732="CN",ISNA(VLOOKUP($J732,'CN codes'!$A:$A,1,FALSE)),ISNA(VLOOKUP($J732,'Prodcom codes'!$A:$A,1,FALSE)))</f>
        <v>1</v>
      </c>
      <c r="P732" s="19" t="b">
        <f t="shared" si="118"/>
        <v>0</v>
      </c>
      <c r="Q732" s="19" t="b">
        <f t="shared" si="119"/>
        <v>0</v>
      </c>
      <c r="R732" s="19" t="b">
        <f t="shared" si="120"/>
        <v>0</v>
      </c>
    </row>
    <row r="733" spans="7:18" x14ac:dyDescent="0.25">
      <c r="G733" s="13" t="str">
        <f>_xlfn.IFNA(IF(B733="CN",VLOOKUP($J733,'CN codes'!$A:$D,3,FALSE),VLOOKUP($J733,'Prodcom codes'!$A:$E,4,FALSE)),"")</f>
        <v/>
      </c>
      <c r="H733" s="16" t="str">
        <f t="shared" si="112"/>
        <v/>
      </c>
      <c r="I733" s="17" t="str">
        <f t="shared" si="113"/>
        <v/>
      </c>
      <c r="J733" s="13" t="str">
        <f t="shared" si="114"/>
        <v/>
      </c>
      <c r="K733" s="19" t="b">
        <f t="shared" si="115"/>
        <v>1</v>
      </c>
      <c r="L733" s="19" t="b">
        <f t="shared" si="111"/>
        <v>1</v>
      </c>
      <c r="M733" s="19" t="b">
        <f t="shared" si="116"/>
        <v>1</v>
      </c>
      <c r="N733" s="19" t="b">
        <f t="shared" si="117"/>
        <v>0</v>
      </c>
      <c r="O733" s="19" t="b">
        <f>IF(B733="CN",ISNA(VLOOKUP($J733,'CN codes'!$A:$A,1,FALSE)),ISNA(VLOOKUP($J733,'Prodcom codes'!$A:$A,1,FALSE)))</f>
        <v>1</v>
      </c>
      <c r="P733" s="19" t="b">
        <f t="shared" si="118"/>
        <v>0</v>
      </c>
      <c r="Q733" s="19" t="b">
        <f t="shared" si="119"/>
        <v>0</v>
      </c>
      <c r="R733" s="19" t="b">
        <f t="shared" si="120"/>
        <v>0</v>
      </c>
    </row>
    <row r="734" spans="7:18" x14ac:dyDescent="0.25">
      <c r="G734" s="13" t="str">
        <f>_xlfn.IFNA(IF(B734="CN",VLOOKUP($J734,'CN codes'!$A:$D,3,FALSE),VLOOKUP($J734,'Prodcom codes'!$A:$E,4,FALSE)),"")</f>
        <v/>
      </c>
      <c r="H734" s="16" t="str">
        <f t="shared" si="112"/>
        <v/>
      </c>
      <c r="I734" s="17" t="str">
        <f t="shared" si="113"/>
        <v/>
      </c>
      <c r="J734" s="13" t="str">
        <f t="shared" si="114"/>
        <v/>
      </c>
      <c r="K734" s="19" t="b">
        <f t="shared" si="115"/>
        <v>1</v>
      </c>
      <c r="L734" s="19" t="b">
        <f t="shared" si="111"/>
        <v>1</v>
      </c>
      <c r="M734" s="19" t="b">
        <f t="shared" si="116"/>
        <v>1</v>
      </c>
      <c r="N734" s="19" t="b">
        <f t="shared" si="117"/>
        <v>0</v>
      </c>
      <c r="O734" s="19" t="b">
        <f>IF(B734="CN",ISNA(VLOOKUP($J734,'CN codes'!$A:$A,1,FALSE)),ISNA(VLOOKUP($J734,'Prodcom codes'!$A:$A,1,FALSE)))</f>
        <v>1</v>
      </c>
      <c r="P734" s="19" t="b">
        <f t="shared" si="118"/>
        <v>0</v>
      </c>
      <c r="Q734" s="19" t="b">
        <f t="shared" si="119"/>
        <v>0</v>
      </c>
      <c r="R734" s="19" t="b">
        <f t="shared" si="120"/>
        <v>0</v>
      </c>
    </row>
    <row r="735" spans="7:18" x14ac:dyDescent="0.25">
      <c r="G735" s="13" t="str">
        <f>_xlfn.IFNA(IF(B735="CN",VLOOKUP($J735,'CN codes'!$A:$D,3,FALSE),VLOOKUP($J735,'Prodcom codes'!$A:$E,4,FALSE)),"")</f>
        <v/>
      </c>
      <c r="H735" s="16" t="str">
        <f t="shared" si="112"/>
        <v/>
      </c>
      <c r="I735" s="17" t="str">
        <f t="shared" si="113"/>
        <v/>
      </c>
      <c r="J735" s="13" t="str">
        <f t="shared" si="114"/>
        <v/>
      </c>
      <c r="K735" s="19" t="b">
        <f t="shared" si="115"/>
        <v>1</v>
      </c>
      <c r="L735" s="19" t="b">
        <f t="shared" si="111"/>
        <v>1</v>
      </c>
      <c r="M735" s="19" t="b">
        <f t="shared" si="116"/>
        <v>1</v>
      </c>
      <c r="N735" s="19" t="b">
        <f t="shared" si="117"/>
        <v>0</v>
      </c>
      <c r="O735" s="19" t="b">
        <f>IF(B735="CN",ISNA(VLOOKUP($J735,'CN codes'!$A:$A,1,FALSE)),ISNA(VLOOKUP($J735,'Prodcom codes'!$A:$A,1,FALSE)))</f>
        <v>1</v>
      </c>
      <c r="P735" s="19" t="b">
        <f t="shared" si="118"/>
        <v>0</v>
      </c>
      <c r="Q735" s="19" t="b">
        <f t="shared" si="119"/>
        <v>0</v>
      </c>
      <c r="R735" s="19" t="b">
        <f t="shared" si="120"/>
        <v>0</v>
      </c>
    </row>
    <row r="736" spans="7:18" x14ac:dyDescent="0.25">
      <c r="G736" s="13" t="str">
        <f>_xlfn.IFNA(IF(B736="CN",VLOOKUP($J736,'CN codes'!$A:$D,3,FALSE),VLOOKUP($J736,'Prodcom codes'!$A:$E,4,FALSE)),"")</f>
        <v/>
      </c>
      <c r="H736" s="16" t="str">
        <f t="shared" si="112"/>
        <v/>
      </c>
      <c r="I736" s="17" t="str">
        <f t="shared" si="113"/>
        <v/>
      </c>
      <c r="J736" s="13" t="str">
        <f t="shared" si="114"/>
        <v/>
      </c>
      <c r="K736" s="19" t="b">
        <f t="shared" si="115"/>
        <v>1</v>
      </c>
      <c r="L736" s="19" t="b">
        <f t="shared" si="111"/>
        <v>1</v>
      </c>
      <c r="M736" s="19" t="b">
        <f t="shared" si="116"/>
        <v>1</v>
      </c>
      <c r="N736" s="19" t="b">
        <f t="shared" si="117"/>
        <v>0</v>
      </c>
      <c r="O736" s="19" t="b">
        <f>IF(B736="CN",ISNA(VLOOKUP($J736,'CN codes'!$A:$A,1,FALSE)),ISNA(VLOOKUP($J736,'Prodcom codes'!$A:$A,1,FALSE)))</f>
        <v>1</v>
      </c>
      <c r="P736" s="19" t="b">
        <f t="shared" si="118"/>
        <v>0</v>
      </c>
      <c r="Q736" s="19" t="b">
        <f t="shared" si="119"/>
        <v>0</v>
      </c>
      <c r="R736" s="19" t="b">
        <f t="shared" si="120"/>
        <v>0</v>
      </c>
    </row>
    <row r="737" spans="7:18" x14ac:dyDescent="0.25">
      <c r="G737" s="13" t="str">
        <f>_xlfn.IFNA(IF(B737="CN",VLOOKUP($J737,'CN codes'!$A:$D,3,FALSE),VLOOKUP($J737,'Prodcom codes'!$A:$E,4,FALSE)),"")</f>
        <v/>
      </c>
      <c r="H737" s="16" t="str">
        <f t="shared" si="112"/>
        <v/>
      </c>
      <c r="I737" s="17" t="str">
        <f t="shared" si="113"/>
        <v/>
      </c>
      <c r="J737" s="13" t="str">
        <f t="shared" si="114"/>
        <v/>
      </c>
      <c r="K737" s="19" t="b">
        <f t="shared" si="115"/>
        <v>1</v>
      </c>
      <c r="L737" s="19" t="b">
        <f t="shared" si="111"/>
        <v>1</v>
      </c>
      <c r="M737" s="19" t="b">
        <f t="shared" si="116"/>
        <v>1</v>
      </c>
      <c r="N737" s="19" t="b">
        <f t="shared" si="117"/>
        <v>0</v>
      </c>
      <c r="O737" s="19" t="b">
        <f>IF(B737="CN",ISNA(VLOOKUP($J737,'CN codes'!$A:$A,1,FALSE)),ISNA(VLOOKUP($J737,'Prodcom codes'!$A:$A,1,FALSE)))</f>
        <v>1</v>
      </c>
      <c r="P737" s="19" t="b">
        <f t="shared" si="118"/>
        <v>0</v>
      </c>
      <c r="Q737" s="19" t="b">
        <f t="shared" si="119"/>
        <v>0</v>
      </c>
      <c r="R737" s="19" t="b">
        <f t="shared" si="120"/>
        <v>0</v>
      </c>
    </row>
    <row r="738" spans="7:18" x14ac:dyDescent="0.25">
      <c r="G738" s="13" t="str">
        <f>_xlfn.IFNA(IF(B738="CN",VLOOKUP($J738,'CN codes'!$A:$D,3,FALSE),VLOOKUP($J738,'Prodcom codes'!$A:$E,4,FALSE)),"")</f>
        <v/>
      </c>
      <c r="H738" s="16" t="str">
        <f t="shared" si="112"/>
        <v/>
      </c>
      <c r="I738" s="17" t="str">
        <f t="shared" si="113"/>
        <v/>
      </c>
      <c r="J738" s="13" t="str">
        <f t="shared" si="114"/>
        <v/>
      </c>
      <c r="K738" s="19" t="b">
        <f t="shared" si="115"/>
        <v>1</v>
      </c>
      <c r="L738" s="19" t="b">
        <f t="shared" si="111"/>
        <v>1</v>
      </c>
      <c r="M738" s="19" t="b">
        <f t="shared" si="116"/>
        <v>1</v>
      </c>
      <c r="N738" s="19" t="b">
        <f t="shared" si="117"/>
        <v>0</v>
      </c>
      <c r="O738" s="19" t="b">
        <f>IF(B738="CN",ISNA(VLOOKUP($J738,'CN codes'!$A:$A,1,FALSE)),ISNA(VLOOKUP($J738,'Prodcom codes'!$A:$A,1,FALSE)))</f>
        <v>1</v>
      </c>
      <c r="P738" s="19" t="b">
        <f t="shared" si="118"/>
        <v>0</v>
      </c>
      <c r="Q738" s="19" t="b">
        <f t="shared" si="119"/>
        <v>0</v>
      </c>
      <c r="R738" s="19" t="b">
        <f t="shared" si="120"/>
        <v>0</v>
      </c>
    </row>
    <row r="739" spans="7:18" x14ac:dyDescent="0.25">
      <c r="G739" s="13" t="str">
        <f>_xlfn.IFNA(IF(B739="CN",VLOOKUP($J739,'CN codes'!$A:$D,3,FALSE),VLOOKUP($J739,'Prodcom codes'!$A:$E,4,FALSE)),"")</f>
        <v/>
      </c>
      <c r="H739" s="16" t="str">
        <f t="shared" si="112"/>
        <v/>
      </c>
      <c r="I739" s="17" t="str">
        <f t="shared" si="113"/>
        <v/>
      </c>
      <c r="J739" s="13" t="str">
        <f t="shared" si="114"/>
        <v/>
      </c>
      <c r="K739" s="19" t="b">
        <f t="shared" si="115"/>
        <v>1</v>
      </c>
      <c r="L739" s="19" t="b">
        <f t="shared" si="111"/>
        <v>1</v>
      </c>
      <c r="M739" s="19" t="b">
        <f t="shared" si="116"/>
        <v>1</v>
      </c>
      <c r="N739" s="19" t="b">
        <f t="shared" si="117"/>
        <v>0</v>
      </c>
      <c r="O739" s="19" t="b">
        <f>IF(B739="CN",ISNA(VLOOKUP($J739,'CN codes'!$A:$A,1,FALSE)),ISNA(VLOOKUP($J739,'Prodcom codes'!$A:$A,1,FALSE)))</f>
        <v>1</v>
      </c>
      <c r="P739" s="19" t="b">
        <f t="shared" si="118"/>
        <v>0</v>
      </c>
      <c r="Q739" s="19" t="b">
        <f t="shared" si="119"/>
        <v>0</v>
      </c>
      <c r="R739" s="19" t="b">
        <f t="shared" si="120"/>
        <v>0</v>
      </c>
    </row>
    <row r="740" spans="7:18" x14ac:dyDescent="0.25">
      <c r="G740" s="13" t="str">
        <f>_xlfn.IFNA(IF(B740="CN",VLOOKUP($J740,'CN codes'!$A:$D,3,FALSE),VLOOKUP($J740,'Prodcom codes'!$A:$E,4,FALSE)),"")</f>
        <v/>
      </c>
      <c r="H740" s="16" t="str">
        <f t="shared" si="112"/>
        <v/>
      </c>
      <c r="I740" s="17" t="str">
        <f t="shared" si="113"/>
        <v/>
      </c>
      <c r="J740" s="13" t="str">
        <f t="shared" si="114"/>
        <v/>
      </c>
      <c r="K740" s="19" t="b">
        <f t="shared" si="115"/>
        <v>1</v>
      </c>
      <c r="L740" s="19" t="b">
        <f t="shared" si="111"/>
        <v>1</v>
      </c>
      <c r="M740" s="19" t="b">
        <f t="shared" si="116"/>
        <v>1</v>
      </c>
      <c r="N740" s="19" t="b">
        <f t="shared" si="117"/>
        <v>0</v>
      </c>
      <c r="O740" s="19" t="b">
        <f>IF(B740="CN",ISNA(VLOOKUP($J740,'CN codes'!$A:$A,1,FALSE)),ISNA(VLOOKUP($J740,'Prodcom codes'!$A:$A,1,FALSE)))</f>
        <v>1</v>
      </c>
      <c r="P740" s="19" t="b">
        <f t="shared" si="118"/>
        <v>0</v>
      </c>
      <c r="Q740" s="19" t="b">
        <f t="shared" si="119"/>
        <v>0</v>
      </c>
      <c r="R740" s="19" t="b">
        <f t="shared" si="120"/>
        <v>0</v>
      </c>
    </row>
    <row r="741" spans="7:18" x14ac:dyDescent="0.25">
      <c r="G741" s="13" t="str">
        <f>_xlfn.IFNA(IF(B741="CN",VLOOKUP($J741,'CN codes'!$A:$D,3,FALSE),VLOOKUP($J741,'Prodcom codes'!$A:$E,4,FALSE)),"")</f>
        <v/>
      </c>
      <c r="H741" s="16" t="str">
        <f t="shared" si="112"/>
        <v/>
      </c>
      <c r="I741" s="17" t="str">
        <f t="shared" si="113"/>
        <v/>
      </c>
      <c r="J741" s="13" t="str">
        <f t="shared" si="114"/>
        <v/>
      </c>
      <c r="K741" s="19" t="b">
        <f t="shared" si="115"/>
        <v>1</v>
      </c>
      <c r="L741" s="19" t="b">
        <f t="shared" si="111"/>
        <v>1</v>
      </c>
      <c r="M741" s="19" t="b">
        <f t="shared" si="116"/>
        <v>1</v>
      </c>
      <c r="N741" s="19" t="b">
        <f t="shared" si="117"/>
        <v>0</v>
      </c>
      <c r="O741" s="19" t="b">
        <f>IF(B741="CN",ISNA(VLOOKUP($J741,'CN codes'!$A:$A,1,FALSE)),ISNA(VLOOKUP($J741,'Prodcom codes'!$A:$A,1,FALSE)))</f>
        <v>1</v>
      </c>
      <c r="P741" s="19" t="b">
        <f t="shared" si="118"/>
        <v>0</v>
      </c>
      <c r="Q741" s="19" t="b">
        <f t="shared" si="119"/>
        <v>0</v>
      </c>
      <c r="R741" s="19" t="b">
        <f t="shared" si="120"/>
        <v>0</v>
      </c>
    </row>
    <row r="742" spans="7:18" x14ac:dyDescent="0.25">
      <c r="G742" s="13" t="str">
        <f>_xlfn.IFNA(IF(B742="CN",VLOOKUP($J742,'CN codes'!$A:$D,3,FALSE),VLOOKUP($J742,'Prodcom codes'!$A:$E,4,FALSE)),"")</f>
        <v/>
      </c>
      <c r="H742" s="16" t="str">
        <f t="shared" si="112"/>
        <v/>
      </c>
      <c r="I742" s="17" t="str">
        <f t="shared" si="113"/>
        <v/>
      </c>
      <c r="J742" s="13" t="str">
        <f t="shared" si="114"/>
        <v/>
      </c>
      <c r="K742" s="19" t="b">
        <f t="shared" si="115"/>
        <v>1</v>
      </c>
      <c r="L742" s="19" t="b">
        <f t="shared" si="111"/>
        <v>1</v>
      </c>
      <c r="M742" s="19" t="b">
        <f t="shared" si="116"/>
        <v>1</v>
      </c>
      <c r="N742" s="19" t="b">
        <f t="shared" si="117"/>
        <v>0</v>
      </c>
      <c r="O742" s="19" t="b">
        <f>IF(B742="CN",ISNA(VLOOKUP($J742,'CN codes'!$A:$A,1,FALSE)),ISNA(VLOOKUP($J742,'Prodcom codes'!$A:$A,1,FALSE)))</f>
        <v>1</v>
      </c>
      <c r="P742" s="19" t="b">
        <f t="shared" si="118"/>
        <v>0</v>
      </c>
      <c r="Q742" s="19" t="b">
        <f t="shared" si="119"/>
        <v>0</v>
      </c>
      <c r="R742" s="19" t="b">
        <f t="shared" si="120"/>
        <v>0</v>
      </c>
    </row>
    <row r="743" spans="7:18" x14ac:dyDescent="0.25">
      <c r="G743" s="13" t="str">
        <f>_xlfn.IFNA(IF(B743="CN",VLOOKUP($J743,'CN codes'!$A:$D,3,FALSE),VLOOKUP($J743,'Prodcom codes'!$A:$E,4,FALSE)),"")</f>
        <v/>
      </c>
      <c r="H743" s="16" t="str">
        <f t="shared" si="112"/>
        <v/>
      </c>
      <c r="I743" s="17" t="str">
        <f t="shared" si="113"/>
        <v/>
      </c>
      <c r="J743" s="13" t="str">
        <f t="shared" si="114"/>
        <v/>
      </c>
      <c r="K743" s="19" t="b">
        <f t="shared" si="115"/>
        <v>1</v>
      </c>
      <c r="L743" s="19" t="b">
        <f t="shared" si="111"/>
        <v>1</v>
      </c>
      <c r="M743" s="19" t="b">
        <f t="shared" si="116"/>
        <v>1</v>
      </c>
      <c r="N743" s="19" t="b">
        <f t="shared" si="117"/>
        <v>0</v>
      </c>
      <c r="O743" s="19" t="b">
        <f>IF(B743="CN",ISNA(VLOOKUP($J743,'CN codes'!$A:$A,1,FALSE)),ISNA(VLOOKUP($J743,'Prodcom codes'!$A:$A,1,FALSE)))</f>
        <v>1</v>
      </c>
      <c r="P743" s="19" t="b">
        <f t="shared" si="118"/>
        <v>0</v>
      </c>
      <c r="Q743" s="19" t="b">
        <f t="shared" si="119"/>
        <v>0</v>
      </c>
      <c r="R743" s="19" t="b">
        <f t="shared" si="120"/>
        <v>0</v>
      </c>
    </row>
    <row r="744" spans="7:18" x14ac:dyDescent="0.25">
      <c r="G744" s="13" t="str">
        <f>_xlfn.IFNA(IF(B744="CN",VLOOKUP($J744,'CN codes'!$A:$D,3,FALSE),VLOOKUP($J744,'Prodcom codes'!$A:$E,4,FALSE)),"")</f>
        <v/>
      </c>
      <c r="H744" s="16" t="str">
        <f t="shared" si="112"/>
        <v/>
      </c>
      <c r="I744" s="17" t="str">
        <f t="shared" si="113"/>
        <v/>
      </c>
      <c r="J744" s="13" t="str">
        <f t="shared" si="114"/>
        <v/>
      </c>
      <c r="K744" s="19" t="b">
        <f t="shared" si="115"/>
        <v>1</v>
      </c>
      <c r="L744" s="19" t="b">
        <f t="shared" si="111"/>
        <v>1</v>
      </c>
      <c r="M744" s="19" t="b">
        <f t="shared" si="116"/>
        <v>1</v>
      </c>
      <c r="N744" s="19" t="b">
        <f t="shared" si="117"/>
        <v>0</v>
      </c>
      <c r="O744" s="19" t="b">
        <f>IF(B744="CN",ISNA(VLOOKUP($J744,'CN codes'!$A:$A,1,FALSE)),ISNA(VLOOKUP($J744,'Prodcom codes'!$A:$A,1,FALSE)))</f>
        <v>1</v>
      </c>
      <c r="P744" s="19" t="b">
        <f t="shared" si="118"/>
        <v>0</v>
      </c>
      <c r="Q744" s="19" t="b">
        <f t="shared" si="119"/>
        <v>0</v>
      </c>
      <c r="R744" s="19" t="b">
        <f t="shared" si="120"/>
        <v>0</v>
      </c>
    </row>
    <row r="745" spans="7:18" x14ac:dyDescent="0.25">
      <c r="G745" s="13" t="str">
        <f>_xlfn.IFNA(IF(B745="CN",VLOOKUP($J745,'CN codes'!$A:$D,3,FALSE),VLOOKUP($J745,'Prodcom codes'!$A:$E,4,FALSE)),"")</f>
        <v/>
      </c>
      <c r="H745" s="16" t="str">
        <f t="shared" si="112"/>
        <v/>
      </c>
      <c r="I745" s="17" t="str">
        <f t="shared" si="113"/>
        <v/>
      </c>
      <c r="J745" s="13" t="str">
        <f t="shared" si="114"/>
        <v/>
      </c>
      <c r="K745" s="19" t="b">
        <f t="shared" si="115"/>
        <v>1</v>
      </c>
      <c r="L745" s="19" t="b">
        <f t="shared" si="111"/>
        <v>1</v>
      </c>
      <c r="M745" s="19" t="b">
        <f t="shared" si="116"/>
        <v>1</v>
      </c>
      <c r="N745" s="19" t="b">
        <f t="shared" si="117"/>
        <v>0</v>
      </c>
      <c r="O745" s="19" t="b">
        <f>IF(B745="CN",ISNA(VLOOKUP($J745,'CN codes'!$A:$A,1,FALSE)),ISNA(VLOOKUP($J745,'Prodcom codes'!$A:$A,1,FALSE)))</f>
        <v>1</v>
      </c>
      <c r="P745" s="19" t="b">
        <f t="shared" si="118"/>
        <v>0</v>
      </c>
      <c r="Q745" s="19" t="b">
        <f t="shared" si="119"/>
        <v>0</v>
      </c>
      <c r="R745" s="19" t="b">
        <f t="shared" si="120"/>
        <v>0</v>
      </c>
    </row>
    <row r="746" spans="7:18" x14ac:dyDescent="0.25">
      <c r="G746" s="13" t="str">
        <f>_xlfn.IFNA(IF(B746="CN",VLOOKUP($J746,'CN codes'!$A:$D,3,FALSE),VLOOKUP($J746,'Prodcom codes'!$A:$E,4,FALSE)),"")</f>
        <v/>
      </c>
      <c r="H746" s="16" t="str">
        <f t="shared" si="112"/>
        <v/>
      </c>
      <c r="I746" s="17" t="str">
        <f t="shared" si="113"/>
        <v/>
      </c>
      <c r="J746" s="13" t="str">
        <f t="shared" si="114"/>
        <v/>
      </c>
      <c r="K746" s="19" t="b">
        <f t="shared" si="115"/>
        <v>1</v>
      </c>
      <c r="L746" s="19" t="b">
        <f t="shared" si="111"/>
        <v>1</v>
      </c>
      <c r="M746" s="19" t="b">
        <f t="shared" si="116"/>
        <v>1</v>
      </c>
      <c r="N746" s="19" t="b">
        <f t="shared" si="117"/>
        <v>0</v>
      </c>
      <c r="O746" s="19" t="b">
        <f>IF(B746="CN",ISNA(VLOOKUP($J746,'CN codes'!$A:$A,1,FALSE)),ISNA(VLOOKUP($J746,'Prodcom codes'!$A:$A,1,FALSE)))</f>
        <v>1</v>
      </c>
      <c r="P746" s="19" t="b">
        <f t="shared" si="118"/>
        <v>0</v>
      </c>
      <c r="Q746" s="19" t="b">
        <f t="shared" si="119"/>
        <v>0</v>
      </c>
      <c r="R746" s="19" t="b">
        <f t="shared" si="120"/>
        <v>0</v>
      </c>
    </row>
    <row r="747" spans="7:18" x14ac:dyDescent="0.25">
      <c r="G747" s="13" t="str">
        <f>_xlfn.IFNA(IF(B747="CN",VLOOKUP($J747,'CN codes'!$A:$D,3,FALSE),VLOOKUP($J747,'Prodcom codes'!$A:$E,4,FALSE)),"")</f>
        <v/>
      </c>
      <c r="H747" s="16" t="str">
        <f t="shared" si="112"/>
        <v/>
      </c>
      <c r="I747" s="17" t="str">
        <f t="shared" si="113"/>
        <v/>
      </c>
      <c r="J747" s="13" t="str">
        <f t="shared" si="114"/>
        <v/>
      </c>
      <c r="K747" s="19" t="b">
        <f t="shared" si="115"/>
        <v>1</v>
      </c>
      <c r="L747" s="19" t="b">
        <f t="shared" si="111"/>
        <v>1</v>
      </c>
      <c r="M747" s="19" t="b">
        <f t="shared" si="116"/>
        <v>1</v>
      </c>
      <c r="N747" s="19" t="b">
        <f t="shared" si="117"/>
        <v>0</v>
      </c>
      <c r="O747" s="19" t="b">
        <f>IF(B747="CN",ISNA(VLOOKUP($J747,'CN codes'!$A:$A,1,FALSE)),ISNA(VLOOKUP($J747,'Prodcom codes'!$A:$A,1,FALSE)))</f>
        <v>1</v>
      </c>
      <c r="P747" s="19" t="b">
        <f t="shared" si="118"/>
        <v>0</v>
      </c>
      <c r="Q747" s="19" t="b">
        <f t="shared" si="119"/>
        <v>0</v>
      </c>
      <c r="R747" s="19" t="b">
        <f t="shared" si="120"/>
        <v>0</v>
      </c>
    </row>
    <row r="748" spans="7:18" x14ac:dyDescent="0.25">
      <c r="G748" s="13" t="str">
        <f>_xlfn.IFNA(IF(B748="CN",VLOOKUP($J748,'CN codes'!$A:$D,3,FALSE),VLOOKUP($J748,'Prodcom codes'!$A:$E,4,FALSE)),"")</f>
        <v/>
      </c>
      <c r="H748" s="16" t="str">
        <f t="shared" si="112"/>
        <v/>
      </c>
      <c r="I748" s="17" t="str">
        <f t="shared" si="113"/>
        <v/>
      </c>
      <c r="J748" s="13" t="str">
        <f t="shared" si="114"/>
        <v/>
      </c>
      <c r="K748" s="19" t="b">
        <f t="shared" si="115"/>
        <v>1</v>
      </c>
      <c r="L748" s="19" t="b">
        <f t="shared" si="111"/>
        <v>1</v>
      </c>
      <c r="M748" s="19" t="b">
        <f t="shared" si="116"/>
        <v>1</v>
      </c>
      <c r="N748" s="19" t="b">
        <f t="shared" si="117"/>
        <v>0</v>
      </c>
      <c r="O748" s="19" t="b">
        <f>IF(B748="CN",ISNA(VLOOKUP($J748,'CN codes'!$A:$A,1,FALSE)),ISNA(VLOOKUP($J748,'Prodcom codes'!$A:$A,1,FALSE)))</f>
        <v>1</v>
      </c>
      <c r="P748" s="19" t="b">
        <f t="shared" si="118"/>
        <v>0</v>
      </c>
      <c r="Q748" s="19" t="b">
        <f t="shared" si="119"/>
        <v>0</v>
      </c>
      <c r="R748" s="19" t="b">
        <f t="shared" si="120"/>
        <v>0</v>
      </c>
    </row>
    <row r="749" spans="7:18" x14ac:dyDescent="0.25">
      <c r="G749" s="13" t="str">
        <f>_xlfn.IFNA(IF(B749="CN",VLOOKUP($J749,'CN codes'!$A:$D,3,FALSE),VLOOKUP($J749,'Prodcom codes'!$A:$E,4,FALSE)),"")</f>
        <v/>
      </c>
      <c r="H749" s="16" t="str">
        <f t="shared" si="112"/>
        <v/>
      </c>
      <c r="I749" s="17" t="str">
        <f t="shared" si="113"/>
        <v/>
      </c>
      <c r="J749" s="13" t="str">
        <f t="shared" si="114"/>
        <v/>
      </c>
      <c r="K749" s="19" t="b">
        <f t="shared" si="115"/>
        <v>1</v>
      </c>
      <c r="L749" s="19" t="b">
        <f t="shared" si="111"/>
        <v>1</v>
      </c>
      <c r="M749" s="19" t="b">
        <f t="shared" si="116"/>
        <v>1</v>
      </c>
      <c r="N749" s="19" t="b">
        <f t="shared" si="117"/>
        <v>0</v>
      </c>
      <c r="O749" s="19" t="b">
        <f>IF(B749="CN",ISNA(VLOOKUP($J749,'CN codes'!$A:$A,1,FALSE)),ISNA(VLOOKUP($J749,'Prodcom codes'!$A:$A,1,FALSE)))</f>
        <v>1</v>
      </c>
      <c r="P749" s="19" t="b">
        <f t="shared" si="118"/>
        <v>0</v>
      </c>
      <c r="Q749" s="19" t="b">
        <f t="shared" si="119"/>
        <v>0</v>
      </c>
      <c r="R749" s="19" t="b">
        <f t="shared" si="120"/>
        <v>0</v>
      </c>
    </row>
    <row r="750" spans="7:18" x14ac:dyDescent="0.25">
      <c r="G750" s="13" t="str">
        <f>_xlfn.IFNA(IF(B750="CN",VLOOKUP($J750,'CN codes'!$A:$D,3,FALSE),VLOOKUP($J750,'Prodcom codes'!$A:$E,4,FALSE)),"")</f>
        <v/>
      </c>
      <c r="H750" s="16" t="str">
        <f t="shared" si="112"/>
        <v/>
      </c>
      <c r="I750" s="17" t="str">
        <f t="shared" si="113"/>
        <v/>
      </c>
      <c r="J750" s="13" t="str">
        <f t="shared" si="114"/>
        <v/>
      </c>
      <c r="K750" s="19" t="b">
        <f t="shared" si="115"/>
        <v>1</v>
      </c>
      <c r="L750" s="19" t="b">
        <f t="shared" si="111"/>
        <v>1</v>
      </c>
      <c r="M750" s="19" t="b">
        <f t="shared" si="116"/>
        <v>1</v>
      </c>
      <c r="N750" s="19" t="b">
        <f t="shared" si="117"/>
        <v>0</v>
      </c>
      <c r="O750" s="19" t="b">
        <f>IF(B750="CN",ISNA(VLOOKUP($J750,'CN codes'!$A:$A,1,FALSE)),ISNA(VLOOKUP($J750,'Prodcom codes'!$A:$A,1,FALSE)))</f>
        <v>1</v>
      </c>
      <c r="P750" s="19" t="b">
        <f t="shared" si="118"/>
        <v>0</v>
      </c>
      <c r="Q750" s="19" t="b">
        <f t="shared" si="119"/>
        <v>0</v>
      </c>
      <c r="R750" s="19" t="b">
        <f t="shared" si="120"/>
        <v>0</v>
      </c>
    </row>
    <row r="751" spans="7:18" x14ac:dyDescent="0.25">
      <c r="G751" s="13" t="str">
        <f>_xlfn.IFNA(IF(B751="CN",VLOOKUP($J751,'CN codes'!$A:$D,3,FALSE),VLOOKUP($J751,'Prodcom codes'!$A:$E,4,FALSE)),"")</f>
        <v/>
      </c>
      <c r="H751" s="16" t="str">
        <f t="shared" si="112"/>
        <v/>
      </c>
      <c r="I751" s="17" t="str">
        <f t="shared" si="113"/>
        <v/>
      </c>
      <c r="J751" s="13" t="str">
        <f t="shared" si="114"/>
        <v/>
      </c>
      <c r="K751" s="19" t="b">
        <f t="shared" si="115"/>
        <v>1</v>
      </c>
      <c r="L751" s="19" t="b">
        <f t="shared" si="111"/>
        <v>1</v>
      </c>
      <c r="M751" s="19" t="b">
        <f t="shared" si="116"/>
        <v>1</v>
      </c>
      <c r="N751" s="19" t="b">
        <f t="shared" si="117"/>
        <v>0</v>
      </c>
      <c r="O751" s="19" t="b">
        <f>IF(B751="CN",ISNA(VLOOKUP($J751,'CN codes'!$A:$A,1,FALSE)),ISNA(VLOOKUP($J751,'Prodcom codes'!$A:$A,1,FALSE)))</f>
        <v>1</v>
      </c>
      <c r="P751" s="19" t="b">
        <f t="shared" si="118"/>
        <v>0</v>
      </c>
      <c r="Q751" s="19" t="b">
        <f t="shared" si="119"/>
        <v>0</v>
      </c>
      <c r="R751" s="19" t="b">
        <f t="shared" si="120"/>
        <v>0</v>
      </c>
    </row>
    <row r="752" spans="7:18" x14ac:dyDescent="0.25">
      <c r="G752" s="13" t="str">
        <f>_xlfn.IFNA(IF(B752="CN",VLOOKUP($J752,'CN codes'!$A:$D,3,FALSE),VLOOKUP($J752,'Prodcom codes'!$A:$E,4,FALSE)),"")</f>
        <v/>
      </c>
      <c r="H752" s="16" t="str">
        <f t="shared" si="112"/>
        <v/>
      </c>
      <c r="I752" s="17" t="str">
        <f t="shared" si="113"/>
        <v/>
      </c>
      <c r="J752" s="13" t="str">
        <f t="shared" si="114"/>
        <v/>
      </c>
      <c r="K752" s="19" t="b">
        <f t="shared" si="115"/>
        <v>1</v>
      </c>
      <c r="L752" s="19" t="b">
        <f t="shared" si="111"/>
        <v>1</v>
      </c>
      <c r="M752" s="19" t="b">
        <f t="shared" si="116"/>
        <v>1</v>
      </c>
      <c r="N752" s="19" t="b">
        <f t="shared" si="117"/>
        <v>0</v>
      </c>
      <c r="O752" s="19" t="b">
        <f>IF(B752="CN",ISNA(VLOOKUP($J752,'CN codes'!$A:$A,1,FALSE)),ISNA(VLOOKUP($J752,'Prodcom codes'!$A:$A,1,FALSE)))</f>
        <v>1</v>
      </c>
      <c r="P752" s="19" t="b">
        <f t="shared" si="118"/>
        <v>0</v>
      </c>
      <c r="Q752" s="19" t="b">
        <f t="shared" si="119"/>
        <v>0</v>
      </c>
      <c r="R752" s="19" t="b">
        <f t="shared" si="120"/>
        <v>0</v>
      </c>
    </row>
    <row r="753" spans="7:18" x14ac:dyDescent="0.25">
      <c r="G753" s="13" t="str">
        <f>_xlfn.IFNA(IF(B753="CN",VLOOKUP($J753,'CN codes'!$A:$D,3,FALSE),VLOOKUP($J753,'Prodcom codes'!$A:$E,4,FALSE)),"")</f>
        <v/>
      </c>
      <c r="H753" s="16" t="str">
        <f t="shared" si="112"/>
        <v/>
      </c>
      <c r="I753" s="17" t="str">
        <f t="shared" si="113"/>
        <v/>
      </c>
      <c r="J753" s="13" t="str">
        <f t="shared" si="114"/>
        <v/>
      </c>
      <c r="K753" s="19" t="b">
        <f t="shared" si="115"/>
        <v>1</v>
      </c>
      <c r="L753" s="19" t="b">
        <f t="shared" si="111"/>
        <v>1</v>
      </c>
      <c r="M753" s="19" t="b">
        <f t="shared" si="116"/>
        <v>1</v>
      </c>
      <c r="N753" s="19" t="b">
        <f t="shared" si="117"/>
        <v>0</v>
      </c>
      <c r="O753" s="19" t="b">
        <f>IF(B753="CN",ISNA(VLOOKUP($J753,'CN codes'!$A:$A,1,FALSE)),ISNA(VLOOKUP($J753,'Prodcom codes'!$A:$A,1,FALSE)))</f>
        <v>1</v>
      </c>
      <c r="P753" s="19" t="b">
        <f t="shared" si="118"/>
        <v>0</v>
      </c>
      <c r="Q753" s="19" t="b">
        <f t="shared" si="119"/>
        <v>0</v>
      </c>
      <c r="R753" s="19" t="b">
        <f t="shared" si="120"/>
        <v>0</v>
      </c>
    </row>
    <row r="754" spans="7:18" x14ac:dyDescent="0.25">
      <c r="G754" s="13" t="str">
        <f>_xlfn.IFNA(IF(B754="CN",VLOOKUP($J754,'CN codes'!$A:$D,3,FALSE),VLOOKUP($J754,'Prodcom codes'!$A:$E,4,FALSE)),"")</f>
        <v/>
      </c>
      <c r="H754" s="16" t="str">
        <f t="shared" si="112"/>
        <v/>
      </c>
      <c r="I754" s="17" t="str">
        <f t="shared" si="113"/>
        <v/>
      </c>
      <c r="J754" s="13" t="str">
        <f t="shared" si="114"/>
        <v/>
      </c>
      <c r="K754" s="19" t="b">
        <f t="shared" si="115"/>
        <v>1</v>
      </c>
      <c r="L754" s="19" t="b">
        <f t="shared" si="111"/>
        <v>1</v>
      </c>
      <c r="M754" s="19" t="b">
        <f t="shared" si="116"/>
        <v>1</v>
      </c>
      <c r="N754" s="19" t="b">
        <f t="shared" si="117"/>
        <v>0</v>
      </c>
      <c r="O754" s="19" t="b">
        <f>IF(B754="CN",ISNA(VLOOKUP($J754,'CN codes'!$A:$A,1,FALSE)),ISNA(VLOOKUP($J754,'Prodcom codes'!$A:$A,1,FALSE)))</f>
        <v>1</v>
      </c>
      <c r="P754" s="19" t="b">
        <f t="shared" si="118"/>
        <v>0</v>
      </c>
      <c r="Q754" s="19" t="b">
        <f t="shared" si="119"/>
        <v>0</v>
      </c>
      <c r="R754" s="19" t="b">
        <f t="shared" si="120"/>
        <v>0</v>
      </c>
    </row>
    <row r="755" spans="7:18" x14ac:dyDescent="0.25">
      <c r="G755" s="13" t="str">
        <f>_xlfn.IFNA(IF(B755="CN",VLOOKUP($J755,'CN codes'!$A:$D,3,FALSE),VLOOKUP($J755,'Prodcom codes'!$A:$E,4,FALSE)),"")</f>
        <v/>
      </c>
      <c r="H755" s="16" t="str">
        <f t="shared" si="112"/>
        <v/>
      </c>
      <c r="I755" s="17" t="str">
        <f t="shared" si="113"/>
        <v/>
      </c>
      <c r="J755" s="13" t="str">
        <f t="shared" si="114"/>
        <v/>
      </c>
      <c r="K755" s="19" t="b">
        <f t="shared" si="115"/>
        <v>1</v>
      </c>
      <c r="L755" s="19" t="b">
        <f t="shared" si="111"/>
        <v>1</v>
      </c>
      <c r="M755" s="19" t="b">
        <f t="shared" si="116"/>
        <v>1</v>
      </c>
      <c r="N755" s="19" t="b">
        <f t="shared" si="117"/>
        <v>0</v>
      </c>
      <c r="O755" s="19" t="b">
        <f>IF(B755="CN",ISNA(VLOOKUP($J755,'CN codes'!$A:$A,1,FALSE)),ISNA(VLOOKUP($J755,'Prodcom codes'!$A:$A,1,FALSE)))</f>
        <v>1</v>
      </c>
      <c r="P755" s="19" t="b">
        <f t="shared" si="118"/>
        <v>0</v>
      </c>
      <c r="Q755" s="19" t="b">
        <f t="shared" si="119"/>
        <v>0</v>
      </c>
      <c r="R755" s="19" t="b">
        <f t="shared" si="120"/>
        <v>0</v>
      </c>
    </row>
    <row r="756" spans="7:18" x14ac:dyDescent="0.25">
      <c r="G756" s="13" t="str">
        <f>_xlfn.IFNA(IF(B756="CN",VLOOKUP($J756,'CN codes'!$A:$D,3,FALSE),VLOOKUP($J756,'Prodcom codes'!$A:$E,4,FALSE)),"")</f>
        <v/>
      </c>
      <c r="H756" s="16" t="str">
        <f t="shared" si="112"/>
        <v/>
      </c>
      <c r="I756" s="17" t="str">
        <f t="shared" si="113"/>
        <v/>
      </c>
      <c r="J756" s="13" t="str">
        <f t="shared" si="114"/>
        <v/>
      </c>
      <c r="K756" s="19" t="b">
        <f t="shared" si="115"/>
        <v>1</v>
      </c>
      <c r="L756" s="19" t="b">
        <f t="shared" si="111"/>
        <v>1</v>
      </c>
      <c r="M756" s="19" t="b">
        <f t="shared" si="116"/>
        <v>1</v>
      </c>
      <c r="N756" s="19" t="b">
        <f t="shared" si="117"/>
        <v>0</v>
      </c>
      <c r="O756" s="19" t="b">
        <f>IF(B756="CN",ISNA(VLOOKUP($J756,'CN codes'!$A:$A,1,FALSE)),ISNA(VLOOKUP($J756,'Prodcom codes'!$A:$A,1,FALSE)))</f>
        <v>1</v>
      </c>
      <c r="P756" s="19" t="b">
        <f t="shared" si="118"/>
        <v>0</v>
      </c>
      <c r="Q756" s="19" t="b">
        <f t="shared" si="119"/>
        <v>0</v>
      </c>
      <c r="R756" s="19" t="b">
        <f t="shared" si="120"/>
        <v>0</v>
      </c>
    </row>
    <row r="757" spans="7:18" x14ac:dyDescent="0.25">
      <c r="G757" s="13" t="str">
        <f>_xlfn.IFNA(IF(B757="CN",VLOOKUP($J757,'CN codes'!$A:$D,3,FALSE),VLOOKUP($J757,'Prodcom codes'!$A:$E,4,FALSE)),"")</f>
        <v/>
      </c>
      <c r="H757" s="16" t="str">
        <f t="shared" si="112"/>
        <v/>
      </c>
      <c r="I757" s="17" t="str">
        <f t="shared" si="113"/>
        <v/>
      </c>
      <c r="J757" s="13" t="str">
        <f t="shared" si="114"/>
        <v/>
      </c>
      <c r="K757" s="19" t="b">
        <f t="shared" si="115"/>
        <v>1</v>
      </c>
      <c r="L757" s="19" t="b">
        <f t="shared" si="111"/>
        <v>1</v>
      </c>
      <c r="M757" s="19" t="b">
        <f t="shared" si="116"/>
        <v>1</v>
      </c>
      <c r="N757" s="19" t="b">
        <f t="shared" si="117"/>
        <v>0</v>
      </c>
      <c r="O757" s="19" t="b">
        <f>IF(B757="CN",ISNA(VLOOKUP($J757,'CN codes'!$A:$A,1,FALSE)),ISNA(VLOOKUP($J757,'Prodcom codes'!$A:$A,1,FALSE)))</f>
        <v>1</v>
      </c>
      <c r="P757" s="19" t="b">
        <f t="shared" si="118"/>
        <v>0</v>
      </c>
      <c r="Q757" s="19" t="b">
        <f t="shared" si="119"/>
        <v>0</v>
      </c>
      <c r="R757" s="19" t="b">
        <f t="shared" si="120"/>
        <v>0</v>
      </c>
    </row>
    <row r="758" spans="7:18" x14ac:dyDescent="0.25">
      <c r="G758" s="13" t="str">
        <f>_xlfn.IFNA(IF(B758="CN",VLOOKUP($J758,'CN codes'!$A:$D,3,FALSE),VLOOKUP($J758,'Prodcom codes'!$A:$E,4,FALSE)),"")</f>
        <v/>
      </c>
      <c r="H758" s="16" t="str">
        <f t="shared" si="112"/>
        <v/>
      </c>
      <c r="I758" s="17" t="str">
        <f t="shared" si="113"/>
        <v/>
      </c>
      <c r="J758" s="13" t="str">
        <f t="shared" si="114"/>
        <v/>
      </c>
      <c r="K758" s="19" t="b">
        <f t="shared" si="115"/>
        <v>1</v>
      </c>
      <c r="L758" s="19" t="b">
        <f t="shared" si="111"/>
        <v>1</v>
      </c>
      <c r="M758" s="19" t="b">
        <f t="shared" si="116"/>
        <v>1</v>
      </c>
      <c r="N758" s="19" t="b">
        <f t="shared" si="117"/>
        <v>0</v>
      </c>
      <c r="O758" s="19" t="b">
        <f>IF(B758="CN",ISNA(VLOOKUP($J758,'CN codes'!$A:$A,1,FALSE)),ISNA(VLOOKUP($J758,'Prodcom codes'!$A:$A,1,FALSE)))</f>
        <v>1</v>
      </c>
      <c r="P758" s="19" t="b">
        <f t="shared" si="118"/>
        <v>0</v>
      </c>
      <c r="Q758" s="19" t="b">
        <f t="shared" si="119"/>
        <v>0</v>
      </c>
      <c r="R758" s="19" t="b">
        <f t="shared" si="120"/>
        <v>0</v>
      </c>
    </row>
    <row r="759" spans="7:18" x14ac:dyDescent="0.25">
      <c r="G759" s="13" t="str">
        <f>_xlfn.IFNA(IF(B759="CN",VLOOKUP($J759,'CN codes'!$A:$D,3,FALSE),VLOOKUP($J759,'Prodcom codes'!$A:$E,4,FALSE)),"")</f>
        <v/>
      </c>
      <c r="H759" s="16" t="str">
        <f t="shared" si="112"/>
        <v/>
      </c>
      <c r="I759" s="17" t="str">
        <f t="shared" si="113"/>
        <v/>
      </c>
      <c r="J759" s="13" t="str">
        <f t="shared" si="114"/>
        <v/>
      </c>
      <c r="K759" s="19" t="b">
        <f t="shared" si="115"/>
        <v>1</v>
      </c>
      <c r="L759" s="19" t="b">
        <f t="shared" si="111"/>
        <v>1</v>
      </c>
      <c r="M759" s="19" t="b">
        <f t="shared" si="116"/>
        <v>1</v>
      </c>
      <c r="N759" s="19" t="b">
        <f t="shared" si="117"/>
        <v>0</v>
      </c>
      <c r="O759" s="19" t="b">
        <f>IF(B759="CN",ISNA(VLOOKUP($J759,'CN codes'!$A:$A,1,FALSE)),ISNA(VLOOKUP($J759,'Prodcom codes'!$A:$A,1,FALSE)))</f>
        <v>1</v>
      </c>
      <c r="P759" s="19" t="b">
        <f t="shared" si="118"/>
        <v>0</v>
      </c>
      <c r="Q759" s="19" t="b">
        <f t="shared" si="119"/>
        <v>0</v>
      </c>
      <c r="R759" s="19" t="b">
        <f t="shared" si="120"/>
        <v>0</v>
      </c>
    </row>
    <row r="760" spans="7:18" x14ac:dyDescent="0.25">
      <c r="G760" s="13" t="str">
        <f>_xlfn.IFNA(IF(B760="CN",VLOOKUP($J760,'CN codes'!$A:$D,3,FALSE),VLOOKUP($J760,'Prodcom codes'!$A:$E,4,FALSE)),"")</f>
        <v/>
      </c>
      <c r="H760" s="16" t="str">
        <f t="shared" si="112"/>
        <v/>
      </c>
      <c r="I760" s="17" t="str">
        <f t="shared" si="113"/>
        <v/>
      </c>
      <c r="J760" s="13" t="str">
        <f t="shared" si="114"/>
        <v/>
      </c>
      <c r="K760" s="19" t="b">
        <f t="shared" si="115"/>
        <v>1</v>
      </c>
      <c r="L760" s="19" t="b">
        <f t="shared" si="111"/>
        <v>1</v>
      </c>
      <c r="M760" s="19" t="b">
        <f t="shared" si="116"/>
        <v>1</v>
      </c>
      <c r="N760" s="19" t="b">
        <f t="shared" si="117"/>
        <v>0</v>
      </c>
      <c r="O760" s="19" t="b">
        <f>IF(B760="CN",ISNA(VLOOKUP($J760,'CN codes'!$A:$A,1,FALSE)),ISNA(VLOOKUP($J760,'Prodcom codes'!$A:$A,1,FALSE)))</f>
        <v>1</v>
      </c>
      <c r="P760" s="19" t="b">
        <f t="shared" si="118"/>
        <v>0</v>
      </c>
      <c r="Q760" s="19" t="b">
        <f t="shared" si="119"/>
        <v>0</v>
      </c>
      <c r="R760" s="19" t="b">
        <f t="shared" si="120"/>
        <v>0</v>
      </c>
    </row>
    <row r="761" spans="7:18" x14ac:dyDescent="0.25">
      <c r="G761" s="13" t="str">
        <f>_xlfn.IFNA(IF(B761="CN",VLOOKUP($J761,'CN codes'!$A:$D,3,FALSE),VLOOKUP($J761,'Prodcom codes'!$A:$E,4,FALSE)),"")</f>
        <v/>
      </c>
      <c r="H761" s="16" t="str">
        <f t="shared" si="112"/>
        <v/>
      </c>
      <c r="I761" s="17" t="str">
        <f t="shared" si="113"/>
        <v/>
      </c>
      <c r="J761" s="13" t="str">
        <f t="shared" si="114"/>
        <v/>
      </c>
      <c r="K761" s="19" t="b">
        <f t="shared" si="115"/>
        <v>1</v>
      </c>
      <c r="L761" s="19" t="b">
        <f t="shared" si="111"/>
        <v>1</v>
      </c>
      <c r="M761" s="19" t="b">
        <f t="shared" si="116"/>
        <v>1</v>
      </c>
      <c r="N761" s="19" t="b">
        <f t="shared" si="117"/>
        <v>0</v>
      </c>
      <c r="O761" s="19" t="b">
        <f>IF(B761="CN",ISNA(VLOOKUP($J761,'CN codes'!$A:$A,1,FALSE)),ISNA(VLOOKUP($J761,'Prodcom codes'!$A:$A,1,FALSE)))</f>
        <v>1</v>
      </c>
      <c r="P761" s="19" t="b">
        <f t="shared" si="118"/>
        <v>0</v>
      </c>
      <c r="Q761" s="19" t="b">
        <f t="shared" si="119"/>
        <v>0</v>
      </c>
      <c r="R761" s="19" t="b">
        <f t="shared" si="120"/>
        <v>0</v>
      </c>
    </row>
    <row r="762" spans="7:18" x14ac:dyDescent="0.25">
      <c r="G762" s="13" t="str">
        <f>_xlfn.IFNA(IF(B762="CN",VLOOKUP($J762,'CN codes'!$A:$D,3,FALSE),VLOOKUP($J762,'Prodcom codes'!$A:$E,4,FALSE)),"")</f>
        <v/>
      </c>
      <c r="H762" s="16" t="str">
        <f t="shared" si="112"/>
        <v/>
      </c>
      <c r="I762" s="17" t="str">
        <f t="shared" si="113"/>
        <v/>
      </c>
      <c r="J762" s="13" t="str">
        <f t="shared" si="114"/>
        <v/>
      </c>
      <c r="K762" s="19" t="b">
        <f t="shared" si="115"/>
        <v>1</v>
      </c>
      <c r="L762" s="19" t="b">
        <f t="shared" si="111"/>
        <v>1</v>
      </c>
      <c r="M762" s="19" t="b">
        <f t="shared" si="116"/>
        <v>1</v>
      </c>
      <c r="N762" s="19" t="b">
        <f t="shared" si="117"/>
        <v>0</v>
      </c>
      <c r="O762" s="19" t="b">
        <f>IF(B762="CN",ISNA(VLOOKUP($J762,'CN codes'!$A:$A,1,FALSE)),ISNA(VLOOKUP($J762,'Prodcom codes'!$A:$A,1,FALSE)))</f>
        <v>1</v>
      </c>
      <c r="P762" s="19" t="b">
        <f t="shared" si="118"/>
        <v>0</v>
      </c>
      <c r="Q762" s="19" t="b">
        <f t="shared" si="119"/>
        <v>0</v>
      </c>
      <c r="R762" s="19" t="b">
        <f t="shared" si="120"/>
        <v>0</v>
      </c>
    </row>
    <row r="763" spans="7:18" x14ac:dyDescent="0.25">
      <c r="G763" s="13" t="str">
        <f>_xlfn.IFNA(IF(B763="CN",VLOOKUP($J763,'CN codes'!$A:$D,3,FALSE),VLOOKUP($J763,'Prodcom codes'!$A:$E,4,FALSE)),"")</f>
        <v/>
      </c>
      <c r="H763" s="16" t="str">
        <f t="shared" si="112"/>
        <v/>
      </c>
      <c r="I763" s="17" t="str">
        <f t="shared" si="113"/>
        <v/>
      </c>
      <c r="J763" s="13" t="str">
        <f t="shared" si="114"/>
        <v/>
      </c>
      <c r="K763" s="19" t="b">
        <f t="shared" si="115"/>
        <v>1</v>
      </c>
      <c r="L763" s="19" t="b">
        <f t="shared" si="111"/>
        <v>1</v>
      </c>
      <c r="M763" s="19" t="b">
        <f t="shared" si="116"/>
        <v>1</v>
      </c>
      <c r="N763" s="19" t="b">
        <f t="shared" si="117"/>
        <v>0</v>
      </c>
      <c r="O763" s="19" t="b">
        <f>IF(B763="CN",ISNA(VLOOKUP($J763,'CN codes'!$A:$A,1,FALSE)),ISNA(VLOOKUP($J763,'Prodcom codes'!$A:$A,1,FALSE)))</f>
        <v>1</v>
      </c>
      <c r="P763" s="19" t="b">
        <f t="shared" si="118"/>
        <v>0</v>
      </c>
      <c r="Q763" s="19" t="b">
        <f t="shared" si="119"/>
        <v>0</v>
      </c>
      <c r="R763" s="19" t="b">
        <f t="shared" si="120"/>
        <v>0</v>
      </c>
    </row>
    <row r="764" spans="7:18" x14ac:dyDescent="0.25">
      <c r="G764" s="13" t="str">
        <f>_xlfn.IFNA(IF(B764="CN",VLOOKUP($J764,'CN codes'!$A:$D,3,FALSE),VLOOKUP($J764,'Prodcom codes'!$A:$E,4,FALSE)),"")</f>
        <v/>
      </c>
      <c r="H764" s="16" t="str">
        <f t="shared" si="112"/>
        <v/>
      </c>
      <c r="I764" s="17" t="str">
        <f t="shared" si="113"/>
        <v/>
      </c>
      <c r="J764" s="13" t="str">
        <f t="shared" si="114"/>
        <v/>
      </c>
      <c r="K764" s="19" t="b">
        <f t="shared" si="115"/>
        <v>1</v>
      </c>
      <c r="L764" s="19" t="b">
        <f t="shared" si="111"/>
        <v>1</v>
      </c>
      <c r="M764" s="19" t="b">
        <f t="shared" si="116"/>
        <v>1</v>
      </c>
      <c r="N764" s="19" t="b">
        <f t="shared" si="117"/>
        <v>0</v>
      </c>
      <c r="O764" s="19" t="b">
        <f>IF(B764="CN",ISNA(VLOOKUP($J764,'CN codes'!$A:$A,1,FALSE)),ISNA(VLOOKUP($J764,'Prodcom codes'!$A:$A,1,FALSE)))</f>
        <v>1</v>
      </c>
      <c r="P764" s="19" t="b">
        <f t="shared" si="118"/>
        <v>0</v>
      </c>
      <c r="Q764" s="19" t="b">
        <f t="shared" si="119"/>
        <v>0</v>
      </c>
      <c r="R764" s="19" t="b">
        <f t="shared" si="120"/>
        <v>0</v>
      </c>
    </row>
    <row r="765" spans="7:18" x14ac:dyDescent="0.25">
      <c r="G765" s="13" t="str">
        <f>_xlfn.IFNA(IF(B765="CN",VLOOKUP($J765,'CN codes'!$A:$D,3,FALSE),VLOOKUP($J765,'Prodcom codes'!$A:$E,4,FALSE)),"")</f>
        <v/>
      </c>
      <c r="H765" s="16" t="str">
        <f t="shared" si="112"/>
        <v/>
      </c>
      <c r="I765" s="17" t="str">
        <f t="shared" si="113"/>
        <v/>
      </c>
      <c r="J765" s="13" t="str">
        <f t="shared" si="114"/>
        <v/>
      </c>
      <c r="K765" s="19" t="b">
        <f t="shared" si="115"/>
        <v>1</v>
      </c>
      <c r="L765" s="19" t="b">
        <f t="shared" si="111"/>
        <v>1</v>
      </c>
      <c r="M765" s="19" t="b">
        <f t="shared" si="116"/>
        <v>1</v>
      </c>
      <c r="N765" s="19" t="b">
        <f t="shared" si="117"/>
        <v>0</v>
      </c>
      <c r="O765" s="19" t="b">
        <f>IF(B765="CN",ISNA(VLOOKUP($J765,'CN codes'!$A:$A,1,FALSE)),ISNA(VLOOKUP($J765,'Prodcom codes'!$A:$A,1,FALSE)))</f>
        <v>1</v>
      </c>
      <c r="P765" s="19" t="b">
        <f t="shared" si="118"/>
        <v>0</v>
      </c>
      <c r="Q765" s="19" t="b">
        <f t="shared" si="119"/>
        <v>0</v>
      </c>
      <c r="R765" s="19" t="b">
        <f t="shared" si="120"/>
        <v>0</v>
      </c>
    </row>
    <row r="766" spans="7:18" x14ac:dyDescent="0.25">
      <c r="G766" s="13" t="str">
        <f>_xlfn.IFNA(IF(B766="CN",VLOOKUP($J766,'CN codes'!$A:$D,3,FALSE),VLOOKUP($J766,'Prodcom codes'!$A:$E,4,FALSE)),"")</f>
        <v/>
      </c>
      <c r="H766" s="16" t="str">
        <f t="shared" si="112"/>
        <v/>
      </c>
      <c r="I766" s="17" t="str">
        <f t="shared" si="113"/>
        <v/>
      </c>
      <c r="J766" s="13" t="str">
        <f t="shared" si="114"/>
        <v/>
      </c>
      <c r="K766" s="19" t="b">
        <f t="shared" si="115"/>
        <v>1</v>
      </c>
      <c r="L766" s="19" t="b">
        <f t="shared" si="111"/>
        <v>1</v>
      </c>
      <c r="M766" s="19" t="b">
        <f t="shared" si="116"/>
        <v>1</v>
      </c>
      <c r="N766" s="19" t="b">
        <f t="shared" si="117"/>
        <v>0</v>
      </c>
      <c r="O766" s="19" t="b">
        <f>IF(B766="CN",ISNA(VLOOKUP($J766,'CN codes'!$A:$A,1,FALSE)),ISNA(VLOOKUP($J766,'Prodcom codes'!$A:$A,1,FALSE)))</f>
        <v>1</v>
      </c>
      <c r="P766" s="19" t="b">
        <f t="shared" si="118"/>
        <v>0</v>
      </c>
      <c r="Q766" s="19" t="b">
        <f t="shared" si="119"/>
        <v>0</v>
      </c>
      <c r="R766" s="19" t="b">
        <f t="shared" si="120"/>
        <v>0</v>
      </c>
    </row>
    <row r="767" spans="7:18" x14ac:dyDescent="0.25">
      <c r="G767" s="13" t="str">
        <f>_xlfn.IFNA(IF(B767="CN",VLOOKUP($J767,'CN codes'!$A:$D,3,FALSE),VLOOKUP($J767,'Prodcom codes'!$A:$E,4,FALSE)),"")</f>
        <v/>
      </c>
      <c r="H767" s="16" t="str">
        <f t="shared" si="112"/>
        <v/>
      </c>
      <c r="I767" s="17" t="str">
        <f t="shared" si="113"/>
        <v/>
      </c>
      <c r="J767" s="13" t="str">
        <f t="shared" si="114"/>
        <v/>
      </c>
      <c r="K767" s="19" t="b">
        <f t="shared" si="115"/>
        <v>1</v>
      </c>
      <c r="L767" s="19" t="b">
        <f t="shared" si="111"/>
        <v>1</v>
      </c>
      <c r="M767" s="19" t="b">
        <f t="shared" si="116"/>
        <v>1</v>
      </c>
      <c r="N767" s="19" t="b">
        <f t="shared" si="117"/>
        <v>0</v>
      </c>
      <c r="O767" s="19" t="b">
        <f>IF(B767="CN",ISNA(VLOOKUP($J767,'CN codes'!$A:$A,1,FALSE)),ISNA(VLOOKUP($J767,'Prodcom codes'!$A:$A,1,FALSE)))</f>
        <v>1</v>
      </c>
      <c r="P767" s="19" t="b">
        <f t="shared" si="118"/>
        <v>0</v>
      </c>
      <c r="Q767" s="19" t="b">
        <f t="shared" si="119"/>
        <v>0</v>
      </c>
      <c r="R767" s="19" t="b">
        <f t="shared" si="120"/>
        <v>0</v>
      </c>
    </row>
    <row r="768" spans="7:18" x14ac:dyDescent="0.25">
      <c r="G768" s="13" t="str">
        <f>_xlfn.IFNA(IF(B768="CN",VLOOKUP($J768,'CN codes'!$A:$D,3,FALSE),VLOOKUP($J768,'Prodcom codes'!$A:$E,4,FALSE)),"")</f>
        <v/>
      </c>
      <c r="H768" s="16" t="str">
        <f t="shared" si="112"/>
        <v/>
      </c>
      <c r="I768" s="17" t="str">
        <f t="shared" si="113"/>
        <v/>
      </c>
      <c r="J768" s="13" t="str">
        <f t="shared" si="114"/>
        <v/>
      </c>
      <c r="K768" s="19" t="b">
        <f t="shared" si="115"/>
        <v>1</v>
      </c>
      <c r="L768" s="19" t="b">
        <f t="shared" si="111"/>
        <v>1</v>
      </c>
      <c r="M768" s="19" t="b">
        <f t="shared" si="116"/>
        <v>1</v>
      </c>
      <c r="N768" s="19" t="b">
        <f t="shared" si="117"/>
        <v>0</v>
      </c>
      <c r="O768" s="19" t="b">
        <f>IF(B768="CN",ISNA(VLOOKUP($J768,'CN codes'!$A:$A,1,FALSE)),ISNA(VLOOKUP($J768,'Prodcom codes'!$A:$A,1,FALSE)))</f>
        <v>1</v>
      </c>
      <c r="P768" s="19" t="b">
        <f t="shared" si="118"/>
        <v>0</v>
      </c>
      <c r="Q768" s="19" t="b">
        <f t="shared" si="119"/>
        <v>0</v>
      </c>
      <c r="R768" s="19" t="b">
        <f t="shared" si="120"/>
        <v>0</v>
      </c>
    </row>
    <row r="769" spans="7:18" x14ac:dyDescent="0.25">
      <c r="G769" s="13" t="str">
        <f>_xlfn.IFNA(IF(B769="CN",VLOOKUP($J769,'CN codes'!$A:$D,3,FALSE),VLOOKUP($J769,'Prodcom codes'!$A:$E,4,FALSE)),"")</f>
        <v/>
      </c>
      <c r="H769" s="16" t="str">
        <f t="shared" si="112"/>
        <v/>
      </c>
      <c r="I769" s="17" t="str">
        <f t="shared" si="113"/>
        <v/>
      </c>
      <c r="J769" s="13" t="str">
        <f t="shared" si="114"/>
        <v/>
      </c>
      <c r="K769" s="19" t="b">
        <f t="shared" si="115"/>
        <v>1</v>
      </c>
      <c r="L769" s="19" t="b">
        <f t="shared" si="111"/>
        <v>1</v>
      </c>
      <c r="M769" s="19" t="b">
        <f t="shared" si="116"/>
        <v>1</v>
      </c>
      <c r="N769" s="19" t="b">
        <f t="shared" si="117"/>
        <v>0</v>
      </c>
      <c r="O769" s="19" t="b">
        <f>IF(B769="CN",ISNA(VLOOKUP($J769,'CN codes'!$A:$A,1,FALSE)),ISNA(VLOOKUP($J769,'Prodcom codes'!$A:$A,1,FALSE)))</f>
        <v>1</v>
      </c>
      <c r="P769" s="19" t="b">
        <f t="shared" si="118"/>
        <v>0</v>
      </c>
      <c r="Q769" s="19" t="b">
        <f t="shared" si="119"/>
        <v>0</v>
      </c>
      <c r="R769" s="19" t="b">
        <f t="shared" si="120"/>
        <v>0</v>
      </c>
    </row>
    <row r="770" spans="7:18" x14ac:dyDescent="0.25">
      <c r="G770" s="13" t="str">
        <f>_xlfn.IFNA(IF(B770="CN",VLOOKUP($J770,'CN codes'!$A:$D,3,FALSE),VLOOKUP($J770,'Prodcom codes'!$A:$E,4,FALSE)),"")</f>
        <v/>
      </c>
      <c r="H770" s="16" t="str">
        <f t="shared" si="112"/>
        <v/>
      </c>
      <c r="I770" s="17" t="str">
        <f t="shared" si="113"/>
        <v/>
      </c>
      <c r="J770" s="13" t="str">
        <f t="shared" si="114"/>
        <v/>
      </c>
      <c r="K770" s="19" t="b">
        <f t="shared" si="115"/>
        <v>1</v>
      </c>
      <c r="L770" s="19" t="b">
        <f t="shared" ref="L770:L833" si="121">IF(NOT(ISERROR(SEARCH("T",$A770))),OR(SUMPRODUCT(-($A770:$C770&lt;&gt;""))&gt;-3,$F770=""),IF(AND(G770&lt;&gt;"",G770&lt;&gt;"n/a"),OR(SUMPRODUCT(-($A770:$C770&lt;&gt;""))&gt;-3,SUMPRODUCT(-($D770:$E770&lt;&gt;""))&gt;-2),OR(SUMPRODUCT(-($A770:$C770&lt;&gt;""))&gt;-3,$D770="")))</f>
        <v>1</v>
      </c>
      <c r="M770" s="19" t="b">
        <f t="shared" si="116"/>
        <v>1</v>
      </c>
      <c r="N770" s="19" t="b">
        <f t="shared" si="117"/>
        <v>0</v>
      </c>
      <c r="O770" s="19" t="b">
        <f>IF(B770="CN",ISNA(VLOOKUP($J770,'CN codes'!$A:$A,1,FALSE)),ISNA(VLOOKUP($J770,'Prodcom codes'!$A:$A,1,FALSE)))</f>
        <v>1</v>
      </c>
      <c r="P770" s="19" t="b">
        <f t="shared" si="118"/>
        <v>0</v>
      </c>
      <c r="Q770" s="19" t="b">
        <f t="shared" si="119"/>
        <v>0</v>
      </c>
      <c r="R770" s="19" t="b">
        <f t="shared" si="120"/>
        <v>0</v>
      </c>
    </row>
    <row r="771" spans="7:18" x14ac:dyDescent="0.25">
      <c r="G771" s="13" t="str">
        <f>_xlfn.IFNA(IF(B771="CN",VLOOKUP($J771,'CN codes'!$A:$D,3,FALSE),VLOOKUP($J771,'Prodcom codes'!$A:$E,4,FALSE)),"")</f>
        <v/>
      </c>
      <c r="H771" s="16" t="str">
        <f t="shared" ref="H771:H834" si="122">IF(K771,"",IF(OR(K771:R771),"O","P"))</f>
        <v/>
      </c>
      <c r="I771" s="17" t="str">
        <f t="shared" ref="I771:I834" si="123">IF(K771,"",IF(L771,L$1,IF(M771,M$1,IF(N771,N$1,IF(O771,O$1,IF(P771,P$1,IF(Q771,Q$1,IF(R771,R$1,""))))))))</f>
        <v/>
      </c>
      <c r="J771" s="13" t="str">
        <f t="shared" ref="J771:J834" si="124">IF(LEN(SUBSTITUTE($A771,".",""))&gt;8,LEFT(SUBSTITUTE($A771,".",""),8),TEXT(SUBSTITUTE($A771,".",""),"00000000"))</f>
        <v/>
      </c>
      <c r="K771" s="19" t="b">
        <f t="shared" ref="K771:K834" si="125">SUMPRODUCT(-($A771:$E771&lt;&gt;""))=0</f>
        <v>1</v>
      </c>
      <c r="L771" s="19" t="b">
        <f t="shared" si="121"/>
        <v>1</v>
      </c>
      <c r="M771" s="19" t="b">
        <f t="shared" ref="M771:M834" si="126">AND(B771&lt;&gt;"CN",B771&lt;&gt;"Prodcom")</f>
        <v>1</v>
      </c>
      <c r="N771" s="19" t="b">
        <f t="shared" ref="N771:N834" si="127">AND(C771&lt;&gt;0,C771&lt;&gt;1)</f>
        <v>0</v>
      </c>
      <c r="O771" s="19" t="b">
        <f>IF(B771="CN",ISNA(VLOOKUP($J771,'CN codes'!$A:$A,1,FALSE)),ISNA(VLOOKUP($J771,'Prodcom codes'!$A:$A,1,FALSE)))</f>
        <v>1</v>
      </c>
      <c r="P771" s="19" t="b">
        <f t="shared" ref="P771:P834" si="128">IF(OR(ISBLANK($D771),AND(ISNUMBER($D771),$D771&gt;=0,$D771&lt;=50000000)),FALSE,TRUE)</f>
        <v>0</v>
      </c>
      <c r="Q771" s="19" t="b">
        <f t="shared" ref="Q771:Q834" si="129">IF(OR(ISBLANK(E771),AND(ISNUMBER(E771),E771&gt;=0,E771&lt;=50000000)),FALSE,TRUE)</f>
        <v>0</v>
      </c>
      <c r="R771" s="19" t="b">
        <f t="shared" ref="R771:R834" si="130">IF(OR(ISBLANK(F771),AND(ISNUMBER(F771),F771&gt;=0,F771&lt;=50000000)),FALSE,TRUE)</f>
        <v>0</v>
      </c>
    </row>
    <row r="772" spans="7:18" x14ac:dyDescent="0.25">
      <c r="G772" s="13" t="str">
        <f>_xlfn.IFNA(IF(B772="CN",VLOOKUP($J772,'CN codes'!$A:$D,3,FALSE),VLOOKUP($J772,'Prodcom codes'!$A:$E,4,FALSE)),"")</f>
        <v/>
      </c>
      <c r="H772" s="16" t="str">
        <f t="shared" si="122"/>
        <v/>
      </c>
      <c r="I772" s="17" t="str">
        <f t="shared" si="123"/>
        <v/>
      </c>
      <c r="J772" s="13" t="str">
        <f t="shared" si="124"/>
        <v/>
      </c>
      <c r="K772" s="19" t="b">
        <f t="shared" si="125"/>
        <v>1</v>
      </c>
      <c r="L772" s="19" t="b">
        <f t="shared" si="121"/>
        <v>1</v>
      </c>
      <c r="M772" s="19" t="b">
        <f t="shared" si="126"/>
        <v>1</v>
      </c>
      <c r="N772" s="19" t="b">
        <f t="shared" si="127"/>
        <v>0</v>
      </c>
      <c r="O772" s="19" t="b">
        <f>IF(B772="CN",ISNA(VLOOKUP($J772,'CN codes'!$A:$A,1,FALSE)),ISNA(VLOOKUP($J772,'Prodcom codes'!$A:$A,1,FALSE)))</f>
        <v>1</v>
      </c>
      <c r="P772" s="19" t="b">
        <f t="shared" si="128"/>
        <v>0</v>
      </c>
      <c r="Q772" s="19" t="b">
        <f t="shared" si="129"/>
        <v>0</v>
      </c>
      <c r="R772" s="19" t="b">
        <f t="shared" si="130"/>
        <v>0</v>
      </c>
    </row>
    <row r="773" spans="7:18" x14ac:dyDescent="0.25">
      <c r="G773" s="13" t="str">
        <f>_xlfn.IFNA(IF(B773="CN",VLOOKUP($J773,'CN codes'!$A:$D,3,FALSE),VLOOKUP($J773,'Prodcom codes'!$A:$E,4,FALSE)),"")</f>
        <v/>
      </c>
      <c r="H773" s="16" t="str">
        <f t="shared" si="122"/>
        <v/>
      </c>
      <c r="I773" s="17" t="str">
        <f t="shared" si="123"/>
        <v/>
      </c>
      <c r="J773" s="13" t="str">
        <f t="shared" si="124"/>
        <v/>
      </c>
      <c r="K773" s="19" t="b">
        <f t="shared" si="125"/>
        <v>1</v>
      </c>
      <c r="L773" s="19" t="b">
        <f t="shared" si="121"/>
        <v>1</v>
      </c>
      <c r="M773" s="19" t="b">
        <f t="shared" si="126"/>
        <v>1</v>
      </c>
      <c r="N773" s="19" t="b">
        <f t="shared" si="127"/>
        <v>0</v>
      </c>
      <c r="O773" s="19" t="b">
        <f>IF(B773="CN",ISNA(VLOOKUP($J773,'CN codes'!$A:$A,1,FALSE)),ISNA(VLOOKUP($J773,'Prodcom codes'!$A:$A,1,FALSE)))</f>
        <v>1</v>
      </c>
      <c r="P773" s="19" t="b">
        <f t="shared" si="128"/>
        <v>0</v>
      </c>
      <c r="Q773" s="19" t="b">
        <f t="shared" si="129"/>
        <v>0</v>
      </c>
      <c r="R773" s="19" t="b">
        <f t="shared" si="130"/>
        <v>0</v>
      </c>
    </row>
    <row r="774" spans="7:18" x14ac:dyDescent="0.25">
      <c r="G774" s="13" t="str">
        <f>_xlfn.IFNA(IF(B774="CN",VLOOKUP($J774,'CN codes'!$A:$D,3,FALSE),VLOOKUP($J774,'Prodcom codes'!$A:$E,4,FALSE)),"")</f>
        <v/>
      </c>
      <c r="H774" s="16" t="str">
        <f t="shared" si="122"/>
        <v/>
      </c>
      <c r="I774" s="17" t="str">
        <f t="shared" si="123"/>
        <v/>
      </c>
      <c r="J774" s="13" t="str">
        <f t="shared" si="124"/>
        <v/>
      </c>
      <c r="K774" s="19" t="b">
        <f t="shared" si="125"/>
        <v>1</v>
      </c>
      <c r="L774" s="19" t="b">
        <f t="shared" si="121"/>
        <v>1</v>
      </c>
      <c r="M774" s="19" t="b">
        <f t="shared" si="126"/>
        <v>1</v>
      </c>
      <c r="N774" s="19" t="b">
        <f t="shared" si="127"/>
        <v>0</v>
      </c>
      <c r="O774" s="19" t="b">
        <f>IF(B774="CN",ISNA(VLOOKUP($J774,'CN codes'!$A:$A,1,FALSE)),ISNA(VLOOKUP($J774,'Prodcom codes'!$A:$A,1,FALSE)))</f>
        <v>1</v>
      </c>
      <c r="P774" s="19" t="b">
        <f t="shared" si="128"/>
        <v>0</v>
      </c>
      <c r="Q774" s="19" t="b">
        <f t="shared" si="129"/>
        <v>0</v>
      </c>
      <c r="R774" s="19" t="b">
        <f t="shared" si="130"/>
        <v>0</v>
      </c>
    </row>
    <row r="775" spans="7:18" x14ac:dyDescent="0.25">
      <c r="G775" s="13" t="str">
        <f>_xlfn.IFNA(IF(B775="CN",VLOOKUP($J775,'CN codes'!$A:$D,3,FALSE),VLOOKUP($J775,'Prodcom codes'!$A:$E,4,FALSE)),"")</f>
        <v/>
      </c>
      <c r="H775" s="16" t="str">
        <f t="shared" si="122"/>
        <v/>
      </c>
      <c r="I775" s="17" t="str">
        <f t="shared" si="123"/>
        <v/>
      </c>
      <c r="J775" s="13" t="str">
        <f t="shared" si="124"/>
        <v/>
      </c>
      <c r="K775" s="19" t="b">
        <f t="shared" si="125"/>
        <v>1</v>
      </c>
      <c r="L775" s="19" t="b">
        <f t="shared" si="121"/>
        <v>1</v>
      </c>
      <c r="M775" s="19" t="b">
        <f t="shared" si="126"/>
        <v>1</v>
      </c>
      <c r="N775" s="19" t="b">
        <f t="shared" si="127"/>
        <v>0</v>
      </c>
      <c r="O775" s="19" t="b">
        <f>IF(B775="CN",ISNA(VLOOKUP($J775,'CN codes'!$A:$A,1,FALSE)),ISNA(VLOOKUP($J775,'Prodcom codes'!$A:$A,1,FALSE)))</f>
        <v>1</v>
      </c>
      <c r="P775" s="19" t="b">
        <f t="shared" si="128"/>
        <v>0</v>
      </c>
      <c r="Q775" s="19" t="b">
        <f t="shared" si="129"/>
        <v>0</v>
      </c>
      <c r="R775" s="19" t="b">
        <f t="shared" si="130"/>
        <v>0</v>
      </c>
    </row>
    <row r="776" spans="7:18" x14ac:dyDescent="0.25">
      <c r="G776" s="13" t="str">
        <f>_xlfn.IFNA(IF(B776="CN",VLOOKUP($J776,'CN codes'!$A:$D,3,FALSE),VLOOKUP($J776,'Prodcom codes'!$A:$E,4,FALSE)),"")</f>
        <v/>
      </c>
      <c r="H776" s="16" t="str">
        <f t="shared" si="122"/>
        <v/>
      </c>
      <c r="I776" s="17" t="str">
        <f t="shared" si="123"/>
        <v/>
      </c>
      <c r="J776" s="13" t="str">
        <f t="shared" si="124"/>
        <v/>
      </c>
      <c r="K776" s="19" t="b">
        <f t="shared" si="125"/>
        <v>1</v>
      </c>
      <c r="L776" s="19" t="b">
        <f t="shared" si="121"/>
        <v>1</v>
      </c>
      <c r="M776" s="19" t="b">
        <f t="shared" si="126"/>
        <v>1</v>
      </c>
      <c r="N776" s="19" t="b">
        <f t="shared" si="127"/>
        <v>0</v>
      </c>
      <c r="O776" s="19" t="b">
        <f>IF(B776="CN",ISNA(VLOOKUP($J776,'CN codes'!$A:$A,1,FALSE)),ISNA(VLOOKUP($J776,'Prodcom codes'!$A:$A,1,FALSE)))</f>
        <v>1</v>
      </c>
      <c r="P776" s="19" t="b">
        <f t="shared" si="128"/>
        <v>0</v>
      </c>
      <c r="Q776" s="19" t="b">
        <f t="shared" si="129"/>
        <v>0</v>
      </c>
      <c r="R776" s="19" t="b">
        <f t="shared" si="130"/>
        <v>0</v>
      </c>
    </row>
    <row r="777" spans="7:18" x14ac:dyDescent="0.25">
      <c r="G777" s="13" t="str">
        <f>_xlfn.IFNA(IF(B777="CN",VLOOKUP($J777,'CN codes'!$A:$D,3,FALSE),VLOOKUP($J777,'Prodcom codes'!$A:$E,4,FALSE)),"")</f>
        <v/>
      </c>
      <c r="H777" s="16" t="str">
        <f t="shared" si="122"/>
        <v/>
      </c>
      <c r="I777" s="17" t="str">
        <f t="shared" si="123"/>
        <v/>
      </c>
      <c r="J777" s="13" t="str">
        <f t="shared" si="124"/>
        <v/>
      </c>
      <c r="K777" s="19" t="b">
        <f t="shared" si="125"/>
        <v>1</v>
      </c>
      <c r="L777" s="19" t="b">
        <f t="shared" si="121"/>
        <v>1</v>
      </c>
      <c r="M777" s="19" t="b">
        <f t="shared" si="126"/>
        <v>1</v>
      </c>
      <c r="N777" s="19" t="b">
        <f t="shared" si="127"/>
        <v>0</v>
      </c>
      <c r="O777" s="19" t="b">
        <f>IF(B777="CN",ISNA(VLOOKUP($J777,'CN codes'!$A:$A,1,FALSE)),ISNA(VLOOKUP($J777,'Prodcom codes'!$A:$A,1,FALSE)))</f>
        <v>1</v>
      </c>
      <c r="P777" s="19" t="b">
        <f t="shared" si="128"/>
        <v>0</v>
      </c>
      <c r="Q777" s="19" t="b">
        <f t="shared" si="129"/>
        <v>0</v>
      </c>
      <c r="R777" s="19" t="b">
        <f t="shared" si="130"/>
        <v>0</v>
      </c>
    </row>
    <row r="778" spans="7:18" x14ac:dyDescent="0.25">
      <c r="G778" s="13" t="str">
        <f>_xlfn.IFNA(IF(B778="CN",VLOOKUP($J778,'CN codes'!$A:$D,3,FALSE),VLOOKUP($J778,'Prodcom codes'!$A:$E,4,FALSE)),"")</f>
        <v/>
      </c>
      <c r="H778" s="16" t="str">
        <f t="shared" si="122"/>
        <v/>
      </c>
      <c r="I778" s="17" t="str">
        <f t="shared" si="123"/>
        <v/>
      </c>
      <c r="J778" s="13" t="str">
        <f t="shared" si="124"/>
        <v/>
      </c>
      <c r="K778" s="19" t="b">
        <f t="shared" si="125"/>
        <v>1</v>
      </c>
      <c r="L778" s="19" t="b">
        <f t="shared" si="121"/>
        <v>1</v>
      </c>
      <c r="M778" s="19" t="b">
        <f t="shared" si="126"/>
        <v>1</v>
      </c>
      <c r="N778" s="19" t="b">
        <f t="shared" si="127"/>
        <v>0</v>
      </c>
      <c r="O778" s="19" t="b">
        <f>IF(B778="CN",ISNA(VLOOKUP($J778,'CN codes'!$A:$A,1,FALSE)),ISNA(VLOOKUP($J778,'Prodcom codes'!$A:$A,1,FALSE)))</f>
        <v>1</v>
      </c>
      <c r="P778" s="19" t="b">
        <f t="shared" si="128"/>
        <v>0</v>
      </c>
      <c r="Q778" s="19" t="b">
        <f t="shared" si="129"/>
        <v>0</v>
      </c>
      <c r="R778" s="19" t="b">
        <f t="shared" si="130"/>
        <v>0</v>
      </c>
    </row>
    <row r="779" spans="7:18" x14ac:dyDescent="0.25">
      <c r="G779" s="13" t="str">
        <f>_xlfn.IFNA(IF(B779="CN",VLOOKUP($J779,'CN codes'!$A:$D,3,FALSE),VLOOKUP($J779,'Prodcom codes'!$A:$E,4,FALSE)),"")</f>
        <v/>
      </c>
      <c r="H779" s="16" t="str">
        <f t="shared" si="122"/>
        <v/>
      </c>
      <c r="I779" s="17" t="str">
        <f t="shared" si="123"/>
        <v/>
      </c>
      <c r="J779" s="13" t="str">
        <f t="shared" si="124"/>
        <v/>
      </c>
      <c r="K779" s="19" t="b">
        <f t="shared" si="125"/>
        <v>1</v>
      </c>
      <c r="L779" s="19" t="b">
        <f t="shared" si="121"/>
        <v>1</v>
      </c>
      <c r="M779" s="19" t="b">
        <f t="shared" si="126"/>
        <v>1</v>
      </c>
      <c r="N779" s="19" t="b">
        <f t="shared" si="127"/>
        <v>0</v>
      </c>
      <c r="O779" s="19" t="b">
        <f>IF(B779="CN",ISNA(VLOOKUP($J779,'CN codes'!$A:$A,1,FALSE)),ISNA(VLOOKUP($J779,'Prodcom codes'!$A:$A,1,FALSE)))</f>
        <v>1</v>
      </c>
      <c r="P779" s="19" t="b">
        <f t="shared" si="128"/>
        <v>0</v>
      </c>
      <c r="Q779" s="19" t="b">
        <f t="shared" si="129"/>
        <v>0</v>
      </c>
      <c r="R779" s="19" t="b">
        <f t="shared" si="130"/>
        <v>0</v>
      </c>
    </row>
    <row r="780" spans="7:18" x14ac:dyDescent="0.25">
      <c r="G780" s="13" t="str">
        <f>_xlfn.IFNA(IF(B780="CN",VLOOKUP($J780,'CN codes'!$A:$D,3,FALSE),VLOOKUP($J780,'Prodcom codes'!$A:$E,4,FALSE)),"")</f>
        <v/>
      </c>
      <c r="H780" s="16" t="str">
        <f t="shared" si="122"/>
        <v/>
      </c>
      <c r="I780" s="17" t="str">
        <f t="shared" si="123"/>
        <v/>
      </c>
      <c r="J780" s="13" t="str">
        <f t="shared" si="124"/>
        <v/>
      </c>
      <c r="K780" s="19" t="b">
        <f t="shared" si="125"/>
        <v>1</v>
      </c>
      <c r="L780" s="19" t="b">
        <f t="shared" si="121"/>
        <v>1</v>
      </c>
      <c r="M780" s="19" t="b">
        <f t="shared" si="126"/>
        <v>1</v>
      </c>
      <c r="N780" s="19" t="b">
        <f t="shared" si="127"/>
        <v>0</v>
      </c>
      <c r="O780" s="19" t="b">
        <f>IF(B780="CN",ISNA(VLOOKUP($J780,'CN codes'!$A:$A,1,FALSE)),ISNA(VLOOKUP($J780,'Prodcom codes'!$A:$A,1,FALSE)))</f>
        <v>1</v>
      </c>
      <c r="P780" s="19" t="b">
        <f t="shared" si="128"/>
        <v>0</v>
      </c>
      <c r="Q780" s="19" t="b">
        <f t="shared" si="129"/>
        <v>0</v>
      </c>
      <c r="R780" s="19" t="b">
        <f t="shared" si="130"/>
        <v>0</v>
      </c>
    </row>
    <row r="781" spans="7:18" x14ac:dyDescent="0.25">
      <c r="G781" s="13" t="str">
        <f>_xlfn.IFNA(IF(B781="CN",VLOOKUP($J781,'CN codes'!$A:$D,3,FALSE),VLOOKUP($J781,'Prodcom codes'!$A:$E,4,FALSE)),"")</f>
        <v/>
      </c>
      <c r="H781" s="16" t="str">
        <f t="shared" si="122"/>
        <v/>
      </c>
      <c r="I781" s="17" t="str">
        <f t="shared" si="123"/>
        <v/>
      </c>
      <c r="J781" s="13" t="str">
        <f t="shared" si="124"/>
        <v/>
      </c>
      <c r="K781" s="19" t="b">
        <f t="shared" si="125"/>
        <v>1</v>
      </c>
      <c r="L781" s="19" t="b">
        <f t="shared" si="121"/>
        <v>1</v>
      </c>
      <c r="M781" s="19" t="b">
        <f t="shared" si="126"/>
        <v>1</v>
      </c>
      <c r="N781" s="19" t="b">
        <f t="shared" si="127"/>
        <v>0</v>
      </c>
      <c r="O781" s="19" t="b">
        <f>IF(B781="CN",ISNA(VLOOKUP($J781,'CN codes'!$A:$A,1,FALSE)),ISNA(VLOOKUP($J781,'Prodcom codes'!$A:$A,1,FALSE)))</f>
        <v>1</v>
      </c>
      <c r="P781" s="19" t="b">
        <f t="shared" si="128"/>
        <v>0</v>
      </c>
      <c r="Q781" s="19" t="b">
        <f t="shared" si="129"/>
        <v>0</v>
      </c>
      <c r="R781" s="19" t="b">
        <f t="shared" si="130"/>
        <v>0</v>
      </c>
    </row>
    <row r="782" spans="7:18" x14ac:dyDescent="0.25">
      <c r="G782" s="13" t="str">
        <f>_xlfn.IFNA(IF(B782="CN",VLOOKUP($J782,'CN codes'!$A:$D,3,FALSE),VLOOKUP($J782,'Prodcom codes'!$A:$E,4,FALSE)),"")</f>
        <v/>
      </c>
      <c r="H782" s="16" t="str">
        <f t="shared" si="122"/>
        <v/>
      </c>
      <c r="I782" s="17" t="str">
        <f t="shared" si="123"/>
        <v/>
      </c>
      <c r="J782" s="13" t="str">
        <f t="shared" si="124"/>
        <v/>
      </c>
      <c r="K782" s="19" t="b">
        <f t="shared" si="125"/>
        <v>1</v>
      </c>
      <c r="L782" s="19" t="b">
        <f t="shared" si="121"/>
        <v>1</v>
      </c>
      <c r="M782" s="19" t="b">
        <f t="shared" si="126"/>
        <v>1</v>
      </c>
      <c r="N782" s="19" t="b">
        <f t="shared" si="127"/>
        <v>0</v>
      </c>
      <c r="O782" s="19" t="b">
        <f>IF(B782="CN",ISNA(VLOOKUP($J782,'CN codes'!$A:$A,1,FALSE)),ISNA(VLOOKUP($J782,'Prodcom codes'!$A:$A,1,FALSE)))</f>
        <v>1</v>
      </c>
      <c r="P782" s="19" t="b">
        <f t="shared" si="128"/>
        <v>0</v>
      </c>
      <c r="Q782" s="19" t="b">
        <f t="shared" si="129"/>
        <v>0</v>
      </c>
      <c r="R782" s="19" t="b">
        <f t="shared" si="130"/>
        <v>0</v>
      </c>
    </row>
    <row r="783" spans="7:18" x14ac:dyDescent="0.25">
      <c r="G783" s="13" t="str">
        <f>_xlfn.IFNA(IF(B783="CN",VLOOKUP($J783,'CN codes'!$A:$D,3,FALSE),VLOOKUP($J783,'Prodcom codes'!$A:$E,4,FALSE)),"")</f>
        <v/>
      </c>
      <c r="H783" s="16" t="str">
        <f t="shared" si="122"/>
        <v/>
      </c>
      <c r="I783" s="17" t="str">
        <f t="shared" si="123"/>
        <v/>
      </c>
      <c r="J783" s="13" t="str">
        <f t="shared" si="124"/>
        <v/>
      </c>
      <c r="K783" s="19" t="b">
        <f t="shared" si="125"/>
        <v>1</v>
      </c>
      <c r="L783" s="19" t="b">
        <f t="shared" si="121"/>
        <v>1</v>
      </c>
      <c r="M783" s="19" t="b">
        <f t="shared" si="126"/>
        <v>1</v>
      </c>
      <c r="N783" s="19" t="b">
        <f t="shared" si="127"/>
        <v>0</v>
      </c>
      <c r="O783" s="19" t="b">
        <f>IF(B783="CN",ISNA(VLOOKUP($J783,'CN codes'!$A:$A,1,FALSE)),ISNA(VLOOKUP($J783,'Prodcom codes'!$A:$A,1,FALSE)))</f>
        <v>1</v>
      </c>
      <c r="P783" s="19" t="b">
        <f t="shared" si="128"/>
        <v>0</v>
      </c>
      <c r="Q783" s="19" t="b">
        <f t="shared" si="129"/>
        <v>0</v>
      </c>
      <c r="R783" s="19" t="b">
        <f t="shared" si="130"/>
        <v>0</v>
      </c>
    </row>
    <row r="784" spans="7:18" x14ac:dyDescent="0.25">
      <c r="G784" s="13" t="str">
        <f>_xlfn.IFNA(IF(B784="CN",VLOOKUP($J784,'CN codes'!$A:$D,3,FALSE),VLOOKUP($J784,'Prodcom codes'!$A:$E,4,FALSE)),"")</f>
        <v/>
      </c>
      <c r="H784" s="16" t="str">
        <f t="shared" si="122"/>
        <v/>
      </c>
      <c r="I784" s="17" t="str">
        <f t="shared" si="123"/>
        <v/>
      </c>
      <c r="J784" s="13" t="str">
        <f t="shared" si="124"/>
        <v/>
      </c>
      <c r="K784" s="19" t="b">
        <f t="shared" si="125"/>
        <v>1</v>
      </c>
      <c r="L784" s="19" t="b">
        <f t="shared" si="121"/>
        <v>1</v>
      </c>
      <c r="M784" s="19" t="b">
        <f t="shared" si="126"/>
        <v>1</v>
      </c>
      <c r="N784" s="19" t="b">
        <f t="shared" si="127"/>
        <v>0</v>
      </c>
      <c r="O784" s="19" t="b">
        <f>IF(B784="CN",ISNA(VLOOKUP($J784,'CN codes'!$A:$A,1,FALSE)),ISNA(VLOOKUP($J784,'Prodcom codes'!$A:$A,1,FALSE)))</f>
        <v>1</v>
      </c>
      <c r="P784" s="19" t="b">
        <f t="shared" si="128"/>
        <v>0</v>
      </c>
      <c r="Q784" s="19" t="b">
        <f t="shared" si="129"/>
        <v>0</v>
      </c>
      <c r="R784" s="19" t="b">
        <f t="shared" si="130"/>
        <v>0</v>
      </c>
    </row>
    <row r="785" spans="7:18" x14ac:dyDescent="0.25">
      <c r="G785" s="13" t="str">
        <f>_xlfn.IFNA(IF(B785="CN",VLOOKUP($J785,'CN codes'!$A:$D,3,FALSE),VLOOKUP($J785,'Prodcom codes'!$A:$E,4,FALSE)),"")</f>
        <v/>
      </c>
      <c r="H785" s="16" t="str">
        <f t="shared" si="122"/>
        <v/>
      </c>
      <c r="I785" s="17" t="str">
        <f t="shared" si="123"/>
        <v/>
      </c>
      <c r="J785" s="13" t="str">
        <f t="shared" si="124"/>
        <v/>
      </c>
      <c r="K785" s="19" t="b">
        <f t="shared" si="125"/>
        <v>1</v>
      </c>
      <c r="L785" s="19" t="b">
        <f t="shared" si="121"/>
        <v>1</v>
      </c>
      <c r="M785" s="19" t="b">
        <f t="shared" si="126"/>
        <v>1</v>
      </c>
      <c r="N785" s="19" t="b">
        <f t="shared" si="127"/>
        <v>0</v>
      </c>
      <c r="O785" s="19" t="b">
        <f>IF(B785="CN",ISNA(VLOOKUP($J785,'CN codes'!$A:$A,1,FALSE)),ISNA(VLOOKUP($J785,'Prodcom codes'!$A:$A,1,FALSE)))</f>
        <v>1</v>
      </c>
      <c r="P785" s="19" t="b">
        <f t="shared" si="128"/>
        <v>0</v>
      </c>
      <c r="Q785" s="19" t="b">
        <f t="shared" si="129"/>
        <v>0</v>
      </c>
      <c r="R785" s="19" t="b">
        <f t="shared" si="130"/>
        <v>0</v>
      </c>
    </row>
    <row r="786" spans="7:18" x14ac:dyDescent="0.25">
      <c r="G786" s="13" t="str">
        <f>_xlfn.IFNA(IF(B786="CN",VLOOKUP($J786,'CN codes'!$A:$D,3,FALSE),VLOOKUP($J786,'Prodcom codes'!$A:$E,4,FALSE)),"")</f>
        <v/>
      </c>
      <c r="H786" s="16" t="str">
        <f t="shared" si="122"/>
        <v/>
      </c>
      <c r="I786" s="17" t="str">
        <f t="shared" si="123"/>
        <v/>
      </c>
      <c r="J786" s="13" t="str">
        <f t="shared" si="124"/>
        <v/>
      </c>
      <c r="K786" s="19" t="b">
        <f t="shared" si="125"/>
        <v>1</v>
      </c>
      <c r="L786" s="19" t="b">
        <f t="shared" si="121"/>
        <v>1</v>
      </c>
      <c r="M786" s="19" t="b">
        <f t="shared" si="126"/>
        <v>1</v>
      </c>
      <c r="N786" s="19" t="b">
        <f t="shared" si="127"/>
        <v>0</v>
      </c>
      <c r="O786" s="19" t="b">
        <f>IF(B786="CN",ISNA(VLOOKUP($J786,'CN codes'!$A:$A,1,FALSE)),ISNA(VLOOKUP($J786,'Prodcom codes'!$A:$A,1,FALSE)))</f>
        <v>1</v>
      </c>
      <c r="P786" s="19" t="b">
        <f t="shared" si="128"/>
        <v>0</v>
      </c>
      <c r="Q786" s="19" t="b">
        <f t="shared" si="129"/>
        <v>0</v>
      </c>
      <c r="R786" s="19" t="b">
        <f t="shared" si="130"/>
        <v>0</v>
      </c>
    </row>
    <row r="787" spans="7:18" x14ac:dyDescent="0.25">
      <c r="G787" s="13" t="str">
        <f>_xlfn.IFNA(IF(B787="CN",VLOOKUP($J787,'CN codes'!$A:$D,3,FALSE),VLOOKUP($J787,'Prodcom codes'!$A:$E,4,FALSE)),"")</f>
        <v/>
      </c>
      <c r="H787" s="16" t="str">
        <f t="shared" si="122"/>
        <v/>
      </c>
      <c r="I787" s="17" t="str">
        <f t="shared" si="123"/>
        <v/>
      </c>
      <c r="J787" s="13" t="str">
        <f t="shared" si="124"/>
        <v/>
      </c>
      <c r="K787" s="19" t="b">
        <f t="shared" si="125"/>
        <v>1</v>
      </c>
      <c r="L787" s="19" t="b">
        <f t="shared" si="121"/>
        <v>1</v>
      </c>
      <c r="M787" s="19" t="b">
        <f t="shared" si="126"/>
        <v>1</v>
      </c>
      <c r="N787" s="19" t="b">
        <f t="shared" si="127"/>
        <v>0</v>
      </c>
      <c r="O787" s="19" t="b">
        <f>IF(B787="CN",ISNA(VLOOKUP($J787,'CN codes'!$A:$A,1,FALSE)),ISNA(VLOOKUP($J787,'Prodcom codes'!$A:$A,1,FALSE)))</f>
        <v>1</v>
      </c>
      <c r="P787" s="19" t="b">
        <f t="shared" si="128"/>
        <v>0</v>
      </c>
      <c r="Q787" s="19" t="b">
        <f t="shared" si="129"/>
        <v>0</v>
      </c>
      <c r="R787" s="19" t="b">
        <f t="shared" si="130"/>
        <v>0</v>
      </c>
    </row>
    <row r="788" spans="7:18" x14ac:dyDescent="0.25">
      <c r="G788" s="13" t="str">
        <f>_xlfn.IFNA(IF(B788="CN",VLOOKUP($J788,'CN codes'!$A:$D,3,FALSE),VLOOKUP($J788,'Prodcom codes'!$A:$E,4,FALSE)),"")</f>
        <v/>
      </c>
      <c r="H788" s="16" t="str">
        <f t="shared" si="122"/>
        <v/>
      </c>
      <c r="I788" s="17" t="str">
        <f t="shared" si="123"/>
        <v/>
      </c>
      <c r="J788" s="13" t="str">
        <f t="shared" si="124"/>
        <v/>
      </c>
      <c r="K788" s="19" t="b">
        <f t="shared" si="125"/>
        <v>1</v>
      </c>
      <c r="L788" s="19" t="b">
        <f t="shared" si="121"/>
        <v>1</v>
      </c>
      <c r="M788" s="19" t="b">
        <f t="shared" si="126"/>
        <v>1</v>
      </c>
      <c r="N788" s="19" t="b">
        <f t="shared" si="127"/>
        <v>0</v>
      </c>
      <c r="O788" s="19" t="b">
        <f>IF(B788="CN",ISNA(VLOOKUP($J788,'CN codes'!$A:$A,1,FALSE)),ISNA(VLOOKUP($J788,'Prodcom codes'!$A:$A,1,FALSE)))</f>
        <v>1</v>
      </c>
      <c r="P788" s="19" t="b">
        <f t="shared" si="128"/>
        <v>0</v>
      </c>
      <c r="Q788" s="19" t="b">
        <f t="shared" si="129"/>
        <v>0</v>
      </c>
      <c r="R788" s="19" t="b">
        <f t="shared" si="130"/>
        <v>0</v>
      </c>
    </row>
    <row r="789" spans="7:18" x14ac:dyDescent="0.25">
      <c r="G789" s="13" t="str">
        <f>_xlfn.IFNA(IF(B789="CN",VLOOKUP($J789,'CN codes'!$A:$D,3,FALSE),VLOOKUP($J789,'Prodcom codes'!$A:$E,4,FALSE)),"")</f>
        <v/>
      </c>
      <c r="H789" s="16" t="str">
        <f t="shared" si="122"/>
        <v/>
      </c>
      <c r="I789" s="17" t="str">
        <f t="shared" si="123"/>
        <v/>
      </c>
      <c r="J789" s="13" t="str">
        <f t="shared" si="124"/>
        <v/>
      </c>
      <c r="K789" s="19" t="b">
        <f t="shared" si="125"/>
        <v>1</v>
      </c>
      <c r="L789" s="19" t="b">
        <f t="shared" si="121"/>
        <v>1</v>
      </c>
      <c r="M789" s="19" t="b">
        <f t="shared" si="126"/>
        <v>1</v>
      </c>
      <c r="N789" s="19" t="b">
        <f t="shared" si="127"/>
        <v>0</v>
      </c>
      <c r="O789" s="19" t="b">
        <f>IF(B789="CN",ISNA(VLOOKUP($J789,'CN codes'!$A:$A,1,FALSE)),ISNA(VLOOKUP($J789,'Prodcom codes'!$A:$A,1,FALSE)))</f>
        <v>1</v>
      </c>
      <c r="P789" s="19" t="b">
        <f t="shared" si="128"/>
        <v>0</v>
      </c>
      <c r="Q789" s="19" t="b">
        <f t="shared" si="129"/>
        <v>0</v>
      </c>
      <c r="R789" s="19" t="b">
        <f t="shared" si="130"/>
        <v>0</v>
      </c>
    </row>
    <row r="790" spans="7:18" x14ac:dyDescent="0.25">
      <c r="G790" s="13" t="str">
        <f>_xlfn.IFNA(IF(B790="CN",VLOOKUP($J790,'CN codes'!$A:$D,3,FALSE),VLOOKUP($J790,'Prodcom codes'!$A:$E,4,FALSE)),"")</f>
        <v/>
      </c>
      <c r="H790" s="16" t="str">
        <f t="shared" si="122"/>
        <v/>
      </c>
      <c r="I790" s="17" t="str">
        <f t="shared" si="123"/>
        <v/>
      </c>
      <c r="J790" s="13" t="str">
        <f t="shared" si="124"/>
        <v/>
      </c>
      <c r="K790" s="19" t="b">
        <f t="shared" si="125"/>
        <v>1</v>
      </c>
      <c r="L790" s="19" t="b">
        <f t="shared" si="121"/>
        <v>1</v>
      </c>
      <c r="M790" s="19" t="b">
        <f t="shared" si="126"/>
        <v>1</v>
      </c>
      <c r="N790" s="19" t="b">
        <f t="shared" si="127"/>
        <v>0</v>
      </c>
      <c r="O790" s="19" t="b">
        <f>IF(B790="CN",ISNA(VLOOKUP($J790,'CN codes'!$A:$A,1,FALSE)),ISNA(VLOOKUP($J790,'Prodcom codes'!$A:$A,1,FALSE)))</f>
        <v>1</v>
      </c>
      <c r="P790" s="19" t="b">
        <f t="shared" si="128"/>
        <v>0</v>
      </c>
      <c r="Q790" s="19" t="b">
        <f t="shared" si="129"/>
        <v>0</v>
      </c>
      <c r="R790" s="19" t="b">
        <f t="shared" si="130"/>
        <v>0</v>
      </c>
    </row>
    <row r="791" spans="7:18" x14ac:dyDescent="0.25">
      <c r="G791" s="13" t="str">
        <f>_xlfn.IFNA(IF(B791="CN",VLOOKUP($J791,'CN codes'!$A:$D,3,FALSE),VLOOKUP($J791,'Prodcom codes'!$A:$E,4,FALSE)),"")</f>
        <v/>
      </c>
      <c r="H791" s="16" t="str">
        <f t="shared" si="122"/>
        <v/>
      </c>
      <c r="I791" s="17" t="str">
        <f t="shared" si="123"/>
        <v/>
      </c>
      <c r="J791" s="13" t="str">
        <f t="shared" si="124"/>
        <v/>
      </c>
      <c r="K791" s="19" t="b">
        <f t="shared" si="125"/>
        <v>1</v>
      </c>
      <c r="L791" s="19" t="b">
        <f t="shared" si="121"/>
        <v>1</v>
      </c>
      <c r="M791" s="19" t="b">
        <f t="shared" si="126"/>
        <v>1</v>
      </c>
      <c r="N791" s="19" t="b">
        <f t="shared" si="127"/>
        <v>0</v>
      </c>
      <c r="O791" s="19" t="b">
        <f>IF(B791="CN",ISNA(VLOOKUP($J791,'CN codes'!$A:$A,1,FALSE)),ISNA(VLOOKUP($J791,'Prodcom codes'!$A:$A,1,FALSE)))</f>
        <v>1</v>
      </c>
      <c r="P791" s="19" t="b">
        <f t="shared" si="128"/>
        <v>0</v>
      </c>
      <c r="Q791" s="19" t="b">
        <f t="shared" si="129"/>
        <v>0</v>
      </c>
      <c r="R791" s="19" t="b">
        <f t="shared" si="130"/>
        <v>0</v>
      </c>
    </row>
    <row r="792" spans="7:18" x14ac:dyDescent="0.25">
      <c r="G792" s="13" t="str">
        <f>_xlfn.IFNA(IF(B792="CN",VLOOKUP($J792,'CN codes'!$A:$D,3,FALSE),VLOOKUP($J792,'Prodcom codes'!$A:$E,4,FALSE)),"")</f>
        <v/>
      </c>
      <c r="H792" s="16" t="str">
        <f t="shared" si="122"/>
        <v/>
      </c>
      <c r="I792" s="17" t="str">
        <f t="shared" si="123"/>
        <v/>
      </c>
      <c r="J792" s="13" t="str">
        <f t="shared" si="124"/>
        <v/>
      </c>
      <c r="K792" s="19" t="b">
        <f t="shared" si="125"/>
        <v>1</v>
      </c>
      <c r="L792" s="19" t="b">
        <f t="shared" si="121"/>
        <v>1</v>
      </c>
      <c r="M792" s="19" t="b">
        <f t="shared" si="126"/>
        <v>1</v>
      </c>
      <c r="N792" s="19" t="b">
        <f t="shared" si="127"/>
        <v>0</v>
      </c>
      <c r="O792" s="19" t="b">
        <f>IF(B792="CN",ISNA(VLOOKUP($J792,'CN codes'!$A:$A,1,FALSE)),ISNA(VLOOKUP($J792,'Prodcom codes'!$A:$A,1,FALSE)))</f>
        <v>1</v>
      </c>
      <c r="P792" s="19" t="b">
        <f t="shared" si="128"/>
        <v>0</v>
      </c>
      <c r="Q792" s="19" t="b">
        <f t="shared" si="129"/>
        <v>0</v>
      </c>
      <c r="R792" s="19" t="b">
        <f t="shared" si="130"/>
        <v>0</v>
      </c>
    </row>
    <row r="793" spans="7:18" x14ac:dyDescent="0.25">
      <c r="G793" s="13" t="str">
        <f>_xlfn.IFNA(IF(B793="CN",VLOOKUP($J793,'CN codes'!$A:$D,3,FALSE),VLOOKUP($J793,'Prodcom codes'!$A:$E,4,FALSE)),"")</f>
        <v/>
      </c>
      <c r="H793" s="16" t="str">
        <f t="shared" si="122"/>
        <v/>
      </c>
      <c r="I793" s="17" t="str">
        <f t="shared" si="123"/>
        <v/>
      </c>
      <c r="J793" s="13" t="str">
        <f t="shared" si="124"/>
        <v/>
      </c>
      <c r="K793" s="19" t="b">
        <f t="shared" si="125"/>
        <v>1</v>
      </c>
      <c r="L793" s="19" t="b">
        <f t="shared" si="121"/>
        <v>1</v>
      </c>
      <c r="M793" s="19" t="b">
        <f t="shared" si="126"/>
        <v>1</v>
      </c>
      <c r="N793" s="19" t="b">
        <f t="shared" si="127"/>
        <v>0</v>
      </c>
      <c r="O793" s="19" t="b">
        <f>IF(B793="CN",ISNA(VLOOKUP($J793,'CN codes'!$A:$A,1,FALSE)),ISNA(VLOOKUP($J793,'Prodcom codes'!$A:$A,1,FALSE)))</f>
        <v>1</v>
      </c>
      <c r="P793" s="19" t="b">
        <f t="shared" si="128"/>
        <v>0</v>
      </c>
      <c r="Q793" s="19" t="b">
        <f t="shared" si="129"/>
        <v>0</v>
      </c>
      <c r="R793" s="19" t="b">
        <f t="shared" si="130"/>
        <v>0</v>
      </c>
    </row>
    <row r="794" spans="7:18" x14ac:dyDescent="0.25">
      <c r="G794" s="13" t="str">
        <f>_xlfn.IFNA(IF(B794="CN",VLOOKUP($J794,'CN codes'!$A:$D,3,FALSE),VLOOKUP($J794,'Prodcom codes'!$A:$E,4,FALSE)),"")</f>
        <v/>
      </c>
      <c r="H794" s="16" t="str">
        <f t="shared" si="122"/>
        <v/>
      </c>
      <c r="I794" s="17" t="str">
        <f t="shared" si="123"/>
        <v/>
      </c>
      <c r="J794" s="13" t="str">
        <f t="shared" si="124"/>
        <v/>
      </c>
      <c r="K794" s="19" t="b">
        <f t="shared" si="125"/>
        <v>1</v>
      </c>
      <c r="L794" s="19" t="b">
        <f t="shared" si="121"/>
        <v>1</v>
      </c>
      <c r="M794" s="19" t="b">
        <f t="shared" si="126"/>
        <v>1</v>
      </c>
      <c r="N794" s="19" t="b">
        <f t="shared" si="127"/>
        <v>0</v>
      </c>
      <c r="O794" s="19" t="b">
        <f>IF(B794="CN",ISNA(VLOOKUP($J794,'CN codes'!$A:$A,1,FALSE)),ISNA(VLOOKUP($J794,'Prodcom codes'!$A:$A,1,FALSE)))</f>
        <v>1</v>
      </c>
      <c r="P794" s="19" t="b">
        <f t="shared" si="128"/>
        <v>0</v>
      </c>
      <c r="Q794" s="19" t="b">
        <f t="shared" si="129"/>
        <v>0</v>
      </c>
      <c r="R794" s="19" t="b">
        <f t="shared" si="130"/>
        <v>0</v>
      </c>
    </row>
    <row r="795" spans="7:18" x14ac:dyDescent="0.25">
      <c r="G795" s="13" t="str">
        <f>_xlfn.IFNA(IF(B795="CN",VLOOKUP($J795,'CN codes'!$A:$D,3,FALSE),VLOOKUP($J795,'Prodcom codes'!$A:$E,4,FALSE)),"")</f>
        <v/>
      </c>
      <c r="H795" s="16" t="str">
        <f t="shared" si="122"/>
        <v/>
      </c>
      <c r="I795" s="17" t="str">
        <f t="shared" si="123"/>
        <v/>
      </c>
      <c r="J795" s="13" t="str">
        <f t="shared" si="124"/>
        <v/>
      </c>
      <c r="K795" s="19" t="b">
        <f t="shared" si="125"/>
        <v>1</v>
      </c>
      <c r="L795" s="19" t="b">
        <f t="shared" si="121"/>
        <v>1</v>
      </c>
      <c r="M795" s="19" t="b">
        <f t="shared" si="126"/>
        <v>1</v>
      </c>
      <c r="N795" s="19" t="b">
        <f t="shared" si="127"/>
        <v>0</v>
      </c>
      <c r="O795" s="19" t="b">
        <f>IF(B795="CN",ISNA(VLOOKUP($J795,'CN codes'!$A:$A,1,FALSE)),ISNA(VLOOKUP($J795,'Prodcom codes'!$A:$A,1,FALSE)))</f>
        <v>1</v>
      </c>
      <c r="P795" s="19" t="b">
        <f t="shared" si="128"/>
        <v>0</v>
      </c>
      <c r="Q795" s="19" t="b">
        <f t="shared" si="129"/>
        <v>0</v>
      </c>
      <c r="R795" s="19" t="b">
        <f t="shared" si="130"/>
        <v>0</v>
      </c>
    </row>
    <row r="796" spans="7:18" x14ac:dyDescent="0.25">
      <c r="G796" s="13" t="str">
        <f>_xlfn.IFNA(IF(B796="CN",VLOOKUP($J796,'CN codes'!$A:$D,3,FALSE),VLOOKUP($J796,'Prodcom codes'!$A:$E,4,FALSE)),"")</f>
        <v/>
      </c>
      <c r="H796" s="16" t="str">
        <f t="shared" si="122"/>
        <v/>
      </c>
      <c r="I796" s="17" t="str">
        <f t="shared" si="123"/>
        <v/>
      </c>
      <c r="J796" s="13" t="str">
        <f t="shared" si="124"/>
        <v/>
      </c>
      <c r="K796" s="19" t="b">
        <f t="shared" si="125"/>
        <v>1</v>
      </c>
      <c r="L796" s="19" t="b">
        <f t="shared" si="121"/>
        <v>1</v>
      </c>
      <c r="M796" s="19" t="b">
        <f t="shared" si="126"/>
        <v>1</v>
      </c>
      <c r="N796" s="19" t="b">
        <f t="shared" si="127"/>
        <v>0</v>
      </c>
      <c r="O796" s="19" t="b">
        <f>IF(B796="CN",ISNA(VLOOKUP($J796,'CN codes'!$A:$A,1,FALSE)),ISNA(VLOOKUP($J796,'Prodcom codes'!$A:$A,1,FALSE)))</f>
        <v>1</v>
      </c>
      <c r="P796" s="19" t="b">
        <f t="shared" si="128"/>
        <v>0</v>
      </c>
      <c r="Q796" s="19" t="b">
        <f t="shared" si="129"/>
        <v>0</v>
      </c>
      <c r="R796" s="19" t="b">
        <f t="shared" si="130"/>
        <v>0</v>
      </c>
    </row>
    <row r="797" spans="7:18" x14ac:dyDescent="0.25">
      <c r="G797" s="13" t="str">
        <f>_xlfn.IFNA(IF(B797="CN",VLOOKUP($J797,'CN codes'!$A:$D,3,FALSE),VLOOKUP($J797,'Prodcom codes'!$A:$E,4,FALSE)),"")</f>
        <v/>
      </c>
      <c r="H797" s="16" t="str">
        <f t="shared" si="122"/>
        <v/>
      </c>
      <c r="I797" s="17" t="str">
        <f t="shared" si="123"/>
        <v/>
      </c>
      <c r="J797" s="13" t="str">
        <f t="shared" si="124"/>
        <v/>
      </c>
      <c r="K797" s="19" t="b">
        <f t="shared" si="125"/>
        <v>1</v>
      </c>
      <c r="L797" s="19" t="b">
        <f t="shared" si="121"/>
        <v>1</v>
      </c>
      <c r="M797" s="19" t="b">
        <f t="shared" si="126"/>
        <v>1</v>
      </c>
      <c r="N797" s="19" t="b">
        <f t="shared" si="127"/>
        <v>0</v>
      </c>
      <c r="O797" s="19" t="b">
        <f>IF(B797="CN",ISNA(VLOOKUP($J797,'CN codes'!$A:$A,1,FALSE)),ISNA(VLOOKUP($J797,'Prodcom codes'!$A:$A,1,FALSE)))</f>
        <v>1</v>
      </c>
      <c r="P797" s="19" t="b">
        <f t="shared" si="128"/>
        <v>0</v>
      </c>
      <c r="Q797" s="19" t="b">
        <f t="shared" si="129"/>
        <v>0</v>
      </c>
      <c r="R797" s="19" t="b">
        <f t="shared" si="130"/>
        <v>0</v>
      </c>
    </row>
    <row r="798" spans="7:18" x14ac:dyDescent="0.25">
      <c r="G798" s="13" t="str">
        <f>_xlfn.IFNA(IF(B798="CN",VLOOKUP($J798,'CN codes'!$A:$D,3,FALSE),VLOOKUP($J798,'Prodcom codes'!$A:$E,4,FALSE)),"")</f>
        <v/>
      </c>
      <c r="H798" s="16" t="str">
        <f t="shared" si="122"/>
        <v/>
      </c>
      <c r="I798" s="17" t="str">
        <f t="shared" si="123"/>
        <v/>
      </c>
      <c r="J798" s="13" t="str">
        <f t="shared" si="124"/>
        <v/>
      </c>
      <c r="K798" s="19" t="b">
        <f t="shared" si="125"/>
        <v>1</v>
      </c>
      <c r="L798" s="19" t="b">
        <f t="shared" si="121"/>
        <v>1</v>
      </c>
      <c r="M798" s="19" t="b">
        <f t="shared" si="126"/>
        <v>1</v>
      </c>
      <c r="N798" s="19" t="b">
        <f t="shared" si="127"/>
        <v>0</v>
      </c>
      <c r="O798" s="19" t="b">
        <f>IF(B798="CN",ISNA(VLOOKUP($J798,'CN codes'!$A:$A,1,FALSE)),ISNA(VLOOKUP($J798,'Prodcom codes'!$A:$A,1,FALSE)))</f>
        <v>1</v>
      </c>
      <c r="P798" s="19" t="b">
        <f t="shared" si="128"/>
        <v>0</v>
      </c>
      <c r="Q798" s="19" t="b">
        <f t="shared" si="129"/>
        <v>0</v>
      </c>
      <c r="R798" s="19" t="b">
        <f t="shared" si="130"/>
        <v>0</v>
      </c>
    </row>
    <row r="799" spans="7:18" x14ac:dyDescent="0.25">
      <c r="G799" s="13" t="str">
        <f>_xlfn.IFNA(IF(B799="CN",VLOOKUP($J799,'CN codes'!$A:$D,3,FALSE),VLOOKUP($J799,'Prodcom codes'!$A:$E,4,FALSE)),"")</f>
        <v/>
      </c>
      <c r="H799" s="16" t="str">
        <f t="shared" si="122"/>
        <v/>
      </c>
      <c r="I799" s="17" t="str">
        <f t="shared" si="123"/>
        <v/>
      </c>
      <c r="J799" s="13" t="str">
        <f t="shared" si="124"/>
        <v/>
      </c>
      <c r="K799" s="19" t="b">
        <f t="shared" si="125"/>
        <v>1</v>
      </c>
      <c r="L799" s="19" t="b">
        <f t="shared" si="121"/>
        <v>1</v>
      </c>
      <c r="M799" s="19" t="b">
        <f t="shared" si="126"/>
        <v>1</v>
      </c>
      <c r="N799" s="19" t="b">
        <f t="shared" si="127"/>
        <v>0</v>
      </c>
      <c r="O799" s="19" t="b">
        <f>IF(B799="CN",ISNA(VLOOKUP($J799,'CN codes'!$A:$A,1,FALSE)),ISNA(VLOOKUP($J799,'Prodcom codes'!$A:$A,1,FALSE)))</f>
        <v>1</v>
      </c>
      <c r="P799" s="19" t="b">
        <f t="shared" si="128"/>
        <v>0</v>
      </c>
      <c r="Q799" s="19" t="b">
        <f t="shared" si="129"/>
        <v>0</v>
      </c>
      <c r="R799" s="19" t="b">
        <f t="shared" si="130"/>
        <v>0</v>
      </c>
    </row>
    <row r="800" spans="7:18" x14ac:dyDescent="0.25">
      <c r="G800" s="13" t="str">
        <f>_xlfn.IFNA(IF(B800="CN",VLOOKUP($J800,'CN codes'!$A:$D,3,FALSE),VLOOKUP($J800,'Prodcom codes'!$A:$E,4,FALSE)),"")</f>
        <v/>
      </c>
      <c r="H800" s="16" t="str">
        <f t="shared" si="122"/>
        <v/>
      </c>
      <c r="I800" s="17" t="str">
        <f t="shared" si="123"/>
        <v/>
      </c>
      <c r="J800" s="13" t="str">
        <f t="shared" si="124"/>
        <v/>
      </c>
      <c r="K800" s="19" t="b">
        <f t="shared" si="125"/>
        <v>1</v>
      </c>
      <c r="L800" s="19" t="b">
        <f t="shared" si="121"/>
        <v>1</v>
      </c>
      <c r="M800" s="19" t="b">
        <f t="shared" si="126"/>
        <v>1</v>
      </c>
      <c r="N800" s="19" t="b">
        <f t="shared" si="127"/>
        <v>0</v>
      </c>
      <c r="O800" s="19" t="b">
        <f>IF(B800="CN",ISNA(VLOOKUP($J800,'CN codes'!$A:$A,1,FALSE)),ISNA(VLOOKUP($J800,'Prodcom codes'!$A:$A,1,FALSE)))</f>
        <v>1</v>
      </c>
      <c r="P800" s="19" t="b">
        <f t="shared" si="128"/>
        <v>0</v>
      </c>
      <c r="Q800" s="19" t="b">
        <f t="shared" si="129"/>
        <v>0</v>
      </c>
      <c r="R800" s="19" t="b">
        <f t="shared" si="130"/>
        <v>0</v>
      </c>
    </row>
    <row r="801" spans="7:18" x14ac:dyDescent="0.25">
      <c r="G801" s="13" t="str">
        <f>_xlfn.IFNA(IF(B801="CN",VLOOKUP($J801,'CN codes'!$A:$D,3,FALSE),VLOOKUP($J801,'Prodcom codes'!$A:$E,4,FALSE)),"")</f>
        <v/>
      </c>
      <c r="H801" s="16" t="str">
        <f t="shared" si="122"/>
        <v/>
      </c>
      <c r="I801" s="17" t="str">
        <f t="shared" si="123"/>
        <v/>
      </c>
      <c r="J801" s="13" t="str">
        <f t="shared" si="124"/>
        <v/>
      </c>
      <c r="K801" s="19" t="b">
        <f t="shared" si="125"/>
        <v>1</v>
      </c>
      <c r="L801" s="19" t="b">
        <f t="shared" si="121"/>
        <v>1</v>
      </c>
      <c r="M801" s="19" t="b">
        <f t="shared" si="126"/>
        <v>1</v>
      </c>
      <c r="N801" s="19" t="b">
        <f t="shared" si="127"/>
        <v>0</v>
      </c>
      <c r="O801" s="19" t="b">
        <f>IF(B801="CN",ISNA(VLOOKUP($J801,'CN codes'!$A:$A,1,FALSE)),ISNA(VLOOKUP($J801,'Prodcom codes'!$A:$A,1,FALSE)))</f>
        <v>1</v>
      </c>
      <c r="P801" s="19" t="b">
        <f t="shared" si="128"/>
        <v>0</v>
      </c>
      <c r="Q801" s="19" t="b">
        <f t="shared" si="129"/>
        <v>0</v>
      </c>
      <c r="R801" s="19" t="b">
        <f t="shared" si="130"/>
        <v>0</v>
      </c>
    </row>
    <row r="802" spans="7:18" x14ac:dyDescent="0.25">
      <c r="G802" s="13" t="str">
        <f>_xlfn.IFNA(IF(B802="CN",VLOOKUP($J802,'CN codes'!$A:$D,3,FALSE),VLOOKUP($J802,'Prodcom codes'!$A:$E,4,FALSE)),"")</f>
        <v/>
      </c>
      <c r="H802" s="16" t="str">
        <f t="shared" si="122"/>
        <v/>
      </c>
      <c r="I802" s="17" t="str">
        <f t="shared" si="123"/>
        <v/>
      </c>
      <c r="J802" s="13" t="str">
        <f t="shared" si="124"/>
        <v/>
      </c>
      <c r="K802" s="19" t="b">
        <f t="shared" si="125"/>
        <v>1</v>
      </c>
      <c r="L802" s="19" t="b">
        <f t="shared" si="121"/>
        <v>1</v>
      </c>
      <c r="M802" s="19" t="b">
        <f t="shared" si="126"/>
        <v>1</v>
      </c>
      <c r="N802" s="19" t="b">
        <f t="shared" si="127"/>
        <v>0</v>
      </c>
      <c r="O802" s="19" t="b">
        <f>IF(B802="CN",ISNA(VLOOKUP($J802,'CN codes'!$A:$A,1,FALSE)),ISNA(VLOOKUP($J802,'Prodcom codes'!$A:$A,1,FALSE)))</f>
        <v>1</v>
      </c>
      <c r="P802" s="19" t="b">
        <f t="shared" si="128"/>
        <v>0</v>
      </c>
      <c r="Q802" s="19" t="b">
        <f t="shared" si="129"/>
        <v>0</v>
      </c>
      <c r="R802" s="19" t="b">
        <f t="shared" si="130"/>
        <v>0</v>
      </c>
    </row>
    <row r="803" spans="7:18" x14ac:dyDescent="0.25">
      <c r="G803" s="13" t="str">
        <f>_xlfn.IFNA(IF(B803="CN",VLOOKUP($J803,'CN codes'!$A:$D,3,FALSE),VLOOKUP($J803,'Prodcom codes'!$A:$E,4,FALSE)),"")</f>
        <v/>
      </c>
      <c r="H803" s="16" t="str">
        <f t="shared" si="122"/>
        <v/>
      </c>
      <c r="I803" s="17" t="str">
        <f t="shared" si="123"/>
        <v/>
      </c>
      <c r="J803" s="13" t="str">
        <f t="shared" si="124"/>
        <v/>
      </c>
      <c r="K803" s="19" t="b">
        <f t="shared" si="125"/>
        <v>1</v>
      </c>
      <c r="L803" s="19" t="b">
        <f t="shared" si="121"/>
        <v>1</v>
      </c>
      <c r="M803" s="19" t="b">
        <f t="shared" si="126"/>
        <v>1</v>
      </c>
      <c r="N803" s="19" t="b">
        <f t="shared" si="127"/>
        <v>0</v>
      </c>
      <c r="O803" s="19" t="b">
        <f>IF(B803="CN",ISNA(VLOOKUP($J803,'CN codes'!$A:$A,1,FALSE)),ISNA(VLOOKUP($J803,'Prodcom codes'!$A:$A,1,FALSE)))</f>
        <v>1</v>
      </c>
      <c r="P803" s="19" t="b">
        <f t="shared" si="128"/>
        <v>0</v>
      </c>
      <c r="Q803" s="19" t="b">
        <f t="shared" si="129"/>
        <v>0</v>
      </c>
      <c r="R803" s="19" t="b">
        <f t="shared" si="130"/>
        <v>0</v>
      </c>
    </row>
    <row r="804" spans="7:18" x14ac:dyDescent="0.25">
      <c r="G804" s="13" t="str">
        <f>_xlfn.IFNA(IF(B804="CN",VLOOKUP($J804,'CN codes'!$A:$D,3,FALSE),VLOOKUP($J804,'Prodcom codes'!$A:$E,4,FALSE)),"")</f>
        <v/>
      </c>
      <c r="H804" s="16" t="str">
        <f t="shared" si="122"/>
        <v/>
      </c>
      <c r="I804" s="17" t="str">
        <f t="shared" si="123"/>
        <v/>
      </c>
      <c r="J804" s="13" t="str">
        <f t="shared" si="124"/>
        <v/>
      </c>
      <c r="K804" s="19" t="b">
        <f t="shared" si="125"/>
        <v>1</v>
      </c>
      <c r="L804" s="19" t="b">
        <f t="shared" si="121"/>
        <v>1</v>
      </c>
      <c r="M804" s="19" t="b">
        <f t="shared" si="126"/>
        <v>1</v>
      </c>
      <c r="N804" s="19" t="b">
        <f t="shared" si="127"/>
        <v>0</v>
      </c>
      <c r="O804" s="19" t="b">
        <f>IF(B804="CN",ISNA(VLOOKUP($J804,'CN codes'!$A:$A,1,FALSE)),ISNA(VLOOKUP($J804,'Prodcom codes'!$A:$A,1,FALSE)))</f>
        <v>1</v>
      </c>
      <c r="P804" s="19" t="b">
        <f t="shared" si="128"/>
        <v>0</v>
      </c>
      <c r="Q804" s="19" t="b">
        <f t="shared" si="129"/>
        <v>0</v>
      </c>
      <c r="R804" s="19" t="b">
        <f t="shared" si="130"/>
        <v>0</v>
      </c>
    </row>
    <row r="805" spans="7:18" x14ac:dyDescent="0.25">
      <c r="G805" s="13" t="str">
        <f>_xlfn.IFNA(IF(B805="CN",VLOOKUP($J805,'CN codes'!$A:$D,3,FALSE),VLOOKUP($J805,'Prodcom codes'!$A:$E,4,FALSE)),"")</f>
        <v/>
      </c>
      <c r="H805" s="16" t="str">
        <f t="shared" si="122"/>
        <v/>
      </c>
      <c r="I805" s="17" t="str">
        <f t="shared" si="123"/>
        <v/>
      </c>
      <c r="J805" s="13" t="str">
        <f t="shared" si="124"/>
        <v/>
      </c>
      <c r="K805" s="19" t="b">
        <f t="shared" si="125"/>
        <v>1</v>
      </c>
      <c r="L805" s="19" t="b">
        <f t="shared" si="121"/>
        <v>1</v>
      </c>
      <c r="M805" s="19" t="b">
        <f t="shared" si="126"/>
        <v>1</v>
      </c>
      <c r="N805" s="19" t="b">
        <f t="shared" si="127"/>
        <v>0</v>
      </c>
      <c r="O805" s="19" t="b">
        <f>IF(B805="CN",ISNA(VLOOKUP($J805,'CN codes'!$A:$A,1,FALSE)),ISNA(VLOOKUP($J805,'Prodcom codes'!$A:$A,1,FALSE)))</f>
        <v>1</v>
      </c>
      <c r="P805" s="19" t="b">
        <f t="shared" si="128"/>
        <v>0</v>
      </c>
      <c r="Q805" s="19" t="b">
        <f t="shared" si="129"/>
        <v>0</v>
      </c>
      <c r="R805" s="19" t="b">
        <f t="shared" si="130"/>
        <v>0</v>
      </c>
    </row>
    <row r="806" spans="7:18" x14ac:dyDescent="0.25">
      <c r="G806" s="13" t="str">
        <f>_xlfn.IFNA(IF(B806="CN",VLOOKUP($J806,'CN codes'!$A:$D,3,FALSE),VLOOKUP($J806,'Prodcom codes'!$A:$E,4,FALSE)),"")</f>
        <v/>
      </c>
      <c r="H806" s="16" t="str">
        <f t="shared" si="122"/>
        <v/>
      </c>
      <c r="I806" s="17" t="str">
        <f t="shared" si="123"/>
        <v/>
      </c>
      <c r="J806" s="13" t="str">
        <f t="shared" si="124"/>
        <v/>
      </c>
      <c r="K806" s="19" t="b">
        <f t="shared" si="125"/>
        <v>1</v>
      </c>
      <c r="L806" s="19" t="b">
        <f t="shared" si="121"/>
        <v>1</v>
      </c>
      <c r="M806" s="19" t="b">
        <f t="shared" si="126"/>
        <v>1</v>
      </c>
      <c r="N806" s="19" t="b">
        <f t="shared" si="127"/>
        <v>0</v>
      </c>
      <c r="O806" s="19" t="b">
        <f>IF(B806="CN",ISNA(VLOOKUP($J806,'CN codes'!$A:$A,1,FALSE)),ISNA(VLOOKUP($J806,'Prodcom codes'!$A:$A,1,FALSE)))</f>
        <v>1</v>
      </c>
      <c r="P806" s="19" t="b">
        <f t="shared" si="128"/>
        <v>0</v>
      </c>
      <c r="Q806" s="19" t="b">
        <f t="shared" si="129"/>
        <v>0</v>
      </c>
      <c r="R806" s="19" t="b">
        <f t="shared" si="130"/>
        <v>0</v>
      </c>
    </row>
    <row r="807" spans="7:18" x14ac:dyDescent="0.25">
      <c r="G807" s="13" t="str">
        <f>_xlfn.IFNA(IF(B807="CN",VLOOKUP($J807,'CN codes'!$A:$D,3,FALSE),VLOOKUP($J807,'Prodcom codes'!$A:$E,4,FALSE)),"")</f>
        <v/>
      </c>
      <c r="H807" s="16" t="str">
        <f t="shared" si="122"/>
        <v/>
      </c>
      <c r="I807" s="17" t="str">
        <f t="shared" si="123"/>
        <v/>
      </c>
      <c r="J807" s="13" t="str">
        <f t="shared" si="124"/>
        <v/>
      </c>
      <c r="K807" s="19" t="b">
        <f t="shared" si="125"/>
        <v>1</v>
      </c>
      <c r="L807" s="19" t="b">
        <f t="shared" si="121"/>
        <v>1</v>
      </c>
      <c r="M807" s="19" t="b">
        <f t="shared" si="126"/>
        <v>1</v>
      </c>
      <c r="N807" s="19" t="b">
        <f t="shared" si="127"/>
        <v>0</v>
      </c>
      <c r="O807" s="19" t="b">
        <f>IF(B807="CN",ISNA(VLOOKUP($J807,'CN codes'!$A:$A,1,FALSE)),ISNA(VLOOKUP($J807,'Prodcom codes'!$A:$A,1,FALSE)))</f>
        <v>1</v>
      </c>
      <c r="P807" s="19" t="b">
        <f t="shared" si="128"/>
        <v>0</v>
      </c>
      <c r="Q807" s="19" t="b">
        <f t="shared" si="129"/>
        <v>0</v>
      </c>
      <c r="R807" s="19" t="b">
        <f t="shared" si="130"/>
        <v>0</v>
      </c>
    </row>
    <row r="808" spans="7:18" x14ac:dyDescent="0.25">
      <c r="G808" s="13" t="str">
        <f>_xlfn.IFNA(IF(B808="CN",VLOOKUP($J808,'CN codes'!$A:$D,3,FALSE),VLOOKUP($J808,'Prodcom codes'!$A:$E,4,FALSE)),"")</f>
        <v/>
      </c>
      <c r="H808" s="16" t="str">
        <f t="shared" si="122"/>
        <v/>
      </c>
      <c r="I808" s="17" t="str">
        <f t="shared" si="123"/>
        <v/>
      </c>
      <c r="J808" s="13" t="str">
        <f t="shared" si="124"/>
        <v/>
      </c>
      <c r="K808" s="19" t="b">
        <f t="shared" si="125"/>
        <v>1</v>
      </c>
      <c r="L808" s="19" t="b">
        <f t="shared" si="121"/>
        <v>1</v>
      </c>
      <c r="M808" s="19" t="b">
        <f t="shared" si="126"/>
        <v>1</v>
      </c>
      <c r="N808" s="19" t="b">
        <f t="shared" si="127"/>
        <v>0</v>
      </c>
      <c r="O808" s="19" t="b">
        <f>IF(B808="CN",ISNA(VLOOKUP($J808,'CN codes'!$A:$A,1,FALSE)),ISNA(VLOOKUP($J808,'Prodcom codes'!$A:$A,1,FALSE)))</f>
        <v>1</v>
      </c>
      <c r="P808" s="19" t="b">
        <f t="shared" si="128"/>
        <v>0</v>
      </c>
      <c r="Q808" s="19" t="b">
        <f t="shared" si="129"/>
        <v>0</v>
      </c>
      <c r="R808" s="19" t="b">
        <f t="shared" si="130"/>
        <v>0</v>
      </c>
    </row>
    <row r="809" spans="7:18" x14ac:dyDescent="0.25">
      <c r="G809" s="13" t="str">
        <f>_xlfn.IFNA(IF(B809="CN",VLOOKUP($J809,'CN codes'!$A:$D,3,FALSE),VLOOKUP($J809,'Prodcom codes'!$A:$E,4,FALSE)),"")</f>
        <v/>
      </c>
      <c r="H809" s="16" t="str">
        <f t="shared" si="122"/>
        <v/>
      </c>
      <c r="I809" s="17" t="str">
        <f t="shared" si="123"/>
        <v/>
      </c>
      <c r="J809" s="13" t="str">
        <f t="shared" si="124"/>
        <v/>
      </c>
      <c r="K809" s="19" t="b">
        <f t="shared" si="125"/>
        <v>1</v>
      </c>
      <c r="L809" s="19" t="b">
        <f t="shared" si="121"/>
        <v>1</v>
      </c>
      <c r="M809" s="19" t="b">
        <f t="shared" si="126"/>
        <v>1</v>
      </c>
      <c r="N809" s="19" t="b">
        <f t="shared" si="127"/>
        <v>0</v>
      </c>
      <c r="O809" s="19" t="b">
        <f>IF(B809="CN",ISNA(VLOOKUP($J809,'CN codes'!$A:$A,1,FALSE)),ISNA(VLOOKUP($J809,'Prodcom codes'!$A:$A,1,FALSE)))</f>
        <v>1</v>
      </c>
      <c r="P809" s="19" t="b">
        <f t="shared" si="128"/>
        <v>0</v>
      </c>
      <c r="Q809" s="19" t="b">
        <f t="shared" si="129"/>
        <v>0</v>
      </c>
      <c r="R809" s="19" t="b">
        <f t="shared" si="130"/>
        <v>0</v>
      </c>
    </row>
    <row r="810" spans="7:18" x14ac:dyDescent="0.25">
      <c r="G810" s="13" t="str">
        <f>_xlfn.IFNA(IF(B810="CN",VLOOKUP($J810,'CN codes'!$A:$D,3,FALSE),VLOOKUP($J810,'Prodcom codes'!$A:$E,4,FALSE)),"")</f>
        <v/>
      </c>
      <c r="H810" s="16" t="str">
        <f t="shared" si="122"/>
        <v/>
      </c>
      <c r="I810" s="17" t="str">
        <f t="shared" si="123"/>
        <v/>
      </c>
      <c r="J810" s="13" t="str">
        <f t="shared" si="124"/>
        <v/>
      </c>
      <c r="K810" s="19" t="b">
        <f t="shared" si="125"/>
        <v>1</v>
      </c>
      <c r="L810" s="19" t="b">
        <f t="shared" si="121"/>
        <v>1</v>
      </c>
      <c r="M810" s="19" t="b">
        <f t="shared" si="126"/>
        <v>1</v>
      </c>
      <c r="N810" s="19" t="b">
        <f t="shared" si="127"/>
        <v>0</v>
      </c>
      <c r="O810" s="19" t="b">
        <f>IF(B810="CN",ISNA(VLOOKUP($J810,'CN codes'!$A:$A,1,FALSE)),ISNA(VLOOKUP($J810,'Prodcom codes'!$A:$A,1,FALSE)))</f>
        <v>1</v>
      </c>
      <c r="P810" s="19" t="b">
        <f t="shared" si="128"/>
        <v>0</v>
      </c>
      <c r="Q810" s="19" t="b">
        <f t="shared" si="129"/>
        <v>0</v>
      </c>
      <c r="R810" s="19" t="b">
        <f t="shared" si="130"/>
        <v>0</v>
      </c>
    </row>
    <row r="811" spans="7:18" x14ac:dyDescent="0.25">
      <c r="G811" s="13" t="str">
        <f>_xlfn.IFNA(IF(B811="CN",VLOOKUP($J811,'CN codes'!$A:$D,3,FALSE),VLOOKUP($J811,'Prodcom codes'!$A:$E,4,FALSE)),"")</f>
        <v/>
      </c>
      <c r="H811" s="16" t="str">
        <f t="shared" si="122"/>
        <v/>
      </c>
      <c r="I811" s="17" t="str">
        <f t="shared" si="123"/>
        <v/>
      </c>
      <c r="J811" s="13" t="str">
        <f t="shared" si="124"/>
        <v/>
      </c>
      <c r="K811" s="19" t="b">
        <f t="shared" si="125"/>
        <v>1</v>
      </c>
      <c r="L811" s="19" t="b">
        <f t="shared" si="121"/>
        <v>1</v>
      </c>
      <c r="M811" s="19" t="b">
        <f t="shared" si="126"/>
        <v>1</v>
      </c>
      <c r="N811" s="19" t="b">
        <f t="shared" si="127"/>
        <v>0</v>
      </c>
      <c r="O811" s="19" t="b">
        <f>IF(B811="CN",ISNA(VLOOKUP($J811,'CN codes'!$A:$A,1,FALSE)),ISNA(VLOOKUP($J811,'Prodcom codes'!$A:$A,1,FALSE)))</f>
        <v>1</v>
      </c>
      <c r="P811" s="19" t="b">
        <f t="shared" si="128"/>
        <v>0</v>
      </c>
      <c r="Q811" s="19" t="b">
        <f t="shared" si="129"/>
        <v>0</v>
      </c>
      <c r="R811" s="19" t="b">
        <f t="shared" si="130"/>
        <v>0</v>
      </c>
    </row>
    <row r="812" spans="7:18" x14ac:dyDescent="0.25">
      <c r="G812" s="13" t="str">
        <f>_xlfn.IFNA(IF(B812="CN",VLOOKUP($J812,'CN codes'!$A:$D,3,FALSE),VLOOKUP($J812,'Prodcom codes'!$A:$E,4,FALSE)),"")</f>
        <v/>
      </c>
      <c r="H812" s="16" t="str">
        <f t="shared" si="122"/>
        <v/>
      </c>
      <c r="I812" s="17" t="str">
        <f t="shared" si="123"/>
        <v/>
      </c>
      <c r="J812" s="13" t="str">
        <f t="shared" si="124"/>
        <v/>
      </c>
      <c r="K812" s="19" t="b">
        <f t="shared" si="125"/>
        <v>1</v>
      </c>
      <c r="L812" s="19" t="b">
        <f t="shared" si="121"/>
        <v>1</v>
      </c>
      <c r="M812" s="19" t="b">
        <f t="shared" si="126"/>
        <v>1</v>
      </c>
      <c r="N812" s="19" t="b">
        <f t="shared" si="127"/>
        <v>0</v>
      </c>
      <c r="O812" s="19" t="b">
        <f>IF(B812="CN",ISNA(VLOOKUP($J812,'CN codes'!$A:$A,1,FALSE)),ISNA(VLOOKUP($J812,'Prodcom codes'!$A:$A,1,FALSE)))</f>
        <v>1</v>
      </c>
      <c r="P812" s="19" t="b">
        <f t="shared" si="128"/>
        <v>0</v>
      </c>
      <c r="Q812" s="19" t="b">
        <f t="shared" si="129"/>
        <v>0</v>
      </c>
      <c r="R812" s="19" t="b">
        <f t="shared" si="130"/>
        <v>0</v>
      </c>
    </row>
    <row r="813" spans="7:18" x14ac:dyDescent="0.25">
      <c r="G813" s="13" t="str">
        <f>_xlfn.IFNA(IF(B813="CN",VLOOKUP($J813,'CN codes'!$A:$D,3,FALSE),VLOOKUP($J813,'Prodcom codes'!$A:$E,4,FALSE)),"")</f>
        <v/>
      </c>
      <c r="H813" s="16" t="str">
        <f t="shared" si="122"/>
        <v/>
      </c>
      <c r="I813" s="17" t="str">
        <f t="shared" si="123"/>
        <v/>
      </c>
      <c r="J813" s="13" t="str">
        <f t="shared" si="124"/>
        <v/>
      </c>
      <c r="K813" s="19" t="b">
        <f t="shared" si="125"/>
        <v>1</v>
      </c>
      <c r="L813" s="19" t="b">
        <f t="shared" si="121"/>
        <v>1</v>
      </c>
      <c r="M813" s="19" t="b">
        <f t="shared" si="126"/>
        <v>1</v>
      </c>
      <c r="N813" s="19" t="b">
        <f t="shared" si="127"/>
        <v>0</v>
      </c>
      <c r="O813" s="19" t="b">
        <f>IF(B813="CN",ISNA(VLOOKUP($J813,'CN codes'!$A:$A,1,FALSE)),ISNA(VLOOKUP($J813,'Prodcom codes'!$A:$A,1,FALSE)))</f>
        <v>1</v>
      </c>
      <c r="P813" s="19" t="b">
        <f t="shared" si="128"/>
        <v>0</v>
      </c>
      <c r="Q813" s="19" t="b">
        <f t="shared" si="129"/>
        <v>0</v>
      </c>
      <c r="R813" s="19" t="b">
        <f t="shared" si="130"/>
        <v>0</v>
      </c>
    </row>
    <row r="814" spans="7:18" x14ac:dyDescent="0.25">
      <c r="G814" s="13" t="str">
        <f>_xlfn.IFNA(IF(B814="CN",VLOOKUP($J814,'CN codes'!$A:$D,3,FALSE),VLOOKUP($J814,'Prodcom codes'!$A:$E,4,FALSE)),"")</f>
        <v/>
      </c>
      <c r="H814" s="16" t="str">
        <f t="shared" si="122"/>
        <v/>
      </c>
      <c r="I814" s="17" t="str">
        <f t="shared" si="123"/>
        <v/>
      </c>
      <c r="J814" s="13" t="str">
        <f t="shared" si="124"/>
        <v/>
      </c>
      <c r="K814" s="19" t="b">
        <f t="shared" si="125"/>
        <v>1</v>
      </c>
      <c r="L814" s="19" t="b">
        <f t="shared" si="121"/>
        <v>1</v>
      </c>
      <c r="M814" s="19" t="b">
        <f t="shared" si="126"/>
        <v>1</v>
      </c>
      <c r="N814" s="19" t="b">
        <f t="shared" si="127"/>
        <v>0</v>
      </c>
      <c r="O814" s="19" t="b">
        <f>IF(B814="CN",ISNA(VLOOKUP($J814,'CN codes'!$A:$A,1,FALSE)),ISNA(VLOOKUP($J814,'Prodcom codes'!$A:$A,1,FALSE)))</f>
        <v>1</v>
      </c>
      <c r="P814" s="19" t="b">
        <f t="shared" si="128"/>
        <v>0</v>
      </c>
      <c r="Q814" s="19" t="b">
        <f t="shared" si="129"/>
        <v>0</v>
      </c>
      <c r="R814" s="19" t="b">
        <f t="shared" si="130"/>
        <v>0</v>
      </c>
    </row>
    <row r="815" spans="7:18" x14ac:dyDescent="0.25">
      <c r="G815" s="13" t="str">
        <f>_xlfn.IFNA(IF(B815="CN",VLOOKUP($J815,'CN codes'!$A:$D,3,FALSE),VLOOKUP($J815,'Prodcom codes'!$A:$E,4,FALSE)),"")</f>
        <v/>
      </c>
      <c r="H815" s="16" t="str">
        <f t="shared" si="122"/>
        <v/>
      </c>
      <c r="I815" s="17" t="str">
        <f t="shared" si="123"/>
        <v/>
      </c>
      <c r="J815" s="13" t="str">
        <f t="shared" si="124"/>
        <v/>
      </c>
      <c r="K815" s="19" t="b">
        <f t="shared" si="125"/>
        <v>1</v>
      </c>
      <c r="L815" s="19" t="b">
        <f t="shared" si="121"/>
        <v>1</v>
      </c>
      <c r="M815" s="19" t="b">
        <f t="shared" si="126"/>
        <v>1</v>
      </c>
      <c r="N815" s="19" t="b">
        <f t="shared" si="127"/>
        <v>0</v>
      </c>
      <c r="O815" s="19" t="b">
        <f>IF(B815="CN",ISNA(VLOOKUP($J815,'CN codes'!$A:$A,1,FALSE)),ISNA(VLOOKUP($J815,'Prodcom codes'!$A:$A,1,FALSE)))</f>
        <v>1</v>
      </c>
      <c r="P815" s="19" t="b">
        <f t="shared" si="128"/>
        <v>0</v>
      </c>
      <c r="Q815" s="19" t="b">
        <f t="shared" si="129"/>
        <v>0</v>
      </c>
      <c r="R815" s="19" t="b">
        <f t="shared" si="130"/>
        <v>0</v>
      </c>
    </row>
    <row r="816" spans="7:18" x14ac:dyDescent="0.25">
      <c r="G816" s="13" t="str">
        <f>_xlfn.IFNA(IF(B816="CN",VLOOKUP($J816,'CN codes'!$A:$D,3,FALSE),VLOOKUP($J816,'Prodcom codes'!$A:$E,4,FALSE)),"")</f>
        <v/>
      </c>
      <c r="H816" s="16" t="str">
        <f t="shared" si="122"/>
        <v/>
      </c>
      <c r="I816" s="17" t="str">
        <f t="shared" si="123"/>
        <v/>
      </c>
      <c r="J816" s="13" t="str">
        <f t="shared" si="124"/>
        <v/>
      </c>
      <c r="K816" s="19" t="b">
        <f t="shared" si="125"/>
        <v>1</v>
      </c>
      <c r="L816" s="19" t="b">
        <f t="shared" si="121"/>
        <v>1</v>
      </c>
      <c r="M816" s="19" t="b">
        <f t="shared" si="126"/>
        <v>1</v>
      </c>
      <c r="N816" s="19" t="b">
        <f t="shared" si="127"/>
        <v>0</v>
      </c>
      <c r="O816" s="19" t="b">
        <f>IF(B816="CN",ISNA(VLOOKUP($J816,'CN codes'!$A:$A,1,FALSE)),ISNA(VLOOKUP($J816,'Prodcom codes'!$A:$A,1,FALSE)))</f>
        <v>1</v>
      </c>
      <c r="P816" s="19" t="b">
        <f t="shared" si="128"/>
        <v>0</v>
      </c>
      <c r="Q816" s="19" t="b">
        <f t="shared" si="129"/>
        <v>0</v>
      </c>
      <c r="R816" s="19" t="b">
        <f t="shared" si="130"/>
        <v>0</v>
      </c>
    </row>
    <row r="817" spans="7:18" x14ac:dyDescent="0.25">
      <c r="G817" s="13" t="str">
        <f>_xlfn.IFNA(IF(B817="CN",VLOOKUP($J817,'CN codes'!$A:$D,3,FALSE),VLOOKUP($J817,'Prodcom codes'!$A:$E,4,FALSE)),"")</f>
        <v/>
      </c>
      <c r="H817" s="16" t="str">
        <f t="shared" si="122"/>
        <v/>
      </c>
      <c r="I817" s="17" t="str">
        <f t="shared" si="123"/>
        <v/>
      </c>
      <c r="J817" s="13" t="str">
        <f t="shared" si="124"/>
        <v/>
      </c>
      <c r="K817" s="19" t="b">
        <f t="shared" si="125"/>
        <v>1</v>
      </c>
      <c r="L817" s="19" t="b">
        <f t="shared" si="121"/>
        <v>1</v>
      </c>
      <c r="M817" s="19" t="b">
        <f t="shared" si="126"/>
        <v>1</v>
      </c>
      <c r="N817" s="19" t="b">
        <f t="shared" si="127"/>
        <v>0</v>
      </c>
      <c r="O817" s="19" t="b">
        <f>IF(B817="CN",ISNA(VLOOKUP($J817,'CN codes'!$A:$A,1,FALSE)),ISNA(VLOOKUP($J817,'Prodcom codes'!$A:$A,1,FALSE)))</f>
        <v>1</v>
      </c>
      <c r="P817" s="19" t="b">
        <f t="shared" si="128"/>
        <v>0</v>
      </c>
      <c r="Q817" s="19" t="b">
        <f t="shared" si="129"/>
        <v>0</v>
      </c>
      <c r="R817" s="19" t="b">
        <f t="shared" si="130"/>
        <v>0</v>
      </c>
    </row>
    <row r="818" spans="7:18" x14ac:dyDescent="0.25">
      <c r="G818" s="13" t="str">
        <f>_xlfn.IFNA(IF(B818="CN",VLOOKUP($J818,'CN codes'!$A:$D,3,FALSE),VLOOKUP($J818,'Prodcom codes'!$A:$E,4,FALSE)),"")</f>
        <v/>
      </c>
      <c r="H818" s="16" t="str">
        <f t="shared" si="122"/>
        <v/>
      </c>
      <c r="I818" s="17" t="str">
        <f t="shared" si="123"/>
        <v/>
      </c>
      <c r="J818" s="13" t="str">
        <f t="shared" si="124"/>
        <v/>
      </c>
      <c r="K818" s="19" t="b">
        <f t="shared" si="125"/>
        <v>1</v>
      </c>
      <c r="L818" s="19" t="b">
        <f t="shared" si="121"/>
        <v>1</v>
      </c>
      <c r="M818" s="19" t="b">
        <f t="shared" si="126"/>
        <v>1</v>
      </c>
      <c r="N818" s="19" t="b">
        <f t="shared" si="127"/>
        <v>0</v>
      </c>
      <c r="O818" s="19" t="b">
        <f>IF(B818="CN",ISNA(VLOOKUP($J818,'CN codes'!$A:$A,1,FALSE)),ISNA(VLOOKUP($J818,'Prodcom codes'!$A:$A,1,FALSE)))</f>
        <v>1</v>
      </c>
      <c r="P818" s="19" t="b">
        <f t="shared" si="128"/>
        <v>0</v>
      </c>
      <c r="Q818" s="19" t="b">
        <f t="shared" si="129"/>
        <v>0</v>
      </c>
      <c r="R818" s="19" t="b">
        <f t="shared" si="130"/>
        <v>0</v>
      </c>
    </row>
    <row r="819" spans="7:18" x14ac:dyDescent="0.25">
      <c r="G819" s="13" t="str">
        <f>_xlfn.IFNA(IF(B819="CN",VLOOKUP($J819,'CN codes'!$A:$D,3,FALSE),VLOOKUP($J819,'Prodcom codes'!$A:$E,4,FALSE)),"")</f>
        <v/>
      </c>
      <c r="H819" s="16" t="str">
        <f t="shared" si="122"/>
        <v/>
      </c>
      <c r="I819" s="17" t="str">
        <f t="shared" si="123"/>
        <v/>
      </c>
      <c r="J819" s="13" t="str">
        <f t="shared" si="124"/>
        <v/>
      </c>
      <c r="K819" s="19" t="b">
        <f t="shared" si="125"/>
        <v>1</v>
      </c>
      <c r="L819" s="19" t="b">
        <f t="shared" si="121"/>
        <v>1</v>
      </c>
      <c r="M819" s="19" t="b">
        <f t="shared" si="126"/>
        <v>1</v>
      </c>
      <c r="N819" s="19" t="b">
        <f t="shared" si="127"/>
        <v>0</v>
      </c>
      <c r="O819" s="19" t="b">
        <f>IF(B819="CN",ISNA(VLOOKUP($J819,'CN codes'!$A:$A,1,FALSE)),ISNA(VLOOKUP($J819,'Prodcom codes'!$A:$A,1,FALSE)))</f>
        <v>1</v>
      </c>
      <c r="P819" s="19" t="b">
        <f t="shared" si="128"/>
        <v>0</v>
      </c>
      <c r="Q819" s="19" t="b">
        <f t="shared" si="129"/>
        <v>0</v>
      </c>
      <c r="R819" s="19" t="b">
        <f t="shared" si="130"/>
        <v>0</v>
      </c>
    </row>
    <row r="820" spans="7:18" x14ac:dyDescent="0.25">
      <c r="G820" s="13" t="str">
        <f>_xlfn.IFNA(IF(B820="CN",VLOOKUP($J820,'CN codes'!$A:$D,3,FALSE),VLOOKUP($J820,'Prodcom codes'!$A:$E,4,FALSE)),"")</f>
        <v/>
      </c>
      <c r="H820" s="16" t="str">
        <f t="shared" si="122"/>
        <v/>
      </c>
      <c r="I820" s="17" t="str">
        <f t="shared" si="123"/>
        <v/>
      </c>
      <c r="J820" s="13" t="str">
        <f t="shared" si="124"/>
        <v/>
      </c>
      <c r="K820" s="19" t="b">
        <f t="shared" si="125"/>
        <v>1</v>
      </c>
      <c r="L820" s="19" t="b">
        <f t="shared" si="121"/>
        <v>1</v>
      </c>
      <c r="M820" s="19" t="b">
        <f t="shared" si="126"/>
        <v>1</v>
      </c>
      <c r="N820" s="19" t="b">
        <f t="shared" si="127"/>
        <v>0</v>
      </c>
      <c r="O820" s="19" t="b">
        <f>IF(B820="CN",ISNA(VLOOKUP($J820,'CN codes'!$A:$A,1,FALSE)),ISNA(VLOOKUP($J820,'Prodcom codes'!$A:$A,1,FALSE)))</f>
        <v>1</v>
      </c>
      <c r="P820" s="19" t="b">
        <f t="shared" si="128"/>
        <v>0</v>
      </c>
      <c r="Q820" s="19" t="b">
        <f t="shared" si="129"/>
        <v>0</v>
      </c>
      <c r="R820" s="19" t="b">
        <f t="shared" si="130"/>
        <v>0</v>
      </c>
    </row>
    <row r="821" spans="7:18" x14ac:dyDescent="0.25">
      <c r="G821" s="13" t="str">
        <f>_xlfn.IFNA(IF(B821="CN",VLOOKUP($J821,'CN codes'!$A:$D,3,FALSE),VLOOKUP($J821,'Prodcom codes'!$A:$E,4,FALSE)),"")</f>
        <v/>
      </c>
      <c r="H821" s="16" t="str">
        <f t="shared" si="122"/>
        <v/>
      </c>
      <c r="I821" s="17" t="str">
        <f t="shared" si="123"/>
        <v/>
      </c>
      <c r="J821" s="13" t="str">
        <f t="shared" si="124"/>
        <v/>
      </c>
      <c r="K821" s="19" t="b">
        <f t="shared" si="125"/>
        <v>1</v>
      </c>
      <c r="L821" s="19" t="b">
        <f t="shared" si="121"/>
        <v>1</v>
      </c>
      <c r="M821" s="19" t="b">
        <f t="shared" si="126"/>
        <v>1</v>
      </c>
      <c r="N821" s="19" t="b">
        <f t="shared" si="127"/>
        <v>0</v>
      </c>
      <c r="O821" s="19" t="b">
        <f>IF(B821="CN",ISNA(VLOOKUP($J821,'CN codes'!$A:$A,1,FALSE)),ISNA(VLOOKUP($J821,'Prodcom codes'!$A:$A,1,FALSE)))</f>
        <v>1</v>
      </c>
      <c r="P821" s="19" t="b">
        <f t="shared" si="128"/>
        <v>0</v>
      </c>
      <c r="Q821" s="19" t="b">
        <f t="shared" si="129"/>
        <v>0</v>
      </c>
      <c r="R821" s="19" t="b">
        <f t="shared" si="130"/>
        <v>0</v>
      </c>
    </row>
    <row r="822" spans="7:18" x14ac:dyDescent="0.25">
      <c r="G822" s="13" t="str">
        <f>_xlfn.IFNA(IF(B822="CN",VLOOKUP($J822,'CN codes'!$A:$D,3,FALSE),VLOOKUP($J822,'Prodcom codes'!$A:$E,4,FALSE)),"")</f>
        <v/>
      </c>
      <c r="H822" s="16" t="str">
        <f t="shared" si="122"/>
        <v/>
      </c>
      <c r="I822" s="17" t="str">
        <f t="shared" si="123"/>
        <v/>
      </c>
      <c r="J822" s="13" t="str">
        <f t="shared" si="124"/>
        <v/>
      </c>
      <c r="K822" s="19" t="b">
        <f t="shared" si="125"/>
        <v>1</v>
      </c>
      <c r="L822" s="19" t="b">
        <f t="shared" si="121"/>
        <v>1</v>
      </c>
      <c r="M822" s="19" t="b">
        <f t="shared" si="126"/>
        <v>1</v>
      </c>
      <c r="N822" s="19" t="b">
        <f t="shared" si="127"/>
        <v>0</v>
      </c>
      <c r="O822" s="19" t="b">
        <f>IF(B822="CN",ISNA(VLOOKUP($J822,'CN codes'!$A:$A,1,FALSE)),ISNA(VLOOKUP($J822,'Prodcom codes'!$A:$A,1,FALSE)))</f>
        <v>1</v>
      </c>
      <c r="P822" s="19" t="b">
        <f t="shared" si="128"/>
        <v>0</v>
      </c>
      <c r="Q822" s="19" t="b">
        <f t="shared" si="129"/>
        <v>0</v>
      </c>
      <c r="R822" s="19" t="b">
        <f t="shared" si="130"/>
        <v>0</v>
      </c>
    </row>
    <row r="823" spans="7:18" x14ac:dyDescent="0.25">
      <c r="G823" s="13" t="str">
        <f>_xlfn.IFNA(IF(B823="CN",VLOOKUP($J823,'CN codes'!$A:$D,3,FALSE),VLOOKUP($J823,'Prodcom codes'!$A:$E,4,FALSE)),"")</f>
        <v/>
      </c>
      <c r="H823" s="16" t="str">
        <f t="shared" si="122"/>
        <v/>
      </c>
      <c r="I823" s="17" t="str">
        <f t="shared" si="123"/>
        <v/>
      </c>
      <c r="J823" s="13" t="str">
        <f t="shared" si="124"/>
        <v/>
      </c>
      <c r="K823" s="19" t="b">
        <f t="shared" si="125"/>
        <v>1</v>
      </c>
      <c r="L823" s="19" t="b">
        <f t="shared" si="121"/>
        <v>1</v>
      </c>
      <c r="M823" s="19" t="b">
        <f t="shared" si="126"/>
        <v>1</v>
      </c>
      <c r="N823" s="19" t="b">
        <f t="shared" si="127"/>
        <v>0</v>
      </c>
      <c r="O823" s="19" t="b">
        <f>IF(B823="CN",ISNA(VLOOKUP($J823,'CN codes'!$A:$A,1,FALSE)),ISNA(VLOOKUP($J823,'Prodcom codes'!$A:$A,1,FALSE)))</f>
        <v>1</v>
      </c>
      <c r="P823" s="19" t="b">
        <f t="shared" si="128"/>
        <v>0</v>
      </c>
      <c r="Q823" s="19" t="b">
        <f t="shared" si="129"/>
        <v>0</v>
      </c>
      <c r="R823" s="19" t="b">
        <f t="shared" si="130"/>
        <v>0</v>
      </c>
    </row>
    <row r="824" spans="7:18" x14ac:dyDescent="0.25">
      <c r="G824" s="13" t="str">
        <f>_xlfn.IFNA(IF(B824="CN",VLOOKUP($J824,'CN codes'!$A:$D,3,FALSE),VLOOKUP($J824,'Prodcom codes'!$A:$E,4,FALSE)),"")</f>
        <v/>
      </c>
      <c r="H824" s="16" t="str">
        <f t="shared" si="122"/>
        <v/>
      </c>
      <c r="I824" s="17" t="str">
        <f t="shared" si="123"/>
        <v/>
      </c>
      <c r="J824" s="13" t="str">
        <f t="shared" si="124"/>
        <v/>
      </c>
      <c r="K824" s="19" t="b">
        <f t="shared" si="125"/>
        <v>1</v>
      </c>
      <c r="L824" s="19" t="b">
        <f t="shared" si="121"/>
        <v>1</v>
      </c>
      <c r="M824" s="19" t="b">
        <f t="shared" si="126"/>
        <v>1</v>
      </c>
      <c r="N824" s="19" t="b">
        <f t="shared" si="127"/>
        <v>0</v>
      </c>
      <c r="O824" s="19" t="b">
        <f>IF(B824="CN",ISNA(VLOOKUP($J824,'CN codes'!$A:$A,1,FALSE)),ISNA(VLOOKUP($J824,'Prodcom codes'!$A:$A,1,FALSE)))</f>
        <v>1</v>
      </c>
      <c r="P824" s="19" t="b">
        <f t="shared" si="128"/>
        <v>0</v>
      </c>
      <c r="Q824" s="19" t="b">
        <f t="shared" si="129"/>
        <v>0</v>
      </c>
      <c r="R824" s="19" t="b">
        <f t="shared" si="130"/>
        <v>0</v>
      </c>
    </row>
    <row r="825" spans="7:18" x14ac:dyDescent="0.25">
      <c r="G825" s="13" t="str">
        <f>_xlfn.IFNA(IF(B825="CN",VLOOKUP($J825,'CN codes'!$A:$D,3,FALSE),VLOOKUP($J825,'Prodcom codes'!$A:$E,4,FALSE)),"")</f>
        <v/>
      </c>
      <c r="H825" s="16" t="str">
        <f t="shared" si="122"/>
        <v/>
      </c>
      <c r="I825" s="17" t="str">
        <f t="shared" si="123"/>
        <v/>
      </c>
      <c r="J825" s="13" t="str">
        <f t="shared" si="124"/>
        <v/>
      </c>
      <c r="K825" s="19" t="b">
        <f t="shared" si="125"/>
        <v>1</v>
      </c>
      <c r="L825" s="19" t="b">
        <f t="shared" si="121"/>
        <v>1</v>
      </c>
      <c r="M825" s="19" t="b">
        <f t="shared" si="126"/>
        <v>1</v>
      </c>
      <c r="N825" s="19" t="b">
        <f t="shared" si="127"/>
        <v>0</v>
      </c>
      <c r="O825" s="19" t="b">
        <f>IF(B825="CN",ISNA(VLOOKUP($J825,'CN codes'!$A:$A,1,FALSE)),ISNA(VLOOKUP($J825,'Prodcom codes'!$A:$A,1,FALSE)))</f>
        <v>1</v>
      </c>
      <c r="P825" s="19" t="b">
        <f t="shared" si="128"/>
        <v>0</v>
      </c>
      <c r="Q825" s="19" t="b">
        <f t="shared" si="129"/>
        <v>0</v>
      </c>
      <c r="R825" s="19" t="b">
        <f t="shared" si="130"/>
        <v>0</v>
      </c>
    </row>
    <row r="826" spans="7:18" x14ac:dyDescent="0.25">
      <c r="G826" s="13" t="str">
        <f>_xlfn.IFNA(IF(B826="CN",VLOOKUP($J826,'CN codes'!$A:$D,3,FALSE),VLOOKUP($J826,'Prodcom codes'!$A:$E,4,FALSE)),"")</f>
        <v/>
      </c>
      <c r="H826" s="16" t="str">
        <f t="shared" si="122"/>
        <v/>
      </c>
      <c r="I826" s="17" t="str">
        <f t="shared" si="123"/>
        <v/>
      </c>
      <c r="J826" s="13" t="str">
        <f t="shared" si="124"/>
        <v/>
      </c>
      <c r="K826" s="19" t="b">
        <f t="shared" si="125"/>
        <v>1</v>
      </c>
      <c r="L826" s="19" t="b">
        <f t="shared" si="121"/>
        <v>1</v>
      </c>
      <c r="M826" s="19" t="b">
        <f t="shared" si="126"/>
        <v>1</v>
      </c>
      <c r="N826" s="19" t="b">
        <f t="shared" si="127"/>
        <v>0</v>
      </c>
      <c r="O826" s="19" t="b">
        <f>IF(B826="CN",ISNA(VLOOKUP($J826,'CN codes'!$A:$A,1,FALSE)),ISNA(VLOOKUP($J826,'Prodcom codes'!$A:$A,1,FALSE)))</f>
        <v>1</v>
      </c>
      <c r="P826" s="19" t="b">
        <f t="shared" si="128"/>
        <v>0</v>
      </c>
      <c r="Q826" s="19" t="b">
        <f t="shared" si="129"/>
        <v>0</v>
      </c>
      <c r="R826" s="19" t="b">
        <f t="shared" si="130"/>
        <v>0</v>
      </c>
    </row>
    <row r="827" spans="7:18" x14ac:dyDescent="0.25">
      <c r="G827" s="13" t="str">
        <f>_xlfn.IFNA(IF(B827="CN",VLOOKUP($J827,'CN codes'!$A:$D,3,FALSE),VLOOKUP($J827,'Prodcom codes'!$A:$E,4,FALSE)),"")</f>
        <v/>
      </c>
      <c r="H827" s="16" t="str">
        <f t="shared" si="122"/>
        <v/>
      </c>
      <c r="I827" s="17" t="str">
        <f t="shared" si="123"/>
        <v/>
      </c>
      <c r="J827" s="13" t="str">
        <f t="shared" si="124"/>
        <v/>
      </c>
      <c r="K827" s="19" t="b">
        <f t="shared" si="125"/>
        <v>1</v>
      </c>
      <c r="L827" s="19" t="b">
        <f t="shared" si="121"/>
        <v>1</v>
      </c>
      <c r="M827" s="19" t="b">
        <f t="shared" si="126"/>
        <v>1</v>
      </c>
      <c r="N827" s="19" t="b">
        <f t="shared" si="127"/>
        <v>0</v>
      </c>
      <c r="O827" s="19" t="b">
        <f>IF(B827="CN",ISNA(VLOOKUP($J827,'CN codes'!$A:$A,1,FALSE)),ISNA(VLOOKUP($J827,'Prodcom codes'!$A:$A,1,FALSE)))</f>
        <v>1</v>
      </c>
      <c r="P827" s="19" t="b">
        <f t="shared" si="128"/>
        <v>0</v>
      </c>
      <c r="Q827" s="19" t="b">
        <f t="shared" si="129"/>
        <v>0</v>
      </c>
      <c r="R827" s="19" t="b">
        <f t="shared" si="130"/>
        <v>0</v>
      </c>
    </row>
    <row r="828" spans="7:18" x14ac:dyDescent="0.25">
      <c r="G828" s="13" t="str">
        <f>_xlfn.IFNA(IF(B828="CN",VLOOKUP($J828,'CN codes'!$A:$D,3,FALSE),VLOOKUP($J828,'Prodcom codes'!$A:$E,4,FALSE)),"")</f>
        <v/>
      </c>
      <c r="H828" s="16" t="str">
        <f t="shared" si="122"/>
        <v/>
      </c>
      <c r="I828" s="17" t="str">
        <f t="shared" si="123"/>
        <v/>
      </c>
      <c r="J828" s="13" t="str">
        <f t="shared" si="124"/>
        <v/>
      </c>
      <c r="K828" s="19" t="b">
        <f t="shared" si="125"/>
        <v>1</v>
      </c>
      <c r="L828" s="19" t="b">
        <f t="shared" si="121"/>
        <v>1</v>
      </c>
      <c r="M828" s="19" t="b">
        <f t="shared" si="126"/>
        <v>1</v>
      </c>
      <c r="N828" s="19" t="b">
        <f t="shared" si="127"/>
        <v>0</v>
      </c>
      <c r="O828" s="19" t="b">
        <f>IF(B828="CN",ISNA(VLOOKUP($J828,'CN codes'!$A:$A,1,FALSE)),ISNA(VLOOKUP($J828,'Prodcom codes'!$A:$A,1,FALSE)))</f>
        <v>1</v>
      </c>
      <c r="P828" s="19" t="b">
        <f t="shared" si="128"/>
        <v>0</v>
      </c>
      <c r="Q828" s="19" t="b">
        <f t="shared" si="129"/>
        <v>0</v>
      </c>
      <c r="R828" s="19" t="b">
        <f t="shared" si="130"/>
        <v>0</v>
      </c>
    </row>
    <row r="829" spans="7:18" x14ac:dyDescent="0.25">
      <c r="G829" s="13" t="str">
        <f>_xlfn.IFNA(IF(B829="CN",VLOOKUP($J829,'CN codes'!$A:$D,3,FALSE),VLOOKUP($J829,'Prodcom codes'!$A:$E,4,FALSE)),"")</f>
        <v/>
      </c>
      <c r="H829" s="16" t="str">
        <f t="shared" si="122"/>
        <v/>
      </c>
      <c r="I829" s="17" t="str">
        <f t="shared" si="123"/>
        <v/>
      </c>
      <c r="J829" s="13" t="str">
        <f t="shared" si="124"/>
        <v/>
      </c>
      <c r="K829" s="19" t="b">
        <f t="shared" si="125"/>
        <v>1</v>
      </c>
      <c r="L829" s="19" t="b">
        <f t="shared" si="121"/>
        <v>1</v>
      </c>
      <c r="M829" s="19" t="b">
        <f t="shared" si="126"/>
        <v>1</v>
      </c>
      <c r="N829" s="19" t="b">
        <f t="shared" si="127"/>
        <v>0</v>
      </c>
      <c r="O829" s="19" t="b">
        <f>IF(B829="CN",ISNA(VLOOKUP($J829,'CN codes'!$A:$A,1,FALSE)),ISNA(VLOOKUP($J829,'Prodcom codes'!$A:$A,1,FALSE)))</f>
        <v>1</v>
      </c>
      <c r="P829" s="19" t="b">
        <f t="shared" si="128"/>
        <v>0</v>
      </c>
      <c r="Q829" s="19" t="b">
        <f t="shared" si="129"/>
        <v>0</v>
      </c>
      <c r="R829" s="19" t="b">
        <f t="shared" si="130"/>
        <v>0</v>
      </c>
    </row>
    <row r="830" spans="7:18" x14ac:dyDescent="0.25">
      <c r="G830" s="13" t="str">
        <f>_xlfn.IFNA(IF(B830="CN",VLOOKUP($J830,'CN codes'!$A:$D,3,FALSE),VLOOKUP($J830,'Prodcom codes'!$A:$E,4,FALSE)),"")</f>
        <v/>
      </c>
      <c r="H830" s="16" t="str">
        <f t="shared" si="122"/>
        <v/>
      </c>
      <c r="I830" s="17" t="str">
        <f t="shared" si="123"/>
        <v/>
      </c>
      <c r="J830" s="13" t="str">
        <f t="shared" si="124"/>
        <v/>
      </c>
      <c r="K830" s="19" t="b">
        <f t="shared" si="125"/>
        <v>1</v>
      </c>
      <c r="L830" s="19" t="b">
        <f t="shared" si="121"/>
        <v>1</v>
      </c>
      <c r="M830" s="19" t="b">
        <f t="shared" si="126"/>
        <v>1</v>
      </c>
      <c r="N830" s="19" t="b">
        <f t="shared" si="127"/>
        <v>0</v>
      </c>
      <c r="O830" s="19" t="b">
        <f>IF(B830="CN",ISNA(VLOOKUP($J830,'CN codes'!$A:$A,1,FALSE)),ISNA(VLOOKUP($J830,'Prodcom codes'!$A:$A,1,FALSE)))</f>
        <v>1</v>
      </c>
      <c r="P830" s="19" t="b">
        <f t="shared" si="128"/>
        <v>0</v>
      </c>
      <c r="Q830" s="19" t="b">
        <f t="shared" si="129"/>
        <v>0</v>
      </c>
      <c r="R830" s="19" t="b">
        <f t="shared" si="130"/>
        <v>0</v>
      </c>
    </row>
    <row r="831" spans="7:18" x14ac:dyDescent="0.25">
      <c r="G831" s="13" t="str">
        <f>_xlfn.IFNA(IF(B831="CN",VLOOKUP($J831,'CN codes'!$A:$D,3,FALSE),VLOOKUP($J831,'Prodcom codes'!$A:$E,4,FALSE)),"")</f>
        <v/>
      </c>
      <c r="H831" s="16" t="str">
        <f t="shared" si="122"/>
        <v/>
      </c>
      <c r="I831" s="17" t="str">
        <f t="shared" si="123"/>
        <v/>
      </c>
      <c r="J831" s="13" t="str">
        <f t="shared" si="124"/>
        <v/>
      </c>
      <c r="K831" s="19" t="b">
        <f t="shared" si="125"/>
        <v>1</v>
      </c>
      <c r="L831" s="19" t="b">
        <f t="shared" si="121"/>
        <v>1</v>
      </c>
      <c r="M831" s="19" t="b">
        <f t="shared" si="126"/>
        <v>1</v>
      </c>
      <c r="N831" s="19" t="b">
        <f t="shared" si="127"/>
        <v>0</v>
      </c>
      <c r="O831" s="19" t="b">
        <f>IF(B831="CN",ISNA(VLOOKUP($J831,'CN codes'!$A:$A,1,FALSE)),ISNA(VLOOKUP($J831,'Prodcom codes'!$A:$A,1,FALSE)))</f>
        <v>1</v>
      </c>
      <c r="P831" s="19" t="b">
        <f t="shared" si="128"/>
        <v>0</v>
      </c>
      <c r="Q831" s="19" t="b">
        <f t="shared" si="129"/>
        <v>0</v>
      </c>
      <c r="R831" s="19" t="b">
        <f t="shared" si="130"/>
        <v>0</v>
      </c>
    </row>
    <row r="832" spans="7:18" x14ac:dyDescent="0.25">
      <c r="G832" s="13" t="str">
        <f>_xlfn.IFNA(IF(B832="CN",VLOOKUP($J832,'CN codes'!$A:$D,3,FALSE),VLOOKUP($J832,'Prodcom codes'!$A:$E,4,FALSE)),"")</f>
        <v/>
      </c>
      <c r="H832" s="16" t="str">
        <f t="shared" si="122"/>
        <v/>
      </c>
      <c r="I832" s="17" t="str">
        <f t="shared" si="123"/>
        <v/>
      </c>
      <c r="J832" s="13" t="str">
        <f t="shared" si="124"/>
        <v/>
      </c>
      <c r="K832" s="19" t="b">
        <f t="shared" si="125"/>
        <v>1</v>
      </c>
      <c r="L832" s="19" t="b">
        <f t="shared" si="121"/>
        <v>1</v>
      </c>
      <c r="M832" s="19" t="b">
        <f t="shared" si="126"/>
        <v>1</v>
      </c>
      <c r="N832" s="19" t="b">
        <f t="shared" si="127"/>
        <v>0</v>
      </c>
      <c r="O832" s="19" t="b">
        <f>IF(B832="CN",ISNA(VLOOKUP($J832,'CN codes'!$A:$A,1,FALSE)),ISNA(VLOOKUP($J832,'Prodcom codes'!$A:$A,1,FALSE)))</f>
        <v>1</v>
      </c>
      <c r="P832" s="19" t="b">
        <f t="shared" si="128"/>
        <v>0</v>
      </c>
      <c r="Q832" s="19" t="b">
        <f t="shared" si="129"/>
        <v>0</v>
      </c>
      <c r="R832" s="19" t="b">
        <f t="shared" si="130"/>
        <v>0</v>
      </c>
    </row>
    <row r="833" spans="7:18" x14ac:dyDescent="0.25">
      <c r="G833" s="13" t="str">
        <f>_xlfn.IFNA(IF(B833="CN",VLOOKUP($J833,'CN codes'!$A:$D,3,FALSE),VLOOKUP($J833,'Prodcom codes'!$A:$E,4,FALSE)),"")</f>
        <v/>
      </c>
      <c r="H833" s="16" t="str">
        <f t="shared" si="122"/>
        <v/>
      </c>
      <c r="I833" s="17" t="str">
        <f t="shared" si="123"/>
        <v/>
      </c>
      <c r="J833" s="13" t="str">
        <f t="shared" si="124"/>
        <v/>
      </c>
      <c r="K833" s="19" t="b">
        <f t="shared" si="125"/>
        <v>1</v>
      </c>
      <c r="L833" s="19" t="b">
        <f t="shared" si="121"/>
        <v>1</v>
      </c>
      <c r="M833" s="19" t="b">
        <f t="shared" si="126"/>
        <v>1</v>
      </c>
      <c r="N833" s="19" t="b">
        <f t="shared" si="127"/>
        <v>0</v>
      </c>
      <c r="O833" s="19" t="b">
        <f>IF(B833="CN",ISNA(VLOOKUP($J833,'CN codes'!$A:$A,1,FALSE)),ISNA(VLOOKUP($J833,'Prodcom codes'!$A:$A,1,FALSE)))</f>
        <v>1</v>
      </c>
      <c r="P833" s="19" t="b">
        <f t="shared" si="128"/>
        <v>0</v>
      </c>
      <c r="Q833" s="19" t="b">
        <f t="shared" si="129"/>
        <v>0</v>
      </c>
      <c r="R833" s="19" t="b">
        <f t="shared" si="130"/>
        <v>0</v>
      </c>
    </row>
    <row r="834" spans="7:18" x14ac:dyDescent="0.25">
      <c r="G834" s="13" t="str">
        <f>_xlfn.IFNA(IF(B834="CN",VLOOKUP($J834,'CN codes'!$A:$D,3,FALSE),VLOOKUP($J834,'Prodcom codes'!$A:$E,4,FALSE)),"")</f>
        <v/>
      </c>
      <c r="H834" s="16" t="str">
        <f t="shared" si="122"/>
        <v/>
      </c>
      <c r="I834" s="17" t="str">
        <f t="shared" si="123"/>
        <v/>
      </c>
      <c r="J834" s="13" t="str">
        <f t="shared" si="124"/>
        <v/>
      </c>
      <c r="K834" s="19" t="b">
        <f t="shared" si="125"/>
        <v>1</v>
      </c>
      <c r="L834" s="19" t="b">
        <f t="shared" ref="L834:L897" si="131">IF(NOT(ISERROR(SEARCH("T",$A834))),OR(SUMPRODUCT(-($A834:$C834&lt;&gt;""))&gt;-3,$F834=""),IF(AND(G834&lt;&gt;"",G834&lt;&gt;"n/a"),OR(SUMPRODUCT(-($A834:$C834&lt;&gt;""))&gt;-3,SUMPRODUCT(-($D834:$E834&lt;&gt;""))&gt;-2),OR(SUMPRODUCT(-($A834:$C834&lt;&gt;""))&gt;-3,$D834="")))</f>
        <v>1</v>
      </c>
      <c r="M834" s="19" t="b">
        <f t="shared" si="126"/>
        <v>1</v>
      </c>
      <c r="N834" s="19" t="b">
        <f t="shared" si="127"/>
        <v>0</v>
      </c>
      <c r="O834" s="19" t="b">
        <f>IF(B834="CN",ISNA(VLOOKUP($J834,'CN codes'!$A:$A,1,FALSE)),ISNA(VLOOKUP($J834,'Prodcom codes'!$A:$A,1,FALSE)))</f>
        <v>1</v>
      </c>
      <c r="P834" s="19" t="b">
        <f t="shared" si="128"/>
        <v>0</v>
      </c>
      <c r="Q834" s="19" t="b">
        <f t="shared" si="129"/>
        <v>0</v>
      </c>
      <c r="R834" s="19" t="b">
        <f t="shared" si="130"/>
        <v>0</v>
      </c>
    </row>
    <row r="835" spans="7:18" x14ac:dyDescent="0.25">
      <c r="G835" s="13" t="str">
        <f>_xlfn.IFNA(IF(B835="CN",VLOOKUP($J835,'CN codes'!$A:$D,3,FALSE),VLOOKUP($J835,'Prodcom codes'!$A:$E,4,FALSE)),"")</f>
        <v/>
      </c>
      <c r="H835" s="16" t="str">
        <f t="shared" ref="H835:H898" si="132">IF(K835,"",IF(OR(K835:R835),"O","P"))</f>
        <v/>
      </c>
      <c r="I835" s="17" t="str">
        <f t="shared" ref="I835:I898" si="133">IF(K835,"",IF(L835,L$1,IF(M835,M$1,IF(N835,N$1,IF(O835,O$1,IF(P835,P$1,IF(Q835,Q$1,IF(R835,R$1,""))))))))</f>
        <v/>
      </c>
      <c r="J835" s="13" t="str">
        <f t="shared" ref="J835:J898" si="134">IF(LEN(SUBSTITUTE($A835,".",""))&gt;8,LEFT(SUBSTITUTE($A835,".",""),8),TEXT(SUBSTITUTE($A835,".",""),"00000000"))</f>
        <v/>
      </c>
      <c r="K835" s="19" t="b">
        <f t="shared" ref="K835:K898" si="135">SUMPRODUCT(-($A835:$E835&lt;&gt;""))=0</f>
        <v>1</v>
      </c>
      <c r="L835" s="19" t="b">
        <f t="shared" si="131"/>
        <v>1</v>
      </c>
      <c r="M835" s="19" t="b">
        <f t="shared" ref="M835:M898" si="136">AND(B835&lt;&gt;"CN",B835&lt;&gt;"Prodcom")</f>
        <v>1</v>
      </c>
      <c r="N835" s="19" t="b">
        <f t="shared" ref="N835:N898" si="137">AND(C835&lt;&gt;0,C835&lt;&gt;1)</f>
        <v>0</v>
      </c>
      <c r="O835" s="19" t="b">
        <f>IF(B835="CN",ISNA(VLOOKUP($J835,'CN codes'!$A:$A,1,FALSE)),ISNA(VLOOKUP($J835,'Prodcom codes'!$A:$A,1,FALSE)))</f>
        <v>1</v>
      </c>
      <c r="P835" s="19" t="b">
        <f t="shared" ref="P835:P898" si="138">IF(OR(ISBLANK($D835),AND(ISNUMBER($D835),$D835&gt;=0,$D835&lt;=50000000)),FALSE,TRUE)</f>
        <v>0</v>
      </c>
      <c r="Q835" s="19" t="b">
        <f t="shared" ref="Q835:Q898" si="139">IF(OR(ISBLANK(E835),AND(ISNUMBER(E835),E835&gt;=0,E835&lt;=50000000)),FALSE,TRUE)</f>
        <v>0</v>
      </c>
      <c r="R835" s="19" t="b">
        <f t="shared" ref="R835:R898" si="140">IF(OR(ISBLANK(F835),AND(ISNUMBER(F835),F835&gt;=0,F835&lt;=50000000)),FALSE,TRUE)</f>
        <v>0</v>
      </c>
    </row>
    <row r="836" spans="7:18" x14ac:dyDescent="0.25">
      <c r="G836" s="13" t="str">
        <f>_xlfn.IFNA(IF(B836="CN",VLOOKUP($J836,'CN codes'!$A:$D,3,FALSE),VLOOKUP($J836,'Prodcom codes'!$A:$E,4,FALSE)),"")</f>
        <v/>
      </c>
      <c r="H836" s="16" t="str">
        <f t="shared" si="132"/>
        <v/>
      </c>
      <c r="I836" s="17" t="str">
        <f t="shared" si="133"/>
        <v/>
      </c>
      <c r="J836" s="13" t="str">
        <f t="shared" si="134"/>
        <v/>
      </c>
      <c r="K836" s="19" t="b">
        <f t="shared" si="135"/>
        <v>1</v>
      </c>
      <c r="L836" s="19" t="b">
        <f t="shared" si="131"/>
        <v>1</v>
      </c>
      <c r="M836" s="19" t="b">
        <f t="shared" si="136"/>
        <v>1</v>
      </c>
      <c r="N836" s="19" t="b">
        <f t="shared" si="137"/>
        <v>0</v>
      </c>
      <c r="O836" s="19" t="b">
        <f>IF(B836="CN",ISNA(VLOOKUP($J836,'CN codes'!$A:$A,1,FALSE)),ISNA(VLOOKUP($J836,'Prodcom codes'!$A:$A,1,FALSE)))</f>
        <v>1</v>
      </c>
      <c r="P836" s="19" t="b">
        <f t="shared" si="138"/>
        <v>0</v>
      </c>
      <c r="Q836" s="19" t="b">
        <f t="shared" si="139"/>
        <v>0</v>
      </c>
      <c r="R836" s="19" t="b">
        <f t="shared" si="140"/>
        <v>0</v>
      </c>
    </row>
    <row r="837" spans="7:18" x14ac:dyDescent="0.25">
      <c r="G837" s="13" t="str">
        <f>_xlfn.IFNA(IF(B837="CN",VLOOKUP($J837,'CN codes'!$A:$D,3,FALSE),VLOOKUP($J837,'Prodcom codes'!$A:$E,4,FALSE)),"")</f>
        <v/>
      </c>
      <c r="H837" s="16" t="str">
        <f t="shared" si="132"/>
        <v/>
      </c>
      <c r="I837" s="17" t="str">
        <f t="shared" si="133"/>
        <v/>
      </c>
      <c r="J837" s="13" t="str">
        <f t="shared" si="134"/>
        <v/>
      </c>
      <c r="K837" s="19" t="b">
        <f t="shared" si="135"/>
        <v>1</v>
      </c>
      <c r="L837" s="19" t="b">
        <f t="shared" si="131"/>
        <v>1</v>
      </c>
      <c r="M837" s="19" t="b">
        <f t="shared" si="136"/>
        <v>1</v>
      </c>
      <c r="N837" s="19" t="b">
        <f t="shared" si="137"/>
        <v>0</v>
      </c>
      <c r="O837" s="19" t="b">
        <f>IF(B837="CN",ISNA(VLOOKUP($J837,'CN codes'!$A:$A,1,FALSE)),ISNA(VLOOKUP($J837,'Prodcom codes'!$A:$A,1,FALSE)))</f>
        <v>1</v>
      </c>
      <c r="P837" s="19" t="b">
        <f t="shared" si="138"/>
        <v>0</v>
      </c>
      <c r="Q837" s="19" t="b">
        <f t="shared" si="139"/>
        <v>0</v>
      </c>
      <c r="R837" s="19" t="b">
        <f t="shared" si="140"/>
        <v>0</v>
      </c>
    </row>
    <row r="838" spans="7:18" x14ac:dyDescent="0.25">
      <c r="G838" s="13" t="str">
        <f>_xlfn.IFNA(IF(B838="CN",VLOOKUP($J838,'CN codes'!$A:$D,3,FALSE),VLOOKUP($J838,'Prodcom codes'!$A:$E,4,FALSE)),"")</f>
        <v/>
      </c>
      <c r="H838" s="16" t="str">
        <f t="shared" si="132"/>
        <v/>
      </c>
      <c r="I838" s="17" t="str">
        <f t="shared" si="133"/>
        <v/>
      </c>
      <c r="J838" s="13" t="str">
        <f t="shared" si="134"/>
        <v/>
      </c>
      <c r="K838" s="19" t="b">
        <f t="shared" si="135"/>
        <v>1</v>
      </c>
      <c r="L838" s="19" t="b">
        <f t="shared" si="131"/>
        <v>1</v>
      </c>
      <c r="M838" s="19" t="b">
        <f t="shared" si="136"/>
        <v>1</v>
      </c>
      <c r="N838" s="19" t="b">
        <f t="shared" si="137"/>
        <v>0</v>
      </c>
      <c r="O838" s="19" t="b">
        <f>IF(B838="CN",ISNA(VLOOKUP($J838,'CN codes'!$A:$A,1,FALSE)),ISNA(VLOOKUP($J838,'Prodcom codes'!$A:$A,1,FALSE)))</f>
        <v>1</v>
      </c>
      <c r="P838" s="19" t="b">
        <f t="shared" si="138"/>
        <v>0</v>
      </c>
      <c r="Q838" s="19" t="b">
        <f t="shared" si="139"/>
        <v>0</v>
      </c>
      <c r="R838" s="19" t="b">
        <f t="shared" si="140"/>
        <v>0</v>
      </c>
    </row>
    <row r="839" spans="7:18" x14ac:dyDescent="0.25">
      <c r="G839" s="13" t="str">
        <f>_xlfn.IFNA(IF(B839="CN",VLOOKUP($J839,'CN codes'!$A:$D,3,FALSE),VLOOKUP($J839,'Prodcom codes'!$A:$E,4,FALSE)),"")</f>
        <v/>
      </c>
      <c r="H839" s="16" t="str">
        <f t="shared" si="132"/>
        <v/>
      </c>
      <c r="I839" s="17" t="str">
        <f t="shared" si="133"/>
        <v/>
      </c>
      <c r="J839" s="13" t="str">
        <f t="shared" si="134"/>
        <v/>
      </c>
      <c r="K839" s="19" t="b">
        <f t="shared" si="135"/>
        <v>1</v>
      </c>
      <c r="L839" s="19" t="b">
        <f t="shared" si="131"/>
        <v>1</v>
      </c>
      <c r="M839" s="19" t="b">
        <f t="shared" si="136"/>
        <v>1</v>
      </c>
      <c r="N839" s="19" t="b">
        <f t="shared" si="137"/>
        <v>0</v>
      </c>
      <c r="O839" s="19" t="b">
        <f>IF(B839="CN",ISNA(VLOOKUP($J839,'CN codes'!$A:$A,1,FALSE)),ISNA(VLOOKUP($J839,'Prodcom codes'!$A:$A,1,FALSE)))</f>
        <v>1</v>
      </c>
      <c r="P839" s="19" t="b">
        <f t="shared" si="138"/>
        <v>0</v>
      </c>
      <c r="Q839" s="19" t="b">
        <f t="shared" si="139"/>
        <v>0</v>
      </c>
      <c r="R839" s="19" t="b">
        <f t="shared" si="140"/>
        <v>0</v>
      </c>
    </row>
    <row r="840" spans="7:18" x14ac:dyDescent="0.25">
      <c r="G840" s="13" t="str">
        <f>_xlfn.IFNA(IF(B840="CN",VLOOKUP($J840,'CN codes'!$A:$D,3,FALSE),VLOOKUP($J840,'Prodcom codes'!$A:$E,4,FALSE)),"")</f>
        <v/>
      </c>
      <c r="H840" s="16" t="str">
        <f t="shared" si="132"/>
        <v/>
      </c>
      <c r="I840" s="17" t="str">
        <f t="shared" si="133"/>
        <v/>
      </c>
      <c r="J840" s="13" t="str">
        <f t="shared" si="134"/>
        <v/>
      </c>
      <c r="K840" s="19" t="b">
        <f t="shared" si="135"/>
        <v>1</v>
      </c>
      <c r="L840" s="19" t="b">
        <f t="shared" si="131"/>
        <v>1</v>
      </c>
      <c r="M840" s="19" t="b">
        <f t="shared" si="136"/>
        <v>1</v>
      </c>
      <c r="N840" s="19" t="b">
        <f t="shared" si="137"/>
        <v>0</v>
      </c>
      <c r="O840" s="19" t="b">
        <f>IF(B840="CN",ISNA(VLOOKUP($J840,'CN codes'!$A:$A,1,FALSE)),ISNA(VLOOKUP($J840,'Prodcom codes'!$A:$A,1,FALSE)))</f>
        <v>1</v>
      </c>
      <c r="P840" s="19" t="b">
        <f t="shared" si="138"/>
        <v>0</v>
      </c>
      <c r="Q840" s="19" t="b">
        <f t="shared" si="139"/>
        <v>0</v>
      </c>
      <c r="R840" s="19" t="b">
        <f t="shared" si="140"/>
        <v>0</v>
      </c>
    </row>
    <row r="841" spans="7:18" x14ac:dyDescent="0.25">
      <c r="G841" s="13" t="str">
        <f>_xlfn.IFNA(IF(B841="CN",VLOOKUP($J841,'CN codes'!$A:$D,3,FALSE),VLOOKUP($J841,'Prodcom codes'!$A:$E,4,FALSE)),"")</f>
        <v/>
      </c>
      <c r="H841" s="16" t="str">
        <f t="shared" si="132"/>
        <v/>
      </c>
      <c r="I841" s="17" t="str">
        <f t="shared" si="133"/>
        <v/>
      </c>
      <c r="J841" s="13" t="str">
        <f t="shared" si="134"/>
        <v/>
      </c>
      <c r="K841" s="19" t="b">
        <f t="shared" si="135"/>
        <v>1</v>
      </c>
      <c r="L841" s="19" t="b">
        <f t="shared" si="131"/>
        <v>1</v>
      </c>
      <c r="M841" s="19" t="b">
        <f t="shared" si="136"/>
        <v>1</v>
      </c>
      <c r="N841" s="19" t="b">
        <f t="shared" si="137"/>
        <v>0</v>
      </c>
      <c r="O841" s="19" t="b">
        <f>IF(B841="CN",ISNA(VLOOKUP($J841,'CN codes'!$A:$A,1,FALSE)),ISNA(VLOOKUP($J841,'Prodcom codes'!$A:$A,1,FALSE)))</f>
        <v>1</v>
      </c>
      <c r="P841" s="19" t="b">
        <f t="shared" si="138"/>
        <v>0</v>
      </c>
      <c r="Q841" s="19" t="b">
        <f t="shared" si="139"/>
        <v>0</v>
      </c>
      <c r="R841" s="19" t="b">
        <f t="shared" si="140"/>
        <v>0</v>
      </c>
    </row>
    <row r="842" spans="7:18" x14ac:dyDescent="0.25">
      <c r="G842" s="13" t="str">
        <f>_xlfn.IFNA(IF(B842="CN",VLOOKUP($J842,'CN codes'!$A:$D,3,FALSE),VLOOKUP($J842,'Prodcom codes'!$A:$E,4,FALSE)),"")</f>
        <v/>
      </c>
      <c r="H842" s="16" t="str">
        <f t="shared" si="132"/>
        <v/>
      </c>
      <c r="I842" s="17" t="str">
        <f t="shared" si="133"/>
        <v/>
      </c>
      <c r="J842" s="13" t="str">
        <f t="shared" si="134"/>
        <v/>
      </c>
      <c r="K842" s="19" t="b">
        <f t="shared" si="135"/>
        <v>1</v>
      </c>
      <c r="L842" s="19" t="b">
        <f t="shared" si="131"/>
        <v>1</v>
      </c>
      <c r="M842" s="19" t="b">
        <f t="shared" si="136"/>
        <v>1</v>
      </c>
      <c r="N842" s="19" t="b">
        <f t="shared" si="137"/>
        <v>0</v>
      </c>
      <c r="O842" s="19" t="b">
        <f>IF(B842="CN",ISNA(VLOOKUP($J842,'CN codes'!$A:$A,1,FALSE)),ISNA(VLOOKUP($J842,'Prodcom codes'!$A:$A,1,FALSE)))</f>
        <v>1</v>
      </c>
      <c r="P842" s="19" t="b">
        <f t="shared" si="138"/>
        <v>0</v>
      </c>
      <c r="Q842" s="19" t="b">
        <f t="shared" si="139"/>
        <v>0</v>
      </c>
      <c r="R842" s="19" t="b">
        <f t="shared" si="140"/>
        <v>0</v>
      </c>
    </row>
    <row r="843" spans="7:18" x14ac:dyDescent="0.25">
      <c r="G843" s="13" t="str">
        <f>_xlfn.IFNA(IF(B843="CN",VLOOKUP($J843,'CN codes'!$A:$D,3,FALSE),VLOOKUP($J843,'Prodcom codes'!$A:$E,4,FALSE)),"")</f>
        <v/>
      </c>
      <c r="H843" s="16" t="str">
        <f t="shared" si="132"/>
        <v/>
      </c>
      <c r="I843" s="17" t="str">
        <f t="shared" si="133"/>
        <v/>
      </c>
      <c r="J843" s="13" t="str">
        <f t="shared" si="134"/>
        <v/>
      </c>
      <c r="K843" s="19" t="b">
        <f t="shared" si="135"/>
        <v>1</v>
      </c>
      <c r="L843" s="19" t="b">
        <f t="shared" si="131"/>
        <v>1</v>
      </c>
      <c r="M843" s="19" t="b">
        <f t="shared" si="136"/>
        <v>1</v>
      </c>
      <c r="N843" s="19" t="b">
        <f t="shared" si="137"/>
        <v>0</v>
      </c>
      <c r="O843" s="19" t="b">
        <f>IF(B843="CN",ISNA(VLOOKUP($J843,'CN codes'!$A:$A,1,FALSE)),ISNA(VLOOKUP($J843,'Prodcom codes'!$A:$A,1,FALSE)))</f>
        <v>1</v>
      </c>
      <c r="P843" s="19" t="b">
        <f t="shared" si="138"/>
        <v>0</v>
      </c>
      <c r="Q843" s="19" t="b">
        <f t="shared" si="139"/>
        <v>0</v>
      </c>
      <c r="R843" s="19" t="b">
        <f t="shared" si="140"/>
        <v>0</v>
      </c>
    </row>
    <row r="844" spans="7:18" x14ac:dyDescent="0.25">
      <c r="G844" s="13" t="str">
        <f>_xlfn.IFNA(IF(B844="CN",VLOOKUP($J844,'CN codes'!$A:$D,3,FALSE),VLOOKUP($J844,'Prodcom codes'!$A:$E,4,FALSE)),"")</f>
        <v/>
      </c>
      <c r="H844" s="16" t="str">
        <f t="shared" si="132"/>
        <v/>
      </c>
      <c r="I844" s="17" t="str">
        <f t="shared" si="133"/>
        <v/>
      </c>
      <c r="J844" s="13" t="str">
        <f t="shared" si="134"/>
        <v/>
      </c>
      <c r="K844" s="19" t="b">
        <f t="shared" si="135"/>
        <v>1</v>
      </c>
      <c r="L844" s="19" t="b">
        <f t="shared" si="131"/>
        <v>1</v>
      </c>
      <c r="M844" s="19" t="b">
        <f t="shared" si="136"/>
        <v>1</v>
      </c>
      <c r="N844" s="19" t="b">
        <f t="shared" si="137"/>
        <v>0</v>
      </c>
      <c r="O844" s="19" t="b">
        <f>IF(B844="CN",ISNA(VLOOKUP($J844,'CN codes'!$A:$A,1,FALSE)),ISNA(VLOOKUP($J844,'Prodcom codes'!$A:$A,1,FALSE)))</f>
        <v>1</v>
      </c>
      <c r="P844" s="19" t="b">
        <f t="shared" si="138"/>
        <v>0</v>
      </c>
      <c r="Q844" s="19" t="b">
        <f t="shared" si="139"/>
        <v>0</v>
      </c>
      <c r="R844" s="19" t="b">
        <f t="shared" si="140"/>
        <v>0</v>
      </c>
    </row>
    <row r="845" spans="7:18" x14ac:dyDescent="0.25">
      <c r="G845" s="13" t="str">
        <f>_xlfn.IFNA(IF(B845="CN",VLOOKUP($J845,'CN codes'!$A:$D,3,FALSE),VLOOKUP($J845,'Prodcom codes'!$A:$E,4,FALSE)),"")</f>
        <v/>
      </c>
      <c r="H845" s="16" t="str">
        <f t="shared" si="132"/>
        <v/>
      </c>
      <c r="I845" s="17" t="str">
        <f t="shared" si="133"/>
        <v/>
      </c>
      <c r="J845" s="13" t="str">
        <f t="shared" si="134"/>
        <v/>
      </c>
      <c r="K845" s="19" t="b">
        <f t="shared" si="135"/>
        <v>1</v>
      </c>
      <c r="L845" s="19" t="b">
        <f t="shared" si="131"/>
        <v>1</v>
      </c>
      <c r="M845" s="19" t="b">
        <f t="shared" si="136"/>
        <v>1</v>
      </c>
      <c r="N845" s="19" t="b">
        <f t="shared" si="137"/>
        <v>0</v>
      </c>
      <c r="O845" s="19" t="b">
        <f>IF(B845="CN",ISNA(VLOOKUP($J845,'CN codes'!$A:$A,1,FALSE)),ISNA(VLOOKUP($J845,'Prodcom codes'!$A:$A,1,FALSE)))</f>
        <v>1</v>
      </c>
      <c r="P845" s="19" t="b">
        <f t="shared" si="138"/>
        <v>0</v>
      </c>
      <c r="Q845" s="19" t="b">
        <f t="shared" si="139"/>
        <v>0</v>
      </c>
      <c r="R845" s="19" t="b">
        <f t="shared" si="140"/>
        <v>0</v>
      </c>
    </row>
    <row r="846" spans="7:18" x14ac:dyDescent="0.25">
      <c r="G846" s="13" t="str">
        <f>_xlfn.IFNA(IF(B846="CN",VLOOKUP($J846,'CN codes'!$A:$D,3,FALSE),VLOOKUP($J846,'Prodcom codes'!$A:$E,4,FALSE)),"")</f>
        <v/>
      </c>
      <c r="H846" s="16" t="str">
        <f t="shared" si="132"/>
        <v/>
      </c>
      <c r="I846" s="17" t="str">
        <f t="shared" si="133"/>
        <v/>
      </c>
      <c r="J846" s="13" t="str">
        <f t="shared" si="134"/>
        <v/>
      </c>
      <c r="K846" s="19" t="b">
        <f t="shared" si="135"/>
        <v>1</v>
      </c>
      <c r="L846" s="19" t="b">
        <f t="shared" si="131"/>
        <v>1</v>
      </c>
      <c r="M846" s="19" t="b">
        <f t="shared" si="136"/>
        <v>1</v>
      </c>
      <c r="N846" s="19" t="b">
        <f t="shared" si="137"/>
        <v>0</v>
      </c>
      <c r="O846" s="19" t="b">
        <f>IF(B846="CN",ISNA(VLOOKUP($J846,'CN codes'!$A:$A,1,FALSE)),ISNA(VLOOKUP($J846,'Prodcom codes'!$A:$A,1,FALSE)))</f>
        <v>1</v>
      </c>
      <c r="P846" s="19" t="b">
        <f t="shared" si="138"/>
        <v>0</v>
      </c>
      <c r="Q846" s="19" t="b">
        <f t="shared" si="139"/>
        <v>0</v>
      </c>
      <c r="R846" s="19" t="b">
        <f t="shared" si="140"/>
        <v>0</v>
      </c>
    </row>
    <row r="847" spans="7:18" x14ac:dyDescent="0.25">
      <c r="G847" s="13" t="str">
        <f>_xlfn.IFNA(IF(B847="CN",VLOOKUP($J847,'CN codes'!$A:$D,3,FALSE),VLOOKUP($J847,'Prodcom codes'!$A:$E,4,FALSE)),"")</f>
        <v/>
      </c>
      <c r="H847" s="16" t="str">
        <f t="shared" si="132"/>
        <v/>
      </c>
      <c r="I847" s="17" t="str">
        <f t="shared" si="133"/>
        <v/>
      </c>
      <c r="J847" s="13" t="str">
        <f t="shared" si="134"/>
        <v/>
      </c>
      <c r="K847" s="19" t="b">
        <f t="shared" si="135"/>
        <v>1</v>
      </c>
      <c r="L847" s="19" t="b">
        <f t="shared" si="131"/>
        <v>1</v>
      </c>
      <c r="M847" s="19" t="b">
        <f t="shared" si="136"/>
        <v>1</v>
      </c>
      <c r="N847" s="19" t="b">
        <f t="shared" si="137"/>
        <v>0</v>
      </c>
      <c r="O847" s="19" t="b">
        <f>IF(B847="CN",ISNA(VLOOKUP($J847,'CN codes'!$A:$A,1,FALSE)),ISNA(VLOOKUP($J847,'Prodcom codes'!$A:$A,1,FALSE)))</f>
        <v>1</v>
      </c>
      <c r="P847" s="19" t="b">
        <f t="shared" si="138"/>
        <v>0</v>
      </c>
      <c r="Q847" s="19" t="b">
        <f t="shared" si="139"/>
        <v>0</v>
      </c>
      <c r="R847" s="19" t="b">
        <f t="shared" si="140"/>
        <v>0</v>
      </c>
    </row>
    <row r="848" spans="7:18" x14ac:dyDescent="0.25">
      <c r="G848" s="13" t="str">
        <f>_xlfn.IFNA(IF(B848="CN",VLOOKUP($J848,'CN codes'!$A:$D,3,FALSE),VLOOKUP($J848,'Prodcom codes'!$A:$E,4,FALSE)),"")</f>
        <v/>
      </c>
      <c r="H848" s="16" t="str">
        <f t="shared" si="132"/>
        <v/>
      </c>
      <c r="I848" s="17" t="str">
        <f t="shared" si="133"/>
        <v/>
      </c>
      <c r="J848" s="13" t="str">
        <f t="shared" si="134"/>
        <v/>
      </c>
      <c r="K848" s="19" t="b">
        <f t="shared" si="135"/>
        <v>1</v>
      </c>
      <c r="L848" s="19" t="b">
        <f t="shared" si="131"/>
        <v>1</v>
      </c>
      <c r="M848" s="19" t="b">
        <f t="shared" si="136"/>
        <v>1</v>
      </c>
      <c r="N848" s="19" t="b">
        <f t="shared" si="137"/>
        <v>0</v>
      </c>
      <c r="O848" s="19" t="b">
        <f>IF(B848="CN",ISNA(VLOOKUP($J848,'CN codes'!$A:$A,1,FALSE)),ISNA(VLOOKUP($J848,'Prodcom codes'!$A:$A,1,FALSE)))</f>
        <v>1</v>
      </c>
      <c r="P848" s="19" t="b">
        <f t="shared" si="138"/>
        <v>0</v>
      </c>
      <c r="Q848" s="19" t="b">
        <f t="shared" si="139"/>
        <v>0</v>
      </c>
      <c r="R848" s="19" t="b">
        <f t="shared" si="140"/>
        <v>0</v>
      </c>
    </row>
    <row r="849" spans="7:18" x14ac:dyDescent="0.25">
      <c r="G849" s="13" t="str">
        <f>_xlfn.IFNA(IF(B849="CN",VLOOKUP($J849,'CN codes'!$A:$D,3,FALSE),VLOOKUP($J849,'Prodcom codes'!$A:$E,4,FALSE)),"")</f>
        <v/>
      </c>
      <c r="H849" s="16" t="str">
        <f t="shared" si="132"/>
        <v/>
      </c>
      <c r="I849" s="17" t="str">
        <f t="shared" si="133"/>
        <v/>
      </c>
      <c r="J849" s="13" t="str">
        <f t="shared" si="134"/>
        <v/>
      </c>
      <c r="K849" s="19" t="b">
        <f t="shared" si="135"/>
        <v>1</v>
      </c>
      <c r="L849" s="19" t="b">
        <f t="shared" si="131"/>
        <v>1</v>
      </c>
      <c r="M849" s="19" t="b">
        <f t="shared" si="136"/>
        <v>1</v>
      </c>
      <c r="N849" s="19" t="b">
        <f t="shared" si="137"/>
        <v>0</v>
      </c>
      <c r="O849" s="19" t="b">
        <f>IF(B849="CN",ISNA(VLOOKUP($J849,'CN codes'!$A:$A,1,FALSE)),ISNA(VLOOKUP($J849,'Prodcom codes'!$A:$A,1,FALSE)))</f>
        <v>1</v>
      </c>
      <c r="P849" s="19" t="b">
        <f t="shared" si="138"/>
        <v>0</v>
      </c>
      <c r="Q849" s="19" t="b">
        <f t="shared" si="139"/>
        <v>0</v>
      </c>
      <c r="R849" s="19" t="b">
        <f t="shared" si="140"/>
        <v>0</v>
      </c>
    </row>
    <row r="850" spans="7:18" x14ac:dyDescent="0.25">
      <c r="G850" s="13" t="str">
        <f>_xlfn.IFNA(IF(B850="CN",VLOOKUP($J850,'CN codes'!$A:$D,3,FALSE),VLOOKUP($J850,'Prodcom codes'!$A:$E,4,FALSE)),"")</f>
        <v/>
      </c>
      <c r="H850" s="16" t="str">
        <f t="shared" si="132"/>
        <v/>
      </c>
      <c r="I850" s="17" t="str">
        <f t="shared" si="133"/>
        <v/>
      </c>
      <c r="J850" s="13" t="str">
        <f t="shared" si="134"/>
        <v/>
      </c>
      <c r="K850" s="19" t="b">
        <f t="shared" si="135"/>
        <v>1</v>
      </c>
      <c r="L850" s="19" t="b">
        <f t="shared" si="131"/>
        <v>1</v>
      </c>
      <c r="M850" s="19" t="b">
        <f t="shared" si="136"/>
        <v>1</v>
      </c>
      <c r="N850" s="19" t="b">
        <f t="shared" si="137"/>
        <v>0</v>
      </c>
      <c r="O850" s="19" t="b">
        <f>IF(B850="CN",ISNA(VLOOKUP($J850,'CN codes'!$A:$A,1,FALSE)),ISNA(VLOOKUP($J850,'Prodcom codes'!$A:$A,1,FALSE)))</f>
        <v>1</v>
      </c>
      <c r="P850" s="19" t="b">
        <f t="shared" si="138"/>
        <v>0</v>
      </c>
      <c r="Q850" s="19" t="b">
        <f t="shared" si="139"/>
        <v>0</v>
      </c>
      <c r="R850" s="19" t="b">
        <f t="shared" si="140"/>
        <v>0</v>
      </c>
    </row>
    <row r="851" spans="7:18" x14ac:dyDescent="0.25">
      <c r="G851" s="13" t="str">
        <f>_xlfn.IFNA(IF(B851="CN",VLOOKUP($J851,'CN codes'!$A:$D,3,FALSE),VLOOKUP($J851,'Prodcom codes'!$A:$E,4,FALSE)),"")</f>
        <v/>
      </c>
      <c r="H851" s="16" t="str">
        <f t="shared" si="132"/>
        <v/>
      </c>
      <c r="I851" s="17" t="str">
        <f t="shared" si="133"/>
        <v/>
      </c>
      <c r="J851" s="13" t="str">
        <f t="shared" si="134"/>
        <v/>
      </c>
      <c r="K851" s="19" t="b">
        <f t="shared" si="135"/>
        <v>1</v>
      </c>
      <c r="L851" s="19" t="b">
        <f t="shared" si="131"/>
        <v>1</v>
      </c>
      <c r="M851" s="19" t="b">
        <f t="shared" si="136"/>
        <v>1</v>
      </c>
      <c r="N851" s="19" t="b">
        <f t="shared" si="137"/>
        <v>0</v>
      </c>
      <c r="O851" s="19" t="b">
        <f>IF(B851="CN",ISNA(VLOOKUP($J851,'CN codes'!$A:$A,1,FALSE)),ISNA(VLOOKUP($J851,'Prodcom codes'!$A:$A,1,FALSE)))</f>
        <v>1</v>
      </c>
      <c r="P851" s="19" t="b">
        <f t="shared" si="138"/>
        <v>0</v>
      </c>
      <c r="Q851" s="19" t="b">
        <f t="shared" si="139"/>
        <v>0</v>
      </c>
      <c r="R851" s="19" t="b">
        <f t="shared" si="140"/>
        <v>0</v>
      </c>
    </row>
    <row r="852" spans="7:18" x14ac:dyDescent="0.25">
      <c r="G852" s="13" t="str">
        <f>_xlfn.IFNA(IF(B852="CN",VLOOKUP($J852,'CN codes'!$A:$D,3,FALSE),VLOOKUP($J852,'Prodcom codes'!$A:$E,4,FALSE)),"")</f>
        <v/>
      </c>
      <c r="H852" s="16" t="str">
        <f t="shared" si="132"/>
        <v/>
      </c>
      <c r="I852" s="17" t="str">
        <f t="shared" si="133"/>
        <v/>
      </c>
      <c r="J852" s="13" t="str">
        <f t="shared" si="134"/>
        <v/>
      </c>
      <c r="K852" s="19" t="b">
        <f t="shared" si="135"/>
        <v>1</v>
      </c>
      <c r="L852" s="19" t="b">
        <f t="shared" si="131"/>
        <v>1</v>
      </c>
      <c r="M852" s="19" t="b">
        <f t="shared" si="136"/>
        <v>1</v>
      </c>
      <c r="N852" s="19" t="b">
        <f t="shared" si="137"/>
        <v>0</v>
      </c>
      <c r="O852" s="19" t="b">
        <f>IF(B852="CN",ISNA(VLOOKUP($J852,'CN codes'!$A:$A,1,FALSE)),ISNA(VLOOKUP($J852,'Prodcom codes'!$A:$A,1,FALSE)))</f>
        <v>1</v>
      </c>
      <c r="P852" s="19" t="b">
        <f t="shared" si="138"/>
        <v>0</v>
      </c>
      <c r="Q852" s="19" t="b">
        <f t="shared" si="139"/>
        <v>0</v>
      </c>
      <c r="R852" s="19" t="b">
        <f t="shared" si="140"/>
        <v>0</v>
      </c>
    </row>
    <row r="853" spans="7:18" x14ac:dyDescent="0.25">
      <c r="G853" s="13" t="str">
        <f>_xlfn.IFNA(IF(B853="CN",VLOOKUP($J853,'CN codes'!$A:$D,3,FALSE),VLOOKUP($J853,'Prodcom codes'!$A:$E,4,FALSE)),"")</f>
        <v/>
      </c>
      <c r="H853" s="16" t="str">
        <f t="shared" si="132"/>
        <v/>
      </c>
      <c r="I853" s="17" t="str">
        <f t="shared" si="133"/>
        <v/>
      </c>
      <c r="J853" s="13" t="str">
        <f t="shared" si="134"/>
        <v/>
      </c>
      <c r="K853" s="19" t="b">
        <f t="shared" si="135"/>
        <v>1</v>
      </c>
      <c r="L853" s="19" t="b">
        <f t="shared" si="131"/>
        <v>1</v>
      </c>
      <c r="M853" s="19" t="b">
        <f t="shared" si="136"/>
        <v>1</v>
      </c>
      <c r="N853" s="19" t="b">
        <f t="shared" si="137"/>
        <v>0</v>
      </c>
      <c r="O853" s="19" t="b">
        <f>IF(B853="CN",ISNA(VLOOKUP($J853,'CN codes'!$A:$A,1,FALSE)),ISNA(VLOOKUP($J853,'Prodcom codes'!$A:$A,1,FALSE)))</f>
        <v>1</v>
      </c>
      <c r="P853" s="19" t="b">
        <f t="shared" si="138"/>
        <v>0</v>
      </c>
      <c r="Q853" s="19" t="b">
        <f t="shared" si="139"/>
        <v>0</v>
      </c>
      <c r="R853" s="19" t="b">
        <f t="shared" si="140"/>
        <v>0</v>
      </c>
    </row>
    <row r="854" spans="7:18" x14ac:dyDescent="0.25">
      <c r="G854" s="13" t="str">
        <f>_xlfn.IFNA(IF(B854="CN",VLOOKUP($J854,'CN codes'!$A:$D,3,FALSE),VLOOKUP($J854,'Prodcom codes'!$A:$E,4,FALSE)),"")</f>
        <v/>
      </c>
      <c r="H854" s="16" t="str">
        <f t="shared" si="132"/>
        <v/>
      </c>
      <c r="I854" s="17" t="str">
        <f t="shared" si="133"/>
        <v/>
      </c>
      <c r="J854" s="13" t="str">
        <f t="shared" si="134"/>
        <v/>
      </c>
      <c r="K854" s="19" t="b">
        <f t="shared" si="135"/>
        <v>1</v>
      </c>
      <c r="L854" s="19" t="b">
        <f t="shared" si="131"/>
        <v>1</v>
      </c>
      <c r="M854" s="19" t="b">
        <f t="shared" si="136"/>
        <v>1</v>
      </c>
      <c r="N854" s="19" t="b">
        <f t="shared" si="137"/>
        <v>0</v>
      </c>
      <c r="O854" s="19" t="b">
        <f>IF(B854="CN",ISNA(VLOOKUP($J854,'CN codes'!$A:$A,1,FALSE)),ISNA(VLOOKUP($J854,'Prodcom codes'!$A:$A,1,FALSE)))</f>
        <v>1</v>
      </c>
      <c r="P854" s="19" t="b">
        <f t="shared" si="138"/>
        <v>0</v>
      </c>
      <c r="Q854" s="19" t="b">
        <f t="shared" si="139"/>
        <v>0</v>
      </c>
      <c r="R854" s="19" t="b">
        <f t="shared" si="140"/>
        <v>0</v>
      </c>
    </row>
    <row r="855" spans="7:18" x14ac:dyDescent="0.25">
      <c r="G855" s="13" t="str">
        <f>_xlfn.IFNA(IF(B855="CN",VLOOKUP($J855,'CN codes'!$A:$D,3,FALSE),VLOOKUP($J855,'Prodcom codes'!$A:$E,4,FALSE)),"")</f>
        <v/>
      </c>
      <c r="H855" s="16" t="str">
        <f t="shared" si="132"/>
        <v/>
      </c>
      <c r="I855" s="17" t="str">
        <f t="shared" si="133"/>
        <v/>
      </c>
      <c r="J855" s="13" t="str">
        <f t="shared" si="134"/>
        <v/>
      </c>
      <c r="K855" s="19" t="b">
        <f t="shared" si="135"/>
        <v>1</v>
      </c>
      <c r="L855" s="19" t="b">
        <f t="shared" si="131"/>
        <v>1</v>
      </c>
      <c r="M855" s="19" t="b">
        <f t="shared" si="136"/>
        <v>1</v>
      </c>
      <c r="N855" s="19" t="b">
        <f t="shared" si="137"/>
        <v>0</v>
      </c>
      <c r="O855" s="19" t="b">
        <f>IF(B855="CN",ISNA(VLOOKUP($J855,'CN codes'!$A:$A,1,FALSE)),ISNA(VLOOKUP($J855,'Prodcom codes'!$A:$A,1,FALSE)))</f>
        <v>1</v>
      </c>
      <c r="P855" s="19" t="b">
        <f t="shared" si="138"/>
        <v>0</v>
      </c>
      <c r="Q855" s="19" t="b">
        <f t="shared" si="139"/>
        <v>0</v>
      </c>
      <c r="R855" s="19" t="b">
        <f t="shared" si="140"/>
        <v>0</v>
      </c>
    </row>
    <row r="856" spans="7:18" x14ac:dyDescent="0.25">
      <c r="G856" s="13" t="str">
        <f>_xlfn.IFNA(IF(B856="CN",VLOOKUP($J856,'CN codes'!$A:$D,3,FALSE),VLOOKUP($J856,'Prodcom codes'!$A:$E,4,FALSE)),"")</f>
        <v/>
      </c>
      <c r="H856" s="16" t="str">
        <f t="shared" si="132"/>
        <v/>
      </c>
      <c r="I856" s="17" t="str">
        <f t="shared" si="133"/>
        <v/>
      </c>
      <c r="J856" s="13" t="str">
        <f t="shared" si="134"/>
        <v/>
      </c>
      <c r="K856" s="19" t="b">
        <f t="shared" si="135"/>
        <v>1</v>
      </c>
      <c r="L856" s="19" t="b">
        <f t="shared" si="131"/>
        <v>1</v>
      </c>
      <c r="M856" s="19" t="b">
        <f t="shared" si="136"/>
        <v>1</v>
      </c>
      <c r="N856" s="19" t="b">
        <f t="shared" si="137"/>
        <v>0</v>
      </c>
      <c r="O856" s="19" t="b">
        <f>IF(B856="CN",ISNA(VLOOKUP($J856,'CN codes'!$A:$A,1,FALSE)),ISNA(VLOOKUP($J856,'Prodcom codes'!$A:$A,1,FALSE)))</f>
        <v>1</v>
      </c>
      <c r="P856" s="19" t="b">
        <f t="shared" si="138"/>
        <v>0</v>
      </c>
      <c r="Q856" s="19" t="b">
        <f t="shared" si="139"/>
        <v>0</v>
      </c>
      <c r="R856" s="19" t="b">
        <f t="shared" si="140"/>
        <v>0</v>
      </c>
    </row>
    <row r="857" spans="7:18" x14ac:dyDescent="0.25">
      <c r="G857" s="13" t="str">
        <f>_xlfn.IFNA(IF(B857="CN",VLOOKUP($J857,'CN codes'!$A:$D,3,FALSE),VLOOKUP($J857,'Prodcom codes'!$A:$E,4,FALSE)),"")</f>
        <v/>
      </c>
      <c r="H857" s="16" t="str">
        <f t="shared" si="132"/>
        <v/>
      </c>
      <c r="I857" s="17" t="str">
        <f t="shared" si="133"/>
        <v/>
      </c>
      <c r="J857" s="13" t="str">
        <f t="shared" si="134"/>
        <v/>
      </c>
      <c r="K857" s="19" t="b">
        <f t="shared" si="135"/>
        <v>1</v>
      </c>
      <c r="L857" s="19" t="b">
        <f t="shared" si="131"/>
        <v>1</v>
      </c>
      <c r="M857" s="19" t="b">
        <f t="shared" si="136"/>
        <v>1</v>
      </c>
      <c r="N857" s="19" t="b">
        <f t="shared" si="137"/>
        <v>0</v>
      </c>
      <c r="O857" s="19" t="b">
        <f>IF(B857="CN",ISNA(VLOOKUP($J857,'CN codes'!$A:$A,1,FALSE)),ISNA(VLOOKUP($J857,'Prodcom codes'!$A:$A,1,FALSE)))</f>
        <v>1</v>
      </c>
      <c r="P857" s="19" t="b">
        <f t="shared" si="138"/>
        <v>0</v>
      </c>
      <c r="Q857" s="19" t="b">
        <f t="shared" si="139"/>
        <v>0</v>
      </c>
      <c r="R857" s="19" t="b">
        <f t="shared" si="140"/>
        <v>0</v>
      </c>
    </row>
    <row r="858" spans="7:18" x14ac:dyDescent="0.25">
      <c r="G858" s="13" t="str">
        <f>_xlfn.IFNA(IF(B858="CN",VLOOKUP($J858,'CN codes'!$A:$D,3,FALSE),VLOOKUP($J858,'Prodcom codes'!$A:$E,4,FALSE)),"")</f>
        <v/>
      </c>
      <c r="H858" s="16" t="str">
        <f t="shared" si="132"/>
        <v/>
      </c>
      <c r="I858" s="17" t="str">
        <f t="shared" si="133"/>
        <v/>
      </c>
      <c r="J858" s="13" t="str">
        <f t="shared" si="134"/>
        <v/>
      </c>
      <c r="K858" s="19" t="b">
        <f t="shared" si="135"/>
        <v>1</v>
      </c>
      <c r="L858" s="19" t="b">
        <f t="shared" si="131"/>
        <v>1</v>
      </c>
      <c r="M858" s="19" t="b">
        <f t="shared" si="136"/>
        <v>1</v>
      </c>
      <c r="N858" s="19" t="b">
        <f t="shared" si="137"/>
        <v>0</v>
      </c>
      <c r="O858" s="19" t="b">
        <f>IF(B858="CN",ISNA(VLOOKUP($J858,'CN codes'!$A:$A,1,FALSE)),ISNA(VLOOKUP($J858,'Prodcom codes'!$A:$A,1,FALSE)))</f>
        <v>1</v>
      </c>
      <c r="P858" s="19" t="b">
        <f t="shared" si="138"/>
        <v>0</v>
      </c>
      <c r="Q858" s="19" t="b">
        <f t="shared" si="139"/>
        <v>0</v>
      </c>
      <c r="R858" s="19" t="b">
        <f t="shared" si="140"/>
        <v>0</v>
      </c>
    </row>
    <row r="859" spans="7:18" x14ac:dyDescent="0.25">
      <c r="G859" s="13" t="str">
        <f>_xlfn.IFNA(IF(B859="CN",VLOOKUP($J859,'CN codes'!$A:$D,3,FALSE),VLOOKUP($J859,'Prodcom codes'!$A:$E,4,FALSE)),"")</f>
        <v/>
      </c>
      <c r="H859" s="16" t="str">
        <f t="shared" si="132"/>
        <v/>
      </c>
      <c r="I859" s="17" t="str">
        <f t="shared" si="133"/>
        <v/>
      </c>
      <c r="J859" s="13" t="str">
        <f t="shared" si="134"/>
        <v/>
      </c>
      <c r="K859" s="19" t="b">
        <f t="shared" si="135"/>
        <v>1</v>
      </c>
      <c r="L859" s="19" t="b">
        <f t="shared" si="131"/>
        <v>1</v>
      </c>
      <c r="M859" s="19" t="b">
        <f t="shared" si="136"/>
        <v>1</v>
      </c>
      <c r="N859" s="19" t="b">
        <f t="shared" si="137"/>
        <v>0</v>
      </c>
      <c r="O859" s="19" t="b">
        <f>IF(B859="CN",ISNA(VLOOKUP($J859,'CN codes'!$A:$A,1,FALSE)),ISNA(VLOOKUP($J859,'Prodcom codes'!$A:$A,1,FALSE)))</f>
        <v>1</v>
      </c>
      <c r="P859" s="19" t="b">
        <f t="shared" si="138"/>
        <v>0</v>
      </c>
      <c r="Q859" s="19" t="b">
        <f t="shared" si="139"/>
        <v>0</v>
      </c>
      <c r="R859" s="19" t="b">
        <f t="shared" si="140"/>
        <v>0</v>
      </c>
    </row>
    <row r="860" spans="7:18" x14ac:dyDescent="0.25">
      <c r="G860" s="13" t="str">
        <f>_xlfn.IFNA(IF(B860="CN",VLOOKUP($J860,'CN codes'!$A:$D,3,FALSE),VLOOKUP($J860,'Prodcom codes'!$A:$E,4,FALSE)),"")</f>
        <v/>
      </c>
      <c r="H860" s="16" t="str">
        <f t="shared" si="132"/>
        <v/>
      </c>
      <c r="I860" s="17" t="str">
        <f t="shared" si="133"/>
        <v/>
      </c>
      <c r="J860" s="13" t="str">
        <f t="shared" si="134"/>
        <v/>
      </c>
      <c r="K860" s="19" t="b">
        <f t="shared" si="135"/>
        <v>1</v>
      </c>
      <c r="L860" s="19" t="b">
        <f t="shared" si="131"/>
        <v>1</v>
      </c>
      <c r="M860" s="19" t="b">
        <f t="shared" si="136"/>
        <v>1</v>
      </c>
      <c r="N860" s="19" t="b">
        <f t="shared" si="137"/>
        <v>0</v>
      </c>
      <c r="O860" s="19" t="b">
        <f>IF(B860="CN",ISNA(VLOOKUP($J860,'CN codes'!$A:$A,1,FALSE)),ISNA(VLOOKUP($J860,'Prodcom codes'!$A:$A,1,FALSE)))</f>
        <v>1</v>
      </c>
      <c r="P860" s="19" t="b">
        <f t="shared" si="138"/>
        <v>0</v>
      </c>
      <c r="Q860" s="19" t="b">
        <f t="shared" si="139"/>
        <v>0</v>
      </c>
      <c r="R860" s="19" t="b">
        <f t="shared" si="140"/>
        <v>0</v>
      </c>
    </row>
    <row r="861" spans="7:18" x14ac:dyDescent="0.25">
      <c r="G861" s="13" t="str">
        <f>_xlfn.IFNA(IF(B861="CN",VLOOKUP($J861,'CN codes'!$A:$D,3,FALSE),VLOOKUP($J861,'Prodcom codes'!$A:$E,4,FALSE)),"")</f>
        <v/>
      </c>
      <c r="H861" s="16" t="str">
        <f t="shared" si="132"/>
        <v/>
      </c>
      <c r="I861" s="17" t="str">
        <f t="shared" si="133"/>
        <v/>
      </c>
      <c r="J861" s="13" t="str">
        <f t="shared" si="134"/>
        <v/>
      </c>
      <c r="K861" s="19" t="b">
        <f t="shared" si="135"/>
        <v>1</v>
      </c>
      <c r="L861" s="19" t="b">
        <f t="shared" si="131"/>
        <v>1</v>
      </c>
      <c r="M861" s="19" t="b">
        <f t="shared" si="136"/>
        <v>1</v>
      </c>
      <c r="N861" s="19" t="b">
        <f t="shared" si="137"/>
        <v>0</v>
      </c>
      <c r="O861" s="19" t="b">
        <f>IF(B861="CN",ISNA(VLOOKUP($J861,'CN codes'!$A:$A,1,FALSE)),ISNA(VLOOKUP($J861,'Prodcom codes'!$A:$A,1,FALSE)))</f>
        <v>1</v>
      </c>
      <c r="P861" s="19" t="b">
        <f t="shared" si="138"/>
        <v>0</v>
      </c>
      <c r="Q861" s="19" t="b">
        <f t="shared" si="139"/>
        <v>0</v>
      </c>
      <c r="R861" s="19" t="b">
        <f t="shared" si="140"/>
        <v>0</v>
      </c>
    </row>
    <row r="862" spans="7:18" x14ac:dyDescent="0.25">
      <c r="G862" s="13" t="str">
        <f>_xlfn.IFNA(IF(B862="CN",VLOOKUP($J862,'CN codes'!$A:$D,3,FALSE),VLOOKUP($J862,'Prodcom codes'!$A:$E,4,FALSE)),"")</f>
        <v/>
      </c>
      <c r="H862" s="16" t="str">
        <f t="shared" si="132"/>
        <v/>
      </c>
      <c r="I862" s="17" t="str">
        <f t="shared" si="133"/>
        <v/>
      </c>
      <c r="J862" s="13" t="str">
        <f t="shared" si="134"/>
        <v/>
      </c>
      <c r="K862" s="19" t="b">
        <f t="shared" si="135"/>
        <v>1</v>
      </c>
      <c r="L862" s="19" t="b">
        <f t="shared" si="131"/>
        <v>1</v>
      </c>
      <c r="M862" s="19" t="b">
        <f t="shared" si="136"/>
        <v>1</v>
      </c>
      <c r="N862" s="19" t="b">
        <f t="shared" si="137"/>
        <v>0</v>
      </c>
      <c r="O862" s="19" t="b">
        <f>IF(B862="CN",ISNA(VLOOKUP($J862,'CN codes'!$A:$A,1,FALSE)),ISNA(VLOOKUP($J862,'Prodcom codes'!$A:$A,1,FALSE)))</f>
        <v>1</v>
      </c>
      <c r="P862" s="19" t="b">
        <f t="shared" si="138"/>
        <v>0</v>
      </c>
      <c r="Q862" s="19" t="b">
        <f t="shared" si="139"/>
        <v>0</v>
      </c>
      <c r="R862" s="19" t="b">
        <f t="shared" si="140"/>
        <v>0</v>
      </c>
    </row>
    <row r="863" spans="7:18" x14ac:dyDescent="0.25">
      <c r="G863" s="13" t="str">
        <f>_xlfn.IFNA(IF(B863="CN",VLOOKUP($J863,'CN codes'!$A:$D,3,FALSE),VLOOKUP($J863,'Prodcom codes'!$A:$E,4,FALSE)),"")</f>
        <v/>
      </c>
      <c r="H863" s="16" t="str">
        <f t="shared" si="132"/>
        <v/>
      </c>
      <c r="I863" s="17" t="str">
        <f t="shared" si="133"/>
        <v/>
      </c>
      <c r="J863" s="13" t="str">
        <f t="shared" si="134"/>
        <v/>
      </c>
      <c r="K863" s="19" t="b">
        <f t="shared" si="135"/>
        <v>1</v>
      </c>
      <c r="L863" s="19" t="b">
        <f t="shared" si="131"/>
        <v>1</v>
      </c>
      <c r="M863" s="19" t="b">
        <f t="shared" si="136"/>
        <v>1</v>
      </c>
      <c r="N863" s="19" t="b">
        <f t="shared" si="137"/>
        <v>0</v>
      </c>
      <c r="O863" s="19" t="b">
        <f>IF(B863="CN",ISNA(VLOOKUP($J863,'CN codes'!$A:$A,1,FALSE)),ISNA(VLOOKUP($J863,'Prodcom codes'!$A:$A,1,FALSE)))</f>
        <v>1</v>
      </c>
      <c r="P863" s="19" t="b">
        <f t="shared" si="138"/>
        <v>0</v>
      </c>
      <c r="Q863" s="19" t="b">
        <f t="shared" si="139"/>
        <v>0</v>
      </c>
      <c r="R863" s="19" t="b">
        <f t="shared" si="140"/>
        <v>0</v>
      </c>
    </row>
    <row r="864" spans="7:18" x14ac:dyDescent="0.25">
      <c r="G864" s="13" t="str">
        <f>_xlfn.IFNA(IF(B864="CN",VLOOKUP($J864,'CN codes'!$A:$D,3,FALSE),VLOOKUP($J864,'Prodcom codes'!$A:$E,4,FALSE)),"")</f>
        <v/>
      </c>
      <c r="H864" s="16" t="str">
        <f t="shared" si="132"/>
        <v/>
      </c>
      <c r="I864" s="17" t="str">
        <f t="shared" si="133"/>
        <v/>
      </c>
      <c r="J864" s="13" t="str">
        <f t="shared" si="134"/>
        <v/>
      </c>
      <c r="K864" s="19" t="b">
        <f t="shared" si="135"/>
        <v>1</v>
      </c>
      <c r="L864" s="19" t="b">
        <f t="shared" si="131"/>
        <v>1</v>
      </c>
      <c r="M864" s="19" t="b">
        <f t="shared" si="136"/>
        <v>1</v>
      </c>
      <c r="N864" s="19" t="b">
        <f t="shared" si="137"/>
        <v>0</v>
      </c>
      <c r="O864" s="19" t="b">
        <f>IF(B864="CN",ISNA(VLOOKUP($J864,'CN codes'!$A:$A,1,FALSE)),ISNA(VLOOKUP($J864,'Prodcom codes'!$A:$A,1,FALSE)))</f>
        <v>1</v>
      </c>
      <c r="P864" s="19" t="b">
        <f t="shared" si="138"/>
        <v>0</v>
      </c>
      <c r="Q864" s="19" t="b">
        <f t="shared" si="139"/>
        <v>0</v>
      </c>
      <c r="R864" s="19" t="b">
        <f t="shared" si="140"/>
        <v>0</v>
      </c>
    </row>
    <row r="865" spans="7:18" x14ac:dyDescent="0.25">
      <c r="G865" s="13" t="str">
        <f>_xlfn.IFNA(IF(B865="CN",VLOOKUP($J865,'CN codes'!$A:$D,3,FALSE),VLOOKUP($J865,'Prodcom codes'!$A:$E,4,FALSE)),"")</f>
        <v/>
      </c>
      <c r="H865" s="16" t="str">
        <f t="shared" si="132"/>
        <v/>
      </c>
      <c r="I865" s="17" t="str">
        <f t="shared" si="133"/>
        <v/>
      </c>
      <c r="J865" s="13" t="str">
        <f t="shared" si="134"/>
        <v/>
      </c>
      <c r="K865" s="19" t="b">
        <f t="shared" si="135"/>
        <v>1</v>
      </c>
      <c r="L865" s="19" t="b">
        <f t="shared" si="131"/>
        <v>1</v>
      </c>
      <c r="M865" s="19" t="b">
        <f t="shared" si="136"/>
        <v>1</v>
      </c>
      <c r="N865" s="19" t="b">
        <f t="shared" si="137"/>
        <v>0</v>
      </c>
      <c r="O865" s="19" t="b">
        <f>IF(B865="CN",ISNA(VLOOKUP($J865,'CN codes'!$A:$A,1,FALSE)),ISNA(VLOOKUP($J865,'Prodcom codes'!$A:$A,1,FALSE)))</f>
        <v>1</v>
      </c>
      <c r="P865" s="19" t="b">
        <f t="shared" si="138"/>
        <v>0</v>
      </c>
      <c r="Q865" s="19" t="b">
        <f t="shared" si="139"/>
        <v>0</v>
      </c>
      <c r="R865" s="19" t="b">
        <f t="shared" si="140"/>
        <v>0</v>
      </c>
    </row>
    <row r="866" spans="7:18" x14ac:dyDescent="0.25">
      <c r="G866" s="13" t="str">
        <f>_xlfn.IFNA(IF(B866="CN",VLOOKUP($J866,'CN codes'!$A:$D,3,FALSE),VLOOKUP($J866,'Prodcom codes'!$A:$E,4,FALSE)),"")</f>
        <v/>
      </c>
      <c r="H866" s="16" t="str">
        <f t="shared" si="132"/>
        <v/>
      </c>
      <c r="I866" s="17" t="str">
        <f t="shared" si="133"/>
        <v/>
      </c>
      <c r="J866" s="13" t="str">
        <f t="shared" si="134"/>
        <v/>
      </c>
      <c r="K866" s="19" t="b">
        <f t="shared" si="135"/>
        <v>1</v>
      </c>
      <c r="L866" s="19" t="b">
        <f t="shared" si="131"/>
        <v>1</v>
      </c>
      <c r="M866" s="19" t="b">
        <f t="shared" si="136"/>
        <v>1</v>
      </c>
      <c r="N866" s="19" t="b">
        <f t="shared" si="137"/>
        <v>0</v>
      </c>
      <c r="O866" s="19" t="b">
        <f>IF(B866="CN",ISNA(VLOOKUP($J866,'CN codes'!$A:$A,1,FALSE)),ISNA(VLOOKUP($J866,'Prodcom codes'!$A:$A,1,FALSE)))</f>
        <v>1</v>
      </c>
      <c r="P866" s="19" t="b">
        <f t="shared" si="138"/>
        <v>0</v>
      </c>
      <c r="Q866" s="19" t="b">
        <f t="shared" si="139"/>
        <v>0</v>
      </c>
      <c r="R866" s="19" t="b">
        <f t="shared" si="140"/>
        <v>0</v>
      </c>
    </row>
    <row r="867" spans="7:18" x14ac:dyDescent="0.25">
      <c r="G867" s="13" t="str">
        <f>_xlfn.IFNA(IF(B867="CN",VLOOKUP($J867,'CN codes'!$A:$D,3,FALSE),VLOOKUP($J867,'Prodcom codes'!$A:$E,4,FALSE)),"")</f>
        <v/>
      </c>
      <c r="H867" s="16" t="str">
        <f t="shared" si="132"/>
        <v/>
      </c>
      <c r="I867" s="17" t="str">
        <f t="shared" si="133"/>
        <v/>
      </c>
      <c r="J867" s="13" t="str">
        <f t="shared" si="134"/>
        <v/>
      </c>
      <c r="K867" s="19" t="b">
        <f t="shared" si="135"/>
        <v>1</v>
      </c>
      <c r="L867" s="19" t="b">
        <f t="shared" si="131"/>
        <v>1</v>
      </c>
      <c r="M867" s="19" t="b">
        <f t="shared" si="136"/>
        <v>1</v>
      </c>
      <c r="N867" s="19" t="b">
        <f t="shared" si="137"/>
        <v>0</v>
      </c>
      <c r="O867" s="19" t="b">
        <f>IF(B867="CN",ISNA(VLOOKUP($J867,'CN codes'!$A:$A,1,FALSE)),ISNA(VLOOKUP($J867,'Prodcom codes'!$A:$A,1,FALSE)))</f>
        <v>1</v>
      </c>
      <c r="P867" s="19" t="b">
        <f t="shared" si="138"/>
        <v>0</v>
      </c>
      <c r="Q867" s="19" t="b">
        <f t="shared" si="139"/>
        <v>0</v>
      </c>
      <c r="R867" s="19" t="b">
        <f t="shared" si="140"/>
        <v>0</v>
      </c>
    </row>
    <row r="868" spans="7:18" x14ac:dyDescent="0.25">
      <c r="G868" s="13" t="str">
        <f>_xlfn.IFNA(IF(B868="CN",VLOOKUP($J868,'CN codes'!$A:$D,3,FALSE),VLOOKUP($J868,'Prodcom codes'!$A:$E,4,FALSE)),"")</f>
        <v/>
      </c>
      <c r="H868" s="16" t="str">
        <f t="shared" si="132"/>
        <v/>
      </c>
      <c r="I868" s="17" t="str">
        <f t="shared" si="133"/>
        <v/>
      </c>
      <c r="J868" s="13" t="str">
        <f t="shared" si="134"/>
        <v/>
      </c>
      <c r="K868" s="19" t="b">
        <f t="shared" si="135"/>
        <v>1</v>
      </c>
      <c r="L868" s="19" t="b">
        <f t="shared" si="131"/>
        <v>1</v>
      </c>
      <c r="M868" s="19" t="b">
        <f t="shared" si="136"/>
        <v>1</v>
      </c>
      <c r="N868" s="19" t="b">
        <f t="shared" si="137"/>
        <v>0</v>
      </c>
      <c r="O868" s="19" t="b">
        <f>IF(B868="CN",ISNA(VLOOKUP($J868,'CN codes'!$A:$A,1,FALSE)),ISNA(VLOOKUP($J868,'Prodcom codes'!$A:$A,1,FALSE)))</f>
        <v>1</v>
      </c>
      <c r="P868" s="19" t="b">
        <f t="shared" si="138"/>
        <v>0</v>
      </c>
      <c r="Q868" s="19" t="b">
        <f t="shared" si="139"/>
        <v>0</v>
      </c>
      <c r="R868" s="19" t="b">
        <f t="shared" si="140"/>
        <v>0</v>
      </c>
    </row>
    <row r="869" spans="7:18" x14ac:dyDescent="0.25">
      <c r="G869" s="13" t="str">
        <f>_xlfn.IFNA(IF(B869="CN",VLOOKUP($J869,'CN codes'!$A:$D,3,FALSE),VLOOKUP($J869,'Prodcom codes'!$A:$E,4,FALSE)),"")</f>
        <v/>
      </c>
      <c r="H869" s="16" t="str">
        <f t="shared" si="132"/>
        <v/>
      </c>
      <c r="I869" s="17" t="str">
        <f t="shared" si="133"/>
        <v/>
      </c>
      <c r="J869" s="13" t="str">
        <f t="shared" si="134"/>
        <v/>
      </c>
      <c r="K869" s="19" t="b">
        <f t="shared" si="135"/>
        <v>1</v>
      </c>
      <c r="L869" s="19" t="b">
        <f t="shared" si="131"/>
        <v>1</v>
      </c>
      <c r="M869" s="19" t="b">
        <f t="shared" si="136"/>
        <v>1</v>
      </c>
      <c r="N869" s="19" t="b">
        <f t="shared" si="137"/>
        <v>0</v>
      </c>
      <c r="O869" s="19" t="b">
        <f>IF(B869="CN",ISNA(VLOOKUP($J869,'CN codes'!$A:$A,1,FALSE)),ISNA(VLOOKUP($J869,'Prodcom codes'!$A:$A,1,FALSE)))</f>
        <v>1</v>
      </c>
      <c r="P869" s="19" t="b">
        <f t="shared" si="138"/>
        <v>0</v>
      </c>
      <c r="Q869" s="19" t="b">
        <f t="shared" si="139"/>
        <v>0</v>
      </c>
      <c r="R869" s="19" t="b">
        <f t="shared" si="140"/>
        <v>0</v>
      </c>
    </row>
    <row r="870" spans="7:18" x14ac:dyDescent="0.25">
      <c r="G870" s="13" t="str">
        <f>_xlfn.IFNA(IF(B870="CN",VLOOKUP($J870,'CN codes'!$A:$D,3,FALSE),VLOOKUP($J870,'Prodcom codes'!$A:$E,4,FALSE)),"")</f>
        <v/>
      </c>
      <c r="H870" s="16" t="str">
        <f t="shared" si="132"/>
        <v/>
      </c>
      <c r="I870" s="17" t="str">
        <f t="shared" si="133"/>
        <v/>
      </c>
      <c r="J870" s="13" t="str">
        <f t="shared" si="134"/>
        <v/>
      </c>
      <c r="K870" s="19" t="b">
        <f t="shared" si="135"/>
        <v>1</v>
      </c>
      <c r="L870" s="19" t="b">
        <f t="shared" si="131"/>
        <v>1</v>
      </c>
      <c r="M870" s="19" t="b">
        <f t="shared" si="136"/>
        <v>1</v>
      </c>
      <c r="N870" s="19" t="b">
        <f t="shared" si="137"/>
        <v>0</v>
      </c>
      <c r="O870" s="19" t="b">
        <f>IF(B870="CN",ISNA(VLOOKUP($J870,'CN codes'!$A:$A,1,FALSE)),ISNA(VLOOKUP($J870,'Prodcom codes'!$A:$A,1,FALSE)))</f>
        <v>1</v>
      </c>
      <c r="P870" s="19" t="b">
        <f t="shared" si="138"/>
        <v>0</v>
      </c>
      <c r="Q870" s="19" t="b">
        <f t="shared" si="139"/>
        <v>0</v>
      </c>
      <c r="R870" s="19" t="b">
        <f t="shared" si="140"/>
        <v>0</v>
      </c>
    </row>
    <row r="871" spans="7:18" x14ac:dyDescent="0.25">
      <c r="G871" s="13" t="str">
        <f>_xlfn.IFNA(IF(B871="CN",VLOOKUP($J871,'CN codes'!$A:$D,3,FALSE),VLOOKUP($J871,'Prodcom codes'!$A:$E,4,FALSE)),"")</f>
        <v/>
      </c>
      <c r="H871" s="16" t="str">
        <f t="shared" si="132"/>
        <v/>
      </c>
      <c r="I871" s="17" t="str">
        <f t="shared" si="133"/>
        <v/>
      </c>
      <c r="J871" s="13" t="str">
        <f t="shared" si="134"/>
        <v/>
      </c>
      <c r="K871" s="19" t="b">
        <f t="shared" si="135"/>
        <v>1</v>
      </c>
      <c r="L871" s="19" t="b">
        <f t="shared" si="131"/>
        <v>1</v>
      </c>
      <c r="M871" s="19" t="b">
        <f t="shared" si="136"/>
        <v>1</v>
      </c>
      <c r="N871" s="19" t="b">
        <f t="shared" si="137"/>
        <v>0</v>
      </c>
      <c r="O871" s="19" t="b">
        <f>IF(B871="CN",ISNA(VLOOKUP($J871,'CN codes'!$A:$A,1,FALSE)),ISNA(VLOOKUP($J871,'Prodcom codes'!$A:$A,1,FALSE)))</f>
        <v>1</v>
      </c>
      <c r="P871" s="19" t="b">
        <f t="shared" si="138"/>
        <v>0</v>
      </c>
      <c r="Q871" s="19" t="b">
        <f t="shared" si="139"/>
        <v>0</v>
      </c>
      <c r="R871" s="19" t="b">
        <f t="shared" si="140"/>
        <v>0</v>
      </c>
    </row>
    <row r="872" spans="7:18" x14ac:dyDescent="0.25">
      <c r="G872" s="13" t="str">
        <f>_xlfn.IFNA(IF(B872="CN",VLOOKUP($J872,'CN codes'!$A:$D,3,FALSE),VLOOKUP($J872,'Prodcom codes'!$A:$E,4,FALSE)),"")</f>
        <v/>
      </c>
      <c r="H872" s="16" t="str">
        <f t="shared" si="132"/>
        <v/>
      </c>
      <c r="I872" s="17" t="str">
        <f t="shared" si="133"/>
        <v/>
      </c>
      <c r="J872" s="13" t="str">
        <f t="shared" si="134"/>
        <v/>
      </c>
      <c r="K872" s="19" t="b">
        <f t="shared" si="135"/>
        <v>1</v>
      </c>
      <c r="L872" s="19" t="b">
        <f t="shared" si="131"/>
        <v>1</v>
      </c>
      <c r="M872" s="19" t="b">
        <f t="shared" si="136"/>
        <v>1</v>
      </c>
      <c r="N872" s="19" t="b">
        <f t="shared" si="137"/>
        <v>0</v>
      </c>
      <c r="O872" s="19" t="b">
        <f>IF(B872="CN",ISNA(VLOOKUP($J872,'CN codes'!$A:$A,1,FALSE)),ISNA(VLOOKUP($J872,'Prodcom codes'!$A:$A,1,FALSE)))</f>
        <v>1</v>
      </c>
      <c r="P872" s="19" t="b">
        <f t="shared" si="138"/>
        <v>0</v>
      </c>
      <c r="Q872" s="19" t="b">
        <f t="shared" si="139"/>
        <v>0</v>
      </c>
      <c r="R872" s="19" t="b">
        <f t="shared" si="140"/>
        <v>0</v>
      </c>
    </row>
    <row r="873" spans="7:18" x14ac:dyDescent="0.25">
      <c r="G873" s="13" t="str">
        <f>_xlfn.IFNA(IF(B873="CN",VLOOKUP($J873,'CN codes'!$A:$D,3,FALSE),VLOOKUP($J873,'Prodcom codes'!$A:$E,4,FALSE)),"")</f>
        <v/>
      </c>
      <c r="H873" s="16" t="str">
        <f t="shared" si="132"/>
        <v/>
      </c>
      <c r="I873" s="17" t="str">
        <f t="shared" si="133"/>
        <v/>
      </c>
      <c r="J873" s="13" t="str">
        <f t="shared" si="134"/>
        <v/>
      </c>
      <c r="K873" s="19" t="b">
        <f t="shared" si="135"/>
        <v>1</v>
      </c>
      <c r="L873" s="19" t="b">
        <f t="shared" si="131"/>
        <v>1</v>
      </c>
      <c r="M873" s="19" t="b">
        <f t="shared" si="136"/>
        <v>1</v>
      </c>
      <c r="N873" s="19" t="b">
        <f t="shared" si="137"/>
        <v>0</v>
      </c>
      <c r="O873" s="19" t="b">
        <f>IF(B873="CN",ISNA(VLOOKUP($J873,'CN codes'!$A:$A,1,FALSE)),ISNA(VLOOKUP($J873,'Prodcom codes'!$A:$A,1,FALSE)))</f>
        <v>1</v>
      </c>
      <c r="P873" s="19" t="b">
        <f t="shared" si="138"/>
        <v>0</v>
      </c>
      <c r="Q873" s="19" t="b">
        <f t="shared" si="139"/>
        <v>0</v>
      </c>
      <c r="R873" s="19" t="b">
        <f t="shared" si="140"/>
        <v>0</v>
      </c>
    </row>
    <row r="874" spans="7:18" x14ac:dyDescent="0.25">
      <c r="G874" s="13" t="str">
        <f>_xlfn.IFNA(IF(B874="CN",VLOOKUP($J874,'CN codes'!$A:$D,3,FALSE),VLOOKUP($J874,'Prodcom codes'!$A:$E,4,FALSE)),"")</f>
        <v/>
      </c>
      <c r="H874" s="16" t="str">
        <f t="shared" si="132"/>
        <v/>
      </c>
      <c r="I874" s="17" t="str">
        <f t="shared" si="133"/>
        <v/>
      </c>
      <c r="J874" s="13" t="str">
        <f t="shared" si="134"/>
        <v/>
      </c>
      <c r="K874" s="19" t="b">
        <f t="shared" si="135"/>
        <v>1</v>
      </c>
      <c r="L874" s="19" t="b">
        <f t="shared" si="131"/>
        <v>1</v>
      </c>
      <c r="M874" s="19" t="b">
        <f t="shared" si="136"/>
        <v>1</v>
      </c>
      <c r="N874" s="19" t="b">
        <f t="shared" si="137"/>
        <v>0</v>
      </c>
      <c r="O874" s="19" t="b">
        <f>IF(B874="CN",ISNA(VLOOKUP($J874,'CN codes'!$A:$A,1,FALSE)),ISNA(VLOOKUP($J874,'Prodcom codes'!$A:$A,1,FALSE)))</f>
        <v>1</v>
      </c>
      <c r="P874" s="19" t="b">
        <f t="shared" si="138"/>
        <v>0</v>
      </c>
      <c r="Q874" s="19" t="b">
        <f t="shared" si="139"/>
        <v>0</v>
      </c>
      <c r="R874" s="19" t="b">
        <f t="shared" si="140"/>
        <v>0</v>
      </c>
    </row>
    <row r="875" spans="7:18" x14ac:dyDescent="0.25">
      <c r="G875" s="13" t="str">
        <f>_xlfn.IFNA(IF(B875="CN",VLOOKUP($J875,'CN codes'!$A:$D,3,FALSE),VLOOKUP($J875,'Prodcom codes'!$A:$E,4,FALSE)),"")</f>
        <v/>
      </c>
      <c r="H875" s="16" t="str">
        <f t="shared" si="132"/>
        <v/>
      </c>
      <c r="I875" s="17" t="str">
        <f t="shared" si="133"/>
        <v/>
      </c>
      <c r="J875" s="13" t="str">
        <f t="shared" si="134"/>
        <v/>
      </c>
      <c r="K875" s="19" t="b">
        <f t="shared" si="135"/>
        <v>1</v>
      </c>
      <c r="L875" s="19" t="b">
        <f t="shared" si="131"/>
        <v>1</v>
      </c>
      <c r="M875" s="19" t="b">
        <f t="shared" si="136"/>
        <v>1</v>
      </c>
      <c r="N875" s="19" t="b">
        <f t="shared" si="137"/>
        <v>0</v>
      </c>
      <c r="O875" s="19" t="b">
        <f>IF(B875="CN",ISNA(VLOOKUP($J875,'CN codes'!$A:$A,1,FALSE)),ISNA(VLOOKUP($J875,'Prodcom codes'!$A:$A,1,FALSE)))</f>
        <v>1</v>
      </c>
      <c r="P875" s="19" t="b">
        <f t="shared" si="138"/>
        <v>0</v>
      </c>
      <c r="Q875" s="19" t="b">
        <f t="shared" si="139"/>
        <v>0</v>
      </c>
      <c r="R875" s="19" t="b">
        <f t="shared" si="140"/>
        <v>0</v>
      </c>
    </row>
    <row r="876" spans="7:18" x14ac:dyDescent="0.25">
      <c r="G876" s="13" t="str">
        <f>_xlfn.IFNA(IF(B876="CN",VLOOKUP($J876,'CN codes'!$A:$D,3,FALSE),VLOOKUP($J876,'Prodcom codes'!$A:$E,4,FALSE)),"")</f>
        <v/>
      </c>
      <c r="H876" s="16" t="str">
        <f t="shared" si="132"/>
        <v/>
      </c>
      <c r="I876" s="17" t="str">
        <f t="shared" si="133"/>
        <v/>
      </c>
      <c r="J876" s="13" t="str">
        <f t="shared" si="134"/>
        <v/>
      </c>
      <c r="K876" s="19" t="b">
        <f t="shared" si="135"/>
        <v>1</v>
      </c>
      <c r="L876" s="19" t="b">
        <f t="shared" si="131"/>
        <v>1</v>
      </c>
      <c r="M876" s="19" t="b">
        <f t="shared" si="136"/>
        <v>1</v>
      </c>
      <c r="N876" s="19" t="b">
        <f t="shared" si="137"/>
        <v>0</v>
      </c>
      <c r="O876" s="19" t="b">
        <f>IF(B876="CN",ISNA(VLOOKUP($J876,'CN codes'!$A:$A,1,FALSE)),ISNA(VLOOKUP($J876,'Prodcom codes'!$A:$A,1,FALSE)))</f>
        <v>1</v>
      </c>
      <c r="P876" s="19" t="b">
        <f t="shared" si="138"/>
        <v>0</v>
      </c>
      <c r="Q876" s="19" t="b">
        <f t="shared" si="139"/>
        <v>0</v>
      </c>
      <c r="R876" s="19" t="b">
        <f t="shared" si="140"/>
        <v>0</v>
      </c>
    </row>
    <row r="877" spans="7:18" x14ac:dyDescent="0.25">
      <c r="G877" s="13" t="str">
        <f>_xlfn.IFNA(IF(B877="CN",VLOOKUP($J877,'CN codes'!$A:$D,3,FALSE),VLOOKUP($J877,'Prodcom codes'!$A:$E,4,FALSE)),"")</f>
        <v/>
      </c>
      <c r="H877" s="16" t="str">
        <f t="shared" si="132"/>
        <v/>
      </c>
      <c r="I877" s="17" t="str">
        <f t="shared" si="133"/>
        <v/>
      </c>
      <c r="J877" s="13" t="str">
        <f t="shared" si="134"/>
        <v/>
      </c>
      <c r="K877" s="19" t="b">
        <f t="shared" si="135"/>
        <v>1</v>
      </c>
      <c r="L877" s="19" t="b">
        <f t="shared" si="131"/>
        <v>1</v>
      </c>
      <c r="M877" s="19" t="b">
        <f t="shared" si="136"/>
        <v>1</v>
      </c>
      <c r="N877" s="19" t="b">
        <f t="shared" si="137"/>
        <v>0</v>
      </c>
      <c r="O877" s="19" t="b">
        <f>IF(B877="CN",ISNA(VLOOKUP($J877,'CN codes'!$A:$A,1,FALSE)),ISNA(VLOOKUP($J877,'Prodcom codes'!$A:$A,1,FALSE)))</f>
        <v>1</v>
      </c>
      <c r="P877" s="19" t="b">
        <f t="shared" si="138"/>
        <v>0</v>
      </c>
      <c r="Q877" s="19" t="b">
        <f t="shared" si="139"/>
        <v>0</v>
      </c>
      <c r="R877" s="19" t="b">
        <f t="shared" si="140"/>
        <v>0</v>
      </c>
    </row>
    <row r="878" spans="7:18" x14ac:dyDescent="0.25">
      <c r="G878" s="13" t="str">
        <f>_xlfn.IFNA(IF(B878="CN",VLOOKUP($J878,'CN codes'!$A:$D,3,FALSE),VLOOKUP($J878,'Prodcom codes'!$A:$E,4,FALSE)),"")</f>
        <v/>
      </c>
      <c r="H878" s="16" t="str">
        <f t="shared" si="132"/>
        <v/>
      </c>
      <c r="I878" s="17" t="str">
        <f t="shared" si="133"/>
        <v/>
      </c>
      <c r="J878" s="13" t="str">
        <f t="shared" si="134"/>
        <v/>
      </c>
      <c r="K878" s="19" t="b">
        <f t="shared" si="135"/>
        <v>1</v>
      </c>
      <c r="L878" s="19" t="b">
        <f t="shared" si="131"/>
        <v>1</v>
      </c>
      <c r="M878" s="19" t="b">
        <f t="shared" si="136"/>
        <v>1</v>
      </c>
      <c r="N878" s="19" t="b">
        <f t="shared" si="137"/>
        <v>0</v>
      </c>
      <c r="O878" s="19" t="b">
        <f>IF(B878="CN",ISNA(VLOOKUP($J878,'CN codes'!$A:$A,1,FALSE)),ISNA(VLOOKUP($J878,'Prodcom codes'!$A:$A,1,FALSE)))</f>
        <v>1</v>
      </c>
      <c r="P878" s="19" t="b">
        <f t="shared" si="138"/>
        <v>0</v>
      </c>
      <c r="Q878" s="19" t="b">
        <f t="shared" si="139"/>
        <v>0</v>
      </c>
      <c r="R878" s="19" t="b">
        <f t="shared" si="140"/>
        <v>0</v>
      </c>
    </row>
    <row r="879" spans="7:18" x14ac:dyDescent="0.25">
      <c r="G879" s="13" t="str">
        <f>_xlfn.IFNA(IF(B879="CN",VLOOKUP($J879,'CN codes'!$A:$D,3,FALSE),VLOOKUP($J879,'Prodcom codes'!$A:$E,4,FALSE)),"")</f>
        <v/>
      </c>
      <c r="H879" s="16" t="str">
        <f t="shared" si="132"/>
        <v/>
      </c>
      <c r="I879" s="17" t="str">
        <f t="shared" si="133"/>
        <v/>
      </c>
      <c r="J879" s="13" t="str">
        <f t="shared" si="134"/>
        <v/>
      </c>
      <c r="K879" s="19" t="b">
        <f t="shared" si="135"/>
        <v>1</v>
      </c>
      <c r="L879" s="19" t="b">
        <f t="shared" si="131"/>
        <v>1</v>
      </c>
      <c r="M879" s="19" t="b">
        <f t="shared" si="136"/>
        <v>1</v>
      </c>
      <c r="N879" s="19" t="b">
        <f t="shared" si="137"/>
        <v>0</v>
      </c>
      <c r="O879" s="19" t="b">
        <f>IF(B879="CN",ISNA(VLOOKUP($J879,'CN codes'!$A:$A,1,FALSE)),ISNA(VLOOKUP($J879,'Prodcom codes'!$A:$A,1,FALSE)))</f>
        <v>1</v>
      </c>
      <c r="P879" s="19" t="b">
        <f t="shared" si="138"/>
        <v>0</v>
      </c>
      <c r="Q879" s="19" t="b">
        <f t="shared" si="139"/>
        <v>0</v>
      </c>
      <c r="R879" s="19" t="b">
        <f t="shared" si="140"/>
        <v>0</v>
      </c>
    </row>
    <row r="880" spans="7:18" x14ac:dyDescent="0.25">
      <c r="G880" s="13" t="str">
        <f>_xlfn.IFNA(IF(B880="CN",VLOOKUP($J880,'CN codes'!$A:$D,3,FALSE),VLOOKUP($J880,'Prodcom codes'!$A:$E,4,FALSE)),"")</f>
        <v/>
      </c>
      <c r="H880" s="16" t="str">
        <f t="shared" si="132"/>
        <v/>
      </c>
      <c r="I880" s="17" t="str">
        <f t="shared" si="133"/>
        <v/>
      </c>
      <c r="J880" s="13" t="str">
        <f t="shared" si="134"/>
        <v/>
      </c>
      <c r="K880" s="19" t="b">
        <f t="shared" si="135"/>
        <v>1</v>
      </c>
      <c r="L880" s="19" t="b">
        <f t="shared" si="131"/>
        <v>1</v>
      </c>
      <c r="M880" s="19" t="b">
        <f t="shared" si="136"/>
        <v>1</v>
      </c>
      <c r="N880" s="19" t="b">
        <f t="shared" si="137"/>
        <v>0</v>
      </c>
      <c r="O880" s="19" t="b">
        <f>IF(B880="CN",ISNA(VLOOKUP($J880,'CN codes'!$A:$A,1,FALSE)),ISNA(VLOOKUP($J880,'Prodcom codes'!$A:$A,1,FALSE)))</f>
        <v>1</v>
      </c>
      <c r="P880" s="19" t="b">
        <f t="shared" si="138"/>
        <v>0</v>
      </c>
      <c r="Q880" s="19" t="b">
        <f t="shared" si="139"/>
        <v>0</v>
      </c>
      <c r="R880" s="19" t="b">
        <f t="shared" si="140"/>
        <v>0</v>
      </c>
    </row>
    <row r="881" spans="7:18" x14ac:dyDescent="0.25">
      <c r="G881" s="13" t="str">
        <f>_xlfn.IFNA(IF(B881="CN",VLOOKUP($J881,'CN codes'!$A:$D,3,FALSE),VLOOKUP($J881,'Prodcom codes'!$A:$E,4,FALSE)),"")</f>
        <v/>
      </c>
      <c r="H881" s="16" t="str">
        <f t="shared" si="132"/>
        <v/>
      </c>
      <c r="I881" s="17" t="str">
        <f t="shared" si="133"/>
        <v/>
      </c>
      <c r="J881" s="13" t="str">
        <f t="shared" si="134"/>
        <v/>
      </c>
      <c r="K881" s="19" t="b">
        <f t="shared" si="135"/>
        <v>1</v>
      </c>
      <c r="L881" s="19" t="b">
        <f t="shared" si="131"/>
        <v>1</v>
      </c>
      <c r="M881" s="19" t="b">
        <f t="shared" si="136"/>
        <v>1</v>
      </c>
      <c r="N881" s="19" t="b">
        <f t="shared" si="137"/>
        <v>0</v>
      </c>
      <c r="O881" s="19" t="b">
        <f>IF(B881="CN",ISNA(VLOOKUP($J881,'CN codes'!$A:$A,1,FALSE)),ISNA(VLOOKUP($J881,'Prodcom codes'!$A:$A,1,FALSE)))</f>
        <v>1</v>
      </c>
      <c r="P881" s="19" t="b">
        <f t="shared" si="138"/>
        <v>0</v>
      </c>
      <c r="Q881" s="19" t="b">
        <f t="shared" si="139"/>
        <v>0</v>
      </c>
      <c r="R881" s="19" t="b">
        <f t="shared" si="140"/>
        <v>0</v>
      </c>
    </row>
    <row r="882" spans="7:18" x14ac:dyDescent="0.25">
      <c r="G882" s="13" t="str">
        <f>_xlfn.IFNA(IF(B882="CN",VLOOKUP($J882,'CN codes'!$A:$D,3,FALSE),VLOOKUP($J882,'Prodcom codes'!$A:$E,4,FALSE)),"")</f>
        <v/>
      </c>
      <c r="H882" s="16" t="str">
        <f t="shared" si="132"/>
        <v/>
      </c>
      <c r="I882" s="17" t="str">
        <f t="shared" si="133"/>
        <v/>
      </c>
      <c r="J882" s="13" t="str">
        <f t="shared" si="134"/>
        <v/>
      </c>
      <c r="K882" s="19" t="b">
        <f t="shared" si="135"/>
        <v>1</v>
      </c>
      <c r="L882" s="19" t="b">
        <f t="shared" si="131"/>
        <v>1</v>
      </c>
      <c r="M882" s="19" t="b">
        <f t="shared" si="136"/>
        <v>1</v>
      </c>
      <c r="N882" s="19" t="b">
        <f t="shared" si="137"/>
        <v>0</v>
      </c>
      <c r="O882" s="19" t="b">
        <f>IF(B882="CN",ISNA(VLOOKUP($J882,'CN codes'!$A:$A,1,FALSE)),ISNA(VLOOKUP($J882,'Prodcom codes'!$A:$A,1,FALSE)))</f>
        <v>1</v>
      </c>
      <c r="P882" s="19" t="b">
        <f t="shared" si="138"/>
        <v>0</v>
      </c>
      <c r="Q882" s="19" t="b">
        <f t="shared" si="139"/>
        <v>0</v>
      </c>
      <c r="R882" s="19" t="b">
        <f t="shared" si="140"/>
        <v>0</v>
      </c>
    </row>
    <row r="883" spans="7:18" x14ac:dyDescent="0.25">
      <c r="G883" s="13" t="str">
        <f>_xlfn.IFNA(IF(B883="CN",VLOOKUP($J883,'CN codes'!$A:$D,3,FALSE),VLOOKUP($J883,'Prodcom codes'!$A:$E,4,FALSE)),"")</f>
        <v/>
      </c>
      <c r="H883" s="16" t="str">
        <f t="shared" si="132"/>
        <v/>
      </c>
      <c r="I883" s="17" t="str">
        <f t="shared" si="133"/>
        <v/>
      </c>
      <c r="J883" s="13" t="str">
        <f t="shared" si="134"/>
        <v/>
      </c>
      <c r="K883" s="19" t="b">
        <f t="shared" si="135"/>
        <v>1</v>
      </c>
      <c r="L883" s="19" t="b">
        <f t="shared" si="131"/>
        <v>1</v>
      </c>
      <c r="M883" s="19" t="b">
        <f t="shared" si="136"/>
        <v>1</v>
      </c>
      <c r="N883" s="19" t="b">
        <f t="shared" si="137"/>
        <v>0</v>
      </c>
      <c r="O883" s="19" t="b">
        <f>IF(B883="CN",ISNA(VLOOKUP($J883,'CN codes'!$A:$A,1,FALSE)),ISNA(VLOOKUP($J883,'Prodcom codes'!$A:$A,1,FALSE)))</f>
        <v>1</v>
      </c>
      <c r="P883" s="19" t="b">
        <f t="shared" si="138"/>
        <v>0</v>
      </c>
      <c r="Q883" s="19" t="b">
        <f t="shared" si="139"/>
        <v>0</v>
      </c>
      <c r="R883" s="19" t="b">
        <f t="shared" si="140"/>
        <v>0</v>
      </c>
    </row>
    <row r="884" spans="7:18" x14ac:dyDescent="0.25">
      <c r="G884" s="13" t="str">
        <f>_xlfn.IFNA(IF(B884="CN",VLOOKUP($J884,'CN codes'!$A:$D,3,FALSE),VLOOKUP($J884,'Prodcom codes'!$A:$E,4,FALSE)),"")</f>
        <v/>
      </c>
      <c r="H884" s="16" t="str">
        <f t="shared" si="132"/>
        <v/>
      </c>
      <c r="I884" s="17" t="str">
        <f t="shared" si="133"/>
        <v/>
      </c>
      <c r="J884" s="13" t="str">
        <f t="shared" si="134"/>
        <v/>
      </c>
      <c r="K884" s="19" t="b">
        <f t="shared" si="135"/>
        <v>1</v>
      </c>
      <c r="L884" s="19" t="b">
        <f t="shared" si="131"/>
        <v>1</v>
      </c>
      <c r="M884" s="19" t="b">
        <f t="shared" si="136"/>
        <v>1</v>
      </c>
      <c r="N884" s="19" t="b">
        <f t="shared" si="137"/>
        <v>0</v>
      </c>
      <c r="O884" s="19" t="b">
        <f>IF(B884="CN",ISNA(VLOOKUP($J884,'CN codes'!$A:$A,1,FALSE)),ISNA(VLOOKUP($J884,'Prodcom codes'!$A:$A,1,FALSE)))</f>
        <v>1</v>
      </c>
      <c r="P884" s="19" t="b">
        <f t="shared" si="138"/>
        <v>0</v>
      </c>
      <c r="Q884" s="19" t="b">
        <f t="shared" si="139"/>
        <v>0</v>
      </c>
      <c r="R884" s="19" t="b">
        <f t="shared" si="140"/>
        <v>0</v>
      </c>
    </row>
    <row r="885" spans="7:18" x14ac:dyDescent="0.25">
      <c r="G885" s="13" t="str">
        <f>_xlfn.IFNA(IF(B885="CN",VLOOKUP($J885,'CN codes'!$A:$D,3,FALSE),VLOOKUP($J885,'Prodcom codes'!$A:$E,4,FALSE)),"")</f>
        <v/>
      </c>
      <c r="H885" s="16" t="str">
        <f t="shared" si="132"/>
        <v/>
      </c>
      <c r="I885" s="17" t="str">
        <f t="shared" si="133"/>
        <v/>
      </c>
      <c r="J885" s="13" t="str">
        <f t="shared" si="134"/>
        <v/>
      </c>
      <c r="K885" s="19" t="b">
        <f t="shared" si="135"/>
        <v>1</v>
      </c>
      <c r="L885" s="19" t="b">
        <f t="shared" si="131"/>
        <v>1</v>
      </c>
      <c r="M885" s="19" t="b">
        <f t="shared" si="136"/>
        <v>1</v>
      </c>
      <c r="N885" s="19" t="b">
        <f t="shared" si="137"/>
        <v>0</v>
      </c>
      <c r="O885" s="19" t="b">
        <f>IF(B885="CN",ISNA(VLOOKUP($J885,'CN codes'!$A:$A,1,FALSE)),ISNA(VLOOKUP($J885,'Prodcom codes'!$A:$A,1,FALSE)))</f>
        <v>1</v>
      </c>
      <c r="P885" s="19" t="b">
        <f t="shared" si="138"/>
        <v>0</v>
      </c>
      <c r="Q885" s="19" t="b">
        <f t="shared" si="139"/>
        <v>0</v>
      </c>
      <c r="R885" s="19" t="b">
        <f t="shared" si="140"/>
        <v>0</v>
      </c>
    </row>
    <row r="886" spans="7:18" x14ac:dyDescent="0.25">
      <c r="G886" s="13" t="str">
        <f>_xlfn.IFNA(IF(B886="CN",VLOOKUP($J886,'CN codes'!$A:$D,3,FALSE),VLOOKUP($J886,'Prodcom codes'!$A:$E,4,FALSE)),"")</f>
        <v/>
      </c>
      <c r="H886" s="16" t="str">
        <f t="shared" si="132"/>
        <v/>
      </c>
      <c r="I886" s="17" t="str">
        <f t="shared" si="133"/>
        <v/>
      </c>
      <c r="J886" s="13" t="str">
        <f t="shared" si="134"/>
        <v/>
      </c>
      <c r="K886" s="19" t="b">
        <f t="shared" si="135"/>
        <v>1</v>
      </c>
      <c r="L886" s="19" t="b">
        <f t="shared" si="131"/>
        <v>1</v>
      </c>
      <c r="M886" s="19" t="b">
        <f t="shared" si="136"/>
        <v>1</v>
      </c>
      <c r="N886" s="19" t="b">
        <f t="shared" si="137"/>
        <v>0</v>
      </c>
      <c r="O886" s="19" t="b">
        <f>IF(B886="CN",ISNA(VLOOKUP($J886,'CN codes'!$A:$A,1,FALSE)),ISNA(VLOOKUP($J886,'Prodcom codes'!$A:$A,1,FALSE)))</f>
        <v>1</v>
      </c>
      <c r="P886" s="19" t="b">
        <f t="shared" si="138"/>
        <v>0</v>
      </c>
      <c r="Q886" s="19" t="b">
        <f t="shared" si="139"/>
        <v>0</v>
      </c>
      <c r="R886" s="19" t="b">
        <f t="shared" si="140"/>
        <v>0</v>
      </c>
    </row>
    <row r="887" spans="7:18" x14ac:dyDescent="0.25">
      <c r="G887" s="13" t="str">
        <f>_xlfn.IFNA(IF(B887="CN",VLOOKUP($J887,'CN codes'!$A:$D,3,FALSE),VLOOKUP($J887,'Prodcom codes'!$A:$E,4,FALSE)),"")</f>
        <v/>
      </c>
      <c r="H887" s="16" t="str">
        <f t="shared" si="132"/>
        <v/>
      </c>
      <c r="I887" s="17" t="str">
        <f t="shared" si="133"/>
        <v/>
      </c>
      <c r="J887" s="13" t="str">
        <f t="shared" si="134"/>
        <v/>
      </c>
      <c r="K887" s="19" t="b">
        <f t="shared" si="135"/>
        <v>1</v>
      </c>
      <c r="L887" s="19" t="b">
        <f t="shared" si="131"/>
        <v>1</v>
      </c>
      <c r="M887" s="19" t="b">
        <f t="shared" si="136"/>
        <v>1</v>
      </c>
      <c r="N887" s="19" t="b">
        <f t="shared" si="137"/>
        <v>0</v>
      </c>
      <c r="O887" s="19" t="b">
        <f>IF(B887="CN",ISNA(VLOOKUP($J887,'CN codes'!$A:$A,1,FALSE)),ISNA(VLOOKUP($J887,'Prodcom codes'!$A:$A,1,FALSE)))</f>
        <v>1</v>
      </c>
      <c r="P887" s="19" t="b">
        <f t="shared" si="138"/>
        <v>0</v>
      </c>
      <c r="Q887" s="19" t="b">
        <f t="shared" si="139"/>
        <v>0</v>
      </c>
      <c r="R887" s="19" t="b">
        <f t="shared" si="140"/>
        <v>0</v>
      </c>
    </row>
    <row r="888" spans="7:18" x14ac:dyDescent="0.25">
      <c r="G888" s="13" t="str">
        <f>_xlfn.IFNA(IF(B888="CN",VLOOKUP($J888,'CN codes'!$A:$D,3,FALSE),VLOOKUP($J888,'Prodcom codes'!$A:$E,4,FALSE)),"")</f>
        <v/>
      </c>
      <c r="H888" s="16" t="str">
        <f t="shared" si="132"/>
        <v/>
      </c>
      <c r="I888" s="17" t="str">
        <f t="shared" si="133"/>
        <v/>
      </c>
      <c r="J888" s="13" t="str">
        <f t="shared" si="134"/>
        <v/>
      </c>
      <c r="K888" s="19" t="b">
        <f t="shared" si="135"/>
        <v>1</v>
      </c>
      <c r="L888" s="19" t="b">
        <f t="shared" si="131"/>
        <v>1</v>
      </c>
      <c r="M888" s="19" t="b">
        <f t="shared" si="136"/>
        <v>1</v>
      </c>
      <c r="N888" s="19" t="b">
        <f t="shared" si="137"/>
        <v>0</v>
      </c>
      <c r="O888" s="19" t="b">
        <f>IF(B888="CN",ISNA(VLOOKUP($J888,'CN codes'!$A:$A,1,FALSE)),ISNA(VLOOKUP($J888,'Prodcom codes'!$A:$A,1,FALSE)))</f>
        <v>1</v>
      </c>
      <c r="P888" s="19" t="b">
        <f t="shared" si="138"/>
        <v>0</v>
      </c>
      <c r="Q888" s="19" t="b">
        <f t="shared" si="139"/>
        <v>0</v>
      </c>
      <c r="R888" s="19" t="b">
        <f t="shared" si="140"/>
        <v>0</v>
      </c>
    </row>
    <row r="889" spans="7:18" x14ac:dyDescent="0.25">
      <c r="G889" s="13" t="str">
        <f>_xlfn.IFNA(IF(B889="CN",VLOOKUP($J889,'CN codes'!$A:$D,3,FALSE),VLOOKUP($J889,'Prodcom codes'!$A:$E,4,FALSE)),"")</f>
        <v/>
      </c>
      <c r="H889" s="16" t="str">
        <f t="shared" si="132"/>
        <v/>
      </c>
      <c r="I889" s="17" t="str">
        <f t="shared" si="133"/>
        <v/>
      </c>
      <c r="J889" s="13" t="str">
        <f t="shared" si="134"/>
        <v/>
      </c>
      <c r="K889" s="19" t="b">
        <f t="shared" si="135"/>
        <v>1</v>
      </c>
      <c r="L889" s="19" t="b">
        <f t="shared" si="131"/>
        <v>1</v>
      </c>
      <c r="M889" s="19" t="b">
        <f t="shared" si="136"/>
        <v>1</v>
      </c>
      <c r="N889" s="19" t="b">
        <f t="shared" si="137"/>
        <v>0</v>
      </c>
      <c r="O889" s="19" t="b">
        <f>IF(B889="CN",ISNA(VLOOKUP($J889,'CN codes'!$A:$A,1,FALSE)),ISNA(VLOOKUP($J889,'Prodcom codes'!$A:$A,1,FALSE)))</f>
        <v>1</v>
      </c>
      <c r="P889" s="19" t="b">
        <f t="shared" si="138"/>
        <v>0</v>
      </c>
      <c r="Q889" s="19" t="b">
        <f t="shared" si="139"/>
        <v>0</v>
      </c>
      <c r="R889" s="19" t="b">
        <f t="shared" si="140"/>
        <v>0</v>
      </c>
    </row>
    <row r="890" spans="7:18" x14ac:dyDescent="0.25">
      <c r="G890" s="13" t="str">
        <f>_xlfn.IFNA(IF(B890="CN",VLOOKUP($J890,'CN codes'!$A:$D,3,FALSE),VLOOKUP($J890,'Prodcom codes'!$A:$E,4,FALSE)),"")</f>
        <v/>
      </c>
      <c r="H890" s="16" t="str">
        <f t="shared" si="132"/>
        <v/>
      </c>
      <c r="I890" s="17" t="str">
        <f t="shared" si="133"/>
        <v/>
      </c>
      <c r="J890" s="13" t="str">
        <f t="shared" si="134"/>
        <v/>
      </c>
      <c r="K890" s="19" t="b">
        <f t="shared" si="135"/>
        <v>1</v>
      </c>
      <c r="L890" s="19" t="b">
        <f t="shared" si="131"/>
        <v>1</v>
      </c>
      <c r="M890" s="19" t="b">
        <f t="shared" si="136"/>
        <v>1</v>
      </c>
      <c r="N890" s="19" t="b">
        <f t="shared" si="137"/>
        <v>0</v>
      </c>
      <c r="O890" s="19" t="b">
        <f>IF(B890="CN",ISNA(VLOOKUP($J890,'CN codes'!$A:$A,1,FALSE)),ISNA(VLOOKUP($J890,'Prodcom codes'!$A:$A,1,FALSE)))</f>
        <v>1</v>
      </c>
      <c r="P890" s="19" t="b">
        <f t="shared" si="138"/>
        <v>0</v>
      </c>
      <c r="Q890" s="19" t="b">
        <f t="shared" si="139"/>
        <v>0</v>
      </c>
      <c r="R890" s="19" t="b">
        <f t="shared" si="140"/>
        <v>0</v>
      </c>
    </row>
    <row r="891" spans="7:18" x14ac:dyDescent="0.25">
      <c r="G891" s="13" t="str">
        <f>_xlfn.IFNA(IF(B891="CN",VLOOKUP($J891,'CN codes'!$A:$D,3,FALSE),VLOOKUP($J891,'Prodcom codes'!$A:$E,4,FALSE)),"")</f>
        <v/>
      </c>
      <c r="H891" s="16" t="str">
        <f t="shared" si="132"/>
        <v/>
      </c>
      <c r="I891" s="17" t="str">
        <f t="shared" si="133"/>
        <v/>
      </c>
      <c r="J891" s="13" t="str">
        <f t="shared" si="134"/>
        <v/>
      </c>
      <c r="K891" s="19" t="b">
        <f t="shared" si="135"/>
        <v>1</v>
      </c>
      <c r="L891" s="19" t="b">
        <f t="shared" si="131"/>
        <v>1</v>
      </c>
      <c r="M891" s="19" t="b">
        <f t="shared" si="136"/>
        <v>1</v>
      </c>
      <c r="N891" s="19" t="b">
        <f t="shared" si="137"/>
        <v>0</v>
      </c>
      <c r="O891" s="19" t="b">
        <f>IF(B891="CN",ISNA(VLOOKUP($J891,'CN codes'!$A:$A,1,FALSE)),ISNA(VLOOKUP($J891,'Prodcom codes'!$A:$A,1,FALSE)))</f>
        <v>1</v>
      </c>
      <c r="P891" s="19" t="b">
        <f t="shared" si="138"/>
        <v>0</v>
      </c>
      <c r="Q891" s="19" t="b">
        <f t="shared" si="139"/>
        <v>0</v>
      </c>
      <c r="R891" s="19" t="b">
        <f t="shared" si="140"/>
        <v>0</v>
      </c>
    </row>
    <row r="892" spans="7:18" x14ac:dyDescent="0.25">
      <c r="G892" s="13" t="str">
        <f>_xlfn.IFNA(IF(B892="CN",VLOOKUP($J892,'CN codes'!$A:$D,3,FALSE),VLOOKUP($J892,'Prodcom codes'!$A:$E,4,FALSE)),"")</f>
        <v/>
      </c>
      <c r="H892" s="16" t="str">
        <f t="shared" si="132"/>
        <v/>
      </c>
      <c r="I892" s="17" t="str">
        <f t="shared" si="133"/>
        <v/>
      </c>
      <c r="J892" s="13" t="str">
        <f t="shared" si="134"/>
        <v/>
      </c>
      <c r="K892" s="19" t="b">
        <f t="shared" si="135"/>
        <v>1</v>
      </c>
      <c r="L892" s="19" t="b">
        <f t="shared" si="131"/>
        <v>1</v>
      </c>
      <c r="M892" s="19" t="b">
        <f t="shared" si="136"/>
        <v>1</v>
      </c>
      <c r="N892" s="19" t="b">
        <f t="shared" si="137"/>
        <v>0</v>
      </c>
      <c r="O892" s="19" t="b">
        <f>IF(B892="CN",ISNA(VLOOKUP($J892,'CN codes'!$A:$A,1,FALSE)),ISNA(VLOOKUP($J892,'Prodcom codes'!$A:$A,1,FALSE)))</f>
        <v>1</v>
      </c>
      <c r="P892" s="19" t="b">
        <f t="shared" si="138"/>
        <v>0</v>
      </c>
      <c r="Q892" s="19" t="b">
        <f t="shared" si="139"/>
        <v>0</v>
      </c>
      <c r="R892" s="19" t="b">
        <f t="shared" si="140"/>
        <v>0</v>
      </c>
    </row>
    <row r="893" spans="7:18" x14ac:dyDescent="0.25">
      <c r="G893" s="13" t="str">
        <f>_xlfn.IFNA(IF(B893="CN",VLOOKUP($J893,'CN codes'!$A:$D,3,FALSE),VLOOKUP($J893,'Prodcom codes'!$A:$E,4,FALSE)),"")</f>
        <v/>
      </c>
      <c r="H893" s="16" t="str">
        <f t="shared" si="132"/>
        <v/>
      </c>
      <c r="I893" s="17" t="str">
        <f t="shared" si="133"/>
        <v/>
      </c>
      <c r="J893" s="13" t="str">
        <f t="shared" si="134"/>
        <v/>
      </c>
      <c r="K893" s="19" t="b">
        <f t="shared" si="135"/>
        <v>1</v>
      </c>
      <c r="L893" s="19" t="b">
        <f t="shared" si="131"/>
        <v>1</v>
      </c>
      <c r="M893" s="19" t="b">
        <f t="shared" si="136"/>
        <v>1</v>
      </c>
      <c r="N893" s="19" t="b">
        <f t="shared" si="137"/>
        <v>0</v>
      </c>
      <c r="O893" s="19" t="b">
        <f>IF(B893="CN",ISNA(VLOOKUP($J893,'CN codes'!$A:$A,1,FALSE)),ISNA(VLOOKUP($J893,'Prodcom codes'!$A:$A,1,FALSE)))</f>
        <v>1</v>
      </c>
      <c r="P893" s="19" t="b">
        <f t="shared" si="138"/>
        <v>0</v>
      </c>
      <c r="Q893" s="19" t="b">
        <f t="shared" si="139"/>
        <v>0</v>
      </c>
      <c r="R893" s="19" t="b">
        <f t="shared" si="140"/>
        <v>0</v>
      </c>
    </row>
    <row r="894" spans="7:18" x14ac:dyDescent="0.25">
      <c r="G894" s="13" t="str">
        <f>_xlfn.IFNA(IF(B894="CN",VLOOKUP($J894,'CN codes'!$A:$D,3,FALSE),VLOOKUP($J894,'Prodcom codes'!$A:$E,4,FALSE)),"")</f>
        <v/>
      </c>
      <c r="H894" s="16" t="str">
        <f t="shared" si="132"/>
        <v/>
      </c>
      <c r="I894" s="17" t="str">
        <f t="shared" si="133"/>
        <v/>
      </c>
      <c r="J894" s="13" t="str">
        <f t="shared" si="134"/>
        <v/>
      </c>
      <c r="K894" s="19" t="b">
        <f t="shared" si="135"/>
        <v>1</v>
      </c>
      <c r="L894" s="19" t="b">
        <f t="shared" si="131"/>
        <v>1</v>
      </c>
      <c r="M894" s="19" t="b">
        <f t="shared" si="136"/>
        <v>1</v>
      </c>
      <c r="N894" s="19" t="b">
        <f t="shared" si="137"/>
        <v>0</v>
      </c>
      <c r="O894" s="19" t="b">
        <f>IF(B894="CN",ISNA(VLOOKUP($J894,'CN codes'!$A:$A,1,FALSE)),ISNA(VLOOKUP($J894,'Prodcom codes'!$A:$A,1,FALSE)))</f>
        <v>1</v>
      </c>
      <c r="P894" s="19" t="b">
        <f t="shared" si="138"/>
        <v>0</v>
      </c>
      <c r="Q894" s="19" t="b">
        <f t="shared" si="139"/>
        <v>0</v>
      </c>
      <c r="R894" s="19" t="b">
        <f t="shared" si="140"/>
        <v>0</v>
      </c>
    </row>
    <row r="895" spans="7:18" x14ac:dyDescent="0.25">
      <c r="G895" s="13" t="str">
        <f>_xlfn.IFNA(IF(B895="CN",VLOOKUP($J895,'CN codes'!$A:$D,3,FALSE),VLOOKUP($J895,'Prodcom codes'!$A:$E,4,FALSE)),"")</f>
        <v/>
      </c>
      <c r="H895" s="16" t="str">
        <f t="shared" si="132"/>
        <v/>
      </c>
      <c r="I895" s="17" t="str">
        <f t="shared" si="133"/>
        <v/>
      </c>
      <c r="J895" s="13" t="str">
        <f t="shared" si="134"/>
        <v/>
      </c>
      <c r="K895" s="19" t="b">
        <f t="shared" si="135"/>
        <v>1</v>
      </c>
      <c r="L895" s="19" t="b">
        <f t="shared" si="131"/>
        <v>1</v>
      </c>
      <c r="M895" s="19" t="b">
        <f t="shared" si="136"/>
        <v>1</v>
      </c>
      <c r="N895" s="19" t="b">
        <f t="shared" si="137"/>
        <v>0</v>
      </c>
      <c r="O895" s="19" t="b">
        <f>IF(B895="CN",ISNA(VLOOKUP($J895,'CN codes'!$A:$A,1,FALSE)),ISNA(VLOOKUP($J895,'Prodcom codes'!$A:$A,1,FALSE)))</f>
        <v>1</v>
      </c>
      <c r="P895" s="19" t="b">
        <f t="shared" si="138"/>
        <v>0</v>
      </c>
      <c r="Q895" s="19" t="b">
        <f t="shared" si="139"/>
        <v>0</v>
      </c>
      <c r="R895" s="19" t="b">
        <f t="shared" si="140"/>
        <v>0</v>
      </c>
    </row>
    <row r="896" spans="7:18" x14ac:dyDescent="0.25">
      <c r="G896" s="13" t="str">
        <f>_xlfn.IFNA(IF(B896="CN",VLOOKUP($J896,'CN codes'!$A:$D,3,FALSE),VLOOKUP($J896,'Prodcom codes'!$A:$E,4,FALSE)),"")</f>
        <v/>
      </c>
      <c r="H896" s="16" t="str">
        <f t="shared" si="132"/>
        <v/>
      </c>
      <c r="I896" s="17" t="str">
        <f t="shared" si="133"/>
        <v/>
      </c>
      <c r="J896" s="13" t="str">
        <f t="shared" si="134"/>
        <v/>
      </c>
      <c r="K896" s="19" t="b">
        <f t="shared" si="135"/>
        <v>1</v>
      </c>
      <c r="L896" s="19" t="b">
        <f t="shared" si="131"/>
        <v>1</v>
      </c>
      <c r="M896" s="19" t="b">
        <f t="shared" si="136"/>
        <v>1</v>
      </c>
      <c r="N896" s="19" t="b">
        <f t="shared" si="137"/>
        <v>0</v>
      </c>
      <c r="O896" s="19" t="b">
        <f>IF(B896="CN",ISNA(VLOOKUP($J896,'CN codes'!$A:$A,1,FALSE)),ISNA(VLOOKUP($J896,'Prodcom codes'!$A:$A,1,FALSE)))</f>
        <v>1</v>
      </c>
      <c r="P896" s="19" t="b">
        <f t="shared" si="138"/>
        <v>0</v>
      </c>
      <c r="Q896" s="19" t="b">
        <f t="shared" si="139"/>
        <v>0</v>
      </c>
      <c r="R896" s="19" t="b">
        <f t="shared" si="140"/>
        <v>0</v>
      </c>
    </row>
    <row r="897" spans="7:18" x14ac:dyDescent="0.25">
      <c r="G897" s="13" t="str">
        <f>_xlfn.IFNA(IF(B897="CN",VLOOKUP($J897,'CN codes'!$A:$D,3,FALSE),VLOOKUP($J897,'Prodcom codes'!$A:$E,4,FALSE)),"")</f>
        <v/>
      </c>
      <c r="H897" s="16" t="str">
        <f t="shared" si="132"/>
        <v/>
      </c>
      <c r="I897" s="17" t="str">
        <f t="shared" si="133"/>
        <v/>
      </c>
      <c r="J897" s="13" t="str">
        <f t="shared" si="134"/>
        <v/>
      </c>
      <c r="K897" s="19" t="b">
        <f t="shared" si="135"/>
        <v>1</v>
      </c>
      <c r="L897" s="19" t="b">
        <f t="shared" si="131"/>
        <v>1</v>
      </c>
      <c r="M897" s="19" t="b">
        <f t="shared" si="136"/>
        <v>1</v>
      </c>
      <c r="N897" s="19" t="b">
        <f t="shared" si="137"/>
        <v>0</v>
      </c>
      <c r="O897" s="19" t="b">
        <f>IF(B897="CN",ISNA(VLOOKUP($J897,'CN codes'!$A:$A,1,FALSE)),ISNA(VLOOKUP($J897,'Prodcom codes'!$A:$A,1,FALSE)))</f>
        <v>1</v>
      </c>
      <c r="P897" s="19" t="b">
        <f t="shared" si="138"/>
        <v>0</v>
      </c>
      <c r="Q897" s="19" t="b">
        <f t="shared" si="139"/>
        <v>0</v>
      </c>
      <c r="R897" s="19" t="b">
        <f t="shared" si="140"/>
        <v>0</v>
      </c>
    </row>
    <row r="898" spans="7:18" x14ac:dyDescent="0.25">
      <c r="G898" s="13" t="str">
        <f>_xlfn.IFNA(IF(B898="CN",VLOOKUP($J898,'CN codes'!$A:$D,3,FALSE),VLOOKUP($J898,'Prodcom codes'!$A:$E,4,FALSE)),"")</f>
        <v/>
      </c>
      <c r="H898" s="16" t="str">
        <f t="shared" si="132"/>
        <v/>
      </c>
      <c r="I898" s="17" t="str">
        <f t="shared" si="133"/>
        <v/>
      </c>
      <c r="J898" s="13" t="str">
        <f t="shared" si="134"/>
        <v/>
      </c>
      <c r="K898" s="19" t="b">
        <f t="shared" si="135"/>
        <v>1</v>
      </c>
      <c r="L898" s="19" t="b">
        <f t="shared" ref="L898:L961" si="141">IF(NOT(ISERROR(SEARCH("T",$A898))),OR(SUMPRODUCT(-($A898:$C898&lt;&gt;""))&gt;-3,$F898=""),IF(AND(G898&lt;&gt;"",G898&lt;&gt;"n/a"),OR(SUMPRODUCT(-($A898:$C898&lt;&gt;""))&gt;-3,SUMPRODUCT(-($D898:$E898&lt;&gt;""))&gt;-2),OR(SUMPRODUCT(-($A898:$C898&lt;&gt;""))&gt;-3,$D898="")))</f>
        <v>1</v>
      </c>
      <c r="M898" s="19" t="b">
        <f t="shared" si="136"/>
        <v>1</v>
      </c>
      <c r="N898" s="19" t="b">
        <f t="shared" si="137"/>
        <v>0</v>
      </c>
      <c r="O898" s="19" t="b">
        <f>IF(B898="CN",ISNA(VLOOKUP($J898,'CN codes'!$A:$A,1,FALSE)),ISNA(VLOOKUP($J898,'Prodcom codes'!$A:$A,1,FALSE)))</f>
        <v>1</v>
      </c>
      <c r="P898" s="19" t="b">
        <f t="shared" si="138"/>
        <v>0</v>
      </c>
      <c r="Q898" s="19" t="b">
        <f t="shared" si="139"/>
        <v>0</v>
      </c>
      <c r="R898" s="19" t="b">
        <f t="shared" si="140"/>
        <v>0</v>
      </c>
    </row>
    <row r="899" spans="7:18" x14ac:dyDescent="0.25">
      <c r="G899" s="13" t="str">
        <f>_xlfn.IFNA(IF(B899="CN",VLOOKUP($J899,'CN codes'!$A:$D,3,FALSE),VLOOKUP($J899,'Prodcom codes'!$A:$E,4,FALSE)),"")</f>
        <v/>
      </c>
      <c r="H899" s="16" t="str">
        <f t="shared" ref="H899:H962" si="142">IF(K899,"",IF(OR(K899:R899),"O","P"))</f>
        <v/>
      </c>
      <c r="I899" s="17" t="str">
        <f t="shared" ref="I899:I962" si="143">IF(K899,"",IF(L899,L$1,IF(M899,M$1,IF(N899,N$1,IF(O899,O$1,IF(P899,P$1,IF(Q899,Q$1,IF(R899,R$1,""))))))))</f>
        <v/>
      </c>
      <c r="J899" s="13" t="str">
        <f t="shared" ref="J899:J962" si="144">IF(LEN(SUBSTITUTE($A899,".",""))&gt;8,LEFT(SUBSTITUTE($A899,".",""),8),TEXT(SUBSTITUTE($A899,".",""),"00000000"))</f>
        <v/>
      </c>
      <c r="K899" s="19" t="b">
        <f t="shared" ref="K899:K962" si="145">SUMPRODUCT(-($A899:$E899&lt;&gt;""))=0</f>
        <v>1</v>
      </c>
      <c r="L899" s="19" t="b">
        <f t="shared" si="141"/>
        <v>1</v>
      </c>
      <c r="M899" s="19" t="b">
        <f t="shared" ref="M899:M962" si="146">AND(B899&lt;&gt;"CN",B899&lt;&gt;"Prodcom")</f>
        <v>1</v>
      </c>
      <c r="N899" s="19" t="b">
        <f t="shared" ref="N899:N962" si="147">AND(C899&lt;&gt;0,C899&lt;&gt;1)</f>
        <v>0</v>
      </c>
      <c r="O899" s="19" t="b">
        <f>IF(B899="CN",ISNA(VLOOKUP($J899,'CN codes'!$A:$A,1,FALSE)),ISNA(VLOOKUP($J899,'Prodcom codes'!$A:$A,1,FALSE)))</f>
        <v>1</v>
      </c>
      <c r="P899" s="19" t="b">
        <f t="shared" ref="P899:P962" si="148">IF(OR(ISBLANK($D899),AND(ISNUMBER($D899),$D899&gt;=0,$D899&lt;=50000000)),FALSE,TRUE)</f>
        <v>0</v>
      </c>
      <c r="Q899" s="19" t="b">
        <f t="shared" ref="Q899:Q962" si="149">IF(OR(ISBLANK(E899),AND(ISNUMBER(E899),E899&gt;=0,E899&lt;=50000000)),FALSE,TRUE)</f>
        <v>0</v>
      </c>
      <c r="R899" s="19" t="b">
        <f t="shared" ref="R899:R962" si="150">IF(OR(ISBLANK(F899),AND(ISNUMBER(F899),F899&gt;=0,F899&lt;=50000000)),FALSE,TRUE)</f>
        <v>0</v>
      </c>
    </row>
    <row r="900" spans="7:18" x14ac:dyDescent="0.25">
      <c r="G900" s="13" t="str">
        <f>_xlfn.IFNA(IF(B900="CN",VLOOKUP($J900,'CN codes'!$A:$D,3,FALSE),VLOOKUP($J900,'Prodcom codes'!$A:$E,4,FALSE)),"")</f>
        <v/>
      </c>
      <c r="H900" s="16" t="str">
        <f t="shared" si="142"/>
        <v/>
      </c>
      <c r="I900" s="17" t="str">
        <f t="shared" si="143"/>
        <v/>
      </c>
      <c r="J900" s="13" t="str">
        <f t="shared" si="144"/>
        <v/>
      </c>
      <c r="K900" s="19" t="b">
        <f t="shared" si="145"/>
        <v>1</v>
      </c>
      <c r="L900" s="19" t="b">
        <f t="shared" si="141"/>
        <v>1</v>
      </c>
      <c r="M900" s="19" t="b">
        <f t="shared" si="146"/>
        <v>1</v>
      </c>
      <c r="N900" s="19" t="b">
        <f t="shared" si="147"/>
        <v>0</v>
      </c>
      <c r="O900" s="19" t="b">
        <f>IF(B900="CN",ISNA(VLOOKUP($J900,'CN codes'!$A:$A,1,FALSE)),ISNA(VLOOKUP($J900,'Prodcom codes'!$A:$A,1,FALSE)))</f>
        <v>1</v>
      </c>
      <c r="P900" s="19" t="b">
        <f t="shared" si="148"/>
        <v>0</v>
      </c>
      <c r="Q900" s="19" t="b">
        <f t="shared" si="149"/>
        <v>0</v>
      </c>
      <c r="R900" s="19" t="b">
        <f t="shared" si="150"/>
        <v>0</v>
      </c>
    </row>
    <row r="901" spans="7:18" x14ac:dyDescent="0.25">
      <c r="G901" s="13" t="str">
        <f>_xlfn.IFNA(IF(B901="CN",VLOOKUP($J901,'CN codes'!$A:$D,3,FALSE),VLOOKUP($J901,'Prodcom codes'!$A:$E,4,FALSE)),"")</f>
        <v/>
      </c>
      <c r="H901" s="16" t="str">
        <f t="shared" si="142"/>
        <v/>
      </c>
      <c r="I901" s="17" t="str">
        <f t="shared" si="143"/>
        <v/>
      </c>
      <c r="J901" s="13" t="str">
        <f t="shared" si="144"/>
        <v/>
      </c>
      <c r="K901" s="19" t="b">
        <f t="shared" si="145"/>
        <v>1</v>
      </c>
      <c r="L901" s="19" t="b">
        <f t="shared" si="141"/>
        <v>1</v>
      </c>
      <c r="M901" s="19" t="b">
        <f t="shared" si="146"/>
        <v>1</v>
      </c>
      <c r="N901" s="19" t="b">
        <f t="shared" si="147"/>
        <v>0</v>
      </c>
      <c r="O901" s="19" t="b">
        <f>IF(B901="CN",ISNA(VLOOKUP($J901,'CN codes'!$A:$A,1,FALSE)),ISNA(VLOOKUP($J901,'Prodcom codes'!$A:$A,1,FALSE)))</f>
        <v>1</v>
      </c>
      <c r="P901" s="19" t="b">
        <f t="shared" si="148"/>
        <v>0</v>
      </c>
      <c r="Q901" s="19" t="b">
        <f t="shared" si="149"/>
        <v>0</v>
      </c>
      <c r="R901" s="19" t="b">
        <f t="shared" si="150"/>
        <v>0</v>
      </c>
    </row>
    <row r="902" spans="7:18" x14ac:dyDescent="0.25">
      <c r="G902" s="13" t="str">
        <f>_xlfn.IFNA(IF(B902="CN",VLOOKUP($J902,'CN codes'!$A:$D,3,FALSE),VLOOKUP($J902,'Prodcom codes'!$A:$E,4,FALSE)),"")</f>
        <v/>
      </c>
      <c r="H902" s="16" t="str">
        <f t="shared" si="142"/>
        <v/>
      </c>
      <c r="I902" s="17" t="str">
        <f t="shared" si="143"/>
        <v/>
      </c>
      <c r="J902" s="13" t="str">
        <f t="shared" si="144"/>
        <v/>
      </c>
      <c r="K902" s="19" t="b">
        <f t="shared" si="145"/>
        <v>1</v>
      </c>
      <c r="L902" s="19" t="b">
        <f t="shared" si="141"/>
        <v>1</v>
      </c>
      <c r="M902" s="19" t="b">
        <f t="shared" si="146"/>
        <v>1</v>
      </c>
      <c r="N902" s="19" t="b">
        <f t="shared" si="147"/>
        <v>0</v>
      </c>
      <c r="O902" s="19" t="b">
        <f>IF(B902="CN",ISNA(VLOOKUP($J902,'CN codes'!$A:$A,1,FALSE)),ISNA(VLOOKUP($J902,'Prodcom codes'!$A:$A,1,FALSE)))</f>
        <v>1</v>
      </c>
      <c r="P902" s="19" t="b">
        <f t="shared" si="148"/>
        <v>0</v>
      </c>
      <c r="Q902" s="19" t="b">
        <f t="shared" si="149"/>
        <v>0</v>
      </c>
      <c r="R902" s="19" t="b">
        <f t="shared" si="150"/>
        <v>0</v>
      </c>
    </row>
    <row r="903" spans="7:18" x14ac:dyDescent="0.25">
      <c r="G903" s="13" t="str">
        <f>_xlfn.IFNA(IF(B903="CN",VLOOKUP($J903,'CN codes'!$A:$D,3,FALSE),VLOOKUP($J903,'Prodcom codes'!$A:$E,4,FALSE)),"")</f>
        <v/>
      </c>
      <c r="H903" s="16" t="str">
        <f t="shared" si="142"/>
        <v/>
      </c>
      <c r="I903" s="17" t="str">
        <f t="shared" si="143"/>
        <v/>
      </c>
      <c r="J903" s="13" t="str">
        <f t="shared" si="144"/>
        <v/>
      </c>
      <c r="K903" s="19" t="b">
        <f t="shared" si="145"/>
        <v>1</v>
      </c>
      <c r="L903" s="19" t="b">
        <f t="shared" si="141"/>
        <v>1</v>
      </c>
      <c r="M903" s="19" t="b">
        <f t="shared" si="146"/>
        <v>1</v>
      </c>
      <c r="N903" s="19" t="b">
        <f t="shared" si="147"/>
        <v>0</v>
      </c>
      <c r="O903" s="19" t="b">
        <f>IF(B903="CN",ISNA(VLOOKUP($J903,'CN codes'!$A:$A,1,FALSE)),ISNA(VLOOKUP($J903,'Prodcom codes'!$A:$A,1,FALSE)))</f>
        <v>1</v>
      </c>
      <c r="P903" s="19" t="b">
        <f t="shared" si="148"/>
        <v>0</v>
      </c>
      <c r="Q903" s="19" t="b">
        <f t="shared" si="149"/>
        <v>0</v>
      </c>
      <c r="R903" s="19" t="b">
        <f t="shared" si="150"/>
        <v>0</v>
      </c>
    </row>
    <row r="904" spans="7:18" x14ac:dyDescent="0.25">
      <c r="G904" s="13" t="str">
        <f>_xlfn.IFNA(IF(B904="CN",VLOOKUP($J904,'CN codes'!$A:$D,3,FALSE),VLOOKUP($J904,'Prodcom codes'!$A:$E,4,FALSE)),"")</f>
        <v/>
      </c>
      <c r="H904" s="16" t="str">
        <f t="shared" si="142"/>
        <v/>
      </c>
      <c r="I904" s="17" t="str">
        <f t="shared" si="143"/>
        <v/>
      </c>
      <c r="J904" s="13" t="str">
        <f t="shared" si="144"/>
        <v/>
      </c>
      <c r="K904" s="19" t="b">
        <f t="shared" si="145"/>
        <v>1</v>
      </c>
      <c r="L904" s="19" t="b">
        <f t="shared" si="141"/>
        <v>1</v>
      </c>
      <c r="M904" s="19" t="b">
        <f t="shared" si="146"/>
        <v>1</v>
      </c>
      <c r="N904" s="19" t="b">
        <f t="shared" si="147"/>
        <v>0</v>
      </c>
      <c r="O904" s="19" t="b">
        <f>IF(B904="CN",ISNA(VLOOKUP($J904,'CN codes'!$A:$A,1,FALSE)),ISNA(VLOOKUP($J904,'Prodcom codes'!$A:$A,1,FALSE)))</f>
        <v>1</v>
      </c>
      <c r="P904" s="19" t="b">
        <f t="shared" si="148"/>
        <v>0</v>
      </c>
      <c r="Q904" s="19" t="b">
        <f t="shared" si="149"/>
        <v>0</v>
      </c>
      <c r="R904" s="19" t="b">
        <f t="shared" si="150"/>
        <v>0</v>
      </c>
    </row>
    <row r="905" spans="7:18" x14ac:dyDescent="0.25">
      <c r="G905" s="13" t="str">
        <f>_xlfn.IFNA(IF(B905="CN",VLOOKUP($J905,'CN codes'!$A:$D,3,FALSE),VLOOKUP($J905,'Prodcom codes'!$A:$E,4,FALSE)),"")</f>
        <v/>
      </c>
      <c r="H905" s="16" t="str">
        <f t="shared" si="142"/>
        <v/>
      </c>
      <c r="I905" s="17" t="str">
        <f t="shared" si="143"/>
        <v/>
      </c>
      <c r="J905" s="13" t="str">
        <f t="shared" si="144"/>
        <v/>
      </c>
      <c r="K905" s="19" t="b">
        <f t="shared" si="145"/>
        <v>1</v>
      </c>
      <c r="L905" s="19" t="b">
        <f t="shared" si="141"/>
        <v>1</v>
      </c>
      <c r="M905" s="19" t="b">
        <f t="shared" si="146"/>
        <v>1</v>
      </c>
      <c r="N905" s="19" t="b">
        <f t="shared" si="147"/>
        <v>0</v>
      </c>
      <c r="O905" s="19" t="b">
        <f>IF(B905="CN",ISNA(VLOOKUP($J905,'CN codes'!$A:$A,1,FALSE)),ISNA(VLOOKUP($J905,'Prodcom codes'!$A:$A,1,FALSE)))</f>
        <v>1</v>
      </c>
      <c r="P905" s="19" t="b">
        <f t="shared" si="148"/>
        <v>0</v>
      </c>
      <c r="Q905" s="19" t="b">
        <f t="shared" si="149"/>
        <v>0</v>
      </c>
      <c r="R905" s="19" t="b">
        <f t="shared" si="150"/>
        <v>0</v>
      </c>
    </row>
    <row r="906" spans="7:18" x14ac:dyDescent="0.25">
      <c r="G906" s="13" t="str">
        <f>_xlfn.IFNA(IF(B906="CN",VLOOKUP($J906,'CN codes'!$A:$D,3,FALSE),VLOOKUP($J906,'Prodcom codes'!$A:$E,4,FALSE)),"")</f>
        <v/>
      </c>
      <c r="H906" s="16" t="str">
        <f t="shared" si="142"/>
        <v/>
      </c>
      <c r="I906" s="17" t="str">
        <f t="shared" si="143"/>
        <v/>
      </c>
      <c r="J906" s="13" t="str">
        <f t="shared" si="144"/>
        <v/>
      </c>
      <c r="K906" s="19" t="b">
        <f t="shared" si="145"/>
        <v>1</v>
      </c>
      <c r="L906" s="19" t="b">
        <f t="shared" si="141"/>
        <v>1</v>
      </c>
      <c r="M906" s="19" t="b">
        <f t="shared" si="146"/>
        <v>1</v>
      </c>
      <c r="N906" s="19" t="b">
        <f t="shared" si="147"/>
        <v>0</v>
      </c>
      <c r="O906" s="19" t="b">
        <f>IF(B906="CN",ISNA(VLOOKUP($J906,'CN codes'!$A:$A,1,FALSE)),ISNA(VLOOKUP($J906,'Prodcom codes'!$A:$A,1,FALSE)))</f>
        <v>1</v>
      </c>
      <c r="P906" s="19" t="b">
        <f t="shared" si="148"/>
        <v>0</v>
      </c>
      <c r="Q906" s="19" t="b">
        <f t="shared" si="149"/>
        <v>0</v>
      </c>
      <c r="R906" s="19" t="b">
        <f t="shared" si="150"/>
        <v>0</v>
      </c>
    </row>
    <row r="907" spans="7:18" x14ac:dyDescent="0.25">
      <c r="G907" s="13" t="str">
        <f>_xlfn.IFNA(IF(B907="CN",VLOOKUP($J907,'CN codes'!$A:$D,3,FALSE),VLOOKUP($J907,'Prodcom codes'!$A:$E,4,FALSE)),"")</f>
        <v/>
      </c>
      <c r="H907" s="16" t="str">
        <f t="shared" si="142"/>
        <v/>
      </c>
      <c r="I907" s="17" t="str">
        <f t="shared" si="143"/>
        <v/>
      </c>
      <c r="J907" s="13" t="str">
        <f t="shared" si="144"/>
        <v/>
      </c>
      <c r="K907" s="19" t="b">
        <f t="shared" si="145"/>
        <v>1</v>
      </c>
      <c r="L907" s="19" t="b">
        <f t="shared" si="141"/>
        <v>1</v>
      </c>
      <c r="M907" s="19" t="b">
        <f t="shared" si="146"/>
        <v>1</v>
      </c>
      <c r="N907" s="19" t="b">
        <f t="shared" si="147"/>
        <v>0</v>
      </c>
      <c r="O907" s="19" t="b">
        <f>IF(B907="CN",ISNA(VLOOKUP($J907,'CN codes'!$A:$A,1,FALSE)),ISNA(VLOOKUP($J907,'Prodcom codes'!$A:$A,1,FALSE)))</f>
        <v>1</v>
      </c>
      <c r="P907" s="19" t="b">
        <f t="shared" si="148"/>
        <v>0</v>
      </c>
      <c r="Q907" s="19" t="b">
        <f t="shared" si="149"/>
        <v>0</v>
      </c>
      <c r="R907" s="19" t="b">
        <f t="shared" si="150"/>
        <v>0</v>
      </c>
    </row>
    <row r="908" spans="7:18" x14ac:dyDescent="0.25">
      <c r="G908" s="13" t="str">
        <f>_xlfn.IFNA(IF(B908="CN",VLOOKUP($J908,'CN codes'!$A:$D,3,FALSE),VLOOKUP($J908,'Prodcom codes'!$A:$E,4,FALSE)),"")</f>
        <v/>
      </c>
      <c r="H908" s="16" t="str">
        <f t="shared" si="142"/>
        <v/>
      </c>
      <c r="I908" s="17" t="str">
        <f t="shared" si="143"/>
        <v/>
      </c>
      <c r="J908" s="13" t="str">
        <f t="shared" si="144"/>
        <v/>
      </c>
      <c r="K908" s="19" t="b">
        <f t="shared" si="145"/>
        <v>1</v>
      </c>
      <c r="L908" s="19" t="b">
        <f t="shared" si="141"/>
        <v>1</v>
      </c>
      <c r="M908" s="19" t="b">
        <f t="shared" si="146"/>
        <v>1</v>
      </c>
      <c r="N908" s="19" t="b">
        <f t="shared" si="147"/>
        <v>0</v>
      </c>
      <c r="O908" s="19" t="b">
        <f>IF(B908="CN",ISNA(VLOOKUP($J908,'CN codes'!$A:$A,1,FALSE)),ISNA(VLOOKUP($J908,'Prodcom codes'!$A:$A,1,FALSE)))</f>
        <v>1</v>
      </c>
      <c r="P908" s="19" t="b">
        <f t="shared" si="148"/>
        <v>0</v>
      </c>
      <c r="Q908" s="19" t="b">
        <f t="shared" si="149"/>
        <v>0</v>
      </c>
      <c r="R908" s="19" t="b">
        <f t="shared" si="150"/>
        <v>0</v>
      </c>
    </row>
    <row r="909" spans="7:18" x14ac:dyDescent="0.25">
      <c r="G909" s="13" t="str">
        <f>_xlfn.IFNA(IF(B909="CN",VLOOKUP($J909,'CN codes'!$A:$D,3,FALSE),VLOOKUP($J909,'Prodcom codes'!$A:$E,4,FALSE)),"")</f>
        <v/>
      </c>
      <c r="H909" s="16" t="str">
        <f t="shared" si="142"/>
        <v/>
      </c>
      <c r="I909" s="17" t="str">
        <f t="shared" si="143"/>
        <v/>
      </c>
      <c r="J909" s="13" t="str">
        <f t="shared" si="144"/>
        <v/>
      </c>
      <c r="K909" s="19" t="b">
        <f t="shared" si="145"/>
        <v>1</v>
      </c>
      <c r="L909" s="19" t="b">
        <f t="shared" si="141"/>
        <v>1</v>
      </c>
      <c r="M909" s="19" t="b">
        <f t="shared" si="146"/>
        <v>1</v>
      </c>
      <c r="N909" s="19" t="b">
        <f t="shared" si="147"/>
        <v>0</v>
      </c>
      <c r="O909" s="19" t="b">
        <f>IF(B909="CN",ISNA(VLOOKUP($J909,'CN codes'!$A:$A,1,FALSE)),ISNA(VLOOKUP($J909,'Prodcom codes'!$A:$A,1,FALSE)))</f>
        <v>1</v>
      </c>
      <c r="P909" s="19" t="b">
        <f t="shared" si="148"/>
        <v>0</v>
      </c>
      <c r="Q909" s="19" t="b">
        <f t="shared" si="149"/>
        <v>0</v>
      </c>
      <c r="R909" s="19" t="b">
        <f t="shared" si="150"/>
        <v>0</v>
      </c>
    </row>
    <row r="910" spans="7:18" x14ac:dyDescent="0.25">
      <c r="G910" s="13" t="str">
        <f>_xlfn.IFNA(IF(B910="CN",VLOOKUP($J910,'CN codes'!$A:$D,3,FALSE),VLOOKUP($J910,'Prodcom codes'!$A:$E,4,FALSE)),"")</f>
        <v/>
      </c>
      <c r="H910" s="16" t="str">
        <f t="shared" si="142"/>
        <v/>
      </c>
      <c r="I910" s="17" t="str">
        <f t="shared" si="143"/>
        <v/>
      </c>
      <c r="J910" s="13" t="str">
        <f t="shared" si="144"/>
        <v/>
      </c>
      <c r="K910" s="19" t="b">
        <f t="shared" si="145"/>
        <v>1</v>
      </c>
      <c r="L910" s="19" t="b">
        <f t="shared" si="141"/>
        <v>1</v>
      </c>
      <c r="M910" s="19" t="b">
        <f t="shared" si="146"/>
        <v>1</v>
      </c>
      <c r="N910" s="19" t="b">
        <f t="shared" si="147"/>
        <v>0</v>
      </c>
      <c r="O910" s="19" t="b">
        <f>IF(B910="CN",ISNA(VLOOKUP($J910,'CN codes'!$A:$A,1,FALSE)),ISNA(VLOOKUP($J910,'Prodcom codes'!$A:$A,1,FALSE)))</f>
        <v>1</v>
      </c>
      <c r="P910" s="19" t="b">
        <f t="shared" si="148"/>
        <v>0</v>
      </c>
      <c r="Q910" s="19" t="b">
        <f t="shared" si="149"/>
        <v>0</v>
      </c>
      <c r="R910" s="19" t="b">
        <f t="shared" si="150"/>
        <v>0</v>
      </c>
    </row>
    <row r="911" spans="7:18" x14ac:dyDescent="0.25">
      <c r="G911" s="13" t="str">
        <f>_xlfn.IFNA(IF(B911="CN",VLOOKUP($J911,'CN codes'!$A:$D,3,FALSE),VLOOKUP($J911,'Prodcom codes'!$A:$E,4,FALSE)),"")</f>
        <v/>
      </c>
      <c r="H911" s="16" t="str">
        <f t="shared" si="142"/>
        <v/>
      </c>
      <c r="I911" s="17" t="str">
        <f t="shared" si="143"/>
        <v/>
      </c>
      <c r="J911" s="13" t="str">
        <f t="shared" si="144"/>
        <v/>
      </c>
      <c r="K911" s="19" t="b">
        <f t="shared" si="145"/>
        <v>1</v>
      </c>
      <c r="L911" s="19" t="b">
        <f t="shared" si="141"/>
        <v>1</v>
      </c>
      <c r="M911" s="19" t="b">
        <f t="shared" si="146"/>
        <v>1</v>
      </c>
      <c r="N911" s="19" t="b">
        <f t="shared" si="147"/>
        <v>0</v>
      </c>
      <c r="O911" s="19" t="b">
        <f>IF(B911="CN",ISNA(VLOOKUP($J911,'CN codes'!$A:$A,1,FALSE)),ISNA(VLOOKUP($J911,'Prodcom codes'!$A:$A,1,FALSE)))</f>
        <v>1</v>
      </c>
      <c r="P911" s="19" t="b">
        <f t="shared" si="148"/>
        <v>0</v>
      </c>
      <c r="Q911" s="19" t="b">
        <f t="shared" si="149"/>
        <v>0</v>
      </c>
      <c r="R911" s="19" t="b">
        <f t="shared" si="150"/>
        <v>0</v>
      </c>
    </row>
    <row r="912" spans="7:18" x14ac:dyDescent="0.25">
      <c r="G912" s="13" t="str">
        <f>_xlfn.IFNA(IF(B912="CN",VLOOKUP($J912,'CN codes'!$A:$D,3,FALSE),VLOOKUP($J912,'Prodcom codes'!$A:$E,4,FALSE)),"")</f>
        <v/>
      </c>
      <c r="H912" s="16" t="str">
        <f t="shared" si="142"/>
        <v/>
      </c>
      <c r="I912" s="17" t="str">
        <f t="shared" si="143"/>
        <v/>
      </c>
      <c r="J912" s="13" t="str">
        <f t="shared" si="144"/>
        <v/>
      </c>
      <c r="K912" s="19" t="b">
        <f t="shared" si="145"/>
        <v>1</v>
      </c>
      <c r="L912" s="19" t="b">
        <f t="shared" si="141"/>
        <v>1</v>
      </c>
      <c r="M912" s="19" t="b">
        <f t="shared" si="146"/>
        <v>1</v>
      </c>
      <c r="N912" s="19" t="b">
        <f t="shared" si="147"/>
        <v>0</v>
      </c>
      <c r="O912" s="19" t="b">
        <f>IF(B912="CN",ISNA(VLOOKUP($J912,'CN codes'!$A:$A,1,FALSE)),ISNA(VLOOKUP($J912,'Prodcom codes'!$A:$A,1,FALSE)))</f>
        <v>1</v>
      </c>
      <c r="P912" s="19" t="b">
        <f t="shared" si="148"/>
        <v>0</v>
      </c>
      <c r="Q912" s="19" t="b">
        <f t="shared" si="149"/>
        <v>0</v>
      </c>
      <c r="R912" s="19" t="b">
        <f t="shared" si="150"/>
        <v>0</v>
      </c>
    </row>
    <row r="913" spans="7:18" x14ac:dyDescent="0.25">
      <c r="G913" s="13" t="str">
        <f>_xlfn.IFNA(IF(B913="CN",VLOOKUP($J913,'CN codes'!$A:$D,3,FALSE),VLOOKUP($J913,'Prodcom codes'!$A:$E,4,FALSE)),"")</f>
        <v/>
      </c>
      <c r="H913" s="16" t="str">
        <f t="shared" si="142"/>
        <v/>
      </c>
      <c r="I913" s="17" t="str">
        <f t="shared" si="143"/>
        <v/>
      </c>
      <c r="J913" s="13" t="str">
        <f t="shared" si="144"/>
        <v/>
      </c>
      <c r="K913" s="19" t="b">
        <f t="shared" si="145"/>
        <v>1</v>
      </c>
      <c r="L913" s="19" t="b">
        <f t="shared" si="141"/>
        <v>1</v>
      </c>
      <c r="M913" s="19" t="b">
        <f t="shared" si="146"/>
        <v>1</v>
      </c>
      <c r="N913" s="19" t="b">
        <f t="shared" si="147"/>
        <v>0</v>
      </c>
      <c r="O913" s="19" t="b">
        <f>IF(B913="CN",ISNA(VLOOKUP($J913,'CN codes'!$A:$A,1,FALSE)),ISNA(VLOOKUP($J913,'Prodcom codes'!$A:$A,1,FALSE)))</f>
        <v>1</v>
      </c>
      <c r="P913" s="19" t="b">
        <f t="shared" si="148"/>
        <v>0</v>
      </c>
      <c r="Q913" s="19" t="b">
        <f t="shared" si="149"/>
        <v>0</v>
      </c>
      <c r="R913" s="19" t="b">
        <f t="shared" si="150"/>
        <v>0</v>
      </c>
    </row>
    <row r="914" spans="7:18" x14ac:dyDescent="0.25">
      <c r="G914" s="13" t="str">
        <f>_xlfn.IFNA(IF(B914="CN",VLOOKUP($J914,'CN codes'!$A:$D,3,FALSE),VLOOKUP($J914,'Prodcom codes'!$A:$E,4,FALSE)),"")</f>
        <v/>
      </c>
      <c r="H914" s="16" t="str">
        <f t="shared" si="142"/>
        <v/>
      </c>
      <c r="I914" s="17" t="str">
        <f t="shared" si="143"/>
        <v/>
      </c>
      <c r="J914" s="13" t="str">
        <f t="shared" si="144"/>
        <v/>
      </c>
      <c r="K914" s="19" t="b">
        <f t="shared" si="145"/>
        <v>1</v>
      </c>
      <c r="L914" s="19" t="b">
        <f t="shared" si="141"/>
        <v>1</v>
      </c>
      <c r="M914" s="19" t="b">
        <f t="shared" si="146"/>
        <v>1</v>
      </c>
      <c r="N914" s="19" t="b">
        <f t="shared" si="147"/>
        <v>0</v>
      </c>
      <c r="O914" s="19" t="b">
        <f>IF(B914="CN",ISNA(VLOOKUP($J914,'CN codes'!$A:$A,1,FALSE)),ISNA(VLOOKUP($J914,'Prodcom codes'!$A:$A,1,FALSE)))</f>
        <v>1</v>
      </c>
      <c r="P914" s="19" t="b">
        <f t="shared" si="148"/>
        <v>0</v>
      </c>
      <c r="Q914" s="19" t="b">
        <f t="shared" si="149"/>
        <v>0</v>
      </c>
      <c r="R914" s="19" t="b">
        <f t="shared" si="150"/>
        <v>0</v>
      </c>
    </row>
    <row r="915" spans="7:18" x14ac:dyDescent="0.25">
      <c r="G915" s="13" t="str">
        <f>_xlfn.IFNA(IF(B915="CN",VLOOKUP($J915,'CN codes'!$A:$D,3,FALSE),VLOOKUP($J915,'Prodcom codes'!$A:$E,4,FALSE)),"")</f>
        <v/>
      </c>
      <c r="H915" s="16" t="str">
        <f t="shared" si="142"/>
        <v/>
      </c>
      <c r="I915" s="17" t="str">
        <f t="shared" si="143"/>
        <v/>
      </c>
      <c r="J915" s="13" t="str">
        <f t="shared" si="144"/>
        <v/>
      </c>
      <c r="K915" s="19" t="b">
        <f t="shared" si="145"/>
        <v>1</v>
      </c>
      <c r="L915" s="19" t="b">
        <f t="shared" si="141"/>
        <v>1</v>
      </c>
      <c r="M915" s="19" t="b">
        <f t="shared" si="146"/>
        <v>1</v>
      </c>
      <c r="N915" s="19" t="b">
        <f t="shared" si="147"/>
        <v>0</v>
      </c>
      <c r="O915" s="19" t="b">
        <f>IF(B915="CN",ISNA(VLOOKUP($J915,'CN codes'!$A:$A,1,FALSE)),ISNA(VLOOKUP($J915,'Prodcom codes'!$A:$A,1,FALSE)))</f>
        <v>1</v>
      </c>
      <c r="P915" s="19" t="b">
        <f t="shared" si="148"/>
        <v>0</v>
      </c>
      <c r="Q915" s="19" t="b">
        <f t="shared" si="149"/>
        <v>0</v>
      </c>
      <c r="R915" s="19" t="b">
        <f t="shared" si="150"/>
        <v>0</v>
      </c>
    </row>
    <row r="916" spans="7:18" x14ac:dyDescent="0.25">
      <c r="G916" s="13" t="str">
        <f>_xlfn.IFNA(IF(B916="CN",VLOOKUP($J916,'CN codes'!$A:$D,3,FALSE),VLOOKUP($J916,'Prodcom codes'!$A:$E,4,FALSE)),"")</f>
        <v/>
      </c>
      <c r="H916" s="16" t="str">
        <f t="shared" si="142"/>
        <v/>
      </c>
      <c r="I916" s="17" t="str">
        <f t="shared" si="143"/>
        <v/>
      </c>
      <c r="J916" s="13" t="str">
        <f t="shared" si="144"/>
        <v/>
      </c>
      <c r="K916" s="19" t="b">
        <f t="shared" si="145"/>
        <v>1</v>
      </c>
      <c r="L916" s="19" t="b">
        <f t="shared" si="141"/>
        <v>1</v>
      </c>
      <c r="M916" s="19" t="b">
        <f t="shared" si="146"/>
        <v>1</v>
      </c>
      <c r="N916" s="19" t="b">
        <f t="shared" si="147"/>
        <v>0</v>
      </c>
      <c r="O916" s="19" t="b">
        <f>IF(B916="CN",ISNA(VLOOKUP($J916,'CN codes'!$A:$A,1,FALSE)),ISNA(VLOOKUP($J916,'Prodcom codes'!$A:$A,1,FALSE)))</f>
        <v>1</v>
      </c>
      <c r="P916" s="19" t="b">
        <f t="shared" si="148"/>
        <v>0</v>
      </c>
      <c r="Q916" s="19" t="b">
        <f t="shared" si="149"/>
        <v>0</v>
      </c>
      <c r="R916" s="19" t="b">
        <f t="shared" si="150"/>
        <v>0</v>
      </c>
    </row>
    <row r="917" spans="7:18" x14ac:dyDescent="0.25">
      <c r="G917" s="13" t="str">
        <f>_xlfn.IFNA(IF(B917="CN",VLOOKUP($J917,'CN codes'!$A:$D,3,FALSE),VLOOKUP($J917,'Prodcom codes'!$A:$E,4,FALSE)),"")</f>
        <v/>
      </c>
      <c r="H917" s="16" t="str">
        <f t="shared" si="142"/>
        <v/>
      </c>
      <c r="I917" s="17" t="str">
        <f t="shared" si="143"/>
        <v/>
      </c>
      <c r="J917" s="13" t="str">
        <f t="shared" si="144"/>
        <v/>
      </c>
      <c r="K917" s="19" t="b">
        <f t="shared" si="145"/>
        <v>1</v>
      </c>
      <c r="L917" s="19" t="b">
        <f t="shared" si="141"/>
        <v>1</v>
      </c>
      <c r="M917" s="19" t="b">
        <f t="shared" si="146"/>
        <v>1</v>
      </c>
      <c r="N917" s="19" t="b">
        <f t="shared" si="147"/>
        <v>0</v>
      </c>
      <c r="O917" s="19" t="b">
        <f>IF(B917="CN",ISNA(VLOOKUP($J917,'CN codes'!$A:$A,1,FALSE)),ISNA(VLOOKUP($J917,'Prodcom codes'!$A:$A,1,FALSE)))</f>
        <v>1</v>
      </c>
      <c r="P917" s="19" t="b">
        <f t="shared" si="148"/>
        <v>0</v>
      </c>
      <c r="Q917" s="19" t="b">
        <f t="shared" si="149"/>
        <v>0</v>
      </c>
      <c r="R917" s="19" t="b">
        <f t="shared" si="150"/>
        <v>0</v>
      </c>
    </row>
    <row r="918" spans="7:18" x14ac:dyDescent="0.25">
      <c r="G918" s="13" t="str">
        <f>_xlfn.IFNA(IF(B918="CN",VLOOKUP($J918,'CN codes'!$A:$D,3,FALSE),VLOOKUP($J918,'Prodcom codes'!$A:$E,4,FALSE)),"")</f>
        <v/>
      </c>
      <c r="H918" s="16" t="str">
        <f t="shared" si="142"/>
        <v/>
      </c>
      <c r="I918" s="17" t="str">
        <f t="shared" si="143"/>
        <v/>
      </c>
      <c r="J918" s="13" t="str">
        <f t="shared" si="144"/>
        <v/>
      </c>
      <c r="K918" s="19" t="b">
        <f t="shared" si="145"/>
        <v>1</v>
      </c>
      <c r="L918" s="19" t="b">
        <f t="shared" si="141"/>
        <v>1</v>
      </c>
      <c r="M918" s="19" t="b">
        <f t="shared" si="146"/>
        <v>1</v>
      </c>
      <c r="N918" s="19" t="b">
        <f t="shared" si="147"/>
        <v>0</v>
      </c>
      <c r="O918" s="19" t="b">
        <f>IF(B918="CN",ISNA(VLOOKUP($J918,'CN codes'!$A:$A,1,FALSE)),ISNA(VLOOKUP($J918,'Prodcom codes'!$A:$A,1,FALSE)))</f>
        <v>1</v>
      </c>
      <c r="P918" s="19" t="b">
        <f t="shared" si="148"/>
        <v>0</v>
      </c>
      <c r="Q918" s="19" t="b">
        <f t="shared" si="149"/>
        <v>0</v>
      </c>
      <c r="R918" s="19" t="b">
        <f t="shared" si="150"/>
        <v>0</v>
      </c>
    </row>
    <row r="919" spans="7:18" x14ac:dyDescent="0.25">
      <c r="G919" s="13" t="str">
        <f>_xlfn.IFNA(IF(B919="CN",VLOOKUP($J919,'CN codes'!$A:$D,3,FALSE),VLOOKUP($J919,'Prodcom codes'!$A:$E,4,FALSE)),"")</f>
        <v/>
      </c>
      <c r="H919" s="16" t="str">
        <f t="shared" si="142"/>
        <v/>
      </c>
      <c r="I919" s="17" t="str">
        <f t="shared" si="143"/>
        <v/>
      </c>
      <c r="J919" s="13" t="str">
        <f t="shared" si="144"/>
        <v/>
      </c>
      <c r="K919" s="19" t="b">
        <f t="shared" si="145"/>
        <v>1</v>
      </c>
      <c r="L919" s="19" t="b">
        <f t="shared" si="141"/>
        <v>1</v>
      </c>
      <c r="M919" s="19" t="b">
        <f t="shared" si="146"/>
        <v>1</v>
      </c>
      <c r="N919" s="19" t="b">
        <f t="shared" si="147"/>
        <v>0</v>
      </c>
      <c r="O919" s="19" t="b">
        <f>IF(B919="CN",ISNA(VLOOKUP($J919,'CN codes'!$A:$A,1,FALSE)),ISNA(VLOOKUP($J919,'Prodcom codes'!$A:$A,1,FALSE)))</f>
        <v>1</v>
      </c>
      <c r="P919" s="19" t="b">
        <f t="shared" si="148"/>
        <v>0</v>
      </c>
      <c r="Q919" s="19" t="b">
        <f t="shared" si="149"/>
        <v>0</v>
      </c>
      <c r="R919" s="19" t="b">
        <f t="shared" si="150"/>
        <v>0</v>
      </c>
    </row>
    <row r="920" spans="7:18" x14ac:dyDescent="0.25">
      <c r="G920" s="13" t="str">
        <f>_xlfn.IFNA(IF(B920="CN",VLOOKUP($J920,'CN codes'!$A:$D,3,FALSE),VLOOKUP($J920,'Prodcom codes'!$A:$E,4,FALSE)),"")</f>
        <v/>
      </c>
      <c r="H920" s="16" t="str">
        <f t="shared" si="142"/>
        <v/>
      </c>
      <c r="I920" s="17" t="str">
        <f t="shared" si="143"/>
        <v/>
      </c>
      <c r="J920" s="13" t="str">
        <f t="shared" si="144"/>
        <v/>
      </c>
      <c r="K920" s="19" t="b">
        <f t="shared" si="145"/>
        <v>1</v>
      </c>
      <c r="L920" s="19" t="b">
        <f t="shared" si="141"/>
        <v>1</v>
      </c>
      <c r="M920" s="19" t="b">
        <f t="shared" si="146"/>
        <v>1</v>
      </c>
      <c r="N920" s="19" t="b">
        <f t="shared" si="147"/>
        <v>0</v>
      </c>
      <c r="O920" s="19" t="b">
        <f>IF(B920="CN",ISNA(VLOOKUP($J920,'CN codes'!$A:$A,1,FALSE)),ISNA(VLOOKUP($J920,'Prodcom codes'!$A:$A,1,FALSE)))</f>
        <v>1</v>
      </c>
      <c r="P920" s="19" t="b">
        <f t="shared" si="148"/>
        <v>0</v>
      </c>
      <c r="Q920" s="19" t="b">
        <f t="shared" si="149"/>
        <v>0</v>
      </c>
      <c r="R920" s="19" t="b">
        <f t="shared" si="150"/>
        <v>0</v>
      </c>
    </row>
    <row r="921" spans="7:18" x14ac:dyDescent="0.25">
      <c r="G921" s="13" t="str">
        <f>_xlfn.IFNA(IF(B921="CN",VLOOKUP($J921,'CN codes'!$A:$D,3,FALSE),VLOOKUP($J921,'Prodcom codes'!$A:$E,4,FALSE)),"")</f>
        <v/>
      </c>
      <c r="H921" s="16" t="str">
        <f t="shared" si="142"/>
        <v/>
      </c>
      <c r="I921" s="17" t="str">
        <f t="shared" si="143"/>
        <v/>
      </c>
      <c r="J921" s="13" t="str">
        <f t="shared" si="144"/>
        <v/>
      </c>
      <c r="K921" s="19" t="b">
        <f t="shared" si="145"/>
        <v>1</v>
      </c>
      <c r="L921" s="19" t="b">
        <f t="shared" si="141"/>
        <v>1</v>
      </c>
      <c r="M921" s="19" t="b">
        <f t="shared" si="146"/>
        <v>1</v>
      </c>
      <c r="N921" s="19" t="b">
        <f t="shared" si="147"/>
        <v>0</v>
      </c>
      <c r="O921" s="19" t="b">
        <f>IF(B921="CN",ISNA(VLOOKUP($J921,'CN codes'!$A:$A,1,FALSE)),ISNA(VLOOKUP($J921,'Prodcom codes'!$A:$A,1,FALSE)))</f>
        <v>1</v>
      </c>
      <c r="P921" s="19" t="b">
        <f t="shared" si="148"/>
        <v>0</v>
      </c>
      <c r="Q921" s="19" t="b">
        <f t="shared" si="149"/>
        <v>0</v>
      </c>
      <c r="R921" s="19" t="b">
        <f t="shared" si="150"/>
        <v>0</v>
      </c>
    </row>
    <row r="922" spans="7:18" x14ac:dyDescent="0.25">
      <c r="G922" s="13" t="str">
        <f>_xlfn.IFNA(IF(B922="CN",VLOOKUP($J922,'CN codes'!$A:$D,3,FALSE),VLOOKUP($J922,'Prodcom codes'!$A:$E,4,FALSE)),"")</f>
        <v/>
      </c>
      <c r="H922" s="16" t="str">
        <f t="shared" si="142"/>
        <v/>
      </c>
      <c r="I922" s="17" t="str">
        <f t="shared" si="143"/>
        <v/>
      </c>
      <c r="J922" s="13" t="str">
        <f t="shared" si="144"/>
        <v/>
      </c>
      <c r="K922" s="19" t="b">
        <f t="shared" si="145"/>
        <v>1</v>
      </c>
      <c r="L922" s="19" t="b">
        <f t="shared" si="141"/>
        <v>1</v>
      </c>
      <c r="M922" s="19" t="b">
        <f t="shared" si="146"/>
        <v>1</v>
      </c>
      <c r="N922" s="19" t="b">
        <f t="shared" si="147"/>
        <v>0</v>
      </c>
      <c r="O922" s="19" t="b">
        <f>IF(B922="CN",ISNA(VLOOKUP($J922,'CN codes'!$A:$A,1,FALSE)),ISNA(VLOOKUP($J922,'Prodcom codes'!$A:$A,1,FALSE)))</f>
        <v>1</v>
      </c>
      <c r="P922" s="19" t="b">
        <f t="shared" si="148"/>
        <v>0</v>
      </c>
      <c r="Q922" s="19" t="b">
        <f t="shared" si="149"/>
        <v>0</v>
      </c>
      <c r="R922" s="19" t="b">
        <f t="shared" si="150"/>
        <v>0</v>
      </c>
    </row>
    <row r="923" spans="7:18" x14ac:dyDescent="0.25">
      <c r="G923" s="13" t="str">
        <f>_xlfn.IFNA(IF(B923="CN",VLOOKUP($J923,'CN codes'!$A:$D,3,FALSE),VLOOKUP($J923,'Prodcom codes'!$A:$E,4,FALSE)),"")</f>
        <v/>
      </c>
      <c r="H923" s="16" t="str">
        <f t="shared" si="142"/>
        <v/>
      </c>
      <c r="I923" s="17" t="str">
        <f t="shared" si="143"/>
        <v/>
      </c>
      <c r="J923" s="13" t="str">
        <f t="shared" si="144"/>
        <v/>
      </c>
      <c r="K923" s="19" t="b">
        <f t="shared" si="145"/>
        <v>1</v>
      </c>
      <c r="L923" s="19" t="b">
        <f t="shared" si="141"/>
        <v>1</v>
      </c>
      <c r="M923" s="19" t="b">
        <f t="shared" si="146"/>
        <v>1</v>
      </c>
      <c r="N923" s="19" t="b">
        <f t="shared" si="147"/>
        <v>0</v>
      </c>
      <c r="O923" s="19" t="b">
        <f>IF(B923="CN",ISNA(VLOOKUP($J923,'CN codes'!$A:$A,1,FALSE)),ISNA(VLOOKUP($J923,'Prodcom codes'!$A:$A,1,FALSE)))</f>
        <v>1</v>
      </c>
      <c r="P923" s="19" t="b">
        <f t="shared" si="148"/>
        <v>0</v>
      </c>
      <c r="Q923" s="19" t="b">
        <f t="shared" si="149"/>
        <v>0</v>
      </c>
      <c r="R923" s="19" t="b">
        <f t="shared" si="150"/>
        <v>0</v>
      </c>
    </row>
    <row r="924" spans="7:18" x14ac:dyDescent="0.25">
      <c r="G924" s="13" t="str">
        <f>_xlfn.IFNA(IF(B924="CN",VLOOKUP($J924,'CN codes'!$A:$D,3,FALSE),VLOOKUP($J924,'Prodcom codes'!$A:$E,4,FALSE)),"")</f>
        <v/>
      </c>
      <c r="H924" s="16" t="str">
        <f t="shared" si="142"/>
        <v/>
      </c>
      <c r="I924" s="17" t="str">
        <f t="shared" si="143"/>
        <v/>
      </c>
      <c r="J924" s="13" t="str">
        <f t="shared" si="144"/>
        <v/>
      </c>
      <c r="K924" s="19" t="b">
        <f t="shared" si="145"/>
        <v>1</v>
      </c>
      <c r="L924" s="19" t="b">
        <f t="shared" si="141"/>
        <v>1</v>
      </c>
      <c r="M924" s="19" t="b">
        <f t="shared" si="146"/>
        <v>1</v>
      </c>
      <c r="N924" s="19" t="b">
        <f t="shared" si="147"/>
        <v>0</v>
      </c>
      <c r="O924" s="19" t="b">
        <f>IF(B924="CN",ISNA(VLOOKUP($J924,'CN codes'!$A:$A,1,FALSE)),ISNA(VLOOKUP($J924,'Prodcom codes'!$A:$A,1,FALSE)))</f>
        <v>1</v>
      </c>
      <c r="P924" s="19" t="b">
        <f t="shared" si="148"/>
        <v>0</v>
      </c>
      <c r="Q924" s="19" t="b">
        <f t="shared" si="149"/>
        <v>0</v>
      </c>
      <c r="R924" s="19" t="b">
        <f t="shared" si="150"/>
        <v>0</v>
      </c>
    </row>
    <row r="925" spans="7:18" x14ac:dyDescent="0.25">
      <c r="G925" s="13" t="str">
        <f>_xlfn.IFNA(IF(B925="CN",VLOOKUP($J925,'CN codes'!$A:$D,3,FALSE),VLOOKUP($J925,'Prodcom codes'!$A:$E,4,FALSE)),"")</f>
        <v/>
      </c>
      <c r="H925" s="16" t="str">
        <f t="shared" si="142"/>
        <v/>
      </c>
      <c r="I925" s="17" t="str">
        <f t="shared" si="143"/>
        <v/>
      </c>
      <c r="J925" s="13" t="str">
        <f t="shared" si="144"/>
        <v/>
      </c>
      <c r="K925" s="19" t="b">
        <f t="shared" si="145"/>
        <v>1</v>
      </c>
      <c r="L925" s="19" t="b">
        <f t="shared" si="141"/>
        <v>1</v>
      </c>
      <c r="M925" s="19" t="b">
        <f t="shared" si="146"/>
        <v>1</v>
      </c>
      <c r="N925" s="19" t="b">
        <f t="shared" si="147"/>
        <v>0</v>
      </c>
      <c r="O925" s="19" t="b">
        <f>IF(B925="CN",ISNA(VLOOKUP($J925,'CN codes'!$A:$A,1,FALSE)),ISNA(VLOOKUP($J925,'Prodcom codes'!$A:$A,1,FALSE)))</f>
        <v>1</v>
      </c>
      <c r="P925" s="19" t="b">
        <f t="shared" si="148"/>
        <v>0</v>
      </c>
      <c r="Q925" s="19" t="b">
        <f t="shared" si="149"/>
        <v>0</v>
      </c>
      <c r="R925" s="19" t="b">
        <f t="shared" si="150"/>
        <v>0</v>
      </c>
    </row>
    <row r="926" spans="7:18" x14ac:dyDescent="0.25">
      <c r="G926" s="13" t="str">
        <f>_xlfn.IFNA(IF(B926="CN",VLOOKUP($J926,'CN codes'!$A:$D,3,FALSE),VLOOKUP($J926,'Prodcom codes'!$A:$E,4,FALSE)),"")</f>
        <v/>
      </c>
      <c r="H926" s="16" t="str">
        <f t="shared" si="142"/>
        <v/>
      </c>
      <c r="I926" s="17" t="str">
        <f t="shared" si="143"/>
        <v/>
      </c>
      <c r="J926" s="13" t="str">
        <f t="shared" si="144"/>
        <v/>
      </c>
      <c r="K926" s="19" t="b">
        <f t="shared" si="145"/>
        <v>1</v>
      </c>
      <c r="L926" s="19" t="b">
        <f t="shared" si="141"/>
        <v>1</v>
      </c>
      <c r="M926" s="19" t="b">
        <f t="shared" si="146"/>
        <v>1</v>
      </c>
      <c r="N926" s="19" t="b">
        <f t="shared" si="147"/>
        <v>0</v>
      </c>
      <c r="O926" s="19" t="b">
        <f>IF(B926="CN",ISNA(VLOOKUP($J926,'CN codes'!$A:$A,1,FALSE)),ISNA(VLOOKUP($J926,'Prodcom codes'!$A:$A,1,FALSE)))</f>
        <v>1</v>
      </c>
      <c r="P926" s="19" t="b">
        <f t="shared" si="148"/>
        <v>0</v>
      </c>
      <c r="Q926" s="19" t="b">
        <f t="shared" si="149"/>
        <v>0</v>
      </c>
      <c r="R926" s="19" t="b">
        <f t="shared" si="150"/>
        <v>0</v>
      </c>
    </row>
    <row r="927" spans="7:18" x14ac:dyDescent="0.25">
      <c r="G927" s="13" t="str">
        <f>_xlfn.IFNA(IF(B927="CN",VLOOKUP($J927,'CN codes'!$A:$D,3,FALSE),VLOOKUP($J927,'Prodcom codes'!$A:$E,4,FALSE)),"")</f>
        <v/>
      </c>
      <c r="H927" s="16" t="str">
        <f t="shared" si="142"/>
        <v/>
      </c>
      <c r="I927" s="17" t="str">
        <f t="shared" si="143"/>
        <v/>
      </c>
      <c r="J927" s="13" t="str">
        <f t="shared" si="144"/>
        <v/>
      </c>
      <c r="K927" s="19" t="b">
        <f t="shared" si="145"/>
        <v>1</v>
      </c>
      <c r="L927" s="19" t="b">
        <f t="shared" si="141"/>
        <v>1</v>
      </c>
      <c r="M927" s="19" t="b">
        <f t="shared" si="146"/>
        <v>1</v>
      </c>
      <c r="N927" s="19" t="b">
        <f t="shared" si="147"/>
        <v>0</v>
      </c>
      <c r="O927" s="19" t="b">
        <f>IF(B927="CN",ISNA(VLOOKUP($J927,'CN codes'!$A:$A,1,FALSE)),ISNA(VLOOKUP($J927,'Prodcom codes'!$A:$A,1,FALSE)))</f>
        <v>1</v>
      </c>
      <c r="P927" s="19" t="b">
        <f t="shared" si="148"/>
        <v>0</v>
      </c>
      <c r="Q927" s="19" t="b">
        <f t="shared" si="149"/>
        <v>0</v>
      </c>
      <c r="R927" s="19" t="b">
        <f t="shared" si="150"/>
        <v>0</v>
      </c>
    </row>
    <row r="928" spans="7:18" x14ac:dyDescent="0.25">
      <c r="G928" s="13" t="str">
        <f>_xlfn.IFNA(IF(B928="CN",VLOOKUP($J928,'CN codes'!$A:$D,3,FALSE),VLOOKUP($J928,'Prodcom codes'!$A:$E,4,FALSE)),"")</f>
        <v/>
      </c>
      <c r="H928" s="16" t="str">
        <f t="shared" si="142"/>
        <v/>
      </c>
      <c r="I928" s="17" t="str">
        <f t="shared" si="143"/>
        <v/>
      </c>
      <c r="J928" s="13" t="str">
        <f t="shared" si="144"/>
        <v/>
      </c>
      <c r="K928" s="19" t="b">
        <f t="shared" si="145"/>
        <v>1</v>
      </c>
      <c r="L928" s="19" t="b">
        <f t="shared" si="141"/>
        <v>1</v>
      </c>
      <c r="M928" s="19" t="b">
        <f t="shared" si="146"/>
        <v>1</v>
      </c>
      <c r="N928" s="19" t="b">
        <f t="shared" si="147"/>
        <v>0</v>
      </c>
      <c r="O928" s="19" t="b">
        <f>IF(B928="CN",ISNA(VLOOKUP($J928,'CN codes'!$A:$A,1,FALSE)),ISNA(VLOOKUP($J928,'Prodcom codes'!$A:$A,1,FALSE)))</f>
        <v>1</v>
      </c>
      <c r="P928" s="19" t="b">
        <f t="shared" si="148"/>
        <v>0</v>
      </c>
      <c r="Q928" s="19" t="b">
        <f t="shared" si="149"/>
        <v>0</v>
      </c>
      <c r="R928" s="19" t="b">
        <f t="shared" si="150"/>
        <v>0</v>
      </c>
    </row>
    <row r="929" spans="7:18" x14ac:dyDescent="0.25">
      <c r="G929" s="13" t="str">
        <f>_xlfn.IFNA(IF(B929="CN",VLOOKUP($J929,'CN codes'!$A:$D,3,FALSE),VLOOKUP($J929,'Prodcom codes'!$A:$E,4,FALSE)),"")</f>
        <v/>
      </c>
      <c r="H929" s="16" t="str">
        <f t="shared" si="142"/>
        <v/>
      </c>
      <c r="I929" s="17" t="str">
        <f t="shared" si="143"/>
        <v/>
      </c>
      <c r="J929" s="13" t="str">
        <f t="shared" si="144"/>
        <v/>
      </c>
      <c r="K929" s="19" t="b">
        <f t="shared" si="145"/>
        <v>1</v>
      </c>
      <c r="L929" s="19" t="b">
        <f t="shared" si="141"/>
        <v>1</v>
      </c>
      <c r="M929" s="19" t="b">
        <f t="shared" si="146"/>
        <v>1</v>
      </c>
      <c r="N929" s="19" t="b">
        <f t="shared" si="147"/>
        <v>0</v>
      </c>
      <c r="O929" s="19" t="b">
        <f>IF(B929="CN",ISNA(VLOOKUP($J929,'CN codes'!$A:$A,1,FALSE)),ISNA(VLOOKUP($J929,'Prodcom codes'!$A:$A,1,FALSE)))</f>
        <v>1</v>
      </c>
      <c r="P929" s="19" t="b">
        <f t="shared" si="148"/>
        <v>0</v>
      </c>
      <c r="Q929" s="19" t="b">
        <f t="shared" si="149"/>
        <v>0</v>
      </c>
      <c r="R929" s="19" t="b">
        <f t="shared" si="150"/>
        <v>0</v>
      </c>
    </row>
    <row r="930" spans="7:18" x14ac:dyDescent="0.25">
      <c r="G930" s="13" t="str">
        <f>_xlfn.IFNA(IF(B930="CN",VLOOKUP($J930,'CN codes'!$A:$D,3,FALSE),VLOOKUP($J930,'Prodcom codes'!$A:$E,4,FALSE)),"")</f>
        <v/>
      </c>
      <c r="H930" s="16" t="str">
        <f t="shared" si="142"/>
        <v/>
      </c>
      <c r="I930" s="17" t="str">
        <f t="shared" si="143"/>
        <v/>
      </c>
      <c r="J930" s="13" t="str">
        <f t="shared" si="144"/>
        <v/>
      </c>
      <c r="K930" s="19" t="b">
        <f t="shared" si="145"/>
        <v>1</v>
      </c>
      <c r="L930" s="19" t="b">
        <f t="shared" si="141"/>
        <v>1</v>
      </c>
      <c r="M930" s="19" t="b">
        <f t="shared" si="146"/>
        <v>1</v>
      </c>
      <c r="N930" s="19" t="b">
        <f t="shared" si="147"/>
        <v>0</v>
      </c>
      <c r="O930" s="19" t="b">
        <f>IF(B930="CN",ISNA(VLOOKUP($J930,'CN codes'!$A:$A,1,FALSE)),ISNA(VLOOKUP($J930,'Prodcom codes'!$A:$A,1,FALSE)))</f>
        <v>1</v>
      </c>
      <c r="P930" s="19" t="b">
        <f t="shared" si="148"/>
        <v>0</v>
      </c>
      <c r="Q930" s="19" t="b">
        <f t="shared" si="149"/>
        <v>0</v>
      </c>
      <c r="R930" s="19" t="b">
        <f t="shared" si="150"/>
        <v>0</v>
      </c>
    </row>
    <row r="931" spans="7:18" x14ac:dyDescent="0.25">
      <c r="G931" s="13" t="str">
        <f>_xlfn.IFNA(IF(B931="CN",VLOOKUP($J931,'CN codes'!$A:$D,3,FALSE),VLOOKUP($J931,'Prodcom codes'!$A:$E,4,FALSE)),"")</f>
        <v/>
      </c>
      <c r="H931" s="16" t="str">
        <f t="shared" si="142"/>
        <v/>
      </c>
      <c r="I931" s="17" t="str">
        <f t="shared" si="143"/>
        <v/>
      </c>
      <c r="J931" s="13" t="str">
        <f t="shared" si="144"/>
        <v/>
      </c>
      <c r="K931" s="19" t="b">
        <f t="shared" si="145"/>
        <v>1</v>
      </c>
      <c r="L931" s="19" t="b">
        <f t="shared" si="141"/>
        <v>1</v>
      </c>
      <c r="M931" s="19" t="b">
        <f t="shared" si="146"/>
        <v>1</v>
      </c>
      <c r="N931" s="19" t="b">
        <f t="shared" si="147"/>
        <v>0</v>
      </c>
      <c r="O931" s="19" t="b">
        <f>IF(B931="CN",ISNA(VLOOKUP($J931,'CN codes'!$A:$A,1,FALSE)),ISNA(VLOOKUP($J931,'Prodcom codes'!$A:$A,1,FALSE)))</f>
        <v>1</v>
      </c>
      <c r="P931" s="19" t="b">
        <f t="shared" si="148"/>
        <v>0</v>
      </c>
      <c r="Q931" s="19" t="b">
        <f t="shared" si="149"/>
        <v>0</v>
      </c>
      <c r="R931" s="19" t="b">
        <f t="shared" si="150"/>
        <v>0</v>
      </c>
    </row>
    <row r="932" spans="7:18" x14ac:dyDescent="0.25">
      <c r="G932" s="13" t="str">
        <f>_xlfn.IFNA(IF(B932="CN",VLOOKUP($J932,'CN codes'!$A:$D,3,FALSE),VLOOKUP($J932,'Prodcom codes'!$A:$E,4,FALSE)),"")</f>
        <v/>
      </c>
      <c r="H932" s="16" t="str">
        <f t="shared" si="142"/>
        <v/>
      </c>
      <c r="I932" s="17" t="str">
        <f t="shared" si="143"/>
        <v/>
      </c>
      <c r="J932" s="13" t="str">
        <f t="shared" si="144"/>
        <v/>
      </c>
      <c r="K932" s="19" t="b">
        <f t="shared" si="145"/>
        <v>1</v>
      </c>
      <c r="L932" s="19" t="b">
        <f t="shared" si="141"/>
        <v>1</v>
      </c>
      <c r="M932" s="19" t="b">
        <f t="shared" si="146"/>
        <v>1</v>
      </c>
      <c r="N932" s="19" t="b">
        <f t="shared" si="147"/>
        <v>0</v>
      </c>
      <c r="O932" s="19" t="b">
        <f>IF(B932="CN",ISNA(VLOOKUP($J932,'CN codes'!$A:$A,1,FALSE)),ISNA(VLOOKUP($J932,'Prodcom codes'!$A:$A,1,FALSE)))</f>
        <v>1</v>
      </c>
      <c r="P932" s="19" t="b">
        <f t="shared" si="148"/>
        <v>0</v>
      </c>
      <c r="Q932" s="19" t="b">
        <f t="shared" si="149"/>
        <v>0</v>
      </c>
      <c r="R932" s="19" t="b">
        <f t="shared" si="150"/>
        <v>0</v>
      </c>
    </row>
    <row r="933" spans="7:18" x14ac:dyDescent="0.25">
      <c r="G933" s="13" t="str">
        <f>_xlfn.IFNA(IF(B933="CN",VLOOKUP($J933,'CN codes'!$A:$D,3,FALSE),VLOOKUP($J933,'Prodcom codes'!$A:$E,4,FALSE)),"")</f>
        <v/>
      </c>
      <c r="H933" s="16" t="str">
        <f t="shared" si="142"/>
        <v/>
      </c>
      <c r="I933" s="17" t="str">
        <f t="shared" si="143"/>
        <v/>
      </c>
      <c r="J933" s="13" t="str">
        <f t="shared" si="144"/>
        <v/>
      </c>
      <c r="K933" s="19" t="b">
        <f t="shared" si="145"/>
        <v>1</v>
      </c>
      <c r="L933" s="19" t="b">
        <f t="shared" si="141"/>
        <v>1</v>
      </c>
      <c r="M933" s="19" t="b">
        <f t="shared" si="146"/>
        <v>1</v>
      </c>
      <c r="N933" s="19" t="b">
        <f t="shared" si="147"/>
        <v>0</v>
      </c>
      <c r="O933" s="19" t="b">
        <f>IF(B933="CN",ISNA(VLOOKUP($J933,'CN codes'!$A:$A,1,FALSE)),ISNA(VLOOKUP($J933,'Prodcom codes'!$A:$A,1,FALSE)))</f>
        <v>1</v>
      </c>
      <c r="P933" s="19" t="b">
        <f t="shared" si="148"/>
        <v>0</v>
      </c>
      <c r="Q933" s="19" t="b">
        <f t="shared" si="149"/>
        <v>0</v>
      </c>
      <c r="R933" s="19" t="b">
        <f t="shared" si="150"/>
        <v>0</v>
      </c>
    </row>
    <row r="934" spans="7:18" x14ac:dyDescent="0.25">
      <c r="G934" s="13" t="str">
        <f>_xlfn.IFNA(IF(B934="CN",VLOOKUP($J934,'CN codes'!$A:$D,3,FALSE),VLOOKUP($J934,'Prodcom codes'!$A:$E,4,FALSE)),"")</f>
        <v/>
      </c>
      <c r="H934" s="16" t="str">
        <f t="shared" si="142"/>
        <v/>
      </c>
      <c r="I934" s="17" t="str">
        <f t="shared" si="143"/>
        <v/>
      </c>
      <c r="J934" s="13" t="str">
        <f t="shared" si="144"/>
        <v/>
      </c>
      <c r="K934" s="19" t="b">
        <f t="shared" si="145"/>
        <v>1</v>
      </c>
      <c r="L934" s="19" t="b">
        <f t="shared" si="141"/>
        <v>1</v>
      </c>
      <c r="M934" s="19" t="b">
        <f t="shared" si="146"/>
        <v>1</v>
      </c>
      <c r="N934" s="19" t="b">
        <f t="shared" si="147"/>
        <v>0</v>
      </c>
      <c r="O934" s="19" t="b">
        <f>IF(B934="CN",ISNA(VLOOKUP($J934,'CN codes'!$A:$A,1,FALSE)),ISNA(VLOOKUP($J934,'Prodcom codes'!$A:$A,1,FALSE)))</f>
        <v>1</v>
      </c>
      <c r="P934" s="19" t="b">
        <f t="shared" si="148"/>
        <v>0</v>
      </c>
      <c r="Q934" s="19" t="b">
        <f t="shared" si="149"/>
        <v>0</v>
      </c>
      <c r="R934" s="19" t="b">
        <f t="shared" si="150"/>
        <v>0</v>
      </c>
    </row>
    <row r="935" spans="7:18" x14ac:dyDescent="0.25">
      <c r="G935" s="13" t="str">
        <f>_xlfn.IFNA(IF(B935="CN",VLOOKUP($J935,'CN codes'!$A:$D,3,FALSE),VLOOKUP($J935,'Prodcom codes'!$A:$E,4,FALSE)),"")</f>
        <v/>
      </c>
      <c r="H935" s="16" t="str">
        <f t="shared" si="142"/>
        <v/>
      </c>
      <c r="I935" s="17" t="str">
        <f t="shared" si="143"/>
        <v/>
      </c>
      <c r="J935" s="13" t="str">
        <f t="shared" si="144"/>
        <v/>
      </c>
      <c r="K935" s="19" t="b">
        <f t="shared" si="145"/>
        <v>1</v>
      </c>
      <c r="L935" s="19" t="b">
        <f t="shared" si="141"/>
        <v>1</v>
      </c>
      <c r="M935" s="19" t="b">
        <f t="shared" si="146"/>
        <v>1</v>
      </c>
      <c r="N935" s="19" t="b">
        <f t="shared" si="147"/>
        <v>0</v>
      </c>
      <c r="O935" s="19" t="b">
        <f>IF(B935="CN",ISNA(VLOOKUP($J935,'CN codes'!$A:$A,1,FALSE)),ISNA(VLOOKUP($J935,'Prodcom codes'!$A:$A,1,FALSE)))</f>
        <v>1</v>
      </c>
      <c r="P935" s="19" t="b">
        <f t="shared" si="148"/>
        <v>0</v>
      </c>
      <c r="Q935" s="19" t="b">
        <f t="shared" si="149"/>
        <v>0</v>
      </c>
      <c r="R935" s="19" t="b">
        <f t="shared" si="150"/>
        <v>0</v>
      </c>
    </row>
    <row r="936" spans="7:18" x14ac:dyDescent="0.25">
      <c r="G936" s="13" t="str">
        <f>_xlfn.IFNA(IF(B936="CN",VLOOKUP($J936,'CN codes'!$A:$D,3,FALSE),VLOOKUP($J936,'Prodcom codes'!$A:$E,4,FALSE)),"")</f>
        <v/>
      </c>
      <c r="H936" s="16" t="str">
        <f t="shared" si="142"/>
        <v/>
      </c>
      <c r="I936" s="17" t="str">
        <f t="shared" si="143"/>
        <v/>
      </c>
      <c r="J936" s="13" t="str">
        <f t="shared" si="144"/>
        <v/>
      </c>
      <c r="K936" s="19" t="b">
        <f t="shared" si="145"/>
        <v>1</v>
      </c>
      <c r="L936" s="19" t="b">
        <f t="shared" si="141"/>
        <v>1</v>
      </c>
      <c r="M936" s="19" t="b">
        <f t="shared" si="146"/>
        <v>1</v>
      </c>
      <c r="N936" s="19" t="b">
        <f t="shared" si="147"/>
        <v>0</v>
      </c>
      <c r="O936" s="19" t="b">
        <f>IF(B936="CN",ISNA(VLOOKUP($J936,'CN codes'!$A:$A,1,FALSE)),ISNA(VLOOKUP($J936,'Prodcom codes'!$A:$A,1,FALSE)))</f>
        <v>1</v>
      </c>
      <c r="P936" s="19" t="b">
        <f t="shared" si="148"/>
        <v>0</v>
      </c>
      <c r="Q936" s="19" t="b">
        <f t="shared" si="149"/>
        <v>0</v>
      </c>
      <c r="R936" s="19" t="b">
        <f t="shared" si="150"/>
        <v>0</v>
      </c>
    </row>
    <row r="937" spans="7:18" x14ac:dyDescent="0.25">
      <c r="G937" s="13" t="str">
        <f>_xlfn.IFNA(IF(B937="CN",VLOOKUP($J937,'CN codes'!$A:$D,3,FALSE),VLOOKUP($J937,'Prodcom codes'!$A:$E,4,FALSE)),"")</f>
        <v/>
      </c>
      <c r="H937" s="16" t="str">
        <f t="shared" si="142"/>
        <v/>
      </c>
      <c r="I937" s="17" t="str">
        <f t="shared" si="143"/>
        <v/>
      </c>
      <c r="J937" s="13" t="str">
        <f t="shared" si="144"/>
        <v/>
      </c>
      <c r="K937" s="19" t="b">
        <f t="shared" si="145"/>
        <v>1</v>
      </c>
      <c r="L937" s="19" t="b">
        <f t="shared" si="141"/>
        <v>1</v>
      </c>
      <c r="M937" s="19" t="b">
        <f t="shared" si="146"/>
        <v>1</v>
      </c>
      <c r="N937" s="19" t="b">
        <f t="shared" si="147"/>
        <v>0</v>
      </c>
      <c r="O937" s="19" t="b">
        <f>IF(B937="CN",ISNA(VLOOKUP($J937,'CN codes'!$A:$A,1,FALSE)),ISNA(VLOOKUP($J937,'Prodcom codes'!$A:$A,1,FALSE)))</f>
        <v>1</v>
      </c>
      <c r="P937" s="19" t="b">
        <f t="shared" si="148"/>
        <v>0</v>
      </c>
      <c r="Q937" s="19" t="b">
        <f t="shared" si="149"/>
        <v>0</v>
      </c>
      <c r="R937" s="19" t="b">
        <f t="shared" si="150"/>
        <v>0</v>
      </c>
    </row>
    <row r="938" spans="7:18" x14ac:dyDescent="0.25">
      <c r="G938" s="13" t="str">
        <f>_xlfn.IFNA(IF(B938="CN",VLOOKUP($J938,'CN codes'!$A:$D,3,FALSE),VLOOKUP($J938,'Prodcom codes'!$A:$E,4,FALSE)),"")</f>
        <v/>
      </c>
      <c r="H938" s="16" t="str">
        <f t="shared" si="142"/>
        <v/>
      </c>
      <c r="I938" s="17" t="str">
        <f t="shared" si="143"/>
        <v/>
      </c>
      <c r="J938" s="13" t="str">
        <f t="shared" si="144"/>
        <v/>
      </c>
      <c r="K938" s="19" t="b">
        <f t="shared" si="145"/>
        <v>1</v>
      </c>
      <c r="L938" s="19" t="b">
        <f t="shared" si="141"/>
        <v>1</v>
      </c>
      <c r="M938" s="19" t="b">
        <f t="shared" si="146"/>
        <v>1</v>
      </c>
      <c r="N938" s="19" t="b">
        <f t="shared" si="147"/>
        <v>0</v>
      </c>
      <c r="O938" s="19" t="b">
        <f>IF(B938="CN",ISNA(VLOOKUP($J938,'CN codes'!$A:$A,1,FALSE)),ISNA(VLOOKUP($J938,'Prodcom codes'!$A:$A,1,FALSE)))</f>
        <v>1</v>
      </c>
      <c r="P938" s="19" t="b">
        <f t="shared" si="148"/>
        <v>0</v>
      </c>
      <c r="Q938" s="19" t="b">
        <f t="shared" si="149"/>
        <v>0</v>
      </c>
      <c r="R938" s="19" t="b">
        <f t="shared" si="150"/>
        <v>0</v>
      </c>
    </row>
    <row r="939" spans="7:18" x14ac:dyDescent="0.25">
      <c r="G939" s="13" t="str">
        <f>_xlfn.IFNA(IF(B939="CN",VLOOKUP($J939,'CN codes'!$A:$D,3,FALSE),VLOOKUP($J939,'Prodcom codes'!$A:$E,4,FALSE)),"")</f>
        <v/>
      </c>
      <c r="H939" s="16" t="str">
        <f t="shared" si="142"/>
        <v/>
      </c>
      <c r="I939" s="17" t="str">
        <f t="shared" si="143"/>
        <v/>
      </c>
      <c r="J939" s="13" t="str">
        <f t="shared" si="144"/>
        <v/>
      </c>
      <c r="K939" s="19" t="b">
        <f t="shared" si="145"/>
        <v>1</v>
      </c>
      <c r="L939" s="19" t="b">
        <f t="shared" si="141"/>
        <v>1</v>
      </c>
      <c r="M939" s="19" t="b">
        <f t="shared" si="146"/>
        <v>1</v>
      </c>
      <c r="N939" s="19" t="b">
        <f t="shared" si="147"/>
        <v>0</v>
      </c>
      <c r="O939" s="19" t="b">
        <f>IF(B939="CN",ISNA(VLOOKUP($J939,'CN codes'!$A:$A,1,FALSE)),ISNA(VLOOKUP($J939,'Prodcom codes'!$A:$A,1,FALSE)))</f>
        <v>1</v>
      </c>
      <c r="P939" s="19" t="b">
        <f t="shared" si="148"/>
        <v>0</v>
      </c>
      <c r="Q939" s="19" t="b">
        <f t="shared" si="149"/>
        <v>0</v>
      </c>
      <c r="R939" s="19" t="b">
        <f t="shared" si="150"/>
        <v>0</v>
      </c>
    </row>
    <row r="940" spans="7:18" x14ac:dyDescent="0.25">
      <c r="G940" s="13" t="str">
        <f>_xlfn.IFNA(IF(B940="CN",VLOOKUP($J940,'CN codes'!$A:$D,3,FALSE),VLOOKUP($J940,'Prodcom codes'!$A:$E,4,FALSE)),"")</f>
        <v/>
      </c>
      <c r="H940" s="16" t="str">
        <f t="shared" si="142"/>
        <v/>
      </c>
      <c r="I940" s="17" t="str">
        <f t="shared" si="143"/>
        <v/>
      </c>
      <c r="J940" s="13" t="str">
        <f t="shared" si="144"/>
        <v/>
      </c>
      <c r="K940" s="19" t="b">
        <f t="shared" si="145"/>
        <v>1</v>
      </c>
      <c r="L940" s="19" t="b">
        <f t="shared" si="141"/>
        <v>1</v>
      </c>
      <c r="M940" s="19" t="b">
        <f t="shared" si="146"/>
        <v>1</v>
      </c>
      <c r="N940" s="19" t="b">
        <f t="shared" si="147"/>
        <v>0</v>
      </c>
      <c r="O940" s="19" t="b">
        <f>IF(B940="CN",ISNA(VLOOKUP($J940,'CN codes'!$A:$A,1,FALSE)),ISNA(VLOOKUP($J940,'Prodcom codes'!$A:$A,1,FALSE)))</f>
        <v>1</v>
      </c>
      <c r="P940" s="19" t="b">
        <f t="shared" si="148"/>
        <v>0</v>
      </c>
      <c r="Q940" s="19" t="b">
        <f t="shared" si="149"/>
        <v>0</v>
      </c>
      <c r="R940" s="19" t="b">
        <f t="shared" si="150"/>
        <v>0</v>
      </c>
    </row>
    <row r="941" spans="7:18" x14ac:dyDescent="0.25">
      <c r="G941" s="13" t="str">
        <f>_xlfn.IFNA(IF(B941="CN",VLOOKUP($J941,'CN codes'!$A:$D,3,FALSE),VLOOKUP($J941,'Prodcom codes'!$A:$E,4,FALSE)),"")</f>
        <v/>
      </c>
      <c r="H941" s="16" t="str">
        <f t="shared" si="142"/>
        <v/>
      </c>
      <c r="I941" s="17" t="str">
        <f t="shared" si="143"/>
        <v/>
      </c>
      <c r="J941" s="13" t="str">
        <f t="shared" si="144"/>
        <v/>
      </c>
      <c r="K941" s="19" t="b">
        <f t="shared" si="145"/>
        <v>1</v>
      </c>
      <c r="L941" s="19" t="b">
        <f t="shared" si="141"/>
        <v>1</v>
      </c>
      <c r="M941" s="19" t="b">
        <f t="shared" si="146"/>
        <v>1</v>
      </c>
      <c r="N941" s="19" t="b">
        <f t="shared" si="147"/>
        <v>0</v>
      </c>
      <c r="O941" s="19" t="b">
        <f>IF(B941="CN",ISNA(VLOOKUP($J941,'CN codes'!$A:$A,1,FALSE)),ISNA(VLOOKUP($J941,'Prodcom codes'!$A:$A,1,FALSE)))</f>
        <v>1</v>
      </c>
      <c r="P941" s="19" t="b">
        <f t="shared" si="148"/>
        <v>0</v>
      </c>
      <c r="Q941" s="19" t="b">
        <f t="shared" si="149"/>
        <v>0</v>
      </c>
      <c r="R941" s="19" t="b">
        <f t="shared" si="150"/>
        <v>0</v>
      </c>
    </row>
    <row r="942" spans="7:18" x14ac:dyDescent="0.25">
      <c r="G942" s="13" t="str">
        <f>_xlfn.IFNA(IF(B942="CN",VLOOKUP($J942,'CN codes'!$A:$D,3,FALSE),VLOOKUP($J942,'Prodcom codes'!$A:$E,4,FALSE)),"")</f>
        <v/>
      </c>
      <c r="H942" s="16" t="str">
        <f t="shared" si="142"/>
        <v/>
      </c>
      <c r="I942" s="17" t="str">
        <f t="shared" si="143"/>
        <v/>
      </c>
      <c r="J942" s="13" t="str">
        <f t="shared" si="144"/>
        <v/>
      </c>
      <c r="K942" s="19" t="b">
        <f t="shared" si="145"/>
        <v>1</v>
      </c>
      <c r="L942" s="19" t="b">
        <f t="shared" si="141"/>
        <v>1</v>
      </c>
      <c r="M942" s="19" t="b">
        <f t="shared" si="146"/>
        <v>1</v>
      </c>
      <c r="N942" s="19" t="b">
        <f t="shared" si="147"/>
        <v>0</v>
      </c>
      <c r="O942" s="19" t="b">
        <f>IF(B942="CN",ISNA(VLOOKUP($J942,'CN codes'!$A:$A,1,FALSE)),ISNA(VLOOKUP($J942,'Prodcom codes'!$A:$A,1,FALSE)))</f>
        <v>1</v>
      </c>
      <c r="P942" s="19" t="b">
        <f t="shared" si="148"/>
        <v>0</v>
      </c>
      <c r="Q942" s="19" t="b">
        <f t="shared" si="149"/>
        <v>0</v>
      </c>
      <c r="R942" s="19" t="b">
        <f t="shared" si="150"/>
        <v>0</v>
      </c>
    </row>
    <row r="943" spans="7:18" x14ac:dyDescent="0.25">
      <c r="G943" s="13" t="str">
        <f>_xlfn.IFNA(IF(B943="CN",VLOOKUP($J943,'CN codes'!$A:$D,3,FALSE),VLOOKUP($J943,'Prodcom codes'!$A:$E,4,FALSE)),"")</f>
        <v/>
      </c>
      <c r="H943" s="16" t="str">
        <f t="shared" si="142"/>
        <v/>
      </c>
      <c r="I943" s="17" t="str">
        <f t="shared" si="143"/>
        <v/>
      </c>
      <c r="J943" s="13" t="str">
        <f t="shared" si="144"/>
        <v/>
      </c>
      <c r="K943" s="19" t="b">
        <f t="shared" si="145"/>
        <v>1</v>
      </c>
      <c r="L943" s="19" t="b">
        <f t="shared" si="141"/>
        <v>1</v>
      </c>
      <c r="M943" s="19" t="b">
        <f t="shared" si="146"/>
        <v>1</v>
      </c>
      <c r="N943" s="19" t="b">
        <f t="shared" si="147"/>
        <v>0</v>
      </c>
      <c r="O943" s="19" t="b">
        <f>IF(B943="CN",ISNA(VLOOKUP($J943,'CN codes'!$A:$A,1,FALSE)),ISNA(VLOOKUP($J943,'Prodcom codes'!$A:$A,1,FALSE)))</f>
        <v>1</v>
      </c>
      <c r="P943" s="19" t="b">
        <f t="shared" si="148"/>
        <v>0</v>
      </c>
      <c r="Q943" s="19" t="b">
        <f t="shared" si="149"/>
        <v>0</v>
      </c>
      <c r="R943" s="19" t="b">
        <f t="shared" si="150"/>
        <v>0</v>
      </c>
    </row>
    <row r="944" spans="7:18" x14ac:dyDescent="0.25">
      <c r="G944" s="13" t="str">
        <f>_xlfn.IFNA(IF(B944="CN",VLOOKUP($J944,'CN codes'!$A:$D,3,FALSE),VLOOKUP($J944,'Prodcom codes'!$A:$E,4,FALSE)),"")</f>
        <v/>
      </c>
      <c r="H944" s="16" t="str">
        <f t="shared" si="142"/>
        <v/>
      </c>
      <c r="I944" s="17" t="str">
        <f t="shared" si="143"/>
        <v/>
      </c>
      <c r="J944" s="13" t="str">
        <f t="shared" si="144"/>
        <v/>
      </c>
      <c r="K944" s="19" t="b">
        <f t="shared" si="145"/>
        <v>1</v>
      </c>
      <c r="L944" s="19" t="b">
        <f t="shared" si="141"/>
        <v>1</v>
      </c>
      <c r="M944" s="19" t="b">
        <f t="shared" si="146"/>
        <v>1</v>
      </c>
      <c r="N944" s="19" t="b">
        <f t="shared" si="147"/>
        <v>0</v>
      </c>
      <c r="O944" s="19" t="b">
        <f>IF(B944="CN",ISNA(VLOOKUP($J944,'CN codes'!$A:$A,1,FALSE)),ISNA(VLOOKUP($J944,'Prodcom codes'!$A:$A,1,FALSE)))</f>
        <v>1</v>
      </c>
      <c r="P944" s="19" t="b">
        <f t="shared" si="148"/>
        <v>0</v>
      </c>
      <c r="Q944" s="19" t="b">
        <f t="shared" si="149"/>
        <v>0</v>
      </c>
      <c r="R944" s="19" t="b">
        <f t="shared" si="150"/>
        <v>0</v>
      </c>
    </row>
    <row r="945" spans="7:18" x14ac:dyDescent="0.25">
      <c r="G945" s="13" t="str">
        <f>_xlfn.IFNA(IF(B945="CN",VLOOKUP($J945,'CN codes'!$A:$D,3,FALSE),VLOOKUP($J945,'Prodcom codes'!$A:$E,4,FALSE)),"")</f>
        <v/>
      </c>
      <c r="H945" s="16" t="str">
        <f t="shared" si="142"/>
        <v/>
      </c>
      <c r="I945" s="17" t="str">
        <f t="shared" si="143"/>
        <v/>
      </c>
      <c r="J945" s="13" t="str">
        <f t="shared" si="144"/>
        <v/>
      </c>
      <c r="K945" s="19" t="b">
        <f t="shared" si="145"/>
        <v>1</v>
      </c>
      <c r="L945" s="19" t="b">
        <f t="shared" si="141"/>
        <v>1</v>
      </c>
      <c r="M945" s="19" t="b">
        <f t="shared" si="146"/>
        <v>1</v>
      </c>
      <c r="N945" s="19" t="b">
        <f t="shared" si="147"/>
        <v>0</v>
      </c>
      <c r="O945" s="19" t="b">
        <f>IF(B945="CN",ISNA(VLOOKUP($J945,'CN codes'!$A:$A,1,FALSE)),ISNA(VLOOKUP($J945,'Prodcom codes'!$A:$A,1,FALSE)))</f>
        <v>1</v>
      </c>
      <c r="P945" s="19" t="b">
        <f t="shared" si="148"/>
        <v>0</v>
      </c>
      <c r="Q945" s="19" t="b">
        <f t="shared" si="149"/>
        <v>0</v>
      </c>
      <c r="R945" s="19" t="b">
        <f t="shared" si="150"/>
        <v>0</v>
      </c>
    </row>
    <row r="946" spans="7:18" x14ac:dyDescent="0.25">
      <c r="G946" s="13" t="str">
        <f>_xlfn.IFNA(IF(B946="CN",VLOOKUP($J946,'CN codes'!$A:$D,3,FALSE),VLOOKUP($J946,'Prodcom codes'!$A:$E,4,FALSE)),"")</f>
        <v/>
      </c>
      <c r="H946" s="16" t="str">
        <f t="shared" si="142"/>
        <v/>
      </c>
      <c r="I946" s="17" t="str">
        <f t="shared" si="143"/>
        <v/>
      </c>
      <c r="J946" s="13" t="str">
        <f t="shared" si="144"/>
        <v/>
      </c>
      <c r="K946" s="19" t="b">
        <f t="shared" si="145"/>
        <v>1</v>
      </c>
      <c r="L946" s="19" t="b">
        <f t="shared" si="141"/>
        <v>1</v>
      </c>
      <c r="M946" s="19" t="b">
        <f t="shared" si="146"/>
        <v>1</v>
      </c>
      <c r="N946" s="19" t="b">
        <f t="shared" si="147"/>
        <v>0</v>
      </c>
      <c r="O946" s="19" t="b">
        <f>IF(B946="CN",ISNA(VLOOKUP($J946,'CN codes'!$A:$A,1,FALSE)),ISNA(VLOOKUP($J946,'Prodcom codes'!$A:$A,1,FALSE)))</f>
        <v>1</v>
      </c>
      <c r="P946" s="19" t="b">
        <f t="shared" si="148"/>
        <v>0</v>
      </c>
      <c r="Q946" s="19" t="b">
        <f t="shared" si="149"/>
        <v>0</v>
      </c>
      <c r="R946" s="19" t="b">
        <f t="shared" si="150"/>
        <v>0</v>
      </c>
    </row>
    <row r="947" spans="7:18" x14ac:dyDescent="0.25">
      <c r="G947" s="13" t="str">
        <f>_xlfn.IFNA(IF(B947="CN",VLOOKUP($J947,'CN codes'!$A:$D,3,FALSE),VLOOKUP($J947,'Prodcom codes'!$A:$E,4,FALSE)),"")</f>
        <v/>
      </c>
      <c r="H947" s="16" t="str">
        <f t="shared" si="142"/>
        <v/>
      </c>
      <c r="I947" s="17" t="str">
        <f t="shared" si="143"/>
        <v/>
      </c>
      <c r="J947" s="13" t="str">
        <f t="shared" si="144"/>
        <v/>
      </c>
      <c r="K947" s="19" t="b">
        <f t="shared" si="145"/>
        <v>1</v>
      </c>
      <c r="L947" s="19" t="b">
        <f t="shared" si="141"/>
        <v>1</v>
      </c>
      <c r="M947" s="19" t="b">
        <f t="shared" si="146"/>
        <v>1</v>
      </c>
      <c r="N947" s="19" t="b">
        <f t="shared" si="147"/>
        <v>0</v>
      </c>
      <c r="O947" s="19" t="b">
        <f>IF(B947="CN",ISNA(VLOOKUP($J947,'CN codes'!$A:$A,1,FALSE)),ISNA(VLOOKUP($J947,'Prodcom codes'!$A:$A,1,FALSE)))</f>
        <v>1</v>
      </c>
      <c r="P947" s="19" t="b">
        <f t="shared" si="148"/>
        <v>0</v>
      </c>
      <c r="Q947" s="19" t="b">
        <f t="shared" si="149"/>
        <v>0</v>
      </c>
      <c r="R947" s="19" t="b">
        <f t="shared" si="150"/>
        <v>0</v>
      </c>
    </row>
    <row r="948" spans="7:18" x14ac:dyDescent="0.25">
      <c r="G948" s="13" t="str">
        <f>_xlfn.IFNA(IF(B948="CN",VLOOKUP($J948,'CN codes'!$A:$D,3,FALSE),VLOOKUP($J948,'Prodcom codes'!$A:$E,4,FALSE)),"")</f>
        <v/>
      </c>
      <c r="H948" s="16" t="str">
        <f t="shared" si="142"/>
        <v/>
      </c>
      <c r="I948" s="17" t="str">
        <f t="shared" si="143"/>
        <v/>
      </c>
      <c r="J948" s="13" t="str">
        <f t="shared" si="144"/>
        <v/>
      </c>
      <c r="K948" s="19" t="b">
        <f t="shared" si="145"/>
        <v>1</v>
      </c>
      <c r="L948" s="19" t="b">
        <f t="shared" si="141"/>
        <v>1</v>
      </c>
      <c r="M948" s="19" t="b">
        <f t="shared" si="146"/>
        <v>1</v>
      </c>
      <c r="N948" s="19" t="b">
        <f t="shared" si="147"/>
        <v>0</v>
      </c>
      <c r="O948" s="19" t="b">
        <f>IF(B948="CN",ISNA(VLOOKUP($J948,'CN codes'!$A:$A,1,FALSE)),ISNA(VLOOKUP($J948,'Prodcom codes'!$A:$A,1,FALSE)))</f>
        <v>1</v>
      </c>
      <c r="P948" s="19" t="b">
        <f t="shared" si="148"/>
        <v>0</v>
      </c>
      <c r="Q948" s="19" t="b">
        <f t="shared" si="149"/>
        <v>0</v>
      </c>
      <c r="R948" s="19" t="b">
        <f t="shared" si="150"/>
        <v>0</v>
      </c>
    </row>
    <row r="949" spans="7:18" x14ac:dyDescent="0.25">
      <c r="G949" s="13" t="str">
        <f>_xlfn.IFNA(IF(B949="CN",VLOOKUP($J949,'CN codes'!$A:$D,3,FALSE),VLOOKUP($J949,'Prodcom codes'!$A:$E,4,FALSE)),"")</f>
        <v/>
      </c>
      <c r="H949" s="16" t="str">
        <f t="shared" si="142"/>
        <v/>
      </c>
      <c r="I949" s="17" t="str">
        <f t="shared" si="143"/>
        <v/>
      </c>
      <c r="J949" s="13" t="str">
        <f t="shared" si="144"/>
        <v/>
      </c>
      <c r="K949" s="19" t="b">
        <f t="shared" si="145"/>
        <v>1</v>
      </c>
      <c r="L949" s="19" t="b">
        <f t="shared" si="141"/>
        <v>1</v>
      </c>
      <c r="M949" s="19" t="b">
        <f t="shared" si="146"/>
        <v>1</v>
      </c>
      <c r="N949" s="19" t="b">
        <f t="shared" si="147"/>
        <v>0</v>
      </c>
      <c r="O949" s="19" t="b">
        <f>IF(B949="CN",ISNA(VLOOKUP($J949,'CN codes'!$A:$A,1,FALSE)),ISNA(VLOOKUP($J949,'Prodcom codes'!$A:$A,1,FALSE)))</f>
        <v>1</v>
      </c>
      <c r="P949" s="19" t="b">
        <f t="shared" si="148"/>
        <v>0</v>
      </c>
      <c r="Q949" s="19" t="b">
        <f t="shared" si="149"/>
        <v>0</v>
      </c>
      <c r="R949" s="19" t="b">
        <f t="shared" si="150"/>
        <v>0</v>
      </c>
    </row>
    <row r="950" spans="7:18" x14ac:dyDescent="0.25">
      <c r="G950" s="13" t="str">
        <f>_xlfn.IFNA(IF(B950="CN",VLOOKUP($J950,'CN codes'!$A:$D,3,FALSE),VLOOKUP($J950,'Prodcom codes'!$A:$E,4,FALSE)),"")</f>
        <v/>
      </c>
      <c r="H950" s="16" t="str">
        <f t="shared" si="142"/>
        <v/>
      </c>
      <c r="I950" s="17" t="str">
        <f t="shared" si="143"/>
        <v/>
      </c>
      <c r="J950" s="13" t="str">
        <f t="shared" si="144"/>
        <v/>
      </c>
      <c r="K950" s="19" t="b">
        <f t="shared" si="145"/>
        <v>1</v>
      </c>
      <c r="L950" s="19" t="b">
        <f t="shared" si="141"/>
        <v>1</v>
      </c>
      <c r="M950" s="19" t="b">
        <f t="shared" si="146"/>
        <v>1</v>
      </c>
      <c r="N950" s="19" t="b">
        <f t="shared" si="147"/>
        <v>0</v>
      </c>
      <c r="O950" s="19" t="b">
        <f>IF(B950="CN",ISNA(VLOOKUP($J950,'CN codes'!$A:$A,1,FALSE)),ISNA(VLOOKUP($J950,'Prodcom codes'!$A:$A,1,FALSE)))</f>
        <v>1</v>
      </c>
      <c r="P950" s="19" t="b">
        <f t="shared" si="148"/>
        <v>0</v>
      </c>
      <c r="Q950" s="19" t="b">
        <f t="shared" si="149"/>
        <v>0</v>
      </c>
      <c r="R950" s="19" t="b">
        <f t="shared" si="150"/>
        <v>0</v>
      </c>
    </row>
    <row r="951" spans="7:18" x14ac:dyDescent="0.25">
      <c r="G951" s="13" t="str">
        <f>_xlfn.IFNA(IF(B951="CN",VLOOKUP($J951,'CN codes'!$A:$D,3,FALSE),VLOOKUP($J951,'Prodcom codes'!$A:$E,4,FALSE)),"")</f>
        <v/>
      </c>
      <c r="H951" s="16" t="str">
        <f t="shared" si="142"/>
        <v/>
      </c>
      <c r="I951" s="17" t="str">
        <f t="shared" si="143"/>
        <v/>
      </c>
      <c r="J951" s="13" t="str">
        <f t="shared" si="144"/>
        <v/>
      </c>
      <c r="K951" s="19" t="b">
        <f t="shared" si="145"/>
        <v>1</v>
      </c>
      <c r="L951" s="19" t="b">
        <f t="shared" si="141"/>
        <v>1</v>
      </c>
      <c r="M951" s="19" t="b">
        <f t="shared" si="146"/>
        <v>1</v>
      </c>
      <c r="N951" s="19" t="b">
        <f t="shared" si="147"/>
        <v>0</v>
      </c>
      <c r="O951" s="19" t="b">
        <f>IF(B951="CN",ISNA(VLOOKUP($J951,'CN codes'!$A:$A,1,FALSE)),ISNA(VLOOKUP($J951,'Prodcom codes'!$A:$A,1,FALSE)))</f>
        <v>1</v>
      </c>
      <c r="P951" s="19" t="b">
        <f t="shared" si="148"/>
        <v>0</v>
      </c>
      <c r="Q951" s="19" t="b">
        <f t="shared" si="149"/>
        <v>0</v>
      </c>
      <c r="R951" s="19" t="b">
        <f t="shared" si="150"/>
        <v>0</v>
      </c>
    </row>
    <row r="952" spans="7:18" x14ac:dyDescent="0.25">
      <c r="G952" s="13" t="str">
        <f>_xlfn.IFNA(IF(B952="CN",VLOOKUP($J952,'CN codes'!$A:$D,3,FALSE),VLOOKUP($J952,'Prodcom codes'!$A:$E,4,FALSE)),"")</f>
        <v/>
      </c>
      <c r="H952" s="16" t="str">
        <f t="shared" si="142"/>
        <v/>
      </c>
      <c r="I952" s="17" t="str">
        <f t="shared" si="143"/>
        <v/>
      </c>
      <c r="J952" s="13" t="str">
        <f t="shared" si="144"/>
        <v/>
      </c>
      <c r="K952" s="19" t="b">
        <f t="shared" si="145"/>
        <v>1</v>
      </c>
      <c r="L952" s="19" t="b">
        <f t="shared" si="141"/>
        <v>1</v>
      </c>
      <c r="M952" s="19" t="b">
        <f t="shared" si="146"/>
        <v>1</v>
      </c>
      <c r="N952" s="19" t="b">
        <f t="shared" si="147"/>
        <v>0</v>
      </c>
      <c r="O952" s="19" t="b">
        <f>IF(B952="CN",ISNA(VLOOKUP($J952,'CN codes'!$A:$A,1,FALSE)),ISNA(VLOOKUP($J952,'Prodcom codes'!$A:$A,1,FALSE)))</f>
        <v>1</v>
      </c>
      <c r="P952" s="19" t="b">
        <f t="shared" si="148"/>
        <v>0</v>
      </c>
      <c r="Q952" s="19" t="b">
        <f t="shared" si="149"/>
        <v>0</v>
      </c>
      <c r="R952" s="19" t="b">
        <f t="shared" si="150"/>
        <v>0</v>
      </c>
    </row>
    <row r="953" spans="7:18" x14ac:dyDescent="0.25">
      <c r="G953" s="13" t="str">
        <f>_xlfn.IFNA(IF(B953="CN",VLOOKUP($J953,'CN codes'!$A:$D,3,FALSE),VLOOKUP($J953,'Prodcom codes'!$A:$E,4,FALSE)),"")</f>
        <v/>
      </c>
      <c r="H953" s="16" t="str">
        <f t="shared" si="142"/>
        <v/>
      </c>
      <c r="I953" s="17" t="str">
        <f t="shared" si="143"/>
        <v/>
      </c>
      <c r="J953" s="13" t="str">
        <f t="shared" si="144"/>
        <v/>
      </c>
      <c r="K953" s="19" t="b">
        <f t="shared" si="145"/>
        <v>1</v>
      </c>
      <c r="L953" s="19" t="b">
        <f t="shared" si="141"/>
        <v>1</v>
      </c>
      <c r="M953" s="19" t="b">
        <f t="shared" si="146"/>
        <v>1</v>
      </c>
      <c r="N953" s="19" t="b">
        <f t="shared" si="147"/>
        <v>0</v>
      </c>
      <c r="O953" s="19" t="b">
        <f>IF(B953="CN",ISNA(VLOOKUP($J953,'CN codes'!$A:$A,1,FALSE)),ISNA(VLOOKUP($J953,'Prodcom codes'!$A:$A,1,FALSE)))</f>
        <v>1</v>
      </c>
      <c r="P953" s="19" t="b">
        <f t="shared" si="148"/>
        <v>0</v>
      </c>
      <c r="Q953" s="19" t="b">
        <f t="shared" si="149"/>
        <v>0</v>
      </c>
      <c r="R953" s="19" t="b">
        <f t="shared" si="150"/>
        <v>0</v>
      </c>
    </row>
    <row r="954" spans="7:18" x14ac:dyDescent="0.25">
      <c r="G954" s="13" t="str">
        <f>_xlfn.IFNA(IF(B954="CN",VLOOKUP($J954,'CN codes'!$A:$D,3,FALSE),VLOOKUP($J954,'Prodcom codes'!$A:$E,4,FALSE)),"")</f>
        <v/>
      </c>
      <c r="H954" s="16" t="str">
        <f t="shared" si="142"/>
        <v/>
      </c>
      <c r="I954" s="17" t="str">
        <f t="shared" si="143"/>
        <v/>
      </c>
      <c r="J954" s="13" t="str">
        <f t="shared" si="144"/>
        <v/>
      </c>
      <c r="K954" s="19" t="b">
        <f t="shared" si="145"/>
        <v>1</v>
      </c>
      <c r="L954" s="19" t="b">
        <f t="shared" si="141"/>
        <v>1</v>
      </c>
      <c r="M954" s="19" t="b">
        <f t="shared" si="146"/>
        <v>1</v>
      </c>
      <c r="N954" s="19" t="b">
        <f t="shared" si="147"/>
        <v>0</v>
      </c>
      <c r="O954" s="19" t="b">
        <f>IF(B954="CN",ISNA(VLOOKUP($J954,'CN codes'!$A:$A,1,FALSE)),ISNA(VLOOKUP($J954,'Prodcom codes'!$A:$A,1,FALSE)))</f>
        <v>1</v>
      </c>
      <c r="P954" s="19" t="b">
        <f t="shared" si="148"/>
        <v>0</v>
      </c>
      <c r="Q954" s="19" t="b">
        <f t="shared" si="149"/>
        <v>0</v>
      </c>
      <c r="R954" s="19" t="b">
        <f t="shared" si="150"/>
        <v>0</v>
      </c>
    </row>
    <row r="955" spans="7:18" x14ac:dyDescent="0.25">
      <c r="G955" s="13" t="str">
        <f>_xlfn.IFNA(IF(B955="CN",VLOOKUP($J955,'CN codes'!$A:$D,3,FALSE),VLOOKUP($J955,'Prodcom codes'!$A:$E,4,FALSE)),"")</f>
        <v/>
      </c>
      <c r="H955" s="16" t="str">
        <f t="shared" si="142"/>
        <v/>
      </c>
      <c r="I955" s="17" t="str">
        <f t="shared" si="143"/>
        <v/>
      </c>
      <c r="J955" s="13" t="str">
        <f t="shared" si="144"/>
        <v/>
      </c>
      <c r="K955" s="19" t="b">
        <f t="shared" si="145"/>
        <v>1</v>
      </c>
      <c r="L955" s="19" t="b">
        <f t="shared" si="141"/>
        <v>1</v>
      </c>
      <c r="M955" s="19" t="b">
        <f t="shared" si="146"/>
        <v>1</v>
      </c>
      <c r="N955" s="19" t="b">
        <f t="shared" si="147"/>
        <v>0</v>
      </c>
      <c r="O955" s="19" t="b">
        <f>IF(B955="CN",ISNA(VLOOKUP($J955,'CN codes'!$A:$A,1,FALSE)),ISNA(VLOOKUP($J955,'Prodcom codes'!$A:$A,1,FALSE)))</f>
        <v>1</v>
      </c>
      <c r="P955" s="19" t="b">
        <f t="shared" si="148"/>
        <v>0</v>
      </c>
      <c r="Q955" s="19" t="b">
        <f t="shared" si="149"/>
        <v>0</v>
      </c>
      <c r="R955" s="19" t="b">
        <f t="shared" si="150"/>
        <v>0</v>
      </c>
    </row>
    <row r="956" spans="7:18" x14ac:dyDescent="0.25">
      <c r="G956" s="13" t="str">
        <f>_xlfn.IFNA(IF(B956="CN",VLOOKUP($J956,'CN codes'!$A:$D,3,FALSE),VLOOKUP($J956,'Prodcom codes'!$A:$E,4,FALSE)),"")</f>
        <v/>
      </c>
      <c r="H956" s="16" t="str">
        <f t="shared" si="142"/>
        <v/>
      </c>
      <c r="I956" s="17" t="str">
        <f t="shared" si="143"/>
        <v/>
      </c>
      <c r="J956" s="13" t="str">
        <f t="shared" si="144"/>
        <v/>
      </c>
      <c r="K956" s="19" t="b">
        <f t="shared" si="145"/>
        <v>1</v>
      </c>
      <c r="L956" s="19" t="b">
        <f t="shared" si="141"/>
        <v>1</v>
      </c>
      <c r="M956" s="19" t="b">
        <f t="shared" si="146"/>
        <v>1</v>
      </c>
      <c r="N956" s="19" t="b">
        <f t="shared" si="147"/>
        <v>0</v>
      </c>
      <c r="O956" s="19" t="b">
        <f>IF(B956="CN",ISNA(VLOOKUP($J956,'CN codes'!$A:$A,1,FALSE)),ISNA(VLOOKUP($J956,'Prodcom codes'!$A:$A,1,FALSE)))</f>
        <v>1</v>
      </c>
      <c r="P956" s="19" t="b">
        <f t="shared" si="148"/>
        <v>0</v>
      </c>
      <c r="Q956" s="19" t="b">
        <f t="shared" si="149"/>
        <v>0</v>
      </c>
      <c r="R956" s="19" t="b">
        <f t="shared" si="150"/>
        <v>0</v>
      </c>
    </row>
    <row r="957" spans="7:18" x14ac:dyDescent="0.25">
      <c r="G957" s="13" t="str">
        <f>_xlfn.IFNA(IF(B957="CN",VLOOKUP($J957,'CN codes'!$A:$D,3,FALSE),VLOOKUP($J957,'Prodcom codes'!$A:$E,4,FALSE)),"")</f>
        <v/>
      </c>
      <c r="H957" s="16" t="str">
        <f t="shared" si="142"/>
        <v/>
      </c>
      <c r="I957" s="17" t="str">
        <f t="shared" si="143"/>
        <v/>
      </c>
      <c r="J957" s="13" t="str">
        <f t="shared" si="144"/>
        <v/>
      </c>
      <c r="K957" s="19" t="b">
        <f t="shared" si="145"/>
        <v>1</v>
      </c>
      <c r="L957" s="19" t="b">
        <f t="shared" si="141"/>
        <v>1</v>
      </c>
      <c r="M957" s="19" t="b">
        <f t="shared" si="146"/>
        <v>1</v>
      </c>
      <c r="N957" s="19" t="b">
        <f t="shared" si="147"/>
        <v>0</v>
      </c>
      <c r="O957" s="19" t="b">
        <f>IF(B957="CN",ISNA(VLOOKUP($J957,'CN codes'!$A:$A,1,FALSE)),ISNA(VLOOKUP($J957,'Prodcom codes'!$A:$A,1,FALSE)))</f>
        <v>1</v>
      </c>
      <c r="P957" s="19" t="b">
        <f t="shared" si="148"/>
        <v>0</v>
      </c>
      <c r="Q957" s="19" t="b">
        <f t="shared" si="149"/>
        <v>0</v>
      </c>
      <c r="R957" s="19" t="b">
        <f t="shared" si="150"/>
        <v>0</v>
      </c>
    </row>
    <row r="958" spans="7:18" x14ac:dyDescent="0.25">
      <c r="G958" s="13" t="str">
        <f>_xlfn.IFNA(IF(B958="CN",VLOOKUP($J958,'CN codes'!$A:$D,3,FALSE),VLOOKUP($J958,'Prodcom codes'!$A:$E,4,FALSE)),"")</f>
        <v/>
      </c>
      <c r="H958" s="16" t="str">
        <f t="shared" si="142"/>
        <v/>
      </c>
      <c r="I958" s="17" t="str">
        <f t="shared" si="143"/>
        <v/>
      </c>
      <c r="J958" s="13" t="str">
        <f t="shared" si="144"/>
        <v/>
      </c>
      <c r="K958" s="19" t="b">
        <f t="shared" si="145"/>
        <v>1</v>
      </c>
      <c r="L958" s="19" t="b">
        <f t="shared" si="141"/>
        <v>1</v>
      </c>
      <c r="M958" s="19" t="b">
        <f t="shared" si="146"/>
        <v>1</v>
      </c>
      <c r="N958" s="19" t="b">
        <f t="shared" si="147"/>
        <v>0</v>
      </c>
      <c r="O958" s="19" t="b">
        <f>IF(B958="CN",ISNA(VLOOKUP($J958,'CN codes'!$A:$A,1,FALSE)),ISNA(VLOOKUP($J958,'Prodcom codes'!$A:$A,1,FALSE)))</f>
        <v>1</v>
      </c>
      <c r="P958" s="19" t="b">
        <f t="shared" si="148"/>
        <v>0</v>
      </c>
      <c r="Q958" s="19" t="b">
        <f t="shared" si="149"/>
        <v>0</v>
      </c>
      <c r="R958" s="19" t="b">
        <f t="shared" si="150"/>
        <v>0</v>
      </c>
    </row>
    <row r="959" spans="7:18" x14ac:dyDescent="0.25">
      <c r="G959" s="13" t="str">
        <f>_xlfn.IFNA(IF(B959="CN",VLOOKUP($J959,'CN codes'!$A:$D,3,FALSE),VLOOKUP($J959,'Prodcom codes'!$A:$E,4,FALSE)),"")</f>
        <v/>
      </c>
      <c r="H959" s="16" t="str">
        <f t="shared" si="142"/>
        <v/>
      </c>
      <c r="I959" s="17" t="str">
        <f t="shared" si="143"/>
        <v/>
      </c>
      <c r="J959" s="13" t="str">
        <f t="shared" si="144"/>
        <v/>
      </c>
      <c r="K959" s="19" t="b">
        <f t="shared" si="145"/>
        <v>1</v>
      </c>
      <c r="L959" s="19" t="b">
        <f t="shared" si="141"/>
        <v>1</v>
      </c>
      <c r="M959" s="19" t="b">
        <f t="shared" si="146"/>
        <v>1</v>
      </c>
      <c r="N959" s="19" t="b">
        <f t="shared" si="147"/>
        <v>0</v>
      </c>
      <c r="O959" s="19" t="b">
        <f>IF(B959="CN",ISNA(VLOOKUP($J959,'CN codes'!$A:$A,1,FALSE)),ISNA(VLOOKUP($J959,'Prodcom codes'!$A:$A,1,FALSE)))</f>
        <v>1</v>
      </c>
      <c r="P959" s="19" t="b">
        <f t="shared" si="148"/>
        <v>0</v>
      </c>
      <c r="Q959" s="19" t="b">
        <f t="shared" si="149"/>
        <v>0</v>
      </c>
      <c r="R959" s="19" t="b">
        <f t="shared" si="150"/>
        <v>0</v>
      </c>
    </row>
    <row r="960" spans="7:18" x14ac:dyDescent="0.25">
      <c r="G960" s="13" t="str">
        <f>_xlfn.IFNA(IF(B960="CN",VLOOKUP($J960,'CN codes'!$A:$D,3,FALSE),VLOOKUP($J960,'Prodcom codes'!$A:$E,4,FALSE)),"")</f>
        <v/>
      </c>
      <c r="H960" s="16" t="str">
        <f t="shared" si="142"/>
        <v/>
      </c>
      <c r="I960" s="17" t="str">
        <f t="shared" si="143"/>
        <v/>
      </c>
      <c r="J960" s="13" t="str">
        <f t="shared" si="144"/>
        <v/>
      </c>
      <c r="K960" s="19" t="b">
        <f t="shared" si="145"/>
        <v>1</v>
      </c>
      <c r="L960" s="19" t="b">
        <f t="shared" si="141"/>
        <v>1</v>
      </c>
      <c r="M960" s="19" t="b">
        <f t="shared" si="146"/>
        <v>1</v>
      </c>
      <c r="N960" s="19" t="b">
        <f t="shared" si="147"/>
        <v>0</v>
      </c>
      <c r="O960" s="19" t="b">
        <f>IF(B960="CN",ISNA(VLOOKUP($J960,'CN codes'!$A:$A,1,FALSE)),ISNA(VLOOKUP($J960,'Prodcom codes'!$A:$A,1,FALSE)))</f>
        <v>1</v>
      </c>
      <c r="P960" s="19" t="b">
        <f t="shared" si="148"/>
        <v>0</v>
      </c>
      <c r="Q960" s="19" t="b">
        <f t="shared" si="149"/>
        <v>0</v>
      </c>
      <c r="R960" s="19" t="b">
        <f t="shared" si="150"/>
        <v>0</v>
      </c>
    </row>
    <row r="961" spans="7:18" x14ac:dyDescent="0.25">
      <c r="G961" s="13" t="str">
        <f>_xlfn.IFNA(IF(B961="CN",VLOOKUP($J961,'CN codes'!$A:$D,3,FALSE),VLOOKUP($J961,'Prodcom codes'!$A:$E,4,FALSE)),"")</f>
        <v/>
      </c>
      <c r="H961" s="16" t="str">
        <f t="shared" si="142"/>
        <v/>
      </c>
      <c r="I961" s="17" t="str">
        <f t="shared" si="143"/>
        <v/>
      </c>
      <c r="J961" s="13" t="str">
        <f t="shared" si="144"/>
        <v/>
      </c>
      <c r="K961" s="19" t="b">
        <f t="shared" si="145"/>
        <v>1</v>
      </c>
      <c r="L961" s="19" t="b">
        <f t="shared" si="141"/>
        <v>1</v>
      </c>
      <c r="M961" s="19" t="b">
        <f t="shared" si="146"/>
        <v>1</v>
      </c>
      <c r="N961" s="19" t="b">
        <f t="shared" si="147"/>
        <v>0</v>
      </c>
      <c r="O961" s="19" t="b">
        <f>IF(B961="CN",ISNA(VLOOKUP($J961,'CN codes'!$A:$A,1,FALSE)),ISNA(VLOOKUP($J961,'Prodcom codes'!$A:$A,1,FALSE)))</f>
        <v>1</v>
      </c>
      <c r="P961" s="19" t="b">
        <f t="shared" si="148"/>
        <v>0</v>
      </c>
      <c r="Q961" s="19" t="b">
        <f t="shared" si="149"/>
        <v>0</v>
      </c>
      <c r="R961" s="19" t="b">
        <f t="shared" si="150"/>
        <v>0</v>
      </c>
    </row>
    <row r="962" spans="7:18" x14ac:dyDescent="0.25">
      <c r="G962" s="13" t="str">
        <f>_xlfn.IFNA(IF(B962="CN",VLOOKUP($J962,'CN codes'!$A:$D,3,FALSE),VLOOKUP($J962,'Prodcom codes'!$A:$E,4,FALSE)),"")</f>
        <v/>
      </c>
      <c r="H962" s="16" t="str">
        <f t="shared" si="142"/>
        <v/>
      </c>
      <c r="I962" s="17" t="str">
        <f t="shared" si="143"/>
        <v/>
      </c>
      <c r="J962" s="13" t="str">
        <f t="shared" si="144"/>
        <v/>
      </c>
      <c r="K962" s="19" t="b">
        <f t="shared" si="145"/>
        <v>1</v>
      </c>
      <c r="L962" s="19" t="b">
        <f t="shared" ref="L962:L1025" si="151">IF(NOT(ISERROR(SEARCH("T",$A962))),OR(SUMPRODUCT(-($A962:$C962&lt;&gt;""))&gt;-3,$F962=""),IF(AND(G962&lt;&gt;"",G962&lt;&gt;"n/a"),OR(SUMPRODUCT(-($A962:$C962&lt;&gt;""))&gt;-3,SUMPRODUCT(-($D962:$E962&lt;&gt;""))&gt;-2),OR(SUMPRODUCT(-($A962:$C962&lt;&gt;""))&gt;-3,$D962="")))</f>
        <v>1</v>
      </c>
      <c r="M962" s="19" t="b">
        <f t="shared" si="146"/>
        <v>1</v>
      </c>
      <c r="N962" s="19" t="b">
        <f t="shared" si="147"/>
        <v>0</v>
      </c>
      <c r="O962" s="19" t="b">
        <f>IF(B962="CN",ISNA(VLOOKUP($J962,'CN codes'!$A:$A,1,FALSE)),ISNA(VLOOKUP($J962,'Prodcom codes'!$A:$A,1,FALSE)))</f>
        <v>1</v>
      </c>
      <c r="P962" s="19" t="b">
        <f t="shared" si="148"/>
        <v>0</v>
      </c>
      <c r="Q962" s="19" t="b">
        <f t="shared" si="149"/>
        <v>0</v>
      </c>
      <c r="R962" s="19" t="b">
        <f t="shared" si="150"/>
        <v>0</v>
      </c>
    </row>
    <row r="963" spans="7:18" x14ac:dyDescent="0.25">
      <c r="G963" s="13" t="str">
        <f>_xlfn.IFNA(IF(B963="CN",VLOOKUP($J963,'CN codes'!$A:$D,3,FALSE),VLOOKUP($J963,'Prodcom codes'!$A:$E,4,FALSE)),"")</f>
        <v/>
      </c>
      <c r="H963" s="16" t="str">
        <f t="shared" ref="H963:H1026" si="152">IF(K963,"",IF(OR(K963:R963),"O","P"))</f>
        <v/>
      </c>
      <c r="I963" s="17" t="str">
        <f t="shared" ref="I963:I1026" si="153">IF(K963,"",IF(L963,L$1,IF(M963,M$1,IF(N963,N$1,IF(O963,O$1,IF(P963,P$1,IF(Q963,Q$1,IF(R963,R$1,""))))))))</f>
        <v/>
      </c>
      <c r="J963" s="13" t="str">
        <f t="shared" ref="J963:J1026" si="154">IF(LEN(SUBSTITUTE($A963,".",""))&gt;8,LEFT(SUBSTITUTE($A963,".",""),8),TEXT(SUBSTITUTE($A963,".",""),"00000000"))</f>
        <v/>
      </c>
      <c r="K963" s="19" t="b">
        <f t="shared" ref="K963:K1026" si="155">SUMPRODUCT(-($A963:$E963&lt;&gt;""))=0</f>
        <v>1</v>
      </c>
      <c r="L963" s="19" t="b">
        <f t="shared" si="151"/>
        <v>1</v>
      </c>
      <c r="M963" s="19" t="b">
        <f t="shared" ref="M963:M1026" si="156">AND(B963&lt;&gt;"CN",B963&lt;&gt;"Prodcom")</f>
        <v>1</v>
      </c>
      <c r="N963" s="19" t="b">
        <f t="shared" ref="N963:N1026" si="157">AND(C963&lt;&gt;0,C963&lt;&gt;1)</f>
        <v>0</v>
      </c>
      <c r="O963" s="19" t="b">
        <f>IF(B963="CN",ISNA(VLOOKUP($J963,'CN codes'!$A:$A,1,FALSE)),ISNA(VLOOKUP($J963,'Prodcom codes'!$A:$A,1,FALSE)))</f>
        <v>1</v>
      </c>
      <c r="P963" s="19" t="b">
        <f t="shared" ref="P963:P1026" si="158">IF(OR(ISBLANK($D963),AND(ISNUMBER($D963),$D963&gt;=0,$D963&lt;=50000000)),FALSE,TRUE)</f>
        <v>0</v>
      </c>
      <c r="Q963" s="19" t="b">
        <f t="shared" ref="Q963:Q1026" si="159">IF(OR(ISBLANK(E963),AND(ISNUMBER(E963),E963&gt;=0,E963&lt;=50000000)),FALSE,TRUE)</f>
        <v>0</v>
      </c>
      <c r="R963" s="19" t="b">
        <f t="shared" ref="R963:R1026" si="160">IF(OR(ISBLANK(F963),AND(ISNUMBER(F963),F963&gt;=0,F963&lt;=50000000)),FALSE,TRUE)</f>
        <v>0</v>
      </c>
    </row>
    <row r="964" spans="7:18" x14ac:dyDescent="0.25">
      <c r="G964" s="13" t="str">
        <f>_xlfn.IFNA(IF(B964="CN",VLOOKUP($J964,'CN codes'!$A:$D,3,FALSE),VLOOKUP($J964,'Prodcom codes'!$A:$E,4,FALSE)),"")</f>
        <v/>
      </c>
      <c r="H964" s="16" t="str">
        <f t="shared" si="152"/>
        <v/>
      </c>
      <c r="I964" s="17" t="str">
        <f t="shared" si="153"/>
        <v/>
      </c>
      <c r="J964" s="13" t="str">
        <f t="shared" si="154"/>
        <v/>
      </c>
      <c r="K964" s="19" t="b">
        <f t="shared" si="155"/>
        <v>1</v>
      </c>
      <c r="L964" s="19" t="b">
        <f t="shared" si="151"/>
        <v>1</v>
      </c>
      <c r="M964" s="19" t="b">
        <f t="shared" si="156"/>
        <v>1</v>
      </c>
      <c r="N964" s="19" t="b">
        <f t="shared" si="157"/>
        <v>0</v>
      </c>
      <c r="O964" s="19" t="b">
        <f>IF(B964="CN",ISNA(VLOOKUP($J964,'CN codes'!$A:$A,1,FALSE)),ISNA(VLOOKUP($J964,'Prodcom codes'!$A:$A,1,FALSE)))</f>
        <v>1</v>
      </c>
      <c r="P964" s="19" t="b">
        <f t="shared" si="158"/>
        <v>0</v>
      </c>
      <c r="Q964" s="19" t="b">
        <f t="shared" si="159"/>
        <v>0</v>
      </c>
      <c r="R964" s="19" t="b">
        <f t="shared" si="160"/>
        <v>0</v>
      </c>
    </row>
    <row r="965" spans="7:18" x14ac:dyDescent="0.25">
      <c r="G965" s="13" t="str">
        <f>_xlfn.IFNA(IF(B965="CN",VLOOKUP($J965,'CN codes'!$A:$D,3,FALSE),VLOOKUP($J965,'Prodcom codes'!$A:$E,4,FALSE)),"")</f>
        <v/>
      </c>
      <c r="H965" s="16" t="str">
        <f t="shared" si="152"/>
        <v/>
      </c>
      <c r="I965" s="17" t="str">
        <f t="shared" si="153"/>
        <v/>
      </c>
      <c r="J965" s="13" t="str">
        <f t="shared" si="154"/>
        <v/>
      </c>
      <c r="K965" s="19" t="b">
        <f t="shared" si="155"/>
        <v>1</v>
      </c>
      <c r="L965" s="19" t="b">
        <f t="shared" si="151"/>
        <v>1</v>
      </c>
      <c r="M965" s="19" t="b">
        <f t="shared" si="156"/>
        <v>1</v>
      </c>
      <c r="N965" s="19" t="b">
        <f t="shared" si="157"/>
        <v>0</v>
      </c>
      <c r="O965" s="19" t="b">
        <f>IF(B965="CN",ISNA(VLOOKUP($J965,'CN codes'!$A:$A,1,FALSE)),ISNA(VLOOKUP($J965,'Prodcom codes'!$A:$A,1,FALSE)))</f>
        <v>1</v>
      </c>
      <c r="P965" s="19" t="b">
        <f t="shared" si="158"/>
        <v>0</v>
      </c>
      <c r="Q965" s="19" t="b">
        <f t="shared" si="159"/>
        <v>0</v>
      </c>
      <c r="R965" s="19" t="b">
        <f t="shared" si="160"/>
        <v>0</v>
      </c>
    </row>
    <row r="966" spans="7:18" x14ac:dyDescent="0.25">
      <c r="G966" s="13" t="str">
        <f>_xlfn.IFNA(IF(B966="CN",VLOOKUP($J966,'CN codes'!$A:$D,3,FALSE),VLOOKUP($J966,'Prodcom codes'!$A:$E,4,FALSE)),"")</f>
        <v/>
      </c>
      <c r="H966" s="16" t="str">
        <f t="shared" si="152"/>
        <v/>
      </c>
      <c r="I966" s="17" t="str">
        <f t="shared" si="153"/>
        <v/>
      </c>
      <c r="J966" s="13" t="str">
        <f t="shared" si="154"/>
        <v/>
      </c>
      <c r="K966" s="19" t="b">
        <f t="shared" si="155"/>
        <v>1</v>
      </c>
      <c r="L966" s="19" t="b">
        <f t="shared" si="151"/>
        <v>1</v>
      </c>
      <c r="M966" s="19" t="b">
        <f t="shared" si="156"/>
        <v>1</v>
      </c>
      <c r="N966" s="19" t="b">
        <f t="shared" si="157"/>
        <v>0</v>
      </c>
      <c r="O966" s="19" t="b">
        <f>IF(B966="CN",ISNA(VLOOKUP($J966,'CN codes'!$A:$A,1,FALSE)),ISNA(VLOOKUP($J966,'Prodcom codes'!$A:$A,1,FALSE)))</f>
        <v>1</v>
      </c>
      <c r="P966" s="19" t="b">
        <f t="shared" si="158"/>
        <v>0</v>
      </c>
      <c r="Q966" s="19" t="b">
        <f t="shared" si="159"/>
        <v>0</v>
      </c>
      <c r="R966" s="19" t="b">
        <f t="shared" si="160"/>
        <v>0</v>
      </c>
    </row>
    <row r="967" spans="7:18" x14ac:dyDescent="0.25">
      <c r="G967" s="13" t="str">
        <f>_xlfn.IFNA(IF(B967="CN",VLOOKUP($J967,'CN codes'!$A:$D,3,FALSE),VLOOKUP($J967,'Prodcom codes'!$A:$E,4,FALSE)),"")</f>
        <v/>
      </c>
      <c r="H967" s="16" t="str">
        <f t="shared" si="152"/>
        <v/>
      </c>
      <c r="I967" s="17" t="str">
        <f t="shared" si="153"/>
        <v/>
      </c>
      <c r="J967" s="13" t="str">
        <f t="shared" si="154"/>
        <v/>
      </c>
      <c r="K967" s="19" t="b">
        <f t="shared" si="155"/>
        <v>1</v>
      </c>
      <c r="L967" s="19" t="b">
        <f t="shared" si="151"/>
        <v>1</v>
      </c>
      <c r="M967" s="19" t="b">
        <f t="shared" si="156"/>
        <v>1</v>
      </c>
      <c r="N967" s="19" t="b">
        <f t="shared" si="157"/>
        <v>0</v>
      </c>
      <c r="O967" s="19" t="b">
        <f>IF(B967="CN",ISNA(VLOOKUP($J967,'CN codes'!$A:$A,1,FALSE)),ISNA(VLOOKUP($J967,'Prodcom codes'!$A:$A,1,FALSE)))</f>
        <v>1</v>
      </c>
      <c r="P967" s="19" t="b">
        <f t="shared" si="158"/>
        <v>0</v>
      </c>
      <c r="Q967" s="19" t="b">
        <f t="shared" si="159"/>
        <v>0</v>
      </c>
      <c r="R967" s="19" t="b">
        <f t="shared" si="160"/>
        <v>0</v>
      </c>
    </row>
    <row r="968" spans="7:18" x14ac:dyDescent="0.25">
      <c r="G968" s="13" t="str">
        <f>_xlfn.IFNA(IF(B968="CN",VLOOKUP($J968,'CN codes'!$A:$D,3,FALSE),VLOOKUP($J968,'Prodcom codes'!$A:$E,4,FALSE)),"")</f>
        <v/>
      </c>
      <c r="H968" s="16" t="str">
        <f t="shared" si="152"/>
        <v/>
      </c>
      <c r="I968" s="17" t="str">
        <f t="shared" si="153"/>
        <v/>
      </c>
      <c r="J968" s="13" t="str">
        <f t="shared" si="154"/>
        <v/>
      </c>
      <c r="K968" s="19" t="b">
        <f t="shared" si="155"/>
        <v>1</v>
      </c>
      <c r="L968" s="19" t="b">
        <f t="shared" si="151"/>
        <v>1</v>
      </c>
      <c r="M968" s="19" t="b">
        <f t="shared" si="156"/>
        <v>1</v>
      </c>
      <c r="N968" s="19" t="b">
        <f t="shared" si="157"/>
        <v>0</v>
      </c>
      <c r="O968" s="19" t="b">
        <f>IF(B968="CN",ISNA(VLOOKUP($J968,'CN codes'!$A:$A,1,FALSE)),ISNA(VLOOKUP($J968,'Prodcom codes'!$A:$A,1,FALSE)))</f>
        <v>1</v>
      </c>
      <c r="P968" s="19" t="b">
        <f t="shared" si="158"/>
        <v>0</v>
      </c>
      <c r="Q968" s="19" t="b">
        <f t="shared" si="159"/>
        <v>0</v>
      </c>
      <c r="R968" s="19" t="b">
        <f t="shared" si="160"/>
        <v>0</v>
      </c>
    </row>
    <row r="969" spans="7:18" x14ac:dyDescent="0.25">
      <c r="G969" s="13" t="str">
        <f>_xlfn.IFNA(IF(B969="CN",VLOOKUP($J969,'CN codes'!$A:$D,3,FALSE),VLOOKUP($J969,'Prodcom codes'!$A:$E,4,FALSE)),"")</f>
        <v/>
      </c>
      <c r="H969" s="16" t="str">
        <f t="shared" si="152"/>
        <v/>
      </c>
      <c r="I969" s="17" t="str">
        <f t="shared" si="153"/>
        <v/>
      </c>
      <c r="J969" s="13" t="str">
        <f t="shared" si="154"/>
        <v/>
      </c>
      <c r="K969" s="19" t="b">
        <f t="shared" si="155"/>
        <v>1</v>
      </c>
      <c r="L969" s="19" t="b">
        <f t="shared" si="151"/>
        <v>1</v>
      </c>
      <c r="M969" s="19" t="b">
        <f t="shared" si="156"/>
        <v>1</v>
      </c>
      <c r="N969" s="19" t="b">
        <f t="shared" si="157"/>
        <v>0</v>
      </c>
      <c r="O969" s="19" t="b">
        <f>IF(B969="CN",ISNA(VLOOKUP($J969,'CN codes'!$A:$A,1,FALSE)),ISNA(VLOOKUP($J969,'Prodcom codes'!$A:$A,1,FALSE)))</f>
        <v>1</v>
      </c>
      <c r="P969" s="19" t="b">
        <f t="shared" si="158"/>
        <v>0</v>
      </c>
      <c r="Q969" s="19" t="b">
        <f t="shared" si="159"/>
        <v>0</v>
      </c>
      <c r="R969" s="19" t="b">
        <f t="shared" si="160"/>
        <v>0</v>
      </c>
    </row>
    <row r="970" spans="7:18" x14ac:dyDescent="0.25">
      <c r="G970" s="13" t="str">
        <f>_xlfn.IFNA(IF(B970="CN",VLOOKUP($J970,'CN codes'!$A:$D,3,FALSE),VLOOKUP($J970,'Prodcom codes'!$A:$E,4,FALSE)),"")</f>
        <v/>
      </c>
      <c r="H970" s="16" t="str">
        <f t="shared" si="152"/>
        <v/>
      </c>
      <c r="I970" s="17" t="str">
        <f t="shared" si="153"/>
        <v/>
      </c>
      <c r="J970" s="13" t="str">
        <f t="shared" si="154"/>
        <v/>
      </c>
      <c r="K970" s="19" t="b">
        <f t="shared" si="155"/>
        <v>1</v>
      </c>
      <c r="L970" s="19" t="b">
        <f t="shared" si="151"/>
        <v>1</v>
      </c>
      <c r="M970" s="19" t="b">
        <f t="shared" si="156"/>
        <v>1</v>
      </c>
      <c r="N970" s="19" t="b">
        <f t="shared" si="157"/>
        <v>0</v>
      </c>
      <c r="O970" s="19" t="b">
        <f>IF(B970="CN",ISNA(VLOOKUP($J970,'CN codes'!$A:$A,1,FALSE)),ISNA(VLOOKUP($J970,'Prodcom codes'!$A:$A,1,FALSE)))</f>
        <v>1</v>
      </c>
      <c r="P970" s="19" t="b">
        <f t="shared" si="158"/>
        <v>0</v>
      </c>
      <c r="Q970" s="19" t="b">
        <f t="shared" si="159"/>
        <v>0</v>
      </c>
      <c r="R970" s="19" t="b">
        <f t="shared" si="160"/>
        <v>0</v>
      </c>
    </row>
    <row r="971" spans="7:18" x14ac:dyDescent="0.25">
      <c r="G971" s="13" t="str">
        <f>_xlfn.IFNA(IF(B971="CN",VLOOKUP($J971,'CN codes'!$A:$D,3,FALSE),VLOOKUP($J971,'Prodcom codes'!$A:$E,4,FALSE)),"")</f>
        <v/>
      </c>
      <c r="H971" s="16" t="str">
        <f t="shared" si="152"/>
        <v/>
      </c>
      <c r="I971" s="17" t="str">
        <f t="shared" si="153"/>
        <v/>
      </c>
      <c r="J971" s="13" t="str">
        <f t="shared" si="154"/>
        <v/>
      </c>
      <c r="K971" s="19" t="b">
        <f t="shared" si="155"/>
        <v>1</v>
      </c>
      <c r="L971" s="19" t="b">
        <f t="shared" si="151"/>
        <v>1</v>
      </c>
      <c r="M971" s="19" t="b">
        <f t="shared" si="156"/>
        <v>1</v>
      </c>
      <c r="N971" s="19" t="b">
        <f t="shared" si="157"/>
        <v>0</v>
      </c>
      <c r="O971" s="19" t="b">
        <f>IF(B971="CN",ISNA(VLOOKUP($J971,'CN codes'!$A:$A,1,FALSE)),ISNA(VLOOKUP($J971,'Prodcom codes'!$A:$A,1,FALSE)))</f>
        <v>1</v>
      </c>
      <c r="P971" s="19" t="b">
        <f t="shared" si="158"/>
        <v>0</v>
      </c>
      <c r="Q971" s="19" t="b">
        <f t="shared" si="159"/>
        <v>0</v>
      </c>
      <c r="R971" s="19" t="b">
        <f t="shared" si="160"/>
        <v>0</v>
      </c>
    </row>
    <row r="972" spans="7:18" x14ac:dyDescent="0.25">
      <c r="G972" s="13" t="str">
        <f>_xlfn.IFNA(IF(B972="CN",VLOOKUP($J972,'CN codes'!$A:$D,3,FALSE),VLOOKUP($J972,'Prodcom codes'!$A:$E,4,FALSE)),"")</f>
        <v/>
      </c>
      <c r="H972" s="16" t="str">
        <f t="shared" si="152"/>
        <v/>
      </c>
      <c r="I972" s="17" t="str">
        <f t="shared" si="153"/>
        <v/>
      </c>
      <c r="J972" s="13" t="str">
        <f t="shared" si="154"/>
        <v/>
      </c>
      <c r="K972" s="19" t="b">
        <f t="shared" si="155"/>
        <v>1</v>
      </c>
      <c r="L972" s="19" t="b">
        <f t="shared" si="151"/>
        <v>1</v>
      </c>
      <c r="M972" s="19" t="b">
        <f t="shared" si="156"/>
        <v>1</v>
      </c>
      <c r="N972" s="19" t="b">
        <f t="shared" si="157"/>
        <v>0</v>
      </c>
      <c r="O972" s="19" t="b">
        <f>IF(B972="CN",ISNA(VLOOKUP($J972,'CN codes'!$A:$A,1,FALSE)),ISNA(VLOOKUP($J972,'Prodcom codes'!$A:$A,1,FALSE)))</f>
        <v>1</v>
      </c>
      <c r="P972" s="19" t="b">
        <f t="shared" si="158"/>
        <v>0</v>
      </c>
      <c r="Q972" s="19" t="b">
        <f t="shared" si="159"/>
        <v>0</v>
      </c>
      <c r="R972" s="19" t="b">
        <f t="shared" si="160"/>
        <v>0</v>
      </c>
    </row>
    <row r="973" spans="7:18" x14ac:dyDescent="0.25">
      <c r="G973" s="13" t="str">
        <f>_xlfn.IFNA(IF(B973="CN",VLOOKUP($J973,'CN codes'!$A:$D,3,FALSE),VLOOKUP($J973,'Prodcom codes'!$A:$E,4,FALSE)),"")</f>
        <v/>
      </c>
      <c r="H973" s="16" t="str">
        <f t="shared" si="152"/>
        <v/>
      </c>
      <c r="I973" s="17" t="str">
        <f t="shared" si="153"/>
        <v/>
      </c>
      <c r="J973" s="13" t="str">
        <f t="shared" si="154"/>
        <v/>
      </c>
      <c r="K973" s="19" t="b">
        <f t="shared" si="155"/>
        <v>1</v>
      </c>
      <c r="L973" s="19" t="b">
        <f t="shared" si="151"/>
        <v>1</v>
      </c>
      <c r="M973" s="19" t="b">
        <f t="shared" si="156"/>
        <v>1</v>
      </c>
      <c r="N973" s="19" t="b">
        <f t="shared" si="157"/>
        <v>0</v>
      </c>
      <c r="O973" s="19" t="b">
        <f>IF(B973="CN",ISNA(VLOOKUP($J973,'CN codes'!$A:$A,1,FALSE)),ISNA(VLOOKUP($J973,'Prodcom codes'!$A:$A,1,FALSE)))</f>
        <v>1</v>
      </c>
      <c r="P973" s="19" t="b">
        <f t="shared" si="158"/>
        <v>0</v>
      </c>
      <c r="Q973" s="19" t="b">
        <f t="shared" si="159"/>
        <v>0</v>
      </c>
      <c r="R973" s="19" t="b">
        <f t="shared" si="160"/>
        <v>0</v>
      </c>
    </row>
    <row r="974" spans="7:18" x14ac:dyDescent="0.25">
      <c r="G974" s="13" t="str">
        <f>_xlfn.IFNA(IF(B974="CN",VLOOKUP($J974,'CN codes'!$A:$D,3,FALSE),VLOOKUP($J974,'Prodcom codes'!$A:$E,4,FALSE)),"")</f>
        <v/>
      </c>
      <c r="H974" s="16" t="str">
        <f t="shared" si="152"/>
        <v/>
      </c>
      <c r="I974" s="17" t="str">
        <f t="shared" si="153"/>
        <v/>
      </c>
      <c r="J974" s="13" t="str">
        <f t="shared" si="154"/>
        <v/>
      </c>
      <c r="K974" s="19" t="b">
        <f t="shared" si="155"/>
        <v>1</v>
      </c>
      <c r="L974" s="19" t="b">
        <f t="shared" si="151"/>
        <v>1</v>
      </c>
      <c r="M974" s="19" t="b">
        <f t="shared" si="156"/>
        <v>1</v>
      </c>
      <c r="N974" s="19" t="b">
        <f t="shared" si="157"/>
        <v>0</v>
      </c>
      <c r="O974" s="19" t="b">
        <f>IF(B974="CN",ISNA(VLOOKUP($J974,'CN codes'!$A:$A,1,FALSE)),ISNA(VLOOKUP($J974,'Prodcom codes'!$A:$A,1,FALSE)))</f>
        <v>1</v>
      </c>
      <c r="P974" s="19" t="b">
        <f t="shared" si="158"/>
        <v>0</v>
      </c>
      <c r="Q974" s="19" t="b">
        <f t="shared" si="159"/>
        <v>0</v>
      </c>
      <c r="R974" s="19" t="b">
        <f t="shared" si="160"/>
        <v>0</v>
      </c>
    </row>
    <row r="975" spans="7:18" x14ac:dyDescent="0.25">
      <c r="G975" s="13" t="str">
        <f>_xlfn.IFNA(IF(B975="CN",VLOOKUP($J975,'CN codes'!$A:$D,3,FALSE),VLOOKUP($J975,'Prodcom codes'!$A:$E,4,FALSE)),"")</f>
        <v/>
      </c>
      <c r="H975" s="16" t="str">
        <f t="shared" si="152"/>
        <v/>
      </c>
      <c r="I975" s="17" t="str">
        <f t="shared" si="153"/>
        <v/>
      </c>
      <c r="J975" s="13" t="str">
        <f t="shared" si="154"/>
        <v/>
      </c>
      <c r="K975" s="19" t="b">
        <f t="shared" si="155"/>
        <v>1</v>
      </c>
      <c r="L975" s="19" t="b">
        <f t="shared" si="151"/>
        <v>1</v>
      </c>
      <c r="M975" s="19" t="b">
        <f t="shared" si="156"/>
        <v>1</v>
      </c>
      <c r="N975" s="19" t="b">
        <f t="shared" si="157"/>
        <v>0</v>
      </c>
      <c r="O975" s="19" t="b">
        <f>IF(B975="CN",ISNA(VLOOKUP($J975,'CN codes'!$A:$A,1,FALSE)),ISNA(VLOOKUP($J975,'Prodcom codes'!$A:$A,1,FALSE)))</f>
        <v>1</v>
      </c>
      <c r="P975" s="19" t="b">
        <f t="shared" si="158"/>
        <v>0</v>
      </c>
      <c r="Q975" s="19" t="b">
        <f t="shared" si="159"/>
        <v>0</v>
      </c>
      <c r="R975" s="19" t="b">
        <f t="shared" si="160"/>
        <v>0</v>
      </c>
    </row>
    <row r="976" spans="7:18" x14ac:dyDescent="0.25">
      <c r="G976" s="13" t="str">
        <f>_xlfn.IFNA(IF(B976="CN",VLOOKUP($J976,'CN codes'!$A:$D,3,FALSE),VLOOKUP($J976,'Prodcom codes'!$A:$E,4,FALSE)),"")</f>
        <v/>
      </c>
      <c r="H976" s="16" t="str">
        <f t="shared" si="152"/>
        <v/>
      </c>
      <c r="I976" s="17" t="str">
        <f t="shared" si="153"/>
        <v/>
      </c>
      <c r="J976" s="13" t="str">
        <f t="shared" si="154"/>
        <v/>
      </c>
      <c r="K976" s="19" t="b">
        <f t="shared" si="155"/>
        <v>1</v>
      </c>
      <c r="L976" s="19" t="b">
        <f t="shared" si="151"/>
        <v>1</v>
      </c>
      <c r="M976" s="19" t="b">
        <f t="shared" si="156"/>
        <v>1</v>
      </c>
      <c r="N976" s="19" t="b">
        <f t="shared" si="157"/>
        <v>0</v>
      </c>
      <c r="O976" s="19" t="b">
        <f>IF(B976="CN",ISNA(VLOOKUP($J976,'CN codes'!$A:$A,1,FALSE)),ISNA(VLOOKUP($J976,'Prodcom codes'!$A:$A,1,FALSE)))</f>
        <v>1</v>
      </c>
      <c r="P976" s="19" t="b">
        <f t="shared" si="158"/>
        <v>0</v>
      </c>
      <c r="Q976" s="19" t="b">
        <f t="shared" si="159"/>
        <v>0</v>
      </c>
      <c r="R976" s="19" t="b">
        <f t="shared" si="160"/>
        <v>0</v>
      </c>
    </row>
    <row r="977" spans="7:18" x14ac:dyDescent="0.25">
      <c r="G977" s="13" t="str">
        <f>_xlfn.IFNA(IF(B977="CN",VLOOKUP($J977,'CN codes'!$A:$D,3,FALSE),VLOOKUP($J977,'Prodcom codes'!$A:$E,4,FALSE)),"")</f>
        <v/>
      </c>
      <c r="H977" s="16" t="str">
        <f t="shared" si="152"/>
        <v/>
      </c>
      <c r="I977" s="17" t="str">
        <f t="shared" si="153"/>
        <v/>
      </c>
      <c r="J977" s="13" t="str">
        <f t="shared" si="154"/>
        <v/>
      </c>
      <c r="K977" s="19" t="b">
        <f t="shared" si="155"/>
        <v>1</v>
      </c>
      <c r="L977" s="19" t="b">
        <f t="shared" si="151"/>
        <v>1</v>
      </c>
      <c r="M977" s="19" t="b">
        <f t="shared" si="156"/>
        <v>1</v>
      </c>
      <c r="N977" s="19" t="b">
        <f t="shared" si="157"/>
        <v>0</v>
      </c>
      <c r="O977" s="19" t="b">
        <f>IF(B977="CN",ISNA(VLOOKUP($J977,'CN codes'!$A:$A,1,FALSE)),ISNA(VLOOKUP($J977,'Prodcom codes'!$A:$A,1,FALSE)))</f>
        <v>1</v>
      </c>
      <c r="P977" s="19" t="b">
        <f t="shared" si="158"/>
        <v>0</v>
      </c>
      <c r="Q977" s="19" t="b">
        <f t="shared" si="159"/>
        <v>0</v>
      </c>
      <c r="R977" s="19" t="b">
        <f t="shared" si="160"/>
        <v>0</v>
      </c>
    </row>
    <row r="978" spans="7:18" x14ac:dyDescent="0.25">
      <c r="G978" s="13" t="str">
        <f>_xlfn.IFNA(IF(B978="CN",VLOOKUP($J978,'CN codes'!$A:$D,3,FALSE),VLOOKUP($J978,'Prodcom codes'!$A:$E,4,FALSE)),"")</f>
        <v/>
      </c>
      <c r="H978" s="16" t="str">
        <f t="shared" si="152"/>
        <v/>
      </c>
      <c r="I978" s="17" t="str">
        <f t="shared" si="153"/>
        <v/>
      </c>
      <c r="J978" s="13" t="str">
        <f t="shared" si="154"/>
        <v/>
      </c>
      <c r="K978" s="19" t="b">
        <f t="shared" si="155"/>
        <v>1</v>
      </c>
      <c r="L978" s="19" t="b">
        <f t="shared" si="151"/>
        <v>1</v>
      </c>
      <c r="M978" s="19" t="b">
        <f t="shared" si="156"/>
        <v>1</v>
      </c>
      <c r="N978" s="19" t="b">
        <f t="shared" si="157"/>
        <v>0</v>
      </c>
      <c r="O978" s="19" t="b">
        <f>IF(B978="CN",ISNA(VLOOKUP($J978,'CN codes'!$A:$A,1,FALSE)),ISNA(VLOOKUP($J978,'Prodcom codes'!$A:$A,1,FALSE)))</f>
        <v>1</v>
      </c>
      <c r="P978" s="19" t="b">
        <f t="shared" si="158"/>
        <v>0</v>
      </c>
      <c r="Q978" s="19" t="b">
        <f t="shared" si="159"/>
        <v>0</v>
      </c>
      <c r="R978" s="19" t="b">
        <f t="shared" si="160"/>
        <v>0</v>
      </c>
    </row>
    <row r="979" spans="7:18" x14ac:dyDescent="0.25">
      <c r="G979" s="13" t="str">
        <f>_xlfn.IFNA(IF(B979="CN",VLOOKUP($J979,'CN codes'!$A:$D,3,FALSE),VLOOKUP($J979,'Prodcom codes'!$A:$E,4,FALSE)),"")</f>
        <v/>
      </c>
      <c r="H979" s="16" t="str">
        <f t="shared" si="152"/>
        <v/>
      </c>
      <c r="I979" s="17" t="str">
        <f t="shared" si="153"/>
        <v/>
      </c>
      <c r="J979" s="13" t="str">
        <f t="shared" si="154"/>
        <v/>
      </c>
      <c r="K979" s="19" t="b">
        <f t="shared" si="155"/>
        <v>1</v>
      </c>
      <c r="L979" s="19" t="b">
        <f t="shared" si="151"/>
        <v>1</v>
      </c>
      <c r="M979" s="19" t="b">
        <f t="shared" si="156"/>
        <v>1</v>
      </c>
      <c r="N979" s="19" t="b">
        <f t="shared" si="157"/>
        <v>0</v>
      </c>
      <c r="O979" s="19" t="b">
        <f>IF(B979="CN",ISNA(VLOOKUP($J979,'CN codes'!$A:$A,1,FALSE)),ISNA(VLOOKUP($J979,'Prodcom codes'!$A:$A,1,FALSE)))</f>
        <v>1</v>
      </c>
      <c r="P979" s="19" t="b">
        <f t="shared" si="158"/>
        <v>0</v>
      </c>
      <c r="Q979" s="19" t="b">
        <f t="shared" si="159"/>
        <v>0</v>
      </c>
      <c r="R979" s="19" t="b">
        <f t="shared" si="160"/>
        <v>0</v>
      </c>
    </row>
    <row r="980" spans="7:18" x14ac:dyDescent="0.25">
      <c r="G980" s="13" t="str">
        <f>_xlfn.IFNA(IF(B980="CN",VLOOKUP($J980,'CN codes'!$A:$D,3,FALSE),VLOOKUP($J980,'Prodcom codes'!$A:$E,4,FALSE)),"")</f>
        <v/>
      </c>
      <c r="H980" s="16" t="str">
        <f t="shared" si="152"/>
        <v/>
      </c>
      <c r="I980" s="17" t="str">
        <f t="shared" si="153"/>
        <v/>
      </c>
      <c r="J980" s="13" t="str">
        <f t="shared" si="154"/>
        <v/>
      </c>
      <c r="K980" s="19" t="b">
        <f t="shared" si="155"/>
        <v>1</v>
      </c>
      <c r="L980" s="19" t="b">
        <f t="shared" si="151"/>
        <v>1</v>
      </c>
      <c r="M980" s="19" t="b">
        <f t="shared" si="156"/>
        <v>1</v>
      </c>
      <c r="N980" s="19" t="b">
        <f t="shared" si="157"/>
        <v>0</v>
      </c>
      <c r="O980" s="19" t="b">
        <f>IF(B980="CN",ISNA(VLOOKUP($J980,'CN codes'!$A:$A,1,FALSE)),ISNA(VLOOKUP($J980,'Prodcom codes'!$A:$A,1,FALSE)))</f>
        <v>1</v>
      </c>
      <c r="P980" s="19" t="b">
        <f t="shared" si="158"/>
        <v>0</v>
      </c>
      <c r="Q980" s="19" t="b">
        <f t="shared" si="159"/>
        <v>0</v>
      </c>
      <c r="R980" s="19" t="b">
        <f t="shared" si="160"/>
        <v>0</v>
      </c>
    </row>
    <row r="981" spans="7:18" x14ac:dyDescent="0.25">
      <c r="G981" s="13" t="str">
        <f>_xlfn.IFNA(IF(B981="CN",VLOOKUP($J981,'CN codes'!$A:$D,3,FALSE),VLOOKUP($J981,'Prodcom codes'!$A:$E,4,FALSE)),"")</f>
        <v/>
      </c>
      <c r="H981" s="16" t="str">
        <f t="shared" si="152"/>
        <v/>
      </c>
      <c r="I981" s="17" t="str">
        <f t="shared" si="153"/>
        <v/>
      </c>
      <c r="J981" s="13" t="str">
        <f t="shared" si="154"/>
        <v/>
      </c>
      <c r="K981" s="19" t="b">
        <f t="shared" si="155"/>
        <v>1</v>
      </c>
      <c r="L981" s="19" t="b">
        <f t="shared" si="151"/>
        <v>1</v>
      </c>
      <c r="M981" s="19" t="b">
        <f t="shared" si="156"/>
        <v>1</v>
      </c>
      <c r="N981" s="19" t="b">
        <f t="shared" si="157"/>
        <v>0</v>
      </c>
      <c r="O981" s="19" t="b">
        <f>IF(B981="CN",ISNA(VLOOKUP($J981,'CN codes'!$A:$A,1,FALSE)),ISNA(VLOOKUP($J981,'Prodcom codes'!$A:$A,1,FALSE)))</f>
        <v>1</v>
      </c>
      <c r="P981" s="19" t="b">
        <f t="shared" si="158"/>
        <v>0</v>
      </c>
      <c r="Q981" s="19" t="b">
        <f t="shared" si="159"/>
        <v>0</v>
      </c>
      <c r="R981" s="19" t="b">
        <f t="shared" si="160"/>
        <v>0</v>
      </c>
    </row>
    <row r="982" spans="7:18" x14ac:dyDescent="0.25">
      <c r="G982" s="13" t="str">
        <f>_xlfn.IFNA(IF(B982="CN",VLOOKUP($J982,'CN codes'!$A:$D,3,FALSE),VLOOKUP($J982,'Prodcom codes'!$A:$E,4,FALSE)),"")</f>
        <v/>
      </c>
      <c r="H982" s="16" t="str">
        <f t="shared" si="152"/>
        <v/>
      </c>
      <c r="I982" s="17" t="str">
        <f t="shared" si="153"/>
        <v/>
      </c>
      <c r="J982" s="13" t="str">
        <f t="shared" si="154"/>
        <v/>
      </c>
      <c r="K982" s="19" t="b">
        <f t="shared" si="155"/>
        <v>1</v>
      </c>
      <c r="L982" s="19" t="b">
        <f t="shared" si="151"/>
        <v>1</v>
      </c>
      <c r="M982" s="19" t="b">
        <f t="shared" si="156"/>
        <v>1</v>
      </c>
      <c r="N982" s="19" t="b">
        <f t="shared" si="157"/>
        <v>0</v>
      </c>
      <c r="O982" s="19" t="b">
        <f>IF(B982="CN",ISNA(VLOOKUP($J982,'CN codes'!$A:$A,1,FALSE)),ISNA(VLOOKUP($J982,'Prodcom codes'!$A:$A,1,FALSE)))</f>
        <v>1</v>
      </c>
      <c r="P982" s="19" t="b">
        <f t="shared" si="158"/>
        <v>0</v>
      </c>
      <c r="Q982" s="19" t="b">
        <f t="shared" si="159"/>
        <v>0</v>
      </c>
      <c r="R982" s="19" t="b">
        <f t="shared" si="160"/>
        <v>0</v>
      </c>
    </row>
    <row r="983" spans="7:18" x14ac:dyDescent="0.25">
      <c r="G983" s="13" t="str">
        <f>_xlfn.IFNA(IF(B983="CN",VLOOKUP($J983,'CN codes'!$A:$D,3,FALSE),VLOOKUP($J983,'Prodcom codes'!$A:$E,4,FALSE)),"")</f>
        <v/>
      </c>
      <c r="H983" s="16" t="str">
        <f t="shared" si="152"/>
        <v/>
      </c>
      <c r="I983" s="17" t="str">
        <f t="shared" si="153"/>
        <v/>
      </c>
      <c r="J983" s="13" t="str">
        <f t="shared" si="154"/>
        <v/>
      </c>
      <c r="K983" s="19" t="b">
        <f t="shared" si="155"/>
        <v>1</v>
      </c>
      <c r="L983" s="19" t="b">
        <f t="shared" si="151"/>
        <v>1</v>
      </c>
      <c r="M983" s="19" t="b">
        <f t="shared" si="156"/>
        <v>1</v>
      </c>
      <c r="N983" s="19" t="b">
        <f t="shared" si="157"/>
        <v>0</v>
      </c>
      <c r="O983" s="19" t="b">
        <f>IF(B983="CN",ISNA(VLOOKUP($J983,'CN codes'!$A:$A,1,FALSE)),ISNA(VLOOKUP($J983,'Prodcom codes'!$A:$A,1,FALSE)))</f>
        <v>1</v>
      </c>
      <c r="P983" s="19" t="b">
        <f t="shared" si="158"/>
        <v>0</v>
      </c>
      <c r="Q983" s="19" t="b">
        <f t="shared" si="159"/>
        <v>0</v>
      </c>
      <c r="R983" s="19" t="b">
        <f t="shared" si="160"/>
        <v>0</v>
      </c>
    </row>
    <row r="984" spans="7:18" x14ac:dyDescent="0.25">
      <c r="G984" s="13" t="str">
        <f>_xlfn.IFNA(IF(B984="CN",VLOOKUP($J984,'CN codes'!$A:$D,3,FALSE),VLOOKUP($J984,'Prodcom codes'!$A:$E,4,FALSE)),"")</f>
        <v/>
      </c>
      <c r="H984" s="16" t="str">
        <f t="shared" si="152"/>
        <v/>
      </c>
      <c r="I984" s="17" t="str">
        <f t="shared" si="153"/>
        <v/>
      </c>
      <c r="J984" s="13" t="str">
        <f t="shared" si="154"/>
        <v/>
      </c>
      <c r="K984" s="19" t="b">
        <f t="shared" si="155"/>
        <v>1</v>
      </c>
      <c r="L984" s="19" t="b">
        <f t="shared" si="151"/>
        <v>1</v>
      </c>
      <c r="M984" s="19" t="b">
        <f t="shared" si="156"/>
        <v>1</v>
      </c>
      <c r="N984" s="19" t="b">
        <f t="shared" si="157"/>
        <v>0</v>
      </c>
      <c r="O984" s="19" t="b">
        <f>IF(B984="CN",ISNA(VLOOKUP($J984,'CN codes'!$A:$A,1,FALSE)),ISNA(VLOOKUP($J984,'Prodcom codes'!$A:$A,1,FALSE)))</f>
        <v>1</v>
      </c>
      <c r="P984" s="19" t="b">
        <f t="shared" si="158"/>
        <v>0</v>
      </c>
      <c r="Q984" s="19" t="b">
        <f t="shared" si="159"/>
        <v>0</v>
      </c>
      <c r="R984" s="19" t="b">
        <f t="shared" si="160"/>
        <v>0</v>
      </c>
    </row>
    <row r="985" spans="7:18" x14ac:dyDescent="0.25">
      <c r="G985" s="13" t="str">
        <f>_xlfn.IFNA(IF(B985="CN",VLOOKUP($J985,'CN codes'!$A:$D,3,FALSE),VLOOKUP($J985,'Prodcom codes'!$A:$E,4,FALSE)),"")</f>
        <v/>
      </c>
      <c r="H985" s="16" t="str">
        <f t="shared" si="152"/>
        <v/>
      </c>
      <c r="I985" s="17" t="str">
        <f t="shared" si="153"/>
        <v/>
      </c>
      <c r="J985" s="13" t="str">
        <f t="shared" si="154"/>
        <v/>
      </c>
      <c r="K985" s="19" t="b">
        <f t="shared" si="155"/>
        <v>1</v>
      </c>
      <c r="L985" s="19" t="b">
        <f t="shared" si="151"/>
        <v>1</v>
      </c>
      <c r="M985" s="19" t="b">
        <f t="shared" si="156"/>
        <v>1</v>
      </c>
      <c r="N985" s="19" t="b">
        <f t="shared" si="157"/>
        <v>0</v>
      </c>
      <c r="O985" s="19" t="b">
        <f>IF(B985="CN",ISNA(VLOOKUP($J985,'CN codes'!$A:$A,1,FALSE)),ISNA(VLOOKUP($J985,'Prodcom codes'!$A:$A,1,FALSE)))</f>
        <v>1</v>
      </c>
      <c r="P985" s="19" t="b">
        <f t="shared" si="158"/>
        <v>0</v>
      </c>
      <c r="Q985" s="19" t="b">
        <f t="shared" si="159"/>
        <v>0</v>
      </c>
      <c r="R985" s="19" t="b">
        <f t="shared" si="160"/>
        <v>0</v>
      </c>
    </row>
    <row r="986" spans="7:18" x14ac:dyDescent="0.25">
      <c r="G986" s="13" t="str">
        <f>_xlfn.IFNA(IF(B986="CN",VLOOKUP($J986,'CN codes'!$A:$D,3,FALSE),VLOOKUP($J986,'Prodcom codes'!$A:$E,4,FALSE)),"")</f>
        <v/>
      </c>
      <c r="H986" s="16" t="str">
        <f t="shared" si="152"/>
        <v/>
      </c>
      <c r="I986" s="17" t="str">
        <f t="shared" si="153"/>
        <v/>
      </c>
      <c r="J986" s="13" t="str">
        <f t="shared" si="154"/>
        <v/>
      </c>
      <c r="K986" s="19" t="b">
        <f t="shared" si="155"/>
        <v>1</v>
      </c>
      <c r="L986" s="19" t="b">
        <f t="shared" si="151"/>
        <v>1</v>
      </c>
      <c r="M986" s="19" t="b">
        <f t="shared" si="156"/>
        <v>1</v>
      </c>
      <c r="N986" s="19" t="b">
        <f t="shared" si="157"/>
        <v>0</v>
      </c>
      <c r="O986" s="19" t="b">
        <f>IF(B986="CN",ISNA(VLOOKUP($J986,'CN codes'!$A:$A,1,FALSE)),ISNA(VLOOKUP($J986,'Prodcom codes'!$A:$A,1,FALSE)))</f>
        <v>1</v>
      </c>
      <c r="P986" s="19" t="b">
        <f t="shared" si="158"/>
        <v>0</v>
      </c>
      <c r="Q986" s="19" t="b">
        <f t="shared" si="159"/>
        <v>0</v>
      </c>
      <c r="R986" s="19" t="b">
        <f t="shared" si="160"/>
        <v>0</v>
      </c>
    </row>
    <row r="987" spans="7:18" x14ac:dyDescent="0.25">
      <c r="G987" s="13" t="str">
        <f>_xlfn.IFNA(IF(B987="CN",VLOOKUP($J987,'CN codes'!$A:$D,3,FALSE),VLOOKUP($J987,'Prodcom codes'!$A:$E,4,FALSE)),"")</f>
        <v/>
      </c>
      <c r="H987" s="16" t="str">
        <f t="shared" si="152"/>
        <v/>
      </c>
      <c r="I987" s="17" t="str">
        <f t="shared" si="153"/>
        <v/>
      </c>
      <c r="J987" s="13" t="str">
        <f t="shared" si="154"/>
        <v/>
      </c>
      <c r="K987" s="19" t="b">
        <f t="shared" si="155"/>
        <v>1</v>
      </c>
      <c r="L987" s="19" t="b">
        <f t="shared" si="151"/>
        <v>1</v>
      </c>
      <c r="M987" s="19" t="b">
        <f t="shared" si="156"/>
        <v>1</v>
      </c>
      <c r="N987" s="19" t="b">
        <f t="shared" si="157"/>
        <v>0</v>
      </c>
      <c r="O987" s="19" t="b">
        <f>IF(B987="CN",ISNA(VLOOKUP($J987,'CN codes'!$A:$A,1,FALSE)),ISNA(VLOOKUP($J987,'Prodcom codes'!$A:$A,1,FALSE)))</f>
        <v>1</v>
      </c>
      <c r="P987" s="19" t="b">
        <f t="shared" si="158"/>
        <v>0</v>
      </c>
      <c r="Q987" s="19" t="b">
        <f t="shared" si="159"/>
        <v>0</v>
      </c>
      <c r="R987" s="19" t="b">
        <f t="shared" si="160"/>
        <v>0</v>
      </c>
    </row>
    <row r="988" spans="7:18" x14ac:dyDescent="0.25">
      <c r="G988" s="13" t="str">
        <f>_xlfn.IFNA(IF(B988="CN",VLOOKUP($J988,'CN codes'!$A:$D,3,FALSE),VLOOKUP($J988,'Prodcom codes'!$A:$E,4,FALSE)),"")</f>
        <v/>
      </c>
      <c r="H988" s="16" t="str">
        <f t="shared" si="152"/>
        <v/>
      </c>
      <c r="I988" s="17" t="str">
        <f t="shared" si="153"/>
        <v/>
      </c>
      <c r="J988" s="13" t="str">
        <f t="shared" si="154"/>
        <v/>
      </c>
      <c r="K988" s="19" t="b">
        <f t="shared" si="155"/>
        <v>1</v>
      </c>
      <c r="L988" s="19" t="b">
        <f t="shared" si="151"/>
        <v>1</v>
      </c>
      <c r="M988" s="19" t="b">
        <f t="shared" si="156"/>
        <v>1</v>
      </c>
      <c r="N988" s="19" t="b">
        <f t="shared" si="157"/>
        <v>0</v>
      </c>
      <c r="O988" s="19" t="b">
        <f>IF(B988="CN",ISNA(VLOOKUP($J988,'CN codes'!$A:$A,1,FALSE)),ISNA(VLOOKUP($J988,'Prodcom codes'!$A:$A,1,FALSE)))</f>
        <v>1</v>
      </c>
      <c r="P988" s="19" t="b">
        <f t="shared" si="158"/>
        <v>0</v>
      </c>
      <c r="Q988" s="19" t="b">
        <f t="shared" si="159"/>
        <v>0</v>
      </c>
      <c r="R988" s="19" t="b">
        <f t="shared" si="160"/>
        <v>0</v>
      </c>
    </row>
    <row r="989" spans="7:18" x14ac:dyDescent="0.25">
      <c r="G989" s="13" t="str">
        <f>_xlfn.IFNA(IF(B989="CN",VLOOKUP($J989,'CN codes'!$A:$D,3,FALSE),VLOOKUP($J989,'Prodcom codes'!$A:$E,4,FALSE)),"")</f>
        <v/>
      </c>
      <c r="H989" s="16" t="str">
        <f t="shared" si="152"/>
        <v/>
      </c>
      <c r="I989" s="17" t="str">
        <f t="shared" si="153"/>
        <v/>
      </c>
      <c r="J989" s="13" t="str">
        <f t="shared" si="154"/>
        <v/>
      </c>
      <c r="K989" s="19" t="b">
        <f t="shared" si="155"/>
        <v>1</v>
      </c>
      <c r="L989" s="19" t="b">
        <f t="shared" si="151"/>
        <v>1</v>
      </c>
      <c r="M989" s="19" t="b">
        <f t="shared" si="156"/>
        <v>1</v>
      </c>
      <c r="N989" s="19" t="b">
        <f t="shared" si="157"/>
        <v>0</v>
      </c>
      <c r="O989" s="19" t="b">
        <f>IF(B989="CN",ISNA(VLOOKUP($J989,'CN codes'!$A:$A,1,FALSE)),ISNA(VLOOKUP($J989,'Prodcom codes'!$A:$A,1,FALSE)))</f>
        <v>1</v>
      </c>
      <c r="P989" s="19" t="b">
        <f t="shared" si="158"/>
        <v>0</v>
      </c>
      <c r="Q989" s="19" t="b">
        <f t="shared" si="159"/>
        <v>0</v>
      </c>
      <c r="R989" s="19" t="b">
        <f t="shared" si="160"/>
        <v>0</v>
      </c>
    </row>
    <row r="990" spans="7:18" x14ac:dyDescent="0.25">
      <c r="G990" s="13" t="str">
        <f>_xlfn.IFNA(IF(B990="CN",VLOOKUP($J990,'CN codes'!$A:$D,3,FALSE),VLOOKUP($J990,'Prodcom codes'!$A:$E,4,FALSE)),"")</f>
        <v/>
      </c>
      <c r="H990" s="16" t="str">
        <f t="shared" si="152"/>
        <v/>
      </c>
      <c r="I990" s="17" t="str">
        <f t="shared" si="153"/>
        <v/>
      </c>
      <c r="J990" s="13" t="str">
        <f t="shared" si="154"/>
        <v/>
      </c>
      <c r="K990" s="19" t="b">
        <f t="shared" si="155"/>
        <v>1</v>
      </c>
      <c r="L990" s="19" t="b">
        <f t="shared" si="151"/>
        <v>1</v>
      </c>
      <c r="M990" s="19" t="b">
        <f t="shared" si="156"/>
        <v>1</v>
      </c>
      <c r="N990" s="19" t="b">
        <f t="shared" si="157"/>
        <v>0</v>
      </c>
      <c r="O990" s="19" t="b">
        <f>IF(B990="CN",ISNA(VLOOKUP($J990,'CN codes'!$A:$A,1,FALSE)),ISNA(VLOOKUP($J990,'Prodcom codes'!$A:$A,1,FALSE)))</f>
        <v>1</v>
      </c>
      <c r="P990" s="19" t="b">
        <f t="shared" si="158"/>
        <v>0</v>
      </c>
      <c r="Q990" s="19" t="b">
        <f t="shared" si="159"/>
        <v>0</v>
      </c>
      <c r="R990" s="19" t="b">
        <f t="shared" si="160"/>
        <v>0</v>
      </c>
    </row>
    <row r="991" spans="7:18" x14ac:dyDescent="0.25">
      <c r="G991" s="13" t="str">
        <f>_xlfn.IFNA(IF(B991="CN",VLOOKUP($J991,'CN codes'!$A:$D,3,FALSE),VLOOKUP($J991,'Prodcom codes'!$A:$E,4,FALSE)),"")</f>
        <v/>
      </c>
      <c r="H991" s="16" t="str">
        <f t="shared" si="152"/>
        <v/>
      </c>
      <c r="I991" s="17" t="str">
        <f t="shared" si="153"/>
        <v/>
      </c>
      <c r="J991" s="13" t="str">
        <f t="shared" si="154"/>
        <v/>
      </c>
      <c r="K991" s="19" t="b">
        <f t="shared" si="155"/>
        <v>1</v>
      </c>
      <c r="L991" s="19" t="b">
        <f t="shared" si="151"/>
        <v>1</v>
      </c>
      <c r="M991" s="19" t="b">
        <f t="shared" si="156"/>
        <v>1</v>
      </c>
      <c r="N991" s="19" t="b">
        <f t="shared" si="157"/>
        <v>0</v>
      </c>
      <c r="O991" s="19" t="b">
        <f>IF(B991="CN",ISNA(VLOOKUP($J991,'CN codes'!$A:$A,1,FALSE)),ISNA(VLOOKUP($J991,'Prodcom codes'!$A:$A,1,FALSE)))</f>
        <v>1</v>
      </c>
      <c r="P991" s="19" t="b">
        <f t="shared" si="158"/>
        <v>0</v>
      </c>
      <c r="Q991" s="19" t="b">
        <f t="shared" si="159"/>
        <v>0</v>
      </c>
      <c r="R991" s="19" t="b">
        <f t="shared" si="160"/>
        <v>0</v>
      </c>
    </row>
    <row r="992" spans="7:18" x14ac:dyDescent="0.25">
      <c r="G992" s="13" t="str">
        <f>_xlfn.IFNA(IF(B992="CN",VLOOKUP($J992,'CN codes'!$A:$D,3,FALSE),VLOOKUP($J992,'Prodcom codes'!$A:$E,4,FALSE)),"")</f>
        <v/>
      </c>
      <c r="H992" s="16" t="str">
        <f t="shared" si="152"/>
        <v/>
      </c>
      <c r="I992" s="17" t="str">
        <f t="shared" si="153"/>
        <v/>
      </c>
      <c r="J992" s="13" t="str">
        <f t="shared" si="154"/>
        <v/>
      </c>
      <c r="K992" s="19" t="b">
        <f t="shared" si="155"/>
        <v>1</v>
      </c>
      <c r="L992" s="19" t="b">
        <f t="shared" si="151"/>
        <v>1</v>
      </c>
      <c r="M992" s="19" t="b">
        <f t="shared" si="156"/>
        <v>1</v>
      </c>
      <c r="N992" s="19" t="b">
        <f t="shared" si="157"/>
        <v>0</v>
      </c>
      <c r="O992" s="19" t="b">
        <f>IF(B992="CN",ISNA(VLOOKUP($J992,'CN codes'!$A:$A,1,FALSE)),ISNA(VLOOKUP($J992,'Prodcom codes'!$A:$A,1,FALSE)))</f>
        <v>1</v>
      </c>
      <c r="P992" s="19" t="b">
        <f t="shared" si="158"/>
        <v>0</v>
      </c>
      <c r="Q992" s="19" t="b">
        <f t="shared" si="159"/>
        <v>0</v>
      </c>
      <c r="R992" s="19" t="b">
        <f t="shared" si="160"/>
        <v>0</v>
      </c>
    </row>
    <row r="993" spans="7:18" x14ac:dyDescent="0.25">
      <c r="G993" s="13" t="str">
        <f>_xlfn.IFNA(IF(B993="CN",VLOOKUP($J993,'CN codes'!$A:$D,3,FALSE),VLOOKUP($J993,'Prodcom codes'!$A:$E,4,FALSE)),"")</f>
        <v/>
      </c>
      <c r="H993" s="16" t="str">
        <f t="shared" si="152"/>
        <v/>
      </c>
      <c r="I993" s="17" t="str">
        <f t="shared" si="153"/>
        <v/>
      </c>
      <c r="J993" s="13" t="str">
        <f t="shared" si="154"/>
        <v/>
      </c>
      <c r="K993" s="19" t="b">
        <f t="shared" si="155"/>
        <v>1</v>
      </c>
      <c r="L993" s="19" t="b">
        <f t="shared" si="151"/>
        <v>1</v>
      </c>
      <c r="M993" s="19" t="b">
        <f t="shared" si="156"/>
        <v>1</v>
      </c>
      <c r="N993" s="19" t="b">
        <f t="shared" si="157"/>
        <v>0</v>
      </c>
      <c r="O993" s="19" t="b">
        <f>IF(B993="CN",ISNA(VLOOKUP($J993,'CN codes'!$A:$A,1,FALSE)),ISNA(VLOOKUP($J993,'Prodcom codes'!$A:$A,1,FALSE)))</f>
        <v>1</v>
      </c>
      <c r="P993" s="19" t="b">
        <f t="shared" si="158"/>
        <v>0</v>
      </c>
      <c r="Q993" s="19" t="b">
        <f t="shared" si="159"/>
        <v>0</v>
      </c>
      <c r="R993" s="19" t="b">
        <f t="shared" si="160"/>
        <v>0</v>
      </c>
    </row>
    <row r="994" spans="7:18" x14ac:dyDescent="0.25">
      <c r="G994" s="13" t="str">
        <f>_xlfn.IFNA(IF(B994="CN",VLOOKUP($J994,'CN codes'!$A:$D,3,FALSE),VLOOKUP($J994,'Prodcom codes'!$A:$E,4,FALSE)),"")</f>
        <v/>
      </c>
      <c r="H994" s="16" t="str">
        <f t="shared" si="152"/>
        <v/>
      </c>
      <c r="I994" s="17" t="str">
        <f t="shared" si="153"/>
        <v/>
      </c>
      <c r="J994" s="13" t="str">
        <f t="shared" si="154"/>
        <v/>
      </c>
      <c r="K994" s="19" t="b">
        <f t="shared" si="155"/>
        <v>1</v>
      </c>
      <c r="L994" s="19" t="b">
        <f t="shared" si="151"/>
        <v>1</v>
      </c>
      <c r="M994" s="19" t="b">
        <f t="shared" si="156"/>
        <v>1</v>
      </c>
      <c r="N994" s="19" t="b">
        <f t="shared" si="157"/>
        <v>0</v>
      </c>
      <c r="O994" s="19" t="b">
        <f>IF(B994="CN",ISNA(VLOOKUP($J994,'CN codes'!$A:$A,1,FALSE)),ISNA(VLOOKUP($J994,'Prodcom codes'!$A:$A,1,FALSE)))</f>
        <v>1</v>
      </c>
      <c r="P994" s="19" t="b">
        <f t="shared" si="158"/>
        <v>0</v>
      </c>
      <c r="Q994" s="19" t="b">
        <f t="shared" si="159"/>
        <v>0</v>
      </c>
      <c r="R994" s="19" t="b">
        <f t="shared" si="160"/>
        <v>0</v>
      </c>
    </row>
    <row r="995" spans="7:18" x14ac:dyDescent="0.25">
      <c r="G995" s="13" t="str">
        <f>_xlfn.IFNA(IF(B995="CN",VLOOKUP($J995,'CN codes'!$A:$D,3,FALSE),VLOOKUP($J995,'Prodcom codes'!$A:$E,4,FALSE)),"")</f>
        <v/>
      </c>
      <c r="H995" s="16" t="str">
        <f t="shared" si="152"/>
        <v/>
      </c>
      <c r="I995" s="17" t="str">
        <f t="shared" si="153"/>
        <v/>
      </c>
      <c r="J995" s="13" t="str">
        <f t="shared" si="154"/>
        <v/>
      </c>
      <c r="K995" s="19" t="b">
        <f t="shared" si="155"/>
        <v>1</v>
      </c>
      <c r="L995" s="19" t="b">
        <f t="shared" si="151"/>
        <v>1</v>
      </c>
      <c r="M995" s="19" t="b">
        <f t="shared" si="156"/>
        <v>1</v>
      </c>
      <c r="N995" s="19" t="b">
        <f t="shared" si="157"/>
        <v>0</v>
      </c>
      <c r="O995" s="19" t="b">
        <f>IF(B995="CN",ISNA(VLOOKUP($J995,'CN codes'!$A:$A,1,FALSE)),ISNA(VLOOKUP($J995,'Prodcom codes'!$A:$A,1,FALSE)))</f>
        <v>1</v>
      </c>
      <c r="P995" s="19" t="b">
        <f t="shared" si="158"/>
        <v>0</v>
      </c>
      <c r="Q995" s="19" t="b">
        <f t="shared" si="159"/>
        <v>0</v>
      </c>
      <c r="R995" s="19" t="b">
        <f t="shared" si="160"/>
        <v>0</v>
      </c>
    </row>
    <row r="996" spans="7:18" x14ac:dyDescent="0.25">
      <c r="G996" s="13" t="str">
        <f>_xlfn.IFNA(IF(B996="CN",VLOOKUP($J996,'CN codes'!$A:$D,3,FALSE),VLOOKUP($J996,'Prodcom codes'!$A:$E,4,FALSE)),"")</f>
        <v/>
      </c>
      <c r="H996" s="16" t="str">
        <f t="shared" si="152"/>
        <v/>
      </c>
      <c r="I996" s="17" t="str">
        <f t="shared" si="153"/>
        <v/>
      </c>
      <c r="J996" s="13" t="str">
        <f t="shared" si="154"/>
        <v/>
      </c>
      <c r="K996" s="19" t="b">
        <f t="shared" si="155"/>
        <v>1</v>
      </c>
      <c r="L996" s="19" t="b">
        <f t="shared" si="151"/>
        <v>1</v>
      </c>
      <c r="M996" s="19" t="b">
        <f t="shared" si="156"/>
        <v>1</v>
      </c>
      <c r="N996" s="19" t="b">
        <f t="shared" si="157"/>
        <v>0</v>
      </c>
      <c r="O996" s="19" t="b">
        <f>IF(B996="CN",ISNA(VLOOKUP($J996,'CN codes'!$A:$A,1,FALSE)),ISNA(VLOOKUP($J996,'Prodcom codes'!$A:$A,1,FALSE)))</f>
        <v>1</v>
      </c>
      <c r="P996" s="19" t="b">
        <f t="shared" si="158"/>
        <v>0</v>
      </c>
      <c r="Q996" s="19" t="b">
        <f t="shared" si="159"/>
        <v>0</v>
      </c>
      <c r="R996" s="19" t="b">
        <f t="shared" si="160"/>
        <v>0</v>
      </c>
    </row>
    <row r="997" spans="7:18" x14ac:dyDescent="0.25">
      <c r="G997" s="13" t="str">
        <f>_xlfn.IFNA(IF(B997="CN",VLOOKUP($J997,'CN codes'!$A:$D,3,FALSE),VLOOKUP($J997,'Prodcom codes'!$A:$E,4,FALSE)),"")</f>
        <v/>
      </c>
      <c r="H997" s="16" t="str">
        <f t="shared" si="152"/>
        <v/>
      </c>
      <c r="I997" s="17" t="str">
        <f t="shared" si="153"/>
        <v/>
      </c>
      <c r="J997" s="13" t="str">
        <f t="shared" si="154"/>
        <v/>
      </c>
      <c r="K997" s="19" t="b">
        <f t="shared" si="155"/>
        <v>1</v>
      </c>
      <c r="L997" s="19" t="b">
        <f t="shared" si="151"/>
        <v>1</v>
      </c>
      <c r="M997" s="19" t="b">
        <f t="shared" si="156"/>
        <v>1</v>
      </c>
      <c r="N997" s="19" t="b">
        <f t="shared" si="157"/>
        <v>0</v>
      </c>
      <c r="O997" s="19" t="b">
        <f>IF(B997="CN",ISNA(VLOOKUP($J997,'CN codes'!$A:$A,1,FALSE)),ISNA(VLOOKUP($J997,'Prodcom codes'!$A:$A,1,FALSE)))</f>
        <v>1</v>
      </c>
      <c r="P997" s="19" t="b">
        <f t="shared" si="158"/>
        <v>0</v>
      </c>
      <c r="Q997" s="19" t="b">
        <f t="shared" si="159"/>
        <v>0</v>
      </c>
      <c r="R997" s="19" t="b">
        <f t="shared" si="160"/>
        <v>0</v>
      </c>
    </row>
    <row r="998" spans="7:18" x14ac:dyDescent="0.25">
      <c r="G998" s="13" t="str">
        <f>_xlfn.IFNA(IF(B998="CN",VLOOKUP($J998,'CN codes'!$A:$D,3,FALSE),VLOOKUP($J998,'Prodcom codes'!$A:$E,4,FALSE)),"")</f>
        <v/>
      </c>
      <c r="H998" s="16" t="str">
        <f t="shared" si="152"/>
        <v/>
      </c>
      <c r="I998" s="17" t="str">
        <f t="shared" si="153"/>
        <v/>
      </c>
      <c r="J998" s="13" t="str">
        <f t="shared" si="154"/>
        <v/>
      </c>
      <c r="K998" s="19" t="b">
        <f t="shared" si="155"/>
        <v>1</v>
      </c>
      <c r="L998" s="19" t="b">
        <f t="shared" si="151"/>
        <v>1</v>
      </c>
      <c r="M998" s="19" t="b">
        <f t="shared" si="156"/>
        <v>1</v>
      </c>
      <c r="N998" s="19" t="b">
        <f t="shared" si="157"/>
        <v>0</v>
      </c>
      <c r="O998" s="19" t="b">
        <f>IF(B998="CN",ISNA(VLOOKUP($J998,'CN codes'!$A:$A,1,FALSE)),ISNA(VLOOKUP($J998,'Prodcom codes'!$A:$A,1,FALSE)))</f>
        <v>1</v>
      </c>
      <c r="P998" s="19" t="b">
        <f t="shared" si="158"/>
        <v>0</v>
      </c>
      <c r="Q998" s="19" t="b">
        <f t="shared" si="159"/>
        <v>0</v>
      </c>
      <c r="R998" s="19" t="b">
        <f t="shared" si="160"/>
        <v>0</v>
      </c>
    </row>
    <row r="999" spans="7:18" x14ac:dyDescent="0.25">
      <c r="G999" s="13" t="str">
        <f>_xlfn.IFNA(IF(B999="CN",VLOOKUP($J999,'CN codes'!$A:$D,3,FALSE),VLOOKUP($J999,'Prodcom codes'!$A:$E,4,FALSE)),"")</f>
        <v/>
      </c>
      <c r="H999" s="16" t="str">
        <f t="shared" si="152"/>
        <v/>
      </c>
      <c r="I999" s="17" t="str">
        <f t="shared" si="153"/>
        <v/>
      </c>
      <c r="J999" s="13" t="str">
        <f t="shared" si="154"/>
        <v/>
      </c>
      <c r="K999" s="19" t="b">
        <f t="shared" si="155"/>
        <v>1</v>
      </c>
      <c r="L999" s="19" t="b">
        <f t="shared" si="151"/>
        <v>1</v>
      </c>
      <c r="M999" s="19" t="b">
        <f t="shared" si="156"/>
        <v>1</v>
      </c>
      <c r="N999" s="19" t="b">
        <f t="shared" si="157"/>
        <v>0</v>
      </c>
      <c r="O999" s="19" t="b">
        <f>IF(B999="CN",ISNA(VLOOKUP($J999,'CN codes'!$A:$A,1,FALSE)),ISNA(VLOOKUP($J999,'Prodcom codes'!$A:$A,1,FALSE)))</f>
        <v>1</v>
      </c>
      <c r="P999" s="19" t="b">
        <f t="shared" si="158"/>
        <v>0</v>
      </c>
      <c r="Q999" s="19" t="b">
        <f t="shared" si="159"/>
        <v>0</v>
      </c>
      <c r="R999" s="19" t="b">
        <f t="shared" si="160"/>
        <v>0</v>
      </c>
    </row>
    <row r="1000" spans="7:18" x14ac:dyDescent="0.25">
      <c r="G1000" s="13" t="str">
        <f>_xlfn.IFNA(IF(B1000="CN",VLOOKUP($J1000,'CN codes'!$A:$D,3,FALSE),VLOOKUP($J1000,'Prodcom codes'!$A:$E,4,FALSE)),"")</f>
        <v/>
      </c>
      <c r="H1000" s="16" t="str">
        <f t="shared" si="152"/>
        <v/>
      </c>
      <c r="I1000" s="17" t="str">
        <f t="shared" si="153"/>
        <v/>
      </c>
      <c r="J1000" s="13" t="str">
        <f t="shared" si="154"/>
        <v/>
      </c>
      <c r="K1000" s="19" t="b">
        <f t="shared" si="155"/>
        <v>1</v>
      </c>
      <c r="L1000" s="19" t="b">
        <f t="shared" si="151"/>
        <v>1</v>
      </c>
      <c r="M1000" s="19" t="b">
        <f t="shared" si="156"/>
        <v>1</v>
      </c>
      <c r="N1000" s="19" t="b">
        <f t="shared" si="157"/>
        <v>0</v>
      </c>
      <c r="O1000" s="19" t="b">
        <f>IF(B1000="CN",ISNA(VLOOKUP($J1000,'CN codes'!$A:$A,1,FALSE)),ISNA(VLOOKUP($J1000,'Prodcom codes'!$A:$A,1,FALSE)))</f>
        <v>1</v>
      </c>
      <c r="P1000" s="19" t="b">
        <f t="shared" si="158"/>
        <v>0</v>
      </c>
      <c r="Q1000" s="19" t="b">
        <f t="shared" si="159"/>
        <v>0</v>
      </c>
      <c r="R1000" s="19" t="b">
        <f t="shared" si="160"/>
        <v>0</v>
      </c>
    </row>
    <row r="1001" spans="7:18" x14ac:dyDescent="0.25">
      <c r="G1001" s="13" t="str">
        <f>_xlfn.IFNA(IF(B1001="CN",VLOOKUP($J1001,'CN codes'!$A:$D,3,FALSE),VLOOKUP($J1001,'Prodcom codes'!$A:$E,4,FALSE)),"")</f>
        <v/>
      </c>
      <c r="H1001" s="16" t="str">
        <f t="shared" si="152"/>
        <v/>
      </c>
      <c r="I1001" s="17" t="str">
        <f t="shared" si="153"/>
        <v/>
      </c>
      <c r="J1001" s="13" t="str">
        <f t="shared" si="154"/>
        <v/>
      </c>
      <c r="K1001" s="19" t="b">
        <f t="shared" si="155"/>
        <v>1</v>
      </c>
      <c r="L1001" s="19" t="b">
        <f t="shared" si="151"/>
        <v>1</v>
      </c>
      <c r="M1001" s="19" t="b">
        <f t="shared" si="156"/>
        <v>1</v>
      </c>
      <c r="N1001" s="19" t="b">
        <f t="shared" si="157"/>
        <v>0</v>
      </c>
      <c r="O1001" s="19" t="b">
        <f>IF(B1001="CN",ISNA(VLOOKUP($J1001,'CN codes'!$A:$A,1,FALSE)),ISNA(VLOOKUP($J1001,'Prodcom codes'!$A:$A,1,FALSE)))</f>
        <v>1</v>
      </c>
      <c r="P1001" s="19" t="b">
        <f t="shared" si="158"/>
        <v>0</v>
      </c>
      <c r="Q1001" s="19" t="b">
        <f t="shared" si="159"/>
        <v>0</v>
      </c>
      <c r="R1001" s="19" t="b">
        <f t="shared" si="160"/>
        <v>0</v>
      </c>
    </row>
    <row r="1002" spans="7:18" x14ac:dyDescent="0.25">
      <c r="G1002" s="13" t="str">
        <f>_xlfn.IFNA(IF(B1002="CN",VLOOKUP($J1002,'CN codes'!$A:$D,3,FALSE),VLOOKUP($J1002,'Prodcom codes'!$A:$E,4,FALSE)),"")</f>
        <v/>
      </c>
      <c r="H1002" s="16" t="str">
        <f t="shared" si="152"/>
        <v/>
      </c>
      <c r="I1002" s="17" t="str">
        <f t="shared" si="153"/>
        <v/>
      </c>
      <c r="J1002" s="13" t="str">
        <f t="shared" si="154"/>
        <v/>
      </c>
      <c r="K1002" s="19" t="b">
        <f t="shared" si="155"/>
        <v>1</v>
      </c>
      <c r="L1002" s="19" t="b">
        <f t="shared" si="151"/>
        <v>1</v>
      </c>
      <c r="M1002" s="19" t="b">
        <f t="shared" si="156"/>
        <v>1</v>
      </c>
      <c r="N1002" s="19" t="b">
        <f t="shared" si="157"/>
        <v>0</v>
      </c>
      <c r="O1002" s="19" t="b">
        <f>IF(B1002="CN",ISNA(VLOOKUP($J1002,'CN codes'!$A:$A,1,FALSE)),ISNA(VLOOKUP($J1002,'Prodcom codes'!$A:$A,1,FALSE)))</f>
        <v>1</v>
      </c>
      <c r="P1002" s="19" t="b">
        <f t="shared" si="158"/>
        <v>0</v>
      </c>
      <c r="Q1002" s="19" t="b">
        <f t="shared" si="159"/>
        <v>0</v>
      </c>
      <c r="R1002" s="19" t="b">
        <f t="shared" si="160"/>
        <v>0</v>
      </c>
    </row>
    <row r="1003" spans="7:18" x14ac:dyDescent="0.25">
      <c r="G1003" s="13" t="str">
        <f>_xlfn.IFNA(IF(B1003="CN",VLOOKUP($J1003,'CN codes'!$A:$D,3,FALSE),VLOOKUP($J1003,'Prodcom codes'!$A:$E,4,FALSE)),"")</f>
        <v/>
      </c>
      <c r="H1003" s="16" t="str">
        <f t="shared" si="152"/>
        <v/>
      </c>
      <c r="I1003" s="17" t="str">
        <f t="shared" si="153"/>
        <v/>
      </c>
      <c r="J1003" s="13" t="str">
        <f t="shared" si="154"/>
        <v/>
      </c>
      <c r="K1003" s="19" t="b">
        <f t="shared" si="155"/>
        <v>1</v>
      </c>
      <c r="L1003" s="19" t="b">
        <f t="shared" si="151"/>
        <v>1</v>
      </c>
      <c r="M1003" s="19" t="b">
        <f t="shared" si="156"/>
        <v>1</v>
      </c>
      <c r="N1003" s="19" t="b">
        <f t="shared" si="157"/>
        <v>0</v>
      </c>
      <c r="O1003" s="19" t="b">
        <f>IF(B1003="CN",ISNA(VLOOKUP($J1003,'CN codes'!$A:$A,1,FALSE)),ISNA(VLOOKUP($J1003,'Prodcom codes'!$A:$A,1,FALSE)))</f>
        <v>1</v>
      </c>
      <c r="P1003" s="19" t="b">
        <f t="shared" si="158"/>
        <v>0</v>
      </c>
      <c r="Q1003" s="19" t="b">
        <f t="shared" si="159"/>
        <v>0</v>
      </c>
      <c r="R1003" s="19" t="b">
        <f t="shared" si="160"/>
        <v>0</v>
      </c>
    </row>
    <row r="1004" spans="7:18" x14ac:dyDescent="0.25">
      <c r="G1004" s="13" t="str">
        <f>_xlfn.IFNA(IF(B1004="CN",VLOOKUP($J1004,'CN codes'!$A:$D,3,FALSE),VLOOKUP($J1004,'Prodcom codes'!$A:$E,4,FALSE)),"")</f>
        <v/>
      </c>
      <c r="H1004" s="16" t="str">
        <f t="shared" si="152"/>
        <v/>
      </c>
      <c r="I1004" s="17" t="str">
        <f t="shared" si="153"/>
        <v/>
      </c>
      <c r="J1004" s="13" t="str">
        <f t="shared" si="154"/>
        <v/>
      </c>
      <c r="K1004" s="19" t="b">
        <f t="shared" si="155"/>
        <v>1</v>
      </c>
      <c r="L1004" s="19" t="b">
        <f t="shared" si="151"/>
        <v>1</v>
      </c>
      <c r="M1004" s="19" t="b">
        <f t="shared" si="156"/>
        <v>1</v>
      </c>
      <c r="N1004" s="19" t="b">
        <f t="shared" si="157"/>
        <v>0</v>
      </c>
      <c r="O1004" s="19" t="b">
        <f>IF(B1004="CN",ISNA(VLOOKUP($J1004,'CN codes'!$A:$A,1,FALSE)),ISNA(VLOOKUP($J1004,'Prodcom codes'!$A:$A,1,FALSE)))</f>
        <v>1</v>
      </c>
      <c r="P1004" s="19" t="b">
        <f t="shared" si="158"/>
        <v>0</v>
      </c>
      <c r="Q1004" s="19" t="b">
        <f t="shared" si="159"/>
        <v>0</v>
      </c>
      <c r="R1004" s="19" t="b">
        <f t="shared" si="160"/>
        <v>0</v>
      </c>
    </row>
    <row r="1005" spans="7:18" x14ac:dyDescent="0.25">
      <c r="G1005" s="13" t="str">
        <f>_xlfn.IFNA(IF(B1005="CN",VLOOKUP($J1005,'CN codes'!$A:$D,3,FALSE),VLOOKUP($J1005,'Prodcom codes'!$A:$E,4,FALSE)),"")</f>
        <v/>
      </c>
      <c r="H1005" s="16" t="str">
        <f t="shared" si="152"/>
        <v/>
      </c>
      <c r="I1005" s="17" t="str">
        <f t="shared" si="153"/>
        <v/>
      </c>
      <c r="J1005" s="13" t="str">
        <f t="shared" si="154"/>
        <v/>
      </c>
      <c r="K1005" s="19" t="b">
        <f t="shared" si="155"/>
        <v>1</v>
      </c>
      <c r="L1005" s="19" t="b">
        <f t="shared" si="151"/>
        <v>1</v>
      </c>
      <c r="M1005" s="19" t="b">
        <f t="shared" si="156"/>
        <v>1</v>
      </c>
      <c r="N1005" s="19" t="b">
        <f t="shared" si="157"/>
        <v>0</v>
      </c>
      <c r="O1005" s="19" t="b">
        <f>IF(B1005="CN",ISNA(VLOOKUP($J1005,'CN codes'!$A:$A,1,FALSE)),ISNA(VLOOKUP($J1005,'Prodcom codes'!$A:$A,1,FALSE)))</f>
        <v>1</v>
      </c>
      <c r="P1005" s="19" t="b">
        <f t="shared" si="158"/>
        <v>0</v>
      </c>
      <c r="Q1005" s="19" t="b">
        <f t="shared" si="159"/>
        <v>0</v>
      </c>
      <c r="R1005" s="19" t="b">
        <f t="shared" si="160"/>
        <v>0</v>
      </c>
    </row>
    <row r="1006" spans="7:18" x14ac:dyDescent="0.25">
      <c r="G1006" s="13" t="str">
        <f>_xlfn.IFNA(IF(B1006="CN",VLOOKUP($J1006,'CN codes'!$A:$D,3,FALSE),VLOOKUP($J1006,'Prodcom codes'!$A:$E,4,FALSE)),"")</f>
        <v/>
      </c>
      <c r="H1006" s="16" t="str">
        <f t="shared" si="152"/>
        <v/>
      </c>
      <c r="I1006" s="17" t="str">
        <f t="shared" si="153"/>
        <v/>
      </c>
      <c r="J1006" s="13" t="str">
        <f t="shared" si="154"/>
        <v/>
      </c>
      <c r="K1006" s="19" t="b">
        <f t="shared" si="155"/>
        <v>1</v>
      </c>
      <c r="L1006" s="19" t="b">
        <f t="shared" si="151"/>
        <v>1</v>
      </c>
      <c r="M1006" s="19" t="b">
        <f t="shared" si="156"/>
        <v>1</v>
      </c>
      <c r="N1006" s="19" t="b">
        <f t="shared" si="157"/>
        <v>0</v>
      </c>
      <c r="O1006" s="19" t="b">
        <f>IF(B1006="CN",ISNA(VLOOKUP($J1006,'CN codes'!$A:$A,1,FALSE)),ISNA(VLOOKUP($J1006,'Prodcom codes'!$A:$A,1,FALSE)))</f>
        <v>1</v>
      </c>
      <c r="P1006" s="19" t="b">
        <f t="shared" si="158"/>
        <v>0</v>
      </c>
      <c r="Q1006" s="19" t="b">
        <f t="shared" si="159"/>
        <v>0</v>
      </c>
      <c r="R1006" s="19" t="b">
        <f t="shared" si="160"/>
        <v>0</v>
      </c>
    </row>
    <row r="1007" spans="7:18" x14ac:dyDescent="0.25">
      <c r="G1007" s="13" t="str">
        <f>_xlfn.IFNA(IF(B1007="CN",VLOOKUP($J1007,'CN codes'!$A:$D,3,FALSE),VLOOKUP($J1007,'Prodcom codes'!$A:$E,4,FALSE)),"")</f>
        <v/>
      </c>
      <c r="H1007" s="16" t="str">
        <f t="shared" si="152"/>
        <v/>
      </c>
      <c r="I1007" s="17" t="str">
        <f t="shared" si="153"/>
        <v/>
      </c>
      <c r="J1007" s="13" t="str">
        <f t="shared" si="154"/>
        <v/>
      </c>
      <c r="K1007" s="19" t="b">
        <f t="shared" si="155"/>
        <v>1</v>
      </c>
      <c r="L1007" s="19" t="b">
        <f t="shared" si="151"/>
        <v>1</v>
      </c>
      <c r="M1007" s="19" t="b">
        <f t="shared" si="156"/>
        <v>1</v>
      </c>
      <c r="N1007" s="19" t="b">
        <f t="shared" si="157"/>
        <v>0</v>
      </c>
      <c r="O1007" s="19" t="b">
        <f>IF(B1007="CN",ISNA(VLOOKUP($J1007,'CN codes'!$A:$A,1,FALSE)),ISNA(VLOOKUP($J1007,'Prodcom codes'!$A:$A,1,FALSE)))</f>
        <v>1</v>
      </c>
      <c r="P1007" s="19" t="b">
        <f t="shared" si="158"/>
        <v>0</v>
      </c>
      <c r="Q1007" s="19" t="b">
        <f t="shared" si="159"/>
        <v>0</v>
      </c>
      <c r="R1007" s="19" t="b">
        <f t="shared" si="160"/>
        <v>0</v>
      </c>
    </row>
    <row r="1008" spans="7:18" x14ac:dyDescent="0.25">
      <c r="G1008" s="13" t="str">
        <f>_xlfn.IFNA(IF(B1008="CN",VLOOKUP($J1008,'CN codes'!$A:$D,3,FALSE),VLOOKUP($J1008,'Prodcom codes'!$A:$E,4,FALSE)),"")</f>
        <v/>
      </c>
      <c r="H1008" s="16" t="str">
        <f t="shared" si="152"/>
        <v/>
      </c>
      <c r="I1008" s="17" t="str">
        <f t="shared" si="153"/>
        <v/>
      </c>
      <c r="J1008" s="13" t="str">
        <f t="shared" si="154"/>
        <v/>
      </c>
      <c r="K1008" s="19" t="b">
        <f t="shared" si="155"/>
        <v>1</v>
      </c>
      <c r="L1008" s="19" t="b">
        <f t="shared" si="151"/>
        <v>1</v>
      </c>
      <c r="M1008" s="19" t="b">
        <f t="shared" si="156"/>
        <v>1</v>
      </c>
      <c r="N1008" s="19" t="b">
        <f t="shared" si="157"/>
        <v>0</v>
      </c>
      <c r="O1008" s="19" t="b">
        <f>IF(B1008="CN",ISNA(VLOOKUP($J1008,'CN codes'!$A:$A,1,FALSE)),ISNA(VLOOKUP($J1008,'Prodcom codes'!$A:$A,1,FALSE)))</f>
        <v>1</v>
      </c>
      <c r="P1008" s="19" t="b">
        <f t="shared" si="158"/>
        <v>0</v>
      </c>
      <c r="Q1008" s="19" t="b">
        <f t="shared" si="159"/>
        <v>0</v>
      </c>
      <c r="R1008" s="19" t="b">
        <f t="shared" si="160"/>
        <v>0</v>
      </c>
    </row>
    <row r="1009" spans="7:18" x14ac:dyDescent="0.25">
      <c r="G1009" s="13" t="str">
        <f>_xlfn.IFNA(IF(B1009="CN",VLOOKUP($J1009,'CN codes'!$A:$D,3,FALSE),VLOOKUP($J1009,'Prodcom codes'!$A:$E,4,FALSE)),"")</f>
        <v/>
      </c>
      <c r="H1009" s="16" t="str">
        <f t="shared" si="152"/>
        <v/>
      </c>
      <c r="I1009" s="17" t="str">
        <f t="shared" si="153"/>
        <v/>
      </c>
      <c r="J1009" s="13" t="str">
        <f t="shared" si="154"/>
        <v/>
      </c>
      <c r="K1009" s="19" t="b">
        <f t="shared" si="155"/>
        <v>1</v>
      </c>
      <c r="L1009" s="19" t="b">
        <f t="shared" si="151"/>
        <v>1</v>
      </c>
      <c r="M1009" s="19" t="b">
        <f t="shared" si="156"/>
        <v>1</v>
      </c>
      <c r="N1009" s="19" t="b">
        <f t="shared" si="157"/>
        <v>0</v>
      </c>
      <c r="O1009" s="19" t="b">
        <f>IF(B1009="CN",ISNA(VLOOKUP($J1009,'CN codes'!$A:$A,1,FALSE)),ISNA(VLOOKUP($J1009,'Prodcom codes'!$A:$A,1,FALSE)))</f>
        <v>1</v>
      </c>
      <c r="P1009" s="19" t="b">
        <f t="shared" si="158"/>
        <v>0</v>
      </c>
      <c r="Q1009" s="19" t="b">
        <f t="shared" si="159"/>
        <v>0</v>
      </c>
      <c r="R1009" s="19" t="b">
        <f t="shared" si="160"/>
        <v>0</v>
      </c>
    </row>
    <row r="1010" spans="7:18" x14ac:dyDescent="0.25">
      <c r="G1010" s="13" t="str">
        <f>_xlfn.IFNA(IF(B1010="CN",VLOOKUP($J1010,'CN codes'!$A:$D,3,FALSE),VLOOKUP($J1010,'Prodcom codes'!$A:$E,4,FALSE)),"")</f>
        <v/>
      </c>
      <c r="H1010" s="16" t="str">
        <f t="shared" si="152"/>
        <v/>
      </c>
      <c r="I1010" s="17" t="str">
        <f t="shared" si="153"/>
        <v/>
      </c>
      <c r="J1010" s="13" t="str">
        <f t="shared" si="154"/>
        <v/>
      </c>
      <c r="K1010" s="19" t="b">
        <f t="shared" si="155"/>
        <v>1</v>
      </c>
      <c r="L1010" s="19" t="b">
        <f t="shared" si="151"/>
        <v>1</v>
      </c>
      <c r="M1010" s="19" t="b">
        <f t="shared" si="156"/>
        <v>1</v>
      </c>
      <c r="N1010" s="19" t="b">
        <f t="shared" si="157"/>
        <v>0</v>
      </c>
      <c r="O1010" s="19" t="b">
        <f>IF(B1010="CN",ISNA(VLOOKUP($J1010,'CN codes'!$A:$A,1,FALSE)),ISNA(VLOOKUP($J1010,'Prodcom codes'!$A:$A,1,FALSE)))</f>
        <v>1</v>
      </c>
      <c r="P1010" s="19" t="b">
        <f t="shared" si="158"/>
        <v>0</v>
      </c>
      <c r="Q1010" s="19" t="b">
        <f t="shared" si="159"/>
        <v>0</v>
      </c>
      <c r="R1010" s="19" t="b">
        <f t="shared" si="160"/>
        <v>0</v>
      </c>
    </row>
    <row r="1011" spans="7:18" x14ac:dyDescent="0.25">
      <c r="G1011" s="13" t="str">
        <f>_xlfn.IFNA(IF(B1011="CN",VLOOKUP($J1011,'CN codes'!$A:$D,3,FALSE),VLOOKUP($J1011,'Prodcom codes'!$A:$E,4,FALSE)),"")</f>
        <v/>
      </c>
      <c r="H1011" s="16" t="str">
        <f t="shared" si="152"/>
        <v/>
      </c>
      <c r="I1011" s="17" t="str">
        <f t="shared" si="153"/>
        <v/>
      </c>
      <c r="J1011" s="13" t="str">
        <f t="shared" si="154"/>
        <v/>
      </c>
      <c r="K1011" s="19" t="b">
        <f t="shared" si="155"/>
        <v>1</v>
      </c>
      <c r="L1011" s="19" t="b">
        <f t="shared" si="151"/>
        <v>1</v>
      </c>
      <c r="M1011" s="19" t="b">
        <f t="shared" si="156"/>
        <v>1</v>
      </c>
      <c r="N1011" s="19" t="b">
        <f t="shared" si="157"/>
        <v>0</v>
      </c>
      <c r="O1011" s="19" t="b">
        <f>IF(B1011="CN",ISNA(VLOOKUP($J1011,'CN codes'!$A:$A,1,FALSE)),ISNA(VLOOKUP($J1011,'Prodcom codes'!$A:$A,1,FALSE)))</f>
        <v>1</v>
      </c>
      <c r="P1011" s="19" t="b">
        <f t="shared" si="158"/>
        <v>0</v>
      </c>
      <c r="Q1011" s="19" t="b">
        <f t="shared" si="159"/>
        <v>0</v>
      </c>
      <c r="R1011" s="19" t="b">
        <f t="shared" si="160"/>
        <v>0</v>
      </c>
    </row>
    <row r="1012" spans="7:18" x14ac:dyDescent="0.25">
      <c r="G1012" s="13" t="str">
        <f>_xlfn.IFNA(IF(B1012="CN",VLOOKUP($J1012,'CN codes'!$A:$D,3,FALSE),VLOOKUP($J1012,'Prodcom codes'!$A:$E,4,FALSE)),"")</f>
        <v/>
      </c>
      <c r="H1012" s="16" t="str">
        <f t="shared" si="152"/>
        <v/>
      </c>
      <c r="I1012" s="17" t="str">
        <f t="shared" si="153"/>
        <v/>
      </c>
      <c r="J1012" s="13" t="str">
        <f t="shared" si="154"/>
        <v/>
      </c>
      <c r="K1012" s="19" t="b">
        <f t="shared" si="155"/>
        <v>1</v>
      </c>
      <c r="L1012" s="19" t="b">
        <f t="shared" si="151"/>
        <v>1</v>
      </c>
      <c r="M1012" s="19" t="b">
        <f t="shared" si="156"/>
        <v>1</v>
      </c>
      <c r="N1012" s="19" t="b">
        <f t="shared" si="157"/>
        <v>0</v>
      </c>
      <c r="O1012" s="19" t="b">
        <f>IF(B1012="CN",ISNA(VLOOKUP($J1012,'CN codes'!$A:$A,1,FALSE)),ISNA(VLOOKUP($J1012,'Prodcom codes'!$A:$A,1,FALSE)))</f>
        <v>1</v>
      </c>
      <c r="P1012" s="19" t="b">
        <f t="shared" si="158"/>
        <v>0</v>
      </c>
      <c r="Q1012" s="19" t="b">
        <f t="shared" si="159"/>
        <v>0</v>
      </c>
      <c r="R1012" s="19" t="b">
        <f t="shared" si="160"/>
        <v>0</v>
      </c>
    </row>
    <row r="1013" spans="7:18" x14ac:dyDescent="0.25">
      <c r="G1013" s="13" t="str">
        <f>_xlfn.IFNA(IF(B1013="CN",VLOOKUP($J1013,'CN codes'!$A:$D,3,FALSE),VLOOKUP($J1013,'Prodcom codes'!$A:$E,4,FALSE)),"")</f>
        <v/>
      </c>
      <c r="H1013" s="16" t="str">
        <f t="shared" si="152"/>
        <v/>
      </c>
      <c r="I1013" s="17" t="str">
        <f t="shared" si="153"/>
        <v/>
      </c>
      <c r="J1013" s="13" t="str">
        <f t="shared" si="154"/>
        <v/>
      </c>
      <c r="K1013" s="19" t="b">
        <f t="shared" si="155"/>
        <v>1</v>
      </c>
      <c r="L1013" s="19" t="b">
        <f t="shared" si="151"/>
        <v>1</v>
      </c>
      <c r="M1013" s="19" t="b">
        <f t="shared" si="156"/>
        <v>1</v>
      </c>
      <c r="N1013" s="19" t="b">
        <f t="shared" si="157"/>
        <v>0</v>
      </c>
      <c r="O1013" s="19" t="b">
        <f>IF(B1013="CN",ISNA(VLOOKUP($J1013,'CN codes'!$A:$A,1,FALSE)),ISNA(VLOOKUP($J1013,'Prodcom codes'!$A:$A,1,FALSE)))</f>
        <v>1</v>
      </c>
      <c r="P1013" s="19" t="b">
        <f t="shared" si="158"/>
        <v>0</v>
      </c>
      <c r="Q1013" s="19" t="b">
        <f t="shared" si="159"/>
        <v>0</v>
      </c>
      <c r="R1013" s="19" t="b">
        <f t="shared" si="160"/>
        <v>0</v>
      </c>
    </row>
    <row r="1014" spans="7:18" x14ac:dyDescent="0.25">
      <c r="G1014" s="13" t="str">
        <f>_xlfn.IFNA(IF(B1014="CN",VLOOKUP($J1014,'CN codes'!$A:$D,3,FALSE),VLOOKUP($J1014,'Prodcom codes'!$A:$E,4,FALSE)),"")</f>
        <v/>
      </c>
      <c r="H1014" s="16" t="str">
        <f t="shared" si="152"/>
        <v/>
      </c>
      <c r="I1014" s="17" t="str">
        <f t="shared" si="153"/>
        <v/>
      </c>
      <c r="J1014" s="13" t="str">
        <f t="shared" si="154"/>
        <v/>
      </c>
      <c r="K1014" s="19" t="b">
        <f t="shared" si="155"/>
        <v>1</v>
      </c>
      <c r="L1014" s="19" t="b">
        <f t="shared" si="151"/>
        <v>1</v>
      </c>
      <c r="M1014" s="19" t="b">
        <f t="shared" si="156"/>
        <v>1</v>
      </c>
      <c r="N1014" s="19" t="b">
        <f t="shared" si="157"/>
        <v>0</v>
      </c>
      <c r="O1014" s="19" t="b">
        <f>IF(B1014="CN",ISNA(VLOOKUP($J1014,'CN codes'!$A:$A,1,FALSE)),ISNA(VLOOKUP($J1014,'Prodcom codes'!$A:$A,1,FALSE)))</f>
        <v>1</v>
      </c>
      <c r="P1014" s="19" t="b">
        <f t="shared" si="158"/>
        <v>0</v>
      </c>
      <c r="Q1014" s="19" t="b">
        <f t="shared" si="159"/>
        <v>0</v>
      </c>
      <c r="R1014" s="19" t="b">
        <f t="shared" si="160"/>
        <v>0</v>
      </c>
    </row>
    <row r="1015" spans="7:18" x14ac:dyDescent="0.25">
      <c r="G1015" s="13" t="str">
        <f>_xlfn.IFNA(IF(B1015="CN",VLOOKUP($J1015,'CN codes'!$A:$D,3,FALSE),VLOOKUP($J1015,'Prodcom codes'!$A:$E,4,FALSE)),"")</f>
        <v/>
      </c>
      <c r="H1015" s="16" t="str">
        <f t="shared" si="152"/>
        <v/>
      </c>
      <c r="I1015" s="17" t="str">
        <f t="shared" si="153"/>
        <v/>
      </c>
      <c r="J1015" s="13" t="str">
        <f t="shared" si="154"/>
        <v/>
      </c>
      <c r="K1015" s="19" t="b">
        <f t="shared" si="155"/>
        <v>1</v>
      </c>
      <c r="L1015" s="19" t="b">
        <f t="shared" si="151"/>
        <v>1</v>
      </c>
      <c r="M1015" s="19" t="b">
        <f t="shared" si="156"/>
        <v>1</v>
      </c>
      <c r="N1015" s="19" t="b">
        <f t="shared" si="157"/>
        <v>0</v>
      </c>
      <c r="O1015" s="19" t="b">
        <f>IF(B1015="CN",ISNA(VLOOKUP($J1015,'CN codes'!$A:$A,1,FALSE)),ISNA(VLOOKUP($J1015,'Prodcom codes'!$A:$A,1,FALSE)))</f>
        <v>1</v>
      </c>
      <c r="P1015" s="19" t="b">
        <f t="shared" si="158"/>
        <v>0</v>
      </c>
      <c r="Q1015" s="19" t="b">
        <f t="shared" si="159"/>
        <v>0</v>
      </c>
      <c r="R1015" s="19" t="b">
        <f t="shared" si="160"/>
        <v>0</v>
      </c>
    </row>
    <row r="1016" spans="7:18" x14ac:dyDescent="0.25">
      <c r="G1016" s="13" t="str">
        <f>_xlfn.IFNA(IF(B1016="CN",VLOOKUP($J1016,'CN codes'!$A:$D,3,FALSE),VLOOKUP($J1016,'Prodcom codes'!$A:$E,4,FALSE)),"")</f>
        <v/>
      </c>
      <c r="H1016" s="16" t="str">
        <f t="shared" si="152"/>
        <v/>
      </c>
      <c r="I1016" s="17" t="str">
        <f t="shared" si="153"/>
        <v/>
      </c>
      <c r="J1016" s="13" t="str">
        <f t="shared" si="154"/>
        <v/>
      </c>
      <c r="K1016" s="19" t="b">
        <f t="shared" si="155"/>
        <v>1</v>
      </c>
      <c r="L1016" s="19" t="b">
        <f t="shared" si="151"/>
        <v>1</v>
      </c>
      <c r="M1016" s="19" t="b">
        <f t="shared" si="156"/>
        <v>1</v>
      </c>
      <c r="N1016" s="19" t="b">
        <f t="shared" si="157"/>
        <v>0</v>
      </c>
      <c r="O1016" s="19" t="b">
        <f>IF(B1016="CN",ISNA(VLOOKUP($J1016,'CN codes'!$A:$A,1,FALSE)),ISNA(VLOOKUP($J1016,'Prodcom codes'!$A:$A,1,FALSE)))</f>
        <v>1</v>
      </c>
      <c r="P1016" s="19" t="b">
        <f t="shared" si="158"/>
        <v>0</v>
      </c>
      <c r="Q1016" s="19" t="b">
        <f t="shared" si="159"/>
        <v>0</v>
      </c>
      <c r="R1016" s="19" t="b">
        <f t="shared" si="160"/>
        <v>0</v>
      </c>
    </row>
    <row r="1017" spans="7:18" x14ac:dyDescent="0.25">
      <c r="G1017" s="13" t="str">
        <f>_xlfn.IFNA(IF(B1017="CN",VLOOKUP($J1017,'CN codes'!$A:$D,3,FALSE),VLOOKUP($J1017,'Prodcom codes'!$A:$E,4,FALSE)),"")</f>
        <v/>
      </c>
      <c r="H1017" s="16" t="str">
        <f t="shared" si="152"/>
        <v/>
      </c>
      <c r="I1017" s="17" t="str">
        <f t="shared" si="153"/>
        <v/>
      </c>
      <c r="J1017" s="13" t="str">
        <f t="shared" si="154"/>
        <v/>
      </c>
      <c r="K1017" s="19" t="b">
        <f t="shared" si="155"/>
        <v>1</v>
      </c>
      <c r="L1017" s="19" t="b">
        <f t="shared" si="151"/>
        <v>1</v>
      </c>
      <c r="M1017" s="19" t="b">
        <f t="shared" si="156"/>
        <v>1</v>
      </c>
      <c r="N1017" s="19" t="b">
        <f t="shared" si="157"/>
        <v>0</v>
      </c>
      <c r="O1017" s="19" t="b">
        <f>IF(B1017="CN",ISNA(VLOOKUP($J1017,'CN codes'!$A:$A,1,FALSE)),ISNA(VLOOKUP($J1017,'Prodcom codes'!$A:$A,1,FALSE)))</f>
        <v>1</v>
      </c>
      <c r="P1017" s="19" t="b">
        <f t="shared" si="158"/>
        <v>0</v>
      </c>
      <c r="Q1017" s="19" t="b">
        <f t="shared" si="159"/>
        <v>0</v>
      </c>
      <c r="R1017" s="19" t="b">
        <f t="shared" si="160"/>
        <v>0</v>
      </c>
    </row>
    <row r="1018" spans="7:18" x14ac:dyDescent="0.25">
      <c r="G1018" s="13" t="str">
        <f>_xlfn.IFNA(IF(B1018="CN",VLOOKUP($J1018,'CN codes'!$A:$D,3,FALSE),VLOOKUP($J1018,'Prodcom codes'!$A:$E,4,FALSE)),"")</f>
        <v/>
      </c>
      <c r="H1018" s="16" t="str">
        <f t="shared" si="152"/>
        <v/>
      </c>
      <c r="I1018" s="17" t="str">
        <f t="shared" si="153"/>
        <v/>
      </c>
      <c r="J1018" s="13" t="str">
        <f t="shared" si="154"/>
        <v/>
      </c>
      <c r="K1018" s="19" t="b">
        <f t="shared" si="155"/>
        <v>1</v>
      </c>
      <c r="L1018" s="19" t="b">
        <f t="shared" si="151"/>
        <v>1</v>
      </c>
      <c r="M1018" s="19" t="b">
        <f t="shared" si="156"/>
        <v>1</v>
      </c>
      <c r="N1018" s="19" t="b">
        <f t="shared" si="157"/>
        <v>0</v>
      </c>
      <c r="O1018" s="19" t="b">
        <f>IF(B1018="CN",ISNA(VLOOKUP($J1018,'CN codes'!$A:$A,1,FALSE)),ISNA(VLOOKUP($J1018,'Prodcom codes'!$A:$A,1,FALSE)))</f>
        <v>1</v>
      </c>
      <c r="P1018" s="19" t="b">
        <f t="shared" si="158"/>
        <v>0</v>
      </c>
      <c r="Q1018" s="19" t="b">
        <f t="shared" si="159"/>
        <v>0</v>
      </c>
      <c r="R1018" s="19" t="b">
        <f t="shared" si="160"/>
        <v>0</v>
      </c>
    </row>
    <row r="1019" spans="7:18" x14ac:dyDescent="0.25">
      <c r="G1019" s="13" t="str">
        <f>_xlfn.IFNA(IF(B1019="CN",VLOOKUP($J1019,'CN codes'!$A:$D,3,FALSE),VLOOKUP($J1019,'Prodcom codes'!$A:$E,4,FALSE)),"")</f>
        <v/>
      </c>
      <c r="H1019" s="16" t="str">
        <f t="shared" si="152"/>
        <v/>
      </c>
      <c r="I1019" s="17" t="str">
        <f t="shared" si="153"/>
        <v/>
      </c>
      <c r="J1019" s="13" t="str">
        <f t="shared" si="154"/>
        <v/>
      </c>
      <c r="K1019" s="19" t="b">
        <f t="shared" si="155"/>
        <v>1</v>
      </c>
      <c r="L1019" s="19" t="b">
        <f t="shared" si="151"/>
        <v>1</v>
      </c>
      <c r="M1019" s="19" t="b">
        <f t="shared" si="156"/>
        <v>1</v>
      </c>
      <c r="N1019" s="19" t="b">
        <f t="shared" si="157"/>
        <v>0</v>
      </c>
      <c r="O1019" s="19" t="b">
        <f>IF(B1019="CN",ISNA(VLOOKUP($J1019,'CN codes'!$A:$A,1,FALSE)),ISNA(VLOOKUP($J1019,'Prodcom codes'!$A:$A,1,FALSE)))</f>
        <v>1</v>
      </c>
      <c r="P1019" s="19" t="b">
        <f t="shared" si="158"/>
        <v>0</v>
      </c>
      <c r="Q1019" s="19" t="b">
        <f t="shared" si="159"/>
        <v>0</v>
      </c>
      <c r="R1019" s="19" t="b">
        <f t="shared" si="160"/>
        <v>0</v>
      </c>
    </row>
    <row r="1020" spans="7:18" x14ac:dyDescent="0.25">
      <c r="G1020" s="13" t="str">
        <f>_xlfn.IFNA(IF(B1020="CN",VLOOKUP($J1020,'CN codes'!$A:$D,3,FALSE),VLOOKUP($J1020,'Prodcom codes'!$A:$E,4,FALSE)),"")</f>
        <v/>
      </c>
      <c r="H1020" s="16" t="str">
        <f t="shared" si="152"/>
        <v/>
      </c>
      <c r="I1020" s="17" t="str">
        <f t="shared" si="153"/>
        <v/>
      </c>
      <c r="J1020" s="13" t="str">
        <f t="shared" si="154"/>
        <v/>
      </c>
      <c r="K1020" s="19" t="b">
        <f t="shared" si="155"/>
        <v>1</v>
      </c>
      <c r="L1020" s="19" t="b">
        <f t="shared" si="151"/>
        <v>1</v>
      </c>
      <c r="M1020" s="19" t="b">
        <f t="shared" si="156"/>
        <v>1</v>
      </c>
      <c r="N1020" s="19" t="b">
        <f t="shared" si="157"/>
        <v>0</v>
      </c>
      <c r="O1020" s="19" t="b">
        <f>IF(B1020="CN",ISNA(VLOOKUP($J1020,'CN codes'!$A:$A,1,FALSE)),ISNA(VLOOKUP($J1020,'Prodcom codes'!$A:$A,1,FALSE)))</f>
        <v>1</v>
      </c>
      <c r="P1020" s="19" t="b">
        <f t="shared" si="158"/>
        <v>0</v>
      </c>
      <c r="Q1020" s="19" t="b">
        <f t="shared" si="159"/>
        <v>0</v>
      </c>
      <c r="R1020" s="19" t="b">
        <f t="shared" si="160"/>
        <v>0</v>
      </c>
    </row>
    <row r="1021" spans="7:18" x14ac:dyDescent="0.25">
      <c r="G1021" s="13" t="str">
        <f>_xlfn.IFNA(IF(B1021="CN",VLOOKUP($J1021,'CN codes'!$A:$D,3,FALSE),VLOOKUP($J1021,'Prodcom codes'!$A:$E,4,FALSE)),"")</f>
        <v/>
      </c>
      <c r="H1021" s="16" t="str">
        <f t="shared" si="152"/>
        <v/>
      </c>
      <c r="I1021" s="17" t="str">
        <f t="shared" si="153"/>
        <v/>
      </c>
      <c r="J1021" s="13" t="str">
        <f t="shared" si="154"/>
        <v/>
      </c>
      <c r="K1021" s="19" t="b">
        <f t="shared" si="155"/>
        <v>1</v>
      </c>
      <c r="L1021" s="19" t="b">
        <f t="shared" si="151"/>
        <v>1</v>
      </c>
      <c r="M1021" s="19" t="b">
        <f t="shared" si="156"/>
        <v>1</v>
      </c>
      <c r="N1021" s="19" t="b">
        <f t="shared" si="157"/>
        <v>0</v>
      </c>
      <c r="O1021" s="19" t="b">
        <f>IF(B1021="CN",ISNA(VLOOKUP($J1021,'CN codes'!$A:$A,1,FALSE)),ISNA(VLOOKUP($J1021,'Prodcom codes'!$A:$A,1,FALSE)))</f>
        <v>1</v>
      </c>
      <c r="P1021" s="19" t="b">
        <f t="shared" si="158"/>
        <v>0</v>
      </c>
      <c r="Q1021" s="19" t="b">
        <f t="shared" si="159"/>
        <v>0</v>
      </c>
      <c r="R1021" s="19" t="b">
        <f t="shared" si="160"/>
        <v>0</v>
      </c>
    </row>
    <row r="1022" spans="7:18" x14ac:dyDescent="0.25">
      <c r="G1022" s="13" t="str">
        <f>_xlfn.IFNA(IF(B1022="CN",VLOOKUP($J1022,'CN codes'!$A:$D,3,FALSE),VLOOKUP($J1022,'Prodcom codes'!$A:$E,4,FALSE)),"")</f>
        <v/>
      </c>
      <c r="H1022" s="16" t="str">
        <f t="shared" si="152"/>
        <v/>
      </c>
      <c r="I1022" s="17" t="str">
        <f t="shared" si="153"/>
        <v/>
      </c>
      <c r="J1022" s="13" t="str">
        <f t="shared" si="154"/>
        <v/>
      </c>
      <c r="K1022" s="19" t="b">
        <f t="shared" si="155"/>
        <v>1</v>
      </c>
      <c r="L1022" s="19" t="b">
        <f t="shared" si="151"/>
        <v>1</v>
      </c>
      <c r="M1022" s="19" t="b">
        <f t="shared" si="156"/>
        <v>1</v>
      </c>
      <c r="N1022" s="19" t="b">
        <f t="shared" si="157"/>
        <v>0</v>
      </c>
      <c r="O1022" s="19" t="b">
        <f>IF(B1022="CN",ISNA(VLOOKUP($J1022,'CN codes'!$A:$A,1,FALSE)),ISNA(VLOOKUP($J1022,'Prodcom codes'!$A:$A,1,FALSE)))</f>
        <v>1</v>
      </c>
      <c r="P1022" s="19" t="b">
        <f t="shared" si="158"/>
        <v>0</v>
      </c>
      <c r="Q1022" s="19" t="b">
        <f t="shared" si="159"/>
        <v>0</v>
      </c>
      <c r="R1022" s="19" t="b">
        <f t="shared" si="160"/>
        <v>0</v>
      </c>
    </row>
    <row r="1023" spans="7:18" x14ac:dyDescent="0.25">
      <c r="G1023" s="13" t="str">
        <f>_xlfn.IFNA(IF(B1023="CN",VLOOKUP($J1023,'CN codes'!$A:$D,3,FALSE),VLOOKUP($J1023,'Prodcom codes'!$A:$E,4,FALSE)),"")</f>
        <v/>
      </c>
      <c r="H1023" s="16" t="str">
        <f t="shared" si="152"/>
        <v/>
      </c>
      <c r="I1023" s="17" t="str">
        <f t="shared" si="153"/>
        <v/>
      </c>
      <c r="J1023" s="13" t="str">
        <f t="shared" si="154"/>
        <v/>
      </c>
      <c r="K1023" s="19" t="b">
        <f t="shared" si="155"/>
        <v>1</v>
      </c>
      <c r="L1023" s="19" t="b">
        <f t="shared" si="151"/>
        <v>1</v>
      </c>
      <c r="M1023" s="19" t="b">
        <f t="shared" si="156"/>
        <v>1</v>
      </c>
      <c r="N1023" s="19" t="b">
        <f t="shared" si="157"/>
        <v>0</v>
      </c>
      <c r="O1023" s="19" t="b">
        <f>IF(B1023="CN",ISNA(VLOOKUP($J1023,'CN codes'!$A:$A,1,FALSE)),ISNA(VLOOKUP($J1023,'Prodcom codes'!$A:$A,1,FALSE)))</f>
        <v>1</v>
      </c>
      <c r="P1023" s="19" t="b">
        <f t="shared" si="158"/>
        <v>0</v>
      </c>
      <c r="Q1023" s="19" t="b">
        <f t="shared" si="159"/>
        <v>0</v>
      </c>
      <c r="R1023" s="19" t="b">
        <f t="shared" si="160"/>
        <v>0</v>
      </c>
    </row>
    <row r="1024" spans="7:18" x14ac:dyDescent="0.25">
      <c r="G1024" s="13" t="str">
        <f>_xlfn.IFNA(IF(B1024="CN",VLOOKUP($J1024,'CN codes'!$A:$D,3,FALSE),VLOOKUP($J1024,'Prodcom codes'!$A:$E,4,FALSE)),"")</f>
        <v/>
      </c>
      <c r="H1024" s="16" t="str">
        <f t="shared" si="152"/>
        <v/>
      </c>
      <c r="I1024" s="17" t="str">
        <f t="shared" si="153"/>
        <v/>
      </c>
      <c r="J1024" s="13" t="str">
        <f t="shared" si="154"/>
        <v/>
      </c>
      <c r="K1024" s="19" t="b">
        <f t="shared" si="155"/>
        <v>1</v>
      </c>
      <c r="L1024" s="19" t="b">
        <f t="shared" si="151"/>
        <v>1</v>
      </c>
      <c r="M1024" s="19" t="b">
        <f t="shared" si="156"/>
        <v>1</v>
      </c>
      <c r="N1024" s="19" t="b">
        <f t="shared" si="157"/>
        <v>0</v>
      </c>
      <c r="O1024" s="19" t="b">
        <f>IF(B1024="CN",ISNA(VLOOKUP($J1024,'CN codes'!$A:$A,1,FALSE)),ISNA(VLOOKUP($J1024,'Prodcom codes'!$A:$A,1,FALSE)))</f>
        <v>1</v>
      </c>
      <c r="P1024" s="19" t="b">
        <f t="shared" si="158"/>
        <v>0</v>
      </c>
      <c r="Q1024" s="19" t="b">
        <f t="shared" si="159"/>
        <v>0</v>
      </c>
      <c r="R1024" s="19" t="b">
        <f t="shared" si="160"/>
        <v>0</v>
      </c>
    </row>
    <row r="1025" spans="7:18" x14ac:dyDescent="0.25">
      <c r="G1025" s="13" t="str">
        <f>_xlfn.IFNA(IF(B1025="CN",VLOOKUP($J1025,'CN codes'!$A:$D,3,FALSE),VLOOKUP($J1025,'Prodcom codes'!$A:$E,4,FALSE)),"")</f>
        <v/>
      </c>
      <c r="H1025" s="16" t="str">
        <f t="shared" si="152"/>
        <v/>
      </c>
      <c r="I1025" s="17" t="str">
        <f t="shared" si="153"/>
        <v/>
      </c>
      <c r="J1025" s="13" t="str">
        <f t="shared" si="154"/>
        <v/>
      </c>
      <c r="K1025" s="19" t="b">
        <f t="shared" si="155"/>
        <v>1</v>
      </c>
      <c r="L1025" s="19" t="b">
        <f t="shared" si="151"/>
        <v>1</v>
      </c>
      <c r="M1025" s="19" t="b">
        <f t="shared" si="156"/>
        <v>1</v>
      </c>
      <c r="N1025" s="19" t="b">
        <f t="shared" si="157"/>
        <v>0</v>
      </c>
      <c r="O1025" s="19" t="b">
        <f>IF(B1025="CN",ISNA(VLOOKUP($J1025,'CN codes'!$A:$A,1,FALSE)),ISNA(VLOOKUP($J1025,'Prodcom codes'!$A:$A,1,FALSE)))</f>
        <v>1</v>
      </c>
      <c r="P1025" s="19" t="b">
        <f t="shared" si="158"/>
        <v>0</v>
      </c>
      <c r="Q1025" s="19" t="b">
        <f t="shared" si="159"/>
        <v>0</v>
      </c>
      <c r="R1025" s="19" t="b">
        <f t="shared" si="160"/>
        <v>0</v>
      </c>
    </row>
    <row r="1026" spans="7:18" x14ac:dyDescent="0.25">
      <c r="G1026" s="13" t="str">
        <f>_xlfn.IFNA(IF(B1026="CN",VLOOKUP($J1026,'CN codes'!$A:$D,3,FALSE),VLOOKUP($J1026,'Prodcom codes'!$A:$E,4,FALSE)),"")</f>
        <v/>
      </c>
      <c r="H1026" s="16" t="str">
        <f t="shared" si="152"/>
        <v/>
      </c>
      <c r="I1026" s="17" t="str">
        <f t="shared" si="153"/>
        <v/>
      </c>
      <c r="J1026" s="13" t="str">
        <f t="shared" si="154"/>
        <v/>
      </c>
      <c r="K1026" s="19" t="b">
        <f t="shared" si="155"/>
        <v>1</v>
      </c>
      <c r="L1026" s="19" t="b">
        <f t="shared" ref="L1026:L1089" si="161">IF(NOT(ISERROR(SEARCH("T",$A1026))),OR(SUMPRODUCT(-($A1026:$C1026&lt;&gt;""))&gt;-3,$F1026=""),IF(AND(G1026&lt;&gt;"",G1026&lt;&gt;"n/a"),OR(SUMPRODUCT(-($A1026:$C1026&lt;&gt;""))&gt;-3,SUMPRODUCT(-($D1026:$E1026&lt;&gt;""))&gt;-2),OR(SUMPRODUCT(-($A1026:$C1026&lt;&gt;""))&gt;-3,$D1026="")))</f>
        <v>1</v>
      </c>
      <c r="M1026" s="19" t="b">
        <f t="shared" si="156"/>
        <v>1</v>
      </c>
      <c r="N1026" s="19" t="b">
        <f t="shared" si="157"/>
        <v>0</v>
      </c>
      <c r="O1026" s="19" t="b">
        <f>IF(B1026="CN",ISNA(VLOOKUP($J1026,'CN codes'!$A:$A,1,FALSE)),ISNA(VLOOKUP($J1026,'Prodcom codes'!$A:$A,1,FALSE)))</f>
        <v>1</v>
      </c>
      <c r="P1026" s="19" t="b">
        <f t="shared" si="158"/>
        <v>0</v>
      </c>
      <c r="Q1026" s="19" t="b">
        <f t="shared" si="159"/>
        <v>0</v>
      </c>
      <c r="R1026" s="19" t="b">
        <f t="shared" si="160"/>
        <v>0</v>
      </c>
    </row>
    <row r="1027" spans="7:18" x14ac:dyDescent="0.25">
      <c r="G1027" s="13" t="str">
        <f>_xlfn.IFNA(IF(B1027="CN",VLOOKUP($J1027,'CN codes'!$A:$D,3,FALSE),VLOOKUP($J1027,'Prodcom codes'!$A:$E,4,FALSE)),"")</f>
        <v/>
      </c>
      <c r="H1027" s="16" t="str">
        <f t="shared" ref="H1027:H1090" si="162">IF(K1027,"",IF(OR(K1027:R1027),"O","P"))</f>
        <v/>
      </c>
      <c r="I1027" s="17" t="str">
        <f t="shared" ref="I1027:I1090" si="163">IF(K1027,"",IF(L1027,L$1,IF(M1027,M$1,IF(N1027,N$1,IF(O1027,O$1,IF(P1027,P$1,IF(Q1027,Q$1,IF(R1027,R$1,""))))))))</f>
        <v/>
      </c>
      <c r="J1027" s="13" t="str">
        <f t="shared" ref="J1027:J1090" si="164">IF(LEN(SUBSTITUTE($A1027,".",""))&gt;8,LEFT(SUBSTITUTE($A1027,".",""),8),TEXT(SUBSTITUTE($A1027,".",""),"00000000"))</f>
        <v/>
      </c>
      <c r="K1027" s="19" t="b">
        <f t="shared" ref="K1027:K1090" si="165">SUMPRODUCT(-($A1027:$E1027&lt;&gt;""))=0</f>
        <v>1</v>
      </c>
      <c r="L1027" s="19" t="b">
        <f t="shared" si="161"/>
        <v>1</v>
      </c>
      <c r="M1027" s="19" t="b">
        <f t="shared" ref="M1027:M1090" si="166">AND(B1027&lt;&gt;"CN",B1027&lt;&gt;"Prodcom")</f>
        <v>1</v>
      </c>
      <c r="N1027" s="19" t="b">
        <f t="shared" ref="N1027:N1090" si="167">AND(C1027&lt;&gt;0,C1027&lt;&gt;1)</f>
        <v>0</v>
      </c>
      <c r="O1027" s="19" t="b">
        <f>IF(B1027="CN",ISNA(VLOOKUP($J1027,'CN codes'!$A:$A,1,FALSE)),ISNA(VLOOKUP($J1027,'Prodcom codes'!$A:$A,1,FALSE)))</f>
        <v>1</v>
      </c>
      <c r="P1027" s="19" t="b">
        <f t="shared" ref="P1027:P1090" si="168">IF(OR(ISBLANK($D1027),AND(ISNUMBER($D1027),$D1027&gt;=0,$D1027&lt;=50000000)),FALSE,TRUE)</f>
        <v>0</v>
      </c>
      <c r="Q1027" s="19" t="b">
        <f t="shared" ref="Q1027:Q1090" si="169">IF(OR(ISBLANK(E1027),AND(ISNUMBER(E1027),E1027&gt;=0,E1027&lt;=50000000)),FALSE,TRUE)</f>
        <v>0</v>
      </c>
      <c r="R1027" s="19" t="b">
        <f t="shared" ref="R1027:R1090" si="170">IF(OR(ISBLANK(F1027),AND(ISNUMBER(F1027),F1027&gt;=0,F1027&lt;=50000000)),FALSE,TRUE)</f>
        <v>0</v>
      </c>
    </row>
    <row r="1028" spans="7:18" x14ac:dyDescent="0.25">
      <c r="G1028" s="13" t="str">
        <f>_xlfn.IFNA(IF(B1028="CN",VLOOKUP($J1028,'CN codes'!$A:$D,3,FALSE),VLOOKUP($J1028,'Prodcom codes'!$A:$E,4,FALSE)),"")</f>
        <v/>
      </c>
      <c r="H1028" s="16" t="str">
        <f t="shared" si="162"/>
        <v/>
      </c>
      <c r="I1028" s="17" t="str">
        <f t="shared" si="163"/>
        <v/>
      </c>
      <c r="J1028" s="13" t="str">
        <f t="shared" si="164"/>
        <v/>
      </c>
      <c r="K1028" s="19" t="b">
        <f t="shared" si="165"/>
        <v>1</v>
      </c>
      <c r="L1028" s="19" t="b">
        <f t="shared" si="161"/>
        <v>1</v>
      </c>
      <c r="M1028" s="19" t="b">
        <f t="shared" si="166"/>
        <v>1</v>
      </c>
      <c r="N1028" s="19" t="b">
        <f t="shared" si="167"/>
        <v>0</v>
      </c>
      <c r="O1028" s="19" t="b">
        <f>IF(B1028="CN",ISNA(VLOOKUP($J1028,'CN codes'!$A:$A,1,FALSE)),ISNA(VLOOKUP($J1028,'Prodcom codes'!$A:$A,1,FALSE)))</f>
        <v>1</v>
      </c>
      <c r="P1028" s="19" t="b">
        <f t="shared" si="168"/>
        <v>0</v>
      </c>
      <c r="Q1028" s="19" t="b">
        <f t="shared" si="169"/>
        <v>0</v>
      </c>
      <c r="R1028" s="19" t="b">
        <f t="shared" si="170"/>
        <v>0</v>
      </c>
    </row>
    <row r="1029" spans="7:18" x14ac:dyDescent="0.25">
      <c r="G1029" s="13" t="str">
        <f>_xlfn.IFNA(IF(B1029="CN",VLOOKUP($J1029,'CN codes'!$A:$D,3,FALSE),VLOOKUP($J1029,'Prodcom codes'!$A:$E,4,FALSE)),"")</f>
        <v/>
      </c>
      <c r="H1029" s="16" t="str">
        <f t="shared" si="162"/>
        <v/>
      </c>
      <c r="I1029" s="17" t="str">
        <f t="shared" si="163"/>
        <v/>
      </c>
      <c r="J1029" s="13" t="str">
        <f t="shared" si="164"/>
        <v/>
      </c>
      <c r="K1029" s="19" t="b">
        <f t="shared" si="165"/>
        <v>1</v>
      </c>
      <c r="L1029" s="19" t="b">
        <f t="shared" si="161"/>
        <v>1</v>
      </c>
      <c r="M1029" s="19" t="b">
        <f t="shared" si="166"/>
        <v>1</v>
      </c>
      <c r="N1029" s="19" t="b">
        <f t="shared" si="167"/>
        <v>0</v>
      </c>
      <c r="O1029" s="19" t="b">
        <f>IF(B1029="CN",ISNA(VLOOKUP($J1029,'CN codes'!$A:$A,1,FALSE)),ISNA(VLOOKUP($J1029,'Prodcom codes'!$A:$A,1,FALSE)))</f>
        <v>1</v>
      </c>
      <c r="P1029" s="19" t="b">
        <f t="shared" si="168"/>
        <v>0</v>
      </c>
      <c r="Q1029" s="19" t="b">
        <f t="shared" si="169"/>
        <v>0</v>
      </c>
      <c r="R1029" s="19" t="b">
        <f t="shared" si="170"/>
        <v>0</v>
      </c>
    </row>
    <row r="1030" spans="7:18" x14ac:dyDescent="0.25">
      <c r="G1030" s="13" t="str">
        <f>_xlfn.IFNA(IF(B1030="CN",VLOOKUP($J1030,'CN codes'!$A:$D,3,FALSE),VLOOKUP($J1030,'Prodcom codes'!$A:$E,4,FALSE)),"")</f>
        <v/>
      </c>
      <c r="H1030" s="16" t="str">
        <f t="shared" si="162"/>
        <v/>
      </c>
      <c r="I1030" s="17" t="str">
        <f t="shared" si="163"/>
        <v/>
      </c>
      <c r="J1030" s="13" t="str">
        <f t="shared" si="164"/>
        <v/>
      </c>
      <c r="K1030" s="19" t="b">
        <f t="shared" si="165"/>
        <v>1</v>
      </c>
      <c r="L1030" s="19" t="b">
        <f t="shared" si="161"/>
        <v>1</v>
      </c>
      <c r="M1030" s="19" t="b">
        <f t="shared" si="166"/>
        <v>1</v>
      </c>
      <c r="N1030" s="19" t="b">
        <f t="shared" si="167"/>
        <v>0</v>
      </c>
      <c r="O1030" s="19" t="b">
        <f>IF(B1030="CN",ISNA(VLOOKUP($J1030,'CN codes'!$A:$A,1,FALSE)),ISNA(VLOOKUP($J1030,'Prodcom codes'!$A:$A,1,FALSE)))</f>
        <v>1</v>
      </c>
      <c r="P1030" s="19" t="b">
        <f t="shared" si="168"/>
        <v>0</v>
      </c>
      <c r="Q1030" s="19" t="b">
        <f t="shared" si="169"/>
        <v>0</v>
      </c>
      <c r="R1030" s="19" t="b">
        <f t="shared" si="170"/>
        <v>0</v>
      </c>
    </row>
    <row r="1031" spans="7:18" x14ac:dyDescent="0.25">
      <c r="G1031" s="13" t="str">
        <f>_xlfn.IFNA(IF(B1031="CN",VLOOKUP($J1031,'CN codes'!$A:$D,3,FALSE),VLOOKUP($J1031,'Prodcom codes'!$A:$E,4,FALSE)),"")</f>
        <v/>
      </c>
      <c r="H1031" s="16" t="str">
        <f t="shared" si="162"/>
        <v/>
      </c>
      <c r="I1031" s="17" t="str">
        <f t="shared" si="163"/>
        <v/>
      </c>
      <c r="J1031" s="13" t="str">
        <f t="shared" si="164"/>
        <v/>
      </c>
      <c r="K1031" s="19" t="b">
        <f t="shared" si="165"/>
        <v>1</v>
      </c>
      <c r="L1031" s="19" t="b">
        <f t="shared" si="161"/>
        <v>1</v>
      </c>
      <c r="M1031" s="19" t="b">
        <f t="shared" si="166"/>
        <v>1</v>
      </c>
      <c r="N1031" s="19" t="b">
        <f t="shared" si="167"/>
        <v>0</v>
      </c>
      <c r="O1031" s="19" t="b">
        <f>IF(B1031="CN",ISNA(VLOOKUP($J1031,'CN codes'!$A:$A,1,FALSE)),ISNA(VLOOKUP($J1031,'Prodcom codes'!$A:$A,1,FALSE)))</f>
        <v>1</v>
      </c>
      <c r="P1031" s="19" t="b">
        <f t="shared" si="168"/>
        <v>0</v>
      </c>
      <c r="Q1031" s="19" t="b">
        <f t="shared" si="169"/>
        <v>0</v>
      </c>
      <c r="R1031" s="19" t="b">
        <f t="shared" si="170"/>
        <v>0</v>
      </c>
    </row>
    <row r="1032" spans="7:18" x14ac:dyDescent="0.25">
      <c r="G1032" s="13" t="str">
        <f>_xlfn.IFNA(IF(B1032="CN",VLOOKUP($J1032,'CN codes'!$A:$D,3,FALSE),VLOOKUP($J1032,'Prodcom codes'!$A:$E,4,FALSE)),"")</f>
        <v/>
      </c>
      <c r="H1032" s="16" t="str">
        <f t="shared" si="162"/>
        <v/>
      </c>
      <c r="I1032" s="17" t="str">
        <f t="shared" si="163"/>
        <v/>
      </c>
      <c r="J1032" s="13" t="str">
        <f t="shared" si="164"/>
        <v/>
      </c>
      <c r="K1032" s="19" t="b">
        <f t="shared" si="165"/>
        <v>1</v>
      </c>
      <c r="L1032" s="19" t="b">
        <f t="shared" si="161"/>
        <v>1</v>
      </c>
      <c r="M1032" s="19" t="b">
        <f t="shared" si="166"/>
        <v>1</v>
      </c>
      <c r="N1032" s="19" t="b">
        <f t="shared" si="167"/>
        <v>0</v>
      </c>
      <c r="O1032" s="19" t="b">
        <f>IF(B1032="CN",ISNA(VLOOKUP($J1032,'CN codes'!$A:$A,1,FALSE)),ISNA(VLOOKUP($J1032,'Prodcom codes'!$A:$A,1,FALSE)))</f>
        <v>1</v>
      </c>
      <c r="P1032" s="19" t="b">
        <f t="shared" si="168"/>
        <v>0</v>
      </c>
      <c r="Q1032" s="19" t="b">
        <f t="shared" si="169"/>
        <v>0</v>
      </c>
      <c r="R1032" s="19" t="b">
        <f t="shared" si="170"/>
        <v>0</v>
      </c>
    </row>
    <row r="1033" spans="7:18" x14ac:dyDescent="0.25">
      <c r="G1033" s="13" t="str">
        <f>_xlfn.IFNA(IF(B1033="CN",VLOOKUP($J1033,'CN codes'!$A:$D,3,FALSE),VLOOKUP($J1033,'Prodcom codes'!$A:$E,4,FALSE)),"")</f>
        <v/>
      </c>
      <c r="H1033" s="16" t="str">
        <f t="shared" si="162"/>
        <v/>
      </c>
      <c r="I1033" s="17" t="str">
        <f t="shared" si="163"/>
        <v/>
      </c>
      <c r="J1033" s="13" t="str">
        <f t="shared" si="164"/>
        <v/>
      </c>
      <c r="K1033" s="19" t="b">
        <f t="shared" si="165"/>
        <v>1</v>
      </c>
      <c r="L1033" s="19" t="b">
        <f t="shared" si="161"/>
        <v>1</v>
      </c>
      <c r="M1033" s="19" t="b">
        <f t="shared" si="166"/>
        <v>1</v>
      </c>
      <c r="N1033" s="19" t="b">
        <f t="shared" si="167"/>
        <v>0</v>
      </c>
      <c r="O1033" s="19" t="b">
        <f>IF(B1033="CN",ISNA(VLOOKUP($J1033,'CN codes'!$A:$A,1,FALSE)),ISNA(VLOOKUP($J1033,'Prodcom codes'!$A:$A,1,FALSE)))</f>
        <v>1</v>
      </c>
      <c r="P1033" s="19" t="b">
        <f t="shared" si="168"/>
        <v>0</v>
      </c>
      <c r="Q1033" s="19" t="b">
        <f t="shared" si="169"/>
        <v>0</v>
      </c>
      <c r="R1033" s="19" t="b">
        <f t="shared" si="170"/>
        <v>0</v>
      </c>
    </row>
    <row r="1034" spans="7:18" x14ac:dyDescent="0.25">
      <c r="G1034" s="13" t="str">
        <f>_xlfn.IFNA(IF(B1034="CN",VLOOKUP($J1034,'CN codes'!$A:$D,3,FALSE),VLOOKUP($J1034,'Prodcom codes'!$A:$E,4,FALSE)),"")</f>
        <v/>
      </c>
      <c r="H1034" s="16" t="str">
        <f t="shared" si="162"/>
        <v/>
      </c>
      <c r="I1034" s="17" t="str">
        <f t="shared" si="163"/>
        <v/>
      </c>
      <c r="J1034" s="13" t="str">
        <f t="shared" si="164"/>
        <v/>
      </c>
      <c r="K1034" s="19" t="b">
        <f t="shared" si="165"/>
        <v>1</v>
      </c>
      <c r="L1034" s="19" t="b">
        <f t="shared" si="161"/>
        <v>1</v>
      </c>
      <c r="M1034" s="19" t="b">
        <f t="shared" si="166"/>
        <v>1</v>
      </c>
      <c r="N1034" s="19" t="b">
        <f t="shared" si="167"/>
        <v>0</v>
      </c>
      <c r="O1034" s="19" t="b">
        <f>IF(B1034="CN",ISNA(VLOOKUP($J1034,'CN codes'!$A:$A,1,FALSE)),ISNA(VLOOKUP($J1034,'Prodcom codes'!$A:$A,1,FALSE)))</f>
        <v>1</v>
      </c>
      <c r="P1034" s="19" t="b">
        <f t="shared" si="168"/>
        <v>0</v>
      </c>
      <c r="Q1034" s="19" t="b">
        <f t="shared" si="169"/>
        <v>0</v>
      </c>
      <c r="R1034" s="19" t="b">
        <f t="shared" si="170"/>
        <v>0</v>
      </c>
    </row>
    <row r="1035" spans="7:18" x14ac:dyDescent="0.25">
      <c r="G1035" s="13" t="str">
        <f>_xlfn.IFNA(IF(B1035="CN",VLOOKUP($J1035,'CN codes'!$A:$D,3,FALSE),VLOOKUP($J1035,'Prodcom codes'!$A:$E,4,FALSE)),"")</f>
        <v/>
      </c>
      <c r="H1035" s="16" t="str">
        <f t="shared" si="162"/>
        <v/>
      </c>
      <c r="I1035" s="17" t="str">
        <f t="shared" si="163"/>
        <v/>
      </c>
      <c r="J1035" s="13" t="str">
        <f t="shared" si="164"/>
        <v/>
      </c>
      <c r="K1035" s="19" t="b">
        <f t="shared" si="165"/>
        <v>1</v>
      </c>
      <c r="L1035" s="19" t="b">
        <f t="shared" si="161"/>
        <v>1</v>
      </c>
      <c r="M1035" s="19" t="b">
        <f t="shared" si="166"/>
        <v>1</v>
      </c>
      <c r="N1035" s="19" t="b">
        <f t="shared" si="167"/>
        <v>0</v>
      </c>
      <c r="O1035" s="19" t="b">
        <f>IF(B1035="CN",ISNA(VLOOKUP($J1035,'CN codes'!$A:$A,1,FALSE)),ISNA(VLOOKUP($J1035,'Prodcom codes'!$A:$A,1,FALSE)))</f>
        <v>1</v>
      </c>
      <c r="P1035" s="19" t="b">
        <f t="shared" si="168"/>
        <v>0</v>
      </c>
      <c r="Q1035" s="19" t="b">
        <f t="shared" si="169"/>
        <v>0</v>
      </c>
      <c r="R1035" s="19" t="b">
        <f t="shared" si="170"/>
        <v>0</v>
      </c>
    </row>
    <row r="1036" spans="7:18" x14ac:dyDescent="0.25">
      <c r="G1036" s="13" t="str">
        <f>_xlfn.IFNA(IF(B1036="CN",VLOOKUP($J1036,'CN codes'!$A:$D,3,FALSE),VLOOKUP($J1036,'Prodcom codes'!$A:$E,4,FALSE)),"")</f>
        <v/>
      </c>
      <c r="H1036" s="16" t="str">
        <f t="shared" si="162"/>
        <v/>
      </c>
      <c r="I1036" s="17" t="str">
        <f t="shared" si="163"/>
        <v/>
      </c>
      <c r="J1036" s="13" t="str">
        <f t="shared" si="164"/>
        <v/>
      </c>
      <c r="K1036" s="19" t="b">
        <f t="shared" si="165"/>
        <v>1</v>
      </c>
      <c r="L1036" s="19" t="b">
        <f t="shared" si="161"/>
        <v>1</v>
      </c>
      <c r="M1036" s="19" t="b">
        <f t="shared" si="166"/>
        <v>1</v>
      </c>
      <c r="N1036" s="19" t="b">
        <f t="shared" si="167"/>
        <v>0</v>
      </c>
      <c r="O1036" s="19" t="b">
        <f>IF(B1036="CN",ISNA(VLOOKUP($J1036,'CN codes'!$A:$A,1,FALSE)),ISNA(VLOOKUP($J1036,'Prodcom codes'!$A:$A,1,FALSE)))</f>
        <v>1</v>
      </c>
      <c r="P1036" s="19" t="b">
        <f t="shared" si="168"/>
        <v>0</v>
      </c>
      <c r="Q1036" s="19" t="b">
        <f t="shared" si="169"/>
        <v>0</v>
      </c>
      <c r="R1036" s="19" t="b">
        <f t="shared" si="170"/>
        <v>0</v>
      </c>
    </row>
    <row r="1037" spans="7:18" x14ac:dyDescent="0.25">
      <c r="G1037" s="13" t="str">
        <f>_xlfn.IFNA(IF(B1037="CN",VLOOKUP($J1037,'CN codes'!$A:$D,3,FALSE),VLOOKUP($J1037,'Prodcom codes'!$A:$E,4,FALSE)),"")</f>
        <v/>
      </c>
      <c r="H1037" s="16" t="str">
        <f t="shared" si="162"/>
        <v/>
      </c>
      <c r="I1037" s="17" t="str">
        <f t="shared" si="163"/>
        <v/>
      </c>
      <c r="J1037" s="13" t="str">
        <f t="shared" si="164"/>
        <v/>
      </c>
      <c r="K1037" s="19" t="b">
        <f t="shared" si="165"/>
        <v>1</v>
      </c>
      <c r="L1037" s="19" t="b">
        <f t="shared" si="161"/>
        <v>1</v>
      </c>
      <c r="M1037" s="19" t="b">
        <f t="shared" si="166"/>
        <v>1</v>
      </c>
      <c r="N1037" s="19" t="b">
        <f t="shared" si="167"/>
        <v>0</v>
      </c>
      <c r="O1037" s="19" t="b">
        <f>IF(B1037="CN",ISNA(VLOOKUP($J1037,'CN codes'!$A:$A,1,FALSE)),ISNA(VLOOKUP($J1037,'Prodcom codes'!$A:$A,1,FALSE)))</f>
        <v>1</v>
      </c>
      <c r="P1037" s="19" t="b">
        <f t="shared" si="168"/>
        <v>0</v>
      </c>
      <c r="Q1037" s="19" t="b">
        <f t="shared" si="169"/>
        <v>0</v>
      </c>
      <c r="R1037" s="19" t="b">
        <f t="shared" si="170"/>
        <v>0</v>
      </c>
    </row>
    <row r="1038" spans="7:18" x14ac:dyDescent="0.25">
      <c r="G1038" s="13" t="str">
        <f>_xlfn.IFNA(IF(B1038="CN",VLOOKUP($J1038,'CN codes'!$A:$D,3,FALSE),VLOOKUP($J1038,'Prodcom codes'!$A:$E,4,FALSE)),"")</f>
        <v/>
      </c>
      <c r="H1038" s="16" t="str">
        <f t="shared" si="162"/>
        <v/>
      </c>
      <c r="I1038" s="17" t="str">
        <f t="shared" si="163"/>
        <v/>
      </c>
      <c r="J1038" s="13" t="str">
        <f t="shared" si="164"/>
        <v/>
      </c>
      <c r="K1038" s="19" t="b">
        <f t="shared" si="165"/>
        <v>1</v>
      </c>
      <c r="L1038" s="19" t="b">
        <f t="shared" si="161"/>
        <v>1</v>
      </c>
      <c r="M1038" s="19" t="b">
        <f t="shared" si="166"/>
        <v>1</v>
      </c>
      <c r="N1038" s="19" t="b">
        <f t="shared" si="167"/>
        <v>0</v>
      </c>
      <c r="O1038" s="19" t="b">
        <f>IF(B1038="CN",ISNA(VLOOKUP($J1038,'CN codes'!$A:$A,1,FALSE)),ISNA(VLOOKUP($J1038,'Prodcom codes'!$A:$A,1,FALSE)))</f>
        <v>1</v>
      </c>
      <c r="P1038" s="19" t="b">
        <f t="shared" si="168"/>
        <v>0</v>
      </c>
      <c r="Q1038" s="19" t="b">
        <f t="shared" si="169"/>
        <v>0</v>
      </c>
      <c r="R1038" s="19" t="b">
        <f t="shared" si="170"/>
        <v>0</v>
      </c>
    </row>
    <row r="1039" spans="7:18" x14ac:dyDescent="0.25">
      <c r="G1039" s="13" t="str">
        <f>_xlfn.IFNA(IF(B1039="CN",VLOOKUP($J1039,'CN codes'!$A:$D,3,FALSE),VLOOKUP($J1039,'Prodcom codes'!$A:$E,4,FALSE)),"")</f>
        <v/>
      </c>
      <c r="H1039" s="16" t="str">
        <f t="shared" si="162"/>
        <v/>
      </c>
      <c r="I1039" s="17" t="str">
        <f t="shared" si="163"/>
        <v/>
      </c>
      <c r="J1039" s="13" t="str">
        <f t="shared" si="164"/>
        <v/>
      </c>
      <c r="K1039" s="19" t="b">
        <f t="shared" si="165"/>
        <v>1</v>
      </c>
      <c r="L1039" s="19" t="b">
        <f t="shared" si="161"/>
        <v>1</v>
      </c>
      <c r="M1039" s="19" t="b">
        <f t="shared" si="166"/>
        <v>1</v>
      </c>
      <c r="N1039" s="19" t="b">
        <f t="shared" si="167"/>
        <v>0</v>
      </c>
      <c r="O1039" s="19" t="b">
        <f>IF(B1039="CN",ISNA(VLOOKUP($J1039,'CN codes'!$A:$A,1,FALSE)),ISNA(VLOOKUP($J1039,'Prodcom codes'!$A:$A,1,FALSE)))</f>
        <v>1</v>
      </c>
      <c r="P1039" s="19" t="b">
        <f t="shared" si="168"/>
        <v>0</v>
      </c>
      <c r="Q1039" s="19" t="b">
        <f t="shared" si="169"/>
        <v>0</v>
      </c>
      <c r="R1039" s="19" t="b">
        <f t="shared" si="170"/>
        <v>0</v>
      </c>
    </row>
    <row r="1040" spans="7:18" x14ac:dyDescent="0.25">
      <c r="G1040" s="13" t="str">
        <f>_xlfn.IFNA(IF(B1040="CN",VLOOKUP($J1040,'CN codes'!$A:$D,3,FALSE),VLOOKUP($J1040,'Prodcom codes'!$A:$E,4,FALSE)),"")</f>
        <v/>
      </c>
      <c r="H1040" s="16" t="str">
        <f t="shared" si="162"/>
        <v/>
      </c>
      <c r="I1040" s="17" t="str">
        <f t="shared" si="163"/>
        <v/>
      </c>
      <c r="J1040" s="13" t="str">
        <f t="shared" si="164"/>
        <v/>
      </c>
      <c r="K1040" s="19" t="b">
        <f t="shared" si="165"/>
        <v>1</v>
      </c>
      <c r="L1040" s="19" t="b">
        <f t="shared" si="161"/>
        <v>1</v>
      </c>
      <c r="M1040" s="19" t="b">
        <f t="shared" si="166"/>
        <v>1</v>
      </c>
      <c r="N1040" s="19" t="b">
        <f t="shared" si="167"/>
        <v>0</v>
      </c>
      <c r="O1040" s="19" t="b">
        <f>IF(B1040="CN",ISNA(VLOOKUP($J1040,'CN codes'!$A:$A,1,FALSE)),ISNA(VLOOKUP($J1040,'Prodcom codes'!$A:$A,1,FALSE)))</f>
        <v>1</v>
      </c>
      <c r="P1040" s="19" t="b">
        <f t="shared" si="168"/>
        <v>0</v>
      </c>
      <c r="Q1040" s="19" t="b">
        <f t="shared" si="169"/>
        <v>0</v>
      </c>
      <c r="R1040" s="19" t="b">
        <f t="shared" si="170"/>
        <v>0</v>
      </c>
    </row>
    <row r="1041" spans="7:18" x14ac:dyDescent="0.25">
      <c r="G1041" s="13" t="str">
        <f>_xlfn.IFNA(IF(B1041="CN",VLOOKUP($J1041,'CN codes'!$A:$D,3,FALSE),VLOOKUP($J1041,'Prodcom codes'!$A:$E,4,FALSE)),"")</f>
        <v/>
      </c>
      <c r="H1041" s="16" t="str">
        <f t="shared" si="162"/>
        <v/>
      </c>
      <c r="I1041" s="17" t="str">
        <f t="shared" si="163"/>
        <v/>
      </c>
      <c r="J1041" s="13" t="str">
        <f t="shared" si="164"/>
        <v/>
      </c>
      <c r="K1041" s="19" t="b">
        <f t="shared" si="165"/>
        <v>1</v>
      </c>
      <c r="L1041" s="19" t="b">
        <f t="shared" si="161"/>
        <v>1</v>
      </c>
      <c r="M1041" s="19" t="b">
        <f t="shared" si="166"/>
        <v>1</v>
      </c>
      <c r="N1041" s="19" t="b">
        <f t="shared" si="167"/>
        <v>0</v>
      </c>
      <c r="O1041" s="19" t="b">
        <f>IF(B1041="CN",ISNA(VLOOKUP($J1041,'CN codes'!$A:$A,1,FALSE)),ISNA(VLOOKUP($J1041,'Prodcom codes'!$A:$A,1,FALSE)))</f>
        <v>1</v>
      </c>
      <c r="P1041" s="19" t="b">
        <f t="shared" si="168"/>
        <v>0</v>
      </c>
      <c r="Q1041" s="19" t="b">
        <f t="shared" si="169"/>
        <v>0</v>
      </c>
      <c r="R1041" s="19" t="b">
        <f t="shared" si="170"/>
        <v>0</v>
      </c>
    </row>
    <row r="1042" spans="7:18" x14ac:dyDescent="0.25">
      <c r="G1042" s="13" t="str">
        <f>_xlfn.IFNA(IF(B1042="CN",VLOOKUP($J1042,'CN codes'!$A:$D,3,FALSE),VLOOKUP($J1042,'Prodcom codes'!$A:$E,4,FALSE)),"")</f>
        <v/>
      </c>
      <c r="H1042" s="16" t="str">
        <f t="shared" si="162"/>
        <v/>
      </c>
      <c r="I1042" s="17" t="str">
        <f t="shared" si="163"/>
        <v/>
      </c>
      <c r="J1042" s="13" t="str">
        <f t="shared" si="164"/>
        <v/>
      </c>
      <c r="K1042" s="19" t="b">
        <f t="shared" si="165"/>
        <v>1</v>
      </c>
      <c r="L1042" s="19" t="b">
        <f t="shared" si="161"/>
        <v>1</v>
      </c>
      <c r="M1042" s="19" t="b">
        <f t="shared" si="166"/>
        <v>1</v>
      </c>
      <c r="N1042" s="19" t="b">
        <f t="shared" si="167"/>
        <v>0</v>
      </c>
      <c r="O1042" s="19" t="b">
        <f>IF(B1042="CN",ISNA(VLOOKUP($J1042,'CN codes'!$A:$A,1,FALSE)),ISNA(VLOOKUP($J1042,'Prodcom codes'!$A:$A,1,FALSE)))</f>
        <v>1</v>
      </c>
      <c r="P1042" s="19" t="b">
        <f t="shared" si="168"/>
        <v>0</v>
      </c>
      <c r="Q1042" s="19" t="b">
        <f t="shared" si="169"/>
        <v>0</v>
      </c>
      <c r="R1042" s="19" t="b">
        <f t="shared" si="170"/>
        <v>0</v>
      </c>
    </row>
    <row r="1043" spans="7:18" x14ac:dyDescent="0.25">
      <c r="G1043" s="13" t="str">
        <f>_xlfn.IFNA(IF(B1043="CN",VLOOKUP($J1043,'CN codes'!$A:$D,3,FALSE),VLOOKUP($J1043,'Prodcom codes'!$A:$E,4,FALSE)),"")</f>
        <v/>
      </c>
      <c r="H1043" s="16" t="str">
        <f t="shared" si="162"/>
        <v/>
      </c>
      <c r="I1043" s="17" t="str">
        <f t="shared" si="163"/>
        <v/>
      </c>
      <c r="J1043" s="13" t="str">
        <f t="shared" si="164"/>
        <v/>
      </c>
      <c r="K1043" s="19" t="b">
        <f t="shared" si="165"/>
        <v>1</v>
      </c>
      <c r="L1043" s="19" t="b">
        <f t="shared" si="161"/>
        <v>1</v>
      </c>
      <c r="M1043" s="19" t="b">
        <f t="shared" si="166"/>
        <v>1</v>
      </c>
      <c r="N1043" s="19" t="b">
        <f t="shared" si="167"/>
        <v>0</v>
      </c>
      <c r="O1043" s="19" t="b">
        <f>IF(B1043="CN",ISNA(VLOOKUP($J1043,'CN codes'!$A:$A,1,FALSE)),ISNA(VLOOKUP($J1043,'Prodcom codes'!$A:$A,1,FALSE)))</f>
        <v>1</v>
      </c>
      <c r="P1043" s="19" t="b">
        <f t="shared" si="168"/>
        <v>0</v>
      </c>
      <c r="Q1043" s="19" t="b">
        <f t="shared" si="169"/>
        <v>0</v>
      </c>
      <c r="R1043" s="19" t="b">
        <f t="shared" si="170"/>
        <v>0</v>
      </c>
    </row>
    <row r="1044" spans="7:18" x14ac:dyDescent="0.25">
      <c r="G1044" s="13" t="str">
        <f>_xlfn.IFNA(IF(B1044="CN",VLOOKUP($J1044,'CN codes'!$A:$D,3,FALSE),VLOOKUP($J1044,'Prodcom codes'!$A:$E,4,FALSE)),"")</f>
        <v/>
      </c>
      <c r="H1044" s="16" t="str">
        <f t="shared" si="162"/>
        <v/>
      </c>
      <c r="I1044" s="17" t="str">
        <f t="shared" si="163"/>
        <v/>
      </c>
      <c r="J1044" s="13" t="str">
        <f t="shared" si="164"/>
        <v/>
      </c>
      <c r="K1044" s="19" t="b">
        <f t="shared" si="165"/>
        <v>1</v>
      </c>
      <c r="L1044" s="19" t="b">
        <f t="shared" si="161"/>
        <v>1</v>
      </c>
      <c r="M1044" s="19" t="b">
        <f t="shared" si="166"/>
        <v>1</v>
      </c>
      <c r="N1044" s="19" t="b">
        <f t="shared" si="167"/>
        <v>0</v>
      </c>
      <c r="O1044" s="19" t="b">
        <f>IF(B1044="CN",ISNA(VLOOKUP($J1044,'CN codes'!$A:$A,1,FALSE)),ISNA(VLOOKUP($J1044,'Prodcom codes'!$A:$A,1,FALSE)))</f>
        <v>1</v>
      </c>
      <c r="P1044" s="19" t="b">
        <f t="shared" si="168"/>
        <v>0</v>
      </c>
      <c r="Q1044" s="19" t="b">
        <f t="shared" si="169"/>
        <v>0</v>
      </c>
      <c r="R1044" s="19" t="b">
        <f t="shared" si="170"/>
        <v>0</v>
      </c>
    </row>
    <row r="1045" spans="7:18" x14ac:dyDescent="0.25">
      <c r="G1045" s="13" t="str">
        <f>_xlfn.IFNA(IF(B1045="CN",VLOOKUP($J1045,'CN codes'!$A:$D,3,FALSE),VLOOKUP($J1045,'Prodcom codes'!$A:$E,4,FALSE)),"")</f>
        <v/>
      </c>
      <c r="H1045" s="16" t="str">
        <f t="shared" si="162"/>
        <v/>
      </c>
      <c r="I1045" s="17" t="str">
        <f t="shared" si="163"/>
        <v/>
      </c>
      <c r="J1045" s="13" t="str">
        <f t="shared" si="164"/>
        <v/>
      </c>
      <c r="K1045" s="19" t="b">
        <f t="shared" si="165"/>
        <v>1</v>
      </c>
      <c r="L1045" s="19" t="b">
        <f t="shared" si="161"/>
        <v>1</v>
      </c>
      <c r="M1045" s="19" t="b">
        <f t="shared" si="166"/>
        <v>1</v>
      </c>
      <c r="N1045" s="19" t="b">
        <f t="shared" si="167"/>
        <v>0</v>
      </c>
      <c r="O1045" s="19" t="b">
        <f>IF(B1045="CN",ISNA(VLOOKUP($J1045,'CN codes'!$A:$A,1,FALSE)),ISNA(VLOOKUP($J1045,'Prodcom codes'!$A:$A,1,FALSE)))</f>
        <v>1</v>
      </c>
      <c r="P1045" s="19" t="b">
        <f t="shared" si="168"/>
        <v>0</v>
      </c>
      <c r="Q1045" s="19" t="b">
        <f t="shared" si="169"/>
        <v>0</v>
      </c>
      <c r="R1045" s="19" t="b">
        <f t="shared" si="170"/>
        <v>0</v>
      </c>
    </row>
    <row r="1046" spans="7:18" x14ac:dyDescent="0.25">
      <c r="G1046" s="13" t="str">
        <f>_xlfn.IFNA(IF(B1046="CN",VLOOKUP($J1046,'CN codes'!$A:$D,3,FALSE),VLOOKUP($J1046,'Prodcom codes'!$A:$E,4,FALSE)),"")</f>
        <v/>
      </c>
      <c r="H1046" s="16" t="str">
        <f t="shared" si="162"/>
        <v/>
      </c>
      <c r="I1046" s="17" t="str">
        <f t="shared" si="163"/>
        <v/>
      </c>
      <c r="J1046" s="13" t="str">
        <f t="shared" si="164"/>
        <v/>
      </c>
      <c r="K1046" s="19" t="b">
        <f t="shared" si="165"/>
        <v>1</v>
      </c>
      <c r="L1046" s="19" t="b">
        <f t="shared" si="161"/>
        <v>1</v>
      </c>
      <c r="M1046" s="19" t="b">
        <f t="shared" si="166"/>
        <v>1</v>
      </c>
      <c r="N1046" s="19" t="b">
        <f t="shared" si="167"/>
        <v>0</v>
      </c>
      <c r="O1046" s="19" t="b">
        <f>IF(B1046="CN",ISNA(VLOOKUP($J1046,'CN codes'!$A:$A,1,FALSE)),ISNA(VLOOKUP($J1046,'Prodcom codes'!$A:$A,1,FALSE)))</f>
        <v>1</v>
      </c>
      <c r="P1046" s="19" t="b">
        <f t="shared" si="168"/>
        <v>0</v>
      </c>
      <c r="Q1046" s="19" t="b">
        <f t="shared" si="169"/>
        <v>0</v>
      </c>
      <c r="R1046" s="19" t="b">
        <f t="shared" si="170"/>
        <v>0</v>
      </c>
    </row>
    <row r="1047" spans="7:18" x14ac:dyDescent="0.25">
      <c r="G1047" s="13" t="str">
        <f>_xlfn.IFNA(IF(B1047="CN",VLOOKUP($J1047,'CN codes'!$A:$D,3,FALSE),VLOOKUP($J1047,'Prodcom codes'!$A:$E,4,FALSE)),"")</f>
        <v/>
      </c>
      <c r="H1047" s="16" t="str">
        <f t="shared" si="162"/>
        <v/>
      </c>
      <c r="I1047" s="17" t="str">
        <f t="shared" si="163"/>
        <v/>
      </c>
      <c r="J1047" s="13" t="str">
        <f t="shared" si="164"/>
        <v/>
      </c>
      <c r="K1047" s="19" t="b">
        <f t="shared" si="165"/>
        <v>1</v>
      </c>
      <c r="L1047" s="19" t="b">
        <f t="shared" si="161"/>
        <v>1</v>
      </c>
      <c r="M1047" s="19" t="b">
        <f t="shared" si="166"/>
        <v>1</v>
      </c>
      <c r="N1047" s="19" t="b">
        <f t="shared" si="167"/>
        <v>0</v>
      </c>
      <c r="O1047" s="19" t="b">
        <f>IF(B1047="CN",ISNA(VLOOKUP($J1047,'CN codes'!$A:$A,1,FALSE)),ISNA(VLOOKUP($J1047,'Prodcom codes'!$A:$A,1,FALSE)))</f>
        <v>1</v>
      </c>
      <c r="P1047" s="19" t="b">
        <f t="shared" si="168"/>
        <v>0</v>
      </c>
      <c r="Q1047" s="19" t="b">
        <f t="shared" si="169"/>
        <v>0</v>
      </c>
      <c r="R1047" s="19" t="b">
        <f t="shared" si="170"/>
        <v>0</v>
      </c>
    </row>
    <row r="1048" spans="7:18" x14ac:dyDescent="0.25">
      <c r="G1048" s="13" t="str">
        <f>_xlfn.IFNA(IF(B1048="CN",VLOOKUP($J1048,'CN codes'!$A:$D,3,FALSE),VLOOKUP($J1048,'Prodcom codes'!$A:$E,4,FALSE)),"")</f>
        <v/>
      </c>
      <c r="H1048" s="16" t="str">
        <f t="shared" si="162"/>
        <v/>
      </c>
      <c r="I1048" s="17" t="str">
        <f t="shared" si="163"/>
        <v/>
      </c>
      <c r="J1048" s="13" t="str">
        <f t="shared" si="164"/>
        <v/>
      </c>
      <c r="K1048" s="19" t="b">
        <f t="shared" si="165"/>
        <v>1</v>
      </c>
      <c r="L1048" s="19" t="b">
        <f t="shared" si="161"/>
        <v>1</v>
      </c>
      <c r="M1048" s="19" t="b">
        <f t="shared" si="166"/>
        <v>1</v>
      </c>
      <c r="N1048" s="19" t="b">
        <f t="shared" si="167"/>
        <v>0</v>
      </c>
      <c r="O1048" s="19" t="b">
        <f>IF(B1048="CN",ISNA(VLOOKUP($J1048,'CN codes'!$A:$A,1,FALSE)),ISNA(VLOOKUP($J1048,'Prodcom codes'!$A:$A,1,FALSE)))</f>
        <v>1</v>
      </c>
      <c r="P1048" s="19" t="b">
        <f t="shared" si="168"/>
        <v>0</v>
      </c>
      <c r="Q1048" s="19" t="b">
        <f t="shared" si="169"/>
        <v>0</v>
      </c>
      <c r="R1048" s="19" t="b">
        <f t="shared" si="170"/>
        <v>0</v>
      </c>
    </row>
    <row r="1049" spans="7:18" x14ac:dyDescent="0.25">
      <c r="G1049" s="13" t="str">
        <f>_xlfn.IFNA(IF(B1049="CN",VLOOKUP($J1049,'CN codes'!$A:$D,3,FALSE),VLOOKUP($J1049,'Prodcom codes'!$A:$E,4,FALSE)),"")</f>
        <v/>
      </c>
      <c r="H1049" s="16" t="str">
        <f t="shared" si="162"/>
        <v/>
      </c>
      <c r="I1049" s="17" t="str">
        <f t="shared" si="163"/>
        <v/>
      </c>
      <c r="J1049" s="13" t="str">
        <f t="shared" si="164"/>
        <v/>
      </c>
      <c r="K1049" s="19" t="b">
        <f t="shared" si="165"/>
        <v>1</v>
      </c>
      <c r="L1049" s="19" t="b">
        <f t="shared" si="161"/>
        <v>1</v>
      </c>
      <c r="M1049" s="19" t="b">
        <f t="shared" si="166"/>
        <v>1</v>
      </c>
      <c r="N1049" s="19" t="b">
        <f t="shared" si="167"/>
        <v>0</v>
      </c>
      <c r="O1049" s="19" t="b">
        <f>IF(B1049="CN",ISNA(VLOOKUP($J1049,'CN codes'!$A:$A,1,FALSE)),ISNA(VLOOKUP($J1049,'Prodcom codes'!$A:$A,1,FALSE)))</f>
        <v>1</v>
      </c>
      <c r="P1049" s="19" t="b">
        <f t="shared" si="168"/>
        <v>0</v>
      </c>
      <c r="Q1049" s="19" t="b">
        <f t="shared" si="169"/>
        <v>0</v>
      </c>
      <c r="R1049" s="19" t="b">
        <f t="shared" si="170"/>
        <v>0</v>
      </c>
    </row>
    <row r="1050" spans="7:18" x14ac:dyDescent="0.25">
      <c r="G1050" s="13" t="str">
        <f>_xlfn.IFNA(IF(B1050="CN",VLOOKUP($J1050,'CN codes'!$A:$D,3,FALSE),VLOOKUP($J1050,'Prodcom codes'!$A:$E,4,FALSE)),"")</f>
        <v/>
      </c>
      <c r="H1050" s="16" t="str">
        <f t="shared" si="162"/>
        <v/>
      </c>
      <c r="I1050" s="17" t="str">
        <f t="shared" si="163"/>
        <v/>
      </c>
      <c r="J1050" s="13" t="str">
        <f t="shared" si="164"/>
        <v/>
      </c>
      <c r="K1050" s="19" t="b">
        <f t="shared" si="165"/>
        <v>1</v>
      </c>
      <c r="L1050" s="19" t="b">
        <f t="shared" si="161"/>
        <v>1</v>
      </c>
      <c r="M1050" s="19" t="b">
        <f t="shared" si="166"/>
        <v>1</v>
      </c>
      <c r="N1050" s="19" t="b">
        <f t="shared" si="167"/>
        <v>0</v>
      </c>
      <c r="O1050" s="19" t="b">
        <f>IF(B1050="CN",ISNA(VLOOKUP($J1050,'CN codes'!$A:$A,1,FALSE)),ISNA(VLOOKUP($J1050,'Prodcom codes'!$A:$A,1,FALSE)))</f>
        <v>1</v>
      </c>
      <c r="P1050" s="19" t="b">
        <f t="shared" si="168"/>
        <v>0</v>
      </c>
      <c r="Q1050" s="19" t="b">
        <f t="shared" si="169"/>
        <v>0</v>
      </c>
      <c r="R1050" s="19" t="b">
        <f t="shared" si="170"/>
        <v>0</v>
      </c>
    </row>
    <row r="1051" spans="7:18" x14ac:dyDescent="0.25">
      <c r="G1051" s="13" t="str">
        <f>_xlfn.IFNA(IF(B1051="CN",VLOOKUP($J1051,'CN codes'!$A:$D,3,FALSE),VLOOKUP($J1051,'Prodcom codes'!$A:$E,4,FALSE)),"")</f>
        <v/>
      </c>
      <c r="H1051" s="16" t="str">
        <f t="shared" si="162"/>
        <v/>
      </c>
      <c r="I1051" s="17" t="str">
        <f t="shared" si="163"/>
        <v/>
      </c>
      <c r="J1051" s="13" t="str">
        <f t="shared" si="164"/>
        <v/>
      </c>
      <c r="K1051" s="19" t="b">
        <f t="shared" si="165"/>
        <v>1</v>
      </c>
      <c r="L1051" s="19" t="b">
        <f t="shared" si="161"/>
        <v>1</v>
      </c>
      <c r="M1051" s="19" t="b">
        <f t="shared" si="166"/>
        <v>1</v>
      </c>
      <c r="N1051" s="19" t="b">
        <f t="shared" si="167"/>
        <v>0</v>
      </c>
      <c r="O1051" s="19" t="b">
        <f>IF(B1051="CN",ISNA(VLOOKUP($J1051,'CN codes'!$A:$A,1,FALSE)),ISNA(VLOOKUP($J1051,'Prodcom codes'!$A:$A,1,FALSE)))</f>
        <v>1</v>
      </c>
      <c r="P1051" s="19" t="b">
        <f t="shared" si="168"/>
        <v>0</v>
      </c>
      <c r="Q1051" s="19" t="b">
        <f t="shared" si="169"/>
        <v>0</v>
      </c>
      <c r="R1051" s="19" t="b">
        <f t="shared" si="170"/>
        <v>0</v>
      </c>
    </row>
    <row r="1052" spans="7:18" x14ac:dyDescent="0.25">
      <c r="G1052" s="13" t="str">
        <f>_xlfn.IFNA(IF(B1052="CN",VLOOKUP($J1052,'CN codes'!$A:$D,3,FALSE),VLOOKUP($J1052,'Prodcom codes'!$A:$E,4,FALSE)),"")</f>
        <v/>
      </c>
      <c r="H1052" s="16" t="str">
        <f t="shared" si="162"/>
        <v/>
      </c>
      <c r="I1052" s="17" t="str">
        <f t="shared" si="163"/>
        <v/>
      </c>
      <c r="J1052" s="13" t="str">
        <f t="shared" si="164"/>
        <v/>
      </c>
      <c r="K1052" s="19" t="b">
        <f t="shared" si="165"/>
        <v>1</v>
      </c>
      <c r="L1052" s="19" t="b">
        <f t="shared" si="161"/>
        <v>1</v>
      </c>
      <c r="M1052" s="19" t="b">
        <f t="shared" si="166"/>
        <v>1</v>
      </c>
      <c r="N1052" s="19" t="b">
        <f t="shared" si="167"/>
        <v>0</v>
      </c>
      <c r="O1052" s="19" t="b">
        <f>IF(B1052="CN",ISNA(VLOOKUP($J1052,'CN codes'!$A:$A,1,FALSE)),ISNA(VLOOKUP($J1052,'Prodcom codes'!$A:$A,1,FALSE)))</f>
        <v>1</v>
      </c>
      <c r="P1052" s="19" t="b">
        <f t="shared" si="168"/>
        <v>0</v>
      </c>
      <c r="Q1052" s="19" t="b">
        <f t="shared" si="169"/>
        <v>0</v>
      </c>
      <c r="R1052" s="19" t="b">
        <f t="shared" si="170"/>
        <v>0</v>
      </c>
    </row>
    <row r="1053" spans="7:18" x14ac:dyDescent="0.25">
      <c r="G1053" s="13" t="str">
        <f>_xlfn.IFNA(IF(B1053="CN",VLOOKUP($J1053,'CN codes'!$A:$D,3,FALSE),VLOOKUP($J1053,'Prodcom codes'!$A:$E,4,FALSE)),"")</f>
        <v/>
      </c>
      <c r="H1053" s="16" t="str">
        <f t="shared" si="162"/>
        <v/>
      </c>
      <c r="I1053" s="17" t="str">
        <f t="shared" si="163"/>
        <v/>
      </c>
      <c r="J1053" s="13" t="str">
        <f t="shared" si="164"/>
        <v/>
      </c>
      <c r="K1053" s="19" t="b">
        <f t="shared" si="165"/>
        <v>1</v>
      </c>
      <c r="L1053" s="19" t="b">
        <f t="shared" si="161"/>
        <v>1</v>
      </c>
      <c r="M1053" s="19" t="b">
        <f t="shared" si="166"/>
        <v>1</v>
      </c>
      <c r="N1053" s="19" t="b">
        <f t="shared" si="167"/>
        <v>0</v>
      </c>
      <c r="O1053" s="19" t="b">
        <f>IF(B1053="CN",ISNA(VLOOKUP($J1053,'CN codes'!$A:$A,1,FALSE)),ISNA(VLOOKUP($J1053,'Prodcom codes'!$A:$A,1,FALSE)))</f>
        <v>1</v>
      </c>
      <c r="P1053" s="19" t="b">
        <f t="shared" si="168"/>
        <v>0</v>
      </c>
      <c r="Q1053" s="19" t="b">
        <f t="shared" si="169"/>
        <v>0</v>
      </c>
      <c r="R1053" s="19" t="b">
        <f t="shared" si="170"/>
        <v>0</v>
      </c>
    </row>
    <row r="1054" spans="7:18" x14ac:dyDescent="0.25">
      <c r="G1054" s="13" t="str">
        <f>_xlfn.IFNA(IF(B1054="CN",VLOOKUP($J1054,'CN codes'!$A:$D,3,FALSE),VLOOKUP($J1054,'Prodcom codes'!$A:$E,4,FALSE)),"")</f>
        <v/>
      </c>
      <c r="H1054" s="16" t="str">
        <f t="shared" si="162"/>
        <v/>
      </c>
      <c r="I1054" s="17" t="str">
        <f t="shared" si="163"/>
        <v/>
      </c>
      <c r="J1054" s="13" t="str">
        <f t="shared" si="164"/>
        <v/>
      </c>
      <c r="K1054" s="19" t="b">
        <f t="shared" si="165"/>
        <v>1</v>
      </c>
      <c r="L1054" s="19" t="b">
        <f t="shared" si="161"/>
        <v>1</v>
      </c>
      <c r="M1054" s="19" t="b">
        <f t="shared" si="166"/>
        <v>1</v>
      </c>
      <c r="N1054" s="19" t="b">
        <f t="shared" si="167"/>
        <v>0</v>
      </c>
      <c r="O1054" s="19" t="b">
        <f>IF(B1054="CN",ISNA(VLOOKUP($J1054,'CN codes'!$A:$A,1,FALSE)),ISNA(VLOOKUP($J1054,'Prodcom codes'!$A:$A,1,FALSE)))</f>
        <v>1</v>
      </c>
      <c r="P1054" s="19" t="b">
        <f t="shared" si="168"/>
        <v>0</v>
      </c>
      <c r="Q1054" s="19" t="b">
        <f t="shared" si="169"/>
        <v>0</v>
      </c>
      <c r="R1054" s="19" t="b">
        <f t="shared" si="170"/>
        <v>0</v>
      </c>
    </row>
    <row r="1055" spans="7:18" x14ac:dyDescent="0.25">
      <c r="G1055" s="13" t="str">
        <f>_xlfn.IFNA(IF(B1055="CN",VLOOKUP($J1055,'CN codes'!$A:$D,3,FALSE),VLOOKUP($J1055,'Prodcom codes'!$A:$E,4,FALSE)),"")</f>
        <v/>
      </c>
      <c r="H1055" s="16" t="str">
        <f t="shared" si="162"/>
        <v/>
      </c>
      <c r="I1055" s="17" t="str">
        <f t="shared" si="163"/>
        <v/>
      </c>
      <c r="J1055" s="13" t="str">
        <f t="shared" si="164"/>
        <v/>
      </c>
      <c r="K1055" s="19" t="b">
        <f t="shared" si="165"/>
        <v>1</v>
      </c>
      <c r="L1055" s="19" t="b">
        <f t="shared" si="161"/>
        <v>1</v>
      </c>
      <c r="M1055" s="19" t="b">
        <f t="shared" si="166"/>
        <v>1</v>
      </c>
      <c r="N1055" s="19" t="b">
        <f t="shared" si="167"/>
        <v>0</v>
      </c>
      <c r="O1055" s="19" t="b">
        <f>IF(B1055="CN",ISNA(VLOOKUP($J1055,'CN codes'!$A:$A,1,FALSE)),ISNA(VLOOKUP($J1055,'Prodcom codes'!$A:$A,1,FALSE)))</f>
        <v>1</v>
      </c>
      <c r="P1055" s="19" t="b">
        <f t="shared" si="168"/>
        <v>0</v>
      </c>
      <c r="Q1055" s="19" t="b">
        <f t="shared" si="169"/>
        <v>0</v>
      </c>
      <c r="R1055" s="19" t="b">
        <f t="shared" si="170"/>
        <v>0</v>
      </c>
    </row>
    <row r="1056" spans="7:18" x14ac:dyDescent="0.25">
      <c r="G1056" s="13" t="str">
        <f>_xlfn.IFNA(IF(B1056="CN",VLOOKUP($J1056,'CN codes'!$A:$D,3,FALSE),VLOOKUP($J1056,'Prodcom codes'!$A:$E,4,FALSE)),"")</f>
        <v/>
      </c>
      <c r="H1056" s="16" t="str">
        <f t="shared" si="162"/>
        <v/>
      </c>
      <c r="I1056" s="17" t="str">
        <f t="shared" si="163"/>
        <v/>
      </c>
      <c r="J1056" s="13" t="str">
        <f t="shared" si="164"/>
        <v/>
      </c>
      <c r="K1056" s="19" t="b">
        <f t="shared" si="165"/>
        <v>1</v>
      </c>
      <c r="L1056" s="19" t="b">
        <f t="shared" si="161"/>
        <v>1</v>
      </c>
      <c r="M1056" s="19" t="b">
        <f t="shared" si="166"/>
        <v>1</v>
      </c>
      <c r="N1056" s="19" t="b">
        <f t="shared" si="167"/>
        <v>0</v>
      </c>
      <c r="O1056" s="19" t="b">
        <f>IF(B1056="CN",ISNA(VLOOKUP($J1056,'CN codes'!$A:$A,1,FALSE)),ISNA(VLOOKUP($J1056,'Prodcom codes'!$A:$A,1,FALSE)))</f>
        <v>1</v>
      </c>
      <c r="P1056" s="19" t="b">
        <f t="shared" si="168"/>
        <v>0</v>
      </c>
      <c r="Q1056" s="19" t="b">
        <f t="shared" si="169"/>
        <v>0</v>
      </c>
      <c r="R1056" s="19" t="b">
        <f t="shared" si="170"/>
        <v>0</v>
      </c>
    </row>
    <row r="1057" spans="7:18" x14ac:dyDescent="0.25">
      <c r="G1057" s="13" t="str">
        <f>_xlfn.IFNA(IF(B1057="CN",VLOOKUP($J1057,'CN codes'!$A:$D,3,FALSE),VLOOKUP($J1057,'Prodcom codes'!$A:$E,4,FALSE)),"")</f>
        <v/>
      </c>
      <c r="H1057" s="16" t="str">
        <f t="shared" si="162"/>
        <v/>
      </c>
      <c r="I1057" s="17" t="str">
        <f t="shared" si="163"/>
        <v/>
      </c>
      <c r="J1057" s="13" t="str">
        <f t="shared" si="164"/>
        <v/>
      </c>
      <c r="K1057" s="19" t="b">
        <f t="shared" si="165"/>
        <v>1</v>
      </c>
      <c r="L1057" s="19" t="b">
        <f t="shared" si="161"/>
        <v>1</v>
      </c>
      <c r="M1057" s="19" t="b">
        <f t="shared" si="166"/>
        <v>1</v>
      </c>
      <c r="N1057" s="19" t="b">
        <f t="shared" si="167"/>
        <v>0</v>
      </c>
      <c r="O1057" s="19" t="b">
        <f>IF(B1057="CN",ISNA(VLOOKUP($J1057,'CN codes'!$A:$A,1,FALSE)),ISNA(VLOOKUP($J1057,'Prodcom codes'!$A:$A,1,FALSE)))</f>
        <v>1</v>
      </c>
      <c r="P1057" s="19" t="b">
        <f t="shared" si="168"/>
        <v>0</v>
      </c>
      <c r="Q1057" s="19" t="b">
        <f t="shared" si="169"/>
        <v>0</v>
      </c>
      <c r="R1057" s="19" t="b">
        <f t="shared" si="170"/>
        <v>0</v>
      </c>
    </row>
    <row r="1058" spans="7:18" x14ac:dyDescent="0.25">
      <c r="G1058" s="13" t="str">
        <f>_xlfn.IFNA(IF(B1058="CN",VLOOKUP($J1058,'CN codes'!$A:$D,3,FALSE),VLOOKUP($J1058,'Prodcom codes'!$A:$E,4,FALSE)),"")</f>
        <v/>
      </c>
      <c r="H1058" s="16" t="str">
        <f t="shared" si="162"/>
        <v/>
      </c>
      <c r="I1058" s="17" t="str">
        <f t="shared" si="163"/>
        <v/>
      </c>
      <c r="J1058" s="13" t="str">
        <f t="shared" si="164"/>
        <v/>
      </c>
      <c r="K1058" s="19" t="b">
        <f t="shared" si="165"/>
        <v>1</v>
      </c>
      <c r="L1058" s="19" t="b">
        <f t="shared" si="161"/>
        <v>1</v>
      </c>
      <c r="M1058" s="19" t="b">
        <f t="shared" si="166"/>
        <v>1</v>
      </c>
      <c r="N1058" s="19" t="b">
        <f t="shared" si="167"/>
        <v>0</v>
      </c>
      <c r="O1058" s="19" t="b">
        <f>IF(B1058="CN",ISNA(VLOOKUP($J1058,'CN codes'!$A:$A,1,FALSE)),ISNA(VLOOKUP($J1058,'Prodcom codes'!$A:$A,1,FALSE)))</f>
        <v>1</v>
      </c>
      <c r="P1058" s="19" t="b">
        <f t="shared" si="168"/>
        <v>0</v>
      </c>
      <c r="Q1058" s="19" t="b">
        <f t="shared" si="169"/>
        <v>0</v>
      </c>
      <c r="R1058" s="19" t="b">
        <f t="shared" si="170"/>
        <v>0</v>
      </c>
    </row>
    <row r="1059" spans="7:18" x14ac:dyDescent="0.25">
      <c r="G1059" s="13" t="str">
        <f>_xlfn.IFNA(IF(B1059="CN",VLOOKUP($J1059,'CN codes'!$A:$D,3,FALSE),VLOOKUP($J1059,'Prodcom codes'!$A:$E,4,FALSE)),"")</f>
        <v/>
      </c>
      <c r="H1059" s="16" t="str">
        <f t="shared" si="162"/>
        <v/>
      </c>
      <c r="I1059" s="17" t="str">
        <f t="shared" si="163"/>
        <v/>
      </c>
      <c r="J1059" s="13" t="str">
        <f t="shared" si="164"/>
        <v/>
      </c>
      <c r="K1059" s="19" t="b">
        <f t="shared" si="165"/>
        <v>1</v>
      </c>
      <c r="L1059" s="19" t="b">
        <f t="shared" si="161"/>
        <v>1</v>
      </c>
      <c r="M1059" s="19" t="b">
        <f t="shared" si="166"/>
        <v>1</v>
      </c>
      <c r="N1059" s="19" t="b">
        <f t="shared" si="167"/>
        <v>0</v>
      </c>
      <c r="O1059" s="19" t="b">
        <f>IF(B1059="CN",ISNA(VLOOKUP($J1059,'CN codes'!$A:$A,1,FALSE)),ISNA(VLOOKUP($J1059,'Prodcom codes'!$A:$A,1,FALSE)))</f>
        <v>1</v>
      </c>
      <c r="P1059" s="19" t="b">
        <f t="shared" si="168"/>
        <v>0</v>
      </c>
      <c r="Q1059" s="19" t="b">
        <f t="shared" si="169"/>
        <v>0</v>
      </c>
      <c r="R1059" s="19" t="b">
        <f t="shared" si="170"/>
        <v>0</v>
      </c>
    </row>
    <row r="1060" spans="7:18" x14ac:dyDescent="0.25">
      <c r="G1060" s="13" t="str">
        <f>_xlfn.IFNA(IF(B1060="CN",VLOOKUP($J1060,'CN codes'!$A:$D,3,FALSE),VLOOKUP($J1060,'Prodcom codes'!$A:$E,4,FALSE)),"")</f>
        <v/>
      </c>
      <c r="H1060" s="16" t="str">
        <f t="shared" si="162"/>
        <v/>
      </c>
      <c r="I1060" s="17" t="str">
        <f t="shared" si="163"/>
        <v/>
      </c>
      <c r="J1060" s="13" t="str">
        <f t="shared" si="164"/>
        <v/>
      </c>
      <c r="K1060" s="19" t="b">
        <f t="shared" si="165"/>
        <v>1</v>
      </c>
      <c r="L1060" s="19" t="b">
        <f t="shared" si="161"/>
        <v>1</v>
      </c>
      <c r="M1060" s="19" t="b">
        <f t="shared" si="166"/>
        <v>1</v>
      </c>
      <c r="N1060" s="19" t="b">
        <f t="shared" si="167"/>
        <v>0</v>
      </c>
      <c r="O1060" s="19" t="b">
        <f>IF(B1060="CN",ISNA(VLOOKUP($J1060,'CN codes'!$A:$A,1,FALSE)),ISNA(VLOOKUP($J1060,'Prodcom codes'!$A:$A,1,FALSE)))</f>
        <v>1</v>
      </c>
      <c r="P1060" s="19" t="b">
        <f t="shared" si="168"/>
        <v>0</v>
      </c>
      <c r="Q1060" s="19" t="b">
        <f t="shared" si="169"/>
        <v>0</v>
      </c>
      <c r="R1060" s="19" t="b">
        <f t="shared" si="170"/>
        <v>0</v>
      </c>
    </row>
    <row r="1061" spans="7:18" x14ac:dyDescent="0.25">
      <c r="G1061" s="13" t="str">
        <f>_xlfn.IFNA(IF(B1061="CN",VLOOKUP($J1061,'CN codes'!$A:$D,3,FALSE),VLOOKUP($J1061,'Prodcom codes'!$A:$E,4,FALSE)),"")</f>
        <v/>
      </c>
      <c r="H1061" s="16" t="str">
        <f t="shared" si="162"/>
        <v/>
      </c>
      <c r="I1061" s="17" t="str">
        <f t="shared" si="163"/>
        <v/>
      </c>
      <c r="J1061" s="13" t="str">
        <f t="shared" si="164"/>
        <v/>
      </c>
      <c r="K1061" s="19" t="b">
        <f t="shared" si="165"/>
        <v>1</v>
      </c>
      <c r="L1061" s="19" t="b">
        <f t="shared" si="161"/>
        <v>1</v>
      </c>
      <c r="M1061" s="19" t="b">
        <f t="shared" si="166"/>
        <v>1</v>
      </c>
      <c r="N1061" s="19" t="b">
        <f t="shared" si="167"/>
        <v>0</v>
      </c>
      <c r="O1061" s="19" t="b">
        <f>IF(B1061="CN",ISNA(VLOOKUP($J1061,'CN codes'!$A:$A,1,FALSE)),ISNA(VLOOKUP($J1061,'Prodcom codes'!$A:$A,1,FALSE)))</f>
        <v>1</v>
      </c>
      <c r="P1061" s="19" t="b">
        <f t="shared" si="168"/>
        <v>0</v>
      </c>
      <c r="Q1061" s="19" t="b">
        <f t="shared" si="169"/>
        <v>0</v>
      </c>
      <c r="R1061" s="19" t="b">
        <f t="shared" si="170"/>
        <v>0</v>
      </c>
    </row>
    <row r="1062" spans="7:18" x14ac:dyDescent="0.25">
      <c r="G1062" s="13" t="str">
        <f>_xlfn.IFNA(IF(B1062="CN",VLOOKUP($J1062,'CN codes'!$A:$D,3,FALSE),VLOOKUP($J1062,'Prodcom codes'!$A:$E,4,FALSE)),"")</f>
        <v/>
      </c>
      <c r="H1062" s="16" t="str">
        <f t="shared" si="162"/>
        <v/>
      </c>
      <c r="I1062" s="17" t="str">
        <f t="shared" si="163"/>
        <v/>
      </c>
      <c r="J1062" s="13" t="str">
        <f t="shared" si="164"/>
        <v/>
      </c>
      <c r="K1062" s="19" t="b">
        <f t="shared" si="165"/>
        <v>1</v>
      </c>
      <c r="L1062" s="19" t="b">
        <f t="shared" si="161"/>
        <v>1</v>
      </c>
      <c r="M1062" s="19" t="b">
        <f t="shared" si="166"/>
        <v>1</v>
      </c>
      <c r="N1062" s="19" t="b">
        <f t="shared" si="167"/>
        <v>0</v>
      </c>
      <c r="O1062" s="19" t="b">
        <f>IF(B1062="CN",ISNA(VLOOKUP($J1062,'CN codes'!$A:$A,1,FALSE)),ISNA(VLOOKUP($J1062,'Prodcom codes'!$A:$A,1,FALSE)))</f>
        <v>1</v>
      </c>
      <c r="P1062" s="19" t="b">
        <f t="shared" si="168"/>
        <v>0</v>
      </c>
      <c r="Q1062" s="19" t="b">
        <f t="shared" si="169"/>
        <v>0</v>
      </c>
      <c r="R1062" s="19" t="b">
        <f t="shared" si="170"/>
        <v>0</v>
      </c>
    </row>
    <row r="1063" spans="7:18" x14ac:dyDescent="0.25">
      <c r="G1063" s="13" t="str">
        <f>_xlfn.IFNA(IF(B1063="CN",VLOOKUP($J1063,'CN codes'!$A:$D,3,FALSE),VLOOKUP($J1063,'Prodcom codes'!$A:$E,4,FALSE)),"")</f>
        <v/>
      </c>
      <c r="H1063" s="16" t="str">
        <f t="shared" si="162"/>
        <v/>
      </c>
      <c r="I1063" s="17" t="str">
        <f t="shared" si="163"/>
        <v/>
      </c>
      <c r="J1063" s="13" t="str">
        <f t="shared" si="164"/>
        <v/>
      </c>
      <c r="K1063" s="19" t="b">
        <f t="shared" si="165"/>
        <v>1</v>
      </c>
      <c r="L1063" s="19" t="b">
        <f t="shared" si="161"/>
        <v>1</v>
      </c>
      <c r="M1063" s="19" t="b">
        <f t="shared" si="166"/>
        <v>1</v>
      </c>
      <c r="N1063" s="19" t="b">
        <f t="shared" si="167"/>
        <v>0</v>
      </c>
      <c r="O1063" s="19" t="b">
        <f>IF(B1063="CN",ISNA(VLOOKUP($J1063,'CN codes'!$A:$A,1,FALSE)),ISNA(VLOOKUP($J1063,'Prodcom codes'!$A:$A,1,FALSE)))</f>
        <v>1</v>
      </c>
      <c r="P1063" s="19" t="b">
        <f t="shared" si="168"/>
        <v>0</v>
      </c>
      <c r="Q1063" s="19" t="b">
        <f t="shared" si="169"/>
        <v>0</v>
      </c>
      <c r="R1063" s="19" t="b">
        <f t="shared" si="170"/>
        <v>0</v>
      </c>
    </row>
    <row r="1064" spans="7:18" x14ac:dyDescent="0.25">
      <c r="G1064" s="13" t="str">
        <f>_xlfn.IFNA(IF(B1064="CN",VLOOKUP($J1064,'CN codes'!$A:$D,3,FALSE),VLOOKUP($J1064,'Prodcom codes'!$A:$E,4,FALSE)),"")</f>
        <v/>
      </c>
      <c r="H1064" s="16" t="str">
        <f t="shared" si="162"/>
        <v/>
      </c>
      <c r="I1064" s="17" t="str">
        <f t="shared" si="163"/>
        <v/>
      </c>
      <c r="J1064" s="13" t="str">
        <f t="shared" si="164"/>
        <v/>
      </c>
      <c r="K1064" s="19" t="b">
        <f t="shared" si="165"/>
        <v>1</v>
      </c>
      <c r="L1064" s="19" t="b">
        <f t="shared" si="161"/>
        <v>1</v>
      </c>
      <c r="M1064" s="19" t="b">
        <f t="shared" si="166"/>
        <v>1</v>
      </c>
      <c r="N1064" s="19" t="b">
        <f t="shared" si="167"/>
        <v>0</v>
      </c>
      <c r="O1064" s="19" t="b">
        <f>IF(B1064="CN",ISNA(VLOOKUP($J1064,'CN codes'!$A:$A,1,FALSE)),ISNA(VLOOKUP($J1064,'Prodcom codes'!$A:$A,1,FALSE)))</f>
        <v>1</v>
      </c>
      <c r="P1064" s="19" t="b">
        <f t="shared" si="168"/>
        <v>0</v>
      </c>
      <c r="Q1064" s="19" t="b">
        <f t="shared" si="169"/>
        <v>0</v>
      </c>
      <c r="R1064" s="19" t="b">
        <f t="shared" si="170"/>
        <v>0</v>
      </c>
    </row>
    <row r="1065" spans="7:18" x14ac:dyDescent="0.25">
      <c r="G1065" s="13" t="str">
        <f>_xlfn.IFNA(IF(B1065="CN",VLOOKUP($J1065,'CN codes'!$A:$D,3,FALSE),VLOOKUP($J1065,'Prodcom codes'!$A:$E,4,FALSE)),"")</f>
        <v/>
      </c>
      <c r="H1065" s="16" t="str">
        <f t="shared" si="162"/>
        <v/>
      </c>
      <c r="I1065" s="17" t="str">
        <f t="shared" si="163"/>
        <v/>
      </c>
      <c r="J1065" s="13" t="str">
        <f t="shared" si="164"/>
        <v/>
      </c>
      <c r="K1065" s="19" t="b">
        <f t="shared" si="165"/>
        <v>1</v>
      </c>
      <c r="L1065" s="19" t="b">
        <f t="shared" si="161"/>
        <v>1</v>
      </c>
      <c r="M1065" s="19" t="b">
        <f t="shared" si="166"/>
        <v>1</v>
      </c>
      <c r="N1065" s="19" t="b">
        <f t="shared" si="167"/>
        <v>0</v>
      </c>
      <c r="O1065" s="19" t="b">
        <f>IF(B1065="CN",ISNA(VLOOKUP($J1065,'CN codes'!$A:$A,1,FALSE)),ISNA(VLOOKUP($J1065,'Prodcom codes'!$A:$A,1,FALSE)))</f>
        <v>1</v>
      </c>
      <c r="P1065" s="19" t="b">
        <f t="shared" si="168"/>
        <v>0</v>
      </c>
      <c r="Q1065" s="19" t="b">
        <f t="shared" si="169"/>
        <v>0</v>
      </c>
      <c r="R1065" s="19" t="b">
        <f t="shared" si="170"/>
        <v>0</v>
      </c>
    </row>
    <row r="1066" spans="7:18" x14ac:dyDescent="0.25">
      <c r="G1066" s="13" t="str">
        <f>_xlfn.IFNA(IF(B1066="CN",VLOOKUP($J1066,'CN codes'!$A:$D,3,FALSE),VLOOKUP($J1066,'Prodcom codes'!$A:$E,4,FALSE)),"")</f>
        <v/>
      </c>
      <c r="H1066" s="16" t="str">
        <f t="shared" si="162"/>
        <v/>
      </c>
      <c r="I1066" s="17" t="str">
        <f t="shared" si="163"/>
        <v/>
      </c>
      <c r="J1066" s="13" t="str">
        <f t="shared" si="164"/>
        <v/>
      </c>
      <c r="K1066" s="19" t="b">
        <f t="shared" si="165"/>
        <v>1</v>
      </c>
      <c r="L1066" s="19" t="b">
        <f t="shared" si="161"/>
        <v>1</v>
      </c>
      <c r="M1066" s="19" t="b">
        <f t="shared" si="166"/>
        <v>1</v>
      </c>
      <c r="N1066" s="19" t="b">
        <f t="shared" si="167"/>
        <v>0</v>
      </c>
      <c r="O1066" s="19" t="b">
        <f>IF(B1066="CN",ISNA(VLOOKUP($J1066,'CN codes'!$A:$A,1,FALSE)),ISNA(VLOOKUP($J1066,'Prodcom codes'!$A:$A,1,FALSE)))</f>
        <v>1</v>
      </c>
      <c r="P1066" s="19" t="b">
        <f t="shared" si="168"/>
        <v>0</v>
      </c>
      <c r="Q1066" s="19" t="b">
        <f t="shared" si="169"/>
        <v>0</v>
      </c>
      <c r="R1066" s="19" t="b">
        <f t="shared" si="170"/>
        <v>0</v>
      </c>
    </row>
    <row r="1067" spans="7:18" x14ac:dyDescent="0.25">
      <c r="G1067" s="13" t="str">
        <f>_xlfn.IFNA(IF(B1067="CN",VLOOKUP($J1067,'CN codes'!$A:$D,3,FALSE),VLOOKUP($J1067,'Prodcom codes'!$A:$E,4,FALSE)),"")</f>
        <v/>
      </c>
      <c r="H1067" s="16" t="str">
        <f t="shared" si="162"/>
        <v/>
      </c>
      <c r="I1067" s="17" t="str">
        <f t="shared" si="163"/>
        <v/>
      </c>
      <c r="J1067" s="13" t="str">
        <f t="shared" si="164"/>
        <v/>
      </c>
      <c r="K1067" s="19" t="b">
        <f t="shared" si="165"/>
        <v>1</v>
      </c>
      <c r="L1067" s="19" t="b">
        <f t="shared" si="161"/>
        <v>1</v>
      </c>
      <c r="M1067" s="19" t="b">
        <f t="shared" si="166"/>
        <v>1</v>
      </c>
      <c r="N1067" s="19" t="b">
        <f t="shared" si="167"/>
        <v>0</v>
      </c>
      <c r="O1067" s="19" t="b">
        <f>IF(B1067="CN",ISNA(VLOOKUP($J1067,'CN codes'!$A:$A,1,FALSE)),ISNA(VLOOKUP($J1067,'Prodcom codes'!$A:$A,1,FALSE)))</f>
        <v>1</v>
      </c>
      <c r="P1067" s="19" t="b">
        <f t="shared" si="168"/>
        <v>0</v>
      </c>
      <c r="Q1067" s="19" t="b">
        <f t="shared" si="169"/>
        <v>0</v>
      </c>
      <c r="R1067" s="19" t="b">
        <f t="shared" si="170"/>
        <v>0</v>
      </c>
    </row>
    <row r="1068" spans="7:18" x14ac:dyDescent="0.25">
      <c r="G1068" s="13" t="str">
        <f>_xlfn.IFNA(IF(B1068="CN",VLOOKUP($J1068,'CN codes'!$A:$D,3,FALSE),VLOOKUP($J1068,'Prodcom codes'!$A:$E,4,FALSE)),"")</f>
        <v/>
      </c>
      <c r="H1068" s="16" t="str">
        <f t="shared" si="162"/>
        <v/>
      </c>
      <c r="I1068" s="17" t="str">
        <f t="shared" si="163"/>
        <v/>
      </c>
      <c r="J1068" s="13" t="str">
        <f t="shared" si="164"/>
        <v/>
      </c>
      <c r="K1068" s="19" t="b">
        <f t="shared" si="165"/>
        <v>1</v>
      </c>
      <c r="L1068" s="19" t="b">
        <f t="shared" si="161"/>
        <v>1</v>
      </c>
      <c r="M1068" s="19" t="b">
        <f t="shared" si="166"/>
        <v>1</v>
      </c>
      <c r="N1068" s="19" t="b">
        <f t="shared" si="167"/>
        <v>0</v>
      </c>
      <c r="O1068" s="19" t="b">
        <f>IF(B1068="CN",ISNA(VLOOKUP($J1068,'CN codes'!$A:$A,1,FALSE)),ISNA(VLOOKUP($J1068,'Prodcom codes'!$A:$A,1,FALSE)))</f>
        <v>1</v>
      </c>
      <c r="P1068" s="19" t="b">
        <f t="shared" si="168"/>
        <v>0</v>
      </c>
      <c r="Q1068" s="19" t="b">
        <f t="shared" si="169"/>
        <v>0</v>
      </c>
      <c r="R1068" s="19" t="b">
        <f t="shared" si="170"/>
        <v>0</v>
      </c>
    </row>
    <row r="1069" spans="7:18" x14ac:dyDescent="0.25">
      <c r="G1069" s="13" t="str">
        <f>_xlfn.IFNA(IF(B1069="CN",VLOOKUP($J1069,'CN codes'!$A:$D,3,FALSE),VLOOKUP($J1069,'Prodcom codes'!$A:$E,4,FALSE)),"")</f>
        <v/>
      </c>
      <c r="H1069" s="16" t="str">
        <f t="shared" si="162"/>
        <v/>
      </c>
      <c r="I1069" s="17" t="str">
        <f t="shared" si="163"/>
        <v/>
      </c>
      <c r="J1069" s="13" t="str">
        <f t="shared" si="164"/>
        <v/>
      </c>
      <c r="K1069" s="19" t="b">
        <f t="shared" si="165"/>
        <v>1</v>
      </c>
      <c r="L1069" s="19" t="b">
        <f t="shared" si="161"/>
        <v>1</v>
      </c>
      <c r="M1069" s="19" t="b">
        <f t="shared" si="166"/>
        <v>1</v>
      </c>
      <c r="N1069" s="19" t="b">
        <f t="shared" si="167"/>
        <v>0</v>
      </c>
      <c r="O1069" s="19" t="b">
        <f>IF(B1069="CN",ISNA(VLOOKUP($J1069,'CN codes'!$A:$A,1,FALSE)),ISNA(VLOOKUP($J1069,'Prodcom codes'!$A:$A,1,FALSE)))</f>
        <v>1</v>
      </c>
      <c r="P1069" s="19" t="b">
        <f t="shared" si="168"/>
        <v>0</v>
      </c>
      <c r="Q1069" s="19" t="b">
        <f t="shared" si="169"/>
        <v>0</v>
      </c>
      <c r="R1069" s="19" t="b">
        <f t="shared" si="170"/>
        <v>0</v>
      </c>
    </row>
    <row r="1070" spans="7:18" x14ac:dyDescent="0.25">
      <c r="G1070" s="13" t="str">
        <f>_xlfn.IFNA(IF(B1070="CN",VLOOKUP($J1070,'CN codes'!$A:$D,3,FALSE),VLOOKUP($J1070,'Prodcom codes'!$A:$E,4,FALSE)),"")</f>
        <v/>
      </c>
      <c r="H1070" s="16" t="str">
        <f t="shared" si="162"/>
        <v/>
      </c>
      <c r="I1070" s="17" t="str">
        <f t="shared" si="163"/>
        <v/>
      </c>
      <c r="J1070" s="13" t="str">
        <f t="shared" si="164"/>
        <v/>
      </c>
      <c r="K1070" s="19" t="b">
        <f t="shared" si="165"/>
        <v>1</v>
      </c>
      <c r="L1070" s="19" t="b">
        <f t="shared" si="161"/>
        <v>1</v>
      </c>
      <c r="M1070" s="19" t="b">
        <f t="shared" si="166"/>
        <v>1</v>
      </c>
      <c r="N1070" s="19" t="b">
        <f t="shared" si="167"/>
        <v>0</v>
      </c>
      <c r="O1070" s="19" t="b">
        <f>IF(B1070="CN",ISNA(VLOOKUP($J1070,'CN codes'!$A:$A,1,FALSE)),ISNA(VLOOKUP($J1070,'Prodcom codes'!$A:$A,1,FALSE)))</f>
        <v>1</v>
      </c>
      <c r="P1070" s="19" t="b">
        <f t="shared" si="168"/>
        <v>0</v>
      </c>
      <c r="Q1070" s="19" t="b">
        <f t="shared" si="169"/>
        <v>0</v>
      </c>
      <c r="R1070" s="19" t="b">
        <f t="shared" si="170"/>
        <v>0</v>
      </c>
    </row>
    <row r="1071" spans="7:18" x14ac:dyDescent="0.25">
      <c r="G1071" s="13" t="str">
        <f>_xlfn.IFNA(IF(B1071="CN",VLOOKUP($J1071,'CN codes'!$A:$D,3,FALSE),VLOOKUP($J1071,'Prodcom codes'!$A:$E,4,FALSE)),"")</f>
        <v/>
      </c>
      <c r="H1071" s="16" t="str">
        <f t="shared" si="162"/>
        <v/>
      </c>
      <c r="I1071" s="17" t="str">
        <f t="shared" si="163"/>
        <v/>
      </c>
      <c r="J1071" s="13" t="str">
        <f t="shared" si="164"/>
        <v/>
      </c>
      <c r="K1071" s="19" t="b">
        <f t="shared" si="165"/>
        <v>1</v>
      </c>
      <c r="L1071" s="19" t="b">
        <f t="shared" si="161"/>
        <v>1</v>
      </c>
      <c r="M1071" s="19" t="b">
        <f t="shared" si="166"/>
        <v>1</v>
      </c>
      <c r="N1071" s="19" t="b">
        <f t="shared" si="167"/>
        <v>0</v>
      </c>
      <c r="O1071" s="19" t="b">
        <f>IF(B1071="CN",ISNA(VLOOKUP($J1071,'CN codes'!$A:$A,1,FALSE)),ISNA(VLOOKUP($J1071,'Prodcom codes'!$A:$A,1,FALSE)))</f>
        <v>1</v>
      </c>
      <c r="P1071" s="19" t="b">
        <f t="shared" si="168"/>
        <v>0</v>
      </c>
      <c r="Q1071" s="19" t="b">
        <f t="shared" si="169"/>
        <v>0</v>
      </c>
      <c r="R1071" s="19" t="b">
        <f t="shared" si="170"/>
        <v>0</v>
      </c>
    </row>
    <row r="1072" spans="7:18" x14ac:dyDescent="0.25">
      <c r="G1072" s="13" t="str">
        <f>_xlfn.IFNA(IF(B1072="CN",VLOOKUP($J1072,'CN codes'!$A:$D,3,FALSE),VLOOKUP($J1072,'Prodcom codes'!$A:$E,4,FALSE)),"")</f>
        <v/>
      </c>
      <c r="H1072" s="16" t="str">
        <f t="shared" si="162"/>
        <v/>
      </c>
      <c r="I1072" s="17" t="str">
        <f t="shared" si="163"/>
        <v/>
      </c>
      <c r="J1072" s="13" t="str">
        <f t="shared" si="164"/>
        <v/>
      </c>
      <c r="K1072" s="19" t="b">
        <f t="shared" si="165"/>
        <v>1</v>
      </c>
      <c r="L1072" s="19" t="b">
        <f t="shared" si="161"/>
        <v>1</v>
      </c>
      <c r="M1072" s="19" t="b">
        <f t="shared" si="166"/>
        <v>1</v>
      </c>
      <c r="N1072" s="19" t="b">
        <f t="shared" si="167"/>
        <v>0</v>
      </c>
      <c r="O1072" s="19" t="b">
        <f>IF(B1072="CN",ISNA(VLOOKUP($J1072,'CN codes'!$A:$A,1,FALSE)),ISNA(VLOOKUP($J1072,'Prodcom codes'!$A:$A,1,FALSE)))</f>
        <v>1</v>
      </c>
      <c r="P1072" s="19" t="b">
        <f t="shared" si="168"/>
        <v>0</v>
      </c>
      <c r="Q1072" s="19" t="b">
        <f t="shared" si="169"/>
        <v>0</v>
      </c>
      <c r="R1072" s="19" t="b">
        <f t="shared" si="170"/>
        <v>0</v>
      </c>
    </row>
    <row r="1073" spans="7:18" x14ac:dyDescent="0.25">
      <c r="G1073" s="13" t="str">
        <f>_xlfn.IFNA(IF(B1073="CN",VLOOKUP($J1073,'CN codes'!$A:$D,3,FALSE),VLOOKUP($J1073,'Prodcom codes'!$A:$E,4,FALSE)),"")</f>
        <v/>
      </c>
      <c r="H1073" s="16" t="str">
        <f t="shared" si="162"/>
        <v/>
      </c>
      <c r="I1073" s="17" t="str">
        <f t="shared" si="163"/>
        <v/>
      </c>
      <c r="J1073" s="13" t="str">
        <f t="shared" si="164"/>
        <v/>
      </c>
      <c r="K1073" s="19" t="b">
        <f t="shared" si="165"/>
        <v>1</v>
      </c>
      <c r="L1073" s="19" t="b">
        <f t="shared" si="161"/>
        <v>1</v>
      </c>
      <c r="M1073" s="19" t="b">
        <f t="shared" si="166"/>
        <v>1</v>
      </c>
      <c r="N1073" s="19" t="b">
        <f t="shared" si="167"/>
        <v>0</v>
      </c>
      <c r="O1073" s="19" t="b">
        <f>IF(B1073="CN",ISNA(VLOOKUP($J1073,'CN codes'!$A:$A,1,FALSE)),ISNA(VLOOKUP($J1073,'Prodcom codes'!$A:$A,1,FALSE)))</f>
        <v>1</v>
      </c>
      <c r="P1073" s="19" t="b">
        <f t="shared" si="168"/>
        <v>0</v>
      </c>
      <c r="Q1073" s="19" t="b">
        <f t="shared" si="169"/>
        <v>0</v>
      </c>
      <c r="R1073" s="19" t="b">
        <f t="shared" si="170"/>
        <v>0</v>
      </c>
    </row>
    <row r="1074" spans="7:18" x14ac:dyDescent="0.25">
      <c r="G1074" s="13" t="str">
        <f>_xlfn.IFNA(IF(B1074="CN",VLOOKUP($J1074,'CN codes'!$A:$D,3,FALSE),VLOOKUP($J1074,'Prodcom codes'!$A:$E,4,FALSE)),"")</f>
        <v/>
      </c>
      <c r="H1074" s="16" t="str">
        <f t="shared" si="162"/>
        <v/>
      </c>
      <c r="I1074" s="17" t="str">
        <f t="shared" si="163"/>
        <v/>
      </c>
      <c r="J1074" s="13" t="str">
        <f t="shared" si="164"/>
        <v/>
      </c>
      <c r="K1074" s="19" t="b">
        <f t="shared" si="165"/>
        <v>1</v>
      </c>
      <c r="L1074" s="19" t="b">
        <f t="shared" si="161"/>
        <v>1</v>
      </c>
      <c r="M1074" s="19" t="b">
        <f t="shared" si="166"/>
        <v>1</v>
      </c>
      <c r="N1074" s="19" t="b">
        <f t="shared" si="167"/>
        <v>0</v>
      </c>
      <c r="O1074" s="19" t="b">
        <f>IF(B1074="CN",ISNA(VLOOKUP($J1074,'CN codes'!$A:$A,1,FALSE)),ISNA(VLOOKUP($J1074,'Prodcom codes'!$A:$A,1,FALSE)))</f>
        <v>1</v>
      </c>
      <c r="P1074" s="19" t="b">
        <f t="shared" si="168"/>
        <v>0</v>
      </c>
      <c r="Q1074" s="19" t="b">
        <f t="shared" si="169"/>
        <v>0</v>
      </c>
      <c r="R1074" s="19" t="b">
        <f t="shared" si="170"/>
        <v>0</v>
      </c>
    </row>
    <row r="1075" spans="7:18" x14ac:dyDescent="0.25">
      <c r="G1075" s="13" t="str">
        <f>_xlfn.IFNA(IF(B1075="CN",VLOOKUP($J1075,'CN codes'!$A:$D,3,FALSE),VLOOKUP($J1075,'Prodcom codes'!$A:$E,4,FALSE)),"")</f>
        <v/>
      </c>
      <c r="H1075" s="16" t="str">
        <f t="shared" si="162"/>
        <v/>
      </c>
      <c r="I1075" s="17" t="str">
        <f t="shared" si="163"/>
        <v/>
      </c>
      <c r="J1075" s="13" t="str">
        <f t="shared" si="164"/>
        <v/>
      </c>
      <c r="K1075" s="19" t="b">
        <f t="shared" si="165"/>
        <v>1</v>
      </c>
      <c r="L1075" s="19" t="b">
        <f t="shared" si="161"/>
        <v>1</v>
      </c>
      <c r="M1075" s="19" t="b">
        <f t="shared" si="166"/>
        <v>1</v>
      </c>
      <c r="N1075" s="19" t="b">
        <f t="shared" si="167"/>
        <v>0</v>
      </c>
      <c r="O1075" s="19" t="b">
        <f>IF(B1075="CN",ISNA(VLOOKUP($J1075,'CN codes'!$A:$A,1,FALSE)),ISNA(VLOOKUP($J1075,'Prodcom codes'!$A:$A,1,FALSE)))</f>
        <v>1</v>
      </c>
      <c r="P1075" s="19" t="b">
        <f t="shared" si="168"/>
        <v>0</v>
      </c>
      <c r="Q1075" s="19" t="b">
        <f t="shared" si="169"/>
        <v>0</v>
      </c>
      <c r="R1075" s="19" t="b">
        <f t="shared" si="170"/>
        <v>0</v>
      </c>
    </row>
    <row r="1076" spans="7:18" x14ac:dyDescent="0.25">
      <c r="G1076" s="13" t="str">
        <f>_xlfn.IFNA(IF(B1076="CN",VLOOKUP($J1076,'CN codes'!$A:$D,3,FALSE),VLOOKUP($J1076,'Prodcom codes'!$A:$E,4,FALSE)),"")</f>
        <v/>
      </c>
      <c r="H1076" s="16" t="str">
        <f t="shared" si="162"/>
        <v/>
      </c>
      <c r="I1076" s="17" t="str">
        <f t="shared" si="163"/>
        <v/>
      </c>
      <c r="J1076" s="13" t="str">
        <f t="shared" si="164"/>
        <v/>
      </c>
      <c r="K1076" s="19" t="b">
        <f t="shared" si="165"/>
        <v>1</v>
      </c>
      <c r="L1076" s="19" t="b">
        <f t="shared" si="161"/>
        <v>1</v>
      </c>
      <c r="M1076" s="19" t="b">
        <f t="shared" si="166"/>
        <v>1</v>
      </c>
      <c r="N1076" s="19" t="b">
        <f t="shared" si="167"/>
        <v>0</v>
      </c>
      <c r="O1076" s="19" t="b">
        <f>IF(B1076="CN",ISNA(VLOOKUP($J1076,'CN codes'!$A:$A,1,FALSE)),ISNA(VLOOKUP($J1076,'Prodcom codes'!$A:$A,1,FALSE)))</f>
        <v>1</v>
      </c>
      <c r="P1076" s="19" t="b">
        <f t="shared" si="168"/>
        <v>0</v>
      </c>
      <c r="Q1076" s="19" t="b">
        <f t="shared" si="169"/>
        <v>0</v>
      </c>
      <c r="R1076" s="19" t="b">
        <f t="shared" si="170"/>
        <v>0</v>
      </c>
    </row>
    <row r="1077" spans="7:18" x14ac:dyDescent="0.25">
      <c r="G1077" s="13" t="str">
        <f>_xlfn.IFNA(IF(B1077="CN",VLOOKUP($J1077,'CN codes'!$A:$D,3,FALSE),VLOOKUP($J1077,'Prodcom codes'!$A:$E,4,FALSE)),"")</f>
        <v/>
      </c>
      <c r="H1077" s="16" t="str">
        <f t="shared" si="162"/>
        <v/>
      </c>
      <c r="I1077" s="17" t="str">
        <f t="shared" si="163"/>
        <v/>
      </c>
      <c r="J1077" s="13" t="str">
        <f t="shared" si="164"/>
        <v/>
      </c>
      <c r="K1077" s="19" t="b">
        <f t="shared" si="165"/>
        <v>1</v>
      </c>
      <c r="L1077" s="19" t="b">
        <f t="shared" si="161"/>
        <v>1</v>
      </c>
      <c r="M1077" s="19" t="b">
        <f t="shared" si="166"/>
        <v>1</v>
      </c>
      <c r="N1077" s="19" t="b">
        <f t="shared" si="167"/>
        <v>0</v>
      </c>
      <c r="O1077" s="19" t="b">
        <f>IF(B1077="CN",ISNA(VLOOKUP($J1077,'CN codes'!$A:$A,1,FALSE)),ISNA(VLOOKUP($J1077,'Prodcom codes'!$A:$A,1,FALSE)))</f>
        <v>1</v>
      </c>
      <c r="P1077" s="19" t="b">
        <f t="shared" si="168"/>
        <v>0</v>
      </c>
      <c r="Q1077" s="19" t="b">
        <f t="shared" si="169"/>
        <v>0</v>
      </c>
      <c r="R1077" s="19" t="b">
        <f t="shared" si="170"/>
        <v>0</v>
      </c>
    </row>
    <row r="1078" spans="7:18" x14ac:dyDescent="0.25">
      <c r="G1078" s="13" t="str">
        <f>_xlfn.IFNA(IF(B1078="CN",VLOOKUP($J1078,'CN codes'!$A:$D,3,FALSE),VLOOKUP($J1078,'Prodcom codes'!$A:$E,4,FALSE)),"")</f>
        <v/>
      </c>
      <c r="H1078" s="16" t="str">
        <f t="shared" si="162"/>
        <v/>
      </c>
      <c r="I1078" s="17" t="str">
        <f t="shared" si="163"/>
        <v/>
      </c>
      <c r="J1078" s="13" t="str">
        <f t="shared" si="164"/>
        <v/>
      </c>
      <c r="K1078" s="19" t="b">
        <f t="shared" si="165"/>
        <v>1</v>
      </c>
      <c r="L1078" s="19" t="b">
        <f t="shared" si="161"/>
        <v>1</v>
      </c>
      <c r="M1078" s="19" t="b">
        <f t="shared" si="166"/>
        <v>1</v>
      </c>
      <c r="N1078" s="19" t="b">
        <f t="shared" si="167"/>
        <v>0</v>
      </c>
      <c r="O1078" s="19" t="b">
        <f>IF(B1078="CN",ISNA(VLOOKUP($J1078,'CN codes'!$A:$A,1,FALSE)),ISNA(VLOOKUP($J1078,'Prodcom codes'!$A:$A,1,FALSE)))</f>
        <v>1</v>
      </c>
      <c r="P1078" s="19" t="b">
        <f t="shared" si="168"/>
        <v>0</v>
      </c>
      <c r="Q1078" s="19" t="b">
        <f t="shared" si="169"/>
        <v>0</v>
      </c>
      <c r="R1078" s="19" t="b">
        <f t="shared" si="170"/>
        <v>0</v>
      </c>
    </row>
    <row r="1079" spans="7:18" x14ac:dyDescent="0.25">
      <c r="G1079" s="13" t="str">
        <f>_xlfn.IFNA(IF(B1079="CN",VLOOKUP($J1079,'CN codes'!$A:$D,3,FALSE),VLOOKUP($J1079,'Prodcom codes'!$A:$E,4,FALSE)),"")</f>
        <v/>
      </c>
      <c r="H1079" s="16" t="str">
        <f t="shared" si="162"/>
        <v/>
      </c>
      <c r="I1079" s="17" t="str">
        <f t="shared" si="163"/>
        <v/>
      </c>
      <c r="J1079" s="13" t="str">
        <f t="shared" si="164"/>
        <v/>
      </c>
      <c r="K1079" s="19" t="b">
        <f t="shared" si="165"/>
        <v>1</v>
      </c>
      <c r="L1079" s="19" t="b">
        <f t="shared" si="161"/>
        <v>1</v>
      </c>
      <c r="M1079" s="19" t="b">
        <f t="shared" si="166"/>
        <v>1</v>
      </c>
      <c r="N1079" s="19" t="b">
        <f t="shared" si="167"/>
        <v>0</v>
      </c>
      <c r="O1079" s="19" t="b">
        <f>IF(B1079="CN",ISNA(VLOOKUP($J1079,'CN codes'!$A:$A,1,FALSE)),ISNA(VLOOKUP($J1079,'Prodcom codes'!$A:$A,1,FALSE)))</f>
        <v>1</v>
      </c>
      <c r="P1079" s="19" t="b">
        <f t="shared" si="168"/>
        <v>0</v>
      </c>
      <c r="Q1079" s="19" t="b">
        <f t="shared" si="169"/>
        <v>0</v>
      </c>
      <c r="R1079" s="19" t="b">
        <f t="shared" si="170"/>
        <v>0</v>
      </c>
    </row>
    <row r="1080" spans="7:18" x14ac:dyDescent="0.25">
      <c r="G1080" s="13" t="str">
        <f>_xlfn.IFNA(IF(B1080="CN",VLOOKUP($J1080,'CN codes'!$A:$D,3,FALSE),VLOOKUP($J1080,'Prodcom codes'!$A:$E,4,FALSE)),"")</f>
        <v/>
      </c>
      <c r="H1080" s="16" t="str">
        <f t="shared" si="162"/>
        <v/>
      </c>
      <c r="I1080" s="17" t="str">
        <f t="shared" si="163"/>
        <v/>
      </c>
      <c r="J1080" s="13" t="str">
        <f t="shared" si="164"/>
        <v/>
      </c>
      <c r="K1080" s="19" t="b">
        <f t="shared" si="165"/>
        <v>1</v>
      </c>
      <c r="L1080" s="19" t="b">
        <f t="shared" si="161"/>
        <v>1</v>
      </c>
      <c r="M1080" s="19" t="b">
        <f t="shared" si="166"/>
        <v>1</v>
      </c>
      <c r="N1080" s="19" t="b">
        <f t="shared" si="167"/>
        <v>0</v>
      </c>
      <c r="O1080" s="19" t="b">
        <f>IF(B1080="CN",ISNA(VLOOKUP($J1080,'CN codes'!$A:$A,1,FALSE)),ISNA(VLOOKUP($J1080,'Prodcom codes'!$A:$A,1,FALSE)))</f>
        <v>1</v>
      </c>
      <c r="P1080" s="19" t="b">
        <f t="shared" si="168"/>
        <v>0</v>
      </c>
      <c r="Q1080" s="19" t="b">
        <f t="shared" si="169"/>
        <v>0</v>
      </c>
      <c r="R1080" s="19" t="b">
        <f t="shared" si="170"/>
        <v>0</v>
      </c>
    </row>
    <row r="1081" spans="7:18" x14ac:dyDescent="0.25">
      <c r="G1081" s="13" t="str">
        <f>_xlfn.IFNA(IF(B1081="CN",VLOOKUP($J1081,'CN codes'!$A:$D,3,FALSE),VLOOKUP($J1081,'Prodcom codes'!$A:$E,4,FALSE)),"")</f>
        <v/>
      </c>
      <c r="H1081" s="16" t="str">
        <f t="shared" si="162"/>
        <v/>
      </c>
      <c r="I1081" s="17" t="str">
        <f t="shared" si="163"/>
        <v/>
      </c>
      <c r="J1081" s="13" t="str">
        <f t="shared" si="164"/>
        <v/>
      </c>
      <c r="K1081" s="19" t="b">
        <f t="shared" si="165"/>
        <v>1</v>
      </c>
      <c r="L1081" s="19" t="b">
        <f t="shared" si="161"/>
        <v>1</v>
      </c>
      <c r="M1081" s="19" t="b">
        <f t="shared" si="166"/>
        <v>1</v>
      </c>
      <c r="N1081" s="19" t="b">
        <f t="shared" si="167"/>
        <v>0</v>
      </c>
      <c r="O1081" s="19" t="b">
        <f>IF(B1081="CN",ISNA(VLOOKUP($J1081,'CN codes'!$A:$A,1,FALSE)),ISNA(VLOOKUP($J1081,'Prodcom codes'!$A:$A,1,FALSE)))</f>
        <v>1</v>
      </c>
      <c r="P1081" s="19" t="b">
        <f t="shared" si="168"/>
        <v>0</v>
      </c>
      <c r="Q1081" s="19" t="b">
        <f t="shared" si="169"/>
        <v>0</v>
      </c>
      <c r="R1081" s="19" t="b">
        <f t="shared" si="170"/>
        <v>0</v>
      </c>
    </row>
    <row r="1082" spans="7:18" x14ac:dyDescent="0.25">
      <c r="G1082" s="13" t="str">
        <f>_xlfn.IFNA(IF(B1082="CN",VLOOKUP($J1082,'CN codes'!$A:$D,3,FALSE),VLOOKUP($J1082,'Prodcom codes'!$A:$E,4,FALSE)),"")</f>
        <v/>
      </c>
      <c r="H1082" s="16" t="str">
        <f t="shared" si="162"/>
        <v/>
      </c>
      <c r="I1082" s="17" t="str">
        <f t="shared" si="163"/>
        <v/>
      </c>
      <c r="J1082" s="13" t="str">
        <f t="shared" si="164"/>
        <v/>
      </c>
      <c r="K1082" s="19" t="b">
        <f t="shared" si="165"/>
        <v>1</v>
      </c>
      <c r="L1082" s="19" t="b">
        <f t="shared" si="161"/>
        <v>1</v>
      </c>
      <c r="M1082" s="19" t="b">
        <f t="shared" si="166"/>
        <v>1</v>
      </c>
      <c r="N1082" s="19" t="b">
        <f t="shared" si="167"/>
        <v>0</v>
      </c>
      <c r="O1082" s="19" t="b">
        <f>IF(B1082="CN",ISNA(VLOOKUP($J1082,'CN codes'!$A:$A,1,FALSE)),ISNA(VLOOKUP($J1082,'Prodcom codes'!$A:$A,1,FALSE)))</f>
        <v>1</v>
      </c>
      <c r="P1082" s="19" t="b">
        <f t="shared" si="168"/>
        <v>0</v>
      </c>
      <c r="Q1082" s="19" t="b">
        <f t="shared" si="169"/>
        <v>0</v>
      </c>
      <c r="R1082" s="19" t="b">
        <f t="shared" si="170"/>
        <v>0</v>
      </c>
    </row>
    <row r="1083" spans="7:18" x14ac:dyDescent="0.25">
      <c r="G1083" s="13" t="str">
        <f>_xlfn.IFNA(IF(B1083="CN",VLOOKUP($J1083,'CN codes'!$A:$D,3,FALSE),VLOOKUP($J1083,'Prodcom codes'!$A:$E,4,FALSE)),"")</f>
        <v/>
      </c>
      <c r="H1083" s="16" t="str">
        <f t="shared" si="162"/>
        <v/>
      </c>
      <c r="I1083" s="17" t="str">
        <f t="shared" si="163"/>
        <v/>
      </c>
      <c r="J1083" s="13" t="str">
        <f t="shared" si="164"/>
        <v/>
      </c>
      <c r="K1083" s="19" t="b">
        <f t="shared" si="165"/>
        <v>1</v>
      </c>
      <c r="L1083" s="19" t="b">
        <f t="shared" si="161"/>
        <v>1</v>
      </c>
      <c r="M1083" s="19" t="b">
        <f t="shared" si="166"/>
        <v>1</v>
      </c>
      <c r="N1083" s="19" t="b">
        <f t="shared" si="167"/>
        <v>0</v>
      </c>
      <c r="O1083" s="19" t="b">
        <f>IF(B1083="CN",ISNA(VLOOKUP($J1083,'CN codes'!$A:$A,1,FALSE)),ISNA(VLOOKUP($J1083,'Prodcom codes'!$A:$A,1,FALSE)))</f>
        <v>1</v>
      </c>
      <c r="P1083" s="19" t="b">
        <f t="shared" si="168"/>
        <v>0</v>
      </c>
      <c r="Q1083" s="19" t="b">
        <f t="shared" si="169"/>
        <v>0</v>
      </c>
      <c r="R1083" s="19" t="b">
        <f t="shared" si="170"/>
        <v>0</v>
      </c>
    </row>
    <row r="1084" spans="7:18" x14ac:dyDescent="0.25">
      <c r="G1084" s="13" t="str">
        <f>_xlfn.IFNA(IF(B1084="CN",VLOOKUP($J1084,'CN codes'!$A:$D,3,FALSE),VLOOKUP($J1084,'Prodcom codes'!$A:$E,4,FALSE)),"")</f>
        <v/>
      </c>
      <c r="H1084" s="16" t="str">
        <f t="shared" si="162"/>
        <v/>
      </c>
      <c r="I1084" s="17" t="str">
        <f t="shared" si="163"/>
        <v/>
      </c>
      <c r="J1084" s="13" t="str">
        <f t="shared" si="164"/>
        <v/>
      </c>
      <c r="K1084" s="19" t="b">
        <f t="shared" si="165"/>
        <v>1</v>
      </c>
      <c r="L1084" s="19" t="b">
        <f t="shared" si="161"/>
        <v>1</v>
      </c>
      <c r="M1084" s="19" t="b">
        <f t="shared" si="166"/>
        <v>1</v>
      </c>
      <c r="N1084" s="19" t="b">
        <f t="shared" si="167"/>
        <v>0</v>
      </c>
      <c r="O1084" s="19" t="b">
        <f>IF(B1084="CN",ISNA(VLOOKUP($J1084,'CN codes'!$A:$A,1,FALSE)),ISNA(VLOOKUP($J1084,'Prodcom codes'!$A:$A,1,FALSE)))</f>
        <v>1</v>
      </c>
      <c r="P1084" s="19" t="b">
        <f t="shared" si="168"/>
        <v>0</v>
      </c>
      <c r="Q1084" s="19" t="b">
        <f t="shared" si="169"/>
        <v>0</v>
      </c>
      <c r="R1084" s="19" t="b">
        <f t="shared" si="170"/>
        <v>0</v>
      </c>
    </row>
    <row r="1085" spans="7:18" x14ac:dyDescent="0.25">
      <c r="G1085" s="13" t="str">
        <f>_xlfn.IFNA(IF(B1085="CN",VLOOKUP($J1085,'CN codes'!$A:$D,3,FALSE),VLOOKUP($J1085,'Prodcom codes'!$A:$E,4,FALSE)),"")</f>
        <v/>
      </c>
      <c r="H1085" s="16" t="str">
        <f t="shared" si="162"/>
        <v/>
      </c>
      <c r="I1085" s="17" t="str">
        <f t="shared" si="163"/>
        <v/>
      </c>
      <c r="J1085" s="13" t="str">
        <f t="shared" si="164"/>
        <v/>
      </c>
      <c r="K1085" s="19" t="b">
        <f t="shared" si="165"/>
        <v>1</v>
      </c>
      <c r="L1085" s="19" t="b">
        <f t="shared" si="161"/>
        <v>1</v>
      </c>
      <c r="M1085" s="19" t="b">
        <f t="shared" si="166"/>
        <v>1</v>
      </c>
      <c r="N1085" s="19" t="b">
        <f t="shared" si="167"/>
        <v>0</v>
      </c>
      <c r="O1085" s="19" t="b">
        <f>IF(B1085="CN",ISNA(VLOOKUP($J1085,'CN codes'!$A:$A,1,FALSE)),ISNA(VLOOKUP($J1085,'Prodcom codes'!$A:$A,1,FALSE)))</f>
        <v>1</v>
      </c>
      <c r="P1085" s="19" t="b">
        <f t="shared" si="168"/>
        <v>0</v>
      </c>
      <c r="Q1085" s="19" t="b">
        <f t="shared" si="169"/>
        <v>0</v>
      </c>
      <c r="R1085" s="19" t="b">
        <f t="shared" si="170"/>
        <v>0</v>
      </c>
    </row>
    <row r="1086" spans="7:18" x14ac:dyDescent="0.25">
      <c r="G1086" s="13" t="str">
        <f>_xlfn.IFNA(IF(B1086="CN",VLOOKUP($J1086,'CN codes'!$A:$D,3,FALSE),VLOOKUP($J1086,'Prodcom codes'!$A:$E,4,FALSE)),"")</f>
        <v/>
      </c>
      <c r="H1086" s="16" t="str">
        <f t="shared" si="162"/>
        <v/>
      </c>
      <c r="I1086" s="17" t="str">
        <f t="shared" si="163"/>
        <v/>
      </c>
      <c r="J1086" s="13" t="str">
        <f t="shared" si="164"/>
        <v/>
      </c>
      <c r="K1086" s="19" t="b">
        <f t="shared" si="165"/>
        <v>1</v>
      </c>
      <c r="L1086" s="19" t="b">
        <f t="shared" si="161"/>
        <v>1</v>
      </c>
      <c r="M1086" s="19" t="b">
        <f t="shared" si="166"/>
        <v>1</v>
      </c>
      <c r="N1086" s="19" t="b">
        <f t="shared" si="167"/>
        <v>0</v>
      </c>
      <c r="O1086" s="19" t="b">
        <f>IF(B1086="CN",ISNA(VLOOKUP($J1086,'CN codes'!$A:$A,1,FALSE)),ISNA(VLOOKUP($J1086,'Prodcom codes'!$A:$A,1,FALSE)))</f>
        <v>1</v>
      </c>
      <c r="P1086" s="19" t="b">
        <f t="shared" si="168"/>
        <v>0</v>
      </c>
      <c r="Q1086" s="19" t="b">
        <f t="shared" si="169"/>
        <v>0</v>
      </c>
      <c r="R1086" s="19" t="b">
        <f t="shared" si="170"/>
        <v>0</v>
      </c>
    </row>
    <row r="1087" spans="7:18" x14ac:dyDescent="0.25">
      <c r="G1087" s="13" t="str">
        <f>_xlfn.IFNA(IF(B1087="CN",VLOOKUP($J1087,'CN codes'!$A:$D,3,FALSE),VLOOKUP($J1087,'Prodcom codes'!$A:$E,4,FALSE)),"")</f>
        <v/>
      </c>
      <c r="H1087" s="16" t="str">
        <f t="shared" si="162"/>
        <v/>
      </c>
      <c r="I1087" s="17" t="str">
        <f t="shared" si="163"/>
        <v/>
      </c>
      <c r="J1087" s="13" t="str">
        <f t="shared" si="164"/>
        <v/>
      </c>
      <c r="K1087" s="19" t="b">
        <f t="shared" si="165"/>
        <v>1</v>
      </c>
      <c r="L1087" s="19" t="b">
        <f t="shared" si="161"/>
        <v>1</v>
      </c>
      <c r="M1087" s="19" t="b">
        <f t="shared" si="166"/>
        <v>1</v>
      </c>
      <c r="N1087" s="19" t="b">
        <f t="shared" si="167"/>
        <v>0</v>
      </c>
      <c r="O1087" s="19" t="b">
        <f>IF(B1087="CN",ISNA(VLOOKUP($J1087,'CN codes'!$A:$A,1,FALSE)),ISNA(VLOOKUP($J1087,'Prodcom codes'!$A:$A,1,FALSE)))</f>
        <v>1</v>
      </c>
      <c r="P1087" s="19" t="b">
        <f t="shared" si="168"/>
        <v>0</v>
      </c>
      <c r="Q1087" s="19" t="b">
        <f t="shared" si="169"/>
        <v>0</v>
      </c>
      <c r="R1087" s="19" t="b">
        <f t="shared" si="170"/>
        <v>0</v>
      </c>
    </row>
    <row r="1088" spans="7:18" x14ac:dyDescent="0.25">
      <c r="G1088" s="13" t="str">
        <f>_xlfn.IFNA(IF(B1088="CN",VLOOKUP($J1088,'CN codes'!$A:$D,3,FALSE),VLOOKUP($J1088,'Prodcom codes'!$A:$E,4,FALSE)),"")</f>
        <v/>
      </c>
      <c r="H1088" s="16" t="str">
        <f t="shared" si="162"/>
        <v/>
      </c>
      <c r="I1088" s="17" t="str">
        <f t="shared" si="163"/>
        <v/>
      </c>
      <c r="J1088" s="13" t="str">
        <f t="shared" si="164"/>
        <v/>
      </c>
      <c r="K1088" s="19" t="b">
        <f t="shared" si="165"/>
        <v>1</v>
      </c>
      <c r="L1088" s="19" t="b">
        <f t="shared" si="161"/>
        <v>1</v>
      </c>
      <c r="M1088" s="19" t="b">
        <f t="shared" si="166"/>
        <v>1</v>
      </c>
      <c r="N1088" s="19" t="b">
        <f t="shared" si="167"/>
        <v>0</v>
      </c>
      <c r="O1088" s="19" t="b">
        <f>IF(B1088="CN",ISNA(VLOOKUP($J1088,'CN codes'!$A:$A,1,FALSE)),ISNA(VLOOKUP($J1088,'Prodcom codes'!$A:$A,1,FALSE)))</f>
        <v>1</v>
      </c>
      <c r="P1088" s="19" t="b">
        <f t="shared" si="168"/>
        <v>0</v>
      </c>
      <c r="Q1088" s="19" t="b">
        <f t="shared" si="169"/>
        <v>0</v>
      </c>
      <c r="R1088" s="19" t="b">
        <f t="shared" si="170"/>
        <v>0</v>
      </c>
    </row>
    <row r="1089" spans="7:18" x14ac:dyDescent="0.25">
      <c r="G1089" s="13" t="str">
        <f>_xlfn.IFNA(IF(B1089="CN",VLOOKUP($J1089,'CN codes'!$A:$D,3,FALSE),VLOOKUP($J1089,'Prodcom codes'!$A:$E,4,FALSE)),"")</f>
        <v/>
      </c>
      <c r="H1089" s="16" t="str">
        <f t="shared" si="162"/>
        <v/>
      </c>
      <c r="I1089" s="17" t="str">
        <f t="shared" si="163"/>
        <v/>
      </c>
      <c r="J1089" s="13" t="str">
        <f t="shared" si="164"/>
        <v/>
      </c>
      <c r="K1089" s="19" t="b">
        <f t="shared" si="165"/>
        <v>1</v>
      </c>
      <c r="L1089" s="19" t="b">
        <f t="shared" si="161"/>
        <v>1</v>
      </c>
      <c r="M1089" s="19" t="b">
        <f t="shared" si="166"/>
        <v>1</v>
      </c>
      <c r="N1089" s="19" t="b">
        <f t="shared" si="167"/>
        <v>0</v>
      </c>
      <c r="O1089" s="19" t="b">
        <f>IF(B1089="CN",ISNA(VLOOKUP($J1089,'CN codes'!$A:$A,1,FALSE)),ISNA(VLOOKUP($J1089,'Prodcom codes'!$A:$A,1,FALSE)))</f>
        <v>1</v>
      </c>
      <c r="P1089" s="19" t="b">
        <f t="shared" si="168"/>
        <v>0</v>
      </c>
      <c r="Q1089" s="19" t="b">
        <f t="shared" si="169"/>
        <v>0</v>
      </c>
      <c r="R1089" s="19" t="b">
        <f t="shared" si="170"/>
        <v>0</v>
      </c>
    </row>
    <row r="1090" spans="7:18" x14ac:dyDescent="0.25">
      <c r="G1090" s="13" t="str">
        <f>_xlfn.IFNA(IF(B1090="CN",VLOOKUP($J1090,'CN codes'!$A:$D,3,FALSE),VLOOKUP($J1090,'Prodcom codes'!$A:$E,4,FALSE)),"")</f>
        <v/>
      </c>
      <c r="H1090" s="16" t="str">
        <f t="shared" si="162"/>
        <v/>
      </c>
      <c r="I1090" s="17" t="str">
        <f t="shared" si="163"/>
        <v/>
      </c>
      <c r="J1090" s="13" t="str">
        <f t="shared" si="164"/>
        <v/>
      </c>
      <c r="K1090" s="19" t="b">
        <f t="shared" si="165"/>
        <v>1</v>
      </c>
      <c r="L1090" s="19" t="b">
        <f t="shared" ref="L1090:L1153" si="171">IF(NOT(ISERROR(SEARCH("T",$A1090))),OR(SUMPRODUCT(-($A1090:$C1090&lt;&gt;""))&gt;-3,$F1090=""),IF(AND(G1090&lt;&gt;"",G1090&lt;&gt;"n/a"),OR(SUMPRODUCT(-($A1090:$C1090&lt;&gt;""))&gt;-3,SUMPRODUCT(-($D1090:$E1090&lt;&gt;""))&gt;-2),OR(SUMPRODUCT(-($A1090:$C1090&lt;&gt;""))&gt;-3,$D1090="")))</f>
        <v>1</v>
      </c>
      <c r="M1090" s="19" t="b">
        <f t="shared" si="166"/>
        <v>1</v>
      </c>
      <c r="N1090" s="19" t="b">
        <f t="shared" si="167"/>
        <v>0</v>
      </c>
      <c r="O1090" s="19" t="b">
        <f>IF(B1090="CN",ISNA(VLOOKUP($J1090,'CN codes'!$A:$A,1,FALSE)),ISNA(VLOOKUP($J1090,'Prodcom codes'!$A:$A,1,FALSE)))</f>
        <v>1</v>
      </c>
      <c r="P1090" s="19" t="b">
        <f t="shared" si="168"/>
        <v>0</v>
      </c>
      <c r="Q1090" s="19" t="b">
        <f t="shared" si="169"/>
        <v>0</v>
      </c>
      <c r="R1090" s="19" t="b">
        <f t="shared" si="170"/>
        <v>0</v>
      </c>
    </row>
    <row r="1091" spans="7:18" x14ac:dyDescent="0.25">
      <c r="G1091" s="13" t="str">
        <f>_xlfn.IFNA(IF(B1091="CN",VLOOKUP($J1091,'CN codes'!$A:$D,3,FALSE),VLOOKUP($J1091,'Prodcom codes'!$A:$E,4,FALSE)),"")</f>
        <v/>
      </c>
      <c r="H1091" s="16" t="str">
        <f t="shared" ref="H1091:H1154" si="172">IF(K1091,"",IF(OR(K1091:R1091),"O","P"))</f>
        <v/>
      </c>
      <c r="I1091" s="17" t="str">
        <f t="shared" ref="I1091:I1154" si="173">IF(K1091,"",IF(L1091,L$1,IF(M1091,M$1,IF(N1091,N$1,IF(O1091,O$1,IF(P1091,P$1,IF(Q1091,Q$1,IF(R1091,R$1,""))))))))</f>
        <v/>
      </c>
      <c r="J1091" s="13" t="str">
        <f t="shared" ref="J1091:J1154" si="174">IF(LEN(SUBSTITUTE($A1091,".",""))&gt;8,LEFT(SUBSTITUTE($A1091,".",""),8),TEXT(SUBSTITUTE($A1091,".",""),"00000000"))</f>
        <v/>
      </c>
      <c r="K1091" s="19" t="b">
        <f t="shared" ref="K1091:K1154" si="175">SUMPRODUCT(-($A1091:$E1091&lt;&gt;""))=0</f>
        <v>1</v>
      </c>
      <c r="L1091" s="19" t="b">
        <f t="shared" si="171"/>
        <v>1</v>
      </c>
      <c r="M1091" s="19" t="b">
        <f t="shared" ref="M1091:M1154" si="176">AND(B1091&lt;&gt;"CN",B1091&lt;&gt;"Prodcom")</f>
        <v>1</v>
      </c>
      <c r="N1091" s="19" t="b">
        <f t="shared" ref="N1091:N1154" si="177">AND(C1091&lt;&gt;0,C1091&lt;&gt;1)</f>
        <v>0</v>
      </c>
      <c r="O1091" s="19" t="b">
        <f>IF(B1091="CN",ISNA(VLOOKUP($J1091,'CN codes'!$A:$A,1,FALSE)),ISNA(VLOOKUP($J1091,'Prodcom codes'!$A:$A,1,FALSE)))</f>
        <v>1</v>
      </c>
      <c r="P1091" s="19" t="b">
        <f t="shared" ref="P1091:P1154" si="178">IF(OR(ISBLANK($D1091),AND(ISNUMBER($D1091),$D1091&gt;=0,$D1091&lt;=50000000)),FALSE,TRUE)</f>
        <v>0</v>
      </c>
      <c r="Q1091" s="19" t="b">
        <f t="shared" ref="Q1091:Q1154" si="179">IF(OR(ISBLANK(E1091),AND(ISNUMBER(E1091),E1091&gt;=0,E1091&lt;=50000000)),FALSE,TRUE)</f>
        <v>0</v>
      </c>
      <c r="R1091" s="19" t="b">
        <f t="shared" ref="R1091:R1154" si="180">IF(OR(ISBLANK(F1091),AND(ISNUMBER(F1091),F1091&gt;=0,F1091&lt;=50000000)),FALSE,TRUE)</f>
        <v>0</v>
      </c>
    </row>
    <row r="1092" spans="7:18" x14ac:dyDescent="0.25">
      <c r="G1092" s="13" t="str">
        <f>_xlfn.IFNA(IF(B1092="CN",VLOOKUP($J1092,'CN codes'!$A:$D,3,FALSE),VLOOKUP($J1092,'Prodcom codes'!$A:$E,4,FALSE)),"")</f>
        <v/>
      </c>
      <c r="H1092" s="16" t="str">
        <f t="shared" si="172"/>
        <v/>
      </c>
      <c r="I1092" s="17" t="str">
        <f t="shared" si="173"/>
        <v/>
      </c>
      <c r="J1092" s="13" t="str">
        <f t="shared" si="174"/>
        <v/>
      </c>
      <c r="K1092" s="19" t="b">
        <f t="shared" si="175"/>
        <v>1</v>
      </c>
      <c r="L1092" s="19" t="b">
        <f t="shared" si="171"/>
        <v>1</v>
      </c>
      <c r="M1092" s="19" t="b">
        <f t="shared" si="176"/>
        <v>1</v>
      </c>
      <c r="N1092" s="19" t="b">
        <f t="shared" si="177"/>
        <v>0</v>
      </c>
      <c r="O1092" s="19" t="b">
        <f>IF(B1092="CN",ISNA(VLOOKUP($J1092,'CN codes'!$A:$A,1,FALSE)),ISNA(VLOOKUP($J1092,'Prodcom codes'!$A:$A,1,FALSE)))</f>
        <v>1</v>
      </c>
      <c r="P1092" s="19" t="b">
        <f t="shared" si="178"/>
        <v>0</v>
      </c>
      <c r="Q1092" s="19" t="b">
        <f t="shared" si="179"/>
        <v>0</v>
      </c>
      <c r="R1092" s="19" t="b">
        <f t="shared" si="180"/>
        <v>0</v>
      </c>
    </row>
    <row r="1093" spans="7:18" x14ac:dyDescent="0.25">
      <c r="G1093" s="13" t="str">
        <f>_xlfn.IFNA(IF(B1093="CN",VLOOKUP($J1093,'CN codes'!$A:$D,3,FALSE),VLOOKUP($J1093,'Prodcom codes'!$A:$E,4,FALSE)),"")</f>
        <v/>
      </c>
      <c r="H1093" s="16" t="str">
        <f t="shared" si="172"/>
        <v/>
      </c>
      <c r="I1093" s="17" t="str">
        <f t="shared" si="173"/>
        <v/>
      </c>
      <c r="J1093" s="13" t="str">
        <f t="shared" si="174"/>
        <v/>
      </c>
      <c r="K1093" s="19" t="b">
        <f t="shared" si="175"/>
        <v>1</v>
      </c>
      <c r="L1093" s="19" t="b">
        <f t="shared" si="171"/>
        <v>1</v>
      </c>
      <c r="M1093" s="19" t="b">
        <f t="shared" si="176"/>
        <v>1</v>
      </c>
      <c r="N1093" s="19" t="b">
        <f t="shared" si="177"/>
        <v>0</v>
      </c>
      <c r="O1093" s="19" t="b">
        <f>IF(B1093="CN",ISNA(VLOOKUP($J1093,'CN codes'!$A:$A,1,FALSE)),ISNA(VLOOKUP($J1093,'Prodcom codes'!$A:$A,1,FALSE)))</f>
        <v>1</v>
      </c>
      <c r="P1093" s="19" t="b">
        <f t="shared" si="178"/>
        <v>0</v>
      </c>
      <c r="Q1093" s="19" t="b">
        <f t="shared" si="179"/>
        <v>0</v>
      </c>
      <c r="R1093" s="19" t="b">
        <f t="shared" si="180"/>
        <v>0</v>
      </c>
    </row>
    <row r="1094" spans="7:18" x14ac:dyDescent="0.25">
      <c r="G1094" s="13" t="str">
        <f>_xlfn.IFNA(IF(B1094="CN",VLOOKUP($J1094,'CN codes'!$A:$D,3,FALSE),VLOOKUP($J1094,'Prodcom codes'!$A:$E,4,FALSE)),"")</f>
        <v/>
      </c>
      <c r="H1094" s="16" t="str">
        <f t="shared" si="172"/>
        <v/>
      </c>
      <c r="I1094" s="17" t="str">
        <f t="shared" si="173"/>
        <v/>
      </c>
      <c r="J1094" s="13" t="str">
        <f t="shared" si="174"/>
        <v/>
      </c>
      <c r="K1094" s="19" t="b">
        <f t="shared" si="175"/>
        <v>1</v>
      </c>
      <c r="L1094" s="19" t="b">
        <f t="shared" si="171"/>
        <v>1</v>
      </c>
      <c r="M1094" s="19" t="b">
        <f t="shared" si="176"/>
        <v>1</v>
      </c>
      <c r="N1094" s="19" t="b">
        <f t="shared" si="177"/>
        <v>0</v>
      </c>
      <c r="O1094" s="19" t="b">
        <f>IF(B1094="CN",ISNA(VLOOKUP($J1094,'CN codes'!$A:$A,1,FALSE)),ISNA(VLOOKUP($J1094,'Prodcom codes'!$A:$A,1,FALSE)))</f>
        <v>1</v>
      </c>
      <c r="P1094" s="19" t="b">
        <f t="shared" si="178"/>
        <v>0</v>
      </c>
      <c r="Q1094" s="19" t="b">
        <f t="shared" si="179"/>
        <v>0</v>
      </c>
      <c r="R1094" s="19" t="b">
        <f t="shared" si="180"/>
        <v>0</v>
      </c>
    </row>
    <row r="1095" spans="7:18" x14ac:dyDescent="0.25">
      <c r="G1095" s="13" t="str">
        <f>_xlfn.IFNA(IF(B1095="CN",VLOOKUP($J1095,'CN codes'!$A:$D,3,FALSE),VLOOKUP($J1095,'Prodcom codes'!$A:$E,4,FALSE)),"")</f>
        <v/>
      </c>
      <c r="H1095" s="16" t="str">
        <f t="shared" si="172"/>
        <v/>
      </c>
      <c r="I1095" s="17" t="str">
        <f t="shared" si="173"/>
        <v/>
      </c>
      <c r="J1095" s="13" t="str">
        <f t="shared" si="174"/>
        <v/>
      </c>
      <c r="K1095" s="19" t="b">
        <f t="shared" si="175"/>
        <v>1</v>
      </c>
      <c r="L1095" s="19" t="b">
        <f t="shared" si="171"/>
        <v>1</v>
      </c>
      <c r="M1095" s="19" t="b">
        <f t="shared" si="176"/>
        <v>1</v>
      </c>
      <c r="N1095" s="19" t="b">
        <f t="shared" si="177"/>
        <v>0</v>
      </c>
      <c r="O1095" s="19" t="b">
        <f>IF(B1095="CN",ISNA(VLOOKUP($J1095,'CN codes'!$A:$A,1,FALSE)),ISNA(VLOOKUP($J1095,'Prodcom codes'!$A:$A,1,FALSE)))</f>
        <v>1</v>
      </c>
      <c r="P1095" s="19" t="b">
        <f t="shared" si="178"/>
        <v>0</v>
      </c>
      <c r="Q1095" s="19" t="b">
        <f t="shared" si="179"/>
        <v>0</v>
      </c>
      <c r="R1095" s="19" t="b">
        <f t="shared" si="180"/>
        <v>0</v>
      </c>
    </row>
    <row r="1096" spans="7:18" x14ac:dyDescent="0.25">
      <c r="G1096" s="13" t="str">
        <f>_xlfn.IFNA(IF(B1096="CN",VLOOKUP($J1096,'CN codes'!$A:$D,3,FALSE),VLOOKUP($J1096,'Prodcom codes'!$A:$E,4,FALSE)),"")</f>
        <v/>
      </c>
      <c r="H1096" s="16" t="str">
        <f t="shared" si="172"/>
        <v/>
      </c>
      <c r="I1096" s="17" t="str">
        <f t="shared" si="173"/>
        <v/>
      </c>
      <c r="J1096" s="13" t="str">
        <f t="shared" si="174"/>
        <v/>
      </c>
      <c r="K1096" s="19" t="b">
        <f t="shared" si="175"/>
        <v>1</v>
      </c>
      <c r="L1096" s="19" t="b">
        <f t="shared" si="171"/>
        <v>1</v>
      </c>
      <c r="M1096" s="19" t="b">
        <f t="shared" si="176"/>
        <v>1</v>
      </c>
      <c r="N1096" s="19" t="b">
        <f t="shared" si="177"/>
        <v>0</v>
      </c>
      <c r="O1096" s="19" t="b">
        <f>IF(B1096="CN",ISNA(VLOOKUP($J1096,'CN codes'!$A:$A,1,FALSE)),ISNA(VLOOKUP($J1096,'Prodcom codes'!$A:$A,1,FALSE)))</f>
        <v>1</v>
      </c>
      <c r="P1096" s="19" t="b">
        <f t="shared" si="178"/>
        <v>0</v>
      </c>
      <c r="Q1096" s="19" t="b">
        <f t="shared" si="179"/>
        <v>0</v>
      </c>
      <c r="R1096" s="19" t="b">
        <f t="shared" si="180"/>
        <v>0</v>
      </c>
    </row>
    <row r="1097" spans="7:18" x14ac:dyDescent="0.25">
      <c r="G1097" s="13" t="str">
        <f>_xlfn.IFNA(IF(B1097="CN",VLOOKUP($J1097,'CN codes'!$A:$D,3,FALSE),VLOOKUP($J1097,'Prodcom codes'!$A:$E,4,FALSE)),"")</f>
        <v/>
      </c>
      <c r="H1097" s="16" t="str">
        <f t="shared" si="172"/>
        <v/>
      </c>
      <c r="I1097" s="17" t="str">
        <f t="shared" si="173"/>
        <v/>
      </c>
      <c r="J1097" s="13" t="str">
        <f t="shared" si="174"/>
        <v/>
      </c>
      <c r="K1097" s="19" t="b">
        <f t="shared" si="175"/>
        <v>1</v>
      </c>
      <c r="L1097" s="19" t="b">
        <f t="shared" si="171"/>
        <v>1</v>
      </c>
      <c r="M1097" s="19" t="b">
        <f t="shared" si="176"/>
        <v>1</v>
      </c>
      <c r="N1097" s="19" t="b">
        <f t="shared" si="177"/>
        <v>0</v>
      </c>
      <c r="O1097" s="19" t="b">
        <f>IF(B1097="CN",ISNA(VLOOKUP($J1097,'CN codes'!$A:$A,1,FALSE)),ISNA(VLOOKUP($J1097,'Prodcom codes'!$A:$A,1,FALSE)))</f>
        <v>1</v>
      </c>
      <c r="P1097" s="19" t="b">
        <f t="shared" si="178"/>
        <v>0</v>
      </c>
      <c r="Q1097" s="19" t="b">
        <f t="shared" si="179"/>
        <v>0</v>
      </c>
      <c r="R1097" s="19" t="b">
        <f t="shared" si="180"/>
        <v>0</v>
      </c>
    </row>
    <row r="1098" spans="7:18" x14ac:dyDescent="0.25">
      <c r="G1098" s="13" t="str">
        <f>_xlfn.IFNA(IF(B1098="CN",VLOOKUP($J1098,'CN codes'!$A:$D,3,FALSE),VLOOKUP($J1098,'Prodcom codes'!$A:$E,4,FALSE)),"")</f>
        <v/>
      </c>
      <c r="H1098" s="16" t="str">
        <f t="shared" si="172"/>
        <v/>
      </c>
      <c r="I1098" s="17" t="str">
        <f t="shared" si="173"/>
        <v/>
      </c>
      <c r="J1098" s="13" t="str">
        <f t="shared" si="174"/>
        <v/>
      </c>
      <c r="K1098" s="19" t="b">
        <f t="shared" si="175"/>
        <v>1</v>
      </c>
      <c r="L1098" s="19" t="b">
        <f t="shared" si="171"/>
        <v>1</v>
      </c>
      <c r="M1098" s="19" t="b">
        <f t="shared" si="176"/>
        <v>1</v>
      </c>
      <c r="N1098" s="19" t="b">
        <f t="shared" si="177"/>
        <v>0</v>
      </c>
      <c r="O1098" s="19" t="b">
        <f>IF(B1098="CN",ISNA(VLOOKUP($J1098,'CN codes'!$A:$A,1,FALSE)),ISNA(VLOOKUP($J1098,'Prodcom codes'!$A:$A,1,FALSE)))</f>
        <v>1</v>
      </c>
      <c r="P1098" s="19" t="b">
        <f t="shared" si="178"/>
        <v>0</v>
      </c>
      <c r="Q1098" s="19" t="b">
        <f t="shared" si="179"/>
        <v>0</v>
      </c>
      <c r="R1098" s="19" t="b">
        <f t="shared" si="180"/>
        <v>0</v>
      </c>
    </row>
    <row r="1099" spans="7:18" x14ac:dyDescent="0.25">
      <c r="G1099" s="13" t="str">
        <f>_xlfn.IFNA(IF(B1099="CN",VLOOKUP($J1099,'CN codes'!$A:$D,3,FALSE),VLOOKUP($J1099,'Prodcom codes'!$A:$E,4,FALSE)),"")</f>
        <v/>
      </c>
      <c r="H1099" s="16" t="str">
        <f t="shared" si="172"/>
        <v/>
      </c>
      <c r="I1099" s="17" t="str">
        <f t="shared" si="173"/>
        <v/>
      </c>
      <c r="J1099" s="13" t="str">
        <f t="shared" si="174"/>
        <v/>
      </c>
      <c r="K1099" s="19" t="b">
        <f t="shared" si="175"/>
        <v>1</v>
      </c>
      <c r="L1099" s="19" t="b">
        <f t="shared" si="171"/>
        <v>1</v>
      </c>
      <c r="M1099" s="19" t="b">
        <f t="shared" si="176"/>
        <v>1</v>
      </c>
      <c r="N1099" s="19" t="b">
        <f t="shared" si="177"/>
        <v>0</v>
      </c>
      <c r="O1099" s="19" t="b">
        <f>IF(B1099="CN",ISNA(VLOOKUP($J1099,'CN codes'!$A:$A,1,FALSE)),ISNA(VLOOKUP($J1099,'Prodcom codes'!$A:$A,1,FALSE)))</f>
        <v>1</v>
      </c>
      <c r="P1099" s="19" t="b">
        <f t="shared" si="178"/>
        <v>0</v>
      </c>
      <c r="Q1099" s="19" t="b">
        <f t="shared" si="179"/>
        <v>0</v>
      </c>
      <c r="R1099" s="19" t="b">
        <f t="shared" si="180"/>
        <v>0</v>
      </c>
    </row>
    <row r="1100" spans="7:18" x14ac:dyDescent="0.25">
      <c r="G1100" s="13" t="str">
        <f>_xlfn.IFNA(IF(B1100="CN",VLOOKUP($J1100,'CN codes'!$A:$D,3,FALSE),VLOOKUP($J1100,'Prodcom codes'!$A:$E,4,FALSE)),"")</f>
        <v/>
      </c>
      <c r="H1100" s="16" t="str">
        <f t="shared" si="172"/>
        <v/>
      </c>
      <c r="I1100" s="17" t="str">
        <f t="shared" si="173"/>
        <v/>
      </c>
      <c r="J1100" s="13" t="str">
        <f t="shared" si="174"/>
        <v/>
      </c>
      <c r="K1100" s="19" t="b">
        <f t="shared" si="175"/>
        <v>1</v>
      </c>
      <c r="L1100" s="19" t="b">
        <f t="shared" si="171"/>
        <v>1</v>
      </c>
      <c r="M1100" s="19" t="b">
        <f t="shared" si="176"/>
        <v>1</v>
      </c>
      <c r="N1100" s="19" t="b">
        <f t="shared" si="177"/>
        <v>0</v>
      </c>
      <c r="O1100" s="19" t="b">
        <f>IF(B1100="CN",ISNA(VLOOKUP($J1100,'CN codes'!$A:$A,1,FALSE)),ISNA(VLOOKUP($J1100,'Prodcom codes'!$A:$A,1,FALSE)))</f>
        <v>1</v>
      </c>
      <c r="P1100" s="19" t="b">
        <f t="shared" si="178"/>
        <v>0</v>
      </c>
      <c r="Q1100" s="19" t="b">
        <f t="shared" si="179"/>
        <v>0</v>
      </c>
      <c r="R1100" s="19" t="b">
        <f t="shared" si="180"/>
        <v>0</v>
      </c>
    </row>
    <row r="1101" spans="7:18" x14ac:dyDescent="0.25">
      <c r="G1101" s="13" t="str">
        <f>_xlfn.IFNA(IF(B1101="CN",VLOOKUP($J1101,'CN codes'!$A:$D,3,FALSE),VLOOKUP($J1101,'Prodcom codes'!$A:$E,4,FALSE)),"")</f>
        <v/>
      </c>
      <c r="H1101" s="16" t="str">
        <f t="shared" si="172"/>
        <v/>
      </c>
      <c r="I1101" s="17" t="str">
        <f t="shared" si="173"/>
        <v/>
      </c>
      <c r="J1101" s="13" t="str">
        <f t="shared" si="174"/>
        <v/>
      </c>
      <c r="K1101" s="19" t="b">
        <f t="shared" si="175"/>
        <v>1</v>
      </c>
      <c r="L1101" s="19" t="b">
        <f t="shared" si="171"/>
        <v>1</v>
      </c>
      <c r="M1101" s="19" t="b">
        <f t="shared" si="176"/>
        <v>1</v>
      </c>
      <c r="N1101" s="19" t="b">
        <f t="shared" si="177"/>
        <v>0</v>
      </c>
      <c r="O1101" s="19" t="b">
        <f>IF(B1101="CN",ISNA(VLOOKUP($J1101,'CN codes'!$A:$A,1,FALSE)),ISNA(VLOOKUP($J1101,'Prodcom codes'!$A:$A,1,FALSE)))</f>
        <v>1</v>
      </c>
      <c r="P1101" s="19" t="b">
        <f t="shared" si="178"/>
        <v>0</v>
      </c>
      <c r="Q1101" s="19" t="b">
        <f t="shared" si="179"/>
        <v>0</v>
      </c>
      <c r="R1101" s="19" t="b">
        <f t="shared" si="180"/>
        <v>0</v>
      </c>
    </row>
    <row r="1102" spans="7:18" x14ac:dyDescent="0.25">
      <c r="G1102" s="13" t="str">
        <f>_xlfn.IFNA(IF(B1102="CN",VLOOKUP($J1102,'CN codes'!$A:$D,3,FALSE),VLOOKUP($J1102,'Prodcom codes'!$A:$E,4,FALSE)),"")</f>
        <v/>
      </c>
      <c r="H1102" s="16" t="str">
        <f t="shared" si="172"/>
        <v/>
      </c>
      <c r="I1102" s="17" t="str">
        <f t="shared" si="173"/>
        <v/>
      </c>
      <c r="J1102" s="13" t="str">
        <f t="shared" si="174"/>
        <v/>
      </c>
      <c r="K1102" s="19" t="b">
        <f t="shared" si="175"/>
        <v>1</v>
      </c>
      <c r="L1102" s="19" t="b">
        <f t="shared" si="171"/>
        <v>1</v>
      </c>
      <c r="M1102" s="19" t="b">
        <f t="shared" si="176"/>
        <v>1</v>
      </c>
      <c r="N1102" s="19" t="b">
        <f t="shared" si="177"/>
        <v>0</v>
      </c>
      <c r="O1102" s="19" t="b">
        <f>IF(B1102="CN",ISNA(VLOOKUP($J1102,'CN codes'!$A:$A,1,FALSE)),ISNA(VLOOKUP($J1102,'Prodcom codes'!$A:$A,1,FALSE)))</f>
        <v>1</v>
      </c>
      <c r="P1102" s="19" t="b">
        <f t="shared" si="178"/>
        <v>0</v>
      </c>
      <c r="Q1102" s="19" t="b">
        <f t="shared" si="179"/>
        <v>0</v>
      </c>
      <c r="R1102" s="19" t="b">
        <f t="shared" si="180"/>
        <v>0</v>
      </c>
    </row>
    <row r="1103" spans="7:18" x14ac:dyDescent="0.25">
      <c r="G1103" s="13" t="str">
        <f>_xlfn.IFNA(IF(B1103="CN",VLOOKUP($J1103,'CN codes'!$A:$D,3,FALSE),VLOOKUP($J1103,'Prodcom codes'!$A:$E,4,FALSE)),"")</f>
        <v/>
      </c>
      <c r="H1103" s="16" t="str">
        <f t="shared" si="172"/>
        <v/>
      </c>
      <c r="I1103" s="17" t="str">
        <f t="shared" si="173"/>
        <v/>
      </c>
      <c r="J1103" s="13" t="str">
        <f t="shared" si="174"/>
        <v/>
      </c>
      <c r="K1103" s="19" t="b">
        <f t="shared" si="175"/>
        <v>1</v>
      </c>
      <c r="L1103" s="19" t="b">
        <f t="shared" si="171"/>
        <v>1</v>
      </c>
      <c r="M1103" s="19" t="b">
        <f t="shared" si="176"/>
        <v>1</v>
      </c>
      <c r="N1103" s="19" t="b">
        <f t="shared" si="177"/>
        <v>0</v>
      </c>
      <c r="O1103" s="19" t="b">
        <f>IF(B1103="CN",ISNA(VLOOKUP($J1103,'CN codes'!$A:$A,1,FALSE)),ISNA(VLOOKUP($J1103,'Prodcom codes'!$A:$A,1,FALSE)))</f>
        <v>1</v>
      </c>
      <c r="P1103" s="19" t="b">
        <f t="shared" si="178"/>
        <v>0</v>
      </c>
      <c r="Q1103" s="19" t="b">
        <f t="shared" si="179"/>
        <v>0</v>
      </c>
      <c r="R1103" s="19" t="b">
        <f t="shared" si="180"/>
        <v>0</v>
      </c>
    </row>
    <row r="1104" spans="7:18" x14ac:dyDescent="0.25">
      <c r="G1104" s="13" t="str">
        <f>_xlfn.IFNA(IF(B1104="CN",VLOOKUP($J1104,'CN codes'!$A:$D,3,FALSE),VLOOKUP($J1104,'Prodcom codes'!$A:$E,4,FALSE)),"")</f>
        <v/>
      </c>
      <c r="H1104" s="16" t="str">
        <f t="shared" si="172"/>
        <v/>
      </c>
      <c r="I1104" s="17" t="str">
        <f t="shared" si="173"/>
        <v/>
      </c>
      <c r="J1104" s="13" t="str">
        <f t="shared" si="174"/>
        <v/>
      </c>
      <c r="K1104" s="19" t="b">
        <f t="shared" si="175"/>
        <v>1</v>
      </c>
      <c r="L1104" s="19" t="b">
        <f t="shared" si="171"/>
        <v>1</v>
      </c>
      <c r="M1104" s="19" t="b">
        <f t="shared" si="176"/>
        <v>1</v>
      </c>
      <c r="N1104" s="19" t="b">
        <f t="shared" si="177"/>
        <v>0</v>
      </c>
      <c r="O1104" s="19" t="b">
        <f>IF(B1104="CN",ISNA(VLOOKUP($J1104,'CN codes'!$A:$A,1,FALSE)),ISNA(VLOOKUP($J1104,'Prodcom codes'!$A:$A,1,FALSE)))</f>
        <v>1</v>
      </c>
      <c r="P1104" s="19" t="b">
        <f t="shared" si="178"/>
        <v>0</v>
      </c>
      <c r="Q1104" s="19" t="b">
        <f t="shared" si="179"/>
        <v>0</v>
      </c>
      <c r="R1104" s="19" t="b">
        <f t="shared" si="180"/>
        <v>0</v>
      </c>
    </row>
    <row r="1105" spans="7:18" x14ac:dyDescent="0.25">
      <c r="G1105" s="13" t="str">
        <f>_xlfn.IFNA(IF(B1105="CN",VLOOKUP($J1105,'CN codes'!$A:$D,3,FALSE),VLOOKUP($J1105,'Prodcom codes'!$A:$E,4,FALSE)),"")</f>
        <v/>
      </c>
      <c r="H1105" s="16" t="str">
        <f t="shared" si="172"/>
        <v/>
      </c>
      <c r="I1105" s="17" t="str">
        <f t="shared" si="173"/>
        <v/>
      </c>
      <c r="J1105" s="13" t="str">
        <f t="shared" si="174"/>
        <v/>
      </c>
      <c r="K1105" s="19" t="b">
        <f t="shared" si="175"/>
        <v>1</v>
      </c>
      <c r="L1105" s="19" t="b">
        <f t="shared" si="171"/>
        <v>1</v>
      </c>
      <c r="M1105" s="19" t="b">
        <f t="shared" si="176"/>
        <v>1</v>
      </c>
      <c r="N1105" s="19" t="b">
        <f t="shared" si="177"/>
        <v>0</v>
      </c>
      <c r="O1105" s="19" t="b">
        <f>IF(B1105="CN",ISNA(VLOOKUP($J1105,'CN codes'!$A:$A,1,FALSE)),ISNA(VLOOKUP($J1105,'Prodcom codes'!$A:$A,1,FALSE)))</f>
        <v>1</v>
      </c>
      <c r="P1105" s="19" t="b">
        <f t="shared" si="178"/>
        <v>0</v>
      </c>
      <c r="Q1105" s="19" t="b">
        <f t="shared" si="179"/>
        <v>0</v>
      </c>
      <c r="R1105" s="19" t="b">
        <f t="shared" si="180"/>
        <v>0</v>
      </c>
    </row>
    <row r="1106" spans="7:18" x14ac:dyDescent="0.25">
      <c r="G1106" s="13" t="str">
        <f>_xlfn.IFNA(IF(B1106="CN",VLOOKUP($J1106,'CN codes'!$A:$D,3,FALSE),VLOOKUP($J1106,'Prodcom codes'!$A:$E,4,FALSE)),"")</f>
        <v/>
      </c>
      <c r="H1106" s="16" t="str">
        <f t="shared" si="172"/>
        <v/>
      </c>
      <c r="I1106" s="17" t="str">
        <f t="shared" si="173"/>
        <v/>
      </c>
      <c r="J1106" s="13" t="str">
        <f t="shared" si="174"/>
        <v/>
      </c>
      <c r="K1106" s="19" t="b">
        <f t="shared" si="175"/>
        <v>1</v>
      </c>
      <c r="L1106" s="19" t="b">
        <f t="shared" si="171"/>
        <v>1</v>
      </c>
      <c r="M1106" s="19" t="b">
        <f t="shared" si="176"/>
        <v>1</v>
      </c>
      <c r="N1106" s="19" t="b">
        <f t="shared" si="177"/>
        <v>0</v>
      </c>
      <c r="O1106" s="19" t="b">
        <f>IF(B1106="CN",ISNA(VLOOKUP($J1106,'CN codes'!$A:$A,1,FALSE)),ISNA(VLOOKUP($J1106,'Prodcom codes'!$A:$A,1,FALSE)))</f>
        <v>1</v>
      </c>
      <c r="P1106" s="19" t="b">
        <f t="shared" si="178"/>
        <v>0</v>
      </c>
      <c r="Q1106" s="19" t="b">
        <f t="shared" si="179"/>
        <v>0</v>
      </c>
      <c r="R1106" s="19" t="b">
        <f t="shared" si="180"/>
        <v>0</v>
      </c>
    </row>
    <row r="1107" spans="7:18" x14ac:dyDescent="0.25">
      <c r="G1107" s="13" t="str">
        <f>_xlfn.IFNA(IF(B1107="CN",VLOOKUP($J1107,'CN codes'!$A:$D,3,FALSE),VLOOKUP($J1107,'Prodcom codes'!$A:$E,4,FALSE)),"")</f>
        <v/>
      </c>
      <c r="H1107" s="16" t="str">
        <f t="shared" si="172"/>
        <v/>
      </c>
      <c r="I1107" s="17" t="str">
        <f t="shared" si="173"/>
        <v/>
      </c>
      <c r="J1107" s="13" t="str">
        <f t="shared" si="174"/>
        <v/>
      </c>
      <c r="K1107" s="19" t="b">
        <f t="shared" si="175"/>
        <v>1</v>
      </c>
      <c r="L1107" s="19" t="b">
        <f t="shared" si="171"/>
        <v>1</v>
      </c>
      <c r="M1107" s="19" t="b">
        <f t="shared" si="176"/>
        <v>1</v>
      </c>
      <c r="N1107" s="19" t="b">
        <f t="shared" si="177"/>
        <v>0</v>
      </c>
      <c r="O1107" s="19" t="b">
        <f>IF(B1107="CN",ISNA(VLOOKUP($J1107,'CN codes'!$A:$A,1,FALSE)),ISNA(VLOOKUP($J1107,'Prodcom codes'!$A:$A,1,FALSE)))</f>
        <v>1</v>
      </c>
      <c r="P1107" s="19" t="b">
        <f t="shared" si="178"/>
        <v>0</v>
      </c>
      <c r="Q1107" s="19" t="b">
        <f t="shared" si="179"/>
        <v>0</v>
      </c>
      <c r="R1107" s="19" t="b">
        <f t="shared" si="180"/>
        <v>0</v>
      </c>
    </row>
    <row r="1108" spans="7:18" x14ac:dyDescent="0.25">
      <c r="G1108" s="13" t="str">
        <f>_xlfn.IFNA(IF(B1108="CN",VLOOKUP($J1108,'CN codes'!$A:$D,3,FALSE),VLOOKUP($J1108,'Prodcom codes'!$A:$E,4,FALSE)),"")</f>
        <v/>
      </c>
      <c r="H1108" s="16" t="str">
        <f t="shared" si="172"/>
        <v/>
      </c>
      <c r="I1108" s="17" t="str">
        <f t="shared" si="173"/>
        <v/>
      </c>
      <c r="J1108" s="13" t="str">
        <f t="shared" si="174"/>
        <v/>
      </c>
      <c r="K1108" s="19" t="b">
        <f t="shared" si="175"/>
        <v>1</v>
      </c>
      <c r="L1108" s="19" t="b">
        <f t="shared" si="171"/>
        <v>1</v>
      </c>
      <c r="M1108" s="19" t="b">
        <f t="shared" si="176"/>
        <v>1</v>
      </c>
      <c r="N1108" s="19" t="b">
        <f t="shared" si="177"/>
        <v>0</v>
      </c>
      <c r="O1108" s="19" t="b">
        <f>IF(B1108="CN",ISNA(VLOOKUP($J1108,'CN codes'!$A:$A,1,FALSE)),ISNA(VLOOKUP($J1108,'Prodcom codes'!$A:$A,1,FALSE)))</f>
        <v>1</v>
      </c>
      <c r="P1108" s="19" t="b">
        <f t="shared" si="178"/>
        <v>0</v>
      </c>
      <c r="Q1108" s="19" t="b">
        <f t="shared" si="179"/>
        <v>0</v>
      </c>
      <c r="R1108" s="19" t="b">
        <f t="shared" si="180"/>
        <v>0</v>
      </c>
    </row>
    <row r="1109" spans="7:18" x14ac:dyDescent="0.25">
      <c r="G1109" s="13" t="str">
        <f>_xlfn.IFNA(IF(B1109="CN",VLOOKUP($J1109,'CN codes'!$A:$D,3,FALSE),VLOOKUP($J1109,'Prodcom codes'!$A:$E,4,FALSE)),"")</f>
        <v/>
      </c>
      <c r="H1109" s="16" t="str">
        <f t="shared" si="172"/>
        <v/>
      </c>
      <c r="I1109" s="17" t="str">
        <f t="shared" si="173"/>
        <v/>
      </c>
      <c r="J1109" s="13" t="str">
        <f t="shared" si="174"/>
        <v/>
      </c>
      <c r="K1109" s="19" t="b">
        <f t="shared" si="175"/>
        <v>1</v>
      </c>
      <c r="L1109" s="19" t="b">
        <f t="shared" si="171"/>
        <v>1</v>
      </c>
      <c r="M1109" s="19" t="b">
        <f t="shared" si="176"/>
        <v>1</v>
      </c>
      <c r="N1109" s="19" t="b">
        <f t="shared" si="177"/>
        <v>0</v>
      </c>
      <c r="O1109" s="19" t="b">
        <f>IF(B1109="CN",ISNA(VLOOKUP($J1109,'CN codes'!$A:$A,1,FALSE)),ISNA(VLOOKUP($J1109,'Prodcom codes'!$A:$A,1,FALSE)))</f>
        <v>1</v>
      </c>
      <c r="P1109" s="19" t="b">
        <f t="shared" si="178"/>
        <v>0</v>
      </c>
      <c r="Q1109" s="19" t="b">
        <f t="shared" si="179"/>
        <v>0</v>
      </c>
      <c r="R1109" s="19" t="b">
        <f t="shared" si="180"/>
        <v>0</v>
      </c>
    </row>
    <row r="1110" spans="7:18" x14ac:dyDescent="0.25">
      <c r="G1110" s="13" t="str">
        <f>_xlfn.IFNA(IF(B1110="CN",VLOOKUP($J1110,'CN codes'!$A:$D,3,FALSE),VLOOKUP($J1110,'Prodcom codes'!$A:$E,4,FALSE)),"")</f>
        <v/>
      </c>
      <c r="H1110" s="16" t="str">
        <f t="shared" si="172"/>
        <v/>
      </c>
      <c r="I1110" s="17" t="str">
        <f t="shared" si="173"/>
        <v/>
      </c>
      <c r="J1110" s="13" t="str">
        <f t="shared" si="174"/>
        <v/>
      </c>
      <c r="K1110" s="19" t="b">
        <f t="shared" si="175"/>
        <v>1</v>
      </c>
      <c r="L1110" s="19" t="b">
        <f t="shared" si="171"/>
        <v>1</v>
      </c>
      <c r="M1110" s="19" t="b">
        <f t="shared" si="176"/>
        <v>1</v>
      </c>
      <c r="N1110" s="19" t="b">
        <f t="shared" si="177"/>
        <v>0</v>
      </c>
      <c r="O1110" s="19" t="b">
        <f>IF(B1110="CN",ISNA(VLOOKUP($J1110,'CN codes'!$A:$A,1,FALSE)),ISNA(VLOOKUP($J1110,'Prodcom codes'!$A:$A,1,FALSE)))</f>
        <v>1</v>
      </c>
      <c r="P1110" s="19" t="b">
        <f t="shared" si="178"/>
        <v>0</v>
      </c>
      <c r="Q1110" s="19" t="b">
        <f t="shared" si="179"/>
        <v>0</v>
      </c>
      <c r="R1110" s="19" t="b">
        <f t="shared" si="180"/>
        <v>0</v>
      </c>
    </row>
    <row r="1111" spans="7:18" x14ac:dyDescent="0.25">
      <c r="G1111" s="13" t="str">
        <f>_xlfn.IFNA(IF(B1111="CN",VLOOKUP($J1111,'CN codes'!$A:$D,3,FALSE),VLOOKUP($J1111,'Prodcom codes'!$A:$E,4,FALSE)),"")</f>
        <v/>
      </c>
      <c r="H1111" s="16" t="str">
        <f t="shared" si="172"/>
        <v/>
      </c>
      <c r="I1111" s="17" t="str">
        <f t="shared" si="173"/>
        <v/>
      </c>
      <c r="J1111" s="13" t="str">
        <f t="shared" si="174"/>
        <v/>
      </c>
      <c r="K1111" s="19" t="b">
        <f t="shared" si="175"/>
        <v>1</v>
      </c>
      <c r="L1111" s="19" t="b">
        <f t="shared" si="171"/>
        <v>1</v>
      </c>
      <c r="M1111" s="19" t="b">
        <f t="shared" si="176"/>
        <v>1</v>
      </c>
      <c r="N1111" s="19" t="b">
        <f t="shared" si="177"/>
        <v>0</v>
      </c>
      <c r="O1111" s="19" t="b">
        <f>IF(B1111="CN",ISNA(VLOOKUP($J1111,'CN codes'!$A:$A,1,FALSE)),ISNA(VLOOKUP($J1111,'Prodcom codes'!$A:$A,1,FALSE)))</f>
        <v>1</v>
      </c>
      <c r="P1111" s="19" t="b">
        <f t="shared" si="178"/>
        <v>0</v>
      </c>
      <c r="Q1111" s="19" t="b">
        <f t="shared" si="179"/>
        <v>0</v>
      </c>
      <c r="R1111" s="19" t="b">
        <f t="shared" si="180"/>
        <v>0</v>
      </c>
    </row>
    <row r="1112" spans="7:18" x14ac:dyDescent="0.25">
      <c r="G1112" s="13" t="str">
        <f>_xlfn.IFNA(IF(B1112="CN",VLOOKUP($J1112,'CN codes'!$A:$D,3,FALSE),VLOOKUP($J1112,'Prodcom codes'!$A:$E,4,FALSE)),"")</f>
        <v/>
      </c>
      <c r="H1112" s="16" t="str">
        <f t="shared" si="172"/>
        <v/>
      </c>
      <c r="I1112" s="17" t="str">
        <f t="shared" si="173"/>
        <v/>
      </c>
      <c r="J1112" s="13" t="str">
        <f t="shared" si="174"/>
        <v/>
      </c>
      <c r="K1112" s="19" t="b">
        <f t="shared" si="175"/>
        <v>1</v>
      </c>
      <c r="L1112" s="19" t="b">
        <f t="shared" si="171"/>
        <v>1</v>
      </c>
      <c r="M1112" s="19" t="b">
        <f t="shared" si="176"/>
        <v>1</v>
      </c>
      <c r="N1112" s="19" t="b">
        <f t="shared" si="177"/>
        <v>0</v>
      </c>
      <c r="O1112" s="19" t="b">
        <f>IF(B1112="CN",ISNA(VLOOKUP($J1112,'CN codes'!$A:$A,1,FALSE)),ISNA(VLOOKUP($J1112,'Prodcom codes'!$A:$A,1,FALSE)))</f>
        <v>1</v>
      </c>
      <c r="P1112" s="19" t="b">
        <f t="shared" si="178"/>
        <v>0</v>
      </c>
      <c r="Q1112" s="19" t="b">
        <f t="shared" si="179"/>
        <v>0</v>
      </c>
      <c r="R1112" s="19" t="b">
        <f t="shared" si="180"/>
        <v>0</v>
      </c>
    </row>
    <row r="1113" spans="7:18" x14ac:dyDescent="0.25">
      <c r="G1113" s="13" t="str">
        <f>_xlfn.IFNA(IF(B1113="CN",VLOOKUP($J1113,'CN codes'!$A:$D,3,FALSE),VLOOKUP($J1113,'Prodcom codes'!$A:$E,4,FALSE)),"")</f>
        <v/>
      </c>
      <c r="H1113" s="16" t="str">
        <f t="shared" si="172"/>
        <v/>
      </c>
      <c r="I1113" s="17" t="str">
        <f t="shared" si="173"/>
        <v/>
      </c>
      <c r="J1113" s="13" t="str">
        <f t="shared" si="174"/>
        <v/>
      </c>
      <c r="K1113" s="19" t="b">
        <f t="shared" si="175"/>
        <v>1</v>
      </c>
      <c r="L1113" s="19" t="b">
        <f t="shared" si="171"/>
        <v>1</v>
      </c>
      <c r="M1113" s="19" t="b">
        <f t="shared" si="176"/>
        <v>1</v>
      </c>
      <c r="N1113" s="19" t="b">
        <f t="shared" si="177"/>
        <v>0</v>
      </c>
      <c r="O1113" s="19" t="b">
        <f>IF(B1113="CN",ISNA(VLOOKUP($J1113,'CN codes'!$A:$A,1,FALSE)),ISNA(VLOOKUP($J1113,'Prodcom codes'!$A:$A,1,FALSE)))</f>
        <v>1</v>
      </c>
      <c r="P1113" s="19" t="b">
        <f t="shared" si="178"/>
        <v>0</v>
      </c>
      <c r="Q1113" s="19" t="b">
        <f t="shared" si="179"/>
        <v>0</v>
      </c>
      <c r="R1113" s="19" t="b">
        <f t="shared" si="180"/>
        <v>0</v>
      </c>
    </row>
    <row r="1114" spans="7:18" x14ac:dyDescent="0.25">
      <c r="G1114" s="13" t="str">
        <f>_xlfn.IFNA(IF(B1114="CN",VLOOKUP($J1114,'CN codes'!$A:$D,3,FALSE),VLOOKUP($J1114,'Prodcom codes'!$A:$E,4,FALSE)),"")</f>
        <v/>
      </c>
      <c r="H1114" s="16" t="str">
        <f t="shared" si="172"/>
        <v/>
      </c>
      <c r="I1114" s="17" t="str">
        <f t="shared" si="173"/>
        <v/>
      </c>
      <c r="J1114" s="13" t="str">
        <f t="shared" si="174"/>
        <v/>
      </c>
      <c r="K1114" s="19" t="b">
        <f t="shared" si="175"/>
        <v>1</v>
      </c>
      <c r="L1114" s="19" t="b">
        <f t="shared" si="171"/>
        <v>1</v>
      </c>
      <c r="M1114" s="19" t="b">
        <f t="shared" si="176"/>
        <v>1</v>
      </c>
      <c r="N1114" s="19" t="b">
        <f t="shared" si="177"/>
        <v>0</v>
      </c>
      <c r="O1114" s="19" t="b">
        <f>IF(B1114="CN",ISNA(VLOOKUP($J1114,'CN codes'!$A:$A,1,FALSE)),ISNA(VLOOKUP($J1114,'Prodcom codes'!$A:$A,1,FALSE)))</f>
        <v>1</v>
      </c>
      <c r="P1114" s="19" t="b">
        <f t="shared" si="178"/>
        <v>0</v>
      </c>
      <c r="Q1114" s="19" t="b">
        <f t="shared" si="179"/>
        <v>0</v>
      </c>
      <c r="R1114" s="19" t="b">
        <f t="shared" si="180"/>
        <v>0</v>
      </c>
    </row>
    <row r="1115" spans="7:18" x14ac:dyDescent="0.25">
      <c r="G1115" s="13" t="str">
        <f>_xlfn.IFNA(IF(B1115="CN",VLOOKUP($J1115,'CN codes'!$A:$D,3,FALSE),VLOOKUP($J1115,'Prodcom codes'!$A:$E,4,FALSE)),"")</f>
        <v/>
      </c>
      <c r="H1115" s="16" t="str">
        <f t="shared" si="172"/>
        <v/>
      </c>
      <c r="I1115" s="17" t="str">
        <f t="shared" si="173"/>
        <v/>
      </c>
      <c r="J1115" s="13" t="str">
        <f t="shared" si="174"/>
        <v/>
      </c>
      <c r="K1115" s="19" t="b">
        <f t="shared" si="175"/>
        <v>1</v>
      </c>
      <c r="L1115" s="19" t="b">
        <f t="shared" si="171"/>
        <v>1</v>
      </c>
      <c r="M1115" s="19" t="b">
        <f t="shared" si="176"/>
        <v>1</v>
      </c>
      <c r="N1115" s="19" t="b">
        <f t="shared" si="177"/>
        <v>0</v>
      </c>
      <c r="O1115" s="19" t="b">
        <f>IF(B1115="CN",ISNA(VLOOKUP($J1115,'CN codes'!$A:$A,1,FALSE)),ISNA(VLOOKUP($J1115,'Prodcom codes'!$A:$A,1,FALSE)))</f>
        <v>1</v>
      </c>
      <c r="P1115" s="19" t="b">
        <f t="shared" si="178"/>
        <v>0</v>
      </c>
      <c r="Q1115" s="19" t="b">
        <f t="shared" si="179"/>
        <v>0</v>
      </c>
      <c r="R1115" s="19" t="b">
        <f t="shared" si="180"/>
        <v>0</v>
      </c>
    </row>
    <row r="1116" spans="7:18" x14ac:dyDescent="0.25">
      <c r="G1116" s="13" t="str">
        <f>_xlfn.IFNA(IF(B1116="CN",VLOOKUP($J1116,'CN codes'!$A:$D,3,FALSE),VLOOKUP($J1116,'Prodcom codes'!$A:$E,4,FALSE)),"")</f>
        <v/>
      </c>
      <c r="H1116" s="16" t="str">
        <f t="shared" si="172"/>
        <v/>
      </c>
      <c r="I1116" s="17" t="str">
        <f t="shared" si="173"/>
        <v/>
      </c>
      <c r="J1116" s="13" t="str">
        <f t="shared" si="174"/>
        <v/>
      </c>
      <c r="K1116" s="19" t="b">
        <f t="shared" si="175"/>
        <v>1</v>
      </c>
      <c r="L1116" s="19" t="b">
        <f t="shared" si="171"/>
        <v>1</v>
      </c>
      <c r="M1116" s="19" t="b">
        <f t="shared" si="176"/>
        <v>1</v>
      </c>
      <c r="N1116" s="19" t="b">
        <f t="shared" si="177"/>
        <v>0</v>
      </c>
      <c r="O1116" s="19" t="b">
        <f>IF(B1116="CN",ISNA(VLOOKUP($J1116,'CN codes'!$A:$A,1,FALSE)),ISNA(VLOOKUP($J1116,'Prodcom codes'!$A:$A,1,FALSE)))</f>
        <v>1</v>
      </c>
      <c r="P1116" s="19" t="b">
        <f t="shared" si="178"/>
        <v>0</v>
      </c>
      <c r="Q1116" s="19" t="b">
        <f t="shared" si="179"/>
        <v>0</v>
      </c>
      <c r="R1116" s="19" t="b">
        <f t="shared" si="180"/>
        <v>0</v>
      </c>
    </row>
    <row r="1117" spans="7:18" x14ac:dyDescent="0.25">
      <c r="G1117" s="13" t="str">
        <f>_xlfn.IFNA(IF(B1117="CN",VLOOKUP($J1117,'CN codes'!$A:$D,3,FALSE),VLOOKUP($J1117,'Prodcom codes'!$A:$E,4,FALSE)),"")</f>
        <v/>
      </c>
      <c r="H1117" s="16" t="str">
        <f t="shared" si="172"/>
        <v/>
      </c>
      <c r="I1117" s="17" t="str">
        <f t="shared" si="173"/>
        <v/>
      </c>
      <c r="J1117" s="13" t="str">
        <f t="shared" si="174"/>
        <v/>
      </c>
      <c r="K1117" s="19" t="b">
        <f t="shared" si="175"/>
        <v>1</v>
      </c>
      <c r="L1117" s="19" t="b">
        <f t="shared" si="171"/>
        <v>1</v>
      </c>
      <c r="M1117" s="19" t="b">
        <f t="shared" si="176"/>
        <v>1</v>
      </c>
      <c r="N1117" s="19" t="b">
        <f t="shared" si="177"/>
        <v>0</v>
      </c>
      <c r="O1117" s="19" t="b">
        <f>IF(B1117="CN",ISNA(VLOOKUP($J1117,'CN codes'!$A:$A,1,FALSE)),ISNA(VLOOKUP($J1117,'Prodcom codes'!$A:$A,1,FALSE)))</f>
        <v>1</v>
      </c>
      <c r="P1117" s="19" t="b">
        <f t="shared" si="178"/>
        <v>0</v>
      </c>
      <c r="Q1117" s="19" t="b">
        <f t="shared" si="179"/>
        <v>0</v>
      </c>
      <c r="R1117" s="19" t="b">
        <f t="shared" si="180"/>
        <v>0</v>
      </c>
    </row>
    <row r="1118" spans="7:18" x14ac:dyDescent="0.25">
      <c r="G1118" s="13" t="str">
        <f>_xlfn.IFNA(IF(B1118="CN",VLOOKUP($J1118,'CN codes'!$A:$D,3,FALSE),VLOOKUP($J1118,'Prodcom codes'!$A:$E,4,FALSE)),"")</f>
        <v/>
      </c>
      <c r="H1118" s="16" t="str">
        <f t="shared" si="172"/>
        <v/>
      </c>
      <c r="I1118" s="17" t="str">
        <f t="shared" si="173"/>
        <v/>
      </c>
      <c r="J1118" s="13" t="str">
        <f t="shared" si="174"/>
        <v/>
      </c>
      <c r="K1118" s="19" t="b">
        <f t="shared" si="175"/>
        <v>1</v>
      </c>
      <c r="L1118" s="19" t="b">
        <f t="shared" si="171"/>
        <v>1</v>
      </c>
      <c r="M1118" s="19" t="b">
        <f t="shared" si="176"/>
        <v>1</v>
      </c>
      <c r="N1118" s="19" t="b">
        <f t="shared" si="177"/>
        <v>0</v>
      </c>
      <c r="O1118" s="19" t="b">
        <f>IF(B1118="CN",ISNA(VLOOKUP($J1118,'CN codes'!$A:$A,1,FALSE)),ISNA(VLOOKUP($J1118,'Prodcom codes'!$A:$A,1,FALSE)))</f>
        <v>1</v>
      </c>
      <c r="P1118" s="19" t="b">
        <f t="shared" si="178"/>
        <v>0</v>
      </c>
      <c r="Q1118" s="19" t="b">
        <f t="shared" si="179"/>
        <v>0</v>
      </c>
      <c r="R1118" s="19" t="b">
        <f t="shared" si="180"/>
        <v>0</v>
      </c>
    </row>
    <row r="1119" spans="7:18" x14ac:dyDescent="0.25">
      <c r="G1119" s="13" t="str">
        <f>_xlfn.IFNA(IF(B1119="CN",VLOOKUP($J1119,'CN codes'!$A:$D,3,FALSE),VLOOKUP($J1119,'Prodcom codes'!$A:$E,4,FALSE)),"")</f>
        <v/>
      </c>
      <c r="H1119" s="16" t="str">
        <f t="shared" si="172"/>
        <v/>
      </c>
      <c r="I1119" s="17" t="str">
        <f t="shared" si="173"/>
        <v/>
      </c>
      <c r="J1119" s="13" t="str">
        <f t="shared" si="174"/>
        <v/>
      </c>
      <c r="K1119" s="19" t="b">
        <f t="shared" si="175"/>
        <v>1</v>
      </c>
      <c r="L1119" s="19" t="b">
        <f t="shared" si="171"/>
        <v>1</v>
      </c>
      <c r="M1119" s="19" t="b">
        <f t="shared" si="176"/>
        <v>1</v>
      </c>
      <c r="N1119" s="19" t="b">
        <f t="shared" si="177"/>
        <v>0</v>
      </c>
      <c r="O1119" s="19" t="b">
        <f>IF(B1119="CN",ISNA(VLOOKUP($J1119,'CN codes'!$A:$A,1,FALSE)),ISNA(VLOOKUP($J1119,'Prodcom codes'!$A:$A,1,FALSE)))</f>
        <v>1</v>
      </c>
      <c r="P1119" s="19" t="b">
        <f t="shared" si="178"/>
        <v>0</v>
      </c>
      <c r="Q1119" s="19" t="b">
        <f t="shared" si="179"/>
        <v>0</v>
      </c>
      <c r="R1119" s="19" t="b">
        <f t="shared" si="180"/>
        <v>0</v>
      </c>
    </row>
    <row r="1120" spans="7:18" x14ac:dyDescent="0.25">
      <c r="G1120" s="13" t="str">
        <f>_xlfn.IFNA(IF(B1120="CN",VLOOKUP($J1120,'CN codes'!$A:$D,3,FALSE),VLOOKUP($J1120,'Prodcom codes'!$A:$E,4,FALSE)),"")</f>
        <v/>
      </c>
      <c r="H1120" s="16" t="str">
        <f t="shared" si="172"/>
        <v/>
      </c>
      <c r="I1120" s="17" t="str">
        <f t="shared" si="173"/>
        <v/>
      </c>
      <c r="J1120" s="13" t="str">
        <f t="shared" si="174"/>
        <v/>
      </c>
      <c r="K1120" s="19" t="b">
        <f t="shared" si="175"/>
        <v>1</v>
      </c>
      <c r="L1120" s="19" t="b">
        <f t="shared" si="171"/>
        <v>1</v>
      </c>
      <c r="M1120" s="19" t="b">
        <f t="shared" si="176"/>
        <v>1</v>
      </c>
      <c r="N1120" s="19" t="b">
        <f t="shared" si="177"/>
        <v>0</v>
      </c>
      <c r="O1120" s="19" t="b">
        <f>IF(B1120="CN",ISNA(VLOOKUP($J1120,'CN codes'!$A:$A,1,FALSE)),ISNA(VLOOKUP($J1120,'Prodcom codes'!$A:$A,1,FALSE)))</f>
        <v>1</v>
      </c>
      <c r="P1120" s="19" t="b">
        <f t="shared" si="178"/>
        <v>0</v>
      </c>
      <c r="Q1120" s="19" t="b">
        <f t="shared" si="179"/>
        <v>0</v>
      </c>
      <c r="R1120" s="19" t="b">
        <f t="shared" si="180"/>
        <v>0</v>
      </c>
    </row>
    <row r="1121" spans="7:18" x14ac:dyDescent="0.25">
      <c r="G1121" s="13" t="str">
        <f>_xlfn.IFNA(IF(B1121="CN",VLOOKUP($J1121,'CN codes'!$A:$D,3,FALSE),VLOOKUP($J1121,'Prodcom codes'!$A:$E,4,FALSE)),"")</f>
        <v/>
      </c>
      <c r="H1121" s="16" t="str">
        <f t="shared" si="172"/>
        <v/>
      </c>
      <c r="I1121" s="17" t="str">
        <f t="shared" si="173"/>
        <v/>
      </c>
      <c r="J1121" s="13" t="str">
        <f t="shared" si="174"/>
        <v/>
      </c>
      <c r="K1121" s="19" t="b">
        <f t="shared" si="175"/>
        <v>1</v>
      </c>
      <c r="L1121" s="19" t="b">
        <f t="shared" si="171"/>
        <v>1</v>
      </c>
      <c r="M1121" s="19" t="b">
        <f t="shared" si="176"/>
        <v>1</v>
      </c>
      <c r="N1121" s="19" t="b">
        <f t="shared" si="177"/>
        <v>0</v>
      </c>
      <c r="O1121" s="19" t="b">
        <f>IF(B1121="CN",ISNA(VLOOKUP($J1121,'CN codes'!$A:$A,1,FALSE)),ISNA(VLOOKUP($J1121,'Prodcom codes'!$A:$A,1,FALSE)))</f>
        <v>1</v>
      </c>
      <c r="P1121" s="19" t="b">
        <f t="shared" si="178"/>
        <v>0</v>
      </c>
      <c r="Q1121" s="19" t="b">
        <f t="shared" si="179"/>
        <v>0</v>
      </c>
      <c r="R1121" s="19" t="b">
        <f t="shared" si="180"/>
        <v>0</v>
      </c>
    </row>
    <row r="1122" spans="7:18" x14ac:dyDescent="0.25">
      <c r="G1122" s="13" t="str">
        <f>_xlfn.IFNA(IF(B1122="CN",VLOOKUP($J1122,'CN codes'!$A:$D,3,FALSE),VLOOKUP($J1122,'Prodcom codes'!$A:$E,4,FALSE)),"")</f>
        <v/>
      </c>
      <c r="H1122" s="16" t="str">
        <f t="shared" si="172"/>
        <v/>
      </c>
      <c r="I1122" s="17" t="str">
        <f t="shared" si="173"/>
        <v/>
      </c>
      <c r="J1122" s="13" t="str">
        <f t="shared" si="174"/>
        <v/>
      </c>
      <c r="K1122" s="19" t="b">
        <f t="shared" si="175"/>
        <v>1</v>
      </c>
      <c r="L1122" s="19" t="b">
        <f t="shared" si="171"/>
        <v>1</v>
      </c>
      <c r="M1122" s="19" t="b">
        <f t="shared" si="176"/>
        <v>1</v>
      </c>
      <c r="N1122" s="19" t="b">
        <f t="shared" si="177"/>
        <v>0</v>
      </c>
      <c r="O1122" s="19" t="b">
        <f>IF(B1122="CN",ISNA(VLOOKUP($J1122,'CN codes'!$A:$A,1,FALSE)),ISNA(VLOOKUP($J1122,'Prodcom codes'!$A:$A,1,FALSE)))</f>
        <v>1</v>
      </c>
      <c r="P1122" s="19" t="b">
        <f t="shared" si="178"/>
        <v>0</v>
      </c>
      <c r="Q1122" s="19" t="b">
        <f t="shared" si="179"/>
        <v>0</v>
      </c>
      <c r="R1122" s="19" t="b">
        <f t="shared" si="180"/>
        <v>0</v>
      </c>
    </row>
    <row r="1123" spans="7:18" x14ac:dyDescent="0.25">
      <c r="G1123" s="13" t="str">
        <f>_xlfn.IFNA(IF(B1123="CN",VLOOKUP($J1123,'CN codes'!$A:$D,3,FALSE),VLOOKUP($J1123,'Prodcom codes'!$A:$E,4,FALSE)),"")</f>
        <v/>
      </c>
      <c r="H1123" s="16" t="str">
        <f t="shared" si="172"/>
        <v/>
      </c>
      <c r="I1123" s="17" t="str">
        <f t="shared" si="173"/>
        <v/>
      </c>
      <c r="J1123" s="13" t="str">
        <f t="shared" si="174"/>
        <v/>
      </c>
      <c r="K1123" s="19" t="b">
        <f t="shared" si="175"/>
        <v>1</v>
      </c>
      <c r="L1123" s="19" t="b">
        <f t="shared" si="171"/>
        <v>1</v>
      </c>
      <c r="M1123" s="19" t="b">
        <f t="shared" si="176"/>
        <v>1</v>
      </c>
      <c r="N1123" s="19" t="b">
        <f t="shared" si="177"/>
        <v>0</v>
      </c>
      <c r="O1123" s="19" t="b">
        <f>IF(B1123="CN",ISNA(VLOOKUP($J1123,'CN codes'!$A:$A,1,FALSE)),ISNA(VLOOKUP($J1123,'Prodcom codes'!$A:$A,1,FALSE)))</f>
        <v>1</v>
      </c>
      <c r="P1123" s="19" t="b">
        <f t="shared" si="178"/>
        <v>0</v>
      </c>
      <c r="Q1123" s="19" t="b">
        <f t="shared" si="179"/>
        <v>0</v>
      </c>
      <c r="R1123" s="19" t="b">
        <f t="shared" si="180"/>
        <v>0</v>
      </c>
    </row>
    <row r="1124" spans="7:18" x14ac:dyDescent="0.25">
      <c r="G1124" s="13" t="str">
        <f>_xlfn.IFNA(IF(B1124="CN",VLOOKUP($J1124,'CN codes'!$A:$D,3,FALSE),VLOOKUP($J1124,'Prodcom codes'!$A:$E,4,FALSE)),"")</f>
        <v/>
      </c>
      <c r="H1124" s="16" t="str">
        <f t="shared" si="172"/>
        <v/>
      </c>
      <c r="I1124" s="17" t="str">
        <f t="shared" si="173"/>
        <v/>
      </c>
      <c r="J1124" s="13" t="str">
        <f t="shared" si="174"/>
        <v/>
      </c>
      <c r="K1124" s="19" t="b">
        <f t="shared" si="175"/>
        <v>1</v>
      </c>
      <c r="L1124" s="19" t="b">
        <f t="shared" si="171"/>
        <v>1</v>
      </c>
      <c r="M1124" s="19" t="b">
        <f t="shared" si="176"/>
        <v>1</v>
      </c>
      <c r="N1124" s="19" t="b">
        <f t="shared" si="177"/>
        <v>0</v>
      </c>
      <c r="O1124" s="19" t="b">
        <f>IF(B1124="CN",ISNA(VLOOKUP($J1124,'CN codes'!$A:$A,1,FALSE)),ISNA(VLOOKUP($J1124,'Prodcom codes'!$A:$A,1,FALSE)))</f>
        <v>1</v>
      </c>
      <c r="P1124" s="19" t="b">
        <f t="shared" si="178"/>
        <v>0</v>
      </c>
      <c r="Q1124" s="19" t="b">
        <f t="shared" si="179"/>
        <v>0</v>
      </c>
      <c r="R1124" s="19" t="b">
        <f t="shared" si="180"/>
        <v>0</v>
      </c>
    </row>
    <row r="1125" spans="7:18" x14ac:dyDescent="0.25">
      <c r="G1125" s="13" t="str">
        <f>_xlfn.IFNA(IF(B1125="CN",VLOOKUP($J1125,'CN codes'!$A:$D,3,FALSE),VLOOKUP($J1125,'Prodcom codes'!$A:$E,4,FALSE)),"")</f>
        <v/>
      </c>
      <c r="H1125" s="16" t="str">
        <f t="shared" si="172"/>
        <v/>
      </c>
      <c r="I1125" s="17" t="str">
        <f t="shared" si="173"/>
        <v/>
      </c>
      <c r="J1125" s="13" t="str">
        <f t="shared" si="174"/>
        <v/>
      </c>
      <c r="K1125" s="19" t="b">
        <f t="shared" si="175"/>
        <v>1</v>
      </c>
      <c r="L1125" s="19" t="b">
        <f t="shared" si="171"/>
        <v>1</v>
      </c>
      <c r="M1125" s="19" t="b">
        <f t="shared" si="176"/>
        <v>1</v>
      </c>
      <c r="N1125" s="19" t="b">
        <f t="shared" si="177"/>
        <v>0</v>
      </c>
      <c r="O1125" s="19" t="b">
        <f>IF(B1125="CN",ISNA(VLOOKUP($J1125,'CN codes'!$A:$A,1,FALSE)),ISNA(VLOOKUP($J1125,'Prodcom codes'!$A:$A,1,FALSE)))</f>
        <v>1</v>
      </c>
      <c r="P1125" s="19" t="b">
        <f t="shared" si="178"/>
        <v>0</v>
      </c>
      <c r="Q1125" s="19" t="b">
        <f t="shared" si="179"/>
        <v>0</v>
      </c>
      <c r="R1125" s="19" t="b">
        <f t="shared" si="180"/>
        <v>0</v>
      </c>
    </row>
    <row r="1126" spans="7:18" x14ac:dyDescent="0.25">
      <c r="G1126" s="13" t="str">
        <f>_xlfn.IFNA(IF(B1126="CN",VLOOKUP($J1126,'CN codes'!$A:$D,3,FALSE),VLOOKUP($J1126,'Prodcom codes'!$A:$E,4,FALSE)),"")</f>
        <v/>
      </c>
      <c r="H1126" s="16" t="str">
        <f t="shared" si="172"/>
        <v/>
      </c>
      <c r="I1126" s="17" t="str">
        <f t="shared" si="173"/>
        <v/>
      </c>
      <c r="J1126" s="13" t="str">
        <f t="shared" si="174"/>
        <v/>
      </c>
      <c r="K1126" s="19" t="b">
        <f t="shared" si="175"/>
        <v>1</v>
      </c>
      <c r="L1126" s="19" t="b">
        <f t="shared" si="171"/>
        <v>1</v>
      </c>
      <c r="M1126" s="19" t="b">
        <f t="shared" si="176"/>
        <v>1</v>
      </c>
      <c r="N1126" s="19" t="b">
        <f t="shared" si="177"/>
        <v>0</v>
      </c>
      <c r="O1126" s="19" t="b">
        <f>IF(B1126="CN",ISNA(VLOOKUP($J1126,'CN codes'!$A:$A,1,FALSE)),ISNA(VLOOKUP($J1126,'Prodcom codes'!$A:$A,1,FALSE)))</f>
        <v>1</v>
      </c>
      <c r="P1126" s="19" t="b">
        <f t="shared" si="178"/>
        <v>0</v>
      </c>
      <c r="Q1126" s="19" t="b">
        <f t="shared" si="179"/>
        <v>0</v>
      </c>
      <c r="R1126" s="19" t="b">
        <f t="shared" si="180"/>
        <v>0</v>
      </c>
    </row>
    <row r="1127" spans="7:18" x14ac:dyDescent="0.25">
      <c r="G1127" s="13" t="str">
        <f>_xlfn.IFNA(IF(B1127="CN",VLOOKUP($J1127,'CN codes'!$A:$D,3,FALSE),VLOOKUP($J1127,'Prodcom codes'!$A:$E,4,FALSE)),"")</f>
        <v/>
      </c>
      <c r="H1127" s="16" t="str">
        <f t="shared" si="172"/>
        <v/>
      </c>
      <c r="I1127" s="17" t="str">
        <f t="shared" si="173"/>
        <v/>
      </c>
      <c r="J1127" s="13" t="str">
        <f t="shared" si="174"/>
        <v/>
      </c>
      <c r="K1127" s="19" t="b">
        <f t="shared" si="175"/>
        <v>1</v>
      </c>
      <c r="L1127" s="19" t="b">
        <f t="shared" si="171"/>
        <v>1</v>
      </c>
      <c r="M1127" s="19" t="b">
        <f t="shared" si="176"/>
        <v>1</v>
      </c>
      <c r="N1127" s="19" t="b">
        <f t="shared" si="177"/>
        <v>0</v>
      </c>
      <c r="O1127" s="19" t="b">
        <f>IF(B1127="CN",ISNA(VLOOKUP($J1127,'CN codes'!$A:$A,1,FALSE)),ISNA(VLOOKUP($J1127,'Prodcom codes'!$A:$A,1,FALSE)))</f>
        <v>1</v>
      </c>
      <c r="P1127" s="19" t="b">
        <f t="shared" si="178"/>
        <v>0</v>
      </c>
      <c r="Q1127" s="19" t="b">
        <f t="shared" si="179"/>
        <v>0</v>
      </c>
      <c r="R1127" s="19" t="b">
        <f t="shared" si="180"/>
        <v>0</v>
      </c>
    </row>
    <row r="1128" spans="7:18" x14ac:dyDescent="0.25">
      <c r="G1128" s="13" t="str">
        <f>_xlfn.IFNA(IF(B1128="CN",VLOOKUP($J1128,'CN codes'!$A:$D,3,FALSE),VLOOKUP($J1128,'Prodcom codes'!$A:$E,4,FALSE)),"")</f>
        <v/>
      </c>
      <c r="H1128" s="16" t="str">
        <f t="shared" si="172"/>
        <v/>
      </c>
      <c r="I1128" s="17" t="str">
        <f t="shared" si="173"/>
        <v/>
      </c>
      <c r="J1128" s="13" t="str">
        <f t="shared" si="174"/>
        <v/>
      </c>
      <c r="K1128" s="19" t="b">
        <f t="shared" si="175"/>
        <v>1</v>
      </c>
      <c r="L1128" s="19" t="b">
        <f t="shared" si="171"/>
        <v>1</v>
      </c>
      <c r="M1128" s="19" t="b">
        <f t="shared" si="176"/>
        <v>1</v>
      </c>
      <c r="N1128" s="19" t="b">
        <f t="shared" si="177"/>
        <v>0</v>
      </c>
      <c r="O1128" s="19" t="b">
        <f>IF(B1128="CN",ISNA(VLOOKUP($J1128,'CN codes'!$A:$A,1,FALSE)),ISNA(VLOOKUP($J1128,'Prodcom codes'!$A:$A,1,FALSE)))</f>
        <v>1</v>
      </c>
      <c r="P1128" s="19" t="b">
        <f t="shared" si="178"/>
        <v>0</v>
      </c>
      <c r="Q1128" s="19" t="b">
        <f t="shared" si="179"/>
        <v>0</v>
      </c>
      <c r="R1128" s="19" t="b">
        <f t="shared" si="180"/>
        <v>0</v>
      </c>
    </row>
    <row r="1129" spans="7:18" x14ac:dyDescent="0.25">
      <c r="G1129" s="13" t="str">
        <f>_xlfn.IFNA(IF(B1129="CN",VLOOKUP($J1129,'CN codes'!$A:$D,3,FALSE),VLOOKUP($J1129,'Prodcom codes'!$A:$E,4,FALSE)),"")</f>
        <v/>
      </c>
      <c r="H1129" s="16" t="str">
        <f t="shared" si="172"/>
        <v/>
      </c>
      <c r="I1129" s="17" t="str">
        <f t="shared" si="173"/>
        <v/>
      </c>
      <c r="J1129" s="13" t="str">
        <f t="shared" si="174"/>
        <v/>
      </c>
      <c r="K1129" s="19" t="b">
        <f t="shared" si="175"/>
        <v>1</v>
      </c>
      <c r="L1129" s="19" t="b">
        <f t="shared" si="171"/>
        <v>1</v>
      </c>
      <c r="M1129" s="19" t="b">
        <f t="shared" si="176"/>
        <v>1</v>
      </c>
      <c r="N1129" s="19" t="b">
        <f t="shared" si="177"/>
        <v>0</v>
      </c>
      <c r="O1129" s="19" t="b">
        <f>IF(B1129="CN",ISNA(VLOOKUP($J1129,'CN codes'!$A:$A,1,FALSE)),ISNA(VLOOKUP($J1129,'Prodcom codes'!$A:$A,1,FALSE)))</f>
        <v>1</v>
      </c>
      <c r="P1129" s="19" t="b">
        <f t="shared" si="178"/>
        <v>0</v>
      </c>
      <c r="Q1129" s="19" t="b">
        <f t="shared" si="179"/>
        <v>0</v>
      </c>
      <c r="R1129" s="19" t="b">
        <f t="shared" si="180"/>
        <v>0</v>
      </c>
    </row>
    <row r="1130" spans="7:18" x14ac:dyDescent="0.25">
      <c r="G1130" s="13" t="str">
        <f>_xlfn.IFNA(IF(B1130="CN",VLOOKUP($J1130,'CN codes'!$A:$D,3,FALSE),VLOOKUP($J1130,'Prodcom codes'!$A:$E,4,FALSE)),"")</f>
        <v/>
      </c>
      <c r="H1130" s="16" t="str">
        <f t="shared" si="172"/>
        <v/>
      </c>
      <c r="I1130" s="17" t="str">
        <f t="shared" si="173"/>
        <v/>
      </c>
      <c r="J1130" s="13" t="str">
        <f t="shared" si="174"/>
        <v/>
      </c>
      <c r="K1130" s="19" t="b">
        <f t="shared" si="175"/>
        <v>1</v>
      </c>
      <c r="L1130" s="19" t="b">
        <f t="shared" si="171"/>
        <v>1</v>
      </c>
      <c r="M1130" s="19" t="b">
        <f t="shared" si="176"/>
        <v>1</v>
      </c>
      <c r="N1130" s="19" t="b">
        <f t="shared" si="177"/>
        <v>0</v>
      </c>
      <c r="O1130" s="19" t="b">
        <f>IF(B1130="CN",ISNA(VLOOKUP($J1130,'CN codes'!$A:$A,1,FALSE)),ISNA(VLOOKUP($J1130,'Prodcom codes'!$A:$A,1,FALSE)))</f>
        <v>1</v>
      </c>
      <c r="P1130" s="19" t="b">
        <f t="shared" si="178"/>
        <v>0</v>
      </c>
      <c r="Q1130" s="19" t="b">
        <f t="shared" si="179"/>
        <v>0</v>
      </c>
      <c r="R1130" s="19" t="b">
        <f t="shared" si="180"/>
        <v>0</v>
      </c>
    </row>
    <row r="1131" spans="7:18" x14ac:dyDescent="0.25">
      <c r="G1131" s="13" t="str">
        <f>_xlfn.IFNA(IF(B1131="CN",VLOOKUP($J1131,'CN codes'!$A:$D,3,FALSE),VLOOKUP($J1131,'Prodcom codes'!$A:$E,4,FALSE)),"")</f>
        <v/>
      </c>
      <c r="H1131" s="16" t="str">
        <f t="shared" si="172"/>
        <v/>
      </c>
      <c r="I1131" s="17" t="str">
        <f t="shared" si="173"/>
        <v/>
      </c>
      <c r="J1131" s="13" t="str">
        <f t="shared" si="174"/>
        <v/>
      </c>
      <c r="K1131" s="19" t="b">
        <f t="shared" si="175"/>
        <v>1</v>
      </c>
      <c r="L1131" s="19" t="b">
        <f t="shared" si="171"/>
        <v>1</v>
      </c>
      <c r="M1131" s="19" t="b">
        <f t="shared" si="176"/>
        <v>1</v>
      </c>
      <c r="N1131" s="19" t="b">
        <f t="shared" si="177"/>
        <v>0</v>
      </c>
      <c r="O1131" s="19" t="b">
        <f>IF(B1131="CN",ISNA(VLOOKUP($J1131,'CN codes'!$A:$A,1,FALSE)),ISNA(VLOOKUP($J1131,'Prodcom codes'!$A:$A,1,FALSE)))</f>
        <v>1</v>
      </c>
      <c r="P1131" s="19" t="b">
        <f t="shared" si="178"/>
        <v>0</v>
      </c>
      <c r="Q1131" s="19" t="b">
        <f t="shared" si="179"/>
        <v>0</v>
      </c>
      <c r="R1131" s="19" t="b">
        <f t="shared" si="180"/>
        <v>0</v>
      </c>
    </row>
    <row r="1132" spans="7:18" x14ac:dyDescent="0.25">
      <c r="G1132" s="13" t="str">
        <f>_xlfn.IFNA(IF(B1132="CN",VLOOKUP($J1132,'CN codes'!$A:$D,3,FALSE),VLOOKUP($J1132,'Prodcom codes'!$A:$E,4,FALSE)),"")</f>
        <v/>
      </c>
      <c r="H1132" s="16" t="str">
        <f t="shared" si="172"/>
        <v/>
      </c>
      <c r="I1132" s="17" t="str">
        <f t="shared" si="173"/>
        <v/>
      </c>
      <c r="J1132" s="13" t="str">
        <f t="shared" si="174"/>
        <v/>
      </c>
      <c r="K1132" s="19" t="b">
        <f t="shared" si="175"/>
        <v>1</v>
      </c>
      <c r="L1132" s="19" t="b">
        <f t="shared" si="171"/>
        <v>1</v>
      </c>
      <c r="M1132" s="19" t="b">
        <f t="shared" si="176"/>
        <v>1</v>
      </c>
      <c r="N1132" s="19" t="b">
        <f t="shared" si="177"/>
        <v>0</v>
      </c>
      <c r="O1132" s="19" t="b">
        <f>IF(B1132="CN",ISNA(VLOOKUP($J1132,'CN codes'!$A:$A,1,FALSE)),ISNA(VLOOKUP($J1132,'Prodcom codes'!$A:$A,1,FALSE)))</f>
        <v>1</v>
      </c>
      <c r="P1132" s="19" t="b">
        <f t="shared" si="178"/>
        <v>0</v>
      </c>
      <c r="Q1132" s="19" t="b">
        <f t="shared" si="179"/>
        <v>0</v>
      </c>
      <c r="R1132" s="19" t="b">
        <f t="shared" si="180"/>
        <v>0</v>
      </c>
    </row>
    <row r="1133" spans="7:18" x14ac:dyDescent="0.25">
      <c r="G1133" s="13" t="str">
        <f>_xlfn.IFNA(IF(B1133="CN",VLOOKUP($J1133,'CN codes'!$A:$D,3,FALSE),VLOOKUP($J1133,'Prodcom codes'!$A:$E,4,FALSE)),"")</f>
        <v/>
      </c>
      <c r="H1133" s="16" t="str">
        <f t="shared" si="172"/>
        <v/>
      </c>
      <c r="I1133" s="17" t="str">
        <f t="shared" si="173"/>
        <v/>
      </c>
      <c r="J1133" s="13" t="str">
        <f t="shared" si="174"/>
        <v/>
      </c>
      <c r="K1133" s="19" t="b">
        <f t="shared" si="175"/>
        <v>1</v>
      </c>
      <c r="L1133" s="19" t="b">
        <f t="shared" si="171"/>
        <v>1</v>
      </c>
      <c r="M1133" s="19" t="b">
        <f t="shared" si="176"/>
        <v>1</v>
      </c>
      <c r="N1133" s="19" t="b">
        <f t="shared" si="177"/>
        <v>0</v>
      </c>
      <c r="O1133" s="19" t="b">
        <f>IF(B1133="CN",ISNA(VLOOKUP($J1133,'CN codes'!$A:$A,1,FALSE)),ISNA(VLOOKUP($J1133,'Prodcom codes'!$A:$A,1,FALSE)))</f>
        <v>1</v>
      </c>
      <c r="P1133" s="19" t="b">
        <f t="shared" si="178"/>
        <v>0</v>
      </c>
      <c r="Q1133" s="19" t="b">
        <f t="shared" si="179"/>
        <v>0</v>
      </c>
      <c r="R1133" s="19" t="b">
        <f t="shared" si="180"/>
        <v>0</v>
      </c>
    </row>
    <row r="1134" spans="7:18" x14ac:dyDescent="0.25">
      <c r="G1134" s="13" t="str">
        <f>_xlfn.IFNA(IF(B1134="CN",VLOOKUP($J1134,'CN codes'!$A:$D,3,FALSE),VLOOKUP($J1134,'Prodcom codes'!$A:$E,4,FALSE)),"")</f>
        <v/>
      </c>
      <c r="H1134" s="16" t="str">
        <f t="shared" si="172"/>
        <v/>
      </c>
      <c r="I1134" s="17" t="str">
        <f t="shared" si="173"/>
        <v/>
      </c>
      <c r="J1134" s="13" t="str">
        <f t="shared" si="174"/>
        <v/>
      </c>
      <c r="K1134" s="19" t="b">
        <f t="shared" si="175"/>
        <v>1</v>
      </c>
      <c r="L1134" s="19" t="b">
        <f t="shared" si="171"/>
        <v>1</v>
      </c>
      <c r="M1134" s="19" t="b">
        <f t="shared" si="176"/>
        <v>1</v>
      </c>
      <c r="N1134" s="19" t="b">
        <f t="shared" si="177"/>
        <v>0</v>
      </c>
      <c r="O1134" s="19" t="b">
        <f>IF(B1134="CN",ISNA(VLOOKUP($J1134,'CN codes'!$A:$A,1,FALSE)),ISNA(VLOOKUP($J1134,'Prodcom codes'!$A:$A,1,FALSE)))</f>
        <v>1</v>
      </c>
      <c r="P1134" s="19" t="b">
        <f t="shared" si="178"/>
        <v>0</v>
      </c>
      <c r="Q1134" s="19" t="b">
        <f t="shared" si="179"/>
        <v>0</v>
      </c>
      <c r="R1134" s="19" t="b">
        <f t="shared" si="180"/>
        <v>0</v>
      </c>
    </row>
    <row r="1135" spans="7:18" x14ac:dyDescent="0.25">
      <c r="G1135" s="13" t="str">
        <f>_xlfn.IFNA(IF(B1135="CN",VLOOKUP($J1135,'CN codes'!$A:$D,3,FALSE),VLOOKUP($J1135,'Prodcom codes'!$A:$E,4,FALSE)),"")</f>
        <v/>
      </c>
      <c r="H1135" s="16" t="str">
        <f t="shared" si="172"/>
        <v/>
      </c>
      <c r="I1135" s="17" t="str">
        <f t="shared" si="173"/>
        <v/>
      </c>
      <c r="J1135" s="13" t="str">
        <f t="shared" si="174"/>
        <v/>
      </c>
      <c r="K1135" s="19" t="b">
        <f t="shared" si="175"/>
        <v>1</v>
      </c>
      <c r="L1135" s="19" t="b">
        <f t="shared" si="171"/>
        <v>1</v>
      </c>
      <c r="M1135" s="19" t="b">
        <f t="shared" si="176"/>
        <v>1</v>
      </c>
      <c r="N1135" s="19" t="b">
        <f t="shared" si="177"/>
        <v>0</v>
      </c>
      <c r="O1135" s="19" t="b">
        <f>IF(B1135="CN",ISNA(VLOOKUP($J1135,'CN codes'!$A:$A,1,FALSE)),ISNA(VLOOKUP($J1135,'Prodcom codes'!$A:$A,1,FALSE)))</f>
        <v>1</v>
      </c>
      <c r="P1135" s="19" t="b">
        <f t="shared" si="178"/>
        <v>0</v>
      </c>
      <c r="Q1135" s="19" t="b">
        <f t="shared" si="179"/>
        <v>0</v>
      </c>
      <c r="R1135" s="19" t="b">
        <f t="shared" si="180"/>
        <v>0</v>
      </c>
    </row>
    <row r="1136" spans="7:18" x14ac:dyDescent="0.25">
      <c r="G1136" s="13" t="str">
        <f>_xlfn.IFNA(IF(B1136="CN",VLOOKUP($J1136,'CN codes'!$A:$D,3,FALSE),VLOOKUP($J1136,'Prodcom codes'!$A:$E,4,FALSE)),"")</f>
        <v/>
      </c>
      <c r="H1136" s="16" t="str">
        <f t="shared" si="172"/>
        <v/>
      </c>
      <c r="I1136" s="17" t="str">
        <f t="shared" si="173"/>
        <v/>
      </c>
      <c r="J1136" s="13" t="str">
        <f t="shared" si="174"/>
        <v/>
      </c>
      <c r="K1136" s="19" t="b">
        <f t="shared" si="175"/>
        <v>1</v>
      </c>
      <c r="L1136" s="19" t="b">
        <f t="shared" si="171"/>
        <v>1</v>
      </c>
      <c r="M1136" s="19" t="b">
        <f t="shared" si="176"/>
        <v>1</v>
      </c>
      <c r="N1136" s="19" t="b">
        <f t="shared" si="177"/>
        <v>0</v>
      </c>
      <c r="O1136" s="19" t="b">
        <f>IF(B1136="CN",ISNA(VLOOKUP($J1136,'CN codes'!$A:$A,1,FALSE)),ISNA(VLOOKUP($J1136,'Prodcom codes'!$A:$A,1,FALSE)))</f>
        <v>1</v>
      </c>
      <c r="P1136" s="19" t="b">
        <f t="shared" si="178"/>
        <v>0</v>
      </c>
      <c r="Q1136" s="19" t="b">
        <f t="shared" si="179"/>
        <v>0</v>
      </c>
      <c r="R1136" s="19" t="b">
        <f t="shared" si="180"/>
        <v>0</v>
      </c>
    </row>
    <row r="1137" spans="7:18" x14ac:dyDescent="0.25">
      <c r="G1137" s="13" t="str">
        <f>_xlfn.IFNA(IF(B1137="CN",VLOOKUP($J1137,'CN codes'!$A:$D,3,FALSE),VLOOKUP($J1137,'Prodcom codes'!$A:$E,4,FALSE)),"")</f>
        <v/>
      </c>
      <c r="H1137" s="16" t="str">
        <f t="shared" si="172"/>
        <v/>
      </c>
      <c r="I1137" s="17" t="str">
        <f t="shared" si="173"/>
        <v/>
      </c>
      <c r="J1137" s="13" t="str">
        <f t="shared" si="174"/>
        <v/>
      </c>
      <c r="K1137" s="19" t="b">
        <f t="shared" si="175"/>
        <v>1</v>
      </c>
      <c r="L1137" s="19" t="b">
        <f t="shared" si="171"/>
        <v>1</v>
      </c>
      <c r="M1137" s="19" t="b">
        <f t="shared" si="176"/>
        <v>1</v>
      </c>
      <c r="N1137" s="19" t="b">
        <f t="shared" si="177"/>
        <v>0</v>
      </c>
      <c r="O1137" s="19" t="b">
        <f>IF(B1137="CN",ISNA(VLOOKUP($J1137,'CN codes'!$A:$A,1,FALSE)),ISNA(VLOOKUP($J1137,'Prodcom codes'!$A:$A,1,FALSE)))</f>
        <v>1</v>
      </c>
      <c r="P1137" s="19" t="b">
        <f t="shared" si="178"/>
        <v>0</v>
      </c>
      <c r="Q1137" s="19" t="b">
        <f t="shared" si="179"/>
        <v>0</v>
      </c>
      <c r="R1137" s="19" t="b">
        <f t="shared" si="180"/>
        <v>0</v>
      </c>
    </row>
    <row r="1138" spans="7:18" x14ac:dyDescent="0.25">
      <c r="G1138" s="13" t="str">
        <f>_xlfn.IFNA(IF(B1138="CN",VLOOKUP($J1138,'CN codes'!$A:$D,3,FALSE),VLOOKUP($J1138,'Prodcom codes'!$A:$E,4,FALSE)),"")</f>
        <v/>
      </c>
      <c r="H1138" s="16" t="str">
        <f t="shared" si="172"/>
        <v/>
      </c>
      <c r="I1138" s="17" t="str">
        <f t="shared" si="173"/>
        <v/>
      </c>
      <c r="J1138" s="13" t="str">
        <f t="shared" si="174"/>
        <v/>
      </c>
      <c r="K1138" s="19" t="b">
        <f t="shared" si="175"/>
        <v>1</v>
      </c>
      <c r="L1138" s="19" t="b">
        <f t="shared" si="171"/>
        <v>1</v>
      </c>
      <c r="M1138" s="19" t="b">
        <f t="shared" si="176"/>
        <v>1</v>
      </c>
      <c r="N1138" s="19" t="b">
        <f t="shared" si="177"/>
        <v>0</v>
      </c>
      <c r="O1138" s="19" t="b">
        <f>IF(B1138="CN",ISNA(VLOOKUP($J1138,'CN codes'!$A:$A,1,FALSE)),ISNA(VLOOKUP($J1138,'Prodcom codes'!$A:$A,1,FALSE)))</f>
        <v>1</v>
      </c>
      <c r="P1138" s="19" t="b">
        <f t="shared" si="178"/>
        <v>0</v>
      </c>
      <c r="Q1138" s="19" t="b">
        <f t="shared" si="179"/>
        <v>0</v>
      </c>
      <c r="R1138" s="19" t="b">
        <f t="shared" si="180"/>
        <v>0</v>
      </c>
    </row>
    <row r="1139" spans="7:18" x14ac:dyDescent="0.25">
      <c r="G1139" s="13" t="str">
        <f>_xlfn.IFNA(IF(B1139="CN",VLOOKUP($J1139,'CN codes'!$A:$D,3,FALSE),VLOOKUP($J1139,'Prodcom codes'!$A:$E,4,FALSE)),"")</f>
        <v/>
      </c>
      <c r="H1139" s="16" t="str">
        <f t="shared" si="172"/>
        <v/>
      </c>
      <c r="I1139" s="17" t="str">
        <f t="shared" si="173"/>
        <v/>
      </c>
      <c r="J1139" s="13" t="str">
        <f t="shared" si="174"/>
        <v/>
      </c>
      <c r="K1139" s="19" t="b">
        <f t="shared" si="175"/>
        <v>1</v>
      </c>
      <c r="L1139" s="19" t="b">
        <f t="shared" si="171"/>
        <v>1</v>
      </c>
      <c r="M1139" s="19" t="b">
        <f t="shared" si="176"/>
        <v>1</v>
      </c>
      <c r="N1139" s="19" t="b">
        <f t="shared" si="177"/>
        <v>0</v>
      </c>
      <c r="O1139" s="19" t="b">
        <f>IF(B1139="CN",ISNA(VLOOKUP($J1139,'CN codes'!$A:$A,1,FALSE)),ISNA(VLOOKUP($J1139,'Prodcom codes'!$A:$A,1,FALSE)))</f>
        <v>1</v>
      </c>
      <c r="P1139" s="19" t="b">
        <f t="shared" si="178"/>
        <v>0</v>
      </c>
      <c r="Q1139" s="19" t="b">
        <f t="shared" si="179"/>
        <v>0</v>
      </c>
      <c r="R1139" s="19" t="b">
        <f t="shared" si="180"/>
        <v>0</v>
      </c>
    </row>
    <row r="1140" spans="7:18" x14ac:dyDescent="0.25">
      <c r="G1140" s="13" t="str">
        <f>_xlfn.IFNA(IF(B1140="CN",VLOOKUP($J1140,'CN codes'!$A:$D,3,FALSE),VLOOKUP($J1140,'Prodcom codes'!$A:$E,4,FALSE)),"")</f>
        <v/>
      </c>
      <c r="H1140" s="16" t="str">
        <f t="shared" si="172"/>
        <v/>
      </c>
      <c r="I1140" s="17" t="str">
        <f t="shared" si="173"/>
        <v/>
      </c>
      <c r="J1140" s="13" t="str">
        <f t="shared" si="174"/>
        <v/>
      </c>
      <c r="K1140" s="19" t="b">
        <f t="shared" si="175"/>
        <v>1</v>
      </c>
      <c r="L1140" s="19" t="b">
        <f t="shared" si="171"/>
        <v>1</v>
      </c>
      <c r="M1140" s="19" t="b">
        <f t="shared" si="176"/>
        <v>1</v>
      </c>
      <c r="N1140" s="19" t="b">
        <f t="shared" si="177"/>
        <v>0</v>
      </c>
      <c r="O1140" s="19" t="b">
        <f>IF(B1140="CN",ISNA(VLOOKUP($J1140,'CN codes'!$A:$A,1,FALSE)),ISNA(VLOOKUP($J1140,'Prodcom codes'!$A:$A,1,FALSE)))</f>
        <v>1</v>
      </c>
      <c r="P1140" s="19" t="b">
        <f t="shared" si="178"/>
        <v>0</v>
      </c>
      <c r="Q1140" s="19" t="b">
        <f t="shared" si="179"/>
        <v>0</v>
      </c>
      <c r="R1140" s="19" t="b">
        <f t="shared" si="180"/>
        <v>0</v>
      </c>
    </row>
    <row r="1141" spans="7:18" x14ac:dyDescent="0.25">
      <c r="G1141" s="13" t="str">
        <f>_xlfn.IFNA(IF(B1141="CN",VLOOKUP($J1141,'CN codes'!$A:$D,3,FALSE),VLOOKUP($J1141,'Prodcom codes'!$A:$E,4,FALSE)),"")</f>
        <v/>
      </c>
      <c r="H1141" s="16" t="str">
        <f t="shared" si="172"/>
        <v/>
      </c>
      <c r="I1141" s="17" t="str">
        <f t="shared" si="173"/>
        <v/>
      </c>
      <c r="J1141" s="13" t="str">
        <f t="shared" si="174"/>
        <v/>
      </c>
      <c r="K1141" s="19" t="b">
        <f t="shared" si="175"/>
        <v>1</v>
      </c>
      <c r="L1141" s="19" t="b">
        <f t="shared" si="171"/>
        <v>1</v>
      </c>
      <c r="M1141" s="19" t="b">
        <f t="shared" si="176"/>
        <v>1</v>
      </c>
      <c r="N1141" s="19" t="b">
        <f t="shared" si="177"/>
        <v>0</v>
      </c>
      <c r="O1141" s="19" t="b">
        <f>IF(B1141="CN",ISNA(VLOOKUP($J1141,'CN codes'!$A:$A,1,FALSE)),ISNA(VLOOKUP($J1141,'Prodcom codes'!$A:$A,1,FALSE)))</f>
        <v>1</v>
      </c>
      <c r="P1141" s="19" t="b">
        <f t="shared" si="178"/>
        <v>0</v>
      </c>
      <c r="Q1141" s="19" t="b">
        <f t="shared" si="179"/>
        <v>0</v>
      </c>
      <c r="R1141" s="19" t="b">
        <f t="shared" si="180"/>
        <v>0</v>
      </c>
    </row>
    <row r="1142" spans="7:18" x14ac:dyDescent="0.25">
      <c r="G1142" s="13" t="str">
        <f>_xlfn.IFNA(IF(B1142="CN",VLOOKUP($J1142,'CN codes'!$A:$D,3,FALSE),VLOOKUP($J1142,'Prodcom codes'!$A:$E,4,FALSE)),"")</f>
        <v/>
      </c>
      <c r="H1142" s="16" t="str">
        <f t="shared" si="172"/>
        <v/>
      </c>
      <c r="I1142" s="17" t="str">
        <f t="shared" si="173"/>
        <v/>
      </c>
      <c r="J1142" s="13" t="str">
        <f t="shared" si="174"/>
        <v/>
      </c>
      <c r="K1142" s="19" t="b">
        <f t="shared" si="175"/>
        <v>1</v>
      </c>
      <c r="L1142" s="19" t="b">
        <f t="shared" si="171"/>
        <v>1</v>
      </c>
      <c r="M1142" s="19" t="b">
        <f t="shared" si="176"/>
        <v>1</v>
      </c>
      <c r="N1142" s="19" t="b">
        <f t="shared" si="177"/>
        <v>0</v>
      </c>
      <c r="O1142" s="19" t="b">
        <f>IF(B1142="CN",ISNA(VLOOKUP($J1142,'CN codes'!$A:$A,1,FALSE)),ISNA(VLOOKUP($J1142,'Prodcom codes'!$A:$A,1,FALSE)))</f>
        <v>1</v>
      </c>
      <c r="P1142" s="19" t="b">
        <f t="shared" si="178"/>
        <v>0</v>
      </c>
      <c r="Q1142" s="19" t="b">
        <f t="shared" si="179"/>
        <v>0</v>
      </c>
      <c r="R1142" s="19" t="b">
        <f t="shared" si="180"/>
        <v>0</v>
      </c>
    </row>
    <row r="1143" spans="7:18" x14ac:dyDescent="0.25">
      <c r="G1143" s="13" t="str">
        <f>_xlfn.IFNA(IF(B1143="CN",VLOOKUP($J1143,'CN codes'!$A:$D,3,FALSE),VLOOKUP($J1143,'Prodcom codes'!$A:$E,4,FALSE)),"")</f>
        <v/>
      </c>
      <c r="H1143" s="16" t="str">
        <f t="shared" si="172"/>
        <v/>
      </c>
      <c r="I1143" s="17" t="str">
        <f t="shared" si="173"/>
        <v/>
      </c>
      <c r="J1143" s="13" t="str">
        <f t="shared" si="174"/>
        <v/>
      </c>
      <c r="K1143" s="19" t="b">
        <f t="shared" si="175"/>
        <v>1</v>
      </c>
      <c r="L1143" s="19" t="b">
        <f t="shared" si="171"/>
        <v>1</v>
      </c>
      <c r="M1143" s="19" t="b">
        <f t="shared" si="176"/>
        <v>1</v>
      </c>
      <c r="N1143" s="19" t="b">
        <f t="shared" si="177"/>
        <v>0</v>
      </c>
      <c r="O1143" s="19" t="b">
        <f>IF(B1143="CN",ISNA(VLOOKUP($J1143,'CN codes'!$A:$A,1,FALSE)),ISNA(VLOOKUP($J1143,'Prodcom codes'!$A:$A,1,FALSE)))</f>
        <v>1</v>
      </c>
      <c r="P1143" s="19" t="b">
        <f t="shared" si="178"/>
        <v>0</v>
      </c>
      <c r="Q1143" s="19" t="b">
        <f t="shared" si="179"/>
        <v>0</v>
      </c>
      <c r="R1143" s="19" t="b">
        <f t="shared" si="180"/>
        <v>0</v>
      </c>
    </row>
    <row r="1144" spans="7:18" x14ac:dyDescent="0.25">
      <c r="G1144" s="13" t="str">
        <f>_xlfn.IFNA(IF(B1144="CN",VLOOKUP($J1144,'CN codes'!$A:$D,3,FALSE),VLOOKUP($J1144,'Prodcom codes'!$A:$E,4,FALSE)),"")</f>
        <v/>
      </c>
      <c r="H1144" s="16" t="str">
        <f t="shared" si="172"/>
        <v/>
      </c>
      <c r="I1144" s="17" t="str">
        <f t="shared" si="173"/>
        <v/>
      </c>
      <c r="J1144" s="13" t="str">
        <f t="shared" si="174"/>
        <v/>
      </c>
      <c r="K1144" s="19" t="b">
        <f t="shared" si="175"/>
        <v>1</v>
      </c>
      <c r="L1144" s="19" t="b">
        <f t="shared" si="171"/>
        <v>1</v>
      </c>
      <c r="M1144" s="19" t="b">
        <f t="shared" si="176"/>
        <v>1</v>
      </c>
      <c r="N1144" s="19" t="b">
        <f t="shared" si="177"/>
        <v>0</v>
      </c>
      <c r="O1144" s="19" t="b">
        <f>IF(B1144="CN",ISNA(VLOOKUP($J1144,'CN codes'!$A:$A,1,FALSE)),ISNA(VLOOKUP($J1144,'Prodcom codes'!$A:$A,1,FALSE)))</f>
        <v>1</v>
      </c>
      <c r="P1144" s="19" t="b">
        <f t="shared" si="178"/>
        <v>0</v>
      </c>
      <c r="Q1144" s="19" t="b">
        <f t="shared" si="179"/>
        <v>0</v>
      </c>
      <c r="R1144" s="19" t="b">
        <f t="shared" si="180"/>
        <v>0</v>
      </c>
    </row>
    <row r="1145" spans="7:18" x14ac:dyDescent="0.25">
      <c r="G1145" s="13" t="str">
        <f>_xlfn.IFNA(IF(B1145="CN",VLOOKUP($J1145,'CN codes'!$A:$D,3,FALSE),VLOOKUP($J1145,'Prodcom codes'!$A:$E,4,FALSE)),"")</f>
        <v/>
      </c>
      <c r="H1145" s="16" t="str">
        <f t="shared" si="172"/>
        <v/>
      </c>
      <c r="I1145" s="17" t="str">
        <f t="shared" si="173"/>
        <v/>
      </c>
      <c r="J1145" s="13" t="str">
        <f t="shared" si="174"/>
        <v/>
      </c>
      <c r="K1145" s="19" t="b">
        <f t="shared" si="175"/>
        <v>1</v>
      </c>
      <c r="L1145" s="19" t="b">
        <f t="shared" si="171"/>
        <v>1</v>
      </c>
      <c r="M1145" s="19" t="b">
        <f t="shared" si="176"/>
        <v>1</v>
      </c>
      <c r="N1145" s="19" t="b">
        <f t="shared" si="177"/>
        <v>0</v>
      </c>
      <c r="O1145" s="19" t="b">
        <f>IF(B1145="CN",ISNA(VLOOKUP($J1145,'CN codes'!$A:$A,1,FALSE)),ISNA(VLOOKUP($J1145,'Prodcom codes'!$A:$A,1,FALSE)))</f>
        <v>1</v>
      </c>
      <c r="P1145" s="19" t="b">
        <f t="shared" si="178"/>
        <v>0</v>
      </c>
      <c r="Q1145" s="19" t="b">
        <f t="shared" si="179"/>
        <v>0</v>
      </c>
      <c r="R1145" s="19" t="b">
        <f t="shared" si="180"/>
        <v>0</v>
      </c>
    </row>
    <row r="1146" spans="7:18" x14ac:dyDescent="0.25">
      <c r="G1146" s="13" t="str">
        <f>_xlfn.IFNA(IF(B1146="CN",VLOOKUP($J1146,'CN codes'!$A:$D,3,FALSE),VLOOKUP($J1146,'Prodcom codes'!$A:$E,4,FALSE)),"")</f>
        <v/>
      </c>
      <c r="H1146" s="16" t="str">
        <f t="shared" si="172"/>
        <v/>
      </c>
      <c r="I1146" s="17" t="str">
        <f t="shared" si="173"/>
        <v/>
      </c>
      <c r="J1146" s="13" t="str">
        <f t="shared" si="174"/>
        <v/>
      </c>
      <c r="K1146" s="19" t="b">
        <f t="shared" si="175"/>
        <v>1</v>
      </c>
      <c r="L1146" s="19" t="b">
        <f t="shared" si="171"/>
        <v>1</v>
      </c>
      <c r="M1146" s="19" t="b">
        <f t="shared" si="176"/>
        <v>1</v>
      </c>
      <c r="N1146" s="19" t="b">
        <f t="shared" si="177"/>
        <v>0</v>
      </c>
      <c r="O1146" s="19" t="b">
        <f>IF(B1146="CN",ISNA(VLOOKUP($J1146,'CN codes'!$A:$A,1,FALSE)),ISNA(VLOOKUP($J1146,'Prodcom codes'!$A:$A,1,FALSE)))</f>
        <v>1</v>
      </c>
      <c r="P1146" s="19" t="b">
        <f t="shared" si="178"/>
        <v>0</v>
      </c>
      <c r="Q1146" s="19" t="b">
        <f t="shared" si="179"/>
        <v>0</v>
      </c>
      <c r="R1146" s="19" t="b">
        <f t="shared" si="180"/>
        <v>0</v>
      </c>
    </row>
    <row r="1147" spans="7:18" x14ac:dyDescent="0.25">
      <c r="G1147" s="13" t="str">
        <f>_xlfn.IFNA(IF(B1147="CN",VLOOKUP($J1147,'CN codes'!$A:$D,3,FALSE),VLOOKUP($J1147,'Prodcom codes'!$A:$E,4,FALSE)),"")</f>
        <v/>
      </c>
      <c r="H1147" s="16" t="str">
        <f t="shared" si="172"/>
        <v/>
      </c>
      <c r="I1147" s="17" t="str">
        <f t="shared" si="173"/>
        <v/>
      </c>
      <c r="J1147" s="13" t="str">
        <f t="shared" si="174"/>
        <v/>
      </c>
      <c r="K1147" s="19" t="b">
        <f t="shared" si="175"/>
        <v>1</v>
      </c>
      <c r="L1147" s="19" t="b">
        <f t="shared" si="171"/>
        <v>1</v>
      </c>
      <c r="M1147" s="19" t="b">
        <f t="shared" si="176"/>
        <v>1</v>
      </c>
      <c r="N1147" s="19" t="b">
        <f t="shared" si="177"/>
        <v>0</v>
      </c>
      <c r="O1147" s="19" t="b">
        <f>IF(B1147="CN",ISNA(VLOOKUP($J1147,'CN codes'!$A:$A,1,FALSE)),ISNA(VLOOKUP($J1147,'Prodcom codes'!$A:$A,1,FALSE)))</f>
        <v>1</v>
      </c>
      <c r="P1147" s="19" t="b">
        <f t="shared" si="178"/>
        <v>0</v>
      </c>
      <c r="Q1147" s="19" t="b">
        <f t="shared" si="179"/>
        <v>0</v>
      </c>
      <c r="R1147" s="19" t="b">
        <f t="shared" si="180"/>
        <v>0</v>
      </c>
    </row>
    <row r="1148" spans="7:18" x14ac:dyDescent="0.25">
      <c r="G1148" s="13" t="str">
        <f>_xlfn.IFNA(IF(B1148="CN",VLOOKUP($J1148,'CN codes'!$A:$D,3,FALSE),VLOOKUP($J1148,'Prodcom codes'!$A:$E,4,FALSE)),"")</f>
        <v/>
      </c>
      <c r="H1148" s="16" t="str">
        <f t="shared" si="172"/>
        <v/>
      </c>
      <c r="I1148" s="17" t="str">
        <f t="shared" si="173"/>
        <v/>
      </c>
      <c r="J1148" s="13" t="str">
        <f t="shared" si="174"/>
        <v/>
      </c>
      <c r="K1148" s="19" t="b">
        <f t="shared" si="175"/>
        <v>1</v>
      </c>
      <c r="L1148" s="19" t="b">
        <f t="shared" si="171"/>
        <v>1</v>
      </c>
      <c r="M1148" s="19" t="b">
        <f t="shared" si="176"/>
        <v>1</v>
      </c>
      <c r="N1148" s="19" t="b">
        <f t="shared" si="177"/>
        <v>0</v>
      </c>
      <c r="O1148" s="19" t="b">
        <f>IF(B1148="CN",ISNA(VLOOKUP($J1148,'CN codes'!$A:$A,1,FALSE)),ISNA(VLOOKUP($J1148,'Prodcom codes'!$A:$A,1,FALSE)))</f>
        <v>1</v>
      </c>
      <c r="P1148" s="19" t="b">
        <f t="shared" si="178"/>
        <v>0</v>
      </c>
      <c r="Q1148" s="19" t="b">
        <f t="shared" si="179"/>
        <v>0</v>
      </c>
      <c r="R1148" s="19" t="b">
        <f t="shared" si="180"/>
        <v>0</v>
      </c>
    </row>
    <row r="1149" spans="7:18" x14ac:dyDescent="0.25">
      <c r="G1149" s="13" t="str">
        <f>_xlfn.IFNA(IF(B1149="CN",VLOOKUP($J1149,'CN codes'!$A:$D,3,FALSE),VLOOKUP($J1149,'Prodcom codes'!$A:$E,4,FALSE)),"")</f>
        <v/>
      </c>
      <c r="H1149" s="16" t="str">
        <f t="shared" si="172"/>
        <v/>
      </c>
      <c r="I1149" s="17" t="str">
        <f t="shared" si="173"/>
        <v/>
      </c>
      <c r="J1149" s="13" t="str">
        <f t="shared" si="174"/>
        <v/>
      </c>
      <c r="K1149" s="19" t="b">
        <f t="shared" si="175"/>
        <v>1</v>
      </c>
      <c r="L1149" s="19" t="b">
        <f t="shared" si="171"/>
        <v>1</v>
      </c>
      <c r="M1149" s="19" t="b">
        <f t="shared" si="176"/>
        <v>1</v>
      </c>
      <c r="N1149" s="19" t="b">
        <f t="shared" si="177"/>
        <v>0</v>
      </c>
      <c r="O1149" s="19" t="b">
        <f>IF(B1149="CN",ISNA(VLOOKUP($J1149,'CN codes'!$A:$A,1,FALSE)),ISNA(VLOOKUP($J1149,'Prodcom codes'!$A:$A,1,FALSE)))</f>
        <v>1</v>
      </c>
      <c r="P1149" s="19" t="b">
        <f t="shared" si="178"/>
        <v>0</v>
      </c>
      <c r="Q1149" s="19" t="b">
        <f t="shared" si="179"/>
        <v>0</v>
      </c>
      <c r="R1149" s="19" t="b">
        <f t="shared" si="180"/>
        <v>0</v>
      </c>
    </row>
    <row r="1150" spans="7:18" x14ac:dyDescent="0.25">
      <c r="G1150" s="13" t="str">
        <f>_xlfn.IFNA(IF(B1150="CN",VLOOKUP($J1150,'CN codes'!$A:$D,3,FALSE),VLOOKUP($J1150,'Prodcom codes'!$A:$E,4,FALSE)),"")</f>
        <v/>
      </c>
      <c r="H1150" s="16" t="str">
        <f t="shared" si="172"/>
        <v/>
      </c>
      <c r="I1150" s="17" t="str">
        <f t="shared" si="173"/>
        <v/>
      </c>
      <c r="J1150" s="13" t="str">
        <f t="shared" si="174"/>
        <v/>
      </c>
      <c r="K1150" s="19" t="b">
        <f t="shared" si="175"/>
        <v>1</v>
      </c>
      <c r="L1150" s="19" t="b">
        <f t="shared" si="171"/>
        <v>1</v>
      </c>
      <c r="M1150" s="19" t="b">
        <f t="shared" si="176"/>
        <v>1</v>
      </c>
      <c r="N1150" s="19" t="b">
        <f t="shared" si="177"/>
        <v>0</v>
      </c>
      <c r="O1150" s="19" t="b">
        <f>IF(B1150="CN",ISNA(VLOOKUP($J1150,'CN codes'!$A:$A,1,FALSE)),ISNA(VLOOKUP($J1150,'Prodcom codes'!$A:$A,1,FALSE)))</f>
        <v>1</v>
      </c>
      <c r="P1150" s="19" t="b">
        <f t="shared" si="178"/>
        <v>0</v>
      </c>
      <c r="Q1150" s="19" t="b">
        <f t="shared" si="179"/>
        <v>0</v>
      </c>
      <c r="R1150" s="19" t="b">
        <f t="shared" si="180"/>
        <v>0</v>
      </c>
    </row>
    <row r="1151" spans="7:18" x14ac:dyDescent="0.25">
      <c r="G1151" s="13" t="str">
        <f>_xlfn.IFNA(IF(B1151="CN",VLOOKUP($J1151,'CN codes'!$A:$D,3,FALSE),VLOOKUP($J1151,'Prodcom codes'!$A:$E,4,FALSE)),"")</f>
        <v/>
      </c>
      <c r="H1151" s="16" t="str">
        <f t="shared" si="172"/>
        <v/>
      </c>
      <c r="I1151" s="17" t="str">
        <f t="shared" si="173"/>
        <v/>
      </c>
      <c r="J1151" s="13" t="str">
        <f t="shared" si="174"/>
        <v/>
      </c>
      <c r="K1151" s="19" t="b">
        <f t="shared" si="175"/>
        <v>1</v>
      </c>
      <c r="L1151" s="19" t="b">
        <f t="shared" si="171"/>
        <v>1</v>
      </c>
      <c r="M1151" s="19" t="b">
        <f t="shared" si="176"/>
        <v>1</v>
      </c>
      <c r="N1151" s="19" t="b">
        <f t="shared" si="177"/>
        <v>0</v>
      </c>
      <c r="O1151" s="19" t="b">
        <f>IF(B1151="CN",ISNA(VLOOKUP($J1151,'CN codes'!$A:$A,1,FALSE)),ISNA(VLOOKUP($J1151,'Prodcom codes'!$A:$A,1,FALSE)))</f>
        <v>1</v>
      </c>
      <c r="P1151" s="19" t="b">
        <f t="shared" si="178"/>
        <v>0</v>
      </c>
      <c r="Q1151" s="19" t="b">
        <f t="shared" si="179"/>
        <v>0</v>
      </c>
      <c r="R1151" s="19" t="b">
        <f t="shared" si="180"/>
        <v>0</v>
      </c>
    </row>
    <row r="1152" spans="7:18" x14ac:dyDescent="0.25">
      <c r="G1152" s="13" t="str">
        <f>_xlfn.IFNA(IF(B1152="CN",VLOOKUP($J1152,'CN codes'!$A:$D,3,FALSE),VLOOKUP($J1152,'Prodcom codes'!$A:$E,4,FALSE)),"")</f>
        <v/>
      </c>
      <c r="H1152" s="16" t="str">
        <f t="shared" si="172"/>
        <v/>
      </c>
      <c r="I1152" s="17" t="str">
        <f t="shared" si="173"/>
        <v/>
      </c>
      <c r="J1152" s="13" t="str">
        <f t="shared" si="174"/>
        <v/>
      </c>
      <c r="K1152" s="19" t="b">
        <f t="shared" si="175"/>
        <v>1</v>
      </c>
      <c r="L1152" s="19" t="b">
        <f t="shared" si="171"/>
        <v>1</v>
      </c>
      <c r="M1152" s="19" t="b">
        <f t="shared" si="176"/>
        <v>1</v>
      </c>
      <c r="N1152" s="19" t="b">
        <f t="shared" si="177"/>
        <v>0</v>
      </c>
      <c r="O1152" s="19" t="b">
        <f>IF(B1152="CN",ISNA(VLOOKUP($J1152,'CN codes'!$A:$A,1,FALSE)),ISNA(VLOOKUP($J1152,'Prodcom codes'!$A:$A,1,FALSE)))</f>
        <v>1</v>
      </c>
      <c r="P1152" s="19" t="b">
        <f t="shared" si="178"/>
        <v>0</v>
      </c>
      <c r="Q1152" s="19" t="b">
        <f t="shared" si="179"/>
        <v>0</v>
      </c>
      <c r="R1152" s="19" t="b">
        <f t="shared" si="180"/>
        <v>0</v>
      </c>
    </row>
    <row r="1153" spans="7:18" x14ac:dyDescent="0.25">
      <c r="G1153" s="13" t="str">
        <f>_xlfn.IFNA(IF(B1153="CN",VLOOKUP($J1153,'CN codes'!$A:$D,3,FALSE),VLOOKUP($J1153,'Prodcom codes'!$A:$E,4,FALSE)),"")</f>
        <v/>
      </c>
      <c r="H1153" s="16" t="str">
        <f t="shared" si="172"/>
        <v/>
      </c>
      <c r="I1153" s="17" t="str">
        <f t="shared" si="173"/>
        <v/>
      </c>
      <c r="J1153" s="13" t="str">
        <f t="shared" si="174"/>
        <v/>
      </c>
      <c r="K1153" s="19" t="b">
        <f t="shared" si="175"/>
        <v>1</v>
      </c>
      <c r="L1153" s="19" t="b">
        <f t="shared" si="171"/>
        <v>1</v>
      </c>
      <c r="M1153" s="19" t="b">
        <f t="shared" si="176"/>
        <v>1</v>
      </c>
      <c r="N1153" s="19" t="b">
        <f t="shared" si="177"/>
        <v>0</v>
      </c>
      <c r="O1153" s="19" t="b">
        <f>IF(B1153="CN",ISNA(VLOOKUP($J1153,'CN codes'!$A:$A,1,FALSE)),ISNA(VLOOKUP($J1153,'Prodcom codes'!$A:$A,1,FALSE)))</f>
        <v>1</v>
      </c>
      <c r="P1153" s="19" t="b">
        <f t="shared" si="178"/>
        <v>0</v>
      </c>
      <c r="Q1153" s="19" t="b">
        <f t="shared" si="179"/>
        <v>0</v>
      </c>
      <c r="R1153" s="19" t="b">
        <f t="shared" si="180"/>
        <v>0</v>
      </c>
    </row>
    <row r="1154" spans="7:18" x14ac:dyDescent="0.25">
      <c r="G1154" s="13" t="str">
        <f>_xlfn.IFNA(IF(B1154="CN",VLOOKUP($J1154,'CN codes'!$A:$D,3,FALSE),VLOOKUP($J1154,'Prodcom codes'!$A:$E,4,FALSE)),"")</f>
        <v/>
      </c>
      <c r="H1154" s="16" t="str">
        <f t="shared" si="172"/>
        <v/>
      </c>
      <c r="I1154" s="17" t="str">
        <f t="shared" si="173"/>
        <v/>
      </c>
      <c r="J1154" s="13" t="str">
        <f t="shared" si="174"/>
        <v/>
      </c>
      <c r="K1154" s="19" t="b">
        <f t="shared" si="175"/>
        <v>1</v>
      </c>
      <c r="L1154" s="19" t="b">
        <f t="shared" ref="L1154:L1217" si="181">IF(NOT(ISERROR(SEARCH("T",$A1154))),OR(SUMPRODUCT(-($A1154:$C1154&lt;&gt;""))&gt;-3,$F1154=""),IF(AND(G1154&lt;&gt;"",G1154&lt;&gt;"n/a"),OR(SUMPRODUCT(-($A1154:$C1154&lt;&gt;""))&gt;-3,SUMPRODUCT(-($D1154:$E1154&lt;&gt;""))&gt;-2),OR(SUMPRODUCT(-($A1154:$C1154&lt;&gt;""))&gt;-3,$D1154="")))</f>
        <v>1</v>
      </c>
      <c r="M1154" s="19" t="b">
        <f t="shared" si="176"/>
        <v>1</v>
      </c>
      <c r="N1154" s="19" t="b">
        <f t="shared" si="177"/>
        <v>0</v>
      </c>
      <c r="O1154" s="19" t="b">
        <f>IF(B1154="CN",ISNA(VLOOKUP($J1154,'CN codes'!$A:$A,1,FALSE)),ISNA(VLOOKUP($J1154,'Prodcom codes'!$A:$A,1,FALSE)))</f>
        <v>1</v>
      </c>
      <c r="P1154" s="19" t="b">
        <f t="shared" si="178"/>
        <v>0</v>
      </c>
      <c r="Q1154" s="19" t="b">
        <f t="shared" si="179"/>
        <v>0</v>
      </c>
      <c r="R1154" s="19" t="b">
        <f t="shared" si="180"/>
        <v>0</v>
      </c>
    </row>
    <row r="1155" spans="7:18" x14ac:dyDescent="0.25">
      <c r="G1155" s="13" t="str">
        <f>_xlfn.IFNA(IF(B1155="CN",VLOOKUP($J1155,'CN codes'!$A:$D,3,FALSE),VLOOKUP($J1155,'Prodcom codes'!$A:$E,4,FALSE)),"")</f>
        <v/>
      </c>
      <c r="H1155" s="16" t="str">
        <f t="shared" ref="H1155:H1218" si="182">IF(K1155,"",IF(OR(K1155:R1155),"O","P"))</f>
        <v/>
      </c>
      <c r="I1155" s="17" t="str">
        <f t="shared" ref="I1155:I1218" si="183">IF(K1155,"",IF(L1155,L$1,IF(M1155,M$1,IF(N1155,N$1,IF(O1155,O$1,IF(P1155,P$1,IF(Q1155,Q$1,IF(R1155,R$1,""))))))))</f>
        <v/>
      </c>
      <c r="J1155" s="13" t="str">
        <f t="shared" ref="J1155:J1218" si="184">IF(LEN(SUBSTITUTE($A1155,".",""))&gt;8,LEFT(SUBSTITUTE($A1155,".",""),8),TEXT(SUBSTITUTE($A1155,".",""),"00000000"))</f>
        <v/>
      </c>
      <c r="K1155" s="19" t="b">
        <f t="shared" ref="K1155:K1218" si="185">SUMPRODUCT(-($A1155:$E1155&lt;&gt;""))=0</f>
        <v>1</v>
      </c>
      <c r="L1155" s="19" t="b">
        <f t="shared" si="181"/>
        <v>1</v>
      </c>
      <c r="M1155" s="19" t="b">
        <f t="shared" ref="M1155:M1218" si="186">AND(B1155&lt;&gt;"CN",B1155&lt;&gt;"Prodcom")</f>
        <v>1</v>
      </c>
      <c r="N1155" s="19" t="b">
        <f t="shared" ref="N1155:N1218" si="187">AND(C1155&lt;&gt;0,C1155&lt;&gt;1)</f>
        <v>0</v>
      </c>
      <c r="O1155" s="19" t="b">
        <f>IF(B1155="CN",ISNA(VLOOKUP($J1155,'CN codes'!$A:$A,1,FALSE)),ISNA(VLOOKUP($J1155,'Prodcom codes'!$A:$A,1,FALSE)))</f>
        <v>1</v>
      </c>
      <c r="P1155" s="19" t="b">
        <f t="shared" ref="P1155:P1218" si="188">IF(OR(ISBLANK($D1155),AND(ISNUMBER($D1155),$D1155&gt;=0,$D1155&lt;=50000000)),FALSE,TRUE)</f>
        <v>0</v>
      </c>
      <c r="Q1155" s="19" t="b">
        <f t="shared" ref="Q1155:Q1218" si="189">IF(OR(ISBLANK(E1155),AND(ISNUMBER(E1155),E1155&gt;=0,E1155&lt;=50000000)),FALSE,TRUE)</f>
        <v>0</v>
      </c>
      <c r="R1155" s="19" t="b">
        <f t="shared" ref="R1155:R1218" si="190">IF(OR(ISBLANK(F1155),AND(ISNUMBER(F1155),F1155&gt;=0,F1155&lt;=50000000)),FALSE,TRUE)</f>
        <v>0</v>
      </c>
    </row>
    <row r="1156" spans="7:18" x14ac:dyDescent="0.25">
      <c r="G1156" s="13" t="str">
        <f>_xlfn.IFNA(IF(B1156="CN",VLOOKUP($J1156,'CN codes'!$A:$D,3,FALSE),VLOOKUP($J1156,'Prodcom codes'!$A:$E,4,FALSE)),"")</f>
        <v/>
      </c>
      <c r="H1156" s="16" t="str">
        <f t="shared" si="182"/>
        <v/>
      </c>
      <c r="I1156" s="17" t="str">
        <f t="shared" si="183"/>
        <v/>
      </c>
      <c r="J1156" s="13" t="str">
        <f t="shared" si="184"/>
        <v/>
      </c>
      <c r="K1156" s="19" t="b">
        <f t="shared" si="185"/>
        <v>1</v>
      </c>
      <c r="L1156" s="19" t="b">
        <f t="shared" si="181"/>
        <v>1</v>
      </c>
      <c r="M1156" s="19" t="b">
        <f t="shared" si="186"/>
        <v>1</v>
      </c>
      <c r="N1156" s="19" t="b">
        <f t="shared" si="187"/>
        <v>0</v>
      </c>
      <c r="O1156" s="19" t="b">
        <f>IF(B1156="CN",ISNA(VLOOKUP($J1156,'CN codes'!$A:$A,1,FALSE)),ISNA(VLOOKUP($J1156,'Prodcom codes'!$A:$A,1,FALSE)))</f>
        <v>1</v>
      </c>
      <c r="P1156" s="19" t="b">
        <f t="shared" si="188"/>
        <v>0</v>
      </c>
      <c r="Q1156" s="19" t="b">
        <f t="shared" si="189"/>
        <v>0</v>
      </c>
      <c r="R1156" s="19" t="b">
        <f t="shared" si="190"/>
        <v>0</v>
      </c>
    </row>
    <row r="1157" spans="7:18" x14ac:dyDescent="0.25">
      <c r="G1157" s="13" t="str">
        <f>_xlfn.IFNA(IF(B1157="CN",VLOOKUP($J1157,'CN codes'!$A:$D,3,FALSE),VLOOKUP($J1157,'Prodcom codes'!$A:$E,4,FALSE)),"")</f>
        <v/>
      </c>
      <c r="H1157" s="16" t="str">
        <f t="shared" si="182"/>
        <v/>
      </c>
      <c r="I1157" s="17" t="str">
        <f t="shared" si="183"/>
        <v/>
      </c>
      <c r="J1157" s="13" t="str">
        <f t="shared" si="184"/>
        <v/>
      </c>
      <c r="K1157" s="19" t="b">
        <f t="shared" si="185"/>
        <v>1</v>
      </c>
      <c r="L1157" s="19" t="b">
        <f t="shared" si="181"/>
        <v>1</v>
      </c>
      <c r="M1157" s="19" t="b">
        <f t="shared" si="186"/>
        <v>1</v>
      </c>
      <c r="N1157" s="19" t="b">
        <f t="shared" si="187"/>
        <v>0</v>
      </c>
      <c r="O1157" s="19" t="b">
        <f>IF(B1157="CN",ISNA(VLOOKUP($J1157,'CN codes'!$A:$A,1,FALSE)),ISNA(VLOOKUP($J1157,'Prodcom codes'!$A:$A,1,FALSE)))</f>
        <v>1</v>
      </c>
      <c r="P1157" s="19" t="b">
        <f t="shared" si="188"/>
        <v>0</v>
      </c>
      <c r="Q1157" s="19" t="b">
        <f t="shared" si="189"/>
        <v>0</v>
      </c>
      <c r="R1157" s="19" t="b">
        <f t="shared" si="190"/>
        <v>0</v>
      </c>
    </row>
    <row r="1158" spans="7:18" x14ac:dyDescent="0.25">
      <c r="G1158" s="13" t="str">
        <f>_xlfn.IFNA(IF(B1158="CN",VLOOKUP($J1158,'CN codes'!$A:$D,3,FALSE),VLOOKUP($J1158,'Prodcom codes'!$A:$E,4,FALSE)),"")</f>
        <v/>
      </c>
      <c r="H1158" s="16" t="str">
        <f t="shared" si="182"/>
        <v/>
      </c>
      <c r="I1158" s="17" t="str">
        <f t="shared" si="183"/>
        <v/>
      </c>
      <c r="J1158" s="13" t="str">
        <f t="shared" si="184"/>
        <v/>
      </c>
      <c r="K1158" s="19" t="b">
        <f t="shared" si="185"/>
        <v>1</v>
      </c>
      <c r="L1158" s="19" t="b">
        <f t="shared" si="181"/>
        <v>1</v>
      </c>
      <c r="M1158" s="19" t="b">
        <f t="shared" si="186"/>
        <v>1</v>
      </c>
      <c r="N1158" s="19" t="b">
        <f t="shared" si="187"/>
        <v>0</v>
      </c>
      <c r="O1158" s="19" t="b">
        <f>IF(B1158="CN",ISNA(VLOOKUP($J1158,'CN codes'!$A:$A,1,FALSE)),ISNA(VLOOKUP($J1158,'Prodcom codes'!$A:$A,1,FALSE)))</f>
        <v>1</v>
      </c>
      <c r="P1158" s="19" t="b">
        <f t="shared" si="188"/>
        <v>0</v>
      </c>
      <c r="Q1158" s="19" t="b">
        <f t="shared" si="189"/>
        <v>0</v>
      </c>
      <c r="R1158" s="19" t="b">
        <f t="shared" si="190"/>
        <v>0</v>
      </c>
    </row>
    <row r="1159" spans="7:18" x14ac:dyDescent="0.25">
      <c r="G1159" s="13" t="str">
        <f>_xlfn.IFNA(IF(B1159="CN",VLOOKUP($J1159,'CN codes'!$A:$D,3,FALSE),VLOOKUP($J1159,'Prodcom codes'!$A:$E,4,FALSE)),"")</f>
        <v/>
      </c>
      <c r="H1159" s="16" t="str">
        <f t="shared" si="182"/>
        <v/>
      </c>
      <c r="I1159" s="17" t="str">
        <f t="shared" si="183"/>
        <v/>
      </c>
      <c r="J1159" s="13" t="str">
        <f t="shared" si="184"/>
        <v/>
      </c>
      <c r="K1159" s="19" t="b">
        <f t="shared" si="185"/>
        <v>1</v>
      </c>
      <c r="L1159" s="19" t="b">
        <f t="shared" si="181"/>
        <v>1</v>
      </c>
      <c r="M1159" s="19" t="b">
        <f t="shared" si="186"/>
        <v>1</v>
      </c>
      <c r="N1159" s="19" t="b">
        <f t="shared" si="187"/>
        <v>0</v>
      </c>
      <c r="O1159" s="19" t="b">
        <f>IF(B1159="CN",ISNA(VLOOKUP($J1159,'CN codes'!$A:$A,1,FALSE)),ISNA(VLOOKUP($J1159,'Prodcom codes'!$A:$A,1,FALSE)))</f>
        <v>1</v>
      </c>
      <c r="P1159" s="19" t="b">
        <f t="shared" si="188"/>
        <v>0</v>
      </c>
      <c r="Q1159" s="19" t="b">
        <f t="shared" si="189"/>
        <v>0</v>
      </c>
      <c r="R1159" s="19" t="b">
        <f t="shared" si="190"/>
        <v>0</v>
      </c>
    </row>
    <row r="1160" spans="7:18" x14ac:dyDescent="0.25">
      <c r="G1160" s="13" t="str">
        <f>_xlfn.IFNA(IF(B1160="CN",VLOOKUP($J1160,'CN codes'!$A:$D,3,FALSE),VLOOKUP($J1160,'Prodcom codes'!$A:$E,4,FALSE)),"")</f>
        <v/>
      </c>
      <c r="H1160" s="16" t="str">
        <f t="shared" si="182"/>
        <v/>
      </c>
      <c r="I1160" s="17" t="str">
        <f t="shared" si="183"/>
        <v/>
      </c>
      <c r="J1160" s="13" t="str">
        <f t="shared" si="184"/>
        <v/>
      </c>
      <c r="K1160" s="19" t="b">
        <f t="shared" si="185"/>
        <v>1</v>
      </c>
      <c r="L1160" s="19" t="b">
        <f t="shared" si="181"/>
        <v>1</v>
      </c>
      <c r="M1160" s="19" t="b">
        <f t="shared" si="186"/>
        <v>1</v>
      </c>
      <c r="N1160" s="19" t="b">
        <f t="shared" si="187"/>
        <v>0</v>
      </c>
      <c r="O1160" s="19" t="b">
        <f>IF(B1160="CN",ISNA(VLOOKUP($J1160,'CN codes'!$A:$A,1,FALSE)),ISNA(VLOOKUP($J1160,'Prodcom codes'!$A:$A,1,FALSE)))</f>
        <v>1</v>
      </c>
      <c r="P1160" s="19" t="b">
        <f t="shared" si="188"/>
        <v>0</v>
      </c>
      <c r="Q1160" s="19" t="b">
        <f t="shared" si="189"/>
        <v>0</v>
      </c>
      <c r="R1160" s="19" t="b">
        <f t="shared" si="190"/>
        <v>0</v>
      </c>
    </row>
    <row r="1161" spans="7:18" x14ac:dyDescent="0.25">
      <c r="G1161" s="13" t="str">
        <f>_xlfn.IFNA(IF(B1161="CN",VLOOKUP($J1161,'CN codes'!$A:$D,3,FALSE),VLOOKUP($J1161,'Prodcom codes'!$A:$E,4,FALSE)),"")</f>
        <v/>
      </c>
      <c r="H1161" s="16" t="str">
        <f t="shared" si="182"/>
        <v/>
      </c>
      <c r="I1161" s="17" t="str">
        <f t="shared" si="183"/>
        <v/>
      </c>
      <c r="J1161" s="13" t="str">
        <f t="shared" si="184"/>
        <v/>
      </c>
      <c r="K1161" s="19" t="b">
        <f t="shared" si="185"/>
        <v>1</v>
      </c>
      <c r="L1161" s="19" t="b">
        <f t="shared" si="181"/>
        <v>1</v>
      </c>
      <c r="M1161" s="19" t="b">
        <f t="shared" si="186"/>
        <v>1</v>
      </c>
      <c r="N1161" s="19" t="b">
        <f t="shared" si="187"/>
        <v>0</v>
      </c>
      <c r="O1161" s="19" t="b">
        <f>IF(B1161="CN",ISNA(VLOOKUP($J1161,'CN codes'!$A:$A,1,FALSE)),ISNA(VLOOKUP($J1161,'Prodcom codes'!$A:$A,1,FALSE)))</f>
        <v>1</v>
      </c>
      <c r="P1161" s="19" t="b">
        <f t="shared" si="188"/>
        <v>0</v>
      </c>
      <c r="Q1161" s="19" t="b">
        <f t="shared" si="189"/>
        <v>0</v>
      </c>
      <c r="R1161" s="19" t="b">
        <f t="shared" si="190"/>
        <v>0</v>
      </c>
    </row>
    <row r="1162" spans="7:18" x14ac:dyDescent="0.25">
      <c r="G1162" s="13" t="str">
        <f>_xlfn.IFNA(IF(B1162="CN",VLOOKUP($J1162,'CN codes'!$A:$D,3,FALSE),VLOOKUP($J1162,'Prodcom codes'!$A:$E,4,FALSE)),"")</f>
        <v/>
      </c>
      <c r="H1162" s="16" t="str">
        <f t="shared" si="182"/>
        <v/>
      </c>
      <c r="I1162" s="17" t="str">
        <f t="shared" si="183"/>
        <v/>
      </c>
      <c r="J1162" s="13" t="str">
        <f t="shared" si="184"/>
        <v/>
      </c>
      <c r="K1162" s="19" t="b">
        <f t="shared" si="185"/>
        <v>1</v>
      </c>
      <c r="L1162" s="19" t="b">
        <f t="shared" si="181"/>
        <v>1</v>
      </c>
      <c r="M1162" s="19" t="b">
        <f t="shared" si="186"/>
        <v>1</v>
      </c>
      <c r="N1162" s="19" t="b">
        <f t="shared" si="187"/>
        <v>0</v>
      </c>
      <c r="O1162" s="19" t="b">
        <f>IF(B1162="CN",ISNA(VLOOKUP($J1162,'CN codes'!$A:$A,1,FALSE)),ISNA(VLOOKUP($J1162,'Prodcom codes'!$A:$A,1,FALSE)))</f>
        <v>1</v>
      </c>
      <c r="P1162" s="19" t="b">
        <f t="shared" si="188"/>
        <v>0</v>
      </c>
      <c r="Q1162" s="19" t="b">
        <f t="shared" si="189"/>
        <v>0</v>
      </c>
      <c r="R1162" s="19" t="b">
        <f t="shared" si="190"/>
        <v>0</v>
      </c>
    </row>
    <row r="1163" spans="7:18" x14ac:dyDescent="0.25">
      <c r="G1163" s="13" t="str">
        <f>_xlfn.IFNA(IF(B1163="CN",VLOOKUP($J1163,'CN codes'!$A:$D,3,FALSE),VLOOKUP($J1163,'Prodcom codes'!$A:$E,4,FALSE)),"")</f>
        <v/>
      </c>
      <c r="H1163" s="16" t="str">
        <f t="shared" si="182"/>
        <v/>
      </c>
      <c r="I1163" s="17" t="str">
        <f t="shared" si="183"/>
        <v/>
      </c>
      <c r="J1163" s="13" t="str">
        <f t="shared" si="184"/>
        <v/>
      </c>
      <c r="K1163" s="19" t="b">
        <f t="shared" si="185"/>
        <v>1</v>
      </c>
      <c r="L1163" s="19" t="b">
        <f t="shared" si="181"/>
        <v>1</v>
      </c>
      <c r="M1163" s="19" t="b">
        <f t="shared" si="186"/>
        <v>1</v>
      </c>
      <c r="N1163" s="19" t="b">
        <f t="shared" si="187"/>
        <v>0</v>
      </c>
      <c r="O1163" s="19" t="b">
        <f>IF(B1163="CN",ISNA(VLOOKUP($J1163,'CN codes'!$A:$A,1,FALSE)),ISNA(VLOOKUP($J1163,'Prodcom codes'!$A:$A,1,FALSE)))</f>
        <v>1</v>
      </c>
      <c r="P1163" s="19" t="b">
        <f t="shared" si="188"/>
        <v>0</v>
      </c>
      <c r="Q1163" s="19" t="b">
        <f t="shared" si="189"/>
        <v>0</v>
      </c>
      <c r="R1163" s="19" t="b">
        <f t="shared" si="190"/>
        <v>0</v>
      </c>
    </row>
    <row r="1164" spans="7:18" x14ac:dyDescent="0.25">
      <c r="G1164" s="13" t="str">
        <f>_xlfn.IFNA(IF(B1164="CN",VLOOKUP($J1164,'CN codes'!$A:$D,3,FALSE),VLOOKUP($J1164,'Prodcom codes'!$A:$E,4,FALSE)),"")</f>
        <v/>
      </c>
      <c r="H1164" s="16" t="str">
        <f t="shared" si="182"/>
        <v/>
      </c>
      <c r="I1164" s="17" t="str">
        <f t="shared" si="183"/>
        <v/>
      </c>
      <c r="J1164" s="13" t="str">
        <f t="shared" si="184"/>
        <v/>
      </c>
      <c r="K1164" s="19" t="b">
        <f t="shared" si="185"/>
        <v>1</v>
      </c>
      <c r="L1164" s="19" t="b">
        <f t="shared" si="181"/>
        <v>1</v>
      </c>
      <c r="M1164" s="19" t="b">
        <f t="shared" si="186"/>
        <v>1</v>
      </c>
      <c r="N1164" s="19" t="b">
        <f t="shared" si="187"/>
        <v>0</v>
      </c>
      <c r="O1164" s="19" t="b">
        <f>IF(B1164="CN",ISNA(VLOOKUP($J1164,'CN codes'!$A:$A,1,FALSE)),ISNA(VLOOKUP($J1164,'Prodcom codes'!$A:$A,1,FALSE)))</f>
        <v>1</v>
      </c>
      <c r="P1164" s="19" t="b">
        <f t="shared" si="188"/>
        <v>0</v>
      </c>
      <c r="Q1164" s="19" t="b">
        <f t="shared" si="189"/>
        <v>0</v>
      </c>
      <c r="R1164" s="19" t="b">
        <f t="shared" si="190"/>
        <v>0</v>
      </c>
    </row>
    <row r="1165" spans="7:18" x14ac:dyDescent="0.25">
      <c r="G1165" s="13" t="str">
        <f>_xlfn.IFNA(IF(B1165="CN",VLOOKUP($J1165,'CN codes'!$A:$D,3,FALSE),VLOOKUP($J1165,'Prodcom codes'!$A:$E,4,FALSE)),"")</f>
        <v/>
      </c>
      <c r="H1165" s="16" t="str">
        <f t="shared" si="182"/>
        <v/>
      </c>
      <c r="I1165" s="17" t="str">
        <f t="shared" si="183"/>
        <v/>
      </c>
      <c r="J1165" s="13" t="str">
        <f t="shared" si="184"/>
        <v/>
      </c>
      <c r="K1165" s="19" t="b">
        <f t="shared" si="185"/>
        <v>1</v>
      </c>
      <c r="L1165" s="19" t="b">
        <f t="shared" si="181"/>
        <v>1</v>
      </c>
      <c r="M1165" s="19" t="b">
        <f t="shared" si="186"/>
        <v>1</v>
      </c>
      <c r="N1165" s="19" t="b">
        <f t="shared" si="187"/>
        <v>0</v>
      </c>
      <c r="O1165" s="19" t="b">
        <f>IF(B1165="CN",ISNA(VLOOKUP($J1165,'CN codes'!$A:$A,1,FALSE)),ISNA(VLOOKUP($J1165,'Prodcom codes'!$A:$A,1,FALSE)))</f>
        <v>1</v>
      </c>
      <c r="P1165" s="19" t="b">
        <f t="shared" si="188"/>
        <v>0</v>
      </c>
      <c r="Q1165" s="19" t="b">
        <f t="shared" si="189"/>
        <v>0</v>
      </c>
      <c r="R1165" s="19" t="b">
        <f t="shared" si="190"/>
        <v>0</v>
      </c>
    </row>
    <row r="1166" spans="7:18" x14ac:dyDescent="0.25">
      <c r="G1166" s="13" t="str">
        <f>_xlfn.IFNA(IF(B1166="CN",VLOOKUP($J1166,'CN codes'!$A:$D,3,FALSE),VLOOKUP($J1166,'Prodcom codes'!$A:$E,4,FALSE)),"")</f>
        <v/>
      </c>
      <c r="H1166" s="16" t="str">
        <f t="shared" si="182"/>
        <v/>
      </c>
      <c r="I1166" s="17" t="str">
        <f t="shared" si="183"/>
        <v/>
      </c>
      <c r="J1166" s="13" t="str">
        <f t="shared" si="184"/>
        <v/>
      </c>
      <c r="K1166" s="19" t="b">
        <f t="shared" si="185"/>
        <v>1</v>
      </c>
      <c r="L1166" s="19" t="b">
        <f t="shared" si="181"/>
        <v>1</v>
      </c>
      <c r="M1166" s="19" t="b">
        <f t="shared" si="186"/>
        <v>1</v>
      </c>
      <c r="N1166" s="19" t="b">
        <f t="shared" si="187"/>
        <v>0</v>
      </c>
      <c r="O1166" s="19" t="b">
        <f>IF(B1166="CN",ISNA(VLOOKUP($J1166,'CN codes'!$A:$A,1,FALSE)),ISNA(VLOOKUP($J1166,'Prodcom codes'!$A:$A,1,FALSE)))</f>
        <v>1</v>
      </c>
      <c r="P1166" s="19" t="b">
        <f t="shared" si="188"/>
        <v>0</v>
      </c>
      <c r="Q1166" s="19" t="b">
        <f t="shared" si="189"/>
        <v>0</v>
      </c>
      <c r="R1166" s="19" t="b">
        <f t="shared" si="190"/>
        <v>0</v>
      </c>
    </row>
    <row r="1167" spans="7:18" x14ac:dyDescent="0.25">
      <c r="G1167" s="13" t="str">
        <f>_xlfn.IFNA(IF(B1167="CN",VLOOKUP($J1167,'CN codes'!$A:$D,3,FALSE),VLOOKUP($J1167,'Prodcom codes'!$A:$E,4,FALSE)),"")</f>
        <v/>
      </c>
      <c r="H1167" s="16" t="str">
        <f t="shared" si="182"/>
        <v/>
      </c>
      <c r="I1167" s="17" t="str">
        <f t="shared" si="183"/>
        <v/>
      </c>
      <c r="J1167" s="13" t="str">
        <f t="shared" si="184"/>
        <v/>
      </c>
      <c r="K1167" s="19" t="b">
        <f t="shared" si="185"/>
        <v>1</v>
      </c>
      <c r="L1167" s="19" t="b">
        <f t="shared" si="181"/>
        <v>1</v>
      </c>
      <c r="M1167" s="19" t="b">
        <f t="shared" si="186"/>
        <v>1</v>
      </c>
      <c r="N1167" s="19" t="b">
        <f t="shared" si="187"/>
        <v>0</v>
      </c>
      <c r="O1167" s="19" t="b">
        <f>IF(B1167="CN",ISNA(VLOOKUP($J1167,'CN codes'!$A:$A,1,FALSE)),ISNA(VLOOKUP($J1167,'Prodcom codes'!$A:$A,1,FALSE)))</f>
        <v>1</v>
      </c>
      <c r="P1167" s="19" t="b">
        <f t="shared" si="188"/>
        <v>0</v>
      </c>
      <c r="Q1167" s="19" t="b">
        <f t="shared" si="189"/>
        <v>0</v>
      </c>
      <c r="R1167" s="19" t="b">
        <f t="shared" si="190"/>
        <v>0</v>
      </c>
    </row>
    <row r="1168" spans="7:18" x14ac:dyDescent="0.25">
      <c r="G1168" s="13" t="str">
        <f>_xlfn.IFNA(IF(B1168="CN",VLOOKUP($J1168,'CN codes'!$A:$D,3,FALSE),VLOOKUP($J1168,'Prodcom codes'!$A:$E,4,FALSE)),"")</f>
        <v/>
      </c>
      <c r="H1168" s="16" t="str">
        <f t="shared" si="182"/>
        <v/>
      </c>
      <c r="I1168" s="17" t="str">
        <f t="shared" si="183"/>
        <v/>
      </c>
      <c r="J1168" s="13" t="str">
        <f t="shared" si="184"/>
        <v/>
      </c>
      <c r="K1168" s="19" t="b">
        <f t="shared" si="185"/>
        <v>1</v>
      </c>
      <c r="L1168" s="19" t="b">
        <f t="shared" si="181"/>
        <v>1</v>
      </c>
      <c r="M1168" s="19" t="b">
        <f t="shared" si="186"/>
        <v>1</v>
      </c>
      <c r="N1168" s="19" t="b">
        <f t="shared" si="187"/>
        <v>0</v>
      </c>
      <c r="O1168" s="19" t="b">
        <f>IF(B1168="CN",ISNA(VLOOKUP($J1168,'CN codes'!$A:$A,1,FALSE)),ISNA(VLOOKUP($J1168,'Prodcom codes'!$A:$A,1,FALSE)))</f>
        <v>1</v>
      </c>
      <c r="P1168" s="19" t="b">
        <f t="shared" si="188"/>
        <v>0</v>
      </c>
      <c r="Q1168" s="19" t="b">
        <f t="shared" si="189"/>
        <v>0</v>
      </c>
      <c r="R1168" s="19" t="b">
        <f t="shared" si="190"/>
        <v>0</v>
      </c>
    </row>
    <row r="1169" spans="7:18" x14ac:dyDescent="0.25">
      <c r="G1169" s="13" t="str">
        <f>_xlfn.IFNA(IF(B1169="CN",VLOOKUP($J1169,'CN codes'!$A:$D,3,FALSE),VLOOKUP($J1169,'Prodcom codes'!$A:$E,4,FALSE)),"")</f>
        <v/>
      </c>
      <c r="H1169" s="16" t="str">
        <f t="shared" si="182"/>
        <v/>
      </c>
      <c r="I1169" s="17" t="str">
        <f t="shared" si="183"/>
        <v/>
      </c>
      <c r="J1169" s="13" t="str">
        <f t="shared" si="184"/>
        <v/>
      </c>
      <c r="K1169" s="19" t="b">
        <f t="shared" si="185"/>
        <v>1</v>
      </c>
      <c r="L1169" s="19" t="b">
        <f t="shared" si="181"/>
        <v>1</v>
      </c>
      <c r="M1169" s="19" t="b">
        <f t="shared" si="186"/>
        <v>1</v>
      </c>
      <c r="N1169" s="19" t="b">
        <f t="shared" si="187"/>
        <v>0</v>
      </c>
      <c r="O1169" s="19" t="b">
        <f>IF(B1169="CN",ISNA(VLOOKUP($J1169,'CN codes'!$A:$A,1,FALSE)),ISNA(VLOOKUP($J1169,'Prodcom codes'!$A:$A,1,FALSE)))</f>
        <v>1</v>
      </c>
      <c r="P1169" s="19" t="b">
        <f t="shared" si="188"/>
        <v>0</v>
      </c>
      <c r="Q1169" s="19" t="b">
        <f t="shared" si="189"/>
        <v>0</v>
      </c>
      <c r="R1169" s="19" t="b">
        <f t="shared" si="190"/>
        <v>0</v>
      </c>
    </row>
    <row r="1170" spans="7:18" x14ac:dyDescent="0.25">
      <c r="G1170" s="13" t="str">
        <f>_xlfn.IFNA(IF(B1170="CN",VLOOKUP($J1170,'CN codes'!$A:$D,3,FALSE),VLOOKUP($J1170,'Prodcom codes'!$A:$E,4,FALSE)),"")</f>
        <v/>
      </c>
      <c r="H1170" s="16" t="str">
        <f t="shared" si="182"/>
        <v/>
      </c>
      <c r="I1170" s="17" t="str">
        <f t="shared" si="183"/>
        <v/>
      </c>
      <c r="J1170" s="13" t="str">
        <f t="shared" si="184"/>
        <v/>
      </c>
      <c r="K1170" s="19" t="b">
        <f t="shared" si="185"/>
        <v>1</v>
      </c>
      <c r="L1170" s="19" t="b">
        <f t="shared" si="181"/>
        <v>1</v>
      </c>
      <c r="M1170" s="19" t="b">
        <f t="shared" si="186"/>
        <v>1</v>
      </c>
      <c r="N1170" s="19" t="b">
        <f t="shared" si="187"/>
        <v>0</v>
      </c>
      <c r="O1170" s="19" t="b">
        <f>IF(B1170="CN",ISNA(VLOOKUP($J1170,'CN codes'!$A:$A,1,FALSE)),ISNA(VLOOKUP($J1170,'Prodcom codes'!$A:$A,1,FALSE)))</f>
        <v>1</v>
      </c>
      <c r="P1170" s="19" t="b">
        <f t="shared" si="188"/>
        <v>0</v>
      </c>
      <c r="Q1170" s="19" t="b">
        <f t="shared" si="189"/>
        <v>0</v>
      </c>
      <c r="R1170" s="19" t="b">
        <f t="shared" si="190"/>
        <v>0</v>
      </c>
    </row>
    <row r="1171" spans="7:18" x14ac:dyDescent="0.25">
      <c r="G1171" s="13" t="str">
        <f>_xlfn.IFNA(IF(B1171="CN",VLOOKUP($J1171,'CN codes'!$A:$D,3,FALSE),VLOOKUP($J1171,'Prodcom codes'!$A:$E,4,FALSE)),"")</f>
        <v/>
      </c>
      <c r="H1171" s="16" t="str">
        <f t="shared" si="182"/>
        <v/>
      </c>
      <c r="I1171" s="17" t="str">
        <f t="shared" si="183"/>
        <v/>
      </c>
      <c r="J1171" s="13" t="str">
        <f t="shared" si="184"/>
        <v/>
      </c>
      <c r="K1171" s="19" t="b">
        <f t="shared" si="185"/>
        <v>1</v>
      </c>
      <c r="L1171" s="19" t="b">
        <f t="shared" si="181"/>
        <v>1</v>
      </c>
      <c r="M1171" s="19" t="b">
        <f t="shared" si="186"/>
        <v>1</v>
      </c>
      <c r="N1171" s="19" t="b">
        <f t="shared" si="187"/>
        <v>0</v>
      </c>
      <c r="O1171" s="19" t="b">
        <f>IF(B1171="CN",ISNA(VLOOKUP($J1171,'CN codes'!$A:$A,1,FALSE)),ISNA(VLOOKUP($J1171,'Prodcom codes'!$A:$A,1,FALSE)))</f>
        <v>1</v>
      </c>
      <c r="P1171" s="19" t="b">
        <f t="shared" si="188"/>
        <v>0</v>
      </c>
      <c r="Q1171" s="19" t="b">
        <f t="shared" si="189"/>
        <v>0</v>
      </c>
      <c r="R1171" s="19" t="b">
        <f t="shared" si="190"/>
        <v>0</v>
      </c>
    </row>
    <row r="1172" spans="7:18" x14ac:dyDescent="0.25">
      <c r="G1172" s="13" t="str">
        <f>_xlfn.IFNA(IF(B1172="CN",VLOOKUP($J1172,'CN codes'!$A:$D,3,FALSE),VLOOKUP($J1172,'Prodcom codes'!$A:$E,4,FALSE)),"")</f>
        <v/>
      </c>
      <c r="H1172" s="16" t="str">
        <f t="shared" si="182"/>
        <v/>
      </c>
      <c r="I1172" s="17" t="str">
        <f t="shared" si="183"/>
        <v/>
      </c>
      <c r="J1172" s="13" t="str">
        <f t="shared" si="184"/>
        <v/>
      </c>
      <c r="K1172" s="19" t="b">
        <f t="shared" si="185"/>
        <v>1</v>
      </c>
      <c r="L1172" s="19" t="b">
        <f t="shared" si="181"/>
        <v>1</v>
      </c>
      <c r="M1172" s="19" t="b">
        <f t="shared" si="186"/>
        <v>1</v>
      </c>
      <c r="N1172" s="19" t="b">
        <f t="shared" si="187"/>
        <v>0</v>
      </c>
      <c r="O1172" s="19" t="b">
        <f>IF(B1172="CN",ISNA(VLOOKUP($J1172,'CN codes'!$A:$A,1,FALSE)),ISNA(VLOOKUP($J1172,'Prodcom codes'!$A:$A,1,FALSE)))</f>
        <v>1</v>
      </c>
      <c r="P1172" s="19" t="b">
        <f t="shared" si="188"/>
        <v>0</v>
      </c>
      <c r="Q1172" s="19" t="b">
        <f t="shared" si="189"/>
        <v>0</v>
      </c>
      <c r="R1172" s="19" t="b">
        <f t="shared" si="190"/>
        <v>0</v>
      </c>
    </row>
    <row r="1173" spans="7:18" x14ac:dyDescent="0.25">
      <c r="G1173" s="13" t="str">
        <f>_xlfn.IFNA(IF(B1173="CN",VLOOKUP($J1173,'CN codes'!$A:$D,3,FALSE),VLOOKUP($J1173,'Prodcom codes'!$A:$E,4,FALSE)),"")</f>
        <v/>
      </c>
      <c r="H1173" s="16" t="str">
        <f t="shared" si="182"/>
        <v/>
      </c>
      <c r="I1173" s="17" t="str">
        <f t="shared" si="183"/>
        <v/>
      </c>
      <c r="J1173" s="13" t="str">
        <f t="shared" si="184"/>
        <v/>
      </c>
      <c r="K1173" s="19" t="b">
        <f t="shared" si="185"/>
        <v>1</v>
      </c>
      <c r="L1173" s="19" t="b">
        <f t="shared" si="181"/>
        <v>1</v>
      </c>
      <c r="M1173" s="19" t="b">
        <f t="shared" si="186"/>
        <v>1</v>
      </c>
      <c r="N1173" s="19" t="b">
        <f t="shared" si="187"/>
        <v>0</v>
      </c>
      <c r="O1173" s="19" t="b">
        <f>IF(B1173="CN",ISNA(VLOOKUP($J1173,'CN codes'!$A:$A,1,FALSE)),ISNA(VLOOKUP($J1173,'Prodcom codes'!$A:$A,1,FALSE)))</f>
        <v>1</v>
      </c>
      <c r="P1173" s="19" t="b">
        <f t="shared" si="188"/>
        <v>0</v>
      </c>
      <c r="Q1173" s="19" t="b">
        <f t="shared" si="189"/>
        <v>0</v>
      </c>
      <c r="R1173" s="19" t="b">
        <f t="shared" si="190"/>
        <v>0</v>
      </c>
    </row>
    <row r="1174" spans="7:18" x14ac:dyDescent="0.25">
      <c r="G1174" s="13" t="str">
        <f>_xlfn.IFNA(IF(B1174="CN",VLOOKUP($J1174,'CN codes'!$A:$D,3,FALSE),VLOOKUP($J1174,'Prodcom codes'!$A:$E,4,FALSE)),"")</f>
        <v/>
      </c>
      <c r="H1174" s="16" t="str">
        <f t="shared" si="182"/>
        <v/>
      </c>
      <c r="I1174" s="17" t="str">
        <f t="shared" si="183"/>
        <v/>
      </c>
      <c r="J1174" s="13" t="str">
        <f t="shared" si="184"/>
        <v/>
      </c>
      <c r="K1174" s="19" t="b">
        <f t="shared" si="185"/>
        <v>1</v>
      </c>
      <c r="L1174" s="19" t="b">
        <f t="shared" si="181"/>
        <v>1</v>
      </c>
      <c r="M1174" s="19" t="b">
        <f t="shared" si="186"/>
        <v>1</v>
      </c>
      <c r="N1174" s="19" t="b">
        <f t="shared" si="187"/>
        <v>0</v>
      </c>
      <c r="O1174" s="19" t="b">
        <f>IF(B1174="CN",ISNA(VLOOKUP($J1174,'CN codes'!$A:$A,1,FALSE)),ISNA(VLOOKUP($J1174,'Prodcom codes'!$A:$A,1,FALSE)))</f>
        <v>1</v>
      </c>
      <c r="P1174" s="19" t="b">
        <f t="shared" si="188"/>
        <v>0</v>
      </c>
      <c r="Q1174" s="19" t="b">
        <f t="shared" si="189"/>
        <v>0</v>
      </c>
      <c r="R1174" s="19" t="b">
        <f t="shared" si="190"/>
        <v>0</v>
      </c>
    </row>
    <row r="1175" spans="7:18" x14ac:dyDescent="0.25">
      <c r="G1175" s="13" t="str">
        <f>_xlfn.IFNA(IF(B1175="CN",VLOOKUP($J1175,'CN codes'!$A:$D,3,FALSE),VLOOKUP($J1175,'Prodcom codes'!$A:$E,4,FALSE)),"")</f>
        <v/>
      </c>
      <c r="H1175" s="16" t="str">
        <f t="shared" si="182"/>
        <v/>
      </c>
      <c r="I1175" s="17" t="str">
        <f t="shared" si="183"/>
        <v/>
      </c>
      <c r="J1175" s="13" t="str">
        <f t="shared" si="184"/>
        <v/>
      </c>
      <c r="K1175" s="19" t="b">
        <f t="shared" si="185"/>
        <v>1</v>
      </c>
      <c r="L1175" s="19" t="b">
        <f t="shared" si="181"/>
        <v>1</v>
      </c>
      <c r="M1175" s="19" t="b">
        <f t="shared" si="186"/>
        <v>1</v>
      </c>
      <c r="N1175" s="19" t="b">
        <f t="shared" si="187"/>
        <v>0</v>
      </c>
      <c r="O1175" s="19" t="b">
        <f>IF(B1175="CN",ISNA(VLOOKUP($J1175,'CN codes'!$A:$A,1,FALSE)),ISNA(VLOOKUP($J1175,'Prodcom codes'!$A:$A,1,FALSE)))</f>
        <v>1</v>
      </c>
      <c r="P1175" s="19" t="b">
        <f t="shared" si="188"/>
        <v>0</v>
      </c>
      <c r="Q1175" s="19" t="b">
        <f t="shared" si="189"/>
        <v>0</v>
      </c>
      <c r="R1175" s="19" t="b">
        <f t="shared" si="190"/>
        <v>0</v>
      </c>
    </row>
    <row r="1176" spans="7:18" x14ac:dyDescent="0.25">
      <c r="G1176" s="13" t="str">
        <f>_xlfn.IFNA(IF(B1176="CN",VLOOKUP($J1176,'CN codes'!$A:$D,3,FALSE),VLOOKUP($J1176,'Prodcom codes'!$A:$E,4,FALSE)),"")</f>
        <v/>
      </c>
      <c r="H1176" s="16" t="str">
        <f t="shared" si="182"/>
        <v/>
      </c>
      <c r="I1176" s="17" t="str">
        <f t="shared" si="183"/>
        <v/>
      </c>
      <c r="J1176" s="13" t="str">
        <f t="shared" si="184"/>
        <v/>
      </c>
      <c r="K1176" s="19" t="b">
        <f t="shared" si="185"/>
        <v>1</v>
      </c>
      <c r="L1176" s="19" t="b">
        <f t="shared" si="181"/>
        <v>1</v>
      </c>
      <c r="M1176" s="19" t="b">
        <f t="shared" si="186"/>
        <v>1</v>
      </c>
      <c r="N1176" s="19" t="b">
        <f t="shared" si="187"/>
        <v>0</v>
      </c>
      <c r="O1176" s="19" t="b">
        <f>IF(B1176="CN",ISNA(VLOOKUP($J1176,'CN codes'!$A:$A,1,FALSE)),ISNA(VLOOKUP($J1176,'Prodcom codes'!$A:$A,1,FALSE)))</f>
        <v>1</v>
      </c>
      <c r="P1176" s="19" t="b">
        <f t="shared" si="188"/>
        <v>0</v>
      </c>
      <c r="Q1176" s="19" t="b">
        <f t="shared" si="189"/>
        <v>0</v>
      </c>
      <c r="R1176" s="19" t="b">
        <f t="shared" si="190"/>
        <v>0</v>
      </c>
    </row>
    <row r="1177" spans="7:18" x14ac:dyDescent="0.25">
      <c r="G1177" s="13" t="str">
        <f>_xlfn.IFNA(IF(B1177="CN",VLOOKUP($J1177,'CN codes'!$A:$D,3,FALSE),VLOOKUP($J1177,'Prodcom codes'!$A:$E,4,FALSE)),"")</f>
        <v/>
      </c>
      <c r="H1177" s="16" t="str">
        <f t="shared" si="182"/>
        <v/>
      </c>
      <c r="I1177" s="17" t="str">
        <f t="shared" si="183"/>
        <v/>
      </c>
      <c r="J1177" s="13" t="str">
        <f t="shared" si="184"/>
        <v/>
      </c>
      <c r="K1177" s="19" t="b">
        <f t="shared" si="185"/>
        <v>1</v>
      </c>
      <c r="L1177" s="19" t="b">
        <f t="shared" si="181"/>
        <v>1</v>
      </c>
      <c r="M1177" s="19" t="b">
        <f t="shared" si="186"/>
        <v>1</v>
      </c>
      <c r="N1177" s="19" t="b">
        <f t="shared" si="187"/>
        <v>0</v>
      </c>
      <c r="O1177" s="19" t="b">
        <f>IF(B1177="CN",ISNA(VLOOKUP($J1177,'CN codes'!$A:$A,1,FALSE)),ISNA(VLOOKUP($J1177,'Prodcom codes'!$A:$A,1,FALSE)))</f>
        <v>1</v>
      </c>
      <c r="P1177" s="19" t="b">
        <f t="shared" si="188"/>
        <v>0</v>
      </c>
      <c r="Q1177" s="19" t="b">
        <f t="shared" si="189"/>
        <v>0</v>
      </c>
      <c r="R1177" s="19" t="b">
        <f t="shared" si="190"/>
        <v>0</v>
      </c>
    </row>
    <row r="1178" spans="7:18" x14ac:dyDescent="0.25">
      <c r="G1178" s="13" t="str">
        <f>_xlfn.IFNA(IF(B1178="CN",VLOOKUP($J1178,'CN codes'!$A:$D,3,FALSE),VLOOKUP($J1178,'Prodcom codes'!$A:$E,4,FALSE)),"")</f>
        <v/>
      </c>
      <c r="H1178" s="16" t="str">
        <f t="shared" si="182"/>
        <v/>
      </c>
      <c r="I1178" s="17" t="str">
        <f t="shared" si="183"/>
        <v/>
      </c>
      <c r="J1178" s="13" t="str">
        <f t="shared" si="184"/>
        <v/>
      </c>
      <c r="K1178" s="19" t="b">
        <f t="shared" si="185"/>
        <v>1</v>
      </c>
      <c r="L1178" s="19" t="b">
        <f t="shared" si="181"/>
        <v>1</v>
      </c>
      <c r="M1178" s="19" t="b">
        <f t="shared" si="186"/>
        <v>1</v>
      </c>
      <c r="N1178" s="19" t="b">
        <f t="shared" si="187"/>
        <v>0</v>
      </c>
      <c r="O1178" s="19" t="b">
        <f>IF(B1178="CN",ISNA(VLOOKUP($J1178,'CN codes'!$A:$A,1,FALSE)),ISNA(VLOOKUP($J1178,'Prodcom codes'!$A:$A,1,FALSE)))</f>
        <v>1</v>
      </c>
      <c r="P1178" s="19" t="b">
        <f t="shared" si="188"/>
        <v>0</v>
      </c>
      <c r="Q1178" s="19" t="b">
        <f t="shared" si="189"/>
        <v>0</v>
      </c>
      <c r="R1178" s="19" t="b">
        <f t="shared" si="190"/>
        <v>0</v>
      </c>
    </row>
    <row r="1179" spans="7:18" x14ac:dyDescent="0.25">
      <c r="G1179" s="13" t="str">
        <f>_xlfn.IFNA(IF(B1179="CN",VLOOKUP($J1179,'CN codes'!$A:$D,3,FALSE),VLOOKUP($J1179,'Prodcom codes'!$A:$E,4,FALSE)),"")</f>
        <v/>
      </c>
      <c r="H1179" s="16" t="str">
        <f t="shared" si="182"/>
        <v/>
      </c>
      <c r="I1179" s="17" t="str">
        <f t="shared" si="183"/>
        <v/>
      </c>
      <c r="J1179" s="13" t="str">
        <f t="shared" si="184"/>
        <v/>
      </c>
      <c r="K1179" s="19" t="b">
        <f t="shared" si="185"/>
        <v>1</v>
      </c>
      <c r="L1179" s="19" t="b">
        <f t="shared" si="181"/>
        <v>1</v>
      </c>
      <c r="M1179" s="19" t="b">
        <f t="shared" si="186"/>
        <v>1</v>
      </c>
      <c r="N1179" s="19" t="b">
        <f t="shared" si="187"/>
        <v>0</v>
      </c>
      <c r="O1179" s="19" t="b">
        <f>IF(B1179="CN",ISNA(VLOOKUP($J1179,'CN codes'!$A:$A,1,FALSE)),ISNA(VLOOKUP($J1179,'Prodcom codes'!$A:$A,1,FALSE)))</f>
        <v>1</v>
      </c>
      <c r="P1179" s="19" t="b">
        <f t="shared" si="188"/>
        <v>0</v>
      </c>
      <c r="Q1179" s="19" t="b">
        <f t="shared" si="189"/>
        <v>0</v>
      </c>
      <c r="R1179" s="19" t="b">
        <f t="shared" si="190"/>
        <v>0</v>
      </c>
    </row>
    <row r="1180" spans="7:18" x14ac:dyDescent="0.25">
      <c r="G1180" s="13" t="str">
        <f>_xlfn.IFNA(IF(B1180="CN",VLOOKUP($J1180,'CN codes'!$A:$D,3,FALSE),VLOOKUP($J1180,'Prodcom codes'!$A:$E,4,FALSE)),"")</f>
        <v/>
      </c>
      <c r="H1180" s="16" t="str">
        <f t="shared" si="182"/>
        <v/>
      </c>
      <c r="I1180" s="17" t="str">
        <f t="shared" si="183"/>
        <v/>
      </c>
      <c r="J1180" s="13" t="str">
        <f t="shared" si="184"/>
        <v/>
      </c>
      <c r="K1180" s="19" t="b">
        <f t="shared" si="185"/>
        <v>1</v>
      </c>
      <c r="L1180" s="19" t="b">
        <f t="shared" si="181"/>
        <v>1</v>
      </c>
      <c r="M1180" s="19" t="b">
        <f t="shared" si="186"/>
        <v>1</v>
      </c>
      <c r="N1180" s="19" t="b">
        <f t="shared" si="187"/>
        <v>0</v>
      </c>
      <c r="O1180" s="19" t="b">
        <f>IF(B1180="CN",ISNA(VLOOKUP($J1180,'CN codes'!$A:$A,1,FALSE)),ISNA(VLOOKUP($J1180,'Prodcom codes'!$A:$A,1,FALSE)))</f>
        <v>1</v>
      </c>
      <c r="P1180" s="19" t="b">
        <f t="shared" si="188"/>
        <v>0</v>
      </c>
      <c r="Q1180" s="19" t="b">
        <f t="shared" si="189"/>
        <v>0</v>
      </c>
      <c r="R1180" s="19" t="b">
        <f t="shared" si="190"/>
        <v>0</v>
      </c>
    </row>
    <row r="1181" spans="7:18" x14ac:dyDescent="0.25">
      <c r="G1181" s="13" t="str">
        <f>_xlfn.IFNA(IF(B1181="CN",VLOOKUP($J1181,'CN codes'!$A:$D,3,FALSE),VLOOKUP($J1181,'Prodcom codes'!$A:$E,4,FALSE)),"")</f>
        <v/>
      </c>
      <c r="H1181" s="16" t="str">
        <f t="shared" si="182"/>
        <v/>
      </c>
      <c r="I1181" s="17" t="str">
        <f t="shared" si="183"/>
        <v/>
      </c>
      <c r="J1181" s="13" t="str">
        <f t="shared" si="184"/>
        <v/>
      </c>
      <c r="K1181" s="19" t="b">
        <f t="shared" si="185"/>
        <v>1</v>
      </c>
      <c r="L1181" s="19" t="b">
        <f t="shared" si="181"/>
        <v>1</v>
      </c>
      <c r="M1181" s="19" t="b">
        <f t="shared" si="186"/>
        <v>1</v>
      </c>
      <c r="N1181" s="19" t="b">
        <f t="shared" si="187"/>
        <v>0</v>
      </c>
      <c r="O1181" s="19" t="b">
        <f>IF(B1181="CN",ISNA(VLOOKUP($J1181,'CN codes'!$A:$A,1,FALSE)),ISNA(VLOOKUP($J1181,'Prodcom codes'!$A:$A,1,FALSE)))</f>
        <v>1</v>
      </c>
      <c r="P1181" s="19" t="b">
        <f t="shared" si="188"/>
        <v>0</v>
      </c>
      <c r="Q1181" s="19" t="b">
        <f t="shared" si="189"/>
        <v>0</v>
      </c>
      <c r="R1181" s="19" t="b">
        <f t="shared" si="190"/>
        <v>0</v>
      </c>
    </row>
    <row r="1182" spans="7:18" x14ac:dyDescent="0.25">
      <c r="G1182" s="13" t="str">
        <f>_xlfn.IFNA(IF(B1182="CN",VLOOKUP($J1182,'CN codes'!$A:$D,3,FALSE),VLOOKUP($J1182,'Prodcom codes'!$A:$E,4,FALSE)),"")</f>
        <v/>
      </c>
      <c r="H1182" s="16" t="str">
        <f t="shared" si="182"/>
        <v/>
      </c>
      <c r="I1182" s="17" t="str">
        <f t="shared" si="183"/>
        <v/>
      </c>
      <c r="J1182" s="13" t="str">
        <f t="shared" si="184"/>
        <v/>
      </c>
      <c r="K1182" s="19" t="b">
        <f t="shared" si="185"/>
        <v>1</v>
      </c>
      <c r="L1182" s="19" t="b">
        <f t="shared" si="181"/>
        <v>1</v>
      </c>
      <c r="M1182" s="19" t="b">
        <f t="shared" si="186"/>
        <v>1</v>
      </c>
      <c r="N1182" s="19" t="b">
        <f t="shared" si="187"/>
        <v>0</v>
      </c>
      <c r="O1182" s="19" t="b">
        <f>IF(B1182="CN",ISNA(VLOOKUP($J1182,'CN codes'!$A:$A,1,FALSE)),ISNA(VLOOKUP($J1182,'Prodcom codes'!$A:$A,1,FALSE)))</f>
        <v>1</v>
      </c>
      <c r="P1182" s="19" t="b">
        <f t="shared" si="188"/>
        <v>0</v>
      </c>
      <c r="Q1182" s="19" t="b">
        <f t="shared" si="189"/>
        <v>0</v>
      </c>
      <c r="R1182" s="19" t="b">
        <f t="shared" si="190"/>
        <v>0</v>
      </c>
    </row>
    <row r="1183" spans="7:18" x14ac:dyDescent="0.25">
      <c r="G1183" s="13" t="str">
        <f>_xlfn.IFNA(IF(B1183="CN",VLOOKUP($J1183,'CN codes'!$A:$D,3,FALSE),VLOOKUP($J1183,'Prodcom codes'!$A:$E,4,FALSE)),"")</f>
        <v/>
      </c>
      <c r="H1183" s="16" t="str">
        <f t="shared" si="182"/>
        <v/>
      </c>
      <c r="I1183" s="17" t="str">
        <f t="shared" si="183"/>
        <v/>
      </c>
      <c r="J1183" s="13" t="str">
        <f t="shared" si="184"/>
        <v/>
      </c>
      <c r="K1183" s="19" t="b">
        <f t="shared" si="185"/>
        <v>1</v>
      </c>
      <c r="L1183" s="19" t="b">
        <f t="shared" si="181"/>
        <v>1</v>
      </c>
      <c r="M1183" s="19" t="b">
        <f t="shared" si="186"/>
        <v>1</v>
      </c>
      <c r="N1183" s="19" t="b">
        <f t="shared" si="187"/>
        <v>0</v>
      </c>
      <c r="O1183" s="19" t="b">
        <f>IF(B1183="CN",ISNA(VLOOKUP($J1183,'CN codes'!$A:$A,1,FALSE)),ISNA(VLOOKUP($J1183,'Prodcom codes'!$A:$A,1,FALSE)))</f>
        <v>1</v>
      </c>
      <c r="P1183" s="19" t="b">
        <f t="shared" si="188"/>
        <v>0</v>
      </c>
      <c r="Q1183" s="19" t="b">
        <f t="shared" si="189"/>
        <v>0</v>
      </c>
      <c r="R1183" s="19" t="b">
        <f t="shared" si="190"/>
        <v>0</v>
      </c>
    </row>
    <row r="1184" spans="7:18" x14ac:dyDescent="0.25">
      <c r="G1184" s="13" t="str">
        <f>_xlfn.IFNA(IF(B1184="CN",VLOOKUP($J1184,'CN codes'!$A:$D,3,FALSE),VLOOKUP($J1184,'Prodcom codes'!$A:$E,4,FALSE)),"")</f>
        <v/>
      </c>
      <c r="H1184" s="16" t="str">
        <f t="shared" si="182"/>
        <v/>
      </c>
      <c r="I1184" s="17" t="str">
        <f t="shared" si="183"/>
        <v/>
      </c>
      <c r="J1184" s="13" t="str">
        <f t="shared" si="184"/>
        <v/>
      </c>
      <c r="K1184" s="19" t="b">
        <f t="shared" si="185"/>
        <v>1</v>
      </c>
      <c r="L1184" s="19" t="b">
        <f t="shared" si="181"/>
        <v>1</v>
      </c>
      <c r="M1184" s="19" t="b">
        <f t="shared" si="186"/>
        <v>1</v>
      </c>
      <c r="N1184" s="19" t="b">
        <f t="shared" si="187"/>
        <v>0</v>
      </c>
      <c r="O1184" s="19" t="b">
        <f>IF(B1184="CN",ISNA(VLOOKUP($J1184,'CN codes'!$A:$A,1,FALSE)),ISNA(VLOOKUP($J1184,'Prodcom codes'!$A:$A,1,FALSE)))</f>
        <v>1</v>
      </c>
      <c r="P1184" s="19" t="b">
        <f t="shared" si="188"/>
        <v>0</v>
      </c>
      <c r="Q1184" s="19" t="b">
        <f t="shared" si="189"/>
        <v>0</v>
      </c>
      <c r="R1184" s="19" t="b">
        <f t="shared" si="190"/>
        <v>0</v>
      </c>
    </row>
    <row r="1185" spans="7:18" x14ac:dyDescent="0.25">
      <c r="G1185" s="13" t="str">
        <f>_xlfn.IFNA(IF(B1185="CN",VLOOKUP($J1185,'CN codes'!$A:$D,3,FALSE),VLOOKUP($J1185,'Prodcom codes'!$A:$E,4,FALSE)),"")</f>
        <v/>
      </c>
      <c r="H1185" s="16" t="str">
        <f t="shared" si="182"/>
        <v/>
      </c>
      <c r="I1185" s="17" t="str">
        <f t="shared" si="183"/>
        <v/>
      </c>
      <c r="J1185" s="13" t="str">
        <f t="shared" si="184"/>
        <v/>
      </c>
      <c r="K1185" s="19" t="b">
        <f t="shared" si="185"/>
        <v>1</v>
      </c>
      <c r="L1185" s="19" t="b">
        <f t="shared" si="181"/>
        <v>1</v>
      </c>
      <c r="M1185" s="19" t="b">
        <f t="shared" si="186"/>
        <v>1</v>
      </c>
      <c r="N1185" s="19" t="b">
        <f t="shared" si="187"/>
        <v>0</v>
      </c>
      <c r="O1185" s="19" t="b">
        <f>IF(B1185="CN",ISNA(VLOOKUP($J1185,'CN codes'!$A:$A,1,FALSE)),ISNA(VLOOKUP($J1185,'Prodcom codes'!$A:$A,1,FALSE)))</f>
        <v>1</v>
      </c>
      <c r="P1185" s="19" t="b">
        <f t="shared" si="188"/>
        <v>0</v>
      </c>
      <c r="Q1185" s="19" t="b">
        <f t="shared" si="189"/>
        <v>0</v>
      </c>
      <c r="R1185" s="19" t="b">
        <f t="shared" si="190"/>
        <v>0</v>
      </c>
    </row>
    <row r="1186" spans="7:18" x14ac:dyDescent="0.25">
      <c r="G1186" s="13" t="str">
        <f>_xlfn.IFNA(IF(B1186="CN",VLOOKUP($J1186,'CN codes'!$A:$D,3,FALSE),VLOOKUP($J1186,'Prodcom codes'!$A:$E,4,FALSE)),"")</f>
        <v/>
      </c>
      <c r="H1186" s="16" t="str">
        <f t="shared" si="182"/>
        <v/>
      </c>
      <c r="I1186" s="17" t="str">
        <f t="shared" si="183"/>
        <v/>
      </c>
      <c r="J1186" s="13" t="str">
        <f t="shared" si="184"/>
        <v/>
      </c>
      <c r="K1186" s="19" t="b">
        <f t="shared" si="185"/>
        <v>1</v>
      </c>
      <c r="L1186" s="19" t="b">
        <f t="shared" si="181"/>
        <v>1</v>
      </c>
      <c r="M1186" s="19" t="b">
        <f t="shared" si="186"/>
        <v>1</v>
      </c>
      <c r="N1186" s="19" t="b">
        <f t="shared" si="187"/>
        <v>0</v>
      </c>
      <c r="O1186" s="19" t="b">
        <f>IF(B1186="CN",ISNA(VLOOKUP($J1186,'CN codes'!$A:$A,1,FALSE)),ISNA(VLOOKUP($J1186,'Prodcom codes'!$A:$A,1,FALSE)))</f>
        <v>1</v>
      </c>
      <c r="P1186" s="19" t="b">
        <f t="shared" si="188"/>
        <v>0</v>
      </c>
      <c r="Q1186" s="19" t="b">
        <f t="shared" si="189"/>
        <v>0</v>
      </c>
      <c r="R1186" s="19" t="b">
        <f t="shared" si="190"/>
        <v>0</v>
      </c>
    </row>
    <row r="1187" spans="7:18" x14ac:dyDescent="0.25">
      <c r="G1187" s="13" t="str">
        <f>_xlfn.IFNA(IF(B1187="CN",VLOOKUP($J1187,'CN codes'!$A:$D,3,FALSE),VLOOKUP($J1187,'Prodcom codes'!$A:$E,4,FALSE)),"")</f>
        <v/>
      </c>
      <c r="H1187" s="16" t="str">
        <f t="shared" si="182"/>
        <v/>
      </c>
      <c r="I1187" s="17" t="str">
        <f t="shared" si="183"/>
        <v/>
      </c>
      <c r="J1187" s="13" t="str">
        <f t="shared" si="184"/>
        <v/>
      </c>
      <c r="K1187" s="19" t="b">
        <f t="shared" si="185"/>
        <v>1</v>
      </c>
      <c r="L1187" s="19" t="b">
        <f t="shared" si="181"/>
        <v>1</v>
      </c>
      <c r="M1187" s="19" t="b">
        <f t="shared" si="186"/>
        <v>1</v>
      </c>
      <c r="N1187" s="19" t="b">
        <f t="shared" si="187"/>
        <v>0</v>
      </c>
      <c r="O1187" s="19" t="b">
        <f>IF(B1187="CN",ISNA(VLOOKUP($J1187,'CN codes'!$A:$A,1,FALSE)),ISNA(VLOOKUP($J1187,'Prodcom codes'!$A:$A,1,FALSE)))</f>
        <v>1</v>
      </c>
      <c r="P1187" s="19" t="b">
        <f t="shared" si="188"/>
        <v>0</v>
      </c>
      <c r="Q1187" s="19" t="b">
        <f t="shared" si="189"/>
        <v>0</v>
      </c>
      <c r="R1187" s="19" t="b">
        <f t="shared" si="190"/>
        <v>0</v>
      </c>
    </row>
    <row r="1188" spans="7:18" x14ac:dyDescent="0.25">
      <c r="G1188" s="13" t="str">
        <f>_xlfn.IFNA(IF(B1188="CN",VLOOKUP($J1188,'CN codes'!$A:$D,3,FALSE),VLOOKUP($J1188,'Prodcom codes'!$A:$E,4,FALSE)),"")</f>
        <v/>
      </c>
      <c r="H1188" s="16" t="str">
        <f t="shared" si="182"/>
        <v/>
      </c>
      <c r="I1188" s="17" t="str">
        <f t="shared" si="183"/>
        <v/>
      </c>
      <c r="J1188" s="13" t="str">
        <f t="shared" si="184"/>
        <v/>
      </c>
      <c r="K1188" s="19" t="b">
        <f t="shared" si="185"/>
        <v>1</v>
      </c>
      <c r="L1188" s="19" t="b">
        <f t="shared" si="181"/>
        <v>1</v>
      </c>
      <c r="M1188" s="19" t="b">
        <f t="shared" si="186"/>
        <v>1</v>
      </c>
      <c r="N1188" s="19" t="b">
        <f t="shared" si="187"/>
        <v>0</v>
      </c>
      <c r="O1188" s="19" t="b">
        <f>IF(B1188="CN",ISNA(VLOOKUP($J1188,'CN codes'!$A:$A,1,FALSE)),ISNA(VLOOKUP($J1188,'Prodcom codes'!$A:$A,1,FALSE)))</f>
        <v>1</v>
      </c>
      <c r="P1188" s="19" t="b">
        <f t="shared" si="188"/>
        <v>0</v>
      </c>
      <c r="Q1188" s="19" t="b">
        <f t="shared" si="189"/>
        <v>0</v>
      </c>
      <c r="R1188" s="19" t="b">
        <f t="shared" si="190"/>
        <v>0</v>
      </c>
    </row>
    <row r="1189" spans="7:18" x14ac:dyDescent="0.25">
      <c r="G1189" s="13" t="str">
        <f>_xlfn.IFNA(IF(B1189="CN",VLOOKUP($J1189,'CN codes'!$A:$D,3,FALSE),VLOOKUP($J1189,'Prodcom codes'!$A:$E,4,FALSE)),"")</f>
        <v/>
      </c>
      <c r="H1189" s="16" t="str">
        <f t="shared" si="182"/>
        <v/>
      </c>
      <c r="I1189" s="17" t="str">
        <f t="shared" si="183"/>
        <v/>
      </c>
      <c r="J1189" s="13" t="str">
        <f t="shared" si="184"/>
        <v/>
      </c>
      <c r="K1189" s="19" t="b">
        <f t="shared" si="185"/>
        <v>1</v>
      </c>
      <c r="L1189" s="19" t="b">
        <f t="shared" si="181"/>
        <v>1</v>
      </c>
      <c r="M1189" s="19" t="b">
        <f t="shared" si="186"/>
        <v>1</v>
      </c>
      <c r="N1189" s="19" t="b">
        <f t="shared" si="187"/>
        <v>0</v>
      </c>
      <c r="O1189" s="19" t="b">
        <f>IF(B1189="CN",ISNA(VLOOKUP($J1189,'CN codes'!$A:$A,1,FALSE)),ISNA(VLOOKUP($J1189,'Prodcom codes'!$A:$A,1,FALSE)))</f>
        <v>1</v>
      </c>
      <c r="P1189" s="19" t="b">
        <f t="shared" si="188"/>
        <v>0</v>
      </c>
      <c r="Q1189" s="19" t="b">
        <f t="shared" si="189"/>
        <v>0</v>
      </c>
      <c r="R1189" s="19" t="b">
        <f t="shared" si="190"/>
        <v>0</v>
      </c>
    </row>
    <row r="1190" spans="7:18" x14ac:dyDescent="0.25">
      <c r="G1190" s="13" t="str">
        <f>_xlfn.IFNA(IF(B1190="CN",VLOOKUP($J1190,'CN codes'!$A:$D,3,FALSE),VLOOKUP($J1190,'Prodcom codes'!$A:$E,4,FALSE)),"")</f>
        <v/>
      </c>
      <c r="H1190" s="16" t="str">
        <f t="shared" si="182"/>
        <v/>
      </c>
      <c r="I1190" s="17" t="str">
        <f t="shared" si="183"/>
        <v/>
      </c>
      <c r="J1190" s="13" t="str">
        <f t="shared" si="184"/>
        <v/>
      </c>
      <c r="K1190" s="19" t="b">
        <f t="shared" si="185"/>
        <v>1</v>
      </c>
      <c r="L1190" s="19" t="b">
        <f t="shared" si="181"/>
        <v>1</v>
      </c>
      <c r="M1190" s="19" t="b">
        <f t="shared" si="186"/>
        <v>1</v>
      </c>
      <c r="N1190" s="19" t="b">
        <f t="shared" si="187"/>
        <v>0</v>
      </c>
      <c r="O1190" s="19" t="b">
        <f>IF(B1190="CN",ISNA(VLOOKUP($J1190,'CN codes'!$A:$A,1,FALSE)),ISNA(VLOOKUP($J1190,'Prodcom codes'!$A:$A,1,FALSE)))</f>
        <v>1</v>
      </c>
      <c r="P1190" s="19" t="b">
        <f t="shared" si="188"/>
        <v>0</v>
      </c>
      <c r="Q1190" s="19" t="b">
        <f t="shared" si="189"/>
        <v>0</v>
      </c>
      <c r="R1190" s="19" t="b">
        <f t="shared" si="190"/>
        <v>0</v>
      </c>
    </row>
    <row r="1191" spans="7:18" x14ac:dyDescent="0.25">
      <c r="G1191" s="13" t="str">
        <f>_xlfn.IFNA(IF(B1191="CN",VLOOKUP($J1191,'CN codes'!$A:$D,3,FALSE),VLOOKUP($J1191,'Prodcom codes'!$A:$E,4,FALSE)),"")</f>
        <v/>
      </c>
      <c r="H1191" s="16" t="str">
        <f t="shared" si="182"/>
        <v/>
      </c>
      <c r="I1191" s="17" t="str">
        <f t="shared" si="183"/>
        <v/>
      </c>
      <c r="J1191" s="13" t="str">
        <f t="shared" si="184"/>
        <v/>
      </c>
      <c r="K1191" s="19" t="b">
        <f t="shared" si="185"/>
        <v>1</v>
      </c>
      <c r="L1191" s="19" t="b">
        <f t="shared" si="181"/>
        <v>1</v>
      </c>
      <c r="M1191" s="19" t="b">
        <f t="shared" si="186"/>
        <v>1</v>
      </c>
      <c r="N1191" s="19" t="b">
        <f t="shared" si="187"/>
        <v>0</v>
      </c>
      <c r="O1191" s="19" t="b">
        <f>IF(B1191="CN",ISNA(VLOOKUP($J1191,'CN codes'!$A:$A,1,FALSE)),ISNA(VLOOKUP($J1191,'Prodcom codes'!$A:$A,1,FALSE)))</f>
        <v>1</v>
      </c>
      <c r="P1191" s="19" t="b">
        <f t="shared" si="188"/>
        <v>0</v>
      </c>
      <c r="Q1191" s="19" t="b">
        <f t="shared" si="189"/>
        <v>0</v>
      </c>
      <c r="R1191" s="19" t="b">
        <f t="shared" si="190"/>
        <v>0</v>
      </c>
    </row>
    <row r="1192" spans="7:18" x14ac:dyDescent="0.25">
      <c r="G1192" s="13" t="str">
        <f>_xlfn.IFNA(IF(B1192="CN",VLOOKUP($J1192,'CN codes'!$A:$D,3,FALSE),VLOOKUP($J1192,'Prodcom codes'!$A:$E,4,FALSE)),"")</f>
        <v/>
      </c>
      <c r="H1192" s="16" t="str">
        <f t="shared" si="182"/>
        <v/>
      </c>
      <c r="I1192" s="17" t="str">
        <f t="shared" si="183"/>
        <v/>
      </c>
      <c r="J1192" s="13" t="str">
        <f t="shared" si="184"/>
        <v/>
      </c>
      <c r="K1192" s="19" t="b">
        <f t="shared" si="185"/>
        <v>1</v>
      </c>
      <c r="L1192" s="19" t="b">
        <f t="shared" si="181"/>
        <v>1</v>
      </c>
      <c r="M1192" s="19" t="b">
        <f t="shared" si="186"/>
        <v>1</v>
      </c>
      <c r="N1192" s="19" t="b">
        <f t="shared" si="187"/>
        <v>0</v>
      </c>
      <c r="O1192" s="19" t="b">
        <f>IF(B1192="CN",ISNA(VLOOKUP($J1192,'CN codes'!$A:$A,1,FALSE)),ISNA(VLOOKUP($J1192,'Prodcom codes'!$A:$A,1,FALSE)))</f>
        <v>1</v>
      </c>
      <c r="P1192" s="19" t="b">
        <f t="shared" si="188"/>
        <v>0</v>
      </c>
      <c r="Q1192" s="19" t="b">
        <f t="shared" si="189"/>
        <v>0</v>
      </c>
      <c r="R1192" s="19" t="b">
        <f t="shared" si="190"/>
        <v>0</v>
      </c>
    </row>
    <row r="1193" spans="7:18" x14ac:dyDescent="0.25">
      <c r="G1193" s="13" t="str">
        <f>_xlfn.IFNA(IF(B1193="CN",VLOOKUP($J1193,'CN codes'!$A:$D,3,FALSE),VLOOKUP($J1193,'Prodcom codes'!$A:$E,4,FALSE)),"")</f>
        <v/>
      </c>
      <c r="H1193" s="16" t="str">
        <f t="shared" si="182"/>
        <v/>
      </c>
      <c r="I1193" s="17" t="str">
        <f t="shared" si="183"/>
        <v/>
      </c>
      <c r="J1193" s="13" t="str">
        <f t="shared" si="184"/>
        <v/>
      </c>
      <c r="K1193" s="19" t="b">
        <f t="shared" si="185"/>
        <v>1</v>
      </c>
      <c r="L1193" s="19" t="b">
        <f t="shared" si="181"/>
        <v>1</v>
      </c>
      <c r="M1193" s="19" t="b">
        <f t="shared" si="186"/>
        <v>1</v>
      </c>
      <c r="N1193" s="19" t="b">
        <f t="shared" si="187"/>
        <v>0</v>
      </c>
      <c r="O1193" s="19" t="b">
        <f>IF(B1193="CN",ISNA(VLOOKUP($J1193,'CN codes'!$A:$A,1,FALSE)),ISNA(VLOOKUP($J1193,'Prodcom codes'!$A:$A,1,FALSE)))</f>
        <v>1</v>
      </c>
      <c r="P1193" s="19" t="b">
        <f t="shared" si="188"/>
        <v>0</v>
      </c>
      <c r="Q1193" s="19" t="b">
        <f t="shared" si="189"/>
        <v>0</v>
      </c>
      <c r="R1193" s="19" t="b">
        <f t="shared" si="190"/>
        <v>0</v>
      </c>
    </row>
    <row r="1194" spans="7:18" x14ac:dyDescent="0.25">
      <c r="G1194" s="13" t="str">
        <f>_xlfn.IFNA(IF(B1194="CN",VLOOKUP($J1194,'CN codes'!$A:$D,3,FALSE),VLOOKUP($J1194,'Prodcom codes'!$A:$E,4,FALSE)),"")</f>
        <v/>
      </c>
      <c r="H1194" s="16" t="str">
        <f t="shared" si="182"/>
        <v/>
      </c>
      <c r="I1194" s="17" t="str">
        <f t="shared" si="183"/>
        <v/>
      </c>
      <c r="J1194" s="13" t="str">
        <f t="shared" si="184"/>
        <v/>
      </c>
      <c r="K1194" s="19" t="b">
        <f t="shared" si="185"/>
        <v>1</v>
      </c>
      <c r="L1194" s="19" t="b">
        <f t="shared" si="181"/>
        <v>1</v>
      </c>
      <c r="M1194" s="19" t="b">
        <f t="shared" si="186"/>
        <v>1</v>
      </c>
      <c r="N1194" s="19" t="b">
        <f t="shared" si="187"/>
        <v>0</v>
      </c>
      <c r="O1194" s="19" t="b">
        <f>IF(B1194="CN",ISNA(VLOOKUP($J1194,'CN codes'!$A:$A,1,FALSE)),ISNA(VLOOKUP($J1194,'Prodcom codes'!$A:$A,1,FALSE)))</f>
        <v>1</v>
      </c>
      <c r="P1194" s="19" t="b">
        <f t="shared" si="188"/>
        <v>0</v>
      </c>
      <c r="Q1194" s="19" t="b">
        <f t="shared" si="189"/>
        <v>0</v>
      </c>
      <c r="R1194" s="19" t="b">
        <f t="shared" si="190"/>
        <v>0</v>
      </c>
    </row>
    <row r="1195" spans="7:18" x14ac:dyDescent="0.25">
      <c r="G1195" s="13" t="str">
        <f>_xlfn.IFNA(IF(B1195="CN",VLOOKUP($J1195,'CN codes'!$A:$D,3,FALSE),VLOOKUP($J1195,'Prodcom codes'!$A:$E,4,FALSE)),"")</f>
        <v/>
      </c>
      <c r="H1195" s="16" t="str">
        <f t="shared" si="182"/>
        <v/>
      </c>
      <c r="I1195" s="17" t="str">
        <f t="shared" si="183"/>
        <v/>
      </c>
      <c r="J1195" s="13" t="str">
        <f t="shared" si="184"/>
        <v/>
      </c>
      <c r="K1195" s="19" t="b">
        <f t="shared" si="185"/>
        <v>1</v>
      </c>
      <c r="L1195" s="19" t="b">
        <f t="shared" si="181"/>
        <v>1</v>
      </c>
      <c r="M1195" s="19" t="b">
        <f t="shared" si="186"/>
        <v>1</v>
      </c>
      <c r="N1195" s="19" t="b">
        <f t="shared" si="187"/>
        <v>0</v>
      </c>
      <c r="O1195" s="19" t="b">
        <f>IF(B1195="CN",ISNA(VLOOKUP($J1195,'CN codes'!$A:$A,1,FALSE)),ISNA(VLOOKUP($J1195,'Prodcom codes'!$A:$A,1,FALSE)))</f>
        <v>1</v>
      </c>
      <c r="P1195" s="19" t="b">
        <f t="shared" si="188"/>
        <v>0</v>
      </c>
      <c r="Q1195" s="19" t="b">
        <f t="shared" si="189"/>
        <v>0</v>
      </c>
      <c r="R1195" s="19" t="b">
        <f t="shared" si="190"/>
        <v>0</v>
      </c>
    </row>
    <row r="1196" spans="7:18" x14ac:dyDescent="0.25">
      <c r="G1196" s="13" t="str">
        <f>_xlfn.IFNA(IF(B1196="CN",VLOOKUP($J1196,'CN codes'!$A:$D,3,FALSE),VLOOKUP($J1196,'Prodcom codes'!$A:$E,4,FALSE)),"")</f>
        <v/>
      </c>
      <c r="H1196" s="16" t="str">
        <f t="shared" si="182"/>
        <v/>
      </c>
      <c r="I1196" s="17" t="str">
        <f t="shared" si="183"/>
        <v/>
      </c>
      <c r="J1196" s="13" t="str">
        <f t="shared" si="184"/>
        <v/>
      </c>
      <c r="K1196" s="19" t="b">
        <f t="shared" si="185"/>
        <v>1</v>
      </c>
      <c r="L1196" s="19" t="b">
        <f t="shared" si="181"/>
        <v>1</v>
      </c>
      <c r="M1196" s="19" t="b">
        <f t="shared" si="186"/>
        <v>1</v>
      </c>
      <c r="N1196" s="19" t="b">
        <f t="shared" si="187"/>
        <v>0</v>
      </c>
      <c r="O1196" s="19" t="b">
        <f>IF(B1196="CN",ISNA(VLOOKUP($J1196,'CN codes'!$A:$A,1,FALSE)),ISNA(VLOOKUP($J1196,'Prodcom codes'!$A:$A,1,FALSE)))</f>
        <v>1</v>
      </c>
      <c r="P1196" s="19" t="b">
        <f t="shared" si="188"/>
        <v>0</v>
      </c>
      <c r="Q1196" s="19" t="b">
        <f t="shared" si="189"/>
        <v>0</v>
      </c>
      <c r="R1196" s="19" t="b">
        <f t="shared" si="190"/>
        <v>0</v>
      </c>
    </row>
    <row r="1197" spans="7:18" x14ac:dyDescent="0.25">
      <c r="G1197" s="13" t="str">
        <f>_xlfn.IFNA(IF(B1197="CN",VLOOKUP($J1197,'CN codes'!$A:$D,3,FALSE),VLOOKUP($J1197,'Prodcom codes'!$A:$E,4,FALSE)),"")</f>
        <v/>
      </c>
      <c r="H1197" s="16" t="str">
        <f t="shared" si="182"/>
        <v/>
      </c>
      <c r="I1197" s="17" t="str">
        <f t="shared" si="183"/>
        <v/>
      </c>
      <c r="J1197" s="13" t="str">
        <f t="shared" si="184"/>
        <v/>
      </c>
      <c r="K1197" s="19" t="b">
        <f t="shared" si="185"/>
        <v>1</v>
      </c>
      <c r="L1197" s="19" t="b">
        <f t="shared" si="181"/>
        <v>1</v>
      </c>
      <c r="M1197" s="19" t="b">
        <f t="shared" si="186"/>
        <v>1</v>
      </c>
      <c r="N1197" s="19" t="b">
        <f t="shared" si="187"/>
        <v>0</v>
      </c>
      <c r="O1197" s="19" t="b">
        <f>IF(B1197="CN",ISNA(VLOOKUP($J1197,'CN codes'!$A:$A,1,FALSE)),ISNA(VLOOKUP($J1197,'Prodcom codes'!$A:$A,1,FALSE)))</f>
        <v>1</v>
      </c>
      <c r="P1197" s="19" t="b">
        <f t="shared" si="188"/>
        <v>0</v>
      </c>
      <c r="Q1197" s="19" t="b">
        <f t="shared" si="189"/>
        <v>0</v>
      </c>
      <c r="R1197" s="19" t="b">
        <f t="shared" si="190"/>
        <v>0</v>
      </c>
    </row>
    <row r="1198" spans="7:18" x14ac:dyDescent="0.25">
      <c r="G1198" s="13" t="str">
        <f>_xlfn.IFNA(IF(B1198="CN",VLOOKUP($J1198,'CN codes'!$A:$D,3,FALSE),VLOOKUP($J1198,'Prodcom codes'!$A:$E,4,FALSE)),"")</f>
        <v/>
      </c>
      <c r="H1198" s="16" t="str">
        <f t="shared" si="182"/>
        <v/>
      </c>
      <c r="I1198" s="17" t="str">
        <f t="shared" si="183"/>
        <v/>
      </c>
      <c r="J1198" s="13" t="str">
        <f t="shared" si="184"/>
        <v/>
      </c>
      <c r="K1198" s="19" t="b">
        <f t="shared" si="185"/>
        <v>1</v>
      </c>
      <c r="L1198" s="19" t="b">
        <f t="shared" si="181"/>
        <v>1</v>
      </c>
      <c r="M1198" s="19" t="b">
        <f t="shared" si="186"/>
        <v>1</v>
      </c>
      <c r="N1198" s="19" t="b">
        <f t="shared" si="187"/>
        <v>0</v>
      </c>
      <c r="O1198" s="19" t="b">
        <f>IF(B1198="CN",ISNA(VLOOKUP($J1198,'CN codes'!$A:$A,1,FALSE)),ISNA(VLOOKUP($J1198,'Prodcom codes'!$A:$A,1,FALSE)))</f>
        <v>1</v>
      </c>
      <c r="P1198" s="19" t="b">
        <f t="shared" si="188"/>
        <v>0</v>
      </c>
      <c r="Q1198" s="19" t="b">
        <f t="shared" si="189"/>
        <v>0</v>
      </c>
      <c r="R1198" s="19" t="b">
        <f t="shared" si="190"/>
        <v>0</v>
      </c>
    </row>
    <row r="1199" spans="7:18" x14ac:dyDescent="0.25">
      <c r="G1199" s="13" t="str">
        <f>_xlfn.IFNA(IF(B1199="CN",VLOOKUP($J1199,'CN codes'!$A:$D,3,FALSE),VLOOKUP($J1199,'Prodcom codes'!$A:$E,4,FALSE)),"")</f>
        <v/>
      </c>
      <c r="H1199" s="16" t="str">
        <f t="shared" si="182"/>
        <v/>
      </c>
      <c r="I1199" s="17" t="str">
        <f t="shared" si="183"/>
        <v/>
      </c>
      <c r="J1199" s="13" t="str">
        <f t="shared" si="184"/>
        <v/>
      </c>
      <c r="K1199" s="19" t="b">
        <f t="shared" si="185"/>
        <v>1</v>
      </c>
      <c r="L1199" s="19" t="b">
        <f t="shared" si="181"/>
        <v>1</v>
      </c>
      <c r="M1199" s="19" t="b">
        <f t="shared" si="186"/>
        <v>1</v>
      </c>
      <c r="N1199" s="19" t="b">
        <f t="shared" si="187"/>
        <v>0</v>
      </c>
      <c r="O1199" s="19" t="b">
        <f>IF(B1199="CN",ISNA(VLOOKUP($J1199,'CN codes'!$A:$A,1,FALSE)),ISNA(VLOOKUP($J1199,'Prodcom codes'!$A:$A,1,FALSE)))</f>
        <v>1</v>
      </c>
      <c r="P1199" s="19" t="b">
        <f t="shared" si="188"/>
        <v>0</v>
      </c>
      <c r="Q1199" s="19" t="b">
        <f t="shared" si="189"/>
        <v>0</v>
      </c>
      <c r="R1199" s="19" t="b">
        <f t="shared" si="190"/>
        <v>0</v>
      </c>
    </row>
    <row r="1200" spans="7:18" x14ac:dyDescent="0.25">
      <c r="G1200" s="13" t="str">
        <f>_xlfn.IFNA(IF(B1200="CN",VLOOKUP($J1200,'CN codes'!$A:$D,3,FALSE),VLOOKUP($J1200,'Prodcom codes'!$A:$E,4,FALSE)),"")</f>
        <v/>
      </c>
      <c r="H1200" s="16" t="str">
        <f t="shared" si="182"/>
        <v/>
      </c>
      <c r="I1200" s="17" t="str">
        <f t="shared" si="183"/>
        <v/>
      </c>
      <c r="J1200" s="13" t="str">
        <f t="shared" si="184"/>
        <v/>
      </c>
      <c r="K1200" s="19" t="b">
        <f t="shared" si="185"/>
        <v>1</v>
      </c>
      <c r="L1200" s="19" t="b">
        <f t="shared" si="181"/>
        <v>1</v>
      </c>
      <c r="M1200" s="19" t="b">
        <f t="shared" si="186"/>
        <v>1</v>
      </c>
      <c r="N1200" s="19" t="b">
        <f t="shared" si="187"/>
        <v>0</v>
      </c>
      <c r="O1200" s="19" t="b">
        <f>IF(B1200="CN",ISNA(VLOOKUP($J1200,'CN codes'!$A:$A,1,FALSE)),ISNA(VLOOKUP($J1200,'Prodcom codes'!$A:$A,1,FALSE)))</f>
        <v>1</v>
      </c>
      <c r="P1200" s="19" t="b">
        <f t="shared" si="188"/>
        <v>0</v>
      </c>
      <c r="Q1200" s="19" t="b">
        <f t="shared" si="189"/>
        <v>0</v>
      </c>
      <c r="R1200" s="19" t="b">
        <f t="shared" si="190"/>
        <v>0</v>
      </c>
    </row>
    <row r="1201" spans="7:18" x14ac:dyDescent="0.25">
      <c r="G1201" s="13" t="str">
        <f>_xlfn.IFNA(IF(B1201="CN",VLOOKUP($J1201,'CN codes'!$A:$D,3,FALSE),VLOOKUP($J1201,'Prodcom codes'!$A:$E,4,FALSE)),"")</f>
        <v/>
      </c>
      <c r="H1201" s="16" t="str">
        <f t="shared" si="182"/>
        <v/>
      </c>
      <c r="I1201" s="17" t="str">
        <f t="shared" si="183"/>
        <v/>
      </c>
      <c r="J1201" s="13" t="str">
        <f t="shared" si="184"/>
        <v/>
      </c>
      <c r="K1201" s="19" t="b">
        <f t="shared" si="185"/>
        <v>1</v>
      </c>
      <c r="L1201" s="19" t="b">
        <f t="shared" si="181"/>
        <v>1</v>
      </c>
      <c r="M1201" s="19" t="b">
        <f t="shared" si="186"/>
        <v>1</v>
      </c>
      <c r="N1201" s="19" t="b">
        <f t="shared" si="187"/>
        <v>0</v>
      </c>
      <c r="O1201" s="19" t="b">
        <f>IF(B1201="CN",ISNA(VLOOKUP($J1201,'CN codes'!$A:$A,1,FALSE)),ISNA(VLOOKUP($J1201,'Prodcom codes'!$A:$A,1,FALSE)))</f>
        <v>1</v>
      </c>
      <c r="P1201" s="19" t="b">
        <f t="shared" si="188"/>
        <v>0</v>
      </c>
      <c r="Q1201" s="19" t="b">
        <f t="shared" si="189"/>
        <v>0</v>
      </c>
      <c r="R1201" s="19" t="b">
        <f t="shared" si="190"/>
        <v>0</v>
      </c>
    </row>
    <row r="1202" spans="7:18" x14ac:dyDescent="0.25">
      <c r="G1202" s="13" t="str">
        <f>_xlfn.IFNA(IF(B1202="CN",VLOOKUP($J1202,'CN codes'!$A:$D,3,FALSE),VLOOKUP($J1202,'Prodcom codes'!$A:$E,4,FALSE)),"")</f>
        <v/>
      </c>
      <c r="H1202" s="16" t="str">
        <f t="shared" si="182"/>
        <v/>
      </c>
      <c r="I1202" s="17" t="str">
        <f t="shared" si="183"/>
        <v/>
      </c>
      <c r="J1202" s="13" t="str">
        <f t="shared" si="184"/>
        <v/>
      </c>
      <c r="K1202" s="19" t="b">
        <f t="shared" si="185"/>
        <v>1</v>
      </c>
      <c r="L1202" s="19" t="b">
        <f t="shared" si="181"/>
        <v>1</v>
      </c>
      <c r="M1202" s="19" t="b">
        <f t="shared" si="186"/>
        <v>1</v>
      </c>
      <c r="N1202" s="19" t="b">
        <f t="shared" si="187"/>
        <v>0</v>
      </c>
      <c r="O1202" s="19" t="b">
        <f>IF(B1202="CN",ISNA(VLOOKUP($J1202,'CN codes'!$A:$A,1,FALSE)),ISNA(VLOOKUP($J1202,'Prodcom codes'!$A:$A,1,FALSE)))</f>
        <v>1</v>
      </c>
      <c r="P1202" s="19" t="b">
        <f t="shared" si="188"/>
        <v>0</v>
      </c>
      <c r="Q1202" s="19" t="b">
        <f t="shared" si="189"/>
        <v>0</v>
      </c>
      <c r="R1202" s="19" t="b">
        <f t="shared" si="190"/>
        <v>0</v>
      </c>
    </row>
    <row r="1203" spans="7:18" x14ac:dyDescent="0.25">
      <c r="G1203" s="13" t="str">
        <f>_xlfn.IFNA(IF(B1203="CN",VLOOKUP($J1203,'CN codes'!$A:$D,3,FALSE),VLOOKUP($J1203,'Prodcom codes'!$A:$E,4,FALSE)),"")</f>
        <v/>
      </c>
      <c r="H1203" s="16" t="str">
        <f t="shared" si="182"/>
        <v/>
      </c>
      <c r="I1203" s="17" t="str">
        <f t="shared" si="183"/>
        <v/>
      </c>
      <c r="J1203" s="13" t="str">
        <f t="shared" si="184"/>
        <v/>
      </c>
      <c r="K1203" s="19" t="b">
        <f t="shared" si="185"/>
        <v>1</v>
      </c>
      <c r="L1203" s="19" t="b">
        <f t="shared" si="181"/>
        <v>1</v>
      </c>
      <c r="M1203" s="19" t="b">
        <f t="shared" si="186"/>
        <v>1</v>
      </c>
      <c r="N1203" s="19" t="b">
        <f t="shared" si="187"/>
        <v>0</v>
      </c>
      <c r="O1203" s="19" t="b">
        <f>IF(B1203="CN",ISNA(VLOOKUP($J1203,'CN codes'!$A:$A,1,FALSE)),ISNA(VLOOKUP($J1203,'Prodcom codes'!$A:$A,1,FALSE)))</f>
        <v>1</v>
      </c>
      <c r="P1203" s="19" t="b">
        <f t="shared" si="188"/>
        <v>0</v>
      </c>
      <c r="Q1203" s="19" t="b">
        <f t="shared" si="189"/>
        <v>0</v>
      </c>
      <c r="R1203" s="19" t="b">
        <f t="shared" si="190"/>
        <v>0</v>
      </c>
    </row>
    <row r="1204" spans="7:18" x14ac:dyDescent="0.25">
      <c r="G1204" s="13" t="str">
        <f>_xlfn.IFNA(IF(B1204="CN",VLOOKUP($J1204,'CN codes'!$A:$D,3,FALSE),VLOOKUP($J1204,'Prodcom codes'!$A:$E,4,FALSE)),"")</f>
        <v/>
      </c>
      <c r="H1204" s="16" t="str">
        <f t="shared" si="182"/>
        <v/>
      </c>
      <c r="I1204" s="17" t="str">
        <f t="shared" si="183"/>
        <v/>
      </c>
      <c r="J1204" s="13" t="str">
        <f t="shared" si="184"/>
        <v/>
      </c>
      <c r="K1204" s="19" t="b">
        <f t="shared" si="185"/>
        <v>1</v>
      </c>
      <c r="L1204" s="19" t="b">
        <f t="shared" si="181"/>
        <v>1</v>
      </c>
      <c r="M1204" s="19" t="b">
        <f t="shared" si="186"/>
        <v>1</v>
      </c>
      <c r="N1204" s="19" t="b">
        <f t="shared" si="187"/>
        <v>0</v>
      </c>
      <c r="O1204" s="19" t="b">
        <f>IF(B1204="CN",ISNA(VLOOKUP($J1204,'CN codes'!$A:$A,1,FALSE)),ISNA(VLOOKUP($J1204,'Prodcom codes'!$A:$A,1,FALSE)))</f>
        <v>1</v>
      </c>
      <c r="P1204" s="19" t="b">
        <f t="shared" si="188"/>
        <v>0</v>
      </c>
      <c r="Q1204" s="19" t="b">
        <f t="shared" si="189"/>
        <v>0</v>
      </c>
      <c r="R1204" s="19" t="b">
        <f t="shared" si="190"/>
        <v>0</v>
      </c>
    </row>
    <row r="1205" spans="7:18" x14ac:dyDescent="0.25">
      <c r="G1205" s="13" t="str">
        <f>_xlfn.IFNA(IF(B1205="CN",VLOOKUP($J1205,'CN codes'!$A:$D,3,FALSE),VLOOKUP($J1205,'Prodcom codes'!$A:$E,4,FALSE)),"")</f>
        <v/>
      </c>
      <c r="H1205" s="16" t="str">
        <f t="shared" si="182"/>
        <v/>
      </c>
      <c r="I1205" s="17" t="str">
        <f t="shared" si="183"/>
        <v/>
      </c>
      <c r="J1205" s="13" t="str">
        <f t="shared" si="184"/>
        <v/>
      </c>
      <c r="K1205" s="19" t="b">
        <f t="shared" si="185"/>
        <v>1</v>
      </c>
      <c r="L1205" s="19" t="b">
        <f t="shared" si="181"/>
        <v>1</v>
      </c>
      <c r="M1205" s="19" t="b">
        <f t="shared" si="186"/>
        <v>1</v>
      </c>
      <c r="N1205" s="19" t="b">
        <f t="shared" si="187"/>
        <v>0</v>
      </c>
      <c r="O1205" s="19" t="b">
        <f>IF(B1205="CN",ISNA(VLOOKUP($J1205,'CN codes'!$A:$A,1,FALSE)),ISNA(VLOOKUP($J1205,'Prodcom codes'!$A:$A,1,FALSE)))</f>
        <v>1</v>
      </c>
      <c r="P1205" s="19" t="b">
        <f t="shared" si="188"/>
        <v>0</v>
      </c>
      <c r="Q1205" s="19" t="b">
        <f t="shared" si="189"/>
        <v>0</v>
      </c>
      <c r="R1205" s="19" t="b">
        <f t="shared" si="190"/>
        <v>0</v>
      </c>
    </row>
    <row r="1206" spans="7:18" x14ac:dyDescent="0.25">
      <c r="G1206" s="13" t="str">
        <f>_xlfn.IFNA(IF(B1206="CN",VLOOKUP($J1206,'CN codes'!$A:$D,3,FALSE),VLOOKUP($J1206,'Prodcom codes'!$A:$E,4,FALSE)),"")</f>
        <v/>
      </c>
      <c r="H1206" s="16" t="str">
        <f t="shared" si="182"/>
        <v/>
      </c>
      <c r="I1206" s="17" t="str">
        <f t="shared" si="183"/>
        <v/>
      </c>
      <c r="J1206" s="13" t="str">
        <f t="shared" si="184"/>
        <v/>
      </c>
      <c r="K1206" s="19" t="b">
        <f t="shared" si="185"/>
        <v>1</v>
      </c>
      <c r="L1206" s="19" t="b">
        <f t="shared" si="181"/>
        <v>1</v>
      </c>
      <c r="M1206" s="19" t="b">
        <f t="shared" si="186"/>
        <v>1</v>
      </c>
      <c r="N1206" s="19" t="b">
        <f t="shared" si="187"/>
        <v>0</v>
      </c>
      <c r="O1206" s="19" t="b">
        <f>IF(B1206="CN",ISNA(VLOOKUP($J1206,'CN codes'!$A:$A,1,FALSE)),ISNA(VLOOKUP($J1206,'Prodcom codes'!$A:$A,1,FALSE)))</f>
        <v>1</v>
      </c>
      <c r="P1206" s="19" t="b">
        <f t="shared" si="188"/>
        <v>0</v>
      </c>
      <c r="Q1206" s="19" t="b">
        <f t="shared" si="189"/>
        <v>0</v>
      </c>
      <c r="R1206" s="19" t="b">
        <f t="shared" si="190"/>
        <v>0</v>
      </c>
    </row>
    <row r="1207" spans="7:18" x14ac:dyDescent="0.25">
      <c r="G1207" s="13" t="str">
        <f>_xlfn.IFNA(IF(B1207="CN",VLOOKUP($J1207,'CN codes'!$A:$D,3,FALSE),VLOOKUP($J1207,'Prodcom codes'!$A:$E,4,FALSE)),"")</f>
        <v/>
      </c>
      <c r="H1207" s="16" t="str">
        <f t="shared" si="182"/>
        <v/>
      </c>
      <c r="I1207" s="17" t="str">
        <f t="shared" si="183"/>
        <v/>
      </c>
      <c r="J1207" s="13" t="str">
        <f t="shared" si="184"/>
        <v/>
      </c>
      <c r="K1207" s="19" t="b">
        <f t="shared" si="185"/>
        <v>1</v>
      </c>
      <c r="L1207" s="19" t="b">
        <f t="shared" si="181"/>
        <v>1</v>
      </c>
      <c r="M1207" s="19" t="b">
        <f t="shared" si="186"/>
        <v>1</v>
      </c>
      <c r="N1207" s="19" t="b">
        <f t="shared" si="187"/>
        <v>0</v>
      </c>
      <c r="O1207" s="19" t="b">
        <f>IF(B1207="CN",ISNA(VLOOKUP($J1207,'CN codes'!$A:$A,1,FALSE)),ISNA(VLOOKUP($J1207,'Prodcom codes'!$A:$A,1,FALSE)))</f>
        <v>1</v>
      </c>
      <c r="P1207" s="19" t="b">
        <f t="shared" si="188"/>
        <v>0</v>
      </c>
      <c r="Q1207" s="19" t="b">
        <f t="shared" si="189"/>
        <v>0</v>
      </c>
      <c r="R1207" s="19" t="b">
        <f t="shared" si="190"/>
        <v>0</v>
      </c>
    </row>
    <row r="1208" spans="7:18" x14ac:dyDescent="0.25">
      <c r="G1208" s="13" t="str">
        <f>_xlfn.IFNA(IF(B1208="CN",VLOOKUP($J1208,'CN codes'!$A:$D,3,FALSE),VLOOKUP($J1208,'Prodcom codes'!$A:$E,4,FALSE)),"")</f>
        <v/>
      </c>
      <c r="H1208" s="16" t="str">
        <f t="shared" si="182"/>
        <v/>
      </c>
      <c r="I1208" s="17" t="str">
        <f t="shared" si="183"/>
        <v/>
      </c>
      <c r="J1208" s="13" t="str">
        <f t="shared" si="184"/>
        <v/>
      </c>
      <c r="K1208" s="19" t="b">
        <f t="shared" si="185"/>
        <v>1</v>
      </c>
      <c r="L1208" s="19" t="b">
        <f t="shared" si="181"/>
        <v>1</v>
      </c>
      <c r="M1208" s="19" t="b">
        <f t="shared" si="186"/>
        <v>1</v>
      </c>
      <c r="N1208" s="19" t="b">
        <f t="shared" si="187"/>
        <v>0</v>
      </c>
      <c r="O1208" s="19" t="b">
        <f>IF(B1208="CN",ISNA(VLOOKUP($J1208,'CN codes'!$A:$A,1,FALSE)),ISNA(VLOOKUP($J1208,'Prodcom codes'!$A:$A,1,FALSE)))</f>
        <v>1</v>
      </c>
      <c r="P1208" s="19" t="b">
        <f t="shared" si="188"/>
        <v>0</v>
      </c>
      <c r="Q1208" s="19" t="b">
        <f t="shared" si="189"/>
        <v>0</v>
      </c>
      <c r="R1208" s="19" t="b">
        <f t="shared" si="190"/>
        <v>0</v>
      </c>
    </row>
    <row r="1209" spans="7:18" x14ac:dyDescent="0.25">
      <c r="G1209" s="13" t="str">
        <f>_xlfn.IFNA(IF(B1209="CN",VLOOKUP($J1209,'CN codes'!$A:$D,3,FALSE),VLOOKUP($J1209,'Prodcom codes'!$A:$E,4,FALSE)),"")</f>
        <v/>
      </c>
      <c r="H1209" s="16" t="str">
        <f t="shared" si="182"/>
        <v/>
      </c>
      <c r="I1209" s="17" t="str">
        <f t="shared" si="183"/>
        <v/>
      </c>
      <c r="J1209" s="13" t="str">
        <f t="shared" si="184"/>
        <v/>
      </c>
      <c r="K1209" s="19" t="b">
        <f t="shared" si="185"/>
        <v>1</v>
      </c>
      <c r="L1209" s="19" t="b">
        <f t="shared" si="181"/>
        <v>1</v>
      </c>
      <c r="M1209" s="19" t="b">
        <f t="shared" si="186"/>
        <v>1</v>
      </c>
      <c r="N1209" s="19" t="b">
        <f t="shared" si="187"/>
        <v>0</v>
      </c>
      <c r="O1209" s="19" t="b">
        <f>IF(B1209="CN",ISNA(VLOOKUP($J1209,'CN codes'!$A:$A,1,FALSE)),ISNA(VLOOKUP($J1209,'Prodcom codes'!$A:$A,1,FALSE)))</f>
        <v>1</v>
      </c>
      <c r="P1209" s="19" t="b">
        <f t="shared" si="188"/>
        <v>0</v>
      </c>
      <c r="Q1209" s="19" t="b">
        <f t="shared" si="189"/>
        <v>0</v>
      </c>
      <c r="R1209" s="19" t="b">
        <f t="shared" si="190"/>
        <v>0</v>
      </c>
    </row>
    <row r="1210" spans="7:18" x14ac:dyDescent="0.25">
      <c r="G1210" s="13" t="str">
        <f>_xlfn.IFNA(IF(B1210="CN",VLOOKUP($J1210,'CN codes'!$A:$D,3,FALSE),VLOOKUP($J1210,'Prodcom codes'!$A:$E,4,FALSE)),"")</f>
        <v/>
      </c>
      <c r="H1210" s="16" t="str">
        <f t="shared" si="182"/>
        <v/>
      </c>
      <c r="I1210" s="17" t="str">
        <f t="shared" si="183"/>
        <v/>
      </c>
      <c r="J1210" s="13" t="str">
        <f t="shared" si="184"/>
        <v/>
      </c>
      <c r="K1210" s="19" t="b">
        <f t="shared" si="185"/>
        <v>1</v>
      </c>
      <c r="L1210" s="19" t="b">
        <f t="shared" si="181"/>
        <v>1</v>
      </c>
      <c r="M1210" s="19" t="b">
        <f t="shared" si="186"/>
        <v>1</v>
      </c>
      <c r="N1210" s="19" t="b">
        <f t="shared" si="187"/>
        <v>0</v>
      </c>
      <c r="O1210" s="19" t="b">
        <f>IF(B1210="CN",ISNA(VLOOKUP($J1210,'CN codes'!$A:$A,1,FALSE)),ISNA(VLOOKUP($J1210,'Prodcom codes'!$A:$A,1,FALSE)))</f>
        <v>1</v>
      </c>
      <c r="P1210" s="19" t="b">
        <f t="shared" si="188"/>
        <v>0</v>
      </c>
      <c r="Q1210" s="19" t="b">
        <f t="shared" si="189"/>
        <v>0</v>
      </c>
      <c r="R1210" s="19" t="b">
        <f t="shared" si="190"/>
        <v>0</v>
      </c>
    </row>
    <row r="1211" spans="7:18" x14ac:dyDescent="0.25">
      <c r="G1211" s="13" t="str">
        <f>_xlfn.IFNA(IF(B1211="CN",VLOOKUP($J1211,'CN codes'!$A:$D,3,FALSE),VLOOKUP($J1211,'Prodcom codes'!$A:$E,4,FALSE)),"")</f>
        <v/>
      </c>
      <c r="H1211" s="16" t="str">
        <f t="shared" si="182"/>
        <v/>
      </c>
      <c r="I1211" s="17" t="str">
        <f t="shared" si="183"/>
        <v/>
      </c>
      <c r="J1211" s="13" t="str">
        <f t="shared" si="184"/>
        <v/>
      </c>
      <c r="K1211" s="19" t="b">
        <f t="shared" si="185"/>
        <v>1</v>
      </c>
      <c r="L1211" s="19" t="b">
        <f t="shared" si="181"/>
        <v>1</v>
      </c>
      <c r="M1211" s="19" t="b">
        <f t="shared" si="186"/>
        <v>1</v>
      </c>
      <c r="N1211" s="19" t="b">
        <f t="shared" si="187"/>
        <v>0</v>
      </c>
      <c r="O1211" s="19" t="b">
        <f>IF(B1211="CN",ISNA(VLOOKUP($J1211,'CN codes'!$A:$A,1,FALSE)),ISNA(VLOOKUP($J1211,'Prodcom codes'!$A:$A,1,FALSE)))</f>
        <v>1</v>
      </c>
      <c r="P1211" s="19" t="b">
        <f t="shared" si="188"/>
        <v>0</v>
      </c>
      <c r="Q1211" s="19" t="b">
        <f t="shared" si="189"/>
        <v>0</v>
      </c>
      <c r="R1211" s="19" t="b">
        <f t="shared" si="190"/>
        <v>0</v>
      </c>
    </row>
    <row r="1212" spans="7:18" x14ac:dyDescent="0.25">
      <c r="G1212" s="13" t="str">
        <f>_xlfn.IFNA(IF(B1212="CN",VLOOKUP($J1212,'CN codes'!$A:$D,3,FALSE),VLOOKUP($J1212,'Prodcom codes'!$A:$E,4,FALSE)),"")</f>
        <v/>
      </c>
      <c r="H1212" s="16" t="str">
        <f t="shared" si="182"/>
        <v/>
      </c>
      <c r="I1212" s="17" t="str">
        <f t="shared" si="183"/>
        <v/>
      </c>
      <c r="J1212" s="13" t="str">
        <f t="shared" si="184"/>
        <v/>
      </c>
      <c r="K1212" s="19" t="b">
        <f t="shared" si="185"/>
        <v>1</v>
      </c>
      <c r="L1212" s="19" t="b">
        <f t="shared" si="181"/>
        <v>1</v>
      </c>
      <c r="M1212" s="19" t="b">
        <f t="shared" si="186"/>
        <v>1</v>
      </c>
      <c r="N1212" s="19" t="b">
        <f t="shared" si="187"/>
        <v>0</v>
      </c>
      <c r="O1212" s="19" t="b">
        <f>IF(B1212="CN",ISNA(VLOOKUP($J1212,'CN codes'!$A:$A,1,FALSE)),ISNA(VLOOKUP($J1212,'Prodcom codes'!$A:$A,1,FALSE)))</f>
        <v>1</v>
      </c>
      <c r="P1212" s="19" t="b">
        <f t="shared" si="188"/>
        <v>0</v>
      </c>
      <c r="Q1212" s="19" t="b">
        <f t="shared" si="189"/>
        <v>0</v>
      </c>
      <c r="R1212" s="19" t="b">
        <f t="shared" si="190"/>
        <v>0</v>
      </c>
    </row>
    <row r="1213" spans="7:18" x14ac:dyDescent="0.25">
      <c r="G1213" s="13" t="str">
        <f>_xlfn.IFNA(IF(B1213="CN",VLOOKUP($J1213,'CN codes'!$A:$D,3,FALSE),VLOOKUP($J1213,'Prodcom codes'!$A:$E,4,FALSE)),"")</f>
        <v/>
      </c>
      <c r="H1213" s="16" t="str">
        <f t="shared" si="182"/>
        <v/>
      </c>
      <c r="I1213" s="17" t="str">
        <f t="shared" si="183"/>
        <v/>
      </c>
      <c r="J1213" s="13" t="str">
        <f t="shared" si="184"/>
        <v/>
      </c>
      <c r="K1213" s="19" t="b">
        <f t="shared" si="185"/>
        <v>1</v>
      </c>
      <c r="L1213" s="19" t="b">
        <f t="shared" si="181"/>
        <v>1</v>
      </c>
      <c r="M1213" s="19" t="b">
        <f t="shared" si="186"/>
        <v>1</v>
      </c>
      <c r="N1213" s="19" t="b">
        <f t="shared" si="187"/>
        <v>0</v>
      </c>
      <c r="O1213" s="19" t="b">
        <f>IF(B1213="CN",ISNA(VLOOKUP($J1213,'CN codes'!$A:$A,1,FALSE)),ISNA(VLOOKUP($J1213,'Prodcom codes'!$A:$A,1,FALSE)))</f>
        <v>1</v>
      </c>
      <c r="P1213" s="19" t="b">
        <f t="shared" si="188"/>
        <v>0</v>
      </c>
      <c r="Q1213" s="19" t="b">
        <f t="shared" si="189"/>
        <v>0</v>
      </c>
      <c r="R1213" s="19" t="b">
        <f t="shared" si="190"/>
        <v>0</v>
      </c>
    </row>
    <row r="1214" spans="7:18" x14ac:dyDescent="0.25">
      <c r="G1214" s="13" t="str">
        <f>_xlfn.IFNA(IF(B1214="CN",VLOOKUP($J1214,'CN codes'!$A:$D,3,FALSE),VLOOKUP($J1214,'Prodcom codes'!$A:$E,4,FALSE)),"")</f>
        <v/>
      </c>
      <c r="H1214" s="16" t="str">
        <f t="shared" si="182"/>
        <v/>
      </c>
      <c r="I1214" s="17" t="str">
        <f t="shared" si="183"/>
        <v/>
      </c>
      <c r="J1214" s="13" t="str">
        <f t="shared" si="184"/>
        <v/>
      </c>
      <c r="K1214" s="19" t="b">
        <f t="shared" si="185"/>
        <v>1</v>
      </c>
      <c r="L1214" s="19" t="b">
        <f t="shared" si="181"/>
        <v>1</v>
      </c>
      <c r="M1214" s="19" t="b">
        <f t="shared" si="186"/>
        <v>1</v>
      </c>
      <c r="N1214" s="19" t="b">
        <f t="shared" si="187"/>
        <v>0</v>
      </c>
      <c r="O1214" s="19" t="b">
        <f>IF(B1214="CN",ISNA(VLOOKUP($J1214,'CN codes'!$A:$A,1,FALSE)),ISNA(VLOOKUP($J1214,'Prodcom codes'!$A:$A,1,FALSE)))</f>
        <v>1</v>
      </c>
      <c r="P1214" s="19" t="b">
        <f t="shared" si="188"/>
        <v>0</v>
      </c>
      <c r="Q1214" s="19" t="b">
        <f t="shared" si="189"/>
        <v>0</v>
      </c>
      <c r="R1214" s="19" t="b">
        <f t="shared" si="190"/>
        <v>0</v>
      </c>
    </row>
    <row r="1215" spans="7:18" x14ac:dyDescent="0.25">
      <c r="G1215" s="13" t="str">
        <f>_xlfn.IFNA(IF(B1215="CN",VLOOKUP($J1215,'CN codes'!$A:$D,3,FALSE),VLOOKUP($J1215,'Prodcom codes'!$A:$E,4,FALSE)),"")</f>
        <v/>
      </c>
      <c r="H1215" s="16" t="str">
        <f t="shared" si="182"/>
        <v/>
      </c>
      <c r="I1215" s="17" t="str">
        <f t="shared" si="183"/>
        <v/>
      </c>
      <c r="J1215" s="13" t="str">
        <f t="shared" si="184"/>
        <v/>
      </c>
      <c r="K1215" s="19" t="b">
        <f t="shared" si="185"/>
        <v>1</v>
      </c>
      <c r="L1215" s="19" t="b">
        <f t="shared" si="181"/>
        <v>1</v>
      </c>
      <c r="M1215" s="19" t="b">
        <f t="shared" si="186"/>
        <v>1</v>
      </c>
      <c r="N1215" s="19" t="b">
        <f t="shared" si="187"/>
        <v>0</v>
      </c>
      <c r="O1215" s="19" t="b">
        <f>IF(B1215="CN",ISNA(VLOOKUP($J1215,'CN codes'!$A:$A,1,FALSE)),ISNA(VLOOKUP($J1215,'Prodcom codes'!$A:$A,1,FALSE)))</f>
        <v>1</v>
      </c>
      <c r="P1215" s="19" t="b">
        <f t="shared" si="188"/>
        <v>0</v>
      </c>
      <c r="Q1215" s="19" t="b">
        <f t="shared" si="189"/>
        <v>0</v>
      </c>
      <c r="R1215" s="19" t="b">
        <f t="shared" si="190"/>
        <v>0</v>
      </c>
    </row>
    <row r="1216" spans="7:18" x14ac:dyDescent="0.25">
      <c r="G1216" s="13" t="str">
        <f>_xlfn.IFNA(IF(B1216="CN",VLOOKUP($J1216,'CN codes'!$A:$D,3,FALSE),VLOOKUP($J1216,'Prodcom codes'!$A:$E,4,FALSE)),"")</f>
        <v/>
      </c>
      <c r="H1216" s="16" t="str">
        <f t="shared" si="182"/>
        <v/>
      </c>
      <c r="I1216" s="17" t="str">
        <f t="shared" si="183"/>
        <v/>
      </c>
      <c r="J1216" s="13" t="str">
        <f t="shared" si="184"/>
        <v/>
      </c>
      <c r="K1216" s="19" t="b">
        <f t="shared" si="185"/>
        <v>1</v>
      </c>
      <c r="L1216" s="19" t="b">
        <f t="shared" si="181"/>
        <v>1</v>
      </c>
      <c r="M1216" s="19" t="b">
        <f t="shared" si="186"/>
        <v>1</v>
      </c>
      <c r="N1216" s="19" t="b">
        <f t="shared" si="187"/>
        <v>0</v>
      </c>
      <c r="O1216" s="19" t="b">
        <f>IF(B1216="CN",ISNA(VLOOKUP($J1216,'CN codes'!$A:$A,1,FALSE)),ISNA(VLOOKUP($J1216,'Prodcom codes'!$A:$A,1,FALSE)))</f>
        <v>1</v>
      </c>
      <c r="P1216" s="19" t="b">
        <f t="shared" si="188"/>
        <v>0</v>
      </c>
      <c r="Q1216" s="19" t="b">
        <f t="shared" si="189"/>
        <v>0</v>
      </c>
      <c r="R1216" s="19" t="b">
        <f t="shared" si="190"/>
        <v>0</v>
      </c>
    </row>
    <row r="1217" spans="7:18" x14ac:dyDescent="0.25">
      <c r="G1217" s="13" t="str">
        <f>_xlfn.IFNA(IF(B1217="CN",VLOOKUP($J1217,'CN codes'!$A:$D,3,FALSE),VLOOKUP($J1217,'Prodcom codes'!$A:$E,4,FALSE)),"")</f>
        <v/>
      </c>
      <c r="H1217" s="16" t="str">
        <f t="shared" si="182"/>
        <v/>
      </c>
      <c r="I1217" s="17" t="str">
        <f t="shared" si="183"/>
        <v/>
      </c>
      <c r="J1217" s="13" t="str">
        <f t="shared" si="184"/>
        <v/>
      </c>
      <c r="K1217" s="19" t="b">
        <f t="shared" si="185"/>
        <v>1</v>
      </c>
      <c r="L1217" s="19" t="b">
        <f t="shared" si="181"/>
        <v>1</v>
      </c>
      <c r="M1217" s="19" t="b">
        <f t="shared" si="186"/>
        <v>1</v>
      </c>
      <c r="N1217" s="19" t="b">
        <f t="shared" si="187"/>
        <v>0</v>
      </c>
      <c r="O1217" s="19" t="b">
        <f>IF(B1217="CN",ISNA(VLOOKUP($J1217,'CN codes'!$A:$A,1,FALSE)),ISNA(VLOOKUP($J1217,'Prodcom codes'!$A:$A,1,FALSE)))</f>
        <v>1</v>
      </c>
      <c r="P1217" s="19" t="b">
        <f t="shared" si="188"/>
        <v>0</v>
      </c>
      <c r="Q1217" s="19" t="b">
        <f t="shared" si="189"/>
        <v>0</v>
      </c>
      <c r="R1217" s="19" t="b">
        <f t="shared" si="190"/>
        <v>0</v>
      </c>
    </row>
    <row r="1218" spans="7:18" x14ac:dyDescent="0.25">
      <c r="G1218" s="13" t="str">
        <f>_xlfn.IFNA(IF(B1218="CN",VLOOKUP($J1218,'CN codes'!$A:$D,3,FALSE),VLOOKUP($J1218,'Prodcom codes'!$A:$E,4,FALSE)),"")</f>
        <v/>
      </c>
      <c r="H1218" s="16" t="str">
        <f t="shared" si="182"/>
        <v/>
      </c>
      <c r="I1218" s="17" t="str">
        <f t="shared" si="183"/>
        <v/>
      </c>
      <c r="J1218" s="13" t="str">
        <f t="shared" si="184"/>
        <v/>
      </c>
      <c r="K1218" s="19" t="b">
        <f t="shared" si="185"/>
        <v>1</v>
      </c>
      <c r="L1218" s="19" t="b">
        <f t="shared" ref="L1218:L1281" si="191">IF(NOT(ISERROR(SEARCH("T",$A1218))),OR(SUMPRODUCT(-($A1218:$C1218&lt;&gt;""))&gt;-3,$F1218=""),IF(AND(G1218&lt;&gt;"",G1218&lt;&gt;"n/a"),OR(SUMPRODUCT(-($A1218:$C1218&lt;&gt;""))&gt;-3,SUMPRODUCT(-($D1218:$E1218&lt;&gt;""))&gt;-2),OR(SUMPRODUCT(-($A1218:$C1218&lt;&gt;""))&gt;-3,$D1218="")))</f>
        <v>1</v>
      </c>
      <c r="M1218" s="19" t="b">
        <f t="shared" si="186"/>
        <v>1</v>
      </c>
      <c r="N1218" s="19" t="b">
        <f t="shared" si="187"/>
        <v>0</v>
      </c>
      <c r="O1218" s="19" t="b">
        <f>IF(B1218="CN",ISNA(VLOOKUP($J1218,'CN codes'!$A:$A,1,FALSE)),ISNA(VLOOKUP($J1218,'Prodcom codes'!$A:$A,1,FALSE)))</f>
        <v>1</v>
      </c>
      <c r="P1218" s="19" t="b">
        <f t="shared" si="188"/>
        <v>0</v>
      </c>
      <c r="Q1218" s="19" t="b">
        <f t="shared" si="189"/>
        <v>0</v>
      </c>
      <c r="R1218" s="19" t="b">
        <f t="shared" si="190"/>
        <v>0</v>
      </c>
    </row>
    <row r="1219" spans="7:18" x14ac:dyDescent="0.25">
      <c r="G1219" s="13" t="str">
        <f>_xlfn.IFNA(IF(B1219="CN",VLOOKUP($J1219,'CN codes'!$A:$D,3,FALSE),VLOOKUP($J1219,'Prodcom codes'!$A:$E,4,FALSE)),"")</f>
        <v/>
      </c>
      <c r="H1219" s="16" t="str">
        <f t="shared" ref="H1219:H1282" si="192">IF(K1219,"",IF(OR(K1219:R1219),"O","P"))</f>
        <v/>
      </c>
      <c r="I1219" s="17" t="str">
        <f t="shared" ref="I1219:I1282" si="193">IF(K1219,"",IF(L1219,L$1,IF(M1219,M$1,IF(N1219,N$1,IF(O1219,O$1,IF(P1219,P$1,IF(Q1219,Q$1,IF(R1219,R$1,""))))))))</f>
        <v/>
      </c>
      <c r="J1219" s="13" t="str">
        <f t="shared" ref="J1219:J1282" si="194">IF(LEN(SUBSTITUTE($A1219,".",""))&gt;8,LEFT(SUBSTITUTE($A1219,".",""),8),TEXT(SUBSTITUTE($A1219,".",""),"00000000"))</f>
        <v/>
      </c>
      <c r="K1219" s="19" t="b">
        <f t="shared" ref="K1219:K1282" si="195">SUMPRODUCT(-($A1219:$E1219&lt;&gt;""))=0</f>
        <v>1</v>
      </c>
      <c r="L1219" s="19" t="b">
        <f t="shared" si="191"/>
        <v>1</v>
      </c>
      <c r="M1219" s="19" t="b">
        <f t="shared" ref="M1219:M1282" si="196">AND(B1219&lt;&gt;"CN",B1219&lt;&gt;"Prodcom")</f>
        <v>1</v>
      </c>
      <c r="N1219" s="19" t="b">
        <f t="shared" ref="N1219:N1282" si="197">AND(C1219&lt;&gt;0,C1219&lt;&gt;1)</f>
        <v>0</v>
      </c>
      <c r="O1219" s="19" t="b">
        <f>IF(B1219="CN",ISNA(VLOOKUP($J1219,'CN codes'!$A:$A,1,FALSE)),ISNA(VLOOKUP($J1219,'Prodcom codes'!$A:$A,1,FALSE)))</f>
        <v>1</v>
      </c>
      <c r="P1219" s="19" t="b">
        <f t="shared" ref="P1219:P1282" si="198">IF(OR(ISBLANK($D1219),AND(ISNUMBER($D1219),$D1219&gt;=0,$D1219&lt;=50000000)),FALSE,TRUE)</f>
        <v>0</v>
      </c>
      <c r="Q1219" s="19" t="b">
        <f t="shared" ref="Q1219:Q1282" si="199">IF(OR(ISBLANK(E1219),AND(ISNUMBER(E1219),E1219&gt;=0,E1219&lt;=50000000)),FALSE,TRUE)</f>
        <v>0</v>
      </c>
      <c r="R1219" s="19" t="b">
        <f t="shared" ref="R1219:R1282" si="200">IF(OR(ISBLANK(F1219),AND(ISNUMBER(F1219),F1219&gt;=0,F1219&lt;=50000000)),FALSE,TRUE)</f>
        <v>0</v>
      </c>
    </row>
    <row r="1220" spans="7:18" x14ac:dyDescent="0.25">
      <c r="G1220" s="13" t="str">
        <f>_xlfn.IFNA(IF(B1220="CN",VLOOKUP($J1220,'CN codes'!$A:$D,3,FALSE),VLOOKUP($J1220,'Prodcom codes'!$A:$E,4,FALSE)),"")</f>
        <v/>
      </c>
      <c r="H1220" s="16" t="str">
        <f t="shared" si="192"/>
        <v/>
      </c>
      <c r="I1220" s="17" t="str">
        <f t="shared" si="193"/>
        <v/>
      </c>
      <c r="J1220" s="13" t="str">
        <f t="shared" si="194"/>
        <v/>
      </c>
      <c r="K1220" s="19" t="b">
        <f t="shared" si="195"/>
        <v>1</v>
      </c>
      <c r="L1220" s="19" t="b">
        <f t="shared" si="191"/>
        <v>1</v>
      </c>
      <c r="M1220" s="19" t="b">
        <f t="shared" si="196"/>
        <v>1</v>
      </c>
      <c r="N1220" s="19" t="b">
        <f t="shared" si="197"/>
        <v>0</v>
      </c>
      <c r="O1220" s="19" t="b">
        <f>IF(B1220="CN",ISNA(VLOOKUP($J1220,'CN codes'!$A:$A,1,FALSE)),ISNA(VLOOKUP($J1220,'Prodcom codes'!$A:$A,1,FALSE)))</f>
        <v>1</v>
      </c>
      <c r="P1220" s="19" t="b">
        <f t="shared" si="198"/>
        <v>0</v>
      </c>
      <c r="Q1220" s="19" t="b">
        <f t="shared" si="199"/>
        <v>0</v>
      </c>
      <c r="R1220" s="19" t="b">
        <f t="shared" si="200"/>
        <v>0</v>
      </c>
    </row>
    <row r="1221" spans="7:18" x14ac:dyDescent="0.25">
      <c r="G1221" s="13" t="str">
        <f>_xlfn.IFNA(IF(B1221="CN",VLOOKUP($J1221,'CN codes'!$A:$D,3,FALSE),VLOOKUP($J1221,'Prodcom codes'!$A:$E,4,FALSE)),"")</f>
        <v/>
      </c>
      <c r="H1221" s="16" t="str">
        <f t="shared" si="192"/>
        <v/>
      </c>
      <c r="I1221" s="17" t="str">
        <f t="shared" si="193"/>
        <v/>
      </c>
      <c r="J1221" s="13" t="str">
        <f t="shared" si="194"/>
        <v/>
      </c>
      <c r="K1221" s="19" t="b">
        <f t="shared" si="195"/>
        <v>1</v>
      </c>
      <c r="L1221" s="19" t="b">
        <f t="shared" si="191"/>
        <v>1</v>
      </c>
      <c r="M1221" s="19" t="b">
        <f t="shared" si="196"/>
        <v>1</v>
      </c>
      <c r="N1221" s="19" t="b">
        <f t="shared" si="197"/>
        <v>0</v>
      </c>
      <c r="O1221" s="19" t="b">
        <f>IF(B1221="CN",ISNA(VLOOKUP($J1221,'CN codes'!$A:$A,1,FALSE)),ISNA(VLOOKUP($J1221,'Prodcom codes'!$A:$A,1,FALSE)))</f>
        <v>1</v>
      </c>
      <c r="P1221" s="19" t="b">
        <f t="shared" si="198"/>
        <v>0</v>
      </c>
      <c r="Q1221" s="19" t="b">
        <f t="shared" si="199"/>
        <v>0</v>
      </c>
      <c r="R1221" s="19" t="b">
        <f t="shared" si="200"/>
        <v>0</v>
      </c>
    </row>
    <row r="1222" spans="7:18" x14ac:dyDescent="0.25">
      <c r="G1222" s="13" t="str">
        <f>_xlfn.IFNA(IF(B1222="CN",VLOOKUP($J1222,'CN codes'!$A:$D,3,FALSE),VLOOKUP($J1222,'Prodcom codes'!$A:$E,4,FALSE)),"")</f>
        <v/>
      </c>
      <c r="H1222" s="16" t="str">
        <f t="shared" si="192"/>
        <v/>
      </c>
      <c r="I1222" s="17" t="str">
        <f t="shared" si="193"/>
        <v/>
      </c>
      <c r="J1222" s="13" t="str">
        <f t="shared" si="194"/>
        <v/>
      </c>
      <c r="K1222" s="19" t="b">
        <f t="shared" si="195"/>
        <v>1</v>
      </c>
      <c r="L1222" s="19" t="b">
        <f t="shared" si="191"/>
        <v>1</v>
      </c>
      <c r="M1222" s="19" t="b">
        <f t="shared" si="196"/>
        <v>1</v>
      </c>
      <c r="N1222" s="19" t="b">
        <f t="shared" si="197"/>
        <v>0</v>
      </c>
      <c r="O1222" s="19" t="b">
        <f>IF(B1222="CN",ISNA(VLOOKUP($J1222,'CN codes'!$A:$A,1,FALSE)),ISNA(VLOOKUP($J1222,'Prodcom codes'!$A:$A,1,FALSE)))</f>
        <v>1</v>
      </c>
      <c r="P1222" s="19" t="b">
        <f t="shared" si="198"/>
        <v>0</v>
      </c>
      <c r="Q1222" s="19" t="b">
        <f t="shared" si="199"/>
        <v>0</v>
      </c>
      <c r="R1222" s="19" t="b">
        <f t="shared" si="200"/>
        <v>0</v>
      </c>
    </row>
    <row r="1223" spans="7:18" x14ac:dyDescent="0.25">
      <c r="G1223" s="13" t="str">
        <f>_xlfn.IFNA(IF(B1223="CN",VLOOKUP($J1223,'CN codes'!$A:$D,3,FALSE),VLOOKUP($J1223,'Prodcom codes'!$A:$E,4,FALSE)),"")</f>
        <v/>
      </c>
      <c r="H1223" s="16" t="str">
        <f t="shared" si="192"/>
        <v/>
      </c>
      <c r="I1223" s="17" t="str">
        <f t="shared" si="193"/>
        <v/>
      </c>
      <c r="J1223" s="13" t="str">
        <f t="shared" si="194"/>
        <v/>
      </c>
      <c r="K1223" s="19" t="b">
        <f t="shared" si="195"/>
        <v>1</v>
      </c>
      <c r="L1223" s="19" t="b">
        <f t="shared" si="191"/>
        <v>1</v>
      </c>
      <c r="M1223" s="19" t="b">
        <f t="shared" si="196"/>
        <v>1</v>
      </c>
      <c r="N1223" s="19" t="b">
        <f t="shared" si="197"/>
        <v>0</v>
      </c>
      <c r="O1223" s="19" t="b">
        <f>IF(B1223="CN",ISNA(VLOOKUP($J1223,'CN codes'!$A:$A,1,FALSE)),ISNA(VLOOKUP($J1223,'Prodcom codes'!$A:$A,1,FALSE)))</f>
        <v>1</v>
      </c>
      <c r="P1223" s="19" t="b">
        <f t="shared" si="198"/>
        <v>0</v>
      </c>
      <c r="Q1223" s="19" t="b">
        <f t="shared" si="199"/>
        <v>0</v>
      </c>
      <c r="R1223" s="19" t="b">
        <f t="shared" si="200"/>
        <v>0</v>
      </c>
    </row>
    <row r="1224" spans="7:18" x14ac:dyDescent="0.25">
      <c r="G1224" s="13" t="str">
        <f>_xlfn.IFNA(IF(B1224="CN",VLOOKUP($J1224,'CN codes'!$A:$D,3,FALSE),VLOOKUP($J1224,'Prodcom codes'!$A:$E,4,FALSE)),"")</f>
        <v/>
      </c>
      <c r="H1224" s="16" t="str">
        <f t="shared" si="192"/>
        <v/>
      </c>
      <c r="I1224" s="17" t="str">
        <f t="shared" si="193"/>
        <v/>
      </c>
      <c r="J1224" s="13" t="str">
        <f t="shared" si="194"/>
        <v/>
      </c>
      <c r="K1224" s="19" t="b">
        <f t="shared" si="195"/>
        <v>1</v>
      </c>
      <c r="L1224" s="19" t="b">
        <f t="shared" si="191"/>
        <v>1</v>
      </c>
      <c r="M1224" s="19" t="b">
        <f t="shared" si="196"/>
        <v>1</v>
      </c>
      <c r="N1224" s="19" t="b">
        <f t="shared" si="197"/>
        <v>0</v>
      </c>
      <c r="O1224" s="19" t="b">
        <f>IF(B1224="CN",ISNA(VLOOKUP($J1224,'CN codes'!$A:$A,1,FALSE)),ISNA(VLOOKUP($J1224,'Prodcom codes'!$A:$A,1,FALSE)))</f>
        <v>1</v>
      </c>
      <c r="P1224" s="19" t="b">
        <f t="shared" si="198"/>
        <v>0</v>
      </c>
      <c r="Q1224" s="19" t="b">
        <f t="shared" si="199"/>
        <v>0</v>
      </c>
      <c r="R1224" s="19" t="b">
        <f t="shared" si="200"/>
        <v>0</v>
      </c>
    </row>
    <row r="1225" spans="7:18" x14ac:dyDescent="0.25">
      <c r="G1225" s="13" t="str">
        <f>_xlfn.IFNA(IF(B1225="CN",VLOOKUP($J1225,'CN codes'!$A:$D,3,FALSE),VLOOKUP($J1225,'Prodcom codes'!$A:$E,4,FALSE)),"")</f>
        <v/>
      </c>
      <c r="H1225" s="16" t="str">
        <f t="shared" si="192"/>
        <v/>
      </c>
      <c r="I1225" s="17" t="str">
        <f t="shared" si="193"/>
        <v/>
      </c>
      <c r="J1225" s="13" t="str">
        <f t="shared" si="194"/>
        <v/>
      </c>
      <c r="K1225" s="19" t="b">
        <f t="shared" si="195"/>
        <v>1</v>
      </c>
      <c r="L1225" s="19" t="b">
        <f t="shared" si="191"/>
        <v>1</v>
      </c>
      <c r="M1225" s="19" t="b">
        <f t="shared" si="196"/>
        <v>1</v>
      </c>
      <c r="N1225" s="19" t="b">
        <f t="shared" si="197"/>
        <v>0</v>
      </c>
      <c r="O1225" s="19" t="b">
        <f>IF(B1225="CN",ISNA(VLOOKUP($J1225,'CN codes'!$A:$A,1,FALSE)),ISNA(VLOOKUP($J1225,'Prodcom codes'!$A:$A,1,FALSE)))</f>
        <v>1</v>
      </c>
      <c r="P1225" s="19" t="b">
        <f t="shared" si="198"/>
        <v>0</v>
      </c>
      <c r="Q1225" s="19" t="b">
        <f t="shared" si="199"/>
        <v>0</v>
      </c>
      <c r="R1225" s="19" t="b">
        <f t="shared" si="200"/>
        <v>0</v>
      </c>
    </row>
    <row r="1226" spans="7:18" x14ac:dyDescent="0.25">
      <c r="G1226" s="13" t="str">
        <f>_xlfn.IFNA(IF(B1226="CN",VLOOKUP($J1226,'CN codes'!$A:$D,3,FALSE),VLOOKUP($J1226,'Prodcom codes'!$A:$E,4,FALSE)),"")</f>
        <v/>
      </c>
      <c r="H1226" s="16" t="str">
        <f t="shared" si="192"/>
        <v/>
      </c>
      <c r="I1226" s="17" t="str">
        <f t="shared" si="193"/>
        <v/>
      </c>
      <c r="J1226" s="13" t="str">
        <f t="shared" si="194"/>
        <v/>
      </c>
      <c r="K1226" s="19" t="b">
        <f t="shared" si="195"/>
        <v>1</v>
      </c>
      <c r="L1226" s="19" t="b">
        <f t="shared" si="191"/>
        <v>1</v>
      </c>
      <c r="M1226" s="19" t="b">
        <f t="shared" si="196"/>
        <v>1</v>
      </c>
      <c r="N1226" s="19" t="b">
        <f t="shared" si="197"/>
        <v>0</v>
      </c>
      <c r="O1226" s="19" t="b">
        <f>IF(B1226="CN",ISNA(VLOOKUP($J1226,'CN codes'!$A:$A,1,FALSE)),ISNA(VLOOKUP($J1226,'Prodcom codes'!$A:$A,1,FALSE)))</f>
        <v>1</v>
      </c>
      <c r="P1226" s="19" t="b">
        <f t="shared" si="198"/>
        <v>0</v>
      </c>
      <c r="Q1226" s="19" t="b">
        <f t="shared" si="199"/>
        <v>0</v>
      </c>
      <c r="R1226" s="19" t="b">
        <f t="shared" si="200"/>
        <v>0</v>
      </c>
    </row>
    <row r="1227" spans="7:18" x14ac:dyDescent="0.25">
      <c r="G1227" s="13" t="str">
        <f>_xlfn.IFNA(IF(B1227="CN",VLOOKUP($J1227,'CN codes'!$A:$D,3,FALSE),VLOOKUP($J1227,'Prodcom codes'!$A:$E,4,FALSE)),"")</f>
        <v/>
      </c>
      <c r="H1227" s="16" t="str">
        <f t="shared" si="192"/>
        <v/>
      </c>
      <c r="I1227" s="17" t="str">
        <f t="shared" si="193"/>
        <v/>
      </c>
      <c r="J1227" s="13" t="str">
        <f t="shared" si="194"/>
        <v/>
      </c>
      <c r="K1227" s="19" t="b">
        <f t="shared" si="195"/>
        <v>1</v>
      </c>
      <c r="L1227" s="19" t="b">
        <f t="shared" si="191"/>
        <v>1</v>
      </c>
      <c r="M1227" s="19" t="b">
        <f t="shared" si="196"/>
        <v>1</v>
      </c>
      <c r="N1227" s="19" t="b">
        <f t="shared" si="197"/>
        <v>0</v>
      </c>
      <c r="O1227" s="19" t="b">
        <f>IF(B1227="CN",ISNA(VLOOKUP($J1227,'CN codes'!$A:$A,1,FALSE)),ISNA(VLOOKUP($J1227,'Prodcom codes'!$A:$A,1,FALSE)))</f>
        <v>1</v>
      </c>
      <c r="P1227" s="19" t="b">
        <f t="shared" si="198"/>
        <v>0</v>
      </c>
      <c r="Q1227" s="19" t="b">
        <f t="shared" si="199"/>
        <v>0</v>
      </c>
      <c r="R1227" s="19" t="b">
        <f t="shared" si="200"/>
        <v>0</v>
      </c>
    </row>
    <row r="1228" spans="7:18" x14ac:dyDescent="0.25">
      <c r="G1228" s="13" t="str">
        <f>_xlfn.IFNA(IF(B1228="CN",VLOOKUP($J1228,'CN codes'!$A:$D,3,FALSE),VLOOKUP($J1228,'Prodcom codes'!$A:$E,4,FALSE)),"")</f>
        <v/>
      </c>
      <c r="H1228" s="16" t="str">
        <f t="shared" si="192"/>
        <v/>
      </c>
      <c r="I1228" s="17" t="str">
        <f t="shared" si="193"/>
        <v/>
      </c>
      <c r="J1228" s="13" t="str">
        <f t="shared" si="194"/>
        <v/>
      </c>
      <c r="K1228" s="19" t="b">
        <f t="shared" si="195"/>
        <v>1</v>
      </c>
      <c r="L1228" s="19" t="b">
        <f t="shared" si="191"/>
        <v>1</v>
      </c>
      <c r="M1228" s="19" t="b">
        <f t="shared" si="196"/>
        <v>1</v>
      </c>
      <c r="N1228" s="19" t="b">
        <f t="shared" si="197"/>
        <v>0</v>
      </c>
      <c r="O1228" s="19" t="b">
        <f>IF(B1228="CN",ISNA(VLOOKUP($J1228,'CN codes'!$A:$A,1,FALSE)),ISNA(VLOOKUP($J1228,'Prodcom codes'!$A:$A,1,FALSE)))</f>
        <v>1</v>
      </c>
      <c r="P1228" s="19" t="b">
        <f t="shared" si="198"/>
        <v>0</v>
      </c>
      <c r="Q1228" s="19" t="b">
        <f t="shared" si="199"/>
        <v>0</v>
      </c>
      <c r="R1228" s="19" t="b">
        <f t="shared" si="200"/>
        <v>0</v>
      </c>
    </row>
    <row r="1229" spans="7:18" x14ac:dyDescent="0.25">
      <c r="G1229" s="13" t="str">
        <f>_xlfn.IFNA(IF(B1229="CN",VLOOKUP($J1229,'CN codes'!$A:$D,3,FALSE),VLOOKUP($J1229,'Prodcom codes'!$A:$E,4,FALSE)),"")</f>
        <v/>
      </c>
      <c r="H1229" s="16" t="str">
        <f t="shared" si="192"/>
        <v/>
      </c>
      <c r="I1229" s="17" t="str">
        <f t="shared" si="193"/>
        <v/>
      </c>
      <c r="J1229" s="13" t="str">
        <f t="shared" si="194"/>
        <v/>
      </c>
      <c r="K1229" s="19" t="b">
        <f t="shared" si="195"/>
        <v>1</v>
      </c>
      <c r="L1229" s="19" t="b">
        <f t="shared" si="191"/>
        <v>1</v>
      </c>
      <c r="M1229" s="19" t="b">
        <f t="shared" si="196"/>
        <v>1</v>
      </c>
      <c r="N1229" s="19" t="b">
        <f t="shared" si="197"/>
        <v>0</v>
      </c>
      <c r="O1229" s="19" t="b">
        <f>IF(B1229="CN",ISNA(VLOOKUP($J1229,'CN codes'!$A:$A,1,FALSE)),ISNA(VLOOKUP($J1229,'Prodcom codes'!$A:$A,1,FALSE)))</f>
        <v>1</v>
      </c>
      <c r="P1229" s="19" t="b">
        <f t="shared" si="198"/>
        <v>0</v>
      </c>
      <c r="Q1229" s="19" t="b">
        <f t="shared" si="199"/>
        <v>0</v>
      </c>
      <c r="R1229" s="19" t="b">
        <f t="shared" si="200"/>
        <v>0</v>
      </c>
    </row>
    <row r="1230" spans="7:18" x14ac:dyDescent="0.25">
      <c r="G1230" s="13" t="str">
        <f>_xlfn.IFNA(IF(B1230="CN",VLOOKUP($J1230,'CN codes'!$A:$D,3,FALSE),VLOOKUP($J1230,'Prodcom codes'!$A:$E,4,FALSE)),"")</f>
        <v/>
      </c>
      <c r="H1230" s="16" t="str">
        <f t="shared" si="192"/>
        <v/>
      </c>
      <c r="I1230" s="17" t="str">
        <f t="shared" si="193"/>
        <v/>
      </c>
      <c r="J1230" s="13" t="str">
        <f t="shared" si="194"/>
        <v/>
      </c>
      <c r="K1230" s="19" t="b">
        <f t="shared" si="195"/>
        <v>1</v>
      </c>
      <c r="L1230" s="19" t="b">
        <f t="shared" si="191"/>
        <v>1</v>
      </c>
      <c r="M1230" s="19" t="b">
        <f t="shared" si="196"/>
        <v>1</v>
      </c>
      <c r="N1230" s="19" t="b">
        <f t="shared" si="197"/>
        <v>0</v>
      </c>
      <c r="O1230" s="19" t="b">
        <f>IF(B1230="CN",ISNA(VLOOKUP($J1230,'CN codes'!$A:$A,1,FALSE)),ISNA(VLOOKUP($J1230,'Prodcom codes'!$A:$A,1,FALSE)))</f>
        <v>1</v>
      </c>
      <c r="P1230" s="19" t="b">
        <f t="shared" si="198"/>
        <v>0</v>
      </c>
      <c r="Q1230" s="19" t="b">
        <f t="shared" si="199"/>
        <v>0</v>
      </c>
      <c r="R1230" s="19" t="b">
        <f t="shared" si="200"/>
        <v>0</v>
      </c>
    </row>
    <row r="1231" spans="7:18" x14ac:dyDescent="0.25">
      <c r="G1231" s="13" t="str">
        <f>_xlfn.IFNA(IF(B1231="CN",VLOOKUP($J1231,'CN codes'!$A:$D,3,FALSE),VLOOKUP($J1231,'Prodcom codes'!$A:$E,4,FALSE)),"")</f>
        <v/>
      </c>
      <c r="H1231" s="16" t="str">
        <f t="shared" si="192"/>
        <v/>
      </c>
      <c r="I1231" s="17" t="str">
        <f t="shared" si="193"/>
        <v/>
      </c>
      <c r="J1231" s="13" t="str">
        <f t="shared" si="194"/>
        <v/>
      </c>
      <c r="K1231" s="19" t="b">
        <f t="shared" si="195"/>
        <v>1</v>
      </c>
      <c r="L1231" s="19" t="b">
        <f t="shared" si="191"/>
        <v>1</v>
      </c>
      <c r="M1231" s="19" t="b">
        <f t="shared" si="196"/>
        <v>1</v>
      </c>
      <c r="N1231" s="19" t="b">
        <f t="shared" si="197"/>
        <v>0</v>
      </c>
      <c r="O1231" s="19" t="b">
        <f>IF(B1231="CN",ISNA(VLOOKUP($J1231,'CN codes'!$A:$A,1,FALSE)),ISNA(VLOOKUP($J1231,'Prodcom codes'!$A:$A,1,FALSE)))</f>
        <v>1</v>
      </c>
      <c r="P1231" s="19" t="b">
        <f t="shared" si="198"/>
        <v>0</v>
      </c>
      <c r="Q1231" s="19" t="b">
        <f t="shared" si="199"/>
        <v>0</v>
      </c>
      <c r="R1231" s="19" t="b">
        <f t="shared" si="200"/>
        <v>0</v>
      </c>
    </row>
    <row r="1232" spans="7:18" x14ac:dyDescent="0.25">
      <c r="G1232" s="13" t="str">
        <f>_xlfn.IFNA(IF(B1232="CN",VLOOKUP($J1232,'CN codes'!$A:$D,3,FALSE),VLOOKUP($J1232,'Prodcom codes'!$A:$E,4,FALSE)),"")</f>
        <v/>
      </c>
      <c r="H1232" s="16" t="str">
        <f t="shared" si="192"/>
        <v/>
      </c>
      <c r="I1232" s="17" t="str">
        <f t="shared" si="193"/>
        <v/>
      </c>
      <c r="J1232" s="13" t="str">
        <f t="shared" si="194"/>
        <v/>
      </c>
      <c r="K1232" s="19" t="b">
        <f t="shared" si="195"/>
        <v>1</v>
      </c>
      <c r="L1232" s="19" t="b">
        <f t="shared" si="191"/>
        <v>1</v>
      </c>
      <c r="M1232" s="19" t="b">
        <f t="shared" si="196"/>
        <v>1</v>
      </c>
      <c r="N1232" s="19" t="b">
        <f t="shared" si="197"/>
        <v>0</v>
      </c>
      <c r="O1232" s="19" t="b">
        <f>IF(B1232="CN",ISNA(VLOOKUP($J1232,'CN codes'!$A:$A,1,FALSE)),ISNA(VLOOKUP($J1232,'Prodcom codes'!$A:$A,1,FALSE)))</f>
        <v>1</v>
      </c>
      <c r="P1232" s="19" t="b">
        <f t="shared" si="198"/>
        <v>0</v>
      </c>
      <c r="Q1232" s="19" t="b">
        <f t="shared" si="199"/>
        <v>0</v>
      </c>
      <c r="R1232" s="19" t="b">
        <f t="shared" si="200"/>
        <v>0</v>
      </c>
    </row>
    <row r="1233" spans="7:18" x14ac:dyDescent="0.25">
      <c r="G1233" s="13" t="str">
        <f>_xlfn.IFNA(IF(B1233="CN",VLOOKUP($J1233,'CN codes'!$A:$D,3,FALSE),VLOOKUP($J1233,'Prodcom codes'!$A:$E,4,FALSE)),"")</f>
        <v/>
      </c>
      <c r="H1233" s="16" t="str">
        <f t="shared" si="192"/>
        <v/>
      </c>
      <c r="I1233" s="17" t="str">
        <f t="shared" si="193"/>
        <v/>
      </c>
      <c r="J1233" s="13" t="str">
        <f t="shared" si="194"/>
        <v/>
      </c>
      <c r="K1233" s="19" t="b">
        <f t="shared" si="195"/>
        <v>1</v>
      </c>
      <c r="L1233" s="19" t="b">
        <f t="shared" si="191"/>
        <v>1</v>
      </c>
      <c r="M1233" s="19" t="b">
        <f t="shared" si="196"/>
        <v>1</v>
      </c>
      <c r="N1233" s="19" t="b">
        <f t="shared" si="197"/>
        <v>0</v>
      </c>
      <c r="O1233" s="19" t="b">
        <f>IF(B1233="CN",ISNA(VLOOKUP($J1233,'CN codes'!$A:$A,1,FALSE)),ISNA(VLOOKUP($J1233,'Prodcom codes'!$A:$A,1,FALSE)))</f>
        <v>1</v>
      </c>
      <c r="P1233" s="19" t="b">
        <f t="shared" si="198"/>
        <v>0</v>
      </c>
      <c r="Q1233" s="19" t="b">
        <f t="shared" si="199"/>
        <v>0</v>
      </c>
      <c r="R1233" s="19" t="b">
        <f t="shared" si="200"/>
        <v>0</v>
      </c>
    </row>
    <row r="1234" spans="7:18" x14ac:dyDescent="0.25">
      <c r="G1234" s="13" t="str">
        <f>_xlfn.IFNA(IF(B1234="CN",VLOOKUP($J1234,'CN codes'!$A:$D,3,FALSE),VLOOKUP($J1234,'Prodcom codes'!$A:$E,4,FALSE)),"")</f>
        <v/>
      </c>
      <c r="H1234" s="16" t="str">
        <f t="shared" si="192"/>
        <v/>
      </c>
      <c r="I1234" s="17" t="str">
        <f t="shared" si="193"/>
        <v/>
      </c>
      <c r="J1234" s="13" t="str">
        <f t="shared" si="194"/>
        <v/>
      </c>
      <c r="K1234" s="19" t="b">
        <f t="shared" si="195"/>
        <v>1</v>
      </c>
      <c r="L1234" s="19" t="b">
        <f t="shared" si="191"/>
        <v>1</v>
      </c>
      <c r="M1234" s="19" t="b">
        <f t="shared" si="196"/>
        <v>1</v>
      </c>
      <c r="N1234" s="19" t="b">
        <f t="shared" si="197"/>
        <v>0</v>
      </c>
      <c r="O1234" s="19" t="b">
        <f>IF(B1234="CN",ISNA(VLOOKUP($J1234,'CN codes'!$A:$A,1,FALSE)),ISNA(VLOOKUP($J1234,'Prodcom codes'!$A:$A,1,FALSE)))</f>
        <v>1</v>
      </c>
      <c r="P1234" s="19" t="b">
        <f t="shared" si="198"/>
        <v>0</v>
      </c>
      <c r="Q1234" s="19" t="b">
        <f t="shared" si="199"/>
        <v>0</v>
      </c>
      <c r="R1234" s="19" t="b">
        <f t="shared" si="200"/>
        <v>0</v>
      </c>
    </row>
    <row r="1235" spans="7:18" x14ac:dyDescent="0.25">
      <c r="G1235" s="13" t="str">
        <f>_xlfn.IFNA(IF(B1235="CN",VLOOKUP($J1235,'CN codes'!$A:$D,3,FALSE),VLOOKUP($J1235,'Prodcom codes'!$A:$E,4,FALSE)),"")</f>
        <v/>
      </c>
      <c r="H1235" s="16" t="str">
        <f t="shared" si="192"/>
        <v/>
      </c>
      <c r="I1235" s="17" t="str">
        <f t="shared" si="193"/>
        <v/>
      </c>
      <c r="J1235" s="13" t="str">
        <f t="shared" si="194"/>
        <v/>
      </c>
      <c r="K1235" s="19" t="b">
        <f t="shared" si="195"/>
        <v>1</v>
      </c>
      <c r="L1235" s="19" t="b">
        <f t="shared" si="191"/>
        <v>1</v>
      </c>
      <c r="M1235" s="19" t="b">
        <f t="shared" si="196"/>
        <v>1</v>
      </c>
      <c r="N1235" s="19" t="b">
        <f t="shared" si="197"/>
        <v>0</v>
      </c>
      <c r="O1235" s="19" t="b">
        <f>IF(B1235="CN",ISNA(VLOOKUP($J1235,'CN codes'!$A:$A,1,FALSE)),ISNA(VLOOKUP($J1235,'Prodcom codes'!$A:$A,1,FALSE)))</f>
        <v>1</v>
      </c>
      <c r="P1235" s="19" t="b">
        <f t="shared" si="198"/>
        <v>0</v>
      </c>
      <c r="Q1235" s="19" t="b">
        <f t="shared" si="199"/>
        <v>0</v>
      </c>
      <c r="R1235" s="19" t="b">
        <f t="shared" si="200"/>
        <v>0</v>
      </c>
    </row>
    <row r="1236" spans="7:18" x14ac:dyDescent="0.25">
      <c r="G1236" s="13" t="str">
        <f>_xlfn.IFNA(IF(B1236="CN",VLOOKUP($J1236,'CN codes'!$A:$D,3,FALSE),VLOOKUP($J1236,'Prodcom codes'!$A:$E,4,FALSE)),"")</f>
        <v/>
      </c>
      <c r="H1236" s="16" t="str">
        <f t="shared" si="192"/>
        <v/>
      </c>
      <c r="I1236" s="17" t="str">
        <f t="shared" si="193"/>
        <v/>
      </c>
      <c r="J1236" s="13" t="str">
        <f t="shared" si="194"/>
        <v/>
      </c>
      <c r="K1236" s="19" t="b">
        <f t="shared" si="195"/>
        <v>1</v>
      </c>
      <c r="L1236" s="19" t="b">
        <f t="shared" si="191"/>
        <v>1</v>
      </c>
      <c r="M1236" s="19" t="b">
        <f t="shared" si="196"/>
        <v>1</v>
      </c>
      <c r="N1236" s="19" t="b">
        <f t="shared" si="197"/>
        <v>0</v>
      </c>
      <c r="O1236" s="19" t="b">
        <f>IF(B1236="CN",ISNA(VLOOKUP($J1236,'CN codes'!$A:$A,1,FALSE)),ISNA(VLOOKUP($J1236,'Prodcom codes'!$A:$A,1,FALSE)))</f>
        <v>1</v>
      </c>
      <c r="P1236" s="19" t="b">
        <f t="shared" si="198"/>
        <v>0</v>
      </c>
      <c r="Q1236" s="19" t="b">
        <f t="shared" si="199"/>
        <v>0</v>
      </c>
      <c r="R1236" s="19" t="b">
        <f t="shared" si="200"/>
        <v>0</v>
      </c>
    </row>
    <row r="1237" spans="7:18" x14ac:dyDescent="0.25">
      <c r="G1237" s="13" t="str">
        <f>_xlfn.IFNA(IF(B1237="CN",VLOOKUP($J1237,'CN codes'!$A:$D,3,FALSE),VLOOKUP($J1237,'Prodcom codes'!$A:$E,4,FALSE)),"")</f>
        <v/>
      </c>
      <c r="H1237" s="16" t="str">
        <f t="shared" si="192"/>
        <v/>
      </c>
      <c r="I1237" s="17" t="str">
        <f t="shared" si="193"/>
        <v/>
      </c>
      <c r="J1237" s="13" t="str">
        <f t="shared" si="194"/>
        <v/>
      </c>
      <c r="K1237" s="19" t="b">
        <f t="shared" si="195"/>
        <v>1</v>
      </c>
      <c r="L1237" s="19" t="b">
        <f t="shared" si="191"/>
        <v>1</v>
      </c>
      <c r="M1237" s="19" t="b">
        <f t="shared" si="196"/>
        <v>1</v>
      </c>
      <c r="N1237" s="19" t="b">
        <f t="shared" si="197"/>
        <v>0</v>
      </c>
      <c r="O1237" s="19" t="b">
        <f>IF(B1237="CN",ISNA(VLOOKUP($J1237,'CN codes'!$A:$A,1,FALSE)),ISNA(VLOOKUP($J1237,'Prodcom codes'!$A:$A,1,FALSE)))</f>
        <v>1</v>
      </c>
      <c r="P1237" s="19" t="b">
        <f t="shared" si="198"/>
        <v>0</v>
      </c>
      <c r="Q1237" s="19" t="b">
        <f t="shared" si="199"/>
        <v>0</v>
      </c>
      <c r="R1237" s="19" t="b">
        <f t="shared" si="200"/>
        <v>0</v>
      </c>
    </row>
    <row r="1238" spans="7:18" x14ac:dyDescent="0.25">
      <c r="G1238" s="13" t="str">
        <f>_xlfn.IFNA(IF(B1238="CN",VLOOKUP($J1238,'CN codes'!$A:$D,3,FALSE),VLOOKUP($J1238,'Prodcom codes'!$A:$E,4,FALSE)),"")</f>
        <v/>
      </c>
      <c r="H1238" s="16" t="str">
        <f t="shared" si="192"/>
        <v/>
      </c>
      <c r="I1238" s="17" t="str">
        <f t="shared" si="193"/>
        <v/>
      </c>
      <c r="J1238" s="13" t="str">
        <f t="shared" si="194"/>
        <v/>
      </c>
      <c r="K1238" s="19" t="b">
        <f t="shared" si="195"/>
        <v>1</v>
      </c>
      <c r="L1238" s="19" t="b">
        <f t="shared" si="191"/>
        <v>1</v>
      </c>
      <c r="M1238" s="19" t="b">
        <f t="shared" si="196"/>
        <v>1</v>
      </c>
      <c r="N1238" s="19" t="b">
        <f t="shared" si="197"/>
        <v>0</v>
      </c>
      <c r="O1238" s="19" t="b">
        <f>IF(B1238="CN",ISNA(VLOOKUP($J1238,'CN codes'!$A:$A,1,FALSE)),ISNA(VLOOKUP($J1238,'Prodcom codes'!$A:$A,1,FALSE)))</f>
        <v>1</v>
      </c>
      <c r="P1238" s="19" t="b">
        <f t="shared" si="198"/>
        <v>0</v>
      </c>
      <c r="Q1238" s="19" t="b">
        <f t="shared" si="199"/>
        <v>0</v>
      </c>
      <c r="R1238" s="19" t="b">
        <f t="shared" si="200"/>
        <v>0</v>
      </c>
    </row>
    <row r="1239" spans="7:18" x14ac:dyDescent="0.25">
      <c r="G1239" s="13" t="str">
        <f>_xlfn.IFNA(IF(B1239="CN",VLOOKUP($J1239,'CN codes'!$A:$D,3,FALSE),VLOOKUP($J1239,'Prodcom codes'!$A:$E,4,FALSE)),"")</f>
        <v/>
      </c>
      <c r="H1239" s="16" t="str">
        <f t="shared" si="192"/>
        <v/>
      </c>
      <c r="I1239" s="17" t="str">
        <f t="shared" si="193"/>
        <v/>
      </c>
      <c r="J1239" s="13" t="str">
        <f t="shared" si="194"/>
        <v/>
      </c>
      <c r="K1239" s="19" t="b">
        <f t="shared" si="195"/>
        <v>1</v>
      </c>
      <c r="L1239" s="19" t="b">
        <f t="shared" si="191"/>
        <v>1</v>
      </c>
      <c r="M1239" s="19" t="b">
        <f t="shared" si="196"/>
        <v>1</v>
      </c>
      <c r="N1239" s="19" t="b">
        <f t="shared" si="197"/>
        <v>0</v>
      </c>
      <c r="O1239" s="19" t="b">
        <f>IF(B1239="CN",ISNA(VLOOKUP($J1239,'CN codes'!$A:$A,1,FALSE)),ISNA(VLOOKUP($J1239,'Prodcom codes'!$A:$A,1,FALSE)))</f>
        <v>1</v>
      </c>
      <c r="P1239" s="19" t="b">
        <f t="shared" si="198"/>
        <v>0</v>
      </c>
      <c r="Q1239" s="19" t="b">
        <f t="shared" si="199"/>
        <v>0</v>
      </c>
      <c r="R1239" s="19" t="b">
        <f t="shared" si="200"/>
        <v>0</v>
      </c>
    </row>
    <row r="1240" spans="7:18" x14ac:dyDescent="0.25">
      <c r="G1240" s="13" t="str">
        <f>_xlfn.IFNA(IF(B1240="CN",VLOOKUP($J1240,'CN codes'!$A:$D,3,FALSE),VLOOKUP($J1240,'Prodcom codes'!$A:$E,4,FALSE)),"")</f>
        <v/>
      </c>
      <c r="H1240" s="16" t="str">
        <f t="shared" si="192"/>
        <v/>
      </c>
      <c r="I1240" s="17" t="str">
        <f t="shared" si="193"/>
        <v/>
      </c>
      <c r="J1240" s="13" t="str">
        <f t="shared" si="194"/>
        <v/>
      </c>
      <c r="K1240" s="19" t="b">
        <f t="shared" si="195"/>
        <v>1</v>
      </c>
      <c r="L1240" s="19" t="b">
        <f t="shared" si="191"/>
        <v>1</v>
      </c>
      <c r="M1240" s="19" t="b">
        <f t="shared" si="196"/>
        <v>1</v>
      </c>
      <c r="N1240" s="19" t="b">
        <f t="shared" si="197"/>
        <v>0</v>
      </c>
      <c r="O1240" s="19" t="b">
        <f>IF(B1240="CN",ISNA(VLOOKUP($J1240,'CN codes'!$A:$A,1,FALSE)),ISNA(VLOOKUP($J1240,'Prodcom codes'!$A:$A,1,FALSE)))</f>
        <v>1</v>
      </c>
      <c r="P1240" s="19" t="b">
        <f t="shared" si="198"/>
        <v>0</v>
      </c>
      <c r="Q1240" s="19" t="b">
        <f t="shared" si="199"/>
        <v>0</v>
      </c>
      <c r="R1240" s="19" t="b">
        <f t="shared" si="200"/>
        <v>0</v>
      </c>
    </row>
    <row r="1241" spans="7:18" x14ac:dyDescent="0.25">
      <c r="G1241" s="13" t="str">
        <f>_xlfn.IFNA(IF(B1241="CN",VLOOKUP($J1241,'CN codes'!$A:$D,3,FALSE),VLOOKUP($J1241,'Prodcom codes'!$A:$E,4,FALSE)),"")</f>
        <v/>
      </c>
      <c r="H1241" s="16" t="str">
        <f t="shared" si="192"/>
        <v/>
      </c>
      <c r="I1241" s="17" t="str">
        <f t="shared" si="193"/>
        <v/>
      </c>
      <c r="J1241" s="13" t="str">
        <f t="shared" si="194"/>
        <v/>
      </c>
      <c r="K1241" s="19" t="b">
        <f t="shared" si="195"/>
        <v>1</v>
      </c>
      <c r="L1241" s="19" t="b">
        <f t="shared" si="191"/>
        <v>1</v>
      </c>
      <c r="M1241" s="19" t="b">
        <f t="shared" si="196"/>
        <v>1</v>
      </c>
      <c r="N1241" s="19" t="b">
        <f t="shared" si="197"/>
        <v>0</v>
      </c>
      <c r="O1241" s="19" t="b">
        <f>IF(B1241="CN",ISNA(VLOOKUP($J1241,'CN codes'!$A:$A,1,FALSE)),ISNA(VLOOKUP($J1241,'Prodcom codes'!$A:$A,1,FALSE)))</f>
        <v>1</v>
      </c>
      <c r="P1241" s="19" t="b">
        <f t="shared" si="198"/>
        <v>0</v>
      </c>
      <c r="Q1241" s="19" t="b">
        <f t="shared" si="199"/>
        <v>0</v>
      </c>
      <c r="R1241" s="19" t="b">
        <f t="shared" si="200"/>
        <v>0</v>
      </c>
    </row>
    <row r="1242" spans="7:18" x14ac:dyDescent="0.25">
      <c r="G1242" s="13" t="str">
        <f>_xlfn.IFNA(IF(B1242="CN",VLOOKUP($J1242,'CN codes'!$A:$D,3,FALSE),VLOOKUP($J1242,'Prodcom codes'!$A:$E,4,FALSE)),"")</f>
        <v/>
      </c>
      <c r="H1242" s="16" t="str">
        <f t="shared" si="192"/>
        <v/>
      </c>
      <c r="I1242" s="17" t="str">
        <f t="shared" si="193"/>
        <v/>
      </c>
      <c r="J1242" s="13" t="str">
        <f t="shared" si="194"/>
        <v/>
      </c>
      <c r="K1242" s="19" t="b">
        <f t="shared" si="195"/>
        <v>1</v>
      </c>
      <c r="L1242" s="19" t="b">
        <f t="shared" si="191"/>
        <v>1</v>
      </c>
      <c r="M1242" s="19" t="b">
        <f t="shared" si="196"/>
        <v>1</v>
      </c>
      <c r="N1242" s="19" t="b">
        <f t="shared" si="197"/>
        <v>0</v>
      </c>
      <c r="O1242" s="19" t="b">
        <f>IF(B1242="CN",ISNA(VLOOKUP($J1242,'CN codes'!$A:$A,1,FALSE)),ISNA(VLOOKUP($J1242,'Prodcom codes'!$A:$A,1,FALSE)))</f>
        <v>1</v>
      </c>
      <c r="P1242" s="19" t="b">
        <f t="shared" si="198"/>
        <v>0</v>
      </c>
      <c r="Q1242" s="19" t="b">
        <f t="shared" si="199"/>
        <v>0</v>
      </c>
      <c r="R1242" s="19" t="b">
        <f t="shared" si="200"/>
        <v>0</v>
      </c>
    </row>
    <row r="1243" spans="7:18" x14ac:dyDescent="0.25">
      <c r="G1243" s="13" t="str">
        <f>_xlfn.IFNA(IF(B1243="CN",VLOOKUP($J1243,'CN codes'!$A:$D,3,FALSE),VLOOKUP($J1243,'Prodcom codes'!$A:$E,4,FALSE)),"")</f>
        <v/>
      </c>
      <c r="H1243" s="16" t="str">
        <f t="shared" si="192"/>
        <v/>
      </c>
      <c r="I1243" s="17" t="str">
        <f t="shared" si="193"/>
        <v/>
      </c>
      <c r="J1243" s="13" t="str">
        <f t="shared" si="194"/>
        <v/>
      </c>
      <c r="K1243" s="19" t="b">
        <f t="shared" si="195"/>
        <v>1</v>
      </c>
      <c r="L1243" s="19" t="b">
        <f t="shared" si="191"/>
        <v>1</v>
      </c>
      <c r="M1243" s="19" t="b">
        <f t="shared" si="196"/>
        <v>1</v>
      </c>
      <c r="N1243" s="19" t="b">
        <f t="shared" si="197"/>
        <v>0</v>
      </c>
      <c r="O1243" s="19" t="b">
        <f>IF(B1243="CN",ISNA(VLOOKUP($J1243,'CN codes'!$A:$A,1,FALSE)),ISNA(VLOOKUP($J1243,'Prodcom codes'!$A:$A,1,FALSE)))</f>
        <v>1</v>
      </c>
      <c r="P1243" s="19" t="b">
        <f t="shared" si="198"/>
        <v>0</v>
      </c>
      <c r="Q1243" s="19" t="b">
        <f t="shared" si="199"/>
        <v>0</v>
      </c>
      <c r="R1243" s="19" t="b">
        <f t="shared" si="200"/>
        <v>0</v>
      </c>
    </row>
    <row r="1244" spans="7:18" x14ac:dyDescent="0.25">
      <c r="G1244" s="13" t="str">
        <f>_xlfn.IFNA(IF(B1244="CN",VLOOKUP($J1244,'CN codes'!$A:$D,3,FALSE),VLOOKUP($J1244,'Prodcom codes'!$A:$E,4,FALSE)),"")</f>
        <v/>
      </c>
      <c r="H1244" s="16" t="str">
        <f t="shared" si="192"/>
        <v/>
      </c>
      <c r="I1244" s="17" t="str">
        <f t="shared" si="193"/>
        <v/>
      </c>
      <c r="J1244" s="13" t="str">
        <f t="shared" si="194"/>
        <v/>
      </c>
      <c r="K1244" s="19" t="b">
        <f t="shared" si="195"/>
        <v>1</v>
      </c>
      <c r="L1244" s="19" t="b">
        <f t="shared" si="191"/>
        <v>1</v>
      </c>
      <c r="M1244" s="19" t="b">
        <f t="shared" si="196"/>
        <v>1</v>
      </c>
      <c r="N1244" s="19" t="b">
        <f t="shared" si="197"/>
        <v>0</v>
      </c>
      <c r="O1244" s="19" t="b">
        <f>IF(B1244="CN",ISNA(VLOOKUP($J1244,'CN codes'!$A:$A,1,FALSE)),ISNA(VLOOKUP($J1244,'Prodcom codes'!$A:$A,1,FALSE)))</f>
        <v>1</v>
      </c>
      <c r="P1244" s="19" t="b">
        <f t="shared" si="198"/>
        <v>0</v>
      </c>
      <c r="Q1244" s="19" t="b">
        <f t="shared" si="199"/>
        <v>0</v>
      </c>
      <c r="R1244" s="19" t="b">
        <f t="shared" si="200"/>
        <v>0</v>
      </c>
    </row>
    <row r="1245" spans="7:18" x14ac:dyDescent="0.25">
      <c r="G1245" s="13" t="str">
        <f>_xlfn.IFNA(IF(B1245="CN",VLOOKUP($J1245,'CN codes'!$A:$D,3,FALSE),VLOOKUP($J1245,'Prodcom codes'!$A:$E,4,FALSE)),"")</f>
        <v/>
      </c>
      <c r="H1245" s="16" t="str">
        <f t="shared" si="192"/>
        <v/>
      </c>
      <c r="I1245" s="17" t="str">
        <f t="shared" si="193"/>
        <v/>
      </c>
      <c r="J1245" s="13" t="str">
        <f t="shared" si="194"/>
        <v/>
      </c>
      <c r="K1245" s="19" t="b">
        <f t="shared" si="195"/>
        <v>1</v>
      </c>
      <c r="L1245" s="19" t="b">
        <f t="shared" si="191"/>
        <v>1</v>
      </c>
      <c r="M1245" s="19" t="b">
        <f t="shared" si="196"/>
        <v>1</v>
      </c>
      <c r="N1245" s="19" t="b">
        <f t="shared" si="197"/>
        <v>0</v>
      </c>
      <c r="O1245" s="19" t="b">
        <f>IF(B1245="CN",ISNA(VLOOKUP($J1245,'CN codes'!$A:$A,1,FALSE)),ISNA(VLOOKUP($J1245,'Prodcom codes'!$A:$A,1,FALSE)))</f>
        <v>1</v>
      </c>
      <c r="P1245" s="19" t="b">
        <f t="shared" si="198"/>
        <v>0</v>
      </c>
      <c r="Q1245" s="19" t="b">
        <f t="shared" si="199"/>
        <v>0</v>
      </c>
      <c r="R1245" s="19" t="b">
        <f t="shared" si="200"/>
        <v>0</v>
      </c>
    </row>
    <row r="1246" spans="7:18" x14ac:dyDescent="0.25">
      <c r="G1246" s="13" t="str">
        <f>_xlfn.IFNA(IF(B1246="CN",VLOOKUP($J1246,'CN codes'!$A:$D,3,FALSE),VLOOKUP($J1246,'Prodcom codes'!$A:$E,4,FALSE)),"")</f>
        <v/>
      </c>
      <c r="H1246" s="16" t="str">
        <f t="shared" si="192"/>
        <v/>
      </c>
      <c r="I1246" s="17" t="str">
        <f t="shared" si="193"/>
        <v/>
      </c>
      <c r="J1246" s="13" t="str">
        <f t="shared" si="194"/>
        <v/>
      </c>
      <c r="K1246" s="19" t="b">
        <f t="shared" si="195"/>
        <v>1</v>
      </c>
      <c r="L1246" s="19" t="b">
        <f t="shared" si="191"/>
        <v>1</v>
      </c>
      <c r="M1246" s="19" t="b">
        <f t="shared" si="196"/>
        <v>1</v>
      </c>
      <c r="N1246" s="19" t="b">
        <f t="shared" si="197"/>
        <v>0</v>
      </c>
      <c r="O1246" s="19" t="b">
        <f>IF(B1246="CN",ISNA(VLOOKUP($J1246,'CN codes'!$A:$A,1,FALSE)),ISNA(VLOOKUP($J1246,'Prodcom codes'!$A:$A,1,FALSE)))</f>
        <v>1</v>
      </c>
      <c r="P1246" s="19" t="b">
        <f t="shared" si="198"/>
        <v>0</v>
      </c>
      <c r="Q1246" s="19" t="b">
        <f t="shared" si="199"/>
        <v>0</v>
      </c>
      <c r="R1246" s="19" t="b">
        <f t="shared" si="200"/>
        <v>0</v>
      </c>
    </row>
    <row r="1247" spans="7:18" x14ac:dyDescent="0.25">
      <c r="G1247" s="13" t="str">
        <f>_xlfn.IFNA(IF(B1247="CN",VLOOKUP($J1247,'CN codes'!$A:$D,3,FALSE),VLOOKUP($J1247,'Prodcom codes'!$A:$E,4,FALSE)),"")</f>
        <v/>
      </c>
      <c r="H1247" s="16" t="str">
        <f t="shared" si="192"/>
        <v/>
      </c>
      <c r="I1247" s="17" t="str">
        <f t="shared" si="193"/>
        <v/>
      </c>
      <c r="J1247" s="13" t="str">
        <f t="shared" si="194"/>
        <v/>
      </c>
      <c r="K1247" s="19" t="b">
        <f t="shared" si="195"/>
        <v>1</v>
      </c>
      <c r="L1247" s="19" t="b">
        <f t="shared" si="191"/>
        <v>1</v>
      </c>
      <c r="M1247" s="19" t="b">
        <f t="shared" si="196"/>
        <v>1</v>
      </c>
      <c r="N1247" s="19" t="b">
        <f t="shared" si="197"/>
        <v>0</v>
      </c>
      <c r="O1247" s="19" t="b">
        <f>IF(B1247="CN",ISNA(VLOOKUP($J1247,'CN codes'!$A:$A,1,FALSE)),ISNA(VLOOKUP($J1247,'Prodcom codes'!$A:$A,1,FALSE)))</f>
        <v>1</v>
      </c>
      <c r="P1247" s="19" t="b">
        <f t="shared" si="198"/>
        <v>0</v>
      </c>
      <c r="Q1247" s="19" t="b">
        <f t="shared" si="199"/>
        <v>0</v>
      </c>
      <c r="R1247" s="19" t="b">
        <f t="shared" si="200"/>
        <v>0</v>
      </c>
    </row>
    <row r="1248" spans="7:18" x14ac:dyDescent="0.25">
      <c r="G1248" s="13" t="str">
        <f>_xlfn.IFNA(IF(B1248="CN",VLOOKUP($J1248,'CN codes'!$A:$D,3,FALSE),VLOOKUP($J1248,'Prodcom codes'!$A:$E,4,FALSE)),"")</f>
        <v/>
      </c>
      <c r="H1248" s="16" t="str">
        <f t="shared" si="192"/>
        <v/>
      </c>
      <c r="I1248" s="17" t="str">
        <f t="shared" si="193"/>
        <v/>
      </c>
      <c r="J1248" s="13" t="str">
        <f t="shared" si="194"/>
        <v/>
      </c>
      <c r="K1248" s="19" t="b">
        <f t="shared" si="195"/>
        <v>1</v>
      </c>
      <c r="L1248" s="19" t="b">
        <f t="shared" si="191"/>
        <v>1</v>
      </c>
      <c r="M1248" s="19" t="b">
        <f t="shared" si="196"/>
        <v>1</v>
      </c>
      <c r="N1248" s="19" t="b">
        <f t="shared" si="197"/>
        <v>0</v>
      </c>
      <c r="O1248" s="19" t="b">
        <f>IF(B1248="CN",ISNA(VLOOKUP($J1248,'CN codes'!$A:$A,1,FALSE)),ISNA(VLOOKUP($J1248,'Prodcom codes'!$A:$A,1,FALSE)))</f>
        <v>1</v>
      </c>
      <c r="P1248" s="19" t="b">
        <f t="shared" si="198"/>
        <v>0</v>
      </c>
      <c r="Q1248" s="19" t="b">
        <f t="shared" si="199"/>
        <v>0</v>
      </c>
      <c r="R1248" s="19" t="b">
        <f t="shared" si="200"/>
        <v>0</v>
      </c>
    </row>
    <row r="1249" spans="7:18" x14ac:dyDescent="0.25">
      <c r="G1249" s="13" t="str">
        <f>_xlfn.IFNA(IF(B1249="CN",VLOOKUP($J1249,'CN codes'!$A:$D,3,FALSE),VLOOKUP($J1249,'Prodcom codes'!$A:$E,4,FALSE)),"")</f>
        <v/>
      </c>
      <c r="H1249" s="16" t="str">
        <f t="shared" si="192"/>
        <v/>
      </c>
      <c r="I1249" s="17" t="str">
        <f t="shared" si="193"/>
        <v/>
      </c>
      <c r="J1249" s="13" t="str">
        <f t="shared" si="194"/>
        <v/>
      </c>
      <c r="K1249" s="19" t="b">
        <f t="shared" si="195"/>
        <v>1</v>
      </c>
      <c r="L1249" s="19" t="b">
        <f t="shared" si="191"/>
        <v>1</v>
      </c>
      <c r="M1249" s="19" t="b">
        <f t="shared" si="196"/>
        <v>1</v>
      </c>
      <c r="N1249" s="19" t="b">
        <f t="shared" si="197"/>
        <v>0</v>
      </c>
      <c r="O1249" s="19" t="b">
        <f>IF(B1249="CN",ISNA(VLOOKUP($J1249,'CN codes'!$A:$A,1,FALSE)),ISNA(VLOOKUP($J1249,'Prodcom codes'!$A:$A,1,FALSE)))</f>
        <v>1</v>
      </c>
      <c r="P1249" s="19" t="b">
        <f t="shared" si="198"/>
        <v>0</v>
      </c>
      <c r="Q1249" s="19" t="b">
        <f t="shared" si="199"/>
        <v>0</v>
      </c>
      <c r="R1249" s="19" t="b">
        <f t="shared" si="200"/>
        <v>0</v>
      </c>
    </row>
    <row r="1250" spans="7:18" x14ac:dyDescent="0.25">
      <c r="G1250" s="13" t="str">
        <f>_xlfn.IFNA(IF(B1250="CN",VLOOKUP($J1250,'CN codes'!$A:$D,3,FALSE),VLOOKUP($J1250,'Prodcom codes'!$A:$E,4,FALSE)),"")</f>
        <v/>
      </c>
      <c r="H1250" s="16" t="str">
        <f t="shared" si="192"/>
        <v/>
      </c>
      <c r="I1250" s="17" t="str">
        <f t="shared" si="193"/>
        <v/>
      </c>
      <c r="J1250" s="13" t="str">
        <f t="shared" si="194"/>
        <v/>
      </c>
      <c r="K1250" s="19" t="b">
        <f t="shared" si="195"/>
        <v>1</v>
      </c>
      <c r="L1250" s="19" t="b">
        <f t="shared" si="191"/>
        <v>1</v>
      </c>
      <c r="M1250" s="19" t="b">
        <f t="shared" si="196"/>
        <v>1</v>
      </c>
      <c r="N1250" s="19" t="b">
        <f t="shared" si="197"/>
        <v>0</v>
      </c>
      <c r="O1250" s="19" t="b">
        <f>IF(B1250="CN",ISNA(VLOOKUP($J1250,'CN codes'!$A:$A,1,FALSE)),ISNA(VLOOKUP($J1250,'Prodcom codes'!$A:$A,1,FALSE)))</f>
        <v>1</v>
      </c>
      <c r="P1250" s="19" t="b">
        <f t="shared" si="198"/>
        <v>0</v>
      </c>
      <c r="Q1250" s="19" t="b">
        <f t="shared" si="199"/>
        <v>0</v>
      </c>
      <c r="R1250" s="19" t="b">
        <f t="shared" si="200"/>
        <v>0</v>
      </c>
    </row>
    <row r="1251" spans="7:18" x14ac:dyDescent="0.25">
      <c r="G1251" s="13" t="str">
        <f>_xlfn.IFNA(IF(B1251="CN",VLOOKUP($J1251,'CN codes'!$A:$D,3,FALSE),VLOOKUP($J1251,'Prodcom codes'!$A:$E,4,FALSE)),"")</f>
        <v/>
      </c>
      <c r="H1251" s="16" t="str">
        <f t="shared" si="192"/>
        <v/>
      </c>
      <c r="I1251" s="17" t="str">
        <f t="shared" si="193"/>
        <v/>
      </c>
      <c r="J1251" s="13" t="str">
        <f t="shared" si="194"/>
        <v/>
      </c>
      <c r="K1251" s="19" t="b">
        <f t="shared" si="195"/>
        <v>1</v>
      </c>
      <c r="L1251" s="19" t="b">
        <f t="shared" si="191"/>
        <v>1</v>
      </c>
      <c r="M1251" s="19" t="b">
        <f t="shared" si="196"/>
        <v>1</v>
      </c>
      <c r="N1251" s="19" t="b">
        <f t="shared" si="197"/>
        <v>0</v>
      </c>
      <c r="O1251" s="19" t="b">
        <f>IF(B1251="CN",ISNA(VLOOKUP($J1251,'CN codes'!$A:$A,1,FALSE)),ISNA(VLOOKUP($J1251,'Prodcom codes'!$A:$A,1,FALSE)))</f>
        <v>1</v>
      </c>
      <c r="P1251" s="19" t="b">
        <f t="shared" si="198"/>
        <v>0</v>
      </c>
      <c r="Q1251" s="19" t="b">
        <f t="shared" si="199"/>
        <v>0</v>
      </c>
      <c r="R1251" s="19" t="b">
        <f t="shared" si="200"/>
        <v>0</v>
      </c>
    </row>
    <row r="1252" spans="7:18" x14ac:dyDescent="0.25">
      <c r="G1252" s="13" t="str">
        <f>_xlfn.IFNA(IF(B1252="CN",VLOOKUP($J1252,'CN codes'!$A:$D,3,FALSE),VLOOKUP($J1252,'Prodcom codes'!$A:$E,4,FALSE)),"")</f>
        <v/>
      </c>
      <c r="H1252" s="16" t="str">
        <f t="shared" si="192"/>
        <v/>
      </c>
      <c r="I1252" s="17" t="str">
        <f t="shared" si="193"/>
        <v/>
      </c>
      <c r="J1252" s="13" t="str">
        <f t="shared" si="194"/>
        <v/>
      </c>
      <c r="K1252" s="19" t="b">
        <f t="shared" si="195"/>
        <v>1</v>
      </c>
      <c r="L1252" s="19" t="b">
        <f t="shared" si="191"/>
        <v>1</v>
      </c>
      <c r="M1252" s="19" t="b">
        <f t="shared" si="196"/>
        <v>1</v>
      </c>
      <c r="N1252" s="19" t="b">
        <f t="shared" si="197"/>
        <v>0</v>
      </c>
      <c r="O1252" s="19" t="b">
        <f>IF(B1252="CN",ISNA(VLOOKUP($J1252,'CN codes'!$A:$A,1,FALSE)),ISNA(VLOOKUP($J1252,'Prodcom codes'!$A:$A,1,FALSE)))</f>
        <v>1</v>
      </c>
      <c r="P1252" s="19" t="b">
        <f t="shared" si="198"/>
        <v>0</v>
      </c>
      <c r="Q1252" s="19" t="b">
        <f t="shared" si="199"/>
        <v>0</v>
      </c>
      <c r="R1252" s="19" t="b">
        <f t="shared" si="200"/>
        <v>0</v>
      </c>
    </row>
    <row r="1253" spans="7:18" x14ac:dyDescent="0.25">
      <c r="G1253" s="13" t="str">
        <f>_xlfn.IFNA(IF(B1253="CN",VLOOKUP($J1253,'CN codes'!$A:$D,3,FALSE),VLOOKUP($J1253,'Prodcom codes'!$A:$E,4,FALSE)),"")</f>
        <v/>
      </c>
      <c r="H1253" s="16" t="str">
        <f t="shared" si="192"/>
        <v/>
      </c>
      <c r="I1253" s="17" t="str">
        <f t="shared" si="193"/>
        <v/>
      </c>
      <c r="J1253" s="13" t="str">
        <f t="shared" si="194"/>
        <v/>
      </c>
      <c r="K1253" s="19" t="b">
        <f t="shared" si="195"/>
        <v>1</v>
      </c>
      <c r="L1253" s="19" t="b">
        <f t="shared" si="191"/>
        <v>1</v>
      </c>
      <c r="M1253" s="19" t="b">
        <f t="shared" si="196"/>
        <v>1</v>
      </c>
      <c r="N1253" s="19" t="b">
        <f t="shared" si="197"/>
        <v>0</v>
      </c>
      <c r="O1253" s="19" t="b">
        <f>IF(B1253="CN",ISNA(VLOOKUP($J1253,'CN codes'!$A:$A,1,FALSE)),ISNA(VLOOKUP($J1253,'Prodcom codes'!$A:$A,1,FALSE)))</f>
        <v>1</v>
      </c>
      <c r="P1253" s="19" t="b">
        <f t="shared" si="198"/>
        <v>0</v>
      </c>
      <c r="Q1253" s="19" t="b">
        <f t="shared" si="199"/>
        <v>0</v>
      </c>
      <c r="R1253" s="19" t="b">
        <f t="shared" si="200"/>
        <v>0</v>
      </c>
    </row>
    <row r="1254" spans="7:18" x14ac:dyDescent="0.25">
      <c r="G1254" s="13" t="str">
        <f>_xlfn.IFNA(IF(B1254="CN",VLOOKUP($J1254,'CN codes'!$A:$D,3,FALSE),VLOOKUP($J1254,'Prodcom codes'!$A:$E,4,FALSE)),"")</f>
        <v/>
      </c>
      <c r="H1254" s="16" t="str">
        <f t="shared" si="192"/>
        <v/>
      </c>
      <c r="I1254" s="17" t="str">
        <f t="shared" si="193"/>
        <v/>
      </c>
      <c r="J1254" s="13" t="str">
        <f t="shared" si="194"/>
        <v/>
      </c>
      <c r="K1254" s="19" t="b">
        <f t="shared" si="195"/>
        <v>1</v>
      </c>
      <c r="L1254" s="19" t="b">
        <f t="shared" si="191"/>
        <v>1</v>
      </c>
      <c r="M1254" s="19" t="b">
        <f t="shared" si="196"/>
        <v>1</v>
      </c>
      <c r="N1254" s="19" t="b">
        <f t="shared" si="197"/>
        <v>0</v>
      </c>
      <c r="O1254" s="19" t="b">
        <f>IF(B1254="CN",ISNA(VLOOKUP($J1254,'CN codes'!$A:$A,1,FALSE)),ISNA(VLOOKUP($J1254,'Prodcom codes'!$A:$A,1,FALSE)))</f>
        <v>1</v>
      </c>
      <c r="P1254" s="19" t="b">
        <f t="shared" si="198"/>
        <v>0</v>
      </c>
      <c r="Q1254" s="19" t="b">
        <f t="shared" si="199"/>
        <v>0</v>
      </c>
      <c r="R1254" s="19" t="b">
        <f t="shared" si="200"/>
        <v>0</v>
      </c>
    </row>
    <row r="1255" spans="7:18" x14ac:dyDescent="0.25">
      <c r="G1255" s="13" t="str">
        <f>_xlfn.IFNA(IF(B1255="CN",VLOOKUP($J1255,'CN codes'!$A:$D,3,FALSE),VLOOKUP($J1255,'Prodcom codes'!$A:$E,4,FALSE)),"")</f>
        <v/>
      </c>
      <c r="H1255" s="16" t="str">
        <f t="shared" si="192"/>
        <v/>
      </c>
      <c r="I1255" s="17" t="str">
        <f t="shared" si="193"/>
        <v/>
      </c>
      <c r="J1255" s="13" t="str">
        <f t="shared" si="194"/>
        <v/>
      </c>
      <c r="K1255" s="19" t="b">
        <f t="shared" si="195"/>
        <v>1</v>
      </c>
      <c r="L1255" s="19" t="b">
        <f t="shared" si="191"/>
        <v>1</v>
      </c>
      <c r="M1255" s="19" t="b">
        <f t="shared" si="196"/>
        <v>1</v>
      </c>
      <c r="N1255" s="19" t="b">
        <f t="shared" si="197"/>
        <v>0</v>
      </c>
      <c r="O1255" s="19" t="b">
        <f>IF(B1255="CN",ISNA(VLOOKUP($J1255,'CN codes'!$A:$A,1,FALSE)),ISNA(VLOOKUP($J1255,'Prodcom codes'!$A:$A,1,FALSE)))</f>
        <v>1</v>
      </c>
      <c r="P1255" s="19" t="b">
        <f t="shared" si="198"/>
        <v>0</v>
      </c>
      <c r="Q1255" s="19" t="b">
        <f t="shared" si="199"/>
        <v>0</v>
      </c>
      <c r="R1255" s="19" t="b">
        <f t="shared" si="200"/>
        <v>0</v>
      </c>
    </row>
    <row r="1256" spans="7:18" x14ac:dyDescent="0.25">
      <c r="G1256" s="13" t="str">
        <f>_xlfn.IFNA(IF(B1256="CN",VLOOKUP($J1256,'CN codes'!$A:$D,3,FALSE),VLOOKUP($J1256,'Prodcom codes'!$A:$E,4,FALSE)),"")</f>
        <v/>
      </c>
      <c r="H1256" s="16" t="str">
        <f t="shared" si="192"/>
        <v/>
      </c>
      <c r="I1256" s="17" t="str">
        <f t="shared" si="193"/>
        <v/>
      </c>
      <c r="J1256" s="13" t="str">
        <f t="shared" si="194"/>
        <v/>
      </c>
      <c r="K1256" s="19" t="b">
        <f t="shared" si="195"/>
        <v>1</v>
      </c>
      <c r="L1256" s="19" t="b">
        <f t="shared" si="191"/>
        <v>1</v>
      </c>
      <c r="M1256" s="19" t="b">
        <f t="shared" si="196"/>
        <v>1</v>
      </c>
      <c r="N1256" s="19" t="b">
        <f t="shared" si="197"/>
        <v>0</v>
      </c>
      <c r="O1256" s="19" t="b">
        <f>IF(B1256="CN",ISNA(VLOOKUP($J1256,'CN codes'!$A:$A,1,FALSE)),ISNA(VLOOKUP($J1256,'Prodcom codes'!$A:$A,1,FALSE)))</f>
        <v>1</v>
      </c>
      <c r="P1256" s="19" t="b">
        <f t="shared" si="198"/>
        <v>0</v>
      </c>
      <c r="Q1256" s="19" t="b">
        <f t="shared" si="199"/>
        <v>0</v>
      </c>
      <c r="R1256" s="19" t="b">
        <f t="shared" si="200"/>
        <v>0</v>
      </c>
    </row>
    <row r="1257" spans="7:18" x14ac:dyDescent="0.25">
      <c r="G1257" s="13" t="str">
        <f>_xlfn.IFNA(IF(B1257="CN",VLOOKUP($J1257,'CN codes'!$A:$D,3,FALSE),VLOOKUP($J1257,'Prodcom codes'!$A:$E,4,FALSE)),"")</f>
        <v/>
      </c>
      <c r="H1257" s="16" t="str">
        <f t="shared" si="192"/>
        <v/>
      </c>
      <c r="I1257" s="17" t="str">
        <f t="shared" si="193"/>
        <v/>
      </c>
      <c r="J1257" s="13" t="str">
        <f t="shared" si="194"/>
        <v/>
      </c>
      <c r="K1257" s="19" t="b">
        <f t="shared" si="195"/>
        <v>1</v>
      </c>
      <c r="L1257" s="19" t="b">
        <f t="shared" si="191"/>
        <v>1</v>
      </c>
      <c r="M1257" s="19" t="b">
        <f t="shared" si="196"/>
        <v>1</v>
      </c>
      <c r="N1257" s="19" t="b">
        <f t="shared" si="197"/>
        <v>0</v>
      </c>
      <c r="O1257" s="19" t="b">
        <f>IF(B1257="CN",ISNA(VLOOKUP($J1257,'CN codes'!$A:$A,1,FALSE)),ISNA(VLOOKUP($J1257,'Prodcom codes'!$A:$A,1,FALSE)))</f>
        <v>1</v>
      </c>
      <c r="P1257" s="19" t="b">
        <f t="shared" si="198"/>
        <v>0</v>
      </c>
      <c r="Q1257" s="19" t="b">
        <f t="shared" si="199"/>
        <v>0</v>
      </c>
      <c r="R1257" s="19" t="b">
        <f t="shared" si="200"/>
        <v>0</v>
      </c>
    </row>
    <row r="1258" spans="7:18" x14ac:dyDescent="0.25">
      <c r="G1258" s="13" t="str">
        <f>_xlfn.IFNA(IF(B1258="CN",VLOOKUP($J1258,'CN codes'!$A:$D,3,FALSE),VLOOKUP($J1258,'Prodcom codes'!$A:$E,4,FALSE)),"")</f>
        <v/>
      </c>
      <c r="H1258" s="16" t="str">
        <f t="shared" si="192"/>
        <v/>
      </c>
      <c r="I1258" s="17" t="str">
        <f t="shared" si="193"/>
        <v/>
      </c>
      <c r="J1258" s="13" t="str">
        <f t="shared" si="194"/>
        <v/>
      </c>
      <c r="K1258" s="19" t="b">
        <f t="shared" si="195"/>
        <v>1</v>
      </c>
      <c r="L1258" s="19" t="b">
        <f t="shared" si="191"/>
        <v>1</v>
      </c>
      <c r="M1258" s="19" t="b">
        <f t="shared" si="196"/>
        <v>1</v>
      </c>
      <c r="N1258" s="19" t="b">
        <f t="shared" si="197"/>
        <v>0</v>
      </c>
      <c r="O1258" s="19" t="b">
        <f>IF(B1258="CN",ISNA(VLOOKUP($J1258,'CN codes'!$A:$A,1,FALSE)),ISNA(VLOOKUP($J1258,'Prodcom codes'!$A:$A,1,FALSE)))</f>
        <v>1</v>
      </c>
      <c r="P1258" s="19" t="b">
        <f t="shared" si="198"/>
        <v>0</v>
      </c>
      <c r="Q1258" s="19" t="b">
        <f t="shared" si="199"/>
        <v>0</v>
      </c>
      <c r="R1258" s="19" t="b">
        <f t="shared" si="200"/>
        <v>0</v>
      </c>
    </row>
    <row r="1259" spans="7:18" x14ac:dyDescent="0.25">
      <c r="G1259" s="13" t="str">
        <f>_xlfn.IFNA(IF(B1259="CN",VLOOKUP($J1259,'CN codes'!$A:$D,3,FALSE),VLOOKUP($J1259,'Prodcom codes'!$A:$E,4,FALSE)),"")</f>
        <v/>
      </c>
      <c r="H1259" s="16" t="str">
        <f t="shared" si="192"/>
        <v/>
      </c>
      <c r="I1259" s="17" t="str">
        <f t="shared" si="193"/>
        <v/>
      </c>
      <c r="J1259" s="13" t="str">
        <f t="shared" si="194"/>
        <v/>
      </c>
      <c r="K1259" s="19" t="b">
        <f t="shared" si="195"/>
        <v>1</v>
      </c>
      <c r="L1259" s="19" t="b">
        <f t="shared" si="191"/>
        <v>1</v>
      </c>
      <c r="M1259" s="19" t="b">
        <f t="shared" si="196"/>
        <v>1</v>
      </c>
      <c r="N1259" s="19" t="b">
        <f t="shared" si="197"/>
        <v>0</v>
      </c>
      <c r="O1259" s="19" t="b">
        <f>IF(B1259="CN",ISNA(VLOOKUP($J1259,'CN codes'!$A:$A,1,FALSE)),ISNA(VLOOKUP($J1259,'Prodcom codes'!$A:$A,1,FALSE)))</f>
        <v>1</v>
      </c>
      <c r="P1259" s="19" t="b">
        <f t="shared" si="198"/>
        <v>0</v>
      </c>
      <c r="Q1259" s="19" t="b">
        <f t="shared" si="199"/>
        <v>0</v>
      </c>
      <c r="R1259" s="19" t="b">
        <f t="shared" si="200"/>
        <v>0</v>
      </c>
    </row>
    <row r="1260" spans="7:18" x14ac:dyDescent="0.25">
      <c r="G1260" s="13" t="str">
        <f>_xlfn.IFNA(IF(B1260="CN",VLOOKUP($J1260,'CN codes'!$A:$D,3,FALSE),VLOOKUP($J1260,'Prodcom codes'!$A:$E,4,FALSE)),"")</f>
        <v/>
      </c>
      <c r="H1260" s="16" t="str">
        <f t="shared" si="192"/>
        <v/>
      </c>
      <c r="I1260" s="17" t="str">
        <f t="shared" si="193"/>
        <v/>
      </c>
      <c r="J1260" s="13" t="str">
        <f t="shared" si="194"/>
        <v/>
      </c>
      <c r="K1260" s="19" t="b">
        <f t="shared" si="195"/>
        <v>1</v>
      </c>
      <c r="L1260" s="19" t="b">
        <f t="shared" si="191"/>
        <v>1</v>
      </c>
      <c r="M1260" s="19" t="b">
        <f t="shared" si="196"/>
        <v>1</v>
      </c>
      <c r="N1260" s="19" t="b">
        <f t="shared" si="197"/>
        <v>0</v>
      </c>
      <c r="O1260" s="19" t="b">
        <f>IF(B1260="CN",ISNA(VLOOKUP($J1260,'CN codes'!$A:$A,1,FALSE)),ISNA(VLOOKUP($J1260,'Prodcom codes'!$A:$A,1,FALSE)))</f>
        <v>1</v>
      </c>
      <c r="P1260" s="19" t="b">
        <f t="shared" si="198"/>
        <v>0</v>
      </c>
      <c r="Q1260" s="19" t="b">
        <f t="shared" si="199"/>
        <v>0</v>
      </c>
      <c r="R1260" s="19" t="b">
        <f t="shared" si="200"/>
        <v>0</v>
      </c>
    </row>
    <row r="1261" spans="7:18" x14ac:dyDescent="0.25">
      <c r="G1261" s="13" t="str">
        <f>_xlfn.IFNA(IF(B1261="CN",VLOOKUP($J1261,'CN codes'!$A:$D,3,FALSE),VLOOKUP($J1261,'Prodcom codes'!$A:$E,4,FALSE)),"")</f>
        <v/>
      </c>
      <c r="H1261" s="16" t="str">
        <f t="shared" si="192"/>
        <v/>
      </c>
      <c r="I1261" s="17" t="str">
        <f t="shared" si="193"/>
        <v/>
      </c>
      <c r="J1261" s="13" t="str">
        <f t="shared" si="194"/>
        <v/>
      </c>
      <c r="K1261" s="19" t="b">
        <f t="shared" si="195"/>
        <v>1</v>
      </c>
      <c r="L1261" s="19" t="b">
        <f t="shared" si="191"/>
        <v>1</v>
      </c>
      <c r="M1261" s="19" t="b">
        <f t="shared" si="196"/>
        <v>1</v>
      </c>
      <c r="N1261" s="19" t="b">
        <f t="shared" si="197"/>
        <v>0</v>
      </c>
      <c r="O1261" s="19" t="b">
        <f>IF(B1261="CN",ISNA(VLOOKUP($J1261,'CN codes'!$A:$A,1,FALSE)),ISNA(VLOOKUP($J1261,'Prodcom codes'!$A:$A,1,FALSE)))</f>
        <v>1</v>
      </c>
      <c r="P1261" s="19" t="b">
        <f t="shared" si="198"/>
        <v>0</v>
      </c>
      <c r="Q1261" s="19" t="b">
        <f t="shared" si="199"/>
        <v>0</v>
      </c>
      <c r="R1261" s="19" t="b">
        <f t="shared" si="200"/>
        <v>0</v>
      </c>
    </row>
    <row r="1262" spans="7:18" x14ac:dyDescent="0.25">
      <c r="G1262" s="13" t="str">
        <f>_xlfn.IFNA(IF(B1262="CN",VLOOKUP($J1262,'CN codes'!$A:$D,3,FALSE),VLOOKUP($J1262,'Prodcom codes'!$A:$E,4,FALSE)),"")</f>
        <v/>
      </c>
      <c r="H1262" s="16" t="str">
        <f t="shared" si="192"/>
        <v/>
      </c>
      <c r="I1262" s="17" t="str">
        <f t="shared" si="193"/>
        <v/>
      </c>
      <c r="J1262" s="13" t="str">
        <f t="shared" si="194"/>
        <v/>
      </c>
      <c r="K1262" s="19" t="b">
        <f t="shared" si="195"/>
        <v>1</v>
      </c>
      <c r="L1262" s="19" t="b">
        <f t="shared" si="191"/>
        <v>1</v>
      </c>
      <c r="M1262" s="19" t="b">
        <f t="shared" si="196"/>
        <v>1</v>
      </c>
      <c r="N1262" s="19" t="b">
        <f t="shared" si="197"/>
        <v>0</v>
      </c>
      <c r="O1262" s="19" t="b">
        <f>IF(B1262="CN",ISNA(VLOOKUP($J1262,'CN codes'!$A:$A,1,FALSE)),ISNA(VLOOKUP($J1262,'Prodcom codes'!$A:$A,1,FALSE)))</f>
        <v>1</v>
      </c>
      <c r="P1262" s="19" t="b">
        <f t="shared" si="198"/>
        <v>0</v>
      </c>
      <c r="Q1262" s="19" t="b">
        <f t="shared" si="199"/>
        <v>0</v>
      </c>
      <c r="R1262" s="19" t="b">
        <f t="shared" si="200"/>
        <v>0</v>
      </c>
    </row>
    <row r="1263" spans="7:18" x14ac:dyDescent="0.25">
      <c r="G1263" s="13" t="str">
        <f>_xlfn.IFNA(IF(B1263="CN",VLOOKUP($J1263,'CN codes'!$A:$D,3,FALSE),VLOOKUP($J1263,'Prodcom codes'!$A:$E,4,FALSE)),"")</f>
        <v/>
      </c>
      <c r="H1263" s="16" t="str">
        <f t="shared" si="192"/>
        <v/>
      </c>
      <c r="I1263" s="17" t="str">
        <f t="shared" si="193"/>
        <v/>
      </c>
      <c r="J1263" s="13" t="str">
        <f t="shared" si="194"/>
        <v/>
      </c>
      <c r="K1263" s="19" t="b">
        <f t="shared" si="195"/>
        <v>1</v>
      </c>
      <c r="L1263" s="19" t="b">
        <f t="shared" si="191"/>
        <v>1</v>
      </c>
      <c r="M1263" s="19" t="b">
        <f t="shared" si="196"/>
        <v>1</v>
      </c>
      <c r="N1263" s="19" t="b">
        <f t="shared" si="197"/>
        <v>0</v>
      </c>
      <c r="O1263" s="19" t="b">
        <f>IF(B1263="CN",ISNA(VLOOKUP($J1263,'CN codes'!$A:$A,1,FALSE)),ISNA(VLOOKUP($J1263,'Prodcom codes'!$A:$A,1,FALSE)))</f>
        <v>1</v>
      </c>
      <c r="P1263" s="19" t="b">
        <f t="shared" si="198"/>
        <v>0</v>
      </c>
      <c r="Q1263" s="19" t="b">
        <f t="shared" si="199"/>
        <v>0</v>
      </c>
      <c r="R1263" s="19" t="b">
        <f t="shared" si="200"/>
        <v>0</v>
      </c>
    </row>
    <row r="1264" spans="7:18" x14ac:dyDescent="0.25">
      <c r="G1264" s="13" t="str">
        <f>_xlfn.IFNA(IF(B1264="CN",VLOOKUP($J1264,'CN codes'!$A:$D,3,FALSE),VLOOKUP($J1264,'Prodcom codes'!$A:$E,4,FALSE)),"")</f>
        <v/>
      </c>
      <c r="H1264" s="16" t="str">
        <f t="shared" si="192"/>
        <v/>
      </c>
      <c r="I1264" s="17" t="str">
        <f t="shared" si="193"/>
        <v/>
      </c>
      <c r="J1264" s="13" t="str">
        <f t="shared" si="194"/>
        <v/>
      </c>
      <c r="K1264" s="19" t="b">
        <f t="shared" si="195"/>
        <v>1</v>
      </c>
      <c r="L1264" s="19" t="b">
        <f t="shared" si="191"/>
        <v>1</v>
      </c>
      <c r="M1264" s="19" t="b">
        <f t="shared" si="196"/>
        <v>1</v>
      </c>
      <c r="N1264" s="19" t="b">
        <f t="shared" si="197"/>
        <v>0</v>
      </c>
      <c r="O1264" s="19" t="b">
        <f>IF(B1264="CN",ISNA(VLOOKUP($J1264,'CN codes'!$A:$A,1,FALSE)),ISNA(VLOOKUP($J1264,'Prodcom codes'!$A:$A,1,FALSE)))</f>
        <v>1</v>
      </c>
      <c r="P1264" s="19" t="b">
        <f t="shared" si="198"/>
        <v>0</v>
      </c>
      <c r="Q1264" s="19" t="b">
        <f t="shared" si="199"/>
        <v>0</v>
      </c>
      <c r="R1264" s="19" t="b">
        <f t="shared" si="200"/>
        <v>0</v>
      </c>
    </row>
    <row r="1265" spans="7:18" x14ac:dyDescent="0.25">
      <c r="G1265" s="13" t="str">
        <f>_xlfn.IFNA(IF(B1265="CN",VLOOKUP($J1265,'CN codes'!$A:$D,3,FALSE),VLOOKUP($J1265,'Prodcom codes'!$A:$E,4,FALSE)),"")</f>
        <v/>
      </c>
      <c r="H1265" s="16" t="str">
        <f t="shared" si="192"/>
        <v/>
      </c>
      <c r="I1265" s="17" t="str">
        <f t="shared" si="193"/>
        <v/>
      </c>
      <c r="J1265" s="13" t="str">
        <f t="shared" si="194"/>
        <v/>
      </c>
      <c r="K1265" s="19" t="b">
        <f t="shared" si="195"/>
        <v>1</v>
      </c>
      <c r="L1265" s="19" t="b">
        <f t="shared" si="191"/>
        <v>1</v>
      </c>
      <c r="M1265" s="19" t="b">
        <f t="shared" si="196"/>
        <v>1</v>
      </c>
      <c r="N1265" s="19" t="b">
        <f t="shared" si="197"/>
        <v>0</v>
      </c>
      <c r="O1265" s="19" t="b">
        <f>IF(B1265="CN",ISNA(VLOOKUP($J1265,'CN codes'!$A:$A,1,FALSE)),ISNA(VLOOKUP($J1265,'Prodcom codes'!$A:$A,1,FALSE)))</f>
        <v>1</v>
      </c>
      <c r="P1265" s="19" t="b">
        <f t="shared" si="198"/>
        <v>0</v>
      </c>
      <c r="Q1265" s="19" t="b">
        <f t="shared" si="199"/>
        <v>0</v>
      </c>
      <c r="R1265" s="19" t="b">
        <f t="shared" si="200"/>
        <v>0</v>
      </c>
    </row>
    <row r="1266" spans="7:18" x14ac:dyDescent="0.25">
      <c r="G1266" s="13" t="str">
        <f>_xlfn.IFNA(IF(B1266="CN",VLOOKUP($J1266,'CN codes'!$A:$D,3,FALSE),VLOOKUP($J1266,'Prodcom codes'!$A:$E,4,FALSE)),"")</f>
        <v/>
      </c>
      <c r="H1266" s="16" t="str">
        <f t="shared" si="192"/>
        <v/>
      </c>
      <c r="I1266" s="17" t="str">
        <f t="shared" si="193"/>
        <v/>
      </c>
      <c r="J1266" s="13" t="str">
        <f t="shared" si="194"/>
        <v/>
      </c>
      <c r="K1266" s="19" t="b">
        <f t="shared" si="195"/>
        <v>1</v>
      </c>
      <c r="L1266" s="19" t="b">
        <f t="shared" si="191"/>
        <v>1</v>
      </c>
      <c r="M1266" s="19" t="b">
        <f t="shared" si="196"/>
        <v>1</v>
      </c>
      <c r="N1266" s="19" t="b">
        <f t="shared" si="197"/>
        <v>0</v>
      </c>
      <c r="O1266" s="19" t="b">
        <f>IF(B1266="CN",ISNA(VLOOKUP($J1266,'CN codes'!$A:$A,1,FALSE)),ISNA(VLOOKUP($J1266,'Prodcom codes'!$A:$A,1,FALSE)))</f>
        <v>1</v>
      </c>
      <c r="P1266" s="19" t="b">
        <f t="shared" si="198"/>
        <v>0</v>
      </c>
      <c r="Q1266" s="19" t="b">
        <f t="shared" si="199"/>
        <v>0</v>
      </c>
      <c r="R1266" s="19" t="b">
        <f t="shared" si="200"/>
        <v>0</v>
      </c>
    </row>
    <row r="1267" spans="7:18" x14ac:dyDescent="0.25">
      <c r="G1267" s="13" t="str">
        <f>_xlfn.IFNA(IF(B1267="CN",VLOOKUP($J1267,'CN codes'!$A:$D,3,FALSE),VLOOKUP($J1267,'Prodcom codes'!$A:$E,4,FALSE)),"")</f>
        <v/>
      </c>
      <c r="H1267" s="16" t="str">
        <f t="shared" si="192"/>
        <v/>
      </c>
      <c r="I1267" s="17" t="str">
        <f t="shared" si="193"/>
        <v/>
      </c>
      <c r="J1267" s="13" t="str">
        <f t="shared" si="194"/>
        <v/>
      </c>
      <c r="K1267" s="19" t="b">
        <f t="shared" si="195"/>
        <v>1</v>
      </c>
      <c r="L1267" s="19" t="b">
        <f t="shared" si="191"/>
        <v>1</v>
      </c>
      <c r="M1267" s="19" t="b">
        <f t="shared" si="196"/>
        <v>1</v>
      </c>
      <c r="N1267" s="19" t="b">
        <f t="shared" si="197"/>
        <v>0</v>
      </c>
      <c r="O1267" s="19" t="b">
        <f>IF(B1267="CN",ISNA(VLOOKUP($J1267,'CN codes'!$A:$A,1,FALSE)),ISNA(VLOOKUP($J1267,'Prodcom codes'!$A:$A,1,FALSE)))</f>
        <v>1</v>
      </c>
      <c r="P1267" s="19" t="b">
        <f t="shared" si="198"/>
        <v>0</v>
      </c>
      <c r="Q1267" s="19" t="b">
        <f t="shared" si="199"/>
        <v>0</v>
      </c>
      <c r="R1267" s="19" t="b">
        <f t="shared" si="200"/>
        <v>0</v>
      </c>
    </row>
    <row r="1268" spans="7:18" x14ac:dyDescent="0.25">
      <c r="G1268" s="13" t="str">
        <f>_xlfn.IFNA(IF(B1268="CN",VLOOKUP($J1268,'CN codes'!$A:$D,3,FALSE),VLOOKUP($J1268,'Prodcom codes'!$A:$E,4,FALSE)),"")</f>
        <v/>
      </c>
      <c r="H1268" s="16" t="str">
        <f t="shared" si="192"/>
        <v/>
      </c>
      <c r="I1268" s="17" t="str">
        <f t="shared" si="193"/>
        <v/>
      </c>
      <c r="J1268" s="13" t="str">
        <f t="shared" si="194"/>
        <v/>
      </c>
      <c r="K1268" s="19" t="b">
        <f t="shared" si="195"/>
        <v>1</v>
      </c>
      <c r="L1268" s="19" t="b">
        <f t="shared" si="191"/>
        <v>1</v>
      </c>
      <c r="M1268" s="19" t="b">
        <f t="shared" si="196"/>
        <v>1</v>
      </c>
      <c r="N1268" s="19" t="b">
        <f t="shared" si="197"/>
        <v>0</v>
      </c>
      <c r="O1268" s="19" t="b">
        <f>IF(B1268="CN",ISNA(VLOOKUP($J1268,'CN codes'!$A:$A,1,FALSE)),ISNA(VLOOKUP($J1268,'Prodcom codes'!$A:$A,1,FALSE)))</f>
        <v>1</v>
      </c>
      <c r="P1268" s="19" t="b">
        <f t="shared" si="198"/>
        <v>0</v>
      </c>
      <c r="Q1268" s="19" t="b">
        <f t="shared" si="199"/>
        <v>0</v>
      </c>
      <c r="R1268" s="19" t="b">
        <f t="shared" si="200"/>
        <v>0</v>
      </c>
    </row>
    <row r="1269" spans="7:18" x14ac:dyDescent="0.25">
      <c r="G1269" s="13" t="str">
        <f>_xlfn.IFNA(IF(B1269="CN",VLOOKUP($J1269,'CN codes'!$A:$D,3,FALSE),VLOOKUP($J1269,'Prodcom codes'!$A:$E,4,FALSE)),"")</f>
        <v/>
      </c>
      <c r="H1269" s="16" t="str">
        <f t="shared" si="192"/>
        <v/>
      </c>
      <c r="I1269" s="17" t="str">
        <f t="shared" si="193"/>
        <v/>
      </c>
      <c r="J1269" s="13" t="str">
        <f t="shared" si="194"/>
        <v/>
      </c>
      <c r="K1269" s="19" t="b">
        <f t="shared" si="195"/>
        <v>1</v>
      </c>
      <c r="L1269" s="19" t="b">
        <f t="shared" si="191"/>
        <v>1</v>
      </c>
      <c r="M1269" s="19" t="b">
        <f t="shared" si="196"/>
        <v>1</v>
      </c>
      <c r="N1269" s="19" t="b">
        <f t="shared" si="197"/>
        <v>0</v>
      </c>
      <c r="O1269" s="19" t="b">
        <f>IF(B1269="CN",ISNA(VLOOKUP($J1269,'CN codes'!$A:$A,1,FALSE)),ISNA(VLOOKUP($J1269,'Prodcom codes'!$A:$A,1,FALSE)))</f>
        <v>1</v>
      </c>
      <c r="P1269" s="19" t="b">
        <f t="shared" si="198"/>
        <v>0</v>
      </c>
      <c r="Q1269" s="19" t="b">
        <f t="shared" si="199"/>
        <v>0</v>
      </c>
      <c r="R1269" s="19" t="b">
        <f t="shared" si="200"/>
        <v>0</v>
      </c>
    </row>
    <row r="1270" spans="7:18" x14ac:dyDescent="0.25">
      <c r="G1270" s="13" t="str">
        <f>_xlfn.IFNA(IF(B1270="CN",VLOOKUP($J1270,'CN codes'!$A:$D,3,FALSE),VLOOKUP($J1270,'Prodcom codes'!$A:$E,4,FALSE)),"")</f>
        <v/>
      </c>
      <c r="H1270" s="16" t="str">
        <f t="shared" si="192"/>
        <v/>
      </c>
      <c r="I1270" s="17" t="str">
        <f t="shared" si="193"/>
        <v/>
      </c>
      <c r="J1270" s="13" t="str">
        <f t="shared" si="194"/>
        <v/>
      </c>
      <c r="K1270" s="19" t="b">
        <f t="shared" si="195"/>
        <v>1</v>
      </c>
      <c r="L1270" s="19" t="b">
        <f t="shared" si="191"/>
        <v>1</v>
      </c>
      <c r="M1270" s="19" t="b">
        <f t="shared" si="196"/>
        <v>1</v>
      </c>
      <c r="N1270" s="19" t="b">
        <f t="shared" si="197"/>
        <v>0</v>
      </c>
      <c r="O1270" s="19" t="b">
        <f>IF(B1270="CN",ISNA(VLOOKUP($J1270,'CN codes'!$A:$A,1,FALSE)),ISNA(VLOOKUP($J1270,'Prodcom codes'!$A:$A,1,FALSE)))</f>
        <v>1</v>
      </c>
      <c r="P1270" s="19" t="b">
        <f t="shared" si="198"/>
        <v>0</v>
      </c>
      <c r="Q1270" s="19" t="b">
        <f t="shared" si="199"/>
        <v>0</v>
      </c>
      <c r="R1270" s="19" t="b">
        <f t="shared" si="200"/>
        <v>0</v>
      </c>
    </row>
    <row r="1271" spans="7:18" x14ac:dyDescent="0.25">
      <c r="G1271" s="13" t="str">
        <f>_xlfn.IFNA(IF(B1271="CN",VLOOKUP($J1271,'CN codes'!$A:$D,3,FALSE),VLOOKUP($J1271,'Prodcom codes'!$A:$E,4,FALSE)),"")</f>
        <v/>
      </c>
      <c r="H1271" s="16" t="str">
        <f t="shared" si="192"/>
        <v/>
      </c>
      <c r="I1271" s="17" t="str">
        <f t="shared" si="193"/>
        <v/>
      </c>
      <c r="J1271" s="13" t="str">
        <f t="shared" si="194"/>
        <v/>
      </c>
      <c r="K1271" s="19" t="b">
        <f t="shared" si="195"/>
        <v>1</v>
      </c>
      <c r="L1271" s="19" t="b">
        <f t="shared" si="191"/>
        <v>1</v>
      </c>
      <c r="M1271" s="19" t="b">
        <f t="shared" si="196"/>
        <v>1</v>
      </c>
      <c r="N1271" s="19" t="b">
        <f t="shared" si="197"/>
        <v>0</v>
      </c>
      <c r="O1271" s="19" t="b">
        <f>IF(B1271="CN",ISNA(VLOOKUP($J1271,'CN codes'!$A:$A,1,FALSE)),ISNA(VLOOKUP($J1271,'Prodcom codes'!$A:$A,1,FALSE)))</f>
        <v>1</v>
      </c>
      <c r="P1271" s="19" t="b">
        <f t="shared" si="198"/>
        <v>0</v>
      </c>
      <c r="Q1271" s="19" t="b">
        <f t="shared" si="199"/>
        <v>0</v>
      </c>
      <c r="R1271" s="19" t="b">
        <f t="shared" si="200"/>
        <v>0</v>
      </c>
    </row>
    <row r="1272" spans="7:18" x14ac:dyDescent="0.25">
      <c r="G1272" s="13" t="str">
        <f>_xlfn.IFNA(IF(B1272="CN",VLOOKUP($J1272,'CN codes'!$A:$D,3,FALSE),VLOOKUP($J1272,'Prodcom codes'!$A:$E,4,FALSE)),"")</f>
        <v/>
      </c>
      <c r="H1272" s="16" t="str">
        <f t="shared" si="192"/>
        <v/>
      </c>
      <c r="I1272" s="17" t="str">
        <f t="shared" si="193"/>
        <v/>
      </c>
      <c r="J1272" s="13" t="str">
        <f t="shared" si="194"/>
        <v/>
      </c>
      <c r="K1272" s="19" t="b">
        <f t="shared" si="195"/>
        <v>1</v>
      </c>
      <c r="L1272" s="19" t="b">
        <f t="shared" si="191"/>
        <v>1</v>
      </c>
      <c r="M1272" s="19" t="b">
        <f t="shared" si="196"/>
        <v>1</v>
      </c>
      <c r="N1272" s="19" t="b">
        <f t="shared" si="197"/>
        <v>0</v>
      </c>
      <c r="O1272" s="19" t="b">
        <f>IF(B1272="CN",ISNA(VLOOKUP($J1272,'CN codes'!$A:$A,1,FALSE)),ISNA(VLOOKUP($J1272,'Prodcom codes'!$A:$A,1,FALSE)))</f>
        <v>1</v>
      </c>
      <c r="P1272" s="19" t="b">
        <f t="shared" si="198"/>
        <v>0</v>
      </c>
      <c r="Q1272" s="19" t="b">
        <f t="shared" si="199"/>
        <v>0</v>
      </c>
      <c r="R1272" s="19" t="b">
        <f t="shared" si="200"/>
        <v>0</v>
      </c>
    </row>
    <row r="1273" spans="7:18" x14ac:dyDescent="0.25">
      <c r="G1273" s="13" t="str">
        <f>_xlfn.IFNA(IF(B1273="CN",VLOOKUP($J1273,'CN codes'!$A:$D,3,FALSE),VLOOKUP($J1273,'Prodcom codes'!$A:$E,4,FALSE)),"")</f>
        <v/>
      </c>
      <c r="H1273" s="16" t="str">
        <f t="shared" si="192"/>
        <v/>
      </c>
      <c r="I1273" s="17" t="str">
        <f t="shared" si="193"/>
        <v/>
      </c>
      <c r="J1273" s="13" t="str">
        <f t="shared" si="194"/>
        <v/>
      </c>
      <c r="K1273" s="19" t="b">
        <f t="shared" si="195"/>
        <v>1</v>
      </c>
      <c r="L1273" s="19" t="b">
        <f t="shared" si="191"/>
        <v>1</v>
      </c>
      <c r="M1273" s="19" t="b">
        <f t="shared" si="196"/>
        <v>1</v>
      </c>
      <c r="N1273" s="19" t="b">
        <f t="shared" si="197"/>
        <v>0</v>
      </c>
      <c r="O1273" s="19" t="b">
        <f>IF(B1273="CN",ISNA(VLOOKUP($J1273,'CN codes'!$A:$A,1,FALSE)),ISNA(VLOOKUP($J1273,'Prodcom codes'!$A:$A,1,FALSE)))</f>
        <v>1</v>
      </c>
      <c r="P1273" s="19" t="b">
        <f t="shared" si="198"/>
        <v>0</v>
      </c>
      <c r="Q1273" s="19" t="b">
        <f t="shared" si="199"/>
        <v>0</v>
      </c>
      <c r="R1273" s="19" t="b">
        <f t="shared" si="200"/>
        <v>0</v>
      </c>
    </row>
    <row r="1274" spans="7:18" x14ac:dyDescent="0.25">
      <c r="G1274" s="13" t="str">
        <f>_xlfn.IFNA(IF(B1274="CN",VLOOKUP($J1274,'CN codes'!$A:$D,3,FALSE),VLOOKUP($J1274,'Prodcom codes'!$A:$E,4,FALSE)),"")</f>
        <v/>
      </c>
      <c r="H1274" s="16" t="str">
        <f t="shared" si="192"/>
        <v/>
      </c>
      <c r="I1274" s="17" t="str">
        <f t="shared" si="193"/>
        <v/>
      </c>
      <c r="J1274" s="13" t="str">
        <f t="shared" si="194"/>
        <v/>
      </c>
      <c r="K1274" s="19" t="b">
        <f t="shared" si="195"/>
        <v>1</v>
      </c>
      <c r="L1274" s="19" t="b">
        <f t="shared" si="191"/>
        <v>1</v>
      </c>
      <c r="M1274" s="19" t="b">
        <f t="shared" si="196"/>
        <v>1</v>
      </c>
      <c r="N1274" s="19" t="b">
        <f t="shared" si="197"/>
        <v>0</v>
      </c>
      <c r="O1274" s="19" t="b">
        <f>IF(B1274="CN",ISNA(VLOOKUP($J1274,'CN codes'!$A:$A,1,FALSE)),ISNA(VLOOKUP($J1274,'Prodcom codes'!$A:$A,1,FALSE)))</f>
        <v>1</v>
      </c>
      <c r="P1274" s="19" t="b">
        <f t="shared" si="198"/>
        <v>0</v>
      </c>
      <c r="Q1274" s="19" t="b">
        <f t="shared" si="199"/>
        <v>0</v>
      </c>
      <c r="R1274" s="19" t="b">
        <f t="shared" si="200"/>
        <v>0</v>
      </c>
    </row>
    <row r="1275" spans="7:18" x14ac:dyDescent="0.25">
      <c r="G1275" s="13" t="str">
        <f>_xlfn.IFNA(IF(B1275="CN",VLOOKUP($J1275,'CN codes'!$A:$D,3,FALSE),VLOOKUP($J1275,'Prodcom codes'!$A:$E,4,FALSE)),"")</f>
        <v/>
      </c>
      <c r="H1275" s="16" t="str">
        <f t="shared" si="192"/>
        <v/>
      </c>
      <c r="I1275" s="17" t="str">
        <f t="shared" si="193"/>
        <v/>
      </c>
      <c r="J1275" s="13" t="str">
        <f t="shared" si="194"/>
        <v/>
      </c>
      <c r="K1275" s="19" t="b">
        <f t="shared" si="195"/>
        <v>1</v>
      </c>
      <c r="L1275" s="19" t="b">
        <f t="shared" si="191"/>
        <v>1</v>
      </c>
      <c r="M1275" s="19" t="b">
        <f t="shared" si="196"/>
        <v>1</v>
      </c>
      <c r="N1275" s="19" t="b">
        <f t="shared" si="197"/>
        <v>0</v>
      </c>
      <c r="O1275" s="19" t="b">
        <f>IF(B1275="CN",ISNA(VLOOKUP($J1275,'CN codes'!$A:$A,1,FALSE)),ISNA(VLOOKUP($J1275,'Prodcom codes'!$A:$A,1,FALSE)))</f>
        <v>1</v>
      </c>
      <c r="P1275" s="19" t="b">
        <f t="shared" si="198"/>
        <v>0</v>
      </c>
      <c r="Q1275" s="19" t="b">
        <f t="shared" si="199"/>
        <v>0</v>
      </c>
      <c r="R1275" s="19" t="b">
        <f t="shared" si="200"/>
        <v>0</v>
      </c>
    </row>
    <row r="1276" spans="7:18" x14ac:dyDescent="0.25">
      <c r="G1276" s="13" t="str">
        <f>_xlfn.IFNA(IF(B1276="CN",VLOOKUP($J1276,'CN codes'!$A:$D,3,FALSE),VLOOKUP($J1276,'Prodcom codes'!$A:$E,4,FALSE)),"")</f>
        <v/>
      </c>
      <c r="H1276" s="16" t="str">
        <f t="shared" si="192"/>
        <v/>
      </c>
      <c r="I1276" s="17" t="str">
        <f t="shared" si="193"/>
        <v/>
      </c>
      <c r="J1276" s="13" t="str">
        <f t="shared" si="194"/>
        <v/>
      </c>
      <c r="K1276" s="19" t="b">
        <f t="shared" si="195"/>
        <v>1</v>
      </c>
      <c r="L1276" s="19" t="b">
        <f t="shared" si="191"/>
        <v>1</v>
      </c>
      <c r="M1276" s="19" t="b">
        <f t="shared" si="196"/>
        <v>1</v>
      </c>
      <c r="N1276" s="19" t="b">
        <f t="shared" si="197"/>
        <v>0</v>
      </c>
      <c r="O1276" s="19" t="b">
        <f>IF(B1276="CN",ISNA(VLOOKUP($J1276,'CN codes'!$A:$A,1,FALSE)),ISNA(VLOOKUP($J1276,'Prodcom codes'!$A:$A,1,FALSE)))</f>
        <v>1</v>
      </c>
      <c r="P1276" s="19" t="b">
        <f t="shared" si="198"/>
        <v>0</v>
      </c>
      <c r="Q1276" s="19" t="b">
        <f t="shared" si="199"/>
        <v>0</v>
      </c>
      <c r="R1276" s="19" t="b">
        <f t="shared" si="200"/>
        <v>0</v>
      </c>
    </row>
    <row r="1277" spans="7:18" x14ac:dyDescent="0.25">
      <c r="G1277" s="13" t="str">
        <f>_xlfn.IFNA(IF(B1277="CN",VLOOKUP($J1277,'CN codes'!$A:$D,3,FALSE),VLOOKUP($J1277,'Prodcom codes'!$A:$E,4,FALSE)),"")</f>
        <v/>
      </c>
      <c r="H1277" s="16" t="str">
        <f t="shared" si="192"/>
        <v/>
      </c>
      <c r="I1277" s="17" t="str">
        <f t="shared" si="193"/>
        <v/>
      </c>
      <c r="J1277" s="13" t="str">
        <f t="shared" si="194"/>
        <v/>
      </c>
      <c r="K1277" s="19" t="b">
        <f t="shared" si="195"/>
        <v>1</v>
      </c>
      <c r="L1277" s="19" t="b">
        <f t="shared" si="191"/>
        <v>1</v>
      </c>
      <c r="M1277" s="19" t="b">
        <f t="shared" si="196"/>
        <v>1</v>
      </c>
      <c r="N1277" s="19" t="b">
        <f t="shared" si="197"/>
        <v>0</v>
      </c>
      <c r="O1277" s="19" t="b">
        <f>IF(B1277="CN",ISNA(VLOOKUP($J1277,'CN codes'!$A:$A,1,FALSE)),ISNA(VLOOKUP($J1277,'Prodcom codes'!$A:$A,1,FALSE)))</f>
        <v>1</v>
      </c>
      <c r="P1277" s="19" t="b">
        <f t="shared" si="198"/>
        <v>0</v>
      </c>
      <c r="Q1277" s="19" t="b">
        <f t="shared" si="199"/>
        <v>0</v>
      </c>
      <c r="R1277" s="19" t="b">
        <f t="shared" si="200"/>
        <v>0</v>
      </c>
    </row>
    <row r="1278" spans="7:18" x14ac:dyDescent="0.25">
      <c r="G1278" s="13" t="str">
        <f>_xlfn.IFNA(IF(B1278="CN",VLOOKUP($J1278,'CN codes'!$A:$D,3,FALSE),VLOOKUP($J1278,'Prodcom codes'!$A:$E,4,FALSE)),"")</f>
        <v/>
      </c>
      <c r="H1278" s="16" t="str">
        <f t="shared" si="192"/>
        <v/>
      </c>
      <c r="I1278" s="17" t="str">
        <f t="shared" si="193"/>
        <v/>
      </c>
      <c r="J1278" s="13" t="str">
        <f t="shared" si="194"/>
        <v/>
      </c>
      <c r="K1278" s="19" t="b">
        <f t="shared" si="195"/>
        <v>1</v>
      </c>
      <c r="L1278" s="19" t="b">
        <f t="shared" si="191"/>
        <v>1</v>
      </c>
      <c r="M1278" s="19" t="b">
        <f t="shared" si="196"/>
        <v>1</v>
      </c>
      <c r="N1278" s="19" t="b">
        <f t="shared" si="197"/>
        <v>0</v>
      </c>
      <c r="O1278" s="19" t="b">
        <f>IF(B1278="CN",ISNA(VLOOKUP($J1278,'CN codes'!$A:$A,1,FALSE)),ISNA(VLOOKUP($J1278,'Prodcom codes'!$A:$A,1,FALSE)))</f>
        <v>1</v>
      </c>
      <c r="P1278" s="19" t="b">
        <f t="shared" si="198"/>
        <v>0</v>
      </c>
      <c r="Q1278" s="19" t="b">
        <f t="shared" si="199"/>
        <v>0</v>
      </c>
      <c r="R1278" s="19" t="b">
        <f t="shared" si="200"/>
        <v>0</v>
      </c>
    </row>
    <row r="1279" spans="7:18" x14ac:dyDescent="0.25">
      <c r="G1279" s="13" t="str">
        <f>_xlfn.IFNA(IF(B1279="CN",VLOOKUP($J1279,'CN codes'!$A:$D,3,FALSE),VLOOKUP($J1279,'Prodcom codes'!$A:$E,4,FALSE)),"")</f>
        <v/>
      </c>
      <c r="H1279" s="16" t="str">
        <f t="shared" si="192"/>
        <v/>
      </c>
      <c r="I1279" s="17" t="str">
        <f t="shared" si="193"/>
        <v/>
      </c>
      <c r="J1279" s="13" t="str">
        <f t="shared" si="194"/>
        <v/>
      </c>
      <c r="K1279" s="19" t="b">
        <f t="shared" si="195"/>
        <v>1</v>
      </c>
      <c r="L1279" s="19" t="b">
        <f t="shared" si="191"/>
        <v>1</v>
      </c>
      <c r="M1279" s="19" t="b">
        <f t="shared" si="196"/>
        <v>1</v>
      </c>
      <c r="N1279" s="19" t="b">
        <f t="shared" si="197"/>
        <v>0</v>
      </c>
      <c r="O1279" s="19" t="b">
        <f>IF(B1279="CN",ISNA(VLOOKUP($J1279,'CN codes'!$A:$A,1,FALSE)),ISNA(VLOOKUP($J1279,'Prodcom codes'!$A:$A,1,FALSE)))</f>
        <v>1</v>
      </c>
      <c r="P1279" s="19" t="b">
        <f t="shared" si="198"/>
        <v>0</v>
      </c>
      <c r="Q1279" s="19" t="b">
        <f t="shared" si="199"/>
        <v>0</v>
      </c>
      <c r="R1279" s="19" t="b">
        <f t="shared" si="200"/>
        <v>0</v>
      </c>
    </row>
    <row r="1280" spans="7:18" x14ac:dyDescent="0.25">
      <c r="G1280" s="13" t="str">
        <f>_xlfn.IFNA(IF(B1280="CN",VLOOKUP($J1280,'CN codes'!$A:$D,3,FALSE),VLOOKUP($J1280,'Prodcom codes'!$A:$E,4,FALSE)),"")</f>
        <v/>
      </c>
      <c r="H1280" s="16" t="str">
        <f t="shared" si="192"/>
        <v/>
      </c>
      <c r="I1280" s="17" t="str">
        <f t="shared" si="193"/>
        <v/>
      </c>
      <c r="J1280" s="13" t="str">
        <f t="shared" si="194"/>
        <v/>
      </c>
      <c r="K1280" s="19" t="b">
        <f t="shared" si="195"/>
        <v>1</v>
      </c>
      <c r="L1280" s="19" t="b">
        <f t="shared" si="191"/>
        <v>1</v>
      </c>
      <c r="M1280" s="19" t="b">
        <f t="shared" si="196"/>
        <v>1</v>
      </c>
      <c r="N1280" s="19" t="b">
        <f t="shared" si="197"/>
        <v>0</v>
      </c>
      <c r="O1280" s="19" t="b">
        <f>IF(B1280="CN",ISNA(VLOOKUP($J1280,'CN codes'!$A:$A,1,FALSE)),ISNA(VLOOKUP($J1280,'Prodcom codes'!$A:$A,1,FALSE)))</f>
        <v>1</v>
      </c>
      <c r="P1280" s="19" t="b">
        <f t="shared" si="198"/>
        <v>0</v>
      </c>
      <c r="Q1280" s="19" t="b">
        <f t="shared" si="199"/>
        <v>0</v>
      </c>
      <c r="R1280" s="19" t="b">
        <f t="shared" si="200"/>
        <v>0</v>
      </c>
    </row>
    <row r="1281" spans="7:18" x14ac:dyDescent="0.25">
      <c r="G1281" s="13" t="str">
        <f>_xlfn.IFNA(IF(B1281="CN",VLOOKUP($J1281,'CN codes'!$A:$D,3,FALSE),VLOOKUP($J1281,'Prodcom codes'!$A:$E,4,FALSE)),"")</f>
        <v/>
      </c>
      <c r="H1281" s="16" t="str">
        <f t="shared" si="192"/>
        <v/>
      </c>
      <c r="I1281" s="17" t="str">
        <f t="shared" si="193"/>
        <v/>
      </c>
      <c r="J1281" s="13" t="str">
        <f t="shared" si="194"/>
        <v/>
      </c>
      <c r="K1281" s="19" t="b">
        <f t="shared" si="195"/>
        <v>1</v>
      </c>
      <c r="L1281" s="19" t="b">
        <f t="shared" si="191"/>
        <v>1</v>
      </c>
      <c r="M1281" s="19" t="b">
        <f t="shared" si="196"/>
        <v>1</v>
      </c>
      <c r="N1281" s="19" t="b">
        <f t="shared" si="197"/>
        <v>0</v>
      </c>
      <c r="O1281" s="19" t="b">
        <f>IF(B1281="CN",ISNA(VLOOKUP($J1281,'CN codes'!$A:$A,1,FALSE)),ISNA(VLOOKUP($J1281,'Prodcom codes'!$A:$A,1,FALSE)))</f>
        <v>1</v>
      </c>
      <c r="P1281" s="19" t="b">
        <f t="shared" si="198"/>
        <v>0</v>
      </c>
      <c r="Q1281" s="19" t="b">
        <f t="shared" si="199"/>
        <v>0</v>
      </c>
      <c r="R1281" s="19" t="b">
        <f t="shared" si="200"/>
        <v>0</v>
      </c>
    </row>
    <row r="1282" spans="7:18" x14ac:dyDescent="0.25">
      <c r="G1282" s="13" t="str">
        <f>_xlfn.IFNA(IF(B1282="CN",VLOOKUP($J1282,'CN codes'!$A:$D,3,FALSE),VLOOKUP($J1282,'Prodcom codes'!$A:$E,4,FALSE)),"")</f>
        <v/>
      </c>
      <c r="H1282" s="16" t="str">
        <f t="shared" si="192"/>
        <v/>
      </c>
      <c r="I1282" s="17" t="str">
        <f t="shared" si="193"/>
        <v/>
      </c>
      <c r="J1282" s="13" t="str">
        <f t="shared" si="194"/>
        <v/>
      </c>
      <c r="K1282" s="19" t="b">
        <f t="shared" si="195"/>
        <v>1</v>
      </c>
      <c r="L1282" s="19" t="b">
        <f t="shared" ref="L1282:L1345" si="201">IF(NOT(ISERROR(SEARCH("T",$A1282))),OR(SUMPRODUCT(-($A1282:$C1282&lt;&gt;""))&gt;-3,$F1282=""),IF(AND(G1282&lt;&gt;"",G1282&lt;&gt;"n/a"),OR(SUMPRODUCT(-($A1282:$C1282&lt;&gt;""))&gt;-3,SUMPRODUCT(-($D1282:$E1282&lt;&gt;""))&gt;-2),OR(SUMPRODUCT(-($A1282:$C1282&lt;&gt;""))&gt;-3,$D1282="")))</f>
        <v>1</v>
      </c>
      <c r="M1282" s="19" t="b">
        <f t="shared" si="196"/>
        <v>1</v>
      </c>
      <c r="N1282" s="19" t="b">
        <f t="shared" si="197"/>
        <v>0</v>
      </c>
      <c r="O1282" s="19" t="b">
        <f>IF(B1282="CN",ISNA(VLOOKUP($J1282,'CN codes'!$A:$A,1,FALSE)),ISNA(VLOOKUP($J1282,'Prodcom codes'!$A:$A,1,FALSE)))</f>
        <v>1</v>
      </c>
      <c r="P1282" s="19" t="b">
        <f t="shared" si="198"/>
        <v>0</v>
      </c>
      <c r="Q1282" s="19" t="b">
        <f t="shared" si="199"/>
        <v>0</v>
      </c>
      <c r="R1282" s="19" t="b">
        <f t="shared" si="200"/>
        <v>0</v>
      </c>
    </row>
    <row r="1283" spans="7:18" x14ac:dyDescent="0.25">
      <c r="G1283" s="13" t="str">
        <f>_xlfn.IFNA(IF(B1283="CN",VLOOKUP($J1283,'CN codes'!$A:$D,3,FALSE),VLOOKUP($J1283,'Prodcom codes'!$A:$E,4,FALSE)),"")</f>
        <v/>
      </c>
      <c r="H1283" s="16" t="str">
        <f t="shared" ref="H1283:H1346" si="202">IF(K1283,"",IF(OR(K1283:R1283),"O","P"))</f>
        <v/>
      </c>
      <c r="I1283" s="17" t="str">
        <f t="shared" ref="I1283:I1346" si="203">IF(K1283,"",IF(L1283,L$1,IF(M1283,M$1,IF(N1283,N$1,IF(O1283,O$1,IF(P1283,P$1,IF(Q1283,Q$1,IF(R1283,R$1,""))))))))</f>
        <v/>
      </c>
      <c r="J1283" s="13" t="str">
        <f t="shared" ref="J1283:J1346" si="204">IF(LEN(SUBSTITUTE($A1283,".",""))&gt;8,LEFT(SUBSTITUTE($A1283,".",""),8),TEXT(SUBSTITUTE($A1283,".",""),"00000000"))</f>
        <v/>
      </c>
      <c r="K1283" s="19" t="b">
        <f t="shared" ref="K1283:K1346" si="205">SUMPRODUCT(-($A1283:$E1283&lt;&gt;""))=0</f>
        <v>1</v>
      </c>
      <c r="L1283" s="19" t="b">
        <f t="shared" si="201"/>
        <v>1</v>
      </c>
      <c r="M1283" s="19" t="b">
        <f t="shared" ref="M1283:M1346" si="206">AND(B1283&lt;&gt;"CN",B1283&lt;&gt;"Prodcom")</f>
        <v>1</v>
      </c>
      <c r="N1283" s="19" t="b">
        <f t="shared" ref="N1283:N1346" si="207">AND(C1283&lt;&gt;0,C1283&lt;&gt;1)</f>
        <v>0</v>
      </c>
      <c r="O1283" s="19" t="b">
        <f>IF(B1283="CN",ISNA(VLOOKUP($J1283,'CN codes'!$A:$A,1,FALSE)),ISNA(VLOOKUP($J1283,'Prodcom codes'!$A:$A,1,FALSE)))</f>
        <v>1</v>
      </c>
      <c r="P1283" s="19" t="b">
        <f t="shared" ref="P1283:P1346" si="208">IF(OR(ISBLANK($D1283),AND(ISNUMBER($D1283),$D1283&gt;=0,$D1283&lt;=50000000)),FALSE,TRUE)</f>
        <v>0</v>
      </c>
      <c r="Q1283" s="19" t="b">
        <f t="shared" ref="Q1283:Q1346" si="209">IF(OR(ISBLANK(E1283),AND(ISNUMBER(E1283),E1283&gt;=0,E1283&lt;=50000000)),FALSE,TRUE)</f>
        <v>0</v>
      </c>
      <c r="R1283" s="19" t="b">
        <f t="shared" ref="R1283:R1346" si="210">IF(OR(ISBLANK(F1283),AND(ISNUMBER(F1283),F1283&gt;=0,F1283&lt;=50000000)),FALSE,TRUE)</f>
        <v>0</v>
      </c>
    </row>
    <row r="1284" spans="7:18" x14ac:dyDescent="0.25">
      <c r="G1284" s="13" t="str">
        <f>_xlfn.IFNA(IF(B1284="CN",VLOOKUP($J1284,'CN codes'!$A:$D,3,FALSE),VLOOKUP($J1284,'Prodcom codes'!$A:$E,4,FALSE)),"")</f>
        <v/>
      </c>
      <c r="H1284" s="16" t="str">
        <f t="shared" si="202"/>
        <v/>
      </c>
      <c r="I1284" s="17" t="str">
        <f t="shared" si="203"/>
        <v/>
      </c>
      <c r="J1284" s="13" t="str">
        <f t="shared" si="204"/>
        <v/>
      </c>
      <c r="K1284" s="19" t="b">
        <f t="shared" si="205"/>
        <v>1</v>
      </c>
      <c r="L1284" s="19" t="b">
        <f t="shared" si="201"/>
        <v>1</v>
      </c>
      <c r="M1284" s="19" t="b">
        <f t="shared" si="206"/>
        <v>1</v>
      </c>
      <c r="N1284" s="19" t="b">
        <f t="shared" si="207"/>
        <v>0</v>
      </c>
      <c r="O1284" s="19" t="b">
        <f>IF(B1284="CN",ISNA(VLOOKUP($J1284,'CN codes'!$A:$A,1,FALSE)),ISNA(VLOOKUP($J1284,'Prodcom codes'!$A:$A,1,FALSE)))</f>
        <v>1</v>
      </c>
      <c r="P1284" s="19" t="b">
        <f t="shared" si="208"/>
        <v>0</v>
      </c>
      <c r="Q1284" s="19" t="b">
        <f t="shared" si="209"/>
        <v>0</v>
      </c>
      <c r="R1284" s="19" t="b">
        <f t="shared" si="210"/>
        <v>0</v>
      </c>
    </row>
    <row r="1285" spans="7:18" x14ac:dyDescent="0.25">
      <c r="G1285" s="13" t="str">
        <f>_xlfn.IFNA(IF(B1285="CN",VLOOKUP($J1285,'CN codes'!$A:$D,3,FALSE),VLOOKUP($J1285,'Prodcom codes'!$A:$E,4,FALSE)),"")</f>
        <v/>
      </c>
      <c r="H1285" s="16" t="str">
        <f t="shared" si="202"/>
        <v/>
      </c>
      <c r="I1285" s="17" t="str">
        <f t="shared" si="203"/>
        <v/>
      </c>
      <c r="J1285" s="13" t="str">
        <f t="shared" si="204"/>
        <v/>
      </c>
      <c r="K1285" s="19" t="b">
        <f t="shared" si="205"/>
        <v>1</v>
      </c>
      <c r="L1285" s="19" t="b">
        <f t="shared" si="201"/>
        <v>1</v>
      </c>
      <c r="M1285" s="19" t="b">
        <f t="shared" si="206"/>
        <v>1</v>
      </c>
      <c r="N1285" s="19" t="b">
        <f t="shared" si="207"/>
        <v>0</v>
      </c>
      <c r="O1285" s="19" t="b">
        <f>IF(B1285="CN",ISNA(VLOOKUP($J1285,'CN codes'!$A:$A,1,FALSE)),ISNA(VLOOKUP($J1285,'Prodcom codes'!$A:$A,1,FALSE)))</f>
        <v>1</v>
      </c>
      <c r="P1285" s="19" t="b">
        <f t="shared" si="208"/>
        <v>0</v>
      </c>
      <c r="Q1285" s="19" t="b">
        <f t="shared" si="209"/>
        <v>0</v>
      </c>
      <c r="R1285" s="19" t="b">
        <f t="shared" si="210"/>
        <v>0</v>
      </c>
    </row>
    <row r="1286" spans="7:18" x14ac:dyDescent="0.25">
      <c r="G1286" s="13" t="str">
        <f>_xlfn.IFNA(IF(B1286="CN",VLOOKUP($J1286,'CN codes'!$A:$D,3,FALSE),VLOOKUP($J1286,'Prodcom codes'!$A:$E,4,FALSE)),"")</f>
        <v/>
      </c>
      <c r="H1286" s="16" t="str">
        <f t="shared" si="202"/>
        <v/>
      </c>
      <c r="I1286" s="17" t="str">
        <f t="shared" si="203"/>
        <v/>
      </c>
      <c r="J1286" s="13" t="str">
        <f t="shared" si="204"/>
        <v/>
      </c>
      <c r="K1286" s="19" t="b">
        <f t="shared" si="205"/>
        <v>1</v>
      </c>
      <c r="L1286" s="19" t="b">
        <f t="shared" si="201"/>
        <v>1</v>
      </c>
      <c r="M1286" s="19" t="b">
        <f t="shared" si="206"/>
        <v>1</v>
      </c>
      <c r="N1286" s="19" t="b">
        <f t="shared" si="207"/>
        <v>0</v>
      </c>
      <c r="O1286" s="19" t="b">
        <f>IF(B1286="CN",ISNA(VLOOKUP($J1286,'CN codes'!$A:$A,1,FALSE)),ISNA(VLOOKUP($J1286,'Prodcom codes'!$A:$A,1,FALSE)))</f>
        <v>1</v>
      </c>
      <c r="P1286" s="19" t="b">
        <f t="shared" si="208"/>
        <v>0</v>
      </c>
      <c r="Q1286" s="19" t="b">
        <f t="shared" si="209"/>
        <v>0</v>
      </c>
      <c r="R1286" s="19" t="b">
        <f t="shared" si="210"/>
        <v>0</v>
      </c>
    </row>
    <row r="1287" spans="7:18" x14ac:dyDescent="0.25">
      <c r="G1287" s="13" t="str">
        <f>_xlfn.IFNA(IF(B1287="CN",VLOOKUP($J1287,'CN codes'!$A:$D,3,FALSE),VLOOKUP($J1287,'Prodcom codes'!$A:$E,4,FALSE)),"")</f>
        <v/>
      </c>
      <c r="H1287" s="16" t="str">
        <f t="shared" si="202"/>
        <v/>
      </c>
      <c r="I1287" s="17" t="str">
        <f t="shared" si="203"/>
        <v/>
      </c>
      <c r="J1287" s="13" t="str">
        <f t="shared" si="204"/>
        <v/>
      </c>
      <c r="K1287" s="19" t="b">
        <f t="shared" si="205"/>
        <v>1</v>
      </c>
      <c r="L1287" s="19" t="b">
        <f t="shared" si="201"/>
        <v>1</v>
      </c>
      <c r="M1287" s="19" t="b">
        <f t="shared" si="206"/>
        <v>1</v>
      </c>
      <c r="N1287" s="19" t="b">
        <f t="shared" si="207"/>
        <v>0</v>
      </c>
      <c r="O1287" s="19" t="b">
        <f>IF(B1287="CN",ISNA(VLOOKUP($J1287,'CN codes'!$A:$A,1,FALSE)),ISNA(VLOOKUP($J1287,'Prodcom codes'!$A:$A,1,FALSE)))</f>
        <v>1</v>
      </c>
      <c r="P1287" s="19" t="b">
        <f t="shared" si="208"/>
        <v>0</v>
      </c>
      <c r="Q1287" s="19" t="b">
        <f t="shared" si="209"/>
        <v>0</v>
      </c>
      <c r="R1287" s="19" t="b">
        <f t="shared" si="210"/>
        <v>0</v>
      </c>
    </row>
    <row r="1288" spans="7:18" x14ac:dyDescent="0.25">
      <c r="G1288" s="13" t="str">
        <f>_xlfn.IFNA(IF(B1288="CN",VLOOKUP($J1288,'CN codes'!$A:$D,3,FALSE),VLOOKUP($J1288,'Prodcom codes'!$A:$E,4,FALSE)),"")</f>
        <v/>
      </c>
      <c r="H1288" s="16" t="str">
        <f t="shared" si="202"/>
        <v/>
      </c>
      <c r="I1288" s="17" t="str">
        <f t="shared" si="203"/>
        <v/>
      </c>
      <c r="J1288" s="13" t="str">
        <f t="shared" si="204"/>
        <v/>
      </c>
      <c r="K1288" s="19" t="b">
        <f t="shared" si="205"/>
        <v>1</v>
      </c>
      <c r="L1288" s="19" t="b">
        <f t="shared" si="201"/>
        <v>1</v>
      </c>
      <c r="M1288" s="19" t="b">
        <f t="shared" si="206"/>
        <v>1</v>
      </c>
      <c r="N1288" s="19" t="b">
        <f t="shared" si="207"/>
        <v>0</v>
      </c>
      <c r="O1288" s="19" t="b">
        <f>IF(B1288="CN",ISNA(VLOOKUP($J1288,'CN codes'!$A:$A,1,FALSE)),ISNA(VLOOKUP($J1288,'Prodcom codes'!$A:$A,1,FALSE)))</f>
        <v>1</v>
      </c>
      <c r="P1288" s="19" t="b">
        <f t="shared" si="208"/>
        <v>0</v>
      </c>
      <c r="Q1288" s="19" t="b">
        <f t="shared" si="209"/>
        <v>0</v>
      </c>
      <c r="R1288" s="19" t="b">
        <f t="shared" si="210"/>
        <v>0</v>
      </c>
    </row>
    <row r="1289" spans="7:18" x14ac:dyDescent="0.25">
      <c r="G1289" s="13" t="str">
        <f>_xlfn.IFNA(IF(B1289="CN",VLOOKUP($J1289,'CN codes'!$A:$D,3,FALSE),VLOOKUP($J1289,'Prodcom codes'!$A:$E,4,FALSE)),"")</f>
        <v/>
      </c>
      <c r="H1289" s="16" t="str">
        <f t="shared" si="202"/>
        <v/>
      </c>
      <c r="I1289" s="17" t="str">
        <f t="shared" si="203"/>
        <v/>
      </c>
      <c r="J1289" s="13" t="str">
        <f t="shared" si="204"/>
        <v/>
      </c>
      <c r="K1289" s="19" t="b">
        <f t="shared" si="205"/>
        <v>1</v>
      </c>
      <c r="L1289" s="19" t="b">
        <f t="shared" si="201"/>
        <v>1</v>
      </c>
      <c r="M1289" s="19" t="b">
        <f t="shared" si="206"/>
        <v>1</v>
      </c>
      <c r="N1289" s="19" t="b">
        <f t="shared" si="207"/>
        <v>0</v>
      </c>
      <c r="O1289" s="19" t="b">
        <f>IF(B1289="CN",ISNA(VLOOKUP($J1289,'CN codes'!$A:$A,1,FALSE)),ISNA(VLOOKUP($J1289,'Prodcom codes'!$A:$A,1,FALSE)))</f>
        <v>1</v>
      </c>
      <c r="P1289" s="19" t="b">
        <f t="shared" si="208"/>
        <v>0</v>
      </c>
      <c r="Q1289" s="19" t="b">
        <f t="shared" si="209"/>
        <v>0</v>
      </c>
      <c r="R1289" s="19" t="b">
        <f t="shared" si="210"/>
        <v>0</v>
      </c>
    </row>
    <row r="1290" spans="7:18" x14ac:dyDescent="0.25">
      <c r="G1290" s="13" t="str">
        <f>_xlfn.IFNA(IF(B1290="CN",VLOOKUP($J1290,'CN codes'!$A:$D,3,FALSE),VLOOKUP($J1290,'Prodcom codes'!$A:$E,4,FALSE)),"")</f>
        <v/>
      </c>
      <c r="H1290" s="16" t="str">
        <f t="shared" si="202"/>
        <v/>
      </c>
      <c r="I1290" s="17" t="str">
        <f t="shared" si="203"/>
        <v/>
      </c>
      <c r="J1290" s="13" t="str">
        <f t="shared" si="204"/>
        <v/>
      </c>
      <c r="K1290" s="19" t="b">
        <f t="shared" si="205"/>
        <v>1</v>
      </c>
      <c r="L1290" s="19" t="b">
        <f t="shared" si="201"/>
        <v>1</v>
      </c>
      <c r="M1290" s="19" t="b">
        <f t="shared" si="206"/>
        <v>1</v>
      </c>
      <c r="N1290" s="19" t="b">
        <f t="shared" si="207"/>
        <v>0</v>
      </c>
      <c r="O1290" s="19" t="b">
        <f>IF(B1290="CN",ISNA(VLOOKUP($J1290,'CN codes'!$A:$A,1,FALSE)),ISNA(VLOOKUP($J1290,'Prodcom codes'!$A:$A,1,FALSE)))</f>
        <v>1</v>
      </c>
      <c r="P1290" s="19" t="b">
        <f t="shared" si="208"/>
        <v>0</v>
      </c>
      <c r="Q1290" s="19" t="b">
        <f t="shared" si="209"/>
        <v>0</v>
      </c>
      <c r="R1290" s="19" t="b">
        <f t="shared" si="210"/>
        <v>0</v>
      </c>
    </row>
    <row r="1291" spans="7:18" x14ac:dyDescent="0.25">
      <c r="G1291" s="13" t="str">
        <f>_xlfn.IFNA(IF(B1291="CN",VLOOKUP($J1291,'CN codes'!$A:$D,3,FALSE),VLOOKUP($J1291,'Prodcom codes'!$A:$E,4,FALSE)),"")</f>
        <v/>
      </c>
      <c r="H1291" s="16" t="str">
        <f t="shared" si="202"/>
        <v/>
      </c>
      <c r="I1291" s="17" t="str">
        <f t="shared" si="203"/>
        <v/>
      </c>
      <c r="J1291" s="13" t="str">
        <f t="shared" si="204"/>
        <v/>
      </c>
      <c r="K1291" s="19" t="b">
        <f t="shared" si="205"/>
        <v>1</v>
      </c>
      <c r="L1291" s="19" t="b">
        <f t="shared" si="201"/>
        <v>1</v>
      </c>
      <c r="M1291" s="19" t="b">
        <f t="shared" si="206"/>
        <v>1</v>
      </c>
      <c r="N1291" s="19" t="b">
        <f t="shared" si="207"/>
        <v>0</v>
      </c>
      <c r="O1291" s="19" t="b">
        <f>IF(B1291="CN",ISNA(VLOOKUP($J1291,'CN codes'!$A:$A,1,FALSE)),ISNA(VLOOKUP($J1291,'Prodcom codes'!$A:$A,1,FALSE)))</f>
        <v>1</v>
      </c>
      <c r="P1291" s="19" t="b">
        <f t="shared" si="208"/>
        <v>0</v>
      </c>
      <c r="Q1291" s="19" t="b">
        <f t="shared" si="209"/>
        <v>0</v>
      </c>
      <c r="R1291" s="19" t="b">
        <f t="shared" si="210"/>
        <v>0</v>
      </c>
    </row>
    <row r="1292" spans="7:18" x14ac:dyDescent="0.25">
      <c r="G1292" s="13" t="str">
        <f>_xlfn.IFNA(IF(B1292="CN",VLOOKUP($J1292,'CN codes'!$A:$D,3,FALSE),VLOOKUP($J1292,'Prodcom codes'!$A:$E,4,FALSE)),"")</f>
        <v/>
      </c>
      <c r="H1292" s="16" t="str">
        <f t="shared" si="202"/>
        <v/>
      </c>
      <c r="I1292" s="17" t="str">
        <f t="shared" si="203"/>
        <v/>
      </c>
      <c r="J1292" s="13" t="str">
        <f t="shared" si="204"/>
        <v/>
      </c>
      <c r="K1292" s="19" t="b">
        <f t="shared" si="205"/>
        <v>1</v>
      </c>
      <c r="L1292" s="19" t="b">
        <f t="shared" si="201"/>
        <v>1</v>
      </c>
      <c r="M1292" s="19" t="b">
        <f t="shared" si="206"/>
        <v>1</v>
      </c>
      <c r="N1292" s="19" t="b">
        <f t="shared" si="207"/>
        <v>0</v>
      </c>
      <c r="O1292" s="19" t="b">
        <f>IF(B1292="CN",ISNA(VLOOKUP($J1292,'CN codes'!$A:$A,1,FALSE)),ISNA(VLOOKUP($J1292,'Prodcom codes'!$A:$A,1,FALSE)))</f>
        <v>1</v>
      </c>
      <c r="P1292" s="19" t="b">
        <f t="shared" si="208"/>
        <v>0</v>
      </c>
      <c r="Q1292" s="19" t="b">
        <f t="shared" si="209"/>
        <v>0</v>
      </c>
      <c r="R1292" s="19" t="b">
        <f t="shared" si="210"/>
        <v>0</v>
      </c>
    </row>
    <row r="1293" spans="7:18" x14ac:dyDescent="0.25">
      <c r="G1293" s="13" t="str">
        <f>_xlfn.IFNA(IF(B1293="CN",VLOOKUP($J1293,'CN codes'!$A:$D,3,FALSE),VLOOKUP($J1293,'Prodcom codes'!$A:$E,4,FALSE)),"")</f>
        <v/>
      </c>
      <c r="H1293" s="16" t="str">
        <f t="shared" si="202"/>
        <v/>
      </c>
      <c r="I1293" s="17" t="str">
        <f t="shared" si="203"/>
        <v/>
      </c>
      <c r="J1293" s="13" t="str">
        <f t="shared" si="204"/>
        <v/>
      </c>
      <c r="K1293" s="19" t="b">
        <f t="shared" si="205"/>
        <v>1</v>
      </c>
      <c r="L1293" s="19" t="b">
        <f t="shared" si="201"/>
        <v>1</v>
      </c>
      <c r="M1293" s="19" t="b">
        <f t="shared" si="206"/>
        <v>1</v>
      </c>
      <c r="N1293" s="19" t="b">
        <f t="shared" si="207"/>
        <v>0</v>
      </c>
      <c r="O1293" s="19" t="b">
        <f>IF(B1293="CN",ISNA(VLOOKUP($J1293,'CN codes'!$A:$A,1,FALSE)),ISNA(VLOOKUP($J1293,'Prodcom codes'!$A:$A,1,FALSE)))</f>
        <v>1</v>
      </c>
      <c r="P1293" s="19" t="b">
        <f t="shared" si="208"/>
        <v>0</v>
      </c>
      <c r="Q1293" s="19" t="b">
        <f t="shared" si="209"/>
        <v>0</v>
      </c>
      <c r="R1293" s="19" t="b">
        <f t="shared" si="210"/>
        <v>0</v>
      </c>
    </row>
    <row r="1294" spans="7:18" x14ac:dyDescent="0.25">
      <c r="G1294" s="13" t="str">
        <f>_xlfn.IFNA(IF(B1294="CN",VLOOKUP($J1294,'CN codes'!$A:$D,3,FALSE),VLOOKUP($J1294,'Prodcom codes'!$A:$E,4,FALSE)),"")</f>
        <v/>
      </c>
      <c r="H1294" s="16" t="str">
        <f t="shared" si="202"/>
        <v/>
      </c>
      <c r="I1294" s="17" t="str">
        <f t="shared" si="203"/>
        <v/>
      </c>
      <c r="J1294" s="13" t="str">
        <f t="shared" si="204"/>
        <v/>
      </c>
      <c r="K1294" s="19" t="b">
        <f t="shared" si="205"/>
        <v>1</v>
      </c>
      <c r="L1294" s="19" t="b">
        <f t="shared" si="201"/>
        <v>1</v>
      </c>
      <c r="M1294" s="19" t="b">
        <f t="shared" si="206"/>
        <v>1</v>
      </c>
      <c r="N1294" s="19" t="b">
        <f t="shared" si="207"/>
        <v>0</v>
      </c>
      <c r="O1294" s="19" t="b">
        <f>IF(B1294="CN",ISNA(VLOOKUP($J1294,'CN codes'!$A:$A,1,FALSE)),ISNA(VLOOKUP($J1294,'Prodcom codes'!$A:$A,1,FALSE)))</f>
        <v>1</v>
      </c>
      <c r="P1294" s="19" t="b">
        <f t="shared" si="208"/>
        <v>0</v>
      </c>
      <c r="Q1294" s="19" t="b">
        <f t="shared" si="209"/>
        <v>0</v>
      </c>
      <c r="R1294" s="19" t="b">
        <f t="shared" si="210"/>
        <v>0</v>
      </c>
    </row>
    <row r="1295" spans="7:18" x14ac:dyDescent="0.25">
      <c r="G1295" s="13" t="str">
        <f>_xlfn.IFNA(IF(B1295="CN",VLOOKUP($J1295,'CN codes'!$A:$D,3,FALSE),VLOOKUP($J1295,'Prodcom codes'!$A:$E,4,FALSE)),"")</f>
        <v/>
      </c>
      <c r="H1295" s="16" t="str">
        <f t="shared" si="202"/>
        <v/>
      </c>
      <c r="I1295" s="17" t="str">
        <f t="shared" si="203"/>
        <v/>
      </c>
      <c r="J1295" s="13" t="str">
        <f t="shared" si="204"/>
        <v/>
      </c>
      <c r="K1295" s="19" t="b">
        <f t="shared" si="205"/>
        <v>1</v>
      </c>
      <c r="L1295" s="19" t="b">
        <f t="shared" si="201"/>
        <v>1</v>
      </c>
      <c r="M1295" s="19" t="b">
        <f t="shared" si="206"/>
        <v>1</v>
      </c>
      <c r="N1295" s="19" t="b">
        <f t="shared" si="207"/>
        <v>0</v>
      </c>
      <c r="O1295" s="19" t="b">
        <f>IF(B1295="CN",ISNA(VLOOKUP($J1295,'CN codes'!$A:$A,1,FALSE)),ISNA(VLOOKUP($J1295,'Prodcom codes'!$A:$A,1,FALSE)))</f>
        <v>1</v>
      </c>
      <c r="P1295" s="19" t="b">
        <f t="shared" si="208"/>
        <v>0</v>
      </c>
      <c r="Q1295" s="19" t="b">
        <f t="shared" si="209"/>
        <v>0</v>
      </c>
      <c r="R1295" s="19" t="b">
        <f t="shared" si="210"/>
        <v>0</v>
      </c>
    </row>
    <row r="1296" spans="7:18" x14ac:dyDescent="0.25">
      <c r="G1296" s="13" t="str">
        <f>_xlfn.IFNA(IF(B1296="CN",VLOOKUP($J1296,'CN codes'!$A:$D,3,FALSE),VLOOKUP($J1296,'Prodcom codes'!$A:$E,4,FALSE)),"")</f>
        <v/>
      </c>
      <c r="H1296" s="16" t="str">
        <f t="shared" si="202"/>
        <v/>
      </c>
      <c r="I1296" s="17" t="str">
        <f t="shared" si="203"/>
        <v/>
      </c>
      <c r="J1296" s="13" t="str">
        <f t="shared" si="204"/>
        <v/>
      </c>
      <c r="K1296" s="19" t="b">
        <f t="shared" si="205"/>
        <v>1</v>
      </c>
      <c r="L1296" s="19" t="b">
        <f t="shared" si="201"/>
        <v>1</v>
      </c>
      <c r="M1296" s="19" t="b">
        <f t="shared" si="206"/>
        <v>1</v>
      </c>
      <c r="N1296" s="19" t="b">
        <f t="shared" si="207"/>
        <v>0</v>
      </c>
      <c r="O1296" s="19" t="b">
        <f>IF(B1296="CN",ISNA(VLOOKUP($J1296,'CN codes'!$A:$A,1,FALSE)),ISNA(VLOOKUP($J1296,'Prodcom codes'!$A:$A,1,FALSE)))</f>
        <v>1</v>
      </c>
      <c r="P1296" s="19" t="b">
        <f t="shared" si="208"/>
        <v>0</v>
      </c>
      <c r="Q1296" s="19" t="b">
        <f t="shared" si="209"/>
        <v>0</v>
      </c>
      <c r="R1296" s="19" t="b">
        <f t="shared" si="210"/>
        <v>0</v>
      </c>
    </row>
    <row r="1297" spans="7:18" x14ac:dyDescent="0.25">
      <c r="G1297" s="13" t="str">
        <f>_xlfn.IFNA(IF(B1297="CN",VLOOKUP($J1297,'CN codes'!$A:$D,3,FALSE),VLOOKUP($J1297,'Prodcom codes'!$A:$E,4,FALSE)),"")</f>
        <v/>
      </c>
      <c r="H1297" s="16" t="str">
        <f t="shared" si="202"/>
        <v/>
      </c>
      <c r="I1297" s="17" t="str">
        <f t="shared" si="203"/>
        <v/>
      </c>
      <c r="J1297" s="13" t="str">
        <f t="shared" si="204"/>
        <v/>
      </c>
      <c r="K1297" s="19" t="b">
        <f t="shared" si="205"/>
        <v>1</v>
      </c>
      <c r="L1297" s="19" t="b">
        <f t="shared" si="201"/>
        <v>1</v>
      </c>
      <c r="M1297" s="19" t="b">
        <f t="shared" si="206"/>
        <v>1</v>
      </c>
      <c r="N1297" s="19" t="b">
        <f t="shared" si="207"/>
        <v>0</v>
      </c>
      <c r="O1297" s="19" t="b">
        <f>IF(B1297="CN",ISNA(VLOOKUP($J1297,'CN codes'!$A:$A,1,FALSE)),ISNA(VLOOKUP($J1297,'Prodcom codes'!$A:$A,1,FALSE)))</f>
        <v>1</v>
      </c>
      <c r="P1297" s="19" t="b">
        <f t="shared" si="208"/>
        <v>0</v>
      </c>
      <c r="Q1297" s="19" t="b">
        <f t="shared" si="209"/>
        <v>0</v>
      </c>
      <c r="R1297" s="19" t="b">
        <f t="shared" si="210"/>
        <v>0</v>
      </c>
    </row>
    <row r="1298" spans="7:18" x14ac:dyDescent="0.25">
      <c r="G1298" s="13" t="str">
        <f>_xlfn.IFNA(IF(B1298="CN",VLOOKUP($J1298,'CN codes'!$A:$D,3,FALSE),VLOOKUP($J1298,'Prodcom codes'!$A:$E,4,FALSE)),"")</f>
        <v/>
      </c>
      <c r="H1298" s="16" t="str">
        <f t="shared" si="202"/>
        <v/>
      </c>
      <c r="I1298" s="17" t="str">
        <f t="shared" si="203"/>
        <v/>
      </c>
      <c r="J1298" s="13" t="str">
        <f t="shared" si="204"/>
        <v/>
      </c>
      <c r="K1298" s="19" t="b">
        <f t="shared" si="205"/>
        <v>1</v>
      </c>
      <c r="L1298" s="19" t="b">
        <f t="shared" si="201"/>
        <v>1</v>
      </c>
      <c r="M1298" s="19" t="b">
        <f t="shared" si="206"/>
        <v>1</v>
      </c>
      <c r="N1298" s="19" t="b">
        <f t="shared" si="207"/>
        <v>0</v>
      </c>
      <c r="O1298" s="19" t="b">
        <f>IF(B1298="CN",ISNA(VLOOKUP($J1298,'CN codes'!$A:$A,1,FALSE)),ISNA(VLOOKUP($J1298,'Prodcom codes'!$A:$A,1,FALSE)))</f>
        <v>1</v>
      </c>
      <c r="P1298" s="19" t="b">
        <f t="shared" si="208"/>
        <v>0</v>
      </c>
      <c r="Q1298" s="19" t="b">
        <f t="shared" si="209"/>
        <v>0</v>
      </c>
      <c r="R1298" s="19" t="b">
        <f t="shared" si="210"/>
        <v>0</v>
      </c>
    </row>
    <row r="1299" spans="7:18" x14ac:dyDescent="0.25">
      <c r="G1299" s="13" t="str">
        <f>_xlfn.IFNA(IF(B1299="CN",VLOOKUP($J1299,'CN codes'!$A:$D,3,FALSE),VLOOKUP($J1299,'Prodcom codes'!$A:$E,4,FALSE)),"")</f>
        <v/>
      </c>
      <c r="H1299" s="16" t="str">
        <f t="shared" si="202"/>
        <v/>
      </c>
      <c r="I1299" s="17" t="str">
        <f t="shared" si="203"/>
        <v/>
      </c>
      <c r="J1299" s="13" t="str">
        <f t="shared" si="204"/>
        <v/>
      </c>
      <c r="K1299" s="19" t="b">
        <f t="shared" si="205"/>
        <v>1</v>
      </c>
      <c r="L1299" s="19" t="b">
        <f t="shared" si="201"/>
        <v>1</v>
      </c>
      <c r="M1299" s="19" t="b">
        <f t="shared" si="206"/>
        <v>1</v>
      </c>
      <c r="N1299" s="19" t="b">
        <f t="shared" si="207"/>
        <v>0</v>
      </c>
      <c r="O1299" s="19" t="b">
        <f>IF(B1299="CN",ISNA(VLOOKUP($J1299,'CN codes'!$A:$A,1,FALSE)),ISNA(VLOOKUP($J1299,'Prodcom codes'!$A:$A,1,FALSE)))</f>
        <v>1</v>
      </c>
      <c r="P1299" s="19" t="b">
        <f t="shared" si="208"/>
        <v>0</v>
      </c>
      <c r="Q1299" s="19" t="b">
        <f t="shared" si="209"/>
        <v>0</v>
      </c>
      <c r="R1299" s="19" t="b">
        <f t="shared" si="210"/>
        <v>0</v>
      </c>
    </row>
    <row r="1300" spans="7:18" x14ac:dyDescent="0.25">
      <c r="G1300" s="13" t="str">
        <f>_xlfn.IFNA(IF(B1300="CN",VLOOKUP($J1300,'CN codes'!$A:$D,3,FALSE),VLOOKUP($J1300,'Prodcom codes'!$A:$E,4,FALSE)),"")</f>
        <v/>
      </c>
      <c r="H1300" s="16" t="str">
        <f t="shared" si="202"/>
        <v/>
      </c>
      <c r="I1300" s="17" t="str">
        <f t="shared" si="203"/>
        <v/>
      </c>
      <c r="J1300" s="13" t="str">
        <f t="shared" si="204"/>
        <v/>
      </c>
      <c r="K1300" s="19" t="b">
        <f t="shared" si="205"/>
        <v>1</v>
      </c>
      <c r="L1300" s="19" t="b">
        <f t="shared" si="201"/>
        <v>1</v>
      </c>
      <c r="M1300" s="19" t="b">
        <f t="shared" si="206"/>
        <v>1</v>
      </c>
      <c r="N1300" s="19" t="b">
        <f t="shared" si="207"/>
        <v>0</v>
      </c>
      <c r="O1300" s="19" t="b">
        <f>IF(B1300="CN",ISNA(VLOOKUP($J1300,'CN codes'!$A:$A,1,FALSE)),ISNA(VLOOKUP($J1300,'Prodcom codes'!$A:$A,1,FALSE)))</f>
        <v>1</v>
      </c>
      <c r="P1300" s="19" t="b">
        <f t="shared" si="208"/>
        <v>0</v>
      </c>
      <c r="Q1300" s="19" t="b">
        <f t="shared" si="209"/>
        <v>0</v>
      </c>
      <c r="R1300" s="19" t="b">
        <f t="shared" si="210"/>
        <v>0</v>
      </c>
    </row>
    <row r="1301" spans="7:18" x14ac:dyDescent="0.25">
      <c r="G1301" s="13" t="str">
        <f>_xlfn.IFNA(IF(B1301="CN",VLOOKUP($J1301,'CN codes'!$A:$D,3,FALSE),VLOOKUP($J1301,'Prodcom codes'!$A:$E,4,FALSE)),"")</f>
        <v/>
      </c>
      <c r="H1301" s="16" t="str">
        <f t="shared" si="202"/>
        <v/>
      </c>
      <c r="I1301" s="17" t="str">
        <f t="shared" si="203"/>
        <v/>
      </c>
      <c r="J1301" s="13" t="str">
        <f t="shared" si="204"/>
        <v/>
      </c>
      <c r="K1301" s="19" t="b">
        <f t="shared" si="205"/>
        <v>1</v>
      </c>
      <c r="L1301" s="19" t="b">
        <f t="shared" si="201"/>
        <v>1</v>
      </c>
      <c r="M1301" s="19" t="b">
        <f t="shared" si="206"/>
        <v>1</v>
      </c>
      <c r="N1301" s="19" t="b">
        <f t="shared" si="207"/>
        <v>0</v>
      </c>
      <c r="O1301" s="19" t="b">
        <f>IF(B1301="CN",ISNA(VLOOKUP($J1301,'CN codes'!$A:$A,1,FALSE)),ISNA(VLOOKUP($J1301,'Prodcom codes'!$A:$A,1,FALSE)))</f>
        <v>1</v>
      </c>
      <c r="P1301" s="19" t="b">
        <f t="shared" si="208"/>
        <v>0</v>
      </c>
      <c r="Q1301" s="19" t="b">
        <f t="shared" si="209"/>
        <v>0</v>
      </c>
      <c r="R1301" s="19" t="b">
        <f t="shared" si="210"/>
        <v>0</v>
      </c>
    </row>
    <row r="1302" spans="7:18" x14ac:dyDescent="0.25">
      <c r="G1302" s="13" t="str">
        <f>_xlfn.IFNA(IF(B1302="CN",VLOOKUP($J1302,'CN codes'!$A:$D,3,FALSE),VLOOKUP($J1302,'Prodcom codes'!$A:$E,4,FALSE)),"")</f>
        <v/>
      </c>
      <c r="H1302" s="16" t="str">
        <f t="shared" si="202"/>
        <v/>
      </c>
      <c r="I1302" s="17" t="str">
        <f t="shared" si="203"/>
        <v/>
      </c>
      <c r="J1302" s="13" t="str">
        <f t="shared" si="204"/>
        <v/>
      </c>
      <c r="K1302" s="19" t="b">
        <f t="shared" si="205"/>
        <v>1</v>
      </c>
      <c r="L1302" s="19" t="b">
        <f t="shared" si="201"/>
        <v>1</v>
      </c>
      <c r="M1302" s="19" t="b">
        <f t="shared" si="206"/>
        <v>1</v>
      </c>
      <c r="N1302" s="19" t="b">
        <f t="shared" si="207"/>
        <v>0</v>
      </c>
      <c r="O1302" s="19" t="b">
        <f>IF(B1302="CN",ISNA(VLOOKUP($J1302,'CN codes'!$A:$A,1,FALSE)),ISNA(VLOOKUP($J1302,'Prodcom codes'!$A:$A,1,FALSE)))</f>
        <v>1</v>
      </c>
      <c r="P1302" s="19" t="b">
        <f t="shared" si="208"/>
        <v>0</v>
      </c>
      <c r="Q1302" s="19" t="b">
        <f t="shared" si="209"/>
        <v>0</v>
      </c>
      <c r="R1302" s="19" t="b">
        <f t="shared" si="210"/>
        <v>0</v>
      </c>
    </row>
    <row r="1303" spans="7:18" x14ac:dyDescent="0.25">
      <c r="G1303" s="13" t="str">
        <f>_xlfn.IFNA(IF(B1303="CN",VLOOKUP($J1303,'CN codes'!$A:$D,3,FALSE),VLOOKUP($J1303,'Prodcom codes'!$A:$E,4,FALSE)),"")</f>
        <v/>
      </c>
      <c r="H1303" s="16" t="str">
        <f t="shared" si="202"/>
        <v/>
      </c>
      <c r="I1303" s="17" t="str">
        <f t="shared" si="203"/>
        <v/>
      </c>
      <c r="J1303" s="13" t="str">
        <f t="shared" si="204"/>
        <v/>
      </c>
      <c r="K1303" s="19" t="b">
        <f t="shared" si="205"/>
        <v>1</v>
      </c>
      <c r="L1303" s="19" t="b">
        <f t="shared" si="201"/>
        <v>1</v>
      </c>
      <c r="M1303" s="19" t="b">
        <f t="shared" si="206"/>
        <v>1</v>
      </c>
      <c r="N1303" s="19" t="b">
        <f t="shared" si="207"/>
        <v>0</v>
      </c>
      <c r="O1303" s="19" t="b">
        <f>IF(B1303="CN",ISNA(VLOOKUP($J1303,'CN codes'!$A:$A,1,FALSE)),ISNA(VLOOKUP($J1303,'Prodcom codes'!$A:$A,1,FALSE)))</f>
        <v>1</v>
      </c>
      <c r="P1303" s="19" t="b">
        <f t="shared" si="208"/>
        <v>0</v>
      </c>
      <c r="Q1303" s="19" t="b">
        <f t="shared" si="209"/>
        <v>0</v>
      </c>
      <c r="R1303" s="19" t="b">
        <f t="shared" si="210"/>
        <v>0</v>
      </c>
    </row>
    <row r="1304" spans="7:18" x14ac:dyDescent="0.25">
      <c r="G1304" s="13" t="str">
        <f>_xlfn.IFNA(IF(B1304="CN",VLOOKUP($J1304,'CN codes'!$A:$D,3,FALSE),VLOOKUP($J1304,'Prodcom codes'!$A:$E,4,FALSE)),"")</f>
        <v/>
      </c>
      <c r="H1304" s="16" t="str">
        <f t="shared" si="202"/>
        <v/>
      </c>
      <c r="I1304" s="17" t="str">
        <f t="shared" si="203"/>
        <v/>
      </c>
      <c r="J1304" s="13" t="str">
        <f t="shared" si="204"/>
        <v/>
      </c>
      <c r="K1304" s="19" t="b">
        <f t="shared" si="205"/>
        <v>1</v>
      </c>
      <c r="L1304" s="19" t="b">
        <f t="shared" si="201"/>
        <v>1</v>
      </c>
      <c r="M1304" s="19" t="b">
        <f t="shared" si="206"/>
        <v>1</v>
      </c>
      <c r="N1304" s="19" t="b">
        <f t="shared" si="207"/>
        <v>0</v>
      </c>
      <c r="O1304" s="19" t="b">
        <f>IF(B1304="CN",ISNA(VLOOKUP($J1304,'CN codes'!$A:$A,1,FALSE)),ISNA(VLOOKUP($J1304,'Prodcom codes'!$A:$A,1,FALSE)))</f>
        <v>1</v>
      </c>
      <c r="P1304" s="19" t="b">
        <f t="shared" si="208"/>
        <v>0</v>
      </c>
      <c r="Q1304" s="19" t="b">
        <f t="shared" si="209"/>
        <v>0</v>
      </c>
      <c r="R1304" s="19" t="b">
        <f t="shared" si="210"/>
        <v>0</v>
      </c>
    </row>
    <row r="1305" spans="7:18" x14ac:dyDescent="0.25">
      <c r="G1305" s="13" t="str">
        <f>_xlfn.IFNA(IF(B1305="CN",VLOOKUP($J1305,'CN codes'!$A:$D,3,FALSE),VLOOKUP($J1305,'Prodcom codes'!$A:$E,4,FALSE)),"")</f>
        <v/>
      </c>
      <c r="H1305" s="16" t="str">
        <f t="shared" si="202"/>
        <v/>
      </c>
      <c r="I1305" s="17" t="str">
        <f t="shared" si="203"/>
        <v/>
      </c>
      <c r="J1305" s="13" t="str">
        <f t="shared" si="204"/>
        <v/>
      </c>
      <c r="K1305" s="19" t="b">
        <f t="shared" si="205"/>
        <v>1</v>
      </c>
      <c r="L1305" s="19" t="b">
        <f t="shared" si="201"/>
        <v>1</v>
      </c>
      <c r="M1305" s="19" t="b">
        <f t="shared" si="206"/>
        <v>1</v>
      </c>
      <c r="N1305" s="19" t="b">
        <f t="shared" si="207"/>
        <v>0</v>
      </c>
      <c r="O1305" s="19" t="b">
        <f>IF(B1305="CN",ISNA(VLOOKUP($J1305,'CN codes'!$A:$A,1,FALSE)),ISNA(VLOOKUP($J1305,'Prodcom codes'!$A:$A,1,FALSE)))</f>
        <v>1</v>
      </c>
      <c r="P1305" s="19" t="b">
        <f t="shared" si="208"/>
        <v>0</v>
      </c>
      <c r="Q1305" s="19" t="b">
        <f t="shared" si="209"/>
        <v>0</v>
      </c>
      <c r="R1305" s="19" t="b">
        <f t="shared" si="210"/>
        <v>0</v>
      </c>
    </row>
    <row r="1306" spans="7:18" x14ac:dyDescent="0.25">
      <c r="G1306" s="13" t="str">
        <f>_xlfn.IFNA(IF(B1306="CN",VLOOKUP($J1306,'CN codes'!$A:$D,3,FALSE),VLOOKUP($J1306,'Prodcom codes'!$A:$E,4,FALSE)),"")</f>
        <v/>
      </c>
      <c r="H1306" s="16" t="str">
        <f t="shared" si="202"/>
        <v/>
      </c>
      <c r="I1306" s="17" t="str">
        <f t="shared" si="203"/>
        <v/>
      </c>
      <c r="J1306" s="13" t="str">
        <f t="shared" si="204"/>
        <v/>
      </c>
      <c r="K1306" s="19" t="b">
        <f t="shared" si="205"/>
        <v>1</v>
      </c>
      <c r="L1306" s="19" t="b">
        <f t="shared" si="201"/>
        <v>1</v>
      </c>
      <c r="M1306" s="19" t="b">
        <f t="shared" si="206"/>
        <v>1</v>
      </c>
      <c r="N1306" s="19" t="b">
        <f t="shared" si="207"/>
        <v>0</v>
      </c>
      <c r="O1306" s="19" t="b">
        <f>IF(B1306="CN",ISNA(VLOOKUP($J1306,'CN codes'!$A:$A,1,FALSE)),ISNA(VLOOKUP($J1306,'Prodcom codes'!$A:$A,1,FALSE)))</f>
        <v>1</v>
      </c>
      <c r="P1306" s="19" t="b">
        <f t="shared" si="208"/>
        <v>0</v>
      </c>
      <c r="Q1306" s="19" t="b">
        <f t="shared" si="209"/>
        <v>0</v>
      </c>
      <c r="R1306" s="19" t="b">
        <f t="shared" si="210"/>
        <v>0</v>
      </c>
    </row>
    <row r="1307" spans="7:18" x14ac:dyDescent="0.25">
      <c r="G1307" s="13" t="str">
        <f>_xlfn.IFNA(IF(B1307="CN",VLOOKUP($J1307,'CN codes'!$A:$D,3,FALSE),VLOOKUP($J1307,'Prodcom codes'!$A:$E,4,FALSE)),"")</f>
        <v/>
      </c>
      <c r="H1307" s="16" t="str">
        <f t="shared" si="202"/>
        <v/>
      </c>
      <c r="I1307" s="17" t="str">
        <f t="shared" si="203"/>
        <v/>
      </c>
      <c r="J1307" s="13" t="str">
        <f t="shared" si="204"/>
        <v/>
      </c>
      <c r="K1307" s="19" t="b">
        <f t="shared" si="205"/>
        <v>1</v>
      </c>
      <c r="L1307" s="19" t="b">
        <f t="shared" si="201"/>
        <v>1</v>
      </c>
      <c r="M1307" s="19" t="b">
        <f t="shared" si="206"/>
        <v>1</v>
      </c>
      <c r="N1307" s="19" t="b">
        <f t="shared" si="207"/>
        <v>0</v>
      </c>
      <c r="O1307" s="19" t="b">
        <f>IF(B1307="CN",ISNA(VLOOKUP($J1307,'CN codes'!$A:$A,1,FALSE)),ISNA(VLOOKUP($J1307,'Prodcom codes'!$A:$A,1,FALSE)))</f>
        <v>1</v>
      </c>
      <c r="P1307" s="19" t="b">
        <f t="shared" si="208"/>
        <v>0</v>
      </c>
      <c r="Q1307" s="19" t="b">
        <f t="shared" si="209"/>
        <v>0</v>
      </c>
      <c r="R1307" s="19" t="b">
        <f t="shared" si="210"/>
        <v>0</v>
      </c>
    </row>
    <row r="1308" spans="7:18" x14ac:dyDescent="0.25">
      <c r="G1308" s="13" t="str">
        <f>_xlfn.IFNA(IF(B1308="CN",VLOOKUP($J1308,'CN codes'!$A:$D,3,FALSE),VLOOKUP($J1308,'Prodcom codes'!$A:$E,4,FALSE)),"")</f>
        <v/>
      </c>
      <c r="H1308" s="16" t="str">
        <f t="shared" si="202"/>
        <v/>
      </c>
      <c r="I1308" s="17" t="str">
        <f t="shared" si="203"/>
        <v/>
      </c>
      <c r="J1308" s="13" t="str">
        <f t="shared" si="204"/>
        <v/>
      </c>
      <c r="K1308" s="19" t="b">
        <f t="shared" si="205"/>
        <v>1</v>
      </c>
      <c r="L1308" s="19" t="b">
        <f t="shared" si="201"/>
        <v>1</v>
      </c>
      <c r="M1308" s="19" t="b">
        <f t="shared" si="206"/>
        <v>1</v>
      </c>
      <c r="N1308" s="19" t="b">
        <f t="shared" si="207"/>
        <v>0</v>
      </c>
      <c r="O1308" s="19" t="b">
        <f>IF(B1308="CN",ISNA(VLOOKUP($J1308,'CN codes'!$A:$A,1,FALSE)),ISNA(VLOOKUP($J1308,'Prodcom codes'!$A:$A,1,FALSE)))</f>
        <v>1</v>
      </c>
      <c r="P1308" s="19" t="b">
        <f t="shared" si="208"/>
        <v>0</v>
      </c>
      <c r="Q1308" s="19" t="b">
        <f t="shared" si="209"/>
        <v>0</v>
      </c>
      <c r="R1308" s="19" t="b">
        <f t="shared" si="210"/>
        <v>0</v>
      </c>
    </row>
    <row r="1309" spans="7:18" x14ac:dyDescent="0.25">
      <c r="G1309" s="13" t="str">
        <f>_xlfn.IFNA(IF(B1309="CN",VLOOKUP($J1309,'CN codes'!$A:$D,3,FALSE),VLOOKUP($J1309,'Prodcom codes'!$A:$E,4,FALSE)),"")</f>
        <v/>
      </c>
      <c r="H1309" s="16" t="str">
        <f t="shared" si="202"/>
        <v/>
      </c>
      <c r="I1309" s="17" t="str">
        <f t="shared" si="203"/>
        <v/>
      </c>
      <c r="J1309" s="13" t="str">
        <f t="shared" si="204"/>
        <v/>
      </c>
      <c r="K1309" s="19" t="b">
        <f t="shared" si="205"/>
        <v>1</v>
      </c>
      <c r="L1309" s="19" t="b">
        <f t="shared" si="201"/>
        <v>1</v>
      </c>
      <c r="M1309" s="19" t="b">
        <f t="shared" si="206"/>
        <v>1</v>
      </c>
      <c r="N1309" s="19" t="b">
        <f t="shared" si="207"/>
        <v>0</v>
      </c>
      <c r="O1309" s="19" t="b">
        <f>IF(B1309="CN",ISNA(VLOOKUP($J1309,'CN codes'!$A:$A,1,FALSE)),ISNA(VLOOKUP($J1309,'Prodcom codes'!$A:$A,1,FALSE)))</f>
        <v>1</v>
      </c>
      <c r="P1309" s="19" t="b">
        <f t="shared" si="208"/>
        <v>0</v>
      </c>
      <c r="Q1309" s="19" t="b">
        <f t="shared" si="209"/>
        <v>0</v>
      </c>
      <c r="R1309" s="19" t="b">
        <f t="shared" si="210"/>
        <v>0</v>
      </c>
    </row>
    <row r="1310" spans="7:18" x14ac:dyDescent="0.25">
      <c r="G1310" s="13" t="str">
        <f>_xlfn.IFNA(IF(B1310="CN",VLOOKUP($J1310,'CN codes'!$A:$D,3,FALSE),VLOOKUP($J1310,'Prodcom codes'!$A:$E,4,FALSE)),"")</f>
        <v/>
      </c>
      <c r="H1310" s="16" t="str">
        <f t="shared" si="202"/>
        <v/>
      </c>
      <c r="I1310" s="17" t="str">
        <f t="shared" si="203"/>
        <v/>
      </c>
      <c r="J1310" s="13" t="str">
        <f t="shared" si="204"/>
        <v/>
      </c>
      <c r="K1310" s="19" t="b">
        <f t="shared" si="205"/>
        <v>1</v>
      </c>
      <c r="L1310" s="19" t="b">
        <f t="shared" si="201"/>
        <v>1</v>
      </c>
      <c r="M1310" s="19" t="b">
        <f t="shared" si="206"/>
        <v>1</v>
      </c>
      <c r="N1310" s="19" t="b">
        <f t="shared" si="207"/>
        <v>0</v>
      </c>
      <c r="O1310" s="19" t="b">
        <f>IF(B1310="CN",ISNA(VLOOKUP($J1310,'CN codes'!$A:$A,1,FALSE)),ISNA(VLOOKUP($J1310,'Prodcom codes'!$A:$A,1,FALSE)))</f>
        <v>1</v>
      </c>
      <c r="P1310" s="19" t="b">
        <f t="shared" si="208"/>
        <v>0</v>
      </c>
      <c r="Q1310" s="19" t="b">
        <f t="shared" si="209"/>
        <v>0</v>
      </c>
      <c r="R1310" s="19" t="b">
        <f t="shared" si="210"/>
        <v>0</v>
      </c>
    </row>
    <row r="1311" spans="7:18" x14ac:dyDescent="0.25">
      <c r="G1311" s="13" t="str">
        <f>_xlfn.IFNA(IF(B1311="CN",VLOOKUP($J1311,'CN codes'!$A:$D,3,FALSE),VLOOKUP($J1311,'Prodcom codes'!$A:$E,4,FALSE)),"")</f>
        <v/>
      </c>
      <c r="H1311" s="16" t="str">
        <f t="shared" si="202"/>
        <v/>
      </c>
      <c r="I1311" s="17" t="str">
        <f t="shared" si="203"/>
        <v/>
      </c>
      <c r="J1311" s="13" t="str">
        <f t="shared" si="204"/>
        <v/>
      </c>
      <c r="K1311" s="19" t="b">
        <f t="shared" si="205"/>
        <v>1</v>
      </c>
      <c r="L1311" s="19" t="b">
        <f t="shared" si="201"/>
        <v>1</v>
      </c>
      <c r="M1311" s="19" t="b">
        <f t="shared" si="206"/>
        <v>1</v>
      </c>
      <c r="N1311" s="19" t="b">
        <f t="shared" si="207"/>
        <v>0</v>
      </c>
      <c r="O1311" s="19" t="b">
        <f>IF(B1311="CN",ISNA(VLOOKUP($J1311,'CN codes'!$A:$A,1,FALSE)),ISNA(VLOOKUP($J1311,'Prodcom codes'!$A:$A,1,FALSE)))</f>
        <v>1</v>
      </c>
      <c r="P1311" s="19" t="b">
        <f t="shared" si="208"/>
        <v>0</v>
      </c>
      <c r="Q1311" s="19" t="b">
        <f t="shared" si="209"/>
        <v>0</v>
      </c>
      <c r="R1311" s="19" t="b">
        <f t="shared" si="210"/>
        <v>0</v>
      </c>
    </row>
    <row r="1312" spans="7:18" x14ac:dyDescent="0.25">
      <c r="G1312" s="13" t="str">
        <f>_xlfn.IFNA(IF(B1312="CN",VLOOKUP($J1312,'CN codes'!$A:$D,3,FALSE),VLOOKUP($J1312,'Prodcom codes'!$A:$E,4,FALSE)),"")</f>
        <v/>
      </c>
      <c r="H1312" s="16" t="str">
        <f t="shared" si="202"/>
        <v/>
      </c>
      <c r="I1312" s="17" t="str">
        <f t="shared" si="203"/>
        <v/>
      </c>
      <c r="J1312" s="13" t="str">
        <f t="shared" si="204"/>
        <v/>
      </c>
      <c r="K1312" s="19" t="b">
        <f t="shared" si="205"/>
        <v>1</v>
      </c>
      <c r="L1312" s="19" t="b">
        <f t="shared" si="201"/>
        <v>1</v>
      </c>
      <c r="M1312" s="19" t="b">
        <f t="shared" si="206"/>
        <v>1</v>
      </c>
      <c r="N1312" s="19" t="b">
        <f t="shared" si="207"/>
        <v>0</v>
      </c>
      <c r="O1312" s="19" t="b">
        <f>IF(B1312="CN",ISNA(VLOOKUP($J1312,'CN codes'!$A:$A,1,FALSE)),ISNA(VLOOKUP($J1312,'Prodcom codes'!$A:$A,1,FALSE)))</f>
        <v>1</v>
      </c>
      <c r="P1312" s="19" t="b">
        <f t="shared" si="208"/>
        <v>0</v>
      </c>
      <c r="Q1312" s="19" t="b">
        <f t="shared" si="209"/>
        <v>0</v>
      </c>
      <c r="R1312" s="19" t="b">
        <f t="shared" si="210"/>
        <v>0</v>
      </c>
    </row>
    <row r="1313" spans="7:18" x14ac:dyDescent="0.25">
      <c r="G1313" s="13" t="str">
        <f>_xlfn.IFNA(IF(B1313="CN",VLOOKUP($J1313,'CN codes'!$A:$D,3,FALSE),VLOOKUP($J1313,'Prodcom codes'!$A:$E,4,FALSE)),"")</f>
        <v/>
      </c>
      <c r="H1313" s="16" t="str">
        <f t="shared" si="202"/>
        <v/>
      </c>
      <c r="I1313" s="17" t="str">
        <f t="shared" si="203"/>
        <v/>
      </c>
      <c r="J1313" s="13" t="str">
        <f t="shared" si="204"/>
        <v/>
      </c>
      <c r="K1313" s="19" t="b">
        <f t="shared" si="205"/>
        <v>1</v>
      </c>
      <c r="L1313" s="19" t="b">
        <f t="shared" si="201"/>
        <v>1</v>
      </c>
      <c r="M1313" s="19" t="b">
        <f t="shared" si="206"/>
        <v>1</v>
      </c>
      <c r="N1313" s="19" t="b">
        <f t="shared" si="207"/>
        <v>0</v>
      </c>
      <c r="O1313" s="19" t="b">
        <f>IF(B1313="CN",ISNA(VLOOKUP($J1313,'CN codes'!$A:$A,1,FALSE)),ISNA(VLOOKUP($J1313,'Prodcom codes'!$A:$A,1,FALSE)))</f>
        <v>1</v>
      </c>
      <c r="P1313" s="19" t="b">
        <f t="shared" si="208"/>
        <v>0</v>
      </c>
      <c r="Q1313" s="19" t="b">
        <f t="shared" si="209"/>
        <v>0</v>
      </c>
      <c r="R1313" s="19" t="b">
        <f t="shared" si="210"/>
        <v>0</v>
      </c>
    </row>
    <row r="1314" spans="7:18" x14ac:dyDescent="0.25">
      <c r="G1314" s="13" t="str">
        <f>_xlfn.IFNA(IF(B1314="CN",VLOOKUP($J1314,'CN codes'!$A:$D,3,FALSE),VLOOKUP($J1314,'Prodcom codes'!$A:$E,4,FALSE)),"")</f>
        <v/>
      </c>
      <c r="H1314" s="16" t="str">
        <f t="shared" si="202"/>
        <v/>
      </c>
      <c r="I1314" s="17" t="str">
        <f t="shared" si="203"/>
        <v/>
      </c>
      <c r="J1314" s="13" t="str">
        <f t="shared" si="204"/>
        <v/>
      </c>
      <c r="K1314" s="19" t="b">
        <f t="shared" si="205"/>
        <v>1</v>
      </c>
      <c r="L1314" s="19" t="b">
        <f t="shared" si="201"/>
        <v>1</v>
      </c>
      <c r="M1314" s="19" t="b">
        <f t="shared" si="206"/>
        <v>1</v>
      </c>
      <c r="N1314" s="19" t="b">
        <f t="shared" si="207"/>
        <v>0</v>
      </c>
      <c r="O1314" s="19" t="b">
        <f>IF(B1314="CN",ISNA(VLOOKUP($J1314,'CN codes'!$A:$A,1,FALSE)),ISNA(VLOOKUP($J1314,'Prodcom codes'!$A:$A,1,FALSE)))</f>
        <v>1</v>
      </c>
      <c r="P1314" s="19" t="b">
        <f t="shared" si="208"/>
        <v>0</v>
      </c>
      <c r="Q1314" s="19" t="b">
        <f t="shared" si="209"/>
        <v>0</v>
      </c>
      <c r="R1314" s="19" t="b">
        <f t="shared" si="210"/>
        <v>0</v>
      </c>
    </row>
    <row r="1315" spans="7:18" x14ac:dyDescent="0.25">
      <c r="G1315" s="13" t="str">
        <f>_xlfn.IFNA(IF(B1315="CN",VLOOKUP($J1315,'CN codes'!$A:$D,3,FALSE),VLOOKUP($J1315,'Prodcom codes'!$A:$E,4,FALSE)),"")</f>
        <v/>
      </c>
      <c r="H1315" s="16" t="str">
        <f t="shared" si="202"/>
        <v/>
      </c>
      <c r="I1315" s="17" t="str">
        <f t="shared" si="203"/>
        <v/>
      </c>
      <c r="J1315" s="13" t="str">
        <f t="shared" si="204"/>
        <v/>
      </c>
      <c r="K1315" s="19" t="b">
        <f t="shared" si="205"/>
        <v>1</v>
      </c>
      <c r="L1315" s="19" t="b">
        <f t="shared" si="201"/>
        <v>1</v>
      </c>
      <c r="M1315" s="19" t="b">
        <f t="shared" si="206"/>
        <v>1</v>
      </c>
      <c r="N1315" s="19" t="b">
        <f t="shared" si="207"/>
        <v>0</v>
      </c>
      <c r="O1315" s="19" t="b">
        <f>IF(B1315="CN",ISNA(VLOOKUP($J1315,'CN codes'!$A:$A,1,FALSE)),ISNA(VLOOKUP($J1315,'Prodcom codes'!$A:$A,1,FALSE)))</f>
        <v>1</v>
      </c>
      <c r="P1315" s="19" t="b">
        <f t="shared" si="208"/>
        <v>0</v>
      </c>
      <c r="Q1315" s="19" t="b">
        <f t="shared" si="209"/>
        <v>0</v>
      </c>
      <c r="R1315" s="19" t="b">
        <f t="shared" si="210"/>
        <v>0</v>
      </c>
    </row>
    <row r="1316" spans="7:18" x14ac:dyDescent="0.25">
      <c r="G1316" s="13" t="str">
        <f>_xlfn.IFNA(IF(B1316="CN",VLOOKUP($J1316,'CN codes'!$A:$D,3,FALSE),VLOOKUP($J1316,'Prodcom codes'!$A:$E,4,FALSE)),"")</f>
        <v/>
      </c>
      <c r="H1316" s="16" t="str">
        <f t="shared" si="202"/>
        <v/>
      </c>
      <c r="I1316" s="17" t="str">
        <f t="shared" si="203"/>
        <v/>
      </c>
      <c r="J1316" s="13" t="str">
        <f t="shared" si="204"/>
        <v/>
      </c>
      <c r="K1316" s="19" t="b">
        <f t="shared" si="205"/>
        <v>1</v>
      </c>
      <c r="L1316" s="19" t="b">
        <f t="shared" si="201"/>
        <v>1</v>
      </c>
      <c r="M1316" s="19" t="b">
        <f t="shared" si="206"/>
        <v>1</v>
      </c>
      <c r="N1316" s="19" t="b">
        <f t="shared" si="207"/>
        <v>0</v>
      </c>
      <c r="O1316" s="19" t="b">
        <f>IF(B1316="CN",ISNA(VLOOKUP($J1316,'CN codes'!$A:$A,1,FALSE)),ISNA(VLOOKUP($J1316,'Prodcom codes'!$A:$A,1,FALSE)))</f>
        <v>1</v>
      </c>
      <c r="P1316" s="19" t="b">
        <f t="shared" si="208"/>
        <v>0</v>
      </c>
      <c r="Q1316" s="19" t="b">
        <f t="shared" si="209"/>
        <v>0</v>
      </c>
      <c r="R1316" s="19" t="b">
        <f t="shared" si="210"/>
        <v>0</v>
      </c>
    </row>
    <row r="1317" spans="7:18" x14ac:dyDescent="0.25">
      <c r="G1317" s="13" t="str">
        <f>_xlfn.IFNA(IF(B1317="CN",VLOOKUP($J1317,'CN codes'!$A:$D,3,FALSE),VLOOKUP($J1317,'Prodcom codes'!$A:$E,4,FALSE)),"")</f>
        <v/>
      </c>
      <c r="H1317" s="16" t="str">
        <f t="shared" si="202"/>
        <v/>
      </c>
      <c r="I1317" s="17" t="str">
        <f t="shared" si="203"/>
        <v/>
      </c>
      <c r="J1317" s="13" t="str">
        <f t="shared" si="204"/>
        <v/>
      </c>
      <c r="K1317" s="19" t="b">
        <f t="shared" si="205"/>
        <v>1</v>
      </c>
      <c r="L1317" s="19" t="b">
        <f t="shared" si="201"/>
        <v>1</v>
      </c>
      <c r="M1317" s="19" t="b">
        <f t="shared" si="206"/>
        <v>1</v>
      </c>
      <c r="N1317" s="19" t="b">
        <f t="shared" si="207"/>
        <v>0</v>
      </c>
      <c r="O1317" s="19" t="b">
        <f>IF(B1317="CN",ISNA(VLOOKUP($J1317,'CN codes'!$A:$A,1,FALSE)),ISNA(VLOOKUP($J1317,'Prodcom codes'!$A:$A,1,FALSE)))</f>
        <v>1</v>
      </c>
      <c r="P1317" s="19" t="b">
        <f t="shared" si="208"/>
        <v>0</v>
      </c>
      <c r="Q1317" s="19" t="b">
        <f t="shared" si="209"/>
        <v>0</v>
      </c>
      <c r="R1317" s="19" t="b">
        <f t="shared" si="210"/>
        <v>0</v>
      </c>
    </row>
    <row r="1318" spans="7:18" x14ac:dyDescent="0.25">
      <c r="G1318" s="13" t="str">
        <f>_xlfn.IFNA(IF(B1318="CN",VLOOKUP($J1318,'CN codes'!$A:$D,3,FALSE),VLOOKUP($J1318,'Prodcom codes'!$A:$E,4,FALSE)),"")</f>
        <v/>
      </c>
      <c r="H1318" s="16" t="str">
        <f t="shared" si="202"/>
        <v/>
      </c>
      <c r="I1318" s="17" t="str">
        <f t="shared" si="203"/>
        <v/>
      </c>
      <c r="J1318" s="13" t="str">
        <f t="shared" si="204"/>
        <v/>
      </c>
      <c r="K1318" s="19" t="b">
        <f t="shared" si="205"/>
        <v>1</v>
      </c>
      <c r="L1318" s="19" t="b">
        <f t="shared" si="201"/>
        <v>1</v>
      </c>
      <c r="M1318" s="19" t="b">
        <f t="shared" si="206"/>
        <v>1</v>
      </c>
      <c r="N1318" s="19" t="b">
        <f t="shared" si="207"/>
        <v>0</v>
      </c>
      <c r="O1318" s="19" t="b">
        <f>IF(B1318="CN",ISNA(VLOOKUP($J1318,'CN codes'!$A:$A,1,FALSE)),ISNA(VLOOKUP($J1318,'Prodcom codes'!$A:$A,1,FALSE)))</f>
        <v>1</v>
      </c>
      <c r="P1318" s="19" t="b">
        <f t="shared" si="208"/>
        <v>0</v>
      </c>
      <c r="Q1318" s="19" t="b">
        <f t="shared" si="209"/>
        <v>0</v>
      </c>
      <c r="R1318" s="19" t="b">
        <f t="shared" si="210"/>
        <v>0</v>
      </c>
    </row>
    <row r="1319" spans="7:18" x14ac:dyDescent="0.25">
      <c r="G1319" s="13" t="str">
        <f>_xlfn.IFNA(IF(B1319="CN",VLOOKUP($J1319,'CN codes'!$A:$D,3,FALSE),VLOOKUP($J1319,'Prodcom codes'!$A:$E,4,FALSE)),"")</f>
        <v/>
      </c>
      <c r="H1319" s="16" t="str">
        <f t="shared" si="202"/>
        <v/>
      </c>
      <c r="I1319" s="17" t="str">
        <f t="shared" si="203"/>
        <v/>
      </c>
      <c r="J1319" s="13" t="str">
        <f t="shared" si="204"/>
        <v/>
      </c>
      <c r="K1319" s="19" t="b">
        <f t="shared" si="205"/>
        <v>1</v>
      </c>
      <c r="L1319" s="19" t="b">
        <f t="shared" si="201"/>
        <v>1</v>
      </c>
      <c r="M1319" s="19" t="b">
        <f t="shared" si="206"/>
        <v>1</v>
      </c>
      <c r="N1319" s="19" t="b">
        <f t="shared" si="207"/>
        <v>0</v>
      </c>
      <c r="O1319" s="19" t="b">
        <f>IF(B1319="CN",ISNA(VLOOKUP($J1319,'CN codes'!$A:$A,1,FALSE)),ISNA(VLOOKUP($J1319,'Prodcom codes'!$A:$A,1,FALSE)))</f>
        <v>1</v>
      </c>
      <c r="P1319" s="19" t="b">
        <f t="shared" si="208"/>
        <v>0</v>
      </c>
      <c r="Q1319" s="19" t="b">
        <f t="shared" si="209"/>
        <v>0</v>
      </c>
      <c r="R1319" s="19" t="b">
        <f t="shared" si="210"/>
        <v>0</v>
      </c>
    </row>
    <row r="1320" spans="7:18" x14ac:dyDescent="0.25">
      <c r="G1320" s="13" t="str">
        <f>_xlfn.IFNA(IF(B1320="CN",VLOOKUP($J1320,'CN codes'!$A:$D,3,FALSE),VLOOKUP($J1320,'Prodcom codes'!$A:$E,4,FALSE)),"")</f>
        <v/>
      </c>
      <c r="H1320" s="16" t="str">
        <f t="shared" si="202"/>
        <v/>
      </c>
      <c r="I1320" s="17" t="str">
        <f t="shared" si="203"/>
        <v/>
      </c>
      <c r="J1320" s="13" t="str">
        <f t="shared" si="204"/>
        <v/>
      </c>
      <c r="K1320" s="19" t="b">
        <f t="shared" si="205"/>
        <v>1</v>
      </c>
      <c r="L1320" s="19" t="b">
        <f t="shared" si="201"/>
        <v>1</v>
      </c>
      <c r="M1320" s="19" t="b">
        <f t="shared" si="206"/>
        <v>1</v>
      </c>
      <c r="N1320" s="19" t="b">
        <f t="shared" si="207"/>
        <v>0</v>
      </c>
      <c r="O1320" s="19" t="b">
        <f>IF(B1320="CN",ISNA(VLOOKUP($J1320,'CN codes'!$A:$A,1,FALSE)),ISNA(VLOOKUP($J1320,'Prodcom codes'!$A:$A,1,FALSE)))</f>
        <v>1</v>
      </c>
      <c r="P1320" s="19" t="b">
        <f t="shared" si="208"/>
        <v>0</v>
      </c>
      <c r="Q1320" s="19" t="b">
        <f t="shared" si="209"/>
        <v>0</v>
      </c>
      <c r="R1320" s="19" t="b">
        <f t="shared" si="210"/>
        <v>0</v>
      </c>
    </row>
    <row r="1321" spans="7:18" x14ac:dyDescent="0.25">
      <c r="G1321" s="13" t="str">
        <f>_xlfn.IFNA(IF(B1321="CN",VLOOKUP($J1321,'CN codes'!$A:$D,3,FALSE),VLOOKUP($J1321,'Prodcom codes'!$A:$E,4,FALSE)),"")</f>
        <v/>
      </c>
      <c r="H1321" s="16" t="str">
        <f t="shared" si="202"/>
        <v/>
      </c>
      <c r="I1321" s="17" t="str">
        <f t="shared" si="203"/>
        <v/>
      </c>
      <c r="J1321" s="13" t="str">
        <f t="shared" si="204"/>
        <v/>
      </c>
      <c r="K1321" s="19" t="b">
        <f t="shared" si="205"/>
        <v>1</v>
      </c>
      <c r="L1321" s="19" t="b">
        <f t="shared" si="201"/>
        <v>1</v>
      </c>
      <c r="M1321" s="19" t="b">
        <f t="shared" si="206"/>
        <v>1</v>
      </c>
      <c r="N1321" s="19" t="b">
        <f t="shared" si="207"/>
        <v>0</v>
      </c>
      <c r="O1321" s="19" t="b">
        <f>IF(B1321="CN",ISNA(VLOOKUP($J1321,'CN codes'!$A:$A,1,FALSE)),ISNA(VLOOKUP($J1321,'Prodcom codes'!$A:$A,1,FALSE)))</f>
        <v>1</v>
      </c>
      <c r="P1321" s="19" t="b">
        <f t="shared" si="208"/>
        <v>0</v>
      </c>
      <c r="Q1321" s="19" t="b">
        <f t="shared" si="209"/>
        <v>0</v>
      </c>
      <c r="R1321" s="19" t="b">
        <f t="shared" si="210"/>
        <v>0</v>
      </c>
    </row>
    <row r="1322" spans="7:18" x14ac:dyDescent="0.25">
      <c r="G1322" s="13" t="str">
        <f>_xlfn.IFNA(IF(B1322="CN",VLOOKUP($J1322,'CN codes'!$A:$D,3,FALSE),VLOOKUP($J1322,'Prodcom codes'!$A:$E,4,FALSE)),"")</f>
        <v/>
      </c>
      <c r="H1322" s="16" t="str">
        <f t="shared" si="202"/>
        <v/>
      </c>
      <c r="I1322" s="17" t="str">
        <f t="shared" si="203"/>
        <v/>
      </c>
      <c r="J1322" s="13" t="str">
        <f t="shared" si="204"/>
        <v/>
      </c>
      <c r="K1322" s="19" t="b">
        <f t="shared" si="205"/>
        <v>1</v>
      </c>
      <c r="L1322" s="19" t="b">
        <f t="shared" si="201"/>
        <v>1</v>
      </c>
      <c r="M1322" s="19" t="b">
        <f t="shared" si="206"/>
        <v>1</v>
      </c>
      <c r="N1322" s="19" t="b">
        <f t="shared" si="207"/>
        <v>0</v>
      </c>
      <c r="O1322" s="19" t="b">
        <f>IF(B1322="CN",ISNA(VLOOKUP($J1322,'CN codes'!$A:$A,1,FALSE)),ISNA(VLOOKUP($J1322,'Prodcom codes'!$A:$A,1,FALSE)))</f>
        <v>1</v>
      </c>
      <c r="P1322" s="19" t="b">
        <f t="shared" si="208"/>
        <v>0</v>
      </c>
      <c r="Q1322" s="19" t="b">
        <f t="shared" si="209"/>
        <v>0</v>
      </c>
      <c r="R1322" s="19" t="b">
        <f t="shared" si="210"/>
        <v>0</v>
      </c>
    </row>
    <row r="1323" spans="7:18" x14ac:dyDescent="0.25">
      <c r="G1323" s="13" t="str">
        <f>_xlfn.IFNA(IF(B1323="CN",VLOOKUP($J1323,'CN codes'!$A:$D,3,FALSE),VLOOKUP($J1323,'Prodcom codes'!$A:$E,4,FALSE)),"")</f>
        <v/>
      </c>
      <c r="H1323" s="16" t="str">
        <f t="shared" si="202"/>
        <v/>
      </c>
      <c r="I1323" s="17" t="str">
        <f t="shared" si="203"/>
        <v/>
      </c>
      <c r="J1323" s="13" t="str">
        <f t="shared" si="204"/>
        <v/>
      </c>
      <c r="K1323" s="19" t="b">
        <f t="shared" si="205"/>
        <v>1</v>
      </c>
      <c r="L1323" s="19" t="b">
        <f t="shared" si="201"/>
        <v>1</v>
      </c>
      <c r="M1323" s="19" t="b">
        <f t="shared" si="206"/>
        <v>1</v>
      </c>
      <c r="N1323" s="19" t="b">
        <f t="shared" si="207"/>
        <v>0</v>
      </c>
      <c r="O1323" s="19" t="b">
        <f>IF(B1323="CN",ISNA(VLOOKUP($J1323,'CN codes'!$A:$A,1,FALSE)),ISNA(VLOOKUP($J1323,'Prodcom codes'!$A:$A,1,FALSE)))</f>
        <v>1</v>
      </c>
      <c r="P1323" s="19" t="b">
        <f t="shared" si="208"/>
        <v>0</v>
      </c>
      <c r="Q1323" s="19" t="b">
        <f t="shared" si="209"/>
        <v>0</v>
      </c>
      <c r="R1323" s="19" t="b">
        <f t="shared" si="210"/>
        <v>0</v>
      </c>
    </row>
    <row r="1324" spans="7:18" x14ac:dyDescent="0.25">
      <c r="G1324" s="13" t="str">
        <f>_xlfn.IFNA(IF(B1324="CN",VLOOKUP($J1324,'CN codes'!$A:$D,3,FALSE),VLOOKUP($J1324,'Prodcom codes'!$A:$E,4,FALSE)),"")</f>
        <v/>
      </c>
      <c r="H1324" s="16" t="str">
        <f t="shared" si="202"/>
        <v/>
      </c>
      <c r="I1324" s="17" t="str">
        <f t="shared" si="203"/>
        <v/>
      </c>
      <c r="J1324" s="13" t="str">
        <f t="shared" si="204"/>
        <v/>
      </c>
      <c r="K1324" s="19" t="b">
        <f t="shared" si="205"/>
        <v>1</v>
      </c>
      <c r="L1324" s="19" t="b">
        <f t="shared" si="201"/>
        <v>1</v>
      </c>
      <c r="M1324" s="19" t="b">
        <f t="shared" si="206"/>
        <v>1</v>
      </c>
      <c r="N1324" s="19" t="b">
        <f t="shared" si="207"/>
        <v>0</v>
      </c>
      <c r="O1324" s="19" t="b">
        <f>IF(B1324="CN",ISNA(VLOOKUP($J1324,'CN codes'!$A:$A,1,FALSE)),ISNA(VLOOKUP($J1324,'Prodcom codes'!$A:$A,1,FALSE)))</f>
        <v>1</v>
      </c>
      <c r="P1324" s="19" t="b">
        <f t="shared" si="208"/>
        <v>0</v>
      </c>
      <c r="Q1324" s="19" t="b">
        <f t="shared" si="209"/>
        <v>0</v>
      </c>
      <c r="R1324" s="19" t="b">
        <f t="shared" si="210"/>
        <v>0</v>
      </c>
    </row>
    <row r="1325" spans="7:18" x14ac:dyDescent="0.25">
      <c r="G1325" s="13" t="str">
        <f>_xlfn.IFNA(IF(B1325="CN",VLOOKUP($J1325,'CN codes'!$A:$D,3,FALSE),VLOOKUP($J1325,'Prodcom codes'!$A:$E,4,FALSE)),"")</f>
        <v/>
      </c>
      <c r="H1325" s="16" t="str">
        <f t="shared" si="202"/>
        <v/>
      </c>
      <c r="I1325" s="17" t="str">
        <f t="shared" si="203"/>
        <v/>
      </c>
      <c r="J1325" s="13" t="str">
        <f t="shared" si="204"/>
        <v/>
      </c>
      <c r="K1325" s="19" t="b">
        <f t="shared" si="205"/>
        <v>1</v>
      </c>
      <c r="L1325" s="19" t="b">
        <f t="shared" si="201"/>
        <v>1</v>
      </c>
      <c r="M1325" s="19" t="b">
        <f t="shared" si="206"/>
        <v>1</v>
      </c>
      <c r="N1325" s="19" t="b">
        <f t="shared" si="207"/>
        <v>0</v>
      </c>
      <c r="O1325" s="19" t="b">
        <f>IF(B1325="CN",ISNA(VLOOKUP($J1325,'CN codes'!$A:$A,1,FALSE)),ISNA(VLOOKUP($J1325,'Prodcom codes'!$A:$A,1,FALSE)))</f>
        <v>1</v>
      </c>
      <c r="P1325" s="19" t="b">
        <f t="shared" si="208"/>
        <v>0</v>
      </c>
      <c r="Q1325" s="19" t="b">
        <f t="shared" si="209"/>
        <v>0</v>
      </c>
      <c r="R1325" s="19" t="b">
        <f t="shared" si="210"/>
        <v>0</v>
      </c>
    </row>
    <row r="1326" spans="7:18" x14ac:dyDescent="0.25">
      <c r="G1326" s="13" t="str">
        <f>_xlfn.IFNA(IF(B1326="CN",VLOOKUP($J1326,'CN codes'!$A:$D,3,FALSE),VLOOKUP($J1326,'Prodcom codes'!$A:$E,4,FALSE)),"")</f>
        <v/>
      </c>
      <c r="H1326" s="16" t="str">
        <f t="shared" si="202"/>
        <v/>
      </c>
      <c r="I1326" s="17" t="str">
        <f t="shared" si="203"/>
        <v/>
      </c>
      <c r="J1326" s="13" t="str">
        <f t="shared" si="204"/>
        <v/>
      </c>
      <c r="K1326" s="19" t="b">
        <f t="shared" si="205"/>
        <v>1</v>
      </c>
      <c r="L1326" s="19" t="b">
        <f t="shared" si="201"/>
        <v>1</v>
      </c>
      <c r="M1326" s="19" t="b">
        <f t="shared" si="206"/>
        <v>1</v>
      </c>
      <c r="N1326" s="19" t="b">
        <f t="shared" si="207"/>
        <v>0</v>
      </c>
      <c r="O1326" s="19" t="b">
        <f>IF(B1326="CN",ISNA(VLOOKUP($J1326,'CN codes'!$A:$A,1,FALSE)),ISNA(VLOOKUP($J1326,'Prodcom codes'!$A:$A,1,FALSE)))</f>
        <v>1</v>
      </c>
      <c r="P1326" s="19" t="b">
        <f t="shared" si="208"/>
        <v>0</v>
      </c>
      <c r="Q1326" s="19" t="b">
        <f t="shared" si="209"/>
        <v>0</v>
      </c>
      <c r="R1326" s="19" t="b">
        <f t="shared" si="210"/>
        <v>0</v>
      </c>
    </row>
    <row r="1327" spans="7:18" x14ac:dyDescent="0.25">
      <c r="G1327" s="13" t="str">
        <f>_xlfn.IFNA(IF(B1327="CN",VLOOKUP($J1327,'CN codes'!$A:$D,3,FALSE),VLOOKUP($J1327,'Prodcom codes'!$A:$E,4,FALSE)),"")</f>
        <v/>
      </c>
      <c r="H1327" s="16" t="str">
        <f t="shared" si="202"/>
        <v/>
      </c>
      <c r="I1327" s="17" t="str">
        <f t="shared" si="203"/>
        <v/>
      </c>
      <c r="J1327" s="13" t="str">
        <f t="shared" si="204"/>
        <v/>
      </c>
      <c r="K1327" s="19" t="b">
        <f t="shared" si="205"/>
        <v>1</v>
      </c>
      <c r="L1327" s="19" t="b">
        <f t="shared" si="201"/>
        <v>1</v>
      </c>
      <c r="M1327" s="19" t="b">
        <f t="shared" si="206"/>
        <v>1</v>
      </c>
      <c r="N1327" s="19" t="b">
        <f t="shared" si="207"/>
        <v>0</v>
      </c>
      <c r="O1327" s="19" t="b">
        <f>IF(B1327="CN",ISNA(VLOOKUP($J1327,'CN codes'!$A:$A,1,FALSE)),ISNA(VLOOKUP($J1327,'Prodcom codes'!$A:$A,1,FALSE)))</f>
        <v>1</v>
      </c>
      <c r="P1327" s="19" t="b">
        <f t="shared" si="208"/>
        <v>0</v>
      </c>
      <c r="Q1327" s="19" t="b">
        <f t="shared" si="209"/>
        <v>0</v>
      </c>
      <c r="R1327" s="19" t="b">
        <f t="shared" si="210"/>
        <v>0</v>
      </c>
    </row>
    <row r="1328" spans="7:18" x14ac:dyDescent="0.25">
      <c r="G1328" s="13" t="str">
        <f>_xlfn.IFNA(IF(B1328="CN",VLOOKUP($J1328,'CN codes'!$A:$D,3,FALSE),VLOOKUP($J1328,'Prodcom codes'!$A:$E,4,FALSE)),"")</f>
        <v/>
      </c>
      <c r="H1328" s="16" t="str">
        <f t="shared" si="202"/>
        <v/>
      </c>
      <c r="I1328" s="17" t="str">
        <f t="shared" si="203"/>
        <v/>
      </c>
      <c r="J1328" s="13" t="str">
        <f t="shared" si="204"/>
        <v/>
      </c>
      <c r="K1328" s="19" t="b">
        <f t="shared" si="205"/>
        <v>1</v>
      </c>
      <c r="L1328" s="19" t="b">
        <f t="shared" si="201"/>
        <v>1</v>
      </c>
      <c r="M1328" s="19" t="b">
        <f t="shared" si="206"/>
        <v>1</v>
      </c>
      <c r="N1328" s="19" t="b">
        <f t="shared" si="207"/>
        <v>0</v>
      </c>
      <c r="O1328" s="19" t="b">
        <f>IF(B1328="CN",ISNA(VLOOKUP($J1328,'CN codes'!$A:$A,1,FALSE)),ISNA(VLOOKUP($J1328,'Prodcom codes'!$A:$A,1,FALSE)))</f>
        <v>1</v>
      </c>
      <c r="P1328" s="19" t="b">
        <f t="shared" si="208"/>
        <v>0</v>
      </c>
      <c r="Q1328" s="19" t="b">
        <f t="shared" si="209"/>
        <v>0</v>
      </c>
      <c r="R1328" s="19" t="b">
        <f t="shared" si="210"/>
        <v>0</v>
      </c>
    </row>
    <row r="1329" spans="7:18" x14ac:dyDescent="0.25">
      <c r="G1329" s="13" t="str">
        <f>_xlfn.IFNA(IF(B1329="CN",VLOOKUP($J1329,'CN codes'!$A:$D,3,FALSE),VLOOKUP($J1329,'Prodcom codes'!$A:$E,4,FALSE)),"")</f>
        <v/>
      </c>
      <c r="H1329" s="16" t="str">
        <f t="shared" si="202"/>
        <v/>
      </c>
      <c r="I1329" s="17" t="str">
        <f t="shared" si="203"/>
        <v/>
      </c>
      <c r="J1329" s="13" t="str">
        <f t="shared" si="204"/>
        <v/>
      </c>
      <c r="K1329" s="19" t="b">
        <f t="shared" si="205"/>
        <v>1</v>
      </c>
      <c r="L1329" s="19" t="b">
        <f t="shared" si="201"/>
        <v>1</v>
      </c>
      <c r="M1329" s="19" t="b">
        <f t="shared" si="206"/>
        <v>1</v>
      </c>
      <c r="N1329" s="19" t="b">
        <f t="shared" si="207"/>
        <v>0</v>
      </c>
      <c r="O1329" s="19" t="b">
        <f>IF(B1329="CN",ISNA(VLOOKUP($J1329,'CN codes'!$A:$A,1,FALSE)),ISNA(VLOOKUP($J1329,'Prodcom codes'!$A:$A,1,FALSE)))</f>
        <v>1</v>
      </c>
      <c r="P1329" s="19" t="b">
        <f t="shared" si="208"/>
        <v>0</v>
      </c>
      <c r="Q1329" s="19" t="b">
        <f t="shared" si="209"/>
        <v>0</v>
      </c>
      <c r="R1329" s="19" t="b">
        <f t="shared" si="210"/>
        <v>0</v>
      </c>
    </row>
    <row r="1330" spans="7:18" x14ac:dyDescent="0.25">
      <c r="G1330" s="13" t="str">
        <f>_xlfn.IFNA(IF(B1330="CN",VLOOKUP($J1330,'CN codes'!$A:$D,3,FALSE),VLOOKUP($J1330,'Prodcom codes'!$A:$E,4,FALSE)),"")</f>
        <v/>
      </c>
      <c r="H1330" s="16" t="str">
        <f t="shared" si="202"/>
        <v/>
      </c>
      <c r="I1330" s="17" t="str">
        <f t="shared" si="203"/>
        <v/>
      </c>
      <c r="J1330" s="13" t="str">
        <f t="shared" si="204"/>
        <v/>
      </c>
      <c r="K1330" s="19" t="b">
        <f t="shared" si="205"/>
        <v>1</v>
      </c>
      <c r="L1330" s="19" t="b">
        <f t="shared" si="201"/>
        <v>1</v>
      </c>
      <c r="M1330" s="19" t="b">
        <f t="shared" si="206"/>
        <v>1</v>
      </c>
      <c r="N1330" s="19" t="b">
        <f t="shared" si="207"/>
        <v>0</v>
      </c>
      <c r="O1330" s="19" t="b">
        <f>IF(B1330="CN",ISNA(VLOOKUP($J1330,'CN codes'!$A:$A,1,FALSE)),ISNA(VLOOKUP($J1330,'Prodcom codes'!$A:$A,1,FALSE)))</f>
        <v>1</v>
      </c>
      <c r="P1330" s="19" t="b">
        <f t="shared" si="208"/>
        <v>0</v>
      </c>
      <c r="Q1330" s="19" t="b">
        <f t="shared" si="209"/>
        <v>0</v>
      </c>
      <c r="R1330" s="19" t="b">
        <f t="shared" si="210"/>
        <v>0</v>
      </c>
    </row>
    <row r="1331" spans="7:18" x14ac:dyDescent="0.25">
      <c r="G1331" s="13" t="str">
        <f>_xlfn.IFNA(IF(B1331="CN",VLOOKUP($J1331,'CN codes'!$A:$D,3,FALSE),VLOOKUP($J1331,'Prodcom codes'!$A:$E,4,FALSE)),"")</f>
        <v/>
      </c>
      <c r="H1331" s="16" t="str">
        <f t="shared" si="202"/>
        <v/>
      </c>
      <c r="I1331" s="17" t="str">
        <f t="shared" si="203"/>
        <v/>
      </c>
      <c r="J1331" s="13" t="str">
        <f t="shared" si="204"/>
        <v/>
      </c>
      <c r="K1331" s="19" t="b">
        <f t="shared" si="205"/>
        <v>1</v>
      </c>
      <c r="L1331" s="19" t="b">
        <f t="shared" si="201"/>
        <v>1</v>
      </c>
      <c r="M1331" s="19" t="b">
        <f t="shared" si="206"/>
        <v>1</v>
      </c>
      <c r="N1331" s="19" t="b">
        <f t="shared" si="207"/>
        <v>0</v>
      </c>
      <c r="O1331" s="19" t="b">
        <f>IF(B1331="CN",ISNA(VLOOKUP($J1331,'CN codes'!$A:$A,1,FALSE)),ISNA(VLOOKUP($J1331,'Prodcom codes'!$A:$A,1,FALSE)))</f>
        <v>1</v>
      </c>
      <c r="P1331" s="19" t="b">
        <f t="shared" si="208"/>
        <v>0</v>
      </c>
      <c r="Q1331" s="19" t="b">
        <f t="shared" si="209"/>
        <v>0</v>
      </c>
      <c r="R1331" s="19" t="b">
        <f t="shared" si="210"/>
        <v>0</v>
      </c>
    </row>
    <row r="1332" spans="7:18" x14ac:dyDescent="0.25">
      <c r="G1332" s="13" t="str">
        <f>_xlfn.IFNA(IF(B1332="CN",VLOOKUP($J1332,'CN codes'!$A:$D,3,FALSE),VLOOKUP($J1332,'Prodcom codes'!$A:$E,4,FALSE)),"")</f>
        <v/>
      </c>
      <c r="H1332" s="16" t="str">
        <f t="shared" si="202"/>
        <v/>
      </c>
      <c r="I1332" s="17" t="str">
        <f t="shared" si="203"/>
        <v/>
      </c>
      <c r="J1332" s="13" t="str">
        <f t="shared" si="204"/>
        <v/>
      </c>
      <c r="K1332" s="19" t="b">
        <f t="shared" si="205"/>
        <v>1</v>
      </c>
      <c r="L1332" s="19" t="b">
        <f t="shared" si="201"/>
        <v>1</v>
      </c>
      <c r="M1332" s="19" t="b">
        <f t="shared" si="206"/>
        <v>1</v>
      </c>
      <c r="N1332" s="19" t="b">
        <f t="shared" si="207"/>
        <v>0</v>
      </c>
      <c r="O1332" s="19" t="b">
        <f>IF(B1332="CN",ISNA(VLOOKUP($J1332,'CN codes'!$A:$A,1,FALSE)),ISNA(VLOOKUP($J1332,'Prodcom codes'!$A:$A,1,FALSE)))</f>
        <v>1</v>
      </c>
      <c r="P1332" s="19" t="b">
        <f t="shared" si="208"/>
        <v>0</v>
      </c>
      <c r="Q1332" s="19" t="b">
        <f t="shared" si="209"/>
        <v>0</v>
      </c>
      <c r="R1332" s="19" t="b">
        <f t="shared" si="210"/>
        <v>0</v>
      </c>
    </row>
    <row r="1333" spans="7:18" x14ac:dyDescent="0.25">
      <c r="G1333" s="13" t="str">
        <f>_xlfn.IFNA(IF(B1333="CN",VLOOKUP($J1333,'CN codes'!$A:$D,3,FALSE),VLOOKUP($J1333,'Prodcom codes'!$A:$E,4,FALSE)),"")</f>
        <v/>
      </c>
      <c r="H1333" s="16" t="str">
        <f t="shared" si="202"/>
        <v/>
      </c>
      <c r="I1333" s="17" t="str">
        <f t="shared" si="203"/>
        <v/>
      </c>
      <c r="J1333" s="13" t="str">
        <f t="shared" si="204"/>
        <v/>
      </c>
      <c r="K1333" s="19" t="b">
        <f t="shared" si="205"/>
        <v>1</v>
      </c>
      <c r="L1333" s="19" t="b">
        <f t="shared" si="201"/>
        <v>1</v>
      </c>
      <c r="M1333" s="19" t="b">
        <f t="shared" si="206"/>
        <v>1</v>
      </c>
      <c r="N1333" s="19" t="b">
        <f t="shared" si="207"/>
        <v>0</v>
      </c>
      <c r="O1333" s="19" t="b">
        <f>IF(B1333="CN",ISNA(VLOOKUP($J1333,'CN codes'!$A:$A,1,FALSE)),ISNA(VLOOKUP($J1333,'Prodcom codes'!$A:$A,1,FALSE)))</f>
        <v>1</v>
      </c>
      <c r="P1333" s="19" t="b">
        <f t="shared" si="208"/>
        <v>0</v>
      </c>
      <c r="Q1333" s="19" t="b">
        <f t="shared" si="209"/>
        <v>0</v>
      </c>
      <c r="R1333" s="19" t="b">
        <f t="shared" si="210"/>
        <v>0</v>
      </c>
    </row>
    <row r="1334" spans="7:18" x14ac:dyDescent="0.25">
      <c r="G1334" s="13" t="str">
        <f>_xlfn.IFNA(IF(B1334="CN",VLOOKUP($J1334,'CN codes'!$A:$D,3,FALSE),VLOOKUP($J1334,'Prodcom codes'!$A:$E,4,FALSE)),"")</f>
        <v/>
      </c>
      <c r="H1334" s="16" t="str">
        <f t="shared" si="202"/>
        <v/>
      </c>
      <c r="I1334" s="17" t="str">
        <f t="shared" si="203"/>
        <v/>
      </c>
      <c r="J1334" s="13" t="str">
        <f t="shared" si="204"/>
        <v/>
      </c>
      <c r="K1334" s="19" t="b">
        <f t="shared" si="205"/>
        <v>1</v>
      </c>
      <c r="L1334" s="19" t="b">
        <f t="shared" si="201"/>
        <v>1</v>
      </c>
      <c r="M1334" s="19" t="b">
        <f t="shared" si="206"/>
        <v>1</v>
      </c>
      <c r="N1334" s="19" t="b">
        <f t="shared" si="207"/>
        <v>0</v>
      </c>
      <c r="O1334" s="19" t="b">
        <f>IF(B1334="CN",ISNA(VLOOKUP($J1334,'CN codes'!$A:$A,1,FALSE)),ISNA(VLOOKUP($J1334,'Prodcom codes'!$A:$A,1,FALSE)))</f>
        <v>1</v>
      </c>
      <c r="P1334" s="19" t="b">
        <f t="shared" si="208"/>
        <v>0</v>
      </c>
      <c r="Q1334" s="19" t="b">
        <f t="shared" si="209"/>
        <v>0</v>
      </c>
      <c r="R1334" s="19" t="b">
        <f t="shared" si="210"/>
        <v>0</v>
      </c>
    </row>
    <row r="1335" spans="7:18" x14ac:dyDescent="0.25">
      <c r="G1335" s="13" t="str">
        <f>_xlfn.IFNA(IF(B1335="CN",VLOOKUP($J1335,'CN codes'!$A:$D,3,FALSE),VLOOKUP($J1335,'Prodcom codes'!$A:$E,4,FALSE)),"")</f>
        <v/>
      </c>
      <c r="H1335" s="16" t="str">
        <f t="shared" si="202"/>
        <v/>
      </c>
      <c r="I1335" s="17" t="str">
        <f t="shared" si="203"/>
        <v/>
      </c>
      <c r="J1335" s="13" t="str">
        <f t="shared" si="204"/>
        <v/>
      </c>
      <c r="K1335" s="19" t="b">
        <f t="shared" si="205"/>
        <v>1</v>
      </c>
      <c r="L1335" s="19" t="b">
        <f t="shared" si="201"/>
        <v>1</v>
      </c>
      <c r="M1335" s="19" t="b">
        <f t="shared" si="206"/>
        <v>1</v>
      </c>
      <c r="N1335" s="19" t="b">
        <f t="shared" si="207"/>
        <v>0</v>
      </c>
      <c r="O1335" s="19" t="b">
        <f>IF(B1335="CN",ISNA(VLOOKUP($J1335,'CN codes'!$A:$A,1,FALSE)),ISNA(VLOOKUP($J1335,'Prodcom codes'!$A:$A,1,FALSE)))</f>
        <v>1</v>
      </c>
      <c r="P1335" s="19" t="b">
        <f t="shared" si="208"/>
        <v>0</v>
      </c>
      <c r="Q1335" s="19" t="b">
        <f t="shared" si="209"/>
        <v>0</v>
      </c>
      <c r="R1335" s="19" t="b">
        <f t="shared" si="210"/>
        <v>0</v>
      </c>
    </row>
    <row r="1336" spans="7:18" x14ac:dyDescent="0.25">
      <c r="G1336" s="13" t="str">
        <f>_xlfn.IFNA(IF(B1336="CN",VLOOKUP($J1336,'CN codes'!$A:$D,3,FALSE),VLOOKUP($J1336,'Prodcom codes'!$A:$E,4,FALSE)),"")</f>
        <v/>
      </c>
      <c r="H1336" s="16" t="str">
        <f t="shared" si="202"/>
        <v/>
      </c>
      <c r="I1336" s="17" t="str">
        <f t="shared" si="203"/>
        <v/>
      </c>
      <c r="J1336" s="13" t="str">
        <f t="shared" si="204"/>
        <v/>
      </c>
      <c r="K1336" s="19" t="b">
        <f t="shared" si="205"/>
        <v>1</v>
      </c>
      <c r="L1336" s="19" t="b">
        <f t="shared" si="201"/>
        <v>1</v>
      </c>
      <c r="M1336" s="19" t="b">
        <f t="shared" si="206"/>
        <v>1</v>
      </c>
      <c r="N1336" s="19" t="b">
        <f t="shared" si="207"/>
        <v>0</v>
      </c>
      <c r="O1336" s="19" t="b">
        <f>IF(B1336="CN",ISNA(VLOOKUP($J1336,'CN codes'!$A:$A,1,FALSE)),ISNA(VLOOKUP($J1336,'Prodcom codes'!$A:$A,1,FALSE)))</f>
        <v>1</v>
      </c>
      <c r="P1336" s="19" t="b">
        <f t="shared" si="208"/>
        <v>0</v>
      </c>
      <c r="Q1336" s="19" t="b">
        <f t="shared" si="209"/>
        <v>0</v>
      </c>
      <c r="R1336" s="19" t="b">
        <f t="shared" si="210"/>
        <v>0</v>
      </c>
    </row>
    <row r="1337" spans="7:18" x14ac:dyDescent="0.25">
      <c r="G1337" s="13" t="str">
        <f>_xlfn.IFNA(IF(B1337="CN",VLOOKUP($J1337,'CN codes'!$A:$D,3,FALSE),VLOOKUP($J1337,'Prodcom codes'!$A:$E,4,FALSE)),"")</f>
        <v/>
      </c>
      <c r="H1337" s="16" t="str">
        <f t="shared" si="202"/>
        <v/>
      </c>
      <c r="I1337" s="17" t="str">
        <f t="shared" si="203"/>
        <v/>
      </c>
      <c r="J1337" s="13" t="str">
        <f t="shared" si="204"/>
        <v/>
      </c>
      <c r="K1337" s="19" t="b">
        <f t="shared" si="205"/>
        <v>1</v>
      </c>
      <c r="L1337" s="19" t="b">
        <f t="shared" si="201"/>
        <v>1</v>
      </c>
      <c r="M1337" s="19" t="b">
        <f t="shared" si="206"/>
        <v>1</v>
      </c>
      <c r="N1337" s="19" t="b">
        <f t="shared" si="207"/>
        <v>0</v>
      </c>
      <c r="O1337" s="19" t="b">
        <f>IF(B1337="CN",ISNA(VLOOKUP($J1337,'CN codes'!$A:$A,1,FALSE)),ISNA(VLOOKUP($J1337,'Prodcom codes'!$A:$A,1,FALSE)))</f>
        <v>1</v>
      </c>
      <c r="P1337" s="19" t="b">
        <f t="shared" si="208"/>
        <v>0</v>
      </c>
      <c r="Q1337" s="19" t="b">
        <f t="shared" si="209"/>
        <v>0</v>
      </c>
      <c r="R1337" s="19" t="b">
        <f t="shared" si="210"/>
        <v>0</v>
      </c>
    </row>
    <row r="1338" spans="7:18" x14ac:dyDescent="0.25">
      <c r="G1338" s="13" t="str">
        <f>_xlfn.IFNA(IF(B1338="CN",VLOOKUP($J1338,'CN codes'!$A:$D,3,FALSE),VLOOKUP($J1338,'Prodcom codes'!$A:$E,4,FALSE)),"")</f>
        <v/>
      </c>
      <c r="H1338" s="16" t="str">
        <f t="shared" si="202"/>
        <v/>
      </c>
      <c r="I1338" s="17" t="str">
        <f t="shared" si="203"/>
        <v/>
      </c>
      <c r="J1338" s="13" t="str">
        <f t="shared" si="204"/>
        <v/>
      </c>
      <c r="K1338" s="19" t="b">
        <f t="shared" si="205"/>
        <v>1</v>
      </c>
      <c r="L1338" s="19" t="b">
        <f t="shared" si="201"/>
        <v>1</v>
      </c>
      <c r="M1338" s="19" t="b">
        <f t="shared" si="206"/>
        <v>1</v>
      </c>
      <c r="N1338" s="19" t="b">
        <f t="shared" si="207"/>
        <v>0</v>
      </c>
      <c r="O1338" s="19" t="b">
        <f>IF(B1338="CN",ISNA(VLOOKUP($J1338,'CN codes'!$A:$A,1,FALSE)),ISNA(VLOOKUP($J1338,'Prodcom codes'!$A:$A,1,FALSE)))</f>
        <v>1</v>
      </c>
      <c r="P1338" s="19" t="b">
        <f t="shared" si="208"/>
        <v>0</v>
      </c>
      <c r="Q1338" s="19" t="b">
        <f t="shared" si="209"/>
        <v>0</v>
      </c>
      <c r="R1338" s="19" t="b">
        <f t="shared" si="210"/>
        <v>0</v>
      </c>
    </row>
    <row r="1339" spans="7:18" x14ac:dyDescent="0.25">
      <c r="G1339" s="13" t="str">
        <f>_xlfn.IFNA(IF(B1339="CN",VLOOKUP($J1339,'CN codes'!$A:$D,3,FALSE),VLOOKUP($J1339,'Prodcom codes'!$A:$E,4,FALSE)),"")</f>
        <v/>
      </c>
      <c r="H1339" s="16" t="str">
        <f t="shared" si="202"/>
        <v/>
      </c>
      <c r="I1339" s="17" t="str">
        <f t="shared" si="203"/>
        <v/>
      </c>
      <c r="J1339" s="13" t="str">
        <f t="shared" si="204"/>
        <v/>
      </c>
      <c r="K1339" s="19" t="b">
        <f t="shared" si="205"/>
        <v>1</v>
      </c>
      <c r="L1339" s="19" t="b">
        <f t="shared" si="201"/>
        <v>1</v>
      </c>
      <c r="M1339" s="19" t="b">
        <f t="shared" si="206"/>
        <v>1</v>
      </c>
      <c r="N1339" s="19" t="b">
        <f t="shared" si="207"/>
        <v>0</v>
      </c>
      <c r="O1339" s="19" t="b">
        <f>IF(B1339="CN",ISNA(VLOOKUP($J1339,'CN codes'!$A:$A,1,FALSE)),ISNA(VLOOKUP($J1339,'Prodcom codes'!$A:$A,1,FALSE)))</f>
        <v>1</v>
      </c>
      <c r="P1339" s="19" t="b">
        <f t="shared" si="208"/>
        <v>0</v>
      </c>
      <c r="Q1339" s="19" t="b">
        <f t="shared" si="209"/>
        <v>0</v>
      </c>
      <c r="R1339" s="19" t="b">
        <f t="shared" si="210"/>
        <v>0</v>
      </c>
    </row>
    <row r="1340" spans="7:18" x14ac:dyDescent="0.25">
      <c r="G1340" s="13" t="str">
        <f>_xlfn.IFNA(IF(B1340="CN",VLOOKUP($J1340,'CN codes'!$A:$D,3,FALSE),VLOOKUP($J1340,'Prodcom codes'!$A:$E,4,FALSE)),"")</f>
        <v/>
      </c>
      <c r="H1340" s="16" t="str">
        <f t="shared" si="202"/>
        <v/>
      </c>
      <c r="I1340" s="17" t="str">
        <f t="shared" si="203"/>
        <v/>
      </c>
      <c r="J1340" s="13" t="str">
        <f t="shared" si="204"/>
        <v/>
      </c>
      <c r="K1340" s="19" t="b">
        <f t="shared" si="205"/>
        <v>1</v>
      </c>
      <c r="L1340" s="19" t="b">
        <f t="shared" si="201"/>
        <v>1</v>
      </c>
      <c r="M1340" s="19" t="b">
        <f t="shared" si="206"/>
        <v>1</v>
      </c>
      <c r="N1340" s="19" t="b">
        <f t="shared" si="207"/>
        <v>0</v>
      </c>
      <c r="O1340" s="19" t="b">
        <f>IF(B1340="CN",ISNA(VLOOKUP($J1340,'CN codes'!$A:$A,1,FALSE)),ISNA(VLOOKUP($J1340,'Prodcom codes'!$A:$A,1,FALSE)))</f>
        <v>1</v>
      </c>
      <c r="P1340" s="19" t="b">
        <f t="shared" si="208"/>
        <v>0</v>
      </c>
      <c r="Q1340" s="19" t="b">
        <f t="shared" si="209"/>
        <v>0</v>
      </c>
      <c r="R1340" s="19" t="b">
        <f t="shared" si="210"/>
        <v>0</v>
      </c>
    </row>
    <row r="1341" spans="7:18" x14ac:dyDescent="0.25">
      <c r="G1341" s="13" t="str">
        <f>_xlfn.IFNA(IF(B1341="CN",VLOOKUP($J1341,'CN codes'!$A:$D,3,FALSE),VLOOKUP($J1341,'Prodcom codes'!$A:$E,4,FALSE)),"")</f>
        <v/>
      </c>
      <c r="H1341" s="16" t="str">
        <f t="shared" si="202"/>
        <v/>
      </c>
      <c r="I1341" s="17" t="str">
        <f t="shared" si="203"/>
        <v/>
      </c>
      <c r="J1341" s="13" t="str">
        <f t="shared" si="204"/>
        <v/>
      </c>
      <c r="K1341" s="19" t="b">
        <f t="shared" si="205"/>
        <v>1</v>
      </c>
      <c r="L1341" s="19" t="b">
        <f t="shared" si="201"/>
        <v>1</v>
      </c>
      <c r="M1341" s="19" t="b">
        <f t="shared" si="206"/>
        <v>1</v>
      </c>
      <c r="N1341" s="19" t="b">
        <f t="shared" si="207"/>
        <v>0</v>
      </c>
      <c r="O1341" s="19" t="b">
        <f>IF(B1341="CN",ISNA(VLOOKUP($J1341,'CN codes'!$A:$A,1,FALSE)),ISNA(VLOOKUP($J1341,'Prodcom codes'!$A:$A,1,FALSE)))</f>
        <v>1</v>
      </c>
      <c r="P1341" s="19" t="b">
        <f t="shared" si="208"/>
        <v>0</v>
      </c>
      <c r="Q1341" s="19" t="b">
        <f t="shared" si="209"/>
        <v>0</v>
      </c>
      <c r="R1341" s="19" t="b">
        <f t="shared" si="210"/>
        <v>0</v>
      </c>
    </row>
    <row r="1342" spans="7:18" x14ac:dyDescent="0.25">
      <c r="G1342" s="13" t="str">
        <f>_xlfn.IFNA(IF(B1342="CN",VLOOKUP($J1342,'CN codes'!$A:$D,3,FALSE),VLOOKUP($J1342,'Prodcom codes'!$A:$E,4,FALSE)),"")</f>
        <v/>
      </c>
      <c r="H1342" s="16" t="str">
        <f t="shared" si="202"/>
        <v/>
      </c>
      <c r="I1342" s="17" t="str">
        <f t="shared" si="203"/>
        <v/>
      </c>
      <c r="J1342" s="13" t="str">
        <f t="shared" si="204"/>
        <v/>
      </c>
      <c r="K1342" s="19" t="b">
        <f t="shared" si="205"/>
        <v>1</v>
      </c>
      <c r="L1342" s="19" t="b">
        <f t="shared" si="201"/>
        <v>1</v>
      </c>
      <c r="M1342" s="19" t="b">
        <f t="shared" si="206"/>
        <v>1</v>
      </c>
      <c r="N1342" s="19" t="b">
        <f t="shared" si="207"/>
        <v>0</v>
      </c>
      <c r="O1342" s="19" t="b">
        <f>IF(B1342="CN",ISNA(VLOOKUP($J1342,'CN codes'!$A:$A,1,FALSE)),ISNA(VLOOKUP($J1342,'Prodcom codes'!$A:$A,1,FALSE)))</f>
        <v>1</v>
      </c>
      <c r="P1342" s="19" t="b">
        <f t="shared" si="208"/>
        <v>0</v>
      </c>
      <c r="Q1342" s="19" t="b">
        <f t="shared" si="209"/>
        <v>0</v>
      </c>
      <c r="R1342" s="19" t="b">
        <f t="shared" si="210"/>
        <v>0</v>
      </c>
    </row>
    <row r="1343" spans="7:18" x14ac:dyDescent="0.25">
      <c r="G1343" s="13" t="str">
        <f>_xlfn.IFNA(IF(B1343="CN",VLOOKUP($J1343,'CN codes'!$A:$D,3,FALSE),VLOOKUP($J1343,'Prodcom codes'!$A:$E,4,FALSE)),"")</f>
        <v/>
      </c>
      <c r="H1343" s="16" t="str">
        <f t="shared" si="202"/>
        <v/>
      </c>
      <c r="I1343" s="17" t="str">
        <f t="shared" si="203"/>
        <v/>
      </c>
      <c r="J1343" s="13" t="str">
        <f t="shared" si="204"/>
        <v/>
      </c>
      <c r="K1343" s="19" t="b">
        <f t="shared" si="205"/>
        <v>1</v>
      </c>
      <c r="L1343" s="19" t="b">
        <f t="shared" si="201"/>
        <v>1</v>
      </c>
      <c r="M1343" s="19" t="b">
        <f t="shared" si="206"/>
        <v>1</v>
      </c>
      <c r="N1343" s="19" t="b">
        <f t="shared" si="207"/>
        <v>0</v>
      </c>
      <c r="O1343" s="19" t="b">
        <f>IF(B1343="CN",ISNA(VLOOKUP($J1343,'CN codes'!$A:$A,1,FALSE)),ISNA(VLOOKUP($J1343,'Prodcom codes'!$A:$A,1,FALSE)))</f>
        <v>1</v>
      </c>
      <c r="P1343" s="19" t="b">
        <f t="shared" si="208"/>
        <v>0</v>
      </c>
      <c r="Q1343" s="19" t="b">
        <f t="shared" si="209"/>
        <v>0</v>
      </c>
      <c r="R1343" s="19" t="b">
        <f t="shared" si="210"/>
        <v>0</v>
      </c>
    </row>
    <row r="1344" spans="7:18" x14ac:dyDescent="0.25">
      <c r="G1344" s="13" t="str">
        <f>_xlfn.IFNA(IF(B1344="CN",VLOOKUP($J1344,'CN codes'!$A:$D,3,FALSE),VLOOKUP($J1344,'Prodcom codes'!$A:$E,4,FALSE)),"")</f>
        <v/>
      </c>
      <c r="H1344" s="16" t="str">
        <f t="shared" si="202"/>
        <v/>
      </c>
      <c r="I1344" s="17" t="str">
        <f t="shared" si="203"/>
        <v/>
      </c>
      <c r="J1344" s="13" t="str">
        <f t="shared" si="204"/>
        <v/>
      </c>
      <c r="K1344" s="19" t="b">
        <f t="shared" si="205"/>
        <v>1</v>
      </c>
      <c r="L1344" s="19" t="b">
        <f t="shared" si="201"/>
        <v>1</v>
      </c>
      <c r="M1344" s="19" t="b">
        <f t="shared" si="206"/>
        <v>1</v>
      </c>
      <c r="N1344" s="19" t="b">
        <f t="shared" si="207"/>
        <v>0</v>
      </c>
      <c r="O1344" s="19" t="b">
        <f>IF(B1344="CN",ISNA(VLOOKUP($J1344,'CN codes'!$A:$A,1,FALSE)),ISNA(VLOOKUP($J1344,'Prodcom codes'!$A:$A,1,FALSE)))</f>
        <v>1</v>
      </c>
      <c r="P1344" s="19" t="b">
        <f t="shared" si="208"/>
        <v>0</v>
      </c>
      <c r="Q1344" s="19" t="b">
        <f t="shared" si="209"/>
        <v>0</v>
      </c>
      <c r="R1344" s="19" t="b">
        <f t="shared" si="210"/>
        <v>0</v>
      </c>
    </row>
    <row r="1345" spans="7:18" x14ac:dyDescent="0.25">
      <c r="G1345" s="13" t="str">
        <f>_xlfn.IFNA(IF(B1345="CN",VLOOKUP($J1345,'CN codes'!$A:$D,3,FALSE),VLOOKUP($J1345,'Prodcom codes'!$A:$E,4,FALSE)),"")</f>
        <v/>
      </c>
      <c r="H1345" s="16" t="str">
        <f t="shared" si="202"/>
        <v/>
      </c>
      <c r="I1345" s="17" t="str">
        <f t="shared" si="203"/>
        <v/>
      </c>
      <c r="J1345" s="13" t="str">
        <f t="shared" si="204"/>
        <v/>
      </c>
      <c r="K1345" s="19" t="b">
        <f t="shared" si="205"/>
        <v>1</v>
      </c>
      <c r="L1345" s="19" t="b">
        <f t="shared" si="201"/>
        <v>1</v>
      </c>
      <c r="M1345" s="19" t="b">
        <f t="shared" si="206"/>
        <v>1</v>
      </c>
      <c r="N1345" s="19" t="b">
        <f t="shared" si="207"/>
        <v>0</v>
      </c>
      <c r="O1345" s="19" t="b">
        <f>IF(B1345="CN",ISNA(VLOOKUP($J1345,'CN codes'!$A:$A,1,FALSE)),ISNA(VLOOKUP($J1345,'Prodcom codes'!$A:$A,1,FALSE)))</f>
        <v>1</v>
      </c>
      <c r="P1345" s="19" t="b">
        <f t="shared" si="208"/>
        <v>0</v>
      </c>
      <c r="Q1345" s="19" t="b">
        <f t="shared" si="209"/>
        <v>0</v>
      </c>
      <c r="R1345" s="19" t="b">
        <f t="shared" si="210"/>
        <v>0</v>
      </c>
    </row>
    <row r="1346" spans="7:18" x14ac:dyDescent="0.25">
      <c r="G1346" s="13" t="str">
        <f>_xlfn.IFNA(IF(B1346="CN",VLOOKUP($J1346,'CN codes'!$A:$D,3,FALSE),VLOOKUP($J1346,'Prodcom codes'!$A:$E,4,FALSE)),"")</f>
        <v/>
      </c>
      <c r="H1346" s="16" t="str">
        <f t="shared" si="202"/>
        <v/>
      </c>
      <c r="I1346" s="17" t="str">
        <f t="shared" si="203"/>
        <v/>
      </c>
      <c r="J1346" s="13" t="str">
        <f t="shared" si="204"/>
        <v/>
      </c>
      <c r="K1346" s="19" t="b">
        <f t="shared" si="205"/>
        <v>1</v>
      </c>
      <c r="L1346" s="19" t="b">
        <f t="shared" ref="L1346:L1409" si="211">IF(NOT(ISERROR(SEARCH("T",$A1346))),OR(SUMPRODUCT(-($A1346:$C1346&lt;&gt;""))&gt;-3,$F1346=""),IF(AND(G1346&lt;&gt;"",G1346&lt;&gt;"n/a"),OR(SUMPRODUCT(-($A1346:$C1346&lt;&gt;""))&gt;-3,SUMPRODUCT(-($D1346:$E1346&lt;&gt;""))&gt;-2),OR(SUMPRODUCT(-($A1346:$C1346&lt;&gt;""))&gt;-3,$D1346="")))</f>
        <v>1</v>
      </c>
      <c r="M1346" s="19" t="b">
        <f t="shared" si="206"/>
        <v>1</v>
      </c>
      <c r="N1346" s="19" t="b">
        <f t="shared" si="207"/>
        <v>0</v>
      </c>
      <c r="O1346" s="19" t="b">
        <f>IF(B1346="CN",ISNA(VLOOKUP($J1346,'CN codes'!$A:$A,1,FALSE)),ISNA(VLOOKUP($J1346,'Prodcom codes'!$A:$A,1,FALSE)))</f>
        <v>1</v>
      </c>
      <c r="P1346" s="19" t="b">
        <f t="shared" si="208"/>
        <v>0</v>
      </c>
      <c r="Q1346" s="19" t="b">
        <f t="shared" si="209"/>
        <v>0</v>
      </c>
      <c r="R1346" s="19" t="b">
        <f t="shared" si="210"/>
        <v>0</v>
      </c>
    </row>
    <row r="1347" spans="7:18" x14ac:dyDescent="0.25">
      <c r="G1347" s="13" t="str">
        <f>_xlfn.IFNA(IF(B1347="CN",VLOOKUP($J1347,'CN codes'!$A:$D,3,FALSE),VLOOKUP($J1347,'Prodcom codes'!$A:$E,4,FALSE)),"")</f>
        <v/>
      </c>
      <c r="H1347" s="16" t="str">
        <f t="shared" ref="H1347:H1410" si="212">IF(K1347,"",IF(OR(K1347:R1347),"O","P"))</f>
        <v/>
      </c>
      <c r="I1347" s="17" t="str">
        <f t="shared" ref="I1347:I1410" si="213">IF(K1347,"",IF(L1347,L$1,IF(M1347,M$1,IF(N1347,N$1,IF(O1347,O$1,IF(P1347,P$1,IF(Q1347,Q$1,IF(R1347,R$1,""))))))))</f>
        <v/>
      </c>
      <c r="J1347" s="13" t="str">
        <f t="shared" ref="J1347:J1410" si="214">IF(LEN(SUBSTITUTE($A1347,".",""))&gt;8,LEFT(SUBSTITUTE($A1347,".",""),8),TEXT(SUBSTITUTE($A1347,".",""),"00000000"))</f>
        <v/>
      </c>
      <c r="K1347" s="19" t="b">
        <f t="shared" ref="K1347:K1410" si="215">SUMPRODUCT(-($A1347:$E1347&lt;&gt;""))=0</f>
        <v>1</v>
      </c>
      <c r="L1347" s="19" t="b">
        <f t="shared" si="211"/>
        <v>1</v>
      </c>
      <c r="M1347" s="19" t="b">
        <f t="shared" ref="M1347:M1410" si="216">AND(B1347&lt;&gt;"CN",B1347&lt;&gt;"Prodcom")</f>
        <v>1</v>
      </c>
      <c r="N1347" s="19" t="b">
        <f t="shared" ref="N1347:N1410" si="217">AND(C1347&lt;&gt;0,C1347&lt;&gt;1)</f>
        <v>0</v>
      </c>
      <c r="O1347" s="19" t="b">
        <f>IF(B1347="CN",ISNA(VLOOKUP($J1347,'CN codes'!$A:$A,1,FALSE)),ISNA(VLOOKUP($J1347,'Prodcom codes'!$A:$A,1,FALSE)))</f>
        <v>1</v>
      </c>
      <c r="P1347" s="19" t="b">
        <f t="shared" ref="P1347:P1410" si="218">IF(OR(ISBLANK($D1347),AND(ISNUMBER($D1347),$D1347&gt;=0,$D1347&lt;=50000000)),FALSE,TRUE)</f>
        <v>0</v>
      </c>
      <c r="Q1347" s="19" t="b">
        <f t="shared" ref="Q1347:Q1410" si="219">IF(OR(ISBLANK(E1347),AND(ISNUMBER(E1347),E1347&gt;=0,E1347&lt;=50000000)),FALSE,TRUE)</f>
        <v>0</v>
      </c>
      <c r="R1347" s="19" t="b">
        <f t="shared" ref="R1347:R1410" si="220">IF(OR(ISBLANK(F1347),AND(ISNUMBER(F1347),F1347&gt;=0,F1347&lt;=50000000)),FALSE,TRUE)</f>
        <v>0</v>
      </c>
    </row>
    <row r="1348" spans="7:18" x14ac:dyDescent="0.25">
      <c r="G1348" s="13" t="str">
        <f>_xlfn.IFNA(IF(B1348="CN",VLOOKUP($J1348,'CN codes'!$A:$D,3,FALSE),VLOOKUP($J1348,'Prodcom codes'!$A:$E,4,FALSE)),"")</f>
        <v/>
      </c>
      <c r="H1348" s="16" t="str">
        <f t="shared" si="212"/>
        <v/>
      </c>
      <c r="I1348" s="17" t="str">
        <f t="shared" si="213"/>
        <v/>
      </c>
      <c r="J1348" s="13" t="str">
        <f t="shared" si="214"/>
        <v/>
      </c>
      <c r="K1348" s="19" t="b">
        <f t="shared" si="215"/>
        <v>1</v>
      </c>
      <c r="L1348" s="19" t="b">
        <f t="shared" si="211"/>
        <v>1</v>
      </c>
      <c r="M1348" s="19" t="b">
        <f t="shared" si="216"/>
        <v>1</v>
      </c>
      <c r="N1348" s="19" t="b">
        <f t="shared" si="217"/>
        <v>0</v>
      </c>
      <c r="O1348" s="19" t="b">
        <f>IF(B1348="CN",ISNA(VLOOKUP($J1348,'CN codes'!$A:$A,1,FALSE)),ISNA(VLOOKUP($J1348,'Prodcom codes'!$A:$A,1,FALSE)))</f>
        <v>1</v>
      </c>
      <c r="P1348" s="19" t="b">
        <f t="shared" si="218"/>
        <v>0</v>
      </c>
      <c r="Q1348" s="19" t="b">
        <f t="shared" si="219"/>
        <v>0</v>
      </c>
      <c r="R1348" s="19" t="b">
        <f t="shared" si="220"/>
        <v>0</v>
      </c>
    </row>
    <row r="1349" spans="7:18" x14ac:dyDescent="0.25">
      <c r="G1349" s="13" t="str">
        <f>_xlfn.IFNA(IF(B1349="CN",VLOOKUP($J1349,'CN codes'!$A:$D,3,FALSE),VLOOKUP($J1349,'Prodcom codes'!$A:$E,4,FALSE)),"")</f>
        <v/>
      </c>
      <c r="H1349" s="16" t="str">
        <f t="shared" si="212"/>
        <v/>
      </c>
      <c r="I1349" s="17" t="str">
        <f t="shared" si="213"/>
        <v/>
      </c>
      <c r="J1349" s="13" t="str">
        <f t="shared" si="214"/>
        <v/>
      </c>
      <c r="K1349" s="19" t="b">
        <f t="shared" si="215"/>
        <v>1</v>
      </c>
      <c r="L1349" s="19" t="b">
        <f t="shared" si="211"/>
        <v>1</v>
      </c>
      <c r="M1349" s="19" t="b">
        <f t="shared" si="216"/>
        <v>1</v>
      </c>
      <c r="N1349" s="19" t="b">
        <f t="shared" si="217"/>
        <v>0</v>
      </c>
      <c r="O1349" s="19" t="b">
        <f>IF(B1349="CN",ISNA(VLOOKUP($J1349,'CN codes'!$A:$A,1,FALSE)),ISNA(VLOOKUP($J1349,'Prodcom codes'!$A:$A,1,FALSE)))</f>
        <v>1</v>
      </c>
      <c r="P1349" s="19" t="b">
        <f t="shared" si="218"/>
        <v>0</v>
      </c>
      <c r="Q1349" s="19" t="b">
        <f t="shared" si="219"/>
        <v>0</v>
      </c>
      <c r="R1349" s="19" t="b">
        <f t="shared" si="220"/>
        <v>0</v>
      </c>
    </row>
    <row r="1350" spans="7:18" x14ac:dyDescent="0.25">
      <c r="G1350" s="13" t="str">
        <f>_xlfn.IFNA(IF(B1350="CN",VLOOKUP($J1350,'CN codes'!$A:$D,3,FALSE),VLOOKUP($J1350,'Prodcom codes'!$A:$E,4,FALSE)),"")</f>
        <v/>
      </c>
      <c r="H1350" s="16" t="str">
        <f t="shared" si="212"/>
        <v/>
      </c>
      <c r="I1350" s="17" t="str">
        <f t="shared" si="213"/>
        <v/>
      </c>
      <c r="J1350" s="13" t="str">
        <f t="shared" si="214"/>
        <v/>
      </c>
      <c r="K1350" s="19" t="b">
        <f t="shared" si="215"/>
        <v>1</v>
      </c>
      <c r="L1350" s="19" t="b">
        <f t="shared" si="211"/>
        <v>1</v>
      </c>
      <c r="M1350" s="19" t="b">
        <f t="shared" si="216"/>
        <v>1</v>
      </c>
      <c r="N1350" s="19" t="b">
        <f t="shared" si="217"/>
        <v>0</v>
      </c>
      <c r="O1350" s="19" t="b">
        <f>IF(B1350="CN",ISNA(VLOOKUP($J1350,'CN codes'!$A:$A,1,FALSE)),ISNA(VLOOKUP($J1350,'Prodcom codes'!$A:$A,1,FALSE)))</f>
        <v>1</v>
      </c>
      <c r="P1350" s="19" t="b">
        <f t="shared" si="218"/>
        <v>0</v>
      </c>
      <c r="Q1350" s="19" t="b">
        <f t="shared" si="219"/>
        <v>0</v>
      </c>
      <c r="R1350" s="19" t="b">
        <f t="shared" si="220"/>
        <v>0</v>
      </c>
    </row>
    <row r="1351" spans="7:18" x14ac:dyDescent="0.25">
      <c r="G1351" s="13" t="str">
        <f>_xlfn.IFNA(IF(B1351="CN",VLOOKUP($J1351,'CN codes'!$A:$D,3,FALSE),VLOOKUP($J1351,'Prodcom codes'!$A:$E,4,FALSE)),"")</f>
        <v/>
      </c>
      <c r="H1351" s="16" t="str">
        <f t="shared" si="212"/>
        <v/>
      </c>
      <c r="I1351" s="17" t="str">
        <f t="shared" si="213"/>
        <v/>
      </c>
      <c r="J1351" s="13" t="str">
        <f t="shared" si="214"/>
        <v/>
      </c>
      <c r="K1351" s="19" t="b">
        <f t="shared" si="215"/>
        <v>1</v>
      </c>
      <c r="L1351" s="19" t="b">
        <f t="shared" si="211"/>
        <v>1</v>
      </c>
      <c r="M1351" s="19" t="b">
        <f t="shared" si="216"/>
        <v>1</v>
      </c>
      <c r="N1351" s="19" t="b">
        <f t="shared" si="217"/>
        <v>0</v>
      </c>
      <c r="O1351" s="19" t="b">
        <f>IF(B1351="CN",ISNA(VLOOKUP($J1351,'CN codes'!$A:$A,1,FALSE)),ISNA(VLOOKUP($J1351,'Prodcom codes'!$A:$A,1,FALSE)))</f>
        <v>1</v>
      </c>
      <c r="P1351" s="19" t="b">
        <f t="shared" si="218"/>
        <v>0</v>
      </c>
      <c r="Q1351" s="19" t="b">
        <f t="shared" si="219"/>
        <v>0</v>
      </c>
      <c r="R1351" s="19" t="b">
        <f t="shared" si="220"/>
        <v>0</v>
      </c>
    </row>
    <row r="1352" spans="7:18" x14ac:dyDescent="0.25">
      <c r="G1352" s="13" t="str">
        <f>_xlfn.IFNA(IF(B1352="CN",VLOOKUP($J1352,'CN codes'!$A:$D,3,FALSE),VLOOKUP($J1352,'Prodcom codes'!$A:$E,4,FALSE)),"")</f>
        <v/>
      </c>
      <c r="H1352" s="16" t="str">
        <f t="shared" si="212"/>
        <v/>
      </c>
      <c r="I1352" s="17" t="str">
        <f t="shared" si="213"/>
        <v/>
      </c>
      <c r="J1352" s="13" t="str">
        <f t="shared" si="214"/>
        <v/>
      </c>
      <c r="K1352" s="19" t="b">
        <f t="shared" si="215"/>
        <v>1</v>
      </c>
      <c r="L1352" s="19" t="b">
        <f t="shared" si="211"/>
        <v>1</v>
      </c>
      <c r="M1352" s="19" t="b">
        <f t="shared" si="216"/>
        <v>1</v>
      </c>
      <c r="N1352" s="19" t="b">
        <f t="shared" si="217"/>
        <v>0</v>
      </c>
      <c r="O1352" s="19" t="b">
        <f>IF(B1352="CN",ISNA(VLOOKUP($J1352,'CN codes'!$A:$A,1,FALSE)),ISNA(VLOOKUP($J1352,'Prodcom codes'!$A:$A,1,FALSE)))</f>
        <v>1</v>
      </c>
      <c r="P1352" s="19" t="b">
        <f t="shared" si="218"/>
        <v>0</v>
      </c>
      <c r="Q1352" s="19" t="b">
        <f t="shared" si="219"/>
        <v>0</v>
      </c>
      <c r="R1352" s="19" t="b">
        <f t="shared" si="220"/>
        <v>0</v>
      </c>
    </row>
    <row r="1353" spans="7:18" x14ac:dyDescent="0.25">
      <c r="G1353" s="13" t="str">
        <f>_xlfn.IFNA(IF(B1353="CN",VLOOKUP($J1353,'CN codes'!$A:$D,3,FALSE),VLOOKUP($J1353,'Prodcom codes'!$A:$E,4,FALSE)),"")</f>
        <v/>
      </c>
      <c r="H1353" s="16" t="str">
        <f t="shared" si="212"/>
        <v/>
      </c>
      <c r="I1353" s="17" t="str">
        <f t="shared" si="213"/>
        <v/>
      </c>
      <c r="J1353" s="13" t="str">
        <f t="shared" si="214"/>
        <v/>
      </c>
      <c r="K1353" s="19" t="b">
        <f t="shared" si="215"/>
        <v>1</v>
      </c>
      <c r="L1353" s="19" t="b">
        <f t="shared" si="211"/>
        <v>1</v>
      </c>
      <c r="M1353" s="19" t="b">
        <f t="shared" si="216"/>
        <v>1</v>
      </c>
      <c r="N1353" s="19" t="b">
        <f t="shared" si="217"/>
        <v>0</v>
      </c>
      <c r="O1353" s="19" t="b">
        <f>IF(B1353="CN",ISNA(VLOOKUP($J1353,'CN codes'!$A:$A,1,FALSE)),ISNA(VLOOKUP($J1353,'Prodcom codes'!$A:$A,1,FALSE)))</f>
        <v>1</v>
      </c>
      <c r="P1353" s="19" t="b">
        <f t="shared" si="218"/>
        <v>0</v>
      </c>
      <c r="Q1353" s="19" t="b">
        <f t="shared" si="219"/>
        <v>0</v>
      </c>
      <c r="R1353" s="19" t="b">
        <f t="shared" si="220"/>
        <v>0</v>
      </c>
    </row>
    <row r="1354" spans="7:18" x14ac:dyDescent="0.25">
      <c r="G1354" s="13" t="str">
        <f>_xlfn.IFNA(IF(B1354="CN",VLOOKUP($J1354,'CN codes'!$A:$D,3,FALSE),VLOOKUP($J1354,'Prodcom codes'!$A:$E,4,FALSE)),"")</f>
        <v/>
      </c>
      <c r="H1354" s="16" t="str">
        <f t="shared" si="212"/>
        <v/>
      </c>
      <c r="I1354" s="17" t="str">
        <f t="shared" si="213"/>
        <v/>
      </c>
      <c r="J1354" s="13" t="str">
        <f t="shared" si="214"/>
        <v/>
      </c>
      <c r="K1354" s="19" t="b">
        <f t="shared" si="215"/>
        <v>1</v>
      </c>
      <c r="L1354" s="19" t="b">
        <f t="shared" si="211"/>
        <v>1</v>
      </c>
      <c r="M1354" s="19" t="b">
        <f t="shared" si="216"/>
        <v>1</v>
      </c>
      <c r="N1354" s="19" t="b">
        <f t="shared" si="217"/>
        <v>0</v>
      </c>
      <c r="O1354" s="19" t="b">
        <f>IF(B1354="CN",ISNA(VLOOKUP($J1354,'CN codes'!$A:$A,1,FALSE)),ISNA(VLOOKUP($J1354,'Prodcom codes'!$A:$A,1,FALSE)))</f>
        <v>1</v>
      </c>
      <c r="P1354" s="19" t="b">
        <f t="shared" si="218"/>
        <v>0</v>
      </c>
      <c r="Q1354" s="19" t="b">
        <f t="shared" si="219"/>
        <v>0</v>
      </c>
      <c r="R1354" s="19" t="b">
        <f t="shared" si="220"/>
        <v>0</v>
      </c>
    </row>
    <row r="1355" spans="7:18" x14ac:dyDescent="0.25">
      <c r="G1355" s="13" t="str">
        <f>_xlfn.IFNA(IF(B1355="CN",VLOOKUP($J1355,'CN codes'!$A:$D,3,FALSE),VLOOKUP($J1355,'Prodcom codes'!$A:$E,4,FALSE)),"")</f>
        <v/>
      </c>
      <c r="H1355" s="16" t="str">
        <f t="shared" si="212"/>
        <v/>
      </c>
      <c r="I1355" s="17" t="str">
        <f t="shared" si="213"/>
        <v/>
      </c>
      <c r="J1355" s="13" t="str">
        <f t="shared" si="214"/>
        <v/>
      </c>
      <c r="K1355" s="19" t="b">
        <f t="shared" si="215"/>
        <v>1</v>
      </c>
      <c r="L1355" s="19" t="b">
        <f t="shared" si="211"/>
        <v>1</v>
      </c>
      <c r="M1355" s="19" t="b">
        <f t="shared" si="216"/>
        <v>1</v>
      </c>
      <c r="N1355" s="19" t="b">
        <f t="shared" si="217"/>
        <v>0</v>
      </c>
      <c r="O1355" s="19" t="b">
        <f>IF(B1355="CN",ISNA(VLOOKUP($J1355,'CN codes'!$A:$A,1,FALSE)),ISNA(VLOOKUP($J1355,'Prodcom codes'!$A:$A,1,FALSE)))</f>
        <v>1</v>
      </c>
      <c r="P1355" s="19" t="b">
        <f t="shared" si="218"/>
        <v>0</v>
      </c>
      <c r="Q1355" s="19" t="b">
        <f t="shared" si="219"/>
        <v>0</v>
      </c>
      <c r="R1355" s="19" t="b">
        <f t="shared" si="220"/>
        <v>0</v>
      </c>
    </row>
    <row r="1356" spans="7:18" x14ac:dyDescent="0.25">
      <c r="G1356" s="13" t="str">
        <f>_xlfn.IFNA(IF(B1356="CN",VLOOKUP($J1356,'CN codes'!$A:$D,3,FALSE),VLOOKUP($J1356,'Prodcom codes'!$A:$E,4,FALSE)),"")</f>
        <v/>
      </c>
      <c r="H1356" s="16" t="str">
        <f t="shared" si="212"/>
        <v/>
      </c>
      <c r="I1356" s="17" t="str">
        <f t="shared" si="213"/>
        <v/>
      </c>
      <c r="J1356" s="13" t="str">
        <f t="shared" si="214"/>
        <v/>
      </c>
      <c r="K1356" s="19" t="b">
        <f t="shared" si="215"/>
        <v>1</v>
      </c>
      <c r="L1356" s="19" t="b">
        <f t="shared" si="211"/>
        <v>1</v>
      </c>
      <c r="M1356" s="19" t="b">
        <f t="shared" si="216"/>
        <v>1</v>
      </c>
      <c r="N1356" s="19" t="b">
        <f t="shared" si="217"/>
        <v>0</v>
      </c>
      <c r="O1356" s="19" t="b">
        <f>IF(B1356="CN",ISNA(VLOOKUP($J1356,'CN codes'!$A:$A,1,FALSE)),ISNA(VLOOKUP($J1356,'Prodcom codes'!$A:$A,1,FALSE)))</f>
        <v>1</v>
      </c>
      <c r="P1356" s="19" t="b">
        <f t="shared" si="218"/>
        <v>0</v>
      </c>
      <c r="Q1356" s="19" t="b">
        <f t="shared" si="219"/>
        <v>0</v>
      </c>
      <c r="R1356" s="19" t="b">
        <f t="shared" si="220"/>
        <v>0</v>
      </c>
    </row>
    <row r="1357" spans="7:18" x14ac:dyDescent="0.25">
      <c r="G1357" s="13" t="str">
        <f>_xlfn.IFNA(IF(B1357="CN",VLOOKUP($J1357,'CN codes'!$A:$D,3,FALSE),VLOOKUP($J1357,'Prodcom codes'!$A:$E,4,FALSE)),"")</f>
        <v/>
      </c>
      <c r="H1357" s="16" t="str">
        <f t="shared" si="212"/>
        <v/>
      </c>
      <c r="I1357" s="17" t="str">
        <f t="shared" si="213"/>
        <v/>
      </c>
      <c r="J1357" s="13" t="str">
        <f t="shared" si="214"/>
        <v/>
      </c>
      <c r="K1357" s="19" t="b">
        <f t="shared" si="215"/>
        <v>1</v>
      </c>
      <c r="L1357" s="19" t="b">
        <f t="shared" si="211"/>
        <v>1</v>
      </c>
      <c r="M1357" s="19" t="b">
        <f t="shared" si="216"/>
        <v>1</v>
      </c>
      <c r="N1357" s="19" t="b">
        <f t="shared" si="217"/>
        <v>0</v>
      </c>
      <c r="O1357" s="19" t="b">
        <f>IF(B1357="CN",ISNA(VLOOKUP($J1357,'CN codes'!$A:$A,1,FALSE)),ISNA(VLOOKUP($J1357,'Prodcom codes'!$A:$A,1,FALSE)))</f>
        <v>1</v>
      </c>
      <c r="P1357" s="19" t="b">
        <f t="shared" si="218"/>
        <v>0</v>
      </c>
      <c r="Q1357" s="19" t="b">
        <f t="shared" si="219"/>
        <v>0</v>
      </c>
      <c r="R1357" s="19" t="b">
        <f t="shared" si="220"/>
        <v>0</v>
      </c>
    </row>
    <row r="1358" spans="7:18" x14ac:dyDescent="0.25">
      <c r="G1358" s="13" t="str">
        <f>_xlfn.IFNA(IF(B1358="CN",VLOOKUP($J1358,'CN codes'!$A:$D,3,FALSE),VLOOKUP($J1358,'Prodcom codes'!$A:$E,4,FALSE)),"")</f>
        <v/>
      </c>
      <c r="H1358" s="16" t="str">
        <f t="shared" si="212"/>
        <v/>
      </c>
      <c r="I1358" s="17" t="str">
        <f t="shared" si="213"/>
        <v/>
      </c>
      <c r="J1358" s="13" t="str">
        <f t="shared" si="214"/>
        <v/>
      </c>
      <c r="K1358" s="19" t="b">
        <f t="shared" si="215"/>
        <v>1</v>
      </c>
      <c r="L1358" s="19" t="b">
        <f t="shared" si="211"/>
        <v>1</v>
      </c>
      <c r="M1358" s="19" t="b">
        <f t="shared" si="216"/>
        <v>1</v>
      </c>
      <c r="N1358" s="19" t="b">
        <f t="shared" si="217"/>
        <v>0</v>
      </c>
      <c r="O1358" s="19" t="b">
        <f>IF(B1358="CN",ISNA(VLOOKUP($J1358,'CN codes'!$A:$A,1,FALSE)),ISNA(VLOOKUP($J1358,'Prodcom codes'!$A:$A,1,FALSE)))</f>
        <v>1</v>
      </c>
      <c r="P1358" s="19" t="b">
        <f t="shared" si="218"/>
        <v>0</v>
      </c>
      <c r="Q1358" s="19" t="b">
        <f t="shared" si="219"/>
        <v>0</v>
      </c>
      <c r="R1358" s="19" t="b">
        <f t="shared" si="220"/>
        <v>0</v>
      </c>
    </row>
    <row r="1359" spans="7:18" x14ac:dyDescent="0.25">
      <c r="G1359" s="13" t="str">
        <f>_xlfn.IFNA(IF(B1359="CN",VLOOKUP($J1359,'CN codes'!$A:$D,3,FALSE),VLOOKUP($J1359,'Prodcom codes'!$A:$E,4,FALSE)),"")</f>
        <v/>
      </c>
      <c r="H1359" s="16" t="str">
        <f t="shared" si="212"/>
        <v/>
      </c>
      <c r="I1359" s="17" t="str">
        <f t="shared" si="213"/>
        <v/>
      </c>
      <c r="J1359" s="13" t="str">
        <f t="shared" si="214"/>
        <v/>
      </c>
      <c r="K1359" s="19" t="b">
        <f t="shared" si="215"/>
        <v>1</v>
      </c>
      <c r="L1359" s="19" t="b">
        <f t="shared" si="211"/>
        <v>1</v>
      </c>
      <c r="M1359" s="19" t="b">
        <f t="shared" si="216"/>
        <v>1</v>
      </c>
      <c r="N1359" s="19" t="b">
        <f t="shared" si="217"/>
        <v>0</v>
      </c>
      <c r="O1359" s="19" t="b">
        <f>IF(B1359="CN",ISNA(VLOOKUP($J1359,'CN codes'!$A:$A,1,FALSE)),ISNA(VLOOKUP($J1359,'Prodcom codes'!$A:$A,1,FALSE)))</f>
        <v>1</v>
      </c>
      <c r="P1359" s="19" t="b">
        <f t="shared" si="218"/>
        <v>0</v>
      </c>
      <c r="Q1359" s="19" t="b">
        <f t="shared" si="219"/>
        <v>0</v>
      </c>
      <c r="R1359" s="19" t="b">
        <f t="shared" si="220"/>
        <v>0</v>
      </c>
    </row>
    <row r="1360" spans="7:18" x14ac:dyDescent="0.25">
      <c r="G1360" s="13" t="str">
        <f>_xlfn.IFNA(IF(B1360="CN",VLOOKUP($J1360,'CN codes'!$A:$D,3,FALSE),VLOOKUP($J1360,'Prodcom codes'!$A:$E,4,FALSE)),"")</f>
        <v/>
      </c>
      <c r="H1360" s="16" t="str">
        <f t="shared" si="212"/>
        <v/>
      </c>
      <c r="I1360" s="17" t="str">
        <f t="shared" si="213"/>
        <v/>
      </c>
      <c r="J1360" s="13" t="str">
        <f t="shared" si="214"/>
        <v/>
      </c>
      <c r="K1360" s="19" t="b">
        <f t="shared" si="215"/>
        <v>1</v>
      </c>
      <c r="L1360" s="19" t="b">
        <f t="shared" si="211"/>
        <v>1</v>
      </c>
      <c r="M1360" s="19" t="b">
        <f t="shared" si="216"/>
        <v>1</v>
      </c>
      <c r="N1360" s="19" t="b">
        <f t="shared" si="217"/>
        <v>0</v>
      </c>
      <c r="O1360" s="19" t="b">
        <f>IF(B1360="CN",ISNA(VLOOKUP($J1360,'CN codes'!$A:$A,1,FALSE)),ISNA(VLOOKUP($J1360,'Prodcom codes'!$A:$A,1,FALSE)))</f>
        <v>1</v>
      </c>
      <c r="P1360" s="19" t="b">
        <f t="shared" si="218"/>
        <v>0</v>
      </c>
      <c r="Q1360" s="19" t="b">
        <f t="shared" si="219"/>
        <v>0</v>
      </c>
      <c r="R1360" s="19" t="b">
        <f t="shared" si="220"/>
        <v>0</v>
      </c>
    </row>
    <row r="1361" spans="7:18" x14ac:dyDescent="0.25">
      <c r="G1361" s="13" t="str">
        <f>_xlfn.IFNA(IF(B1361="CN",VLOOKUP($J1361,'CN codes'!$A:$D,3,FALSE),VLOOKUP($J1361,'Prodcom codes'!$A:$E,4,FALSE)),"")</f>
        <v/>
      </c>
      <c r="H1361" s="16" t="str">
        <f t="shared" si="212"/>
        <v/>
      </c>
      <c r="I1361" s="17" t="str">
        <f t="shared" si="213"/>
        <v/>
      </c>
      <c r="J1361" s="13" t="str">
        <f t="shared" si="214"/>
        <v/>
      </c>
      <c r="K1361" s="19" t="b">
        <f t="shared" si="215"/>
        <v>1</v>
      </c>
      <c r="L1361" s="19" t="b">
        <f t="shared" si="211"/>
        <v>1</v>
      </c>
      <c r="M1361" s="19" t="b">
        <f t="shared" si="216"/>
        <v>1</v>
      </c>
      <c r="N1361" s="19" t="b">
        <f t="shared" si="217"/>
        <v>0</v>
      </c>
      <c r="O1361" s="19" t="b">
        <f>IF(B1361="CN",ISNA(VLOOKUP($J1361,'CN codes'!$A:$A,1,FALSE)),ISNA(VLOOKUP($J1361,'Prodcom codes'!$A:$A,1,FALSE)))</f>
        <v>1</v>
      </c>
      <c r="P1361" s="19" t="b">
        <f t="shared" si="218"/>
        <v>0</v>
      </c>
      <c r="Q1361" s="19" t="b">
        <f t="shared" si="219"/>
        <v>0</v>
      </c>
      <c r="R1361" s="19" t="b">
        <f t="shared" si="220"/>
        <v>0</v>
      </c>
    </row>
    <row r="1362" spans="7:18" x14ac:dyDescent="0.25">
      <c r="G1362" s="13" t="str">
        <f>_xlfn.IFNA(IF(B1362="CN",VLOOKUP($J1362,'CN codes'!$A:$D,3,FALSE),VLOOKUP($J1362,'Prodcom codes'!$A:$E,4,FALSE)),"")</f>
        <v/>
      </c>
      <c r="H1362" s="16" t="str">
        <f t="shared" si="212"/>
        <v/>
      </c>
      <c r="I1362" s="17" t="str">
        <f t="shared" si="213"/>
        <v/>
      </c>
      <c r="J1362" s="13" t="str">
        <f t="shared" si="214"/>
        <v/>
      </c>
      <c r="K1362" s="19" t="b">
        <f t="shared" si="215"/>
        <v>1</v>
      </c>
      <c r="L1362" s="19" t="b">
        <f t="shared" si="211"/>
        <v>1</v>
      </c>
      <c r="M1362" s="19" t="b">
        <f t="shared" si="216"/>
        <v>1</v>
      </c>
      <c r="N1362" s="19" t="b">
        <f t="shared" si="217"/>
        <v>0</v>
      </c>
      <c r="O1362" s="19" t="b">
        <f>IF(B1362="CN",ISNA(VLOOKUP($J1362,'CN codes'!$A:$A,1,FALSE)),ISNA(VLOOKUP($J1362,'Prodcom codes'!$A:$A,1,FALSE)))</f>
        <v>1</v>
      </c>
      <c r="P1362" s="19" t="b">
        <f t="shared" si="218"/>
        <v>0</v>
      </c>
      <c r="Q1362" s="19" t="b">
        <f t="shared" si="219"/>
        <v>0</v>
      </c>
      <c r="R1362" s="19" t="b">
        <f t="shared" si="220"/>
        <v>0</v>
      </c>
    </row>
    <row r="1363" spans="7:18" x14ac:dyDescent="0.25">
      <c r="G1363" s="13" t="str">
        <f>_xlfn.IFNA(IF(B1363="CN",VLOOKUP($J1363,'CN codes'!$A:$D,3,FALSE),VLOOKUP($J1363,'Prodcom codes'!$A:$E,4,FALSE)),"")</f>
        <v/>
      </c>
      <c r="H1363" s="16" t="str">
        <f t="shared" si="212"/>
        <v/>
      </c>
      <c r="I1363" s="17" t="str">
        <f t="shared" si="213"/>
        <v/>
      </c>
      <c r="J1363" s="13" t="str">
        <f t="shared" si="214"/>
        <v/>
      </c>
      <c r="K1363" s="19" t="b">
        <f t="shared" si="215"/>
        <v>1</v>
      </c>
      <c r="L1363" s="19" t="b">
        <f t="shared" si="211"/>
        <v>1</v>
      </c>
      <c r="M1363" s="19" t="b">
        <f t="shared" si="216"/>
        <v>1</v>
      </c>
      <c r="N1363" s="19" t="b">
        <f t="shared" si="217"/>
        <v>0</v>
      </c>
      <c r="O1363" s="19" t="b">
        <f>IF(B1363="CN",ISNA(VLOOKUP($J1363,'CN codes'!$A:$A,1,FALSE)),ISNA(VLOOKUP($J1363,'Prodcom codes'!$A:$A,1,FALSE)))</f>
        <v>1</v>
      </c>
      <c r="P1363" s="19" t="b">
        <f t="shared" si="218"/>
        <v>0</v>
      </c>
      <c r="Q1363" s="19" t="b">
        <f t="shared" si="219"/>
        <v>0</v>
      </c>
      <c r="R1363" s="19" t="b">
        <f t="shared" si="220"/>
        <v>0</v>
      </c>
    </row>
    <row r="1364" spans="7:18" x14ac:dyDescent="0.25">
      <c r="G1364" s="13" t="str">
        <f>_xlfn.IFNA(IF(B1364="CN",VLOOKUP($J1364,'CN codes'!$A:$D,3,FALSE),VLOOKUP($J1364,'Prodcom codes'!$A:$E,4,FALSE)),"")</f>
        <v/>
      </c>
      <c r="H1364" s="16" t="str">
        <f t="shared" si="212"/>
        <v/>
      </c>
      <c r="I1364" s="17" t="str">
        <f t="shared" si="213"/>
        <v/>
      </c>
      <c r="J1364" s="13" t="str">
        <f t="shared" si="214"/>
        <v/>
      </c>
      <c r="K1364" s="19" t="b">
        <f t="shared" si="215"/>
        <v>1</v>
      </c>
      <c r="L1364" s="19" t="b">
        <f t="shared" si="211"/>
        <v>1</v>
      </c>
      <c r="M1364" s="19" t="b">
        <f t="shared" si="216"/>
        <v>1</v>
      </c>
      <c r="N1364" s="19" t="b">
        <f t="shared" si="217"/>
        <v>0</v>
      </c>
      <c r="O1364" s="19" t="b">
        <f>IF(B1364="CN",ISNA(VLOOKUP($J1364,'CN codes'!$A:$A,1,FALSE)),ISNA(VLOOKUP($J1364,'Prodcom codes'!$A:$A,1,FALSE)))</f>
        <v>1</v>
      </c>
      <c r="P1364" s="19" t="b">
        <f t="shared" si="218"/>
        <v>0</v>
      </c>
      <c r="Q1364" s="19" t="b">
        <f t="shared" si="219"/>
        <v>0</v>
      </c>
      <c r="R1364" s="19" t="b">
        <f t="shared" si="220"/>
        <v>0</v>
      </c>
    </row>
    <row r="1365" spans="7:18" x14ac:dyDescent="0.25">
      <c r="G1365" s="13" t="str">
        <f>_xlfn.IFNA(IF(B1365="CN",VLOOKUP($J1365,'CN codes'!$A:$D,3,FALSE),VLOOKUP($J1365,'Prodcom codes'!$A:$E,4,FALSE)),"")</f>
        <v/>
      </c>
      <c r="H1365" s="16" t="str">
        <f t="shared" si="212"/>
        <v/>
      </c>
      <c r="I1365" s="17" t="str">
        <f t="shared" si="213"/>
        <v/>
      </c>
      <c r="J1365" s="13" t="str">
        <f t="shared" si="214"/>
        <v/>
      </c>
      <c r="K1365" s="19" t="b">
        <f t="shared" si="215"/>
        <v>1</v>
      </c>
      <c r="L1365" s="19" t="b">
        <f t="shared" si="211"/>
        <v>1</v>
      </c>
      <c r="M1365" s="19" t="b">
        <f t="shared" si="216"/>
        <v>1</v>
      </c>
      <c r="N1365" s="19" t="b">
        <f t="shared" si="217"/>
        <v>0</v>
      </c>
      <c r="O1365" s="19" t="b">
        <f>IF(B1365="CN",ISNA(VLOOKUP($J1365,'CN codes'!$A:$A,1,FALSE)),ISNA(VLOOKUP($J1365,'Prodcom codes'!$A:$A,1,FALSE)))</f>
        <v>1</v>
      </c>
      <c r="P1365" s="19" t="b">
        <f t="shared" si="218"/>
        <v>0</v>
      </c>
      <c r="Q1365" s="19" t="b">
        <f t="shared" si="219"/>
        <v>0</v>
      </c>
      <c r="R1365" s="19" t="b">
        <f t="shared" si="220"/>
        <v>0</v>
      </c>
    </row>
    <row r="1366" spans="7:18" x14ac:dyDescent="0.25">
      <c r="G1366" s="13" t="str">
        <f>_xlfn.IFNA(IF(B1366="CN",VLOOKUP($J1366,'CN codes'!$A:$D,3,FALSE),VLOOKUP($J1366,'Prodcom codes'!$A:$E,4,FALSE)),"")</f>
        <v/>
      </c>
      <c r="H1366" s="16" t="str">
        <f t="shared" si="212"/>
        <v/>
      </c>
      <c r="I1366" s="17" t="str">
        <f t="shared" si="213"/>
        <v/>
      </c>
      <c r="J1366" s="13" t="str">
        <f t="shared" si="214"/>
        <v/>
      </c>
      <c r="K1366" s="19" t="b">
        <f t="shared" si="215"/>
        <v>1</v>
      </c>
      <c r="L1366" s="19" t="b">
        <f t="shared" si="211"/>
        <v>1</v>
      </c>
      <c r="M1366" s="19" t="b">
        <f t="shared" si="216"/>
        <v>1</v>
      </c>
      <c r="N1366" s="19" t="b">
        <f t="shared" si="217"/>
        <v>0</v>
      </c>
      <c r="O1366" s="19" t="b">
        <f>IF(B1366="CN",ISNA(VLOOKUP($J1366,'CN codes'!$A:$A,1,FALSE)),ISNA(VLOOKUP($J1366,'Prodcom codes'!$A:$A,1,FALSE)))</f>
        <v>1</v>
      </c>
      <c r="P1366" s="19" t="b">
        <f t="shared" si="218"/>
        <v>0</v>
      </c>
      <c r="Q1366" s="19" t="b">
        <f t="shared" si="219"/>
        <v>0</v>
      </c>
      <c r="R1366" s="19" t="b">
        <f t="shared" si="220"/>
        <v>0</v>
      </c>
    </row>
    <row r="1367" spans="7:18" x14ac:dyDescent="0.25">
      <c r="G1367" s="13" t="str">
        <f>_xlfn.IFNA(IF(B1367="CN",VLOOKUP($J1367,'CN codes'!$A:$D,3,FALSE),VLOOKUP($J1367,'Prodcom codes'!$A:$E,4,FALSE)),"")</f>
        <v/>
      </c>
      <c r="H1367" s="16" t="str">
        <f t="shared" si="212"/>
        <v/>
      </c>
      <c r="I1367" s="17" t="str">
        <f t="shared" si="213"/>
        <v/>
      </c>
      <c r="J1367" s="13" t="str">
        <f t="shared" si="214"/>
        <v/>
      </c>
      <c r="K1367" s="19" t="b">
        <f t="shared" si="215"/>
        <v>1</v>
      </c>
      <c r="L1367" s="19" t="b">
        <f t="shared" si="211"/>
        <v>1</v>
      </c>
      <c r="M1367" s="19" t="b">
        <f t="shared" si="216"/>
        <v>1</v>
      </c>
      <c r="N1367" s="19" t="b">
        <f t="shared" si="217"/>
        <v>0</v>
      </c>
      <c r="O1367" s="19" t="b">
        <f>IF(B1367="CN",ISNA(VLOOKUP($J1367,'CN codes'!$A:$A,1,FALSE)),ISNA(VLOOKUP($J1367,'Prodcom codes'!$A:$A,1,FALSE)))</f>
        <v>1</v>
      </c>
      <c r="P1367" s="19" t="b">
        <f t="shared" si="218"/>
        <v>0</v>
      </c>
      <c r="Q1367" s="19" t="b">
        <f t="shared" si="219"/>
        <v>0</v>
      </c>
      <c r="R1367" s="19" t="b">
        <f t="shared" si="220"/>
        <v>0</v>
      </c>
    </row>
    <row r="1368" spans="7:18" x14ac:dyDescent="0.25">
      <c r="G1368" s="13" t="str">
        <f>_xlfn.IFNA(IF(B1368="CN",VLOOKUP($J1368,'CN codes'!$A:$D,3,FALSE),VLOOKUP($J1368,'Prodcom codes'!$A:$E,4,FALSE)),"")</f>
        <v/>
      </c>
      <c r="H1368" s="16" t="str">
        <f t="shared" si="212"/>
        <v/>
      </c>
      <c r="I1368" s="17" t="str">
        <f t="shared" si="213"/>
        <v/>
      </c>
      <c r="J1368" s="13" t="str">
        <f t="shared" si="214"/>
        <v/>
      </c>
      <c r="K1368" s="19" t="b">
        <f t="shared" si="215"/>
        <v>1</v>
      </c>
      <c r="L1368" s="19" t="b">
        <f t="shared" si="211"/>
        <v>1</v>
      </c>
      <c r="M1368" s="19" t="b">
        <f t="shared" si="216"/>
        <v>1</v>
      </c>
      <c r="N1368" s="19" t="b">
        <f t="shared" si="217"/>
        <v>0</v>
      </c>
      <c r="O1368" s="19" t="b">
        <f>IF(B1368="CN",ISNA(VLOOKUP($J1368,'CN codes'!$A:$A,1,FALSE)),ISNA(VLOOKUP($J1368,'Prodcom codes'!$A:$A,1,FALSE)))</f>
        <v>1</v>
      </c>
      <c r="P1368" s="19" t="b">
        <f t="shared" si="218"/>
        <v>0</v>
      </c>
      <c r="Q1368" s="19" t="b">
        <f t="shared" si="219"/>
        <v>0</v>
      </c>
      <c r="R1368" s="19" t="b">
        <f t="shared" si="220"/>
        <v>0</v>
      </c>
    </row>
    <row r="1369" spans="7:18" x14ac:dyDescent="0.25">
      <c r="G1369" s="13" t="str">
        <f>_xlfn.IFNA(IF(B1369="CN",VLOOKUP($J1369,'CN codes'!$A:$D,3,FALSE),VLOOKUP($J1369,'Prodcom codes'!$A:$E,4,FALSE)),"")</f>
        <v/>
      </c>
      <c r="H1369" s="16" t="str">
        <f t="shared" si="212"/>
        <v/>
      </c>
      <c r="I1369" s="17" t="str">
        <f t="shared" si="213"/>
        <v/>
      </c>
      <c r="J1369" s="13" t="str">
        <f t="shared" si="214"/>
        <v/>
      </c>
      <c r="K1369" s="19" t="b">
        <f t="shared" si="215"/>
        <v>1</v>
      </c>
      <c r="L1369" s="19" t="b">
        <f t="shared" si="211"/>
        <v>1</v>
      </c>
      <c r="M1369" s="19" t="b">
        <f t="shared" si="216"/>
        <v>1</v>
      </c>
      <c r="N1369" s="19" t="b">
        <f t="shared" si="217"/>
        <v>0</v>
      </c>
      <c r="O1369" s="19" t="b">
        <f>IF(B1369="CN",ISNA(VLOOKUP($J1369,'CN codes'!$A:$A,1,FALSE)),ISNA(VLOOKUP($J1369,'Prodcom codes'!$A:$A,1,FALSE)))</f>
        <v>1</v>
      </c>
      <c r="P1369" s="19" t="b">
        <f t="shared" si="218"/>
        <v>0</v>
      </c>
      <c r="Q1369" s="19" t="b">
        <f t="shared" si="219"/>
        <v>0</v>
      </c>
      <c r="R1369" s="19" t="b">
        <f t="shared" si="220"/>
        <v>0</v>
      </c>
    </row>
    <row r="1370" spans="7:18" x14ac:dyDescent="0.25">
      <c r="G1370" s="13" t="str">
        <f>_xlfn.IFNA(IF(B1370="CN",VLOOKUP($J1370,'CN codes'!$A:$D,3,FALSE),VLOOKUP($J1370,'Prodcom codes'!$A:$E,4,FALSE)),"")</f>
        <v/>
      </c>
      <c r="H1370" s="16" t="str">
        <f t="shared" si="212"/>
        <v/>
      </c>
      <c r="I1370" s="17" t="str">
        <f t="shared" si="213"/>
        <v/>
      </c>
      <c r="J1370" s="13" t="str">
        <f t="shared" si="214"/>
        <v/>
      </c>
      <c r="K1370" s="19" t="b">
        <f t="shared" si="215"/>
        <v>1</v>
      </c>
      <c r="L1370" s="19" t="b">
        <f t="shared" si="211"/>
        <v>1</v>
      </c>
      <c r="M1370" s="19" t="b">
        <f t="shared" si="216"/>
        <v>1</v>
      </c>
      <c r="N1370" s="19" t="b">
        <f t="shared" si="217"/>
        <v>0</v>
      </c>
      <c r="O1370" s="19" t="b">
        <f>IF(B1370="CN",ISNA(VLOOKUP($J1370,'CN codes'!$A:$A,1,FALSE)),ISNA(VLOOKUP($J1370,'Prodcom codes'!$A:$A,1,FALSE)))</f>
        <v>1</v>
      </c>
      <c r="P1370" s="19" t="b">
        <f t="shared" si="218"/>
        <v>0</v>
      </c>
      <c r="Q1370" s="19" t="b">
        <f t="shared" si="219"/>
        <v>0</v>
      </c>
      <c r="R1370" s="19" t="b">
        <f t="shared" si="220"/>
        <v>0</v>
      </c>
    </row>
    <row r="1371" spans="7:18" x14ac:dyDescent="0.25">
      <c r="G1371" s="13" t="str">
        <f>_xlfn.IFNA(IF(B1371="CN",VLOOKUP($J1371,'CN codes'!$A:$D,3,FALSE),VLOOKUP($J1371,'Prodcom codes'!$A:$E,4,FALSE)),"")</f>
        <v/>
      </c>
      <c r="H1371" s="16" t="str">
        <f t="shared" si="212"/>
        <v/>
      </c>
      <c r="I1371" s="17" t="str">
        <f t="shared" si="213"/>
        <v/>
      </c>
      <c r="J1371" s="13" t="str">
        <f t="shared" si="214"/>
        <v/>
      </c>
      <c r="K1371" s="19" t="b">
        <f t="shared" si="215"/>
        <v>1</v>
      </c>
      <c r="L1371" s="19" t="b">
        <f t="shared" si="211"/>
        <v>1</v>
      </c>
      <c r="M1371" s="19" t="b">
        <f t="shared" si="216"/>
        <v>1</v>
      </c>
      <c r="N1371" s="19" t="b">
        <f t="shared" si="217"/>
        <v>0</v>
      </c>
      <c r="O1371" s="19" t="b">
        <f>IF(B1371="CN",ISNA(VLOOKUP($J1371,'CN codes'!$A:$A,1,FALSE)),ISNA(VLOOKUP($J1371,'Prodcom codes'!$A:$A,1,FALSE)))</f>
        <v>1</v>
      </c>
      <c r="P1371" s="19" t="b">
        <f t="shared" si="218"/>
        <v>0</v>
      </c>
      <c r="Q1371" s="19" t="b">
        <f t="shared" si="219"/>
        <v>0</v>
      </c>
      <c r="R1371" s="19" t="b">
        <f t="shared" si="220"/>
        <v>0</v>
      </c>
    </row>
    <row r="1372" spans="7:18" x14ac:dyDescent="0.25">
      <c r="G1372" s="13" t="str">
        <f>_xlfn.IFNA(IF(B1372="CN",VLOOKUP($J1372,'CN codes'!$A:$D,3,FALSE),VLOOKUP($J1372,'Prodcom codes'!$A:$E,4,FALSE)),"")</f>
        <v/>
      </c>
      <c r="H1372" s="16" t="str">
        <f t="shared" si="212"/>
        <v/>
      </c>
      <c r="I1372" s="17" t="str">
        <f t="shared" si="213"/>
        <v/>
      </c>
      <c r="J1372" s="13" t="str">
        <f t="shared" si="214"/>
        <v/>
      </c>
      <c r="K1372" s="19" t="b">
        <f t="shared" si="215"/>
        <v>1</v>
      </c>
      <c r="L1372" s="19" t="b">
        <f t="shared" si="211"/>
        <v>1</v>
      </c>
      <c r="M1372" s="19" t="b">
        <f t="shared" si="216"/>
        <v>1</v>
      </c>
      <c r="N1372" s="19" t="b">
        <f t="shared" si="217"/>
        <v>0</v>
      </c>
      <c r="O1372" s="19" t="b">
        <f>IF(B1372="CN",ISNA(VLOOKUP($J1372,'CN codes'!$A:$A,1,FALSE)),ISNA(VLOOKUP($J1372,'Prodcom codes'!$A:$A,1,FALSE)))</f>
        <v>1</v>
      </c>
      <c r="P1372" s="19" t="b">
        <f t="shared" si="218"/>
        <v>0</v>
      </c>
      <c r="Q1372" s="19" t="b">
        <f t="shared" si="219"/>
        <v>0</v>
      </c>
      <c r="R1372" s="19" t="b">
        <f t="shared" si="220"/>
        <v>0</v>
      </c>
    </row>
    <row r="1373" spans="7:18" x14ac:dyDescent="0.25">
      <c r="G1373" s="13" t="str">
        <f>_xlfn.IFNA(IF(B1373="CN",VLOOKUP($J1373,'CN codes'!$A:$D,3,FALSE),VLOOKUP($J1373,'Prodcom codes'!$A:$E,4,FALSE)),"")</f>
        <v/>
      </c>
      <c r="H1373" s="16" t="str">
        <f t="shared" si="212"/>
        <v/>
      </c>
      <c r="I1373" s="17" t="str">
        <f t="shared" si="213"/>
        <v/>
      </c>
      <c r="J1373" s="13" t="str">
        <f t="shared" si="214"/>
        <v/>
      </c>
      <c r="K1373" s="19" t="b">
        <f t="shared" si="215"/>
        <v>1</v>
      </c>
      <c r="L1373" s="19" t="b">
        <f t="shared" si="211"/>
        <v>1</v>
      </c>
      <c r="M1373" s="19" t="b">
        <f t="shared" si="216"/>
        <v>1</v>
      </c>
      <c r="N1373" s="19" t="b">
        <f t="shared" si="217"/>
        <v>0</v>
      </c>
      <c r="O1373" s="19" t="b">
        <f>IF(B1373="CN",ISNA(VLOOKUP($J1373,'CN codes'!$A:$A,1,FALSE)),ISNA(VLOOKUP($J1373,'Prodcom codes'!$A:$A,1,FALSE)))</f>
        <v>1</v>
      </c>
      <c r="P1373" s="19" t="b">
        <f t="shared" si="218"/>
        <v>0</v>
      </c>
      <c r="Q1373" s="19" t="b">
        <f t="shared" si="219"/>
        <v>0</v>
      </c>
      <c r="R1373" s="19" t="b">
        <f t="shared" si="220"/>
        <v>0</v>
      </c>
    </row>
    <row r="1374" spans="7:18" x14ac:dyDescent="0.25">
      <c r="G1374" s="13" t="str">
        <f>_xlfn.IFNA(IF(B1374="CN",VLOOKUP($J1374,'CN codes'!$A:$D,3,FALSE),VLOOKUP($J1374,'Prodcom codes'!$A:$E,4,FALSE)),"")</f>
        <v/>
      </c>
      <c r="H1374" s="16" t="str">
        <f t="shared" si="212"/>
        <v/>
      </c>
      <c r="I1374" s="17" t="str">
        <f t="shared" si="213"/>
        <v/>
      </c>
      <c r="J1374" s="13" t="str">
        <f t="shared" si="214"/>
        <v/>
      </c>
      <c r="K1374" s="19" t="b">
        <f t="shared" si="215"/>
        <v>1</v>
      </c>
      <c r="L1374" s="19" t="b">
        <f t="shared" si="211"/>
        <v>1</v>
      </c>
      <c r="M1374" s="19" t="b">
        <f t="shared" si="216"/>
        <v>1</v>
      </c>
      <c r="N1374" s="19" t="b">
        <f t="shared" si="217"/>
        <v>0</v>
      </c>
      <c r="O1374" s="19" t="b">
        <f>IF(B1374="CN",ISNA(VLOOKUP($J1374,'CN codes'!$A:$A,1,FALSE)),ISNA(VLOOKUP($J1374,'Prodcom codes'!$A:$A,1,FALSE)))</f>
        <v>1</v>
      </c>
      <c r="P1374" s="19" t="b">
        <f t="shared" si="218"/>
        <v>0</v>
      </c>
      <c r="Q1374" s="19" t="b">
        <f t="shared" si="219"/>
        <v>0</v>
      </c>
      <c r="R1374" s="19" t="b">
        <f t="shared" si="220"/>
        <v>0</v>
      </c>
    </row>
    <row r="1375" spans="7:18" x14ac:dyDescent="0.25">
      <c r="G1375" s="13" t="str">
        <f>_xlfn.IFNA(IF(B1375="CN",VLOOKUP($J1375,'CN codes'!$A:$D,3,FALSE),VLOOKUP($J1375,'Prodcom codes'!$A:$E,4,FALSE)),"")</f>
        <v/>
      </c>
      <c r="H1375" s="16" t="str">
        <f t="shared" si="212"/>
        <v/>
      </c>
      <c r="I1375" s="17" t="str">
        <f t="shared" si="213"/>
        <v/>
      </c>
      <c r="J1375" s="13" t="str">
        <f t="shared" si="214"/>
        <v/>
      </c>
      <c r="K1375" s="19" t="b">
        <f t="shared" si="215"/>
        <v>1</v>
      </c>
      <c r="L1375" s="19" t="b">
        <f t="shared" si="211"/>
        <v>1</v>
      </c>
      <c r="M1375" s="19" t="b">
        <f t="shared" si="216"/>
        <v>1</v>
      </c>
      <c r="N1375" s="19" t="b">
        <f t="shared" si="217"/>
        <v>0</v>
      </c>
      <c r="O1375" s="19" t="b">
        <f>IF(B1375="CN",ISNA(VLOOKUP($J1375,'CN codes'!$A:$A,1,FALSE)),ISNA(VLOOKUP($J1375,'Prodcom codes'!$A:$A,1,FALSE)))</f>
        <v>1</v>
      </c>
      <c r="P1375" s="19" t="b">
        <f t="shared" si="218"/>
        <v>0</v>
      </c>
      <c r="Q1375" s="19" t="b">
        <f t="shared" si="219"/>
        <v>0</v>
      </c>
      <c r="R1375" s="19" t="b">
        <f t="shared" si="220"/>
        <v>0</v>
      </c>
    </row>
    <row r="1376" spans="7:18" x14ac:dyDescent="0.25">
      <c r="G1376" s="13" t="str">
        <f>_xlfn.IFNA(IF(B1376="CN",VLOOKUP($J1376,'CN codes'!$A:$D,3,FALSE),VLOOKUP($J1376,'Prodcom codes'!$A:$E,4,FALSE)),"")</f>
        <v/>
      </c>
      <c r="H1376" s="16" t="str">
        <f t="shared" si="212"/>
        <v/>
      </c>
      <c r="I1376" s="17" t="str">
        <f t="shared" si="213"/>
        <v/>
      </c>
      <c r="J1376" s="13" t="str">
        <f t="shared" si="214"/>
        <v/>
      </c>
      <c r="K1376" s="19" t="b">
        <f t="shared" si="215"/>
        <v>1</v>
      </c>
      <c r="L1376" s="19" t="b">
        <f t="shared" si="211"/>
        <v>1</v>
      </c>
      <c r="M1376" s="19" t="b">
        <f t="shared" si="216"/>
        <v>1</v>
      </c>
      <c r="N1376" s="19" t="b">
        <f t="shared" si="217"/>
        <v>0</v>
      </c>
      <c r="O1376" s="19" t="b">
        <f>IF(B1376="CN",ISNA(VLOOKUP($J1376,'CN codes'!$A:$A,1,FALSE)),ISNA(VLOOKUP($J1376,'Prodcom codes'!$A:$A,1,FALSE)))</f>
        <v>1</v>
      </c>
      <c r="P1376" s="19" t="b">
        <f t="shared" si="218"/>
        <v>0</v>
      </c>
      <c r="Q1376" s="19" t="b">
        <f t="shared" si="219"/>
        <v>0</v>
      </c>
      <c r="R1376" s="19" t="b">
        <f t="shared" si="220"/>
        <v>0</v>
      </c>
    </row>
    <row r="1377" spans="7:18" x14ac:dyDescent="0.25">
      <c r="G1377" s="13" t="str">
        <f>_xlfn.IFNA(IF(B1377="CN",VLOOKUP($J1377,'CN codes'!$A:$D,3,FALSE),VLOOKUP($J1377,'Prodcom codes'!$A:$E,4,FALSE)),"")</f>
        <v/>
      </c>
      <c r="H1377" s="16" t="str">
        <f t="shared" si="212"/>
        <v/>
      </c>
      <c r="I1377" s="17" t="str">
        <f t="shared" si="213"/>
        <v/>
      </c>
      <c r="J1377" s="13" t="str">
        <f t="shared" si="214"/>
        <v/>
      </c>
      <c r="K1377" s="19" t="b">
        <f t="shared" si="215"/>
        <v>1</v>
      </c>
      <c r="L1377" s="19" t="b">
        <f t="shared" si="211"/>
        <v>1</v>
      </c>
      <c r="M1377" s="19" t="b">
        <f t="shared" si="216"/>
        <v>1</v>
      </c>
      <c r="N1377" s="19" t="b">
        <f t="shared" si="217"/>
        <v>0</v>
      </c>
      <c r="O1377" s="19" t="b">
        <f>IF(B1377="CN",ISNA(VLOOKUP($J1377,'CN codes'!$A:$A,1,FALSE)),ISNA(VLOOKUP($J1377,'Prodcom codes'!$A:$A,1,FALSE)))</f>
        <v>1</v>
      </c>
      <c r="P1377" s="19" t="b">
        <f t="shared" si="218"/>
        <v>0</v>
      </c>
      <c r="Q1377" s="19" t="b">
        <f t="shared" si="219"/>
        <v>0</v>
      </c>
      <c r="R1377" s="19" t="b">
        <f t="shared" si="220"/>
        <v>0</v>
      </c>
    </row>
    <row r="1378" spans="7:18" x14ac:dyDescent="0.25">
      <c r="G1378" s="13" t="str">
        <f>_xlfn.IFNA(IF(B1378="CN",VLOOKUP($J1378,'CN codes'!$A:$D,3,FALSE),VLOOKUP($J1378,'Prodcom codes'!$A:$E,4,FALSE)),"")</f>
        <v/>
      </c>
      <c r="H1378" s="16" t="str">
        <f t="shared" si="212"/>
        <v/>
      </c>
      <c r="I1378" s="17" t="str">
        <f t="shared" si="213"/>
        <v/>
      </c>
      <c r="J1378" s="13" t="str">
        <f t="shared" si="214"/>
        <v/>
      </c>
      <c r="K1378" s="19" t="b">
        <f t="shared" si="215"/>
        <v>1</v>
      </c>
      <c r="L1378" s="19" t="b">
        <f t="shared" si="211"/>
        <v>1</v>
      </c>
      <c r="M1378" s="19" t="b">
        <f t="shared" si="216"/>
        <v>1</v>
      </c>
      <c r="N1378" s="19" t="b">
        <f t="shared" si="217"/>
        <v>0</v>
      </c>
      <c r="O1378" s="19" t="b">
        <f>IF(B1378="CN",ISNA(VLOOKUP($J1378,'CN codes'!$A:$A,1,FALSE)),ISNA(VLOOKUP($J1378,'Prodcom codes'!$A:$A,1,FALSE)))</f>
        <v>1</v>
      </c>
      <c r="P1378" s="19" t="b">
        <f t="shared" si="218"/>
        <v>0</v>
      </c>
      <c r="Q1378" s="19" t="b">
        <f t="shared" si="219"/>
        <v>0</v>
      </c>
      <c r="R1378" s="19" t="b">
        <f t="shared" si="220"/>
        <v>0</v>
      </c>
    </row>
    <row r="1379" spans="7:18" x14ac:dyDescent="0.25">
      <c r="G1379" s="13" t="str">
        <f>_xlfn.IFNA(IF(B1379="CN",VLOOKUP($J1379,'CN codes'!$A:$D,3,FALSE),VLOOKUP($J1379,'Prodcom codes'!$A:$E,4,FALSE)),"")</f>
        <v/>
      </c>
      <c r="H1379" s="16" t="str">
        <f t="shared" si="212"/>
        <v/>
      </c>
      <c r="I1379" s="17" t="str">
        <f t="shared" si="213"/>
        <v/>
      </c>
      <c r="J1379" s="13" t="str">
        <f t="shared" si="214"/>
        <v/>
      </c>
      <c r="K1379" s="19" t="b">
        <f t="shared" si="215"/>
        <v>1</v>
      </c>
      <c r="L1379" s="19" t="b">
        <f t="shared" si="211"/>
        <v>1</v>
      </c>
      <c r="M1379" s="19" t="b">
        <f t="shared" si="216"/>
        <v>1</v>
      </c>
      <c r="N1379" s="19" t="b">
        <f t="shared" si="217"/>
        <v>0</v>
      </c>
      <c r="O1379" s="19" t="b">
        <f>IF(B1379="CN",ISNA(VLOOKUP($J1379,'CN codes'!$A:$A,1,FALSE)),ISNA(VLOOKUP($J1379,'Prodcom codes'!$A:$A,1,FALSE)))</f>
        <v>1</v>
      </c>
      <c r="P1379" s="19" t="b">
        <f t="shared" si="218"/>
        <v>0</v>
      </c>
      <c r="Q1379" s="19" t="b">
        <f t="shared" si="219"/>
        <v>0</v>
      </c>
      <c r="R1379" s="19" t="b">
        <f t="shared" si="220"/>
        <v>0</v>
      </c>
    </row>
    <row r="1380" spans="7:18" x14ac:dyDescent="0.25">
      <c r="G1380" s="13" t="str">
        <f>_xlfn.IFNA(IF(B1380="CN",VLOOKUP($J1380,'CN codes'!$A:$D,3,FALSE),VLOOKUP($J1380,'Prodcom codes'!$A:$E,4,FALSE)),"")</f>
        <v/>
      </c>
      <c r="H1380" s="16" t="str">
        <f t="shared" si="212"/>
        <v/>
      </c>
      <c r="I1380" s="17" t="str">
        <f t="shared" si="213"/>
        <v/>
      </c>
      <c r="J1380" s="13" t="str">
        <f t="shared" si="214"/>
        <v/>
      </c>
      <c r="K1380" s="19" t="b">
        <f t="shared" si="215"/>
        <v>1</v>
      </c>
      <c r="L1380" s="19" t="b">
        <f t="shared" si="211"/>
        <v>1</v>
      </c>
      <c r="M1380" s="19" t="b">
        <f t="shared" si="216"/>
        <v>1</v>
      </c>
      <c r="N1380" s="19" t="b">
        <f t="shared" si="217"/>
        <v>0</v>
      </c>
      <c r="O1380" s="19" t="b">
        <f>IF(B1380="CN",ISNA(VLOOKUP($J1380,'CN codes'!$A:$A,1,FALSE)),ISNA(VLOOKUP($J1380,'Prodcom codes'!$A:$A,1,FALSE)))</f>
        <v>1</v>
      </c>
      <c r="P1380" s="19" t="b">
        <f t="shared" si="218"/>
        <v>0</v>
      </c>
      <c r="Q1380" s="19" t="b">
        <f t="shared" si="219"/>
        <v>0</v>
      </c>
      <c r="R1380" s="19" t="b">
        <f t="shared" si="220"/>
        <v>0</v>
      </c>
    </row>
    <row r="1381" spans="7:18" x14ac:dyDescent="0.25">
      <c r="G1381" s="13" t="str">
        <f>_xlfn.IFNA(IF(B1381="CN",VLOOKUP($J1381,'CN codes'!$A:$D,3,FALSE),VLOOKUP($J1381,'Prodcom codes'!$A:$E,4,FALSE)),"")</f>
        <v/>
      </c>
      <c r="H1381" s="16" t="str">
        <f t="shared" si="212"/>
        <v/>
      </c>
      <c r="I1381" s="17" t="str">
        <f t="shared" si="213"/>
        <v/>
      </c>
      <c r="J1381" s="13" t="str">
        <f t="shared" si="214"/>
        <v/>
      </c>
      <c r="K1381" s="19" t="b">
        <f t="shared" si="215"/>
        <v>1</v>
      </c>
      <c r="L1381" s="19" t="b">
        <f t="shared" si="211"/>
        <v>1</v>
      </c>
      <c r="M1381" s="19" t="b">
        <f t="shared" si="216"/>
        <v>1</v>
      </c>
      <c r="N1381" s="19" t="b">
        <f t="shared" si="217"/>
        <v>0</v>
      </c>
      <c r="O1381" s="19" t="b">
        <f>IF(B1381="CN",ISNA(VLOOKUP($J1381,'CN codes'!$A:$A,1,FALSE)),ISNA(VLOOKUP($J1381,'Prodcom codes'!$A:$A,1,FALSE)))</f>
        <v>1</v>
      </c>
      <c r="P1381" s="19" t="b">
        <f t="shared" si="218"/>
        <v>0</v>
      </c>
      <c r="Q1381" s="19" t="b">
        <f t="shared" si="219"/>
        <v>0</v>
      </c>
      <c r="R1381" s="19" t="b">
        <f t="shared" si="220"/>
        <v>0</v>
      </c>
    </row>
    <row r="1382" spans="7:18" x14ac:dyDescent="0.25">
      <c r="G1382" s="13" t="str">
        <f>_xlfn.IFNA(IF(B1382="CN",VLOOKUP($J1382,'CN codes'!$A:$D,3,FALSE),VLOOKUP($J1382,'Prodcom codes'!$A:$E,4,FALSE)),"")</f>
        <v/>
      </c>
      <c r="H1382" s="16" t="str">
        <f t="shared" si="212"/>
        <v/>
      </c>
      <c r="I1382" s="17" t="str">
        <f t="shared" si="213"/>
        <v/>
      </c>
      <c r="J1382" s="13" t="str">
        <f t="shared" si="214"/>
        <v/>
      </c>
      <c r="K1382" s="19" t="b">
        <f t="shared" si="215"/>
        <v>1</v>
      </c>
      <c r="L1382" s="19" t="b">
        <f t="shared" si="211"/>
        <v>1</v>
      </c>
      <c r="M1382" s="19" t="b">
        <f t="shared" si="216"/>
        <v>1</v>
      </c>
      <c r="N1382" s="19" t="b">
        <f t="shared" si="217"/>
        <v>0</v>
      </c>
      <c r="O1382" s="19" t="b">
        <f>IF(B1382="CN",ISNA(VLOOKUP($J1382,'CN codes'!$A:$A,1,FALSE)),ISNA(VLOOKUP($J1382,'Prodcom codes'!$A:$A,1,FALSE)))</f>
        <v>1</v>
      </c>
      <c r="P1382" s="19" t="b">
        <f t="shared" si="218"/>
        <v>0</v>
      </c>
      <c r="Q1382" s="19" t="b">
        <f t="shared" si="219"/>
        <v>0</v>
      </c>
      <c r="R1382" s="19" t="b">
        <f t="shared" si="220"/>
        <v>0</v>
      </c>
    </row>
    <row r="1383" spans="7:18" x14ac:dyDescent="0.25">
      <c r="G1383" s="13" t="str">
        <f>_xlfn.IFNA(IF(B1383="CN",VLOOKUP($J1383,'CN codes'!$A:$D,3,FALSE),VLOOKUP($J1383,'Prodcom codes'!$A:$E,4,FALSE)),"")</f>
        <v/>
      </c>
      <c r="H1383" s="16" t="str">
        <f t="shared" si="212"/>
        <v/>
      </c>
      <c r="I1383" s="17" t="str">
        <f t="shared" si="213"/>
        <v/>
      </c>
      <c r="J1383" s="13" t="str">
        <f t="shared" si="214"/>
        <v/>
      </c>
      <c r="K1383" s="19" t="b">
        <f t="shared" si="215"/>
        <v>1</v>
      </c>
      <c r="L1383" s="19" t="b">
        <f t="shared" si="211"/>
        <v>1</v>
      </c>
      <c r="M1383" s="19" t="b">
        <f t="shared" si="216"/>
        <v>1</v>
      </c>
      <c r="N1383" s="19" t="b">
        <f t="shared" si="217"/>
        <v>0</v>
      </c>
      <c r="O1383" s="19" t="b">
        <f>IF(B1383="CN",ISNA(VLOOKUP($J1383,'CN codes'!$A:$A,1,FALSE)),ISNA(VLOOKUP($J1383,'Prodcom codes'!$A:$A,1,FALSE)))</f>
        <v>1</v>
      </c>
      <c r="P1383" s="19" t="b">
        <f t="shared" si="218"/>
        <v>0</v>
      </c>
      <c r="Q1383" s="19" t="b">
        <f t="shared" si="219"/>
        <v>0</v>
      </c>
      <c r="R1383" s="19" t="b">
        <f t="shared" si="220"/>
        <v>0</v>
      </c>
    </row>
    <row r="1384" spans="7:18" x14ac:dyDescent="0.25">
      <c r="G1384" s="13" t="str">
        <f>_xlfn.IFNA(IF(B1384="CN",VLOOKUP($J1384,'CN codes'!$A:$D,3,FALSE),VLOOKUP($J1384,'Prodcom codes'!$A:$E,4,FALSE)),"")</f>
        <v/>
      </c>
      <c r="H1384" s="16" t="str">
        <f t="shared" si="212"/>
        <v/>
      </c>
      <c r="I1384" s="17" t="str">
        <f t="shared" si="213"/>
        <v/>
      </c>
      <c r="J1384" s="13" t="str">
        <f t="shared" si="214"/>
        <v/>
      </c>
      <c r="K1384" s="19" t="b">
        <f t="shared" si="215"/>
        <v>1</v>
      </c>
      <c r="L1384" s="19" t="b">
        <f t="shared" si="211"/>
        <v>1</v>
      </c>
      <c r="M1384" s="19" t="b">
        <f t="shared" si="216"/>
        <v>1</v>
      </c>
      <c r="N1384" s="19" t="b">
        <f t="shared" si="217"/>
        <v>0</v>
      </c>
      <c r="O1384" s="19" t="b">
        <f>IF(B1384="CN",ISNA(VLOOKUP($J1384,'CN codes'!$A:$A,1,FALSE)),ISNA(VLOOKUP($J1384,'Prodcom codes'!$A:$A,1,FALSE)))</f>
        <v>1</v>
      </c>
      <c r="P1384" s="19" t="b">
        <f t="shared" si="218"/>
        <v>0</v>
      </c>
      <c r="Q1384" s="19" t="b">
        <f t="shared" si="219"/>
        <v>0</v>
      </c>
      <c r="R1384" s="19" t="b">
        <f t="shared" si="220"/>
        <v>0</v>
      </c>
    </row>
    <row r="1385" spans="7:18" x14ac:dyDescent="0.25">
      <c r="G1385" s="13" t="str">
        <f>_xlfn.IFNA(IF(B1385="CN",VLOOKUP($J1385,'CN codes'!$A:$D,3,FALSE),VLOOKUP($J1385,'Prodcom codes'!$A:$E,4,FALSE)),"")</f>
        <v/>
      </c>
      <c r="H1385" s="16" t="str">
        <f t="shared" si="212"/>
        <v/>
      </c>
      <c r="I1385" s="17" t="str">
        <f t="shared" si="213"/>
        <v/>
      </c>
      <c r="J1385" s="13" t="str">
        <f t="shared" si="214"/>
        <v/>
      </c>
      <c r="K1385" s="19" t="b">
        <f t="shared" si="215"/>
        <v>1</v>
      </c>
      <c r="L1385" s="19" t="b">
        <f t="shared" si="211"/>
        <v>1</v>
      </c>
      <c r="M1385" s="19" t="b">
        <f t="shared" si="216"/>
        <v>1</v>
      </c>
      <c r="N1385" s="19" t="b">
        <f t="shared" si="217"/>
        <v>0</v>
      </c>
      <c r="O1385" s="19" t="b">
        <f>IF(B1385="CN",ISNA(VLOOKUP($J1385,'CN codes'!$A:$A,1,FALSE)),ISNA(VLOOKUP($J1385,'Prodcom codes'!$A:$A,1,FALSE)))</f>
        <v>1</v>
      </c>
      <c r="P1385" s="19" t="b">
        <f t="shared" si="218"/>
        <v>0</v>
      </c>
      <c r="Q1385" s="19" t="b">
        <f t="shared" si="219"/>
        <v>0</v>
      </c>
      <c r="R1385" s="19" t="b">
        <f t="shared" si="220"/>
        <v>0</v>
      </c>
    </row>
    <row r="1386" spans="7:18" x14ac:dyDescent="0.25">
      <c r="G1386" s="13" t="str">
        <f>_xlfn.IFNA(IF(B1386="CN",VLOOKUP($J1386,'CN codes'!$A:$D,3,FALSE),VLOOKUP($J1386,'Prodcom codes'!$A:$E,4,FALSE)),"")</f>
        <v/>
      </c>
      <c r="H1386" s="16" t="str">
        <f t="shared" si="212"/>
        <v/>
      </c>
      <c r="I1386" s="17" t="str">
        <f t="shared" si="213"/>
        <v/>
      </c>
      <c r="J1386" s="13" t="str">
        <f t="shared" si="214"/>
        <v/>
      </c>
      <c r="K1386" s="19" t="b">
        <f t="shared" si="215"/>
        <v>1</v>
      </c>
      <c r="L1386" s="19" t="b">
        <f t="shared" si="211"/>
        <v>1</v>
      </c>
      <c r="M1386" s="19" t="b">
        <f t="shared" si="216"/>
        <v>1</v>
      </c>
      <c r="N1386" s="19" t="b">
        <f t="shared" si="217"/>
        <v>0</v>
      </c>
      <c r="O1386" s="19" t="b">
        <f>IF(B1386="CN",ISNA(VLOOKUP($J1386,'CN codes'!$A:$A,1,FALSE)),ISNA(VLOOKUP($J1386,'Prodcom codes'!$A:$A,1,FALSE)))</f>
        <v>1</v>
      </c>
      <c r="P1386" s="19" t="b">
        <f t="shared" si="218"/>
        <v>0</v>
      </c>
      <c r="Q1386" s="19" t="b">
        <f t="shared" si="219"/>
        <v>0</v>
      </c>
      <c r="R1386" s="19" t="b">
        <f t="shared" si="220"/>
        <v>0</v>
      </c>
    </row>
    <row r="1387" spans="7:18" x14ac:dyDescent="0.25">
      <c r="G1387" s="13" t="str">
        <f>_xlfn.IFNA(IF(B1387="CN",VLOOKUP($J1387,'CN codes'!$A:$D,3,FALSE),VLOOKUP($J1387,'Prodcom codes'!$A:$E,4,FALSE)),"")</f>
        <v/>
      </c>
      <c r="H1387" s="16" t="str">
        <f t="shared" si="212"/>
        <v/>
      </c>
      <c r="I1387" s="17" t="str">
        <f t="shared" si="213"/>
        <v/>
      </c>
      <c r="J1387" s="13" t="str">
        <f t="shared" si="214"/>
        <v/>
      </c>
      <c r="K1387" s="19" t="b">
        <f t="shared" si="215"/>
        <v>1</v>
      </c>
      <c r="L1387" s="19" t="b">
        <f t="shared" si="211"/>
        <v>1</v>
      </c>
      <c r="M1387" s="19" t="b">
        <f t="shared" si="216"/>
        <v>1</v>
      </c>
      <c r="N1387" s="19" t="b">
        <f t="shared" si="217"/>
        <v>0</v>
      </c>
      <c r="O1387" s="19" t="b">
        <f>IF(B1387="CN",ISNA(VLOOKUP($J1387,'CN codes'!$A:$A,1,FALSE)),ISNA(VLOOKUP($J1387,'Prodcom codes'!$A:$A,1,FALSE)))</f>
        <v>1</v>
      </c>
      <c r="P1387" s="19" t="b">
        <f t="shared" si="218"/>
        <v>0</v>
      </c>
      <c r="Q1387" s="19" t="b">
        <f t="shared" si="219"/>
        <v>0</v>
      </c>
      <c r="R1387" s="19" t="b">
        <f t="shared" si="220"/>
        <v>0</v>
      </c>
    </row>
    <row r="1388" spans="7:18" x14ac:dyDescent="0.25">
      <c r="G1388" s="13" t="str">
        <f>_xlfn.IFNA(IF(B1388="CN",VLOOKUP($J1388,'CN codes'!$A:$D,3,FALSE),VLOOKUP($J1388,'Prodcom codes'!$A:$E,4,FALSE)),"")</f>
        <v/>
      </c>
      <c r="H1388" s="16" t="str">
        <f t="shared" si="212"/>
        <v/>
      </c>
      <c r="I1388" s="17" t="str">
        <f t="shared" si="213"/>
        <v/>
      </c>
      <c r="J1388" s="13" t="str">
        <f t="shared" si="214"/>
        <v/>
      </c>
      <c r="K1388" s="19" t="b">
        <f t="shared" si="215"/>
        <v>1</v>
      </c>
      <c r="L1388" s="19" t="b">
        <f t="shared" si="211"/>
        <v>1</v>
      </c>
      <c r="M1388" s="19" t="b">
        <f t="shared" si="216"/>
        <v>1</v>
      </c>
      <c r="N1388" s="19" t="b">
        <f t="shared" si="217"/>
        <v>0</v>
      </c>
      <c r="O1388" s="19" t="b">
        <f>IF(B1388="CN",ISNA(VLOOKUP($J1388,'CN codes'!$A:$A,1,FALSE)),ISNA(VLOOKUP($J1388,'Prodcom codes'!$A:$A,1,FALSE)))</f>
        <v>1</v>
      </c>
      <c r="P1388" s="19" t="b">
        <f t="shared" si="218"/>
        <v>0</v>
      </c>
      <c r="Q1388" s="19" t="b">
        <f t="shared" si="219"/>
        <v>0</v>
      </c>
      <c r="R1388" s="19" t="b">
        <f t="shared" si="220"/>
        <v>0</v>
      </c>
    </row>
    <row r="1389" spans="7:18" x14ac:dyDescent="0.25">
      <c r="G1389" s="13" t="str">
        <f>_xlfn.IFNA(IF(B1389="CN",VLOOKUP($J1389,'CN codes'!$A:$D,3,FALSE),VLOOKUP($J1389,'Prodcom codes'!$A:$E,4,FALSE)),"")</f>
        <v/>
      </c>
      <c r="H1389" s="16" t="str">
        <f t="shared" si="212"/>
        <v/>
      </c>
      <c r="I1389" s="17" t="str">
        <f t="shared" si="213"/>
        <v/>
      </c>
      <c r="J1389" s="13" t="str">
        <f t="shared" si="214"/>
        <v/>
      </c>
      <c r="K1389" s="19" t="b">
        <f t="shared" si="215"/>
        <v>1</v>
      </c>
      <c r="L1389" s="19" t="b">
        <f t="shared" si="211"/>
        <v>1</v>
      </c>
      <c r="M1389" s="19" t="b">
        <f t="shared" si="216"/>
        <v>1</v>
      </c>
      <c r="N1389" s="19" t="b">
        <f t="shared" si="217"/>
        <v>0</v>
      </c>
      <c r="O1389" s="19" t="b">
        <f>IF(B1389="CN",ISNA(VLOOKUP($J1389,'CN codes'!$A:$A,1,FALSE)),ISNA(VLOOKUP($J1389,'Prodcom codes'!$A:$A,1,FALSE)))</f>
        <v>1</v>
      </c>
      <c r="P1389" s="19" t="b">
        <f t="shared" si="218"/>
        <v>0</v>
      </c>
      <c r="Q1389" s="19" t="b">
        <f t="shared" si="219"/>
        <v>0</v>
      </c>
      <c r="R1389" s="19" t="b">
        <f t="shared" si="220"/>
        <v>0</v>
      </c>
    </row>
    <row r="1390" spans="7:18" x14ac:dyDescent="0.25">
      <c r="G1390" s="13" t="str">
        <f>_xlfn.IFNA(IF(B1390="CN",VLOOKUP($J1390,'CN codes'!$A:$D,3,FALSE),VLOOKUP($J1390,'Prodcom codes'!$A:$E,4,FALSE)),"")</f>
        <v/>
      </c>
      <c r="H1390" s="16" t="str">
        <f t="shared" si="212"/>
        <v/>
      </c>
      <c r="I1390" s="17" t="str">
        <f t="shared" si="213"/>
        <v/>
      </c>
      <c r="J1390" s="13" t="str">
        <f t="shared" si="214"/>
        <v/>
      </c>
      <c r="K1390" s="19" t="b">
        <f t="shared" si="215"/>
        <v>1</v>
      </c>
      <c r="L1390" s="19" t="b">
        <f t="shared" si="211"/>
        <v>1</v>
      </c>
      <c r="M1390" s="19" t="b">
        <f t="shared" si="216"/>
        <v>1</v>
      </c>
      <c r="N1390" s="19" t="b">
        <f t="shared" si="217"/>
        <v>0</v>
      </c>
      <c r="O1390" s="19" t="b">
        <f>IF(B1390="CN",ISNA(VLOOKUP($J1390,'CN codes'!$A:$A,1,FALSE)),ISNA(VLOOKUP($J1390,'Prodcom codes'!$A:$A,1,FALSE)))</f>
        <v>1</v>
      </c>
      <c r="P1390" s="19" t="b">
        <f t="shared" si="218"/>
        <v>0</v>
      </c>
      <c r="Q1390" s="19" t="b">
        <f t="shared" si="219"/>
        <v>0</v>
      </c>
      <c r="R1390" s="19" t="b">
        <f t="shared" si="220"/>
        <v>0</v>
      </c>
    </row>
    <row r="1391" spans="7:18" x14ac:dyDescent="0.25">
      <c r="G1391" s="13" t="str">
        <f>_xlfn.IFNA(IF(B1391="CN",VLOOKUP($J1391,'CN codes'!$A:$D,3,FALSE),VLOOKUP($J1391,'Prodcom codes'!$A:$E,4,FALSE)),"")</f>
        <v/>
      </c>
      <c r="H1391" s="16" t="str">
        <f t="shared" si="212"/>
        <v/>
      </c>
      <c r="I1391" s="17" t="str">
        <f t="shared" si="213"/>
        <v/>
      </c>
      <c r="J1391" s="13" t="str">
        <f t="shared" si="214"/>
        <v/>
      </c>
      <c r="K1391" s="19" t="b">
        <f t="shared" si="215"/>
        <v>1</v>
      </c>
      <c r="L1391" s="19" t="b">
        <f t="shared" si="211"/>
        <v>1</v>
      </c>
      <c r="M1391" s="19" t="b">
        <f t="shared" si="216"/>
        <v>1</v>
      </c>
      <c r="N1391" s="19" t="b">
        <f t="shared" si="217"/>
        <v>0</v>
      </c>
      <c r="O1391" s="19" t="b">
        <f>IF(B1391="CN",ISNA(VLOOKUP($J1391,'CN codes'!$A:$A,1,FALSE)),ISNA(VLOOKUP($J1391,'Prodcom codes'!$A:$A,1,FALSE)))</f>
        <v>1</v>
      </c>
      <c r="P1391" s="19" t="b">
        <f t="shared" si="218"/>
        <v>0</v>
      </c>
      <c r="Q1391" s="19" t="b">
        <f t="shared" si="219"/>
        <v>0</v>
      </c>
      <c r="R1391" s="19" t="b">
        <f t="shared" si="220"/>
        <v>0</v>
      </c>
    </row>
    <row r="1392" spans="7:18" x14ac:dyDescent="0.25">
      <c r="G1392" s="13" t="str">
        <f>_xlfn.IFNA(IF(B1392="CN",VLOOKUP($J1392,'CN codes'!$A:$D,3,FALSE),VLOOKUP($J1392,'Prodcom codes'!$A:$E,4,FALSE)),"")</f>
        <v/>
      </c>
      <c r="H1392" s="16" t="str">
        <f t="shared" si="212"/>
        <v/>
      </c>
      <c r="I1392" s="17" t="str">
        <f t="shared" si="213"/>
        <v/>
      </c>
      <c r="J1392" s="13" t="str">
        <f t="shared" si="214"/>
        <v/>
      </c>
      <c r="K1392" s="19" t="b">
        <f t="shared" si="215"/>
        <v>1</v>
      </c>
      <c r="L1392" s="19" t="b">
        <f t="shared" si="211"/>
        <v>1</v>
      </c>
      <c r="M1392" s="19" t="b">
        <f t="shared" si="216"/>
        <v>1</v>
      </c>
      <c r="N1392" s="19" t="b">
        <f t="shared" si="217"/>
        <v>0</v>
      </c>
      <c r="O1392" s="19" t="b">
        <f>IF(B1392="CN",ISNA(VLOOKUP($J1392,'CN codes'!$A:$A,1,FALSE)),ISNA(VLOOKUP($J1392,'Prodcom codes'!$A:$A,1,FALSE)))</f>
        <v>1</v>
      </c>
      <c r="P1392" s="19" t="b">
        <f t="shared" si="218"/>
        <v>0</v>
      </c>
      <c r="Q1392" s="19" t="b">
        <f t="shared" si="219"/>
        <v>0</v>
      </c>
      <c r="R1392" s="19" t="b">
        <f t="shared" si="220"/>
        <v>0</v>
      </c>
    </row>
    <row r="1393" spans="7:18" x14ac:dyDescent="0.25">
      <c r="G1393" s="13" t="str">
        <f>_xlfn.IFNA(IF(B1393="CN",VLOOKUP($J1393,'CN codes'!$A:$D,3,FALSE),VLOOKUP($J1393,'Prodcom codes'!$A:$E,4,FALSE)),"")</f>
        <v/>
      </c>
      <c r="H1393" s="16" t="str">
        <f t="shared" si="212"/>
        <v/>
      </c>
      <c r="I1393" s="17" t="str">
        <f t="shared" si="213"/>
        <v/>
      </c>
      <c r="J1393" s="13" t="str">
        <f t="shared" si="214"/>
        <v/>
      </c>
      <c r="K1393" s="19" t="b">
        <f t="shared" si="215"/>
        <v>1</v>
      </c>
      <c r="L1393" s="19" t="b">
        <f t="shared" si="211"/>
        <v>1</v>
      </c>
      <c r="M1393" s="19" t="b">
        <f t="shared" si="216"/>
        <v>1</v>
      </c>
      <c r="N1393" s="19" t="b">
        <f t="shared" si="217"/>
        <v>0</v>
      </c>
      <c r="O1393" s="19" t="b">
        <f>IF(B1393="CN",ISNA(VLOOKUP($J1393,'CN codes'!$A:$A,1,FALSE)),ISNA(VLOOKUP($J1393,'Prodcom codes'!$A:$A,1,FALSE)))</f>
        <v>1</v>
      </c>
      <c r="P1393" s="19" t="b">
        <f t="shared" si="218"/>
        <v>0</v>
      </c>
      <c r="Q1393" s="19" t="b">
        <f t="shared" si="219"/>
        <v>0</v>
      </c>
      <c r="R1393" s="19" t="b">
        <f t="shared" si="220"/>
        <v>0</v>
      </c>
    </row>
    <row r="1394" spans="7:18" x14ac:dyDescent="0.25">
      <c r="G1394" s="13" t="str">
        <f>_xlfn.IFNA(IF(B1394="CN",VLOOKUP($J1394,'CN codes'!$A:$D,3,FALSE),VLOOKUP($J1394,'Prodcom codes'!$A:$E,4,FALSE)),"")</f>
        <v/>
      </c>
      <c r="H1394" s="16" t="str">
        <f t="shared" si="212"/>
        <v/>
      </c>
      <c r="I1394" s="17" t="str">
        <f t="shared" si="213"/>
        <v/>
      </c>
      <c r="J1394" s="13" t="str">
        <f t="shared" si="214"/>
        <v/>
      </c>
      <c r="K1394" s="19" t="b">
        <f t="shared" si="215"/>
        <v>1</v>
      </c>
      <c r="L1394" s="19" t="b">
        <f t="shared" si="211"/>
        <v>1</v>
      </c>
      <c r="M1394" s="19" t="b">
        <f t="shared" si="216"/>
        <v>1</v>
      </c>
      <c r="N1394" s="19" t="b">
        <f t="shared" si="217"/>
        <v>0</v>
      </c>
      <c r="O1394" s="19" t="b">
        <f>IF(B1394="CN",ISNA(VLOOKUP($J1394,'CN codes'!$A:$A,1,FALSE)),ISNA(VLOOKUP($J1394,'Prodcom codes'!$A:$A,1,FALSE)))</f>
        <v>1</v>
      </c>
      <c r="P1394" s="19" t="b">
        <f t="shared" si="218"/>
        <v>0</v>
      </c>
      <c r="Q1394" s="19" t="b">
        <f t="shared" si="219"/>
        <v>0</v>
      </c>
      <c r="R1394" s="19" t="b">
        <f t="shared" si="220"/>
        <v>0</v>
      </c>
    </row>
    <row r="1395" spans="7:18" x14ac:dyDescent="0.25">
      <c r="G1395" s="13" t="str">
        <f>_xlfn.IFNA(IF(B1395="CN",VLOOKUP($J1395,'CN codes'!$A:$D,3,FALSE),VLOOKUP($J1395,'Prodcom codes'!$A:$E,4,FALSE)),"")</f>
        <v/>
      </c>
      <c r="H1395" s="16" t="str">
        <f t="shared" si="212"/>
        <v/>
      </c>
      <c r="I1395" s="17" t="str">
        <f t="shared" si="213"/>
        <v/>
      </c>
      <c r="J1395" s="13" t="str">
        <f t="shared" si="214"/>
        <v/>
      </c>
      <c r="K1395" s="19" t="b">
        <f t="shared" si="215"/>
        <v>1</v>
      </c>
      <c r="L1395" s="19" t="b">
        <f t="shared" si="211"/>
        <v>1</v>
      </c>
      <c r="M1395" s="19" t="b">
        <f t="shared" si="216"/>
        <v>1</v>
      </c>
      <c r="N1395" s="19" t="b">
        <f t="shared" si="217"/>
        <v>0</v>
      </c>
      <c r="O1395" s="19" t="b">
        <f>IF(B1395="CN",ISNA(VLOOKUP($J1395,'CN codes'!$A:$A,1,FALSE)),ISNA(VLOOKUP($J1395,'Prodcom codes'!$A:$A,1,FALSE)))</f>
        <v>1</v>
      </c>
      <c r="P1395" s="19" t="b">
        <f t="shared" si="218"/>
        <v>0</v>
      </c>
      <c r="Q1395" s="19" t="b">
        <f t="shared" si="219"/>
        <v>0</v>
      </c>
      <c r="R1395" s="19" t="b">
        <f t="shared" si="220"/>
        <v>0</v>
      </c>
    </row>
    <row r="1396" spans="7:18" x14ac:dyDescent="0.25">
      <c r="G1396" s="13" t="str">
        <f>_xlfn.IFNA(IF(B1396="CN",VLOOKUP($J1396,'CN codes'!$A:$D,3,FALSE),VLOOKUP($J1396,'Prodcom codes'!$A:$E,4,FALSE)),"")</f>
        <v/>
      </c>
      <c r="H1396" s="16" t="str">
        <f t="shared" si="212"/>
        <v/>
      </c>
      <c r="I1396" s="17" t="str">
        <f t="shared" si="213"/>
        <v/>
      </c>
      <c r="J1396" s="13" t="str">
        <f t="shared" si="214"/>
        <v/>
      </c>
      <c r="K1396" s="19" t="b">
        <f t="shared" si="215"/>
        <v>1</v>
      </c>
      <c r="L1396" s="19" t="b">
        <f t="shared" si="211"/>
        <v>1</v>
      </c>
      <c r="M1396" s="19" t="b">
        <f t="shared" si="216"/>
        <v>1</v>
      </c>
      <c r="N1396" s="19" t="b">
        <f t="shared" si="217"/>
        <v>0</v>
      </c>
      <c r="O1396" s="19" t="b">
        <f>IF(B1396="CN",ISNA(VLOOKUP($J1396,'CN codes'!$A:$A,1,FALSE)),ISNA(VLOOKUP($J1396,'Prodcom codes'!$A:$A,1,FALSE)))</f>
        <v>1</v>
      </c>
      <c r="P1396" s="19" t="b">
        <f t="shared" si="218"/>
        <v>0</v>
      </c>
      <c r="Q1396" s="19" t="b">
        <f t="shared" si="219"/>
        <v>0</v>
      </c>
      <c r="R1396" s="19" t="b">
        <f t="shared" si="220"/>
        <v>0</v>
      </c>
    </row>
    <row r="1397" spans="7:18" x14ac:dyDescent="0.25">
      <c r="G1397" s="13" t="str">
        <f>_xlfn.IFNA(IF(B1397="CN",VLOOKUP($J1397,'CN codes'!$A:$D,3,FALSE),VLOOKUP($J1397,'Prodcom codes'!$A:$E,4,FALSE)),"")</f>
        <v/>
      </c>
      <c r="H1397" s="16" t="str">
        <f t="shared" si="212"/>
        <v/>
      </c>
      <c r="I1397" s="17" t="str">
        <f t="shared" si="213"/>
        <v/>
      </c>
      <c r="J1397" s="13" t="str">
        <f t="shared" si="214"/>
        <v/>
      </c>
      <c r="K1397" s="19" t="b">
        <f t="shared" si="215"/>
        <v>1</v>
      </c>
      <c r="L1397" s="19" t="b">
        <f t="shared" si="211"/>
        <v>1</v>
      </c>
      <c r="M1397" s="19" t="b">
        <f t="shared" si="216"/>
        <v>1</v>
      </c>
      <c r="N1397" s="19" t="b">
        <f t="shared" si="217"/>
        <v>0</v>
      </c>
      <c r="O1397" s="19" t="b">
        <f>IF(B1397="CN",ISNA(VLOOKUP($J1397,'CN codes'!$A:$A,1,FALSE)),ISNA(VLOOKUP($J1397,'Prodcom codes'!$A:$A,1,FALSE)))</f>
        <v>1</v>
      </c>
      <c r="P1397" s="19" t="b">
        <f t="shared" si="218"/>
        <v>0</v>
      </c>
      <c r="Q1397" s="19" t="b">
        <f t="shared" si="219"/>
        <v>0</v>
      </c>
      <c r="R1397" s="19" t="b">
        <f t="shared" si="220"/>
        <v>0</v>
      </c>
    </row>
    <row r="1398" spans="7:18" x14ac:dyDescent="0.25">
      <c r="G1398" s="13" t="str">
        <f>_xlfn.IFNA(IF(B1398="CN",VLOOKUP($J1398,'CN codes'!$A:$D,3,FALSE),VLOOKUP($J1398,'Prodcom codes'!$A:$E,4,FALSE)),"")</f>
        <v/>
      </c>
      <c r="H1398" s="16" t="str">
        <f t="shared" si="212"/>
        <v/>
      </c>
      <c r="I1398" s="17" t="str">
        <f t="shared" si="213"/>
        <v/>
      </c>
      <c r="J1398" s="13" t="str">
        <f t="shared" si="214"/>
        <v/>
      </c>
      <c r="K1398" s="19" t="b">
        <f t="shared" si="215"/>
        <v>1</v>
      </c>
      <c r="L1398" s="19" t="b">
        <f t="shared" si="211"/>
        <v>1</v>
      </c>
      <c r="M1398" s="19" t="b">
        <f t="shared" si="216"/>
        <v>1</v>
      </c>
      <c r="N1398" s="19" t="b">
        <f t="shared" si="217"/>
        <v>0</v>
      </c>
      <c r="O1398" s="19" t="b">
        <f>IF(B1398="CN",ISNA(VLOOKUP($J1398,'CN codes'!$A:$A,1,FALSE)),ISNA(VLOOKUP($J1398,'Prodcom codes'!$A:$A,1,FALSE)))</f>
        <v>1</v>
      </c>
      <c r="P1398" s="19" t="b">
        <f t="shared" si="218"/>
        <v>0</v>
      </c>
      <c r="Q1398" s="19" t="b">
        <f t="shared" si="219"/>
        <v>0</v>
      </c>
      <c r="R1398" s="19" t="b">
        <f t="shared" si="220"/>
        <v>0</v>
      </c>
    </row>
    <row r="1399" spans="7:18" x14ac:dyDescent="0.25">
      <c r="G1399" s="13" t="str">
        <f>_xlfn.IFNA(IF(B1399="CN",VLOOKUP($J1399,'CN codes'!$A:$D,3,FALSE),VLOOKUP($J1399,'Prodcom codes'!$A:$E,4,FALSE)),"")</f>
        <v/>
      </c>
      <c r="H1399" s="16" t="str">
        <f t="shared" si="212"/>
        <v/>
      </c>
      <c r="I1399" s="17" t="str">
        <f t="shared" si="213"/>
        <v/>
      </c>
      <c r="J1399" s="13" t="str">
        <f t="shared" si="214"/>
        <v/>
      </c>
      <c r="K1399" s="19" t="b">
        <f t="shared" si="215"/>
        <v>1</v>
      </c>
      <c r="L1399" s="19" t="b">
        <f t="shared" si="211"/>
        <v>1</v>
      </c>
      <c r="M1399" s="19" t="b">
        <f t="shared" si="216"/>
        <v>1</v>
      </c>
      <c r="N1399" s="19" t="b">
        <f t="shared" si="217"/>
        <v>0</v>
      </c>
      <c r="O1399" s="19" t="b">
        <f>IF(B1399="CN",ISNA(VLOOKUP($J1399,'CN codes'!$A:$A,1,FALSE)),ISNA(VLOOKUP($J1399,'Prodcom codes'!$A:$A,1,FALSE)))</f>
        <v>1</v>
      </c>
      <c r="P1399" s="19" t="b">
        <f t="shared" si="218"/>
        <v>0</v>
      </c>
      <c r="Q1399" s="19" t="b">
        <f t="shared" si="219"/>
        <v>0</v>
      </c>
      <c r="R1399" s="19" t="b">
        <f t="shared" si="220"/>
        <v>0</v>
      </c>
    </row>
    <row r="1400" spans="7:18" x14ac:dyDescent="0.25">
      <c r="G1400" s="13" t="str">
        <f>_xlfn.IFNA(IF(B1400="CN",VLOOKUP($J1400,'CN codes'!$A:$D,3,FALSE),VLOOKUP($J1400,'Prodcom codes'!$A:$E,4,FALSE)),"")</f>
        <v/>
      </c>
      <c r="H1400" s="16" t="str">
        <f t="shared" si="212"/>
        <v/>
      </c>
      <c r="I1400" s="17" t="str">
        <f t="shared" si="213"/>
        <v/>
      </c>
      <c r="J1400" s="13" t="str">
        <f t="shared" si="214"/>
        <v/>
      </c>
      <c r="K1400" s="19" t="b">
        <f t="shared" si="215"/>
        <v>1</v>
      </c>
      <c r="L1400" s="19" t="b">
        <f t="shared" si="211"/>
        <v>1</v>
      </c>
      <c r="M1400" s="19" t="b">
        <f t="shared" si="216"/>
        <v>1</v>
      </c>
      <c r="N1400" s="19" t="b">
        <f t="shared" si="217"/>
        <v>0</v>
      </c>
      <c r="O1400" s="19" t="b">
        <f>IF(B1400="CN",ISNA(VLOOKUP($J1400,'CN codes'!$A:$A,1,FALSE)),ISNA(VLOOKUP($J1400,'Prodcom codes'!$A:$A,1,FALSE)))</f>
        <v>1</v>
      </c>
      <c r="P1400" s="19" t="b">
        <f t="shared" si="218"/>
        <v>0</v>
      </c>
      <c r="Q1400" s="19" t="b">
        <f t="shared" si="219"/>
        <v>0</v>
      </c>
      <c r="R1400" s="19" t="b">
        <f t="shared" si="220"/>
        <v>0</v>
      </c>
    </row>
    <row r="1401" spans="7:18" x14ac:dyDescent="0.25">
      <c r="G1401" s="13" t="str">
        <f>_xlfn.IFNA(IF(B1401="CN",VLOOKUP($J1401,'CN codes'!$A:$D,3,FALSE),VLOOKUP($J1401,'Prodcom codes'!$A:$E,4,FALSE)),"")</f>
        <v/>
      </c>
      <c r="H1401" s="16" t="str">
        <f t="shared" si="212"/>
        <v/>
      </c>
      <c r="I1401" s="17" t="str">
        <f t="shared" si="213"/>
        <v/>
      </c>
      <c r="J1401" s="13" t="str">
        <f t="shared" si="214"/>
        <v/>
      </c>
      <c r="K1401" s="19" t="b">
        <f t="shared" si="215"/>
        <v>1</v>
      </c>
      <c r="L1401" s="19" t="b">
        <f t="shared" si="211"/>
        <v>1</v>
      </c>
      <c r="M1401" s="19" t="b">
        <f t="shared" si="216"/>
        <v>1</v>
      </c>
      <c r="N1401" s="19" t="b">
        <f t="shared" si="217"/>
        <v>0</v>
      </c>
      <c r="O1401" s="19" t="b">
        <f>IF(B1401="CN",ISNA(VLOOKUP($J1401,'CN codes'!$A:$A,1,FALSE)),ISNA(VLOOKUP($J1401,'Prodcom codes'!$A:$A,1,FALSE)))</f>
        <v>1</v>
      </c>
      <c r="P1401" s="19" t="b">
        <f t="shared" si="218"/>
        <v>0</v>
      </c>
      <c r="Q1401" s="19" t="b">
        <f t="shared" si="219"/>
        <v>0</v>
      </c>
      <c r="R1401" s="19" t="b">
        <f t="shared" si="220"/>
        <v>0</v>
      </c>
    </row>
    <row r="1402" spans="7:18" x14ac:dyDescent="0.25">
      <c r="G1402" s="13" t="str">
        <f>_xlfn.IFNA(IF(B1402="CN",VLOOKUP($J1402,'CN codes'!$A:$D,3,FALSE),VLOOKUP($J1402,'Prodcom codes'!$A:$E,4,FALSE)),"")</f>
        <v/>
      </c>
      <c r="H1402" s="16" t="str">
        <f t="shared" si="212"/>
        <v/>
      </c>
      <c r="I1402" s="17" t="str">
        <f t="shared" si="213"/>
        <v/>
      </c>
      <c r="J1402" s="13" t="str">
        <f t="shared" si="214"/>
        <v/>
      </c>
      <c r="K1402" s="19" t="b">
        <f t="shared" si="215"/>
        <v>1</v>
      </c>
      <c r="L1402" s="19" t="b">
        <f t="shared" si="211"/>
        <v>1</v>
      </c>
      <c r="M1402" s="19" t="b">
        <f t="shared" si="216"/>
        <v>1</v>
      </c>
      <c r="N1402" s="19" t="b">
        <f t="shared" si="217"/>
        <v>0</v>
      </c>
      <c r="O1402" s="19" t="b">
        <f>IF(B1402="CN",ISNA(VLOOKUP($J1402,'CN codes'!$A:$A,1,FALSE)),ISNA(VLOOKUP($J1402,'Prodcom codes'!$A:$A,1,FALSE)))</f>
        <v>1</v>
      </c>
      <c r="P1402" s="19" t="b">
        <f t="shared" si="218"/>
        <v>0</v>
      </c>
      <c r="Q1402" s="19" t="b">
        <f t="shared" si="219"/>
        <v>0</v>
      </c>
      <c r="R1402" s="19" t="b">
        <f t="shared" si="220"/>
        <v>0</v>
      </c>
    </row>
    <row r="1403" spans="7:18" x14ac:dyDescent="0.25">
      <c r="G1403" s="13" t="str">
        <f>_xlfn.IFNA(IF(B1403="CN",VLOOKUP($J1403,'CN codes'!$A:$D,3,FALSE),VLOOKUP($J1403,'Prodcom codes'!$A:$E,4,FALSE)),"")</f>
        <v/>
      </c>
      <c r="H1403" s="16" t="str">
        <f t="shared" si="212"/>
        <v/>
      </c>
      <c r="I1403" s="17" t="str">
        <f t="shared" si="213"/>
        <v/>
      </c>
      <c r="J1403" s="13" t="str">
        <f t="shared" si="214"/>
        <v/>
      </c>
      <c r="K1403" s="19" t="b">
        <f t="shared" si="215"/>
        <v>1</v>
      </c>
      <c r="L1403" s="19" t="b">
        <f t="shared" si="211"/>
        <v>1</v>
      </c>
      <c r="M1403" s="19" t="b">
        <f t="shared" si="216"/>
        <v>1</v>
      </c>
      <c r="N1403" s="19" t="b">
        <f t="shared" si="217"/>
        <v>0</v>
      </c>
      <c r="O1403" s="19" t="b">
        <f>IF(B1403="CN",ISNA(VLOOKUP($J1403,'CN codes'!$A:$A,1,FALSE)),ISNA(VLOOKUP($J1403,'Prodcom codes'!$A:$A,1,FALSE)))</f>
        <v>1</v>
      </c>
      <c r="P1403" s="19" t="b">
        <f t="shared" si="218"/>
        <v>0</v>
      </c>
      <c r="Q1403" s="19" t="b">
        <f t="shared" si="219"/>
        <v>0</v>
      </c>
      <c r="R1403" s="19" t="b">
        <f t="shared" si="220"/>
        <v>0</v>
      </c>
    </row>
    <row r="1404" spans="7:18" x14ac:dyDescent="0.25">
      <c r="G1404" s="13" t="str">
        <f>_xlfn.IFNA(IF(B1404="CN",VLOOKUP($J1404,'CN codes'!$A:$D,3,FALSE),VLOOKUP($J1404,'Prodcom codes'!$A:$E,4,FALSE)),"")</f>
        <v/>
      </c>
      <c r="H1404" s="16" t="str">
        <f t="shared" si="212"/>
        <v/>
      </c>
      <c r="I1404" s="17" t="str">
        <f t="shared" si="213"/>
        <v/>
      </c>
      <c r="J1404" s="13" t="str">
        <f t="shared" si="214"/>
        <v/>
      </c>
      <c r="K1404" s="19" t="b">
        <f t="shared" si="215"/>
        <v>1</v>
      </c>
      <c r="L1404" s="19" t="b">
        <f t="shared" si="211"/>
        <v>1</v>
      </c>
      <c r="M1404" s="19" t="b">
        <f t="shared" si="216"/>
        <v>1</v>
      </c>
      <c r="N1404" s="19" t="b">
        <f t="shared" si="217"/>
        <v>0</v>
      </c>
      <c r="O1404" s="19" t="b">
        <f>IF(B1404="CN",ISNA(VLOOKUP($J1404,'CN codes'!$A:$A,1,FALSE)),ISNA(VLOOKUP($J1404,'Prodcom codes'!$A:$A,1,FALSE)))</f>
        <v>1</v>
      </c>
      <c r="P1404" s="19" t="b">
        <f t="shared" si="218"/>
        <v>0</v>
      </c>
      <c r="Q1404" s="19" t="b">
        <f t="shared" si="219"/>
        <v>0</v>
      </c>
      <c r="R1404" s="19" t="b">
        <f t="shared" si="220"/>
        <v>0</v>
      </c>
    </row>
    <row r="1405" spans="7:18" x14ac:dyDescent="0.25">
      <c r="G1405" s="13" t="str">
        <f>_xlfn.IFNA(IF(B1405="CN",VLOOKUP($J1405,'CN codes'!$A:$D,3,FALSE),VLOOKUP($J1405,'Prodcom codes'!$A:$E,4,FALSE)),"")</f>
        <v/>
      </c>
      <c r="H1405" s="16" t="str">
        <f t="shared" si="212"/>
        <v/>
      </c>
      <c r="I1405" s="17" t="str">
        <f t="shared" si="213"/>
        <v/>
      </c>
      <c r="J1405" s="13" t="str">
        <f t="shared" si="214"/>
        <v/>
      </c>
      <c r="K1405" s="19" t="b">
        <f t="shared" si="215"/>
        <v>1</v>
      </c>
      <c r="L1405" s="19" t="b">
        <f t="shared" si="211"/>
        <v>1</v>
      </c>
      <c r="M1405" s="19" t="b">
        <f t="shared" si="216"/>
        <v>1</v>
      </c>
      <c r="N1405" s="19" t="b">
        <f t="shared" si="217"/>
        <v>0</v>
      </c>
      <c r="O1405" s="19" t="b">
        <f>IF(B1405="CN",ISNA(VLOOKUP($J1405,'CN codes'!$A:$A,1,FALSE)),ISNA(VLOOKUP($J1405,'Prodcom codes'!$A:$A,1,FALSE)))</f>
        <v>1</v>
      </c>
      <c r="P1405" s="19" t="b">
        <f t="shared" si="218"/>
        <v>0</v>
      </c>
      <c r="Q1405" s="19" t="b">
        <f t="shared" si="219"/>
        <v>0</v>
      </c>
      <c r="R1405" s="19" t="b">
        <f t="shared" si="220"/>
        <v>0</v>
      </c>
    </row>
    <row r="1406" spans="7:18" x14ac:dyDescent="0.25">
      <c r="G1406" s="13" t="str">
        <f>_xlfn.IFNA(IF(B1406="CN",VLOOKUP($J1406,'CN codes'!$A:$D,3,FALSE),VLOOKUP($J1406,'Prodcom codes'!$A:$E,4,FALSE)),"")</f>
        <v/>
      </c>
      <c r="H1406" s="16" t="str">
        <f t="shared" si="212"/>
        <v/>
      </c>
      <c r="I1406" s="17" t="str">
        <f t="shared" si="213"/>
        <v/>
      </c>
      <c r="J1406" s="13" t="str">
        <f t="shared" si="214"/>
        <v/>
      </c>
      <c r="K1406" s="19" t="b">
        <f t="shared" si="215"/>
        <v>1</v>
      </c>
      <c r="L1406" s="19" t="b">
        <f t="shared" si="211"/>
        <v>1</v>
      </c>
      <c r="M1406" s="19" t="b">
        <f t="shared" si="216"/>
        <v>1</v>
      </c>
      <c r="N1406" s="19" t="b">
        <f t="shared" si="217"/>
        <v>0</v>
      </c>
      <c r="O1406" s="19" t="b">
        <f>IF(B1406="CN",ISNA(VLOOKUP($J1406,'CN codes'!$A:$A,1,FALSE)),ISNA(VLOOKUP($J1406,'Prodcom codes'!$A:$A,1,FALSE)))</f>
        <v>1</v>
      </c>
      <c r="P1406" s="19" t="b">
        <f t="shared" si="218"/>
        <v>0</v>
      </c>
      <c r="Q1406" s="19" t="b">
        <f t="shared" si="219"/>
        <v>0</v>
      </c>
      <c r="R1406" s="19" t="b">
        <f t="shared" si="220"/>
        <v>0</v>
      </c>
    </row>
    <row r="1407" spans="7:18" x14ac:dyDescent="0.25">
      <c r="G1407" s="13" t="str">
        <f>_xlfn.IFNA(IF(B1407="CN",VLOOKUP($J1407,'CN codes'!$A:$D,3,FALSE),VLOOKUP($J1407,'Prodcom codes'!$A:$E,4,FALSE)),"")</f>
        <v/>
      </c>
      <c r="H1407" s="16" t="str">
        <f t="shared" si="212"/>
        <v/>
      </c>
      <c r="I1407" s="17" t="str">
        <f t="shared" si="213"/>
        <v/>
      </c>
      <c r="J1407" s="13" t="str">
        <f t="shared" si="214"/>
        <v/>
      </c>
      <c r="K1407" s="19" t="b">
        <f t="shared" si="215"/>
        <v>1</v>
      </c>
      <c r="L1407" s="19" t="b">
        <f t="shared" si="211"/>
        <v>1</v>
      </c>
      <c r="M1407" s="19" t="b">
        <f t="shared" si="216"/>
        <v>1</v>
      </c>
      <c r="N1407" s="19" t="b">
        <f t="shared" si="217"/>
        <v>0</v>
      </c>
      <c r="O1407" s="19" t="b">
        <f>IF(B1407="CN",ISNA(VLOOKUP($J1407,'CN codes'!$A:$A,1,FALSE)),ISNA(VLOOKUP($J1407,'Prodcom codes'!$A:$A,1,FALSE)))</f>
        <v>1</v>
      </c>
      <c r="P1407" s="19" t="b">
        <f t="shared" si="218"/>
        <v>0</v>
      </c>
      <c r="Q1407" s="19" t="b">
        <f t="shared" si="219"/>
        <v>0</v>
      </c>
      <c r="R1407" s="19" t="b">
        <f t="shared" si="220"/>
        <v>0</v>
      </c>
    </row>
    <row r="1408" spans="7:18" x14ac:dyDescent="0.25">
      <c r="G1408" s="13" t="str">
        <f>_xlfn.IFNA(IF(B1408="CN",VLOOKUP($J1408,'CN codes'!$A:$D,3,FALSE),VLOOKUP($J1408,'Prodcom codes'!$A:$E,4,FALSE)),"")</f>
        <v/>
      </c>
      <c r="H1408" s="16" t="str">
        <f t="shared" si="212"/>
        <v/>
      </c>
      <c r="I1408" s="17" t="str">
        <f t="shared" si="213"/>
        <v/>
      </c>
      <c r="J1408" s="13" t="str">
        <f t="shared" si="214"/>
        <v/>
      </c>
      <c r="K1408" s="19" t="b">
        <f t="shared" si="215"/>
        <v>1</v>
      </c>
      <c r="L1408" s="19" t="b">
        <f t="shared" si="211"/>
        <v>1</v>
      </c>
      <c r="M1408" s="19" t="b">
        <f t="shared" si="216"/>
        <v>1</v>
      </c>
      <c r="N1408" s="19" t="b">
        <f t="shared" si="217"/>
        <v>0</v>
      </c>
      <c r="O1408" s="19" t="b">
        <f>IF(B1408="CN",ISNA(VLOOKUP($J1408,'CN codes'!$A:$A,1,FALSE)),ISNA(VLOOKUP($J1408,'Prodcom codes'!$A:$A,1,FALSE)))</f>
        <v>1</v>
      </c>
      <c r="P1408" s="19" t="b">
        <f t="shared" si="218"/>
        <v>0</v>
      </c>
      <c r="Q1408" s="19" t="b">
        <f t="shared" si="219"/>
        <v>0</v>
      </c>
      <c r="R1408" s="19" t="b">
        <f t="shared" si="220"/>
        <v>0</v>
      </c>
    </row>
    <row r="1409" spans="7:18" x14ac:dyDescent="0.25">
      <c r="G1409" s="13" t="str">
        <f>_xlfn.IFNA(IF(B1409="CN",VLOOKUP($J1409,'CN codes'!$A:$D,3,FALSE),VLOOKUP($J1409,'Prodcom codes'!$A:$E,4,FALSE)),"")</f>
        <v/>
      </c>
      <c r="H1409" s="16" t="str">
        <f t="shared" si="212"/>
        <v/>
      </c>
      <c r="I1409" s="17" t="str">
        <f t="shared" si="213"/>
        <v/>
      </c>
      <c r="J1409" s="13" t="str">
        <f t="shared" si="214"/>
        <v/>
      </c>
      <c r="K1409" s="19" t="b">
        <f t="shared" si="215"/>
        <v>1</v>
      </c>
      <c r="L1409" s="19" t="b">
        <f t="shared" si="211"/>
        <v>1</v>
      </c>
      <c r="M1409" s="19" t="b">
        <f t="shared" si="216"/>
        <v>1</v>
      </c>
      <c r="N1409" s="19" t="b">
        <f t="shared" si="217"/>
        <v>0</v>
      </c>
      <c r="O1409" s="19" t="b">
        <f>IF(B1409="CN",ISNA(VLOOKUP($J1409,'CN codes'!$A:$A,1,FALSE)),ISNA(VLOOKUP($J1409,'Prodcom codes'!$A:$A,1,FALSE)))</f>
        <v>1</v>
      </c>
      <c r="P1409" s="19" t="b">
        <f t="shared" si="218"/>
        <v>0</v>
      </c>
      <c r="Q1409" s="19" t="b">
        <f t="shared" si="219"/>
        <v>0</v>
      </c>
      <c r="R1409" s="19" t="b">
        <f t="shared" si="220"/>
        <v>0</v>
      </c>
    </row>
    <row r="1410" spans="7:18" x14ac:dyDescent="0.25">
      <c r="G1410" s="13" t="str">
        <f>_xlfn.IFNA(IF(B1410="CN",VLOOKUP($J1410,'CN codes'!$A:$D,3,FALSE),VLOOKUP($J1410,'Prodcom codes'!$A:$E,4,FALSE)),"")</f>
        <v/>
      </c>
      <c r="H1410" s="16" t="str">
        <f t="shared" si="212"/>
        <v/>
      </c>
      <c r="I1410" s="17" t="str">
        <f t="shared" si="213"/>
        <v/>
      </c>
      <c r="J1410" s="13" t="str">
        <f t="shared" si="214"/>
        <v/>
      </c>
      <c r="K1410" s="19" t="b">
        <f t="shared" si="215"/>
        <v>1</v>
      </c>
      <c r="L1410" s="19" t="b">
        <f t="shared" ref="L1410:L1473" si="221">IF(NOT(ISERROR(SEARCH("T",$A1410))),OR(SUMPRODUCT(-($A1410:$C1410&lt;&gt;""))&gt;-3,$F1410=""),IF(AND(G1410&lt;&gt;"",G1410&lt;&gt;"n/a"),OR(SUMPRODUCT(-($A1410:$C1410&lt;&gt;""))&gt;-3,SUMPRODUCT(-($D1410:$E1410&lt;&gt;""))&gt;-2),OR(SUMPRODUCT(-($A1410:$C1410&lt;&gt;""))&gt;-3,$D1410="")))</f>
        <v>1</v>
      </c>
      <c r="M1410" s="19" t="b">
        <f t="shared" si="216"/>
        <v>1</v>
      </c>
      <c r="N1410" s="19" t="b">
        <f t="shared" si="217"/>
        <v>0</v>
      </c>
      <c r="O1410" s="19" t="b">
        <f>IF(B1410="CN",ISNA(VLOOKUP($J1410,'CN codes'!$A:$A,1,FALSE)),ISNA(VLOOKUP($J1410,'Prodcom codes'!$A:$A,1,FALSE)))</f>
        <v>1</v>
      </c>
      <c r="P1410" s="19" t="b">
        <f t="shared" si="218"/>
        <v>0</v>
      </c>
      <c r="Q1410" s="19" t="b">
        <f t="shared" si="219"/>
        <v>0</v>
      </c>
      <c r="R1410" s="19" t="b">
        <f t="shared" si="220"/>
        <v>0</v>
      </c>
    </row>
    <row r="1411" spans="7:18" x14ac:dyDescent="0.25">
      <c r="G1411" s="13" t="str">
        <f>_xlfn.IFNA(IF(B1411="CN",VLOOKUP($J1411,'CN codes'!$A:$D,3,FALSE),VLOOKUP($J1411,'Prodcom codes'!$A:$E,4,FALSE)),"")</f>
        <v/>
      </c>
      <c r="H1411" s="16" t="str">
        <f t="shared" ref="H1411:H1474" si="222">IF(K1411,"",IF(OR(K1411:R1411),"O","P"))</f>
        <v/>
      </c>
      <c r="I1411" s="17" t="str">
        <f t="shared" ref="I1411:I1474" si="223">IF(K1411,"",IF(L1411,L$1,IF(M1411,M$1,IF(N1411,N$1,IF(O1411,O$1,IF(P1411,P$1,IF(Q1411,Q$1,IF(R1411,R$1,""))))))))</f>
        <v/>
      </c>
      <c r="J1411" s="13" t="str">
        <f t="shared" ref="J1411:J1474" si="224">IF(LEN(SUBSTITUTE($A1411,".",""))&gt;8,LEFT(SUBSTITUTE($A1411,".",""),8),TEXT(SUBSTITUTE($A1411,".",""),"00000000"))</f>
        <v/>
      </c>
      <c r="K1411" s="19" t="b">
        <f t="shared" ref="K1411:K1474" si="225">SUMPRODUCT(-($A1411:$E1411&lt;&gt;""))=0</f>
        <v>1</v>
      </c>
      <c r="L1411" s="19" t="b">
        <f t="shared" si="221"/>
        <v>1</v>
      </c>
      <c r="M1411" s="19" t="b">
        <f t="shared" ref="M1411:M1474" si="226">AND(B1411&lt;&gt;"CN",B1411&lt;&gt;"Prodcom")</f>
        <v>1</v>
      </c>
      <c r="N1411" s="19" t="b">
        <f t="shared" ref="N1411:N1474" si="227">AND(C1411&lt;&gt;0,C1411&lt;&gt;1)</f>
        <v>0</v>
      </c>
      <c r="O1411" s="19" t="b">
        <f>IF(B1411="CN",ISNA(VLOOKUP($J1411,'CN codes'!$A:$A,1,FALSE)),ISNA(VLOOKUP($J1411,'Prodcom codes'!$A:$A,1,FALSE)))</f>
        <v>1</v>
      </c>
      <c r="P1411" s="19" t="b">
        <f t="shared" ref="P1411:P1474" si="228">IF(OR(ISBLANK($D1411),AND(ISNUMBER($D1411),$D1411&gt;=0,$D1411&lt;=50000000)),FALSE,TRUE)</f>
        <v>0</v>
      </c>
      <c r="Q1411" s="19" t="b">
        <f t="shared" ref="Q1411:Q1474" si="229">IF(OR(ISBLANK(E1411),AND(ISNUMBER(E1411),E1411&gt;=0,E1411&lt;=50000000)),FALSE,TRUE)</f>
        <v>0</v>
      </c>
      <c r="R1411" s="19" t="b">
        <f t="shared" ref="R1411:R1474" si="230">IF(OR(ISBLANK(F1411),AND(ISNUMBER(F1411),F1411&gt;=0,F1411&lt;=50000000)),FALSE,TRUE)</f>
        <v>0</v>
      </c>
    </row>
    <row r="1412" spans="7:18" x14ac:dyDescent="0.25">
      <c r="G1412" s="13" t="str">
        <f>_xlfn.IFNA(IF(B1412="CN",VLOOKUP($J1412,'CN codes'!$A:$D,3,FALSE),VLOOKUP($J1412,'Prodcom codes'!$A:$E,4,FALSE)),"")</f>
        <v/>
      </c>
      <c r="H1412" s="16" t="str">
        <f t="shared" si="222"/>
        <v/>
      </c>
      <c r="I1412" s="17" t="str">
        <f t="shared" si="223"/>
        <v/>
      </c>
      <c r="J1412" s="13" t="str">
        <f t="shared" si="224"/>
        <v/>
      </c>
      <c r="K1412" s="19" t="b">
        <f t="shared" si="225"/>
        <v>1</v>
      </c>
      <c r="L1412" s="19" t="b">
        <f t="shared" si="221"/>
        <v>1</v>
      </c>
      <c r="M1412" s="19" t="b">
        <f t="shared" si="226"/>
        <v>1</v>
      </c>
      <c r="N1412" s="19" t="b">
        <f t="shared" si="227"/>
        <v>0</v>
      </c>
      <c r="O1412" s="19" t="b">
        <f>IF(B1412="CN",ISNA(VLOOKUP($J1412,'CN codes'!$A:$A,1,FALSE)),ISNA(VLOOKUP($J1412,'Prodcom codes'!$A:$A,1,FALSE)))</f>
        <v>1</v>
      </c>
      <c r="P1412" s="19" t="b">
        <f t="shared" si="228"/>
        <v>0</v>
      </c>
      <c r="Q1412" s="19" t="b">
        <f t="shared" si="229"/>
        <v>0</v>
      </c>
      <c r="R1412" s="19" t="b">
        <f t="shared" si="230"/>
        <v>0</v>
      </c>
    </row>
    <row r="1413" spans="7:18" x14ac:dyDescent="0.25">
      <c r="G1413" s="13" t="str">
        <f>_xlfn.IFNA(IF(B1413="CN",VLOOKUP($J1413,'CN codes'!$A:$D,3,FALSE),VLOOKUP($J1413,'Prodcom codes'!$A:$E,4,FALSE)),"")</f>
        <v/>
      </c>
      <c r="H1413" s="16" t="str">
        <f t="shared" si="222"/>
        <v/>
      </c>
      <c r="I1413" s="17" t="str">
        <f t="shared" si="223"/>
        <v/>
      </c>
      <c r="J1413" s="13" t="str">
        <f t="shared" si="224"/>
        <v/>
      </c>
      <c r="K1413" s="19" t="b">
        <f t="shared" si="225"/>
        <v>1</v>
      </c>
      <c r="L1413" s="19" t="b">
        <f t="shared" si="221"/>
        <v>1</v>
      </c>
      <c r="M1413" s="19" t="b">
        <f t="shared" si="226"/>
        <v>1</v>
      </c>
      <c r="N1413" s="19" t="b">
        <f t="shared" si="227"/>
        <v>0</v>
      </c>
      <c r="O1413" s="19" t="b">
        <f>IF(B1413="CN",ISNA(VLOOKUP($J1413,'CN codes'!$A:$A,1,FALSE)),ISNA(VLOOKUP($J1413,'Prodcom codes'!$A:$A,1,FALSE)))</f>
        <v>1</v>
      </c>
      <c r="P1413" s="19" t="b">
        <f t="shared" si="228"/>
        <v>0</v>
      </c>
      <c r="Q1413" s="19" t="b">
        <f t="shared" si="229"/>
        <v>0</v>
      </c>
      <c r="R1413" s="19" t="b">
        <f t="shared" si="230"/>
        <v>0</v>
      </c>
    </row>
    <row r="1414" spans="7:18" x14ac:dyDescent="0.25">
      <c r="G1414" s="13" t="str">
        <f>_xlfn.IFNA(IF(B1414="CN",VLOOKUP($J1414,'CN codes'!$A:$D,3,FALSE),VLOOKUP($J1414,'Prodcom codes'!$A:$E,4,FALSE)),"")</f>
        <v/>
      </c>
      <c r="H1414" s="16" t="str">
        <f t="shared" si="222"/>
        <v/>
      </c>
      <c r="I1414" s="17" t="str">
        <f t="shared" si="223"/>
        <v/>
      </c>
      <c r="J1414" s="13" t="str">
        <f t="shared" si="224"/>
        <v/>
      </c>
      <c r="K1414" s="19" t="b">
        <f t="shared" si="225"/>
        <v>1</v>
      </c>
      <c r="L1414" s="19" t="b">
        <f t="shared" si="221"/>
        <v>1</v>
      </c>
      <c r="M1414" s="19" t="b">
        <f t="shared" si="226"/>
        <v>1</v>
      </c>
      <c r="N1414" s="19" t="b">
        <f t="shared" si="227"/>
        <v>0</v>
      </c>
      <c r="O1414" s="19" t="b">
        <f>IF(B1414="CN",ISNA(VLOOKUP($J1414,'CN codes'!$A:$A,1,FALSE)),ISNA(VLOOKUP($J1414,'Prodcom codes'!$A:$A,1,FALSE)))</f>
        <v>1</v>
      </c>
      <c r="P1414" s="19" t="b">
        <f t="shared" si="228"/>
        <v>0</v>
      </c>
      <c r="Q1414" s="19" t="b">
        <f t="shared" si="229"/>
        <v>0</v>
      </c>
      <c r="R1414" s="19" t="b">
        <f t="shared" si="230"/>
        <v>0</v>
      </c>
    </row>
    <row r="1415" spans="7:18" x14ac:dyDescent="0.25">
      <c r="G1415" s="13" t="str">
        <f>_xlfn.IFNA(IF(B1415="CN",VLOOKUP($J1415,'CN codes'!$A:$D,3,FALSE),VLOOKUP($J1415,'Prodcom codes'!$A:$E,4,FALSE)),"")</f>
        <v/>
      </c>
      <c r="H1415" s="16" t="str">
        <f t="shared" si="222"/>
        <v/>
      </c>
      <c r="I1415" s="17" t="str">
        <f t="shared" si="223"/>
        <v/>
      </c>
      <c r="J1415" s="13" t="str">
        <f t="shared" si="224"/>
        <v/>
      </c>
      <c r="K1415" s="19" t="b">
        <f t="shared" si="225"/>
        <v>1</v>
      </c>
      <c r="L1415" s="19" t="b">
        <f t="shared" si="221"/>
        <v>1</v>
      </c>
      <c r="M1415" s="19" t="b">
        <f t="shared" si="226"/>
        <v>1</v>
      </c>
      <c r="N1415" s="19" t="b">
        <f t="shared" si="227"/>
        <v>0</v>
      </c>
      <c r="O1415" s="19" t="b">
        <f>IF(B1415="CN",ISNA(VLOOKUP($J1415,'CN codes'!$A:$A,1,FALSE)),ISNA(VLOOKUP($J1415,'Prodcom codes'!$A:$A,1,FALSE)))</f>
        <v>1</v>
      </c>
      <c r="P1415" s="19" t="b">
        <f t="shared" si="228"/>
        <v>0</v>
      </c>
      <c r="Q1415" s="19" t="b">
        <f t="shared" si="229"/>
        <v>0</v>
      </c>
      <c r="R1415" s="19" t="b">
        <f t="shared" si="230"/>
        <v>0</v>
      </c>
    </row>
    <row r="1416" spans="7:18" x14ac:dyDescent="0.25">
      <c r="G1416" s="13" t="str">
        <f>_xlfn.IFNA(IF(B1416="CN",VLOOKUP($J1416,'CN codes'!$A:$D,3,FALSE),VLOOKUP($J1416,'Prodcom codes'!$A:$E,4,FALSE)),"")</f>
        <v/>
      </c>
      <c r="H1416" s="16" t="str">
        <f t="shared" si="222"/>
        <v/>
      </c>
      <c r="I1416" s="17" t="str">
        <f t="shared" si="223"/>
        <v/>
      </c>
      <c r="J1416" s="13" t="str">
        <f t="shared" si="224"/>
        <v/>
      </c>
      <c r="K1416" s="19" t="b">
        <f t="shared" si="225"/>
        <v>1</v>
      </c>
      <c r="L1416" s="19" t="b">
        <f t="shared" si="221"/>
        <v>1</v>
      </c>
      <c r="M1416" s="19" t="b">
        <f t="shared" si="226"/>
        <v>1</v>
      </c>
      <c r="N1416" s="19" t="b">
        <f t="shared" si="227"/>
        <v>0</v>
      </c>
      <c r="O1416" s="19" t="b">
        <f>IF(B1416="CN",ISNA(VLOOKUP($J1416,'CN codes'!$A:$A,1,FALSE)),ISNA(VLOOKUP($J1416,'Prodcom codes'!$A:$A,1,FALSE)))</f>
        <v>1</v>
      </c>
      <c r="P1416" s="19" t="b">
        <f t="shared" si="228"/>
        <v>0</v>
      </c>
      <c r="Q1416" s="19" t="b">
        <f t="shared" si="229"/>
        <v>0</v>
      </c>
      <c r="R1416" s="19" t="b">
        <f t="shared" si="230"/>
        <v>0</v>
      </c>
    </row>
    <row r="1417" spans="7:18" x14ac:dyDescent="0.25">
      <c r="G1417" s="13" t="str">
        <f>_xlfn.IFNA(IF(B1417="CN",VLOOKUP($J1417,'CN codes'!$A:$D,3,FALSE),VLOOKUP($J1417,'Prodcom codes'!$A:$E,4,FALSE)),"")</f>
        <v/>
      </c>
      <c r="H1417" s="16" t="str">
        <f t="shared" si="222"/>
        <v/>
      </c>
      <c r="I1417" s="17" t="str">
        <f t="shared" si="223"/>
        <v/>
      </c>
      <c r="J1417" s="13" t="str">
        <f t="shared" si="224"/>
        <v/>
      </c>
      <c r="K1417" s="19" t="b">
        <f t="shared" si="225"/>
        <v>1</v>
      </c>
      <c r="L1417" s="19" t="b">
        <f t="shared" si="221"/>
        <v>1</v>
      </c>
      <c r="M1417" s="19" t="b">
        <f t="shared" si="226"/>
        <v>1</v>
      </c>
      <c r="N1417" s="19" t="b">
        <f t="shared" si="227"/>
        <v>0</v>
      </c>
      <c r="O1417" s="19" t="b">
        <f>IF(B1417="CN",ISNA(VLOOKUP($J1417,'CN codes'!$A:$A,1,FALSE)),ISNA(VLOOKUP($J1417,'Prodcom codes'!$A:$A,1,FALSE)))</f>
        <v>1</v>
      </c>
      <c r="P1417" s="19" t="b">
        <f t="shared" si="228"/>
        <v>0</v>
      </c>
      <c r="Q1417" s="19" t="b">
        <f t="shared" si="229"/>
        <v>0</v>
      </c>
      <c r="R1417" s="19" t="b">
        <f t="shared" si="230"/>
        <v>0</v>
      </c>
    </row>
    <row r="1418" spans="7:18" x14ac:dyDescent="0.25">
      <c r="G1418" s="13" t="str">
        <f>_xlfn.IFNA(IF(B1418="CN",VLOOKUP($J1418,'CN codes'!$A:$D,3,FALSE),VLOOKUP($J1418,'Prodcom codes'!$A:$E,4,FALSE)),"")</f>
        <v/>
      </c>
      <c r="H1418" s="16" t="str">
        <f t="shared" si="222"/>
        <v/>
      </c>
      <c r="I1418" s="17" t="str">
        <f t="shared" si="223"/>
        <v/>
      </c>
      <c r="J1418" s="13" t="str">
        <f t="shared" si="224"/>
        <v/>
      </c>
      <c r="K1418" s="19" t="b">
        <f t="shared" si="225"/>
        <v>1</v>
      </c>
      <c r="L1418" s="19" t="b">
        <f t="shared" si="221"/>
        <v>1</v>
      </c>
      <c r="M1418" s="19" t="b">
        <f t="shared" si="226"/>
        <v>1</v>
      </c>
      <c r="N1418" s="19" t="b">
        <f t="shared" si="227"/>
        <v>0</v>
      </c>
      <c r="O1418" s="19" t="b">
        <f>IF(B1418="CN",ISNA(VLOOKUP($J1418,'CN codes'!$A:$A,1,FALSE)),ISNA(VLOOKUP($J1418,'Prodcom codes'!$A:$A,1,FALSE)))</f>
        <v>1</v>
      </c>
      <c r="P1418" s="19" t="b">
        <f t="shared" si="228"/>
        <v>0</v>
      </c>
      <c r="Q1418" s="19" t="b">
        <f t="shared" si="229"/>
        <v>0</v>
      </c>
      <c r="R1418" s="19" t="b">
        <f t="shared" si="230"/>
        <v>0</v>
      </c>
    </row>
    <row r="1419" spans="7:18" x14ac:dyDescent="0.25">
      <c r="G1419" s="13" t="str">
        <f>_xlfn.IFNA(IF(B1419="CN",VLOOKUP($J1419,'CN codes'!$A:$D,3,FALSE),VLOOKUP($J1419,'Prodcom codes'!$A:$E,4,FALSE)),"")</f>
        <v/>
      </c>
      <c r="H1419" s="16" t="str">
        <f t="shared" si="222"/>
        <v/>
      </c>
      <c r="I1419" s="17" t="str">
        <f t="shared" si="223"/>
        <v/>
      </c>
      <c r="J1419" s="13" t="str">
        <f t="shared" si="224"/>
        <v/>
      </c>
      <c r="K1419" s="19" t="b">
        <f t="shared" si="225"/>
        <v>1</v>
      </c>
      <c r="L1419" s="19" t="b">
        <f t="shared" si="221"/>
        <v>1</v>
      </c>
      <c r="M1419" s="19" t="b">
        <f t="shared" si="226"/>
        <v>1</v>
      </c>
      <c r="N1419" s="19" t="b">
        <f t="shared" si="227"/>
        <v>0</v>
      </c>
      <c r="O1419" s="19" t="b">
        <f>IF(B1419="CN",ISNA(VLOOKUP($J1419,'CN codes'!$A:$A,1,FALSE)),ISNA(VLOOKUP($J1419,'Prodcom codes'!$A:$A,1,FALSE)))</f>
        <v>1</v>
      </c>
      <c r="P1419" s="19" t="b">
        <f t="shared" si="228"/>
        <v>0</v>
      </c>
      <c r="Q1419" s="19" t="b">
        <f t="shared" si="229"/>
        <v>0</v>
      </c>
      <c r="R1419" s="19" t="b">
        <f t="shared" si="230"/>
        <v>0</v>
      </c>
    </row>
    <row r="1420" spans="7:18" x14ac:dyDescent="0.25">
      <c r="G1420" s="13" t="str">
        <f>_xlfn.IFNA(IF(B1420="CN",VLOOKUP($J1420,'CN codes'!$A:$D,3,FALSE),VLOOKUP($J1420,'Prodcom codes'!$A:$E,4,FALSE)),"")</f>
        <v/>
      </c>
      <c r="H1420" s="16" t="str">
        <f t="shared" si="222"/>
        <v/>
      </c>
      <c r="I1420" s="17" t="str">
        <f t="shared" si="223"/>
        <v/>
      </c>
      <c r="J1420" s="13" t="str">
        <f t="shared" si="224"/>
        <v/>
      </c>
      <c r="K1420" s="19" t="b">
        <f t="shared" si="225"/>
        <v>1</v>
      </c>
      <c r="L1420" s="19" t="b">
        <f t="shared" si="221"/>
        <v>1</v>
      </c>
      <c r="M1420" s="19" t="b">
        <f t="shared" si="226"/>
        <v>1</v>
      </c>
      <c r="N1420" s="19" t="b">
        <f t="shared" si="227"/>
        <v>0</v>
      </c>
      <c r="O1420" s="19" t="b">
        <f>IF(B1420="CN",ISNA(VLOOKUP($J1420,'CN codes'!$A:$A,1,FALSE)),ISNA(VLOOKUP($J1420,'Prodcom codes'!$A:$A,1,FALSE)))</f>
        <v>1</v>
      </c>
      <c r="P1420" s="19" t="b">
        <f t="shared" si="228"/>
        <v>0</v>
      </c>
      <c r="Q1420" s="19" t="b">
        <f t="shared" si="229"/>
        <v>0</v>
      </c>
      <c r="R1420" s="19" t="b">
        <f t="shared" si="230"/>
        <v>0</v>
      </c>
    </row>
    <row r="1421" spans="7:18" x14ac:dyDescent="0.25">
      <c r="G1421" s="13" t="str">
        <f>_xlfn.IFNA(IF(B1421="CN",VLOOKUP($J1421,'CN codes'!$A:$D,3,FALSE),VLOOKUP($J1421,'Prodcom codes'!$A:$E,4,FALSE)),"")</f>
        <v/>
      </c>
      <c r="H1421" s="16" t="str">
        <f t="shared" si="222"/>
        <v/>
      </c>
      <c r="I1421" s="17" t="str">
        <f t="shared" si="223"/>
        <v/>
      </c>
      <c r="J1421" s="13" t="str">
        <f t="shared" si="224"/>
        <v/>
      </c>
      <c r="K1421" s="19" t="b">
        <f t="shared" si="225"/>
        <v>1</v>
      </c>
      <c r="L1421" s="19" t="b">
        <f t="shared" si="221"/>
        <v>1</v>
      </c>
      <c r="M1421" s="19" t="b">
        <f t="shared" si="226"/>
        <v>1</v>
      </c>
      <c r="N1421" s="19" t="b">
        <f t="shared" si="227"/>
        <v>0</v>
      </c>
      <c r="O1421" s="19" t="b">
        <f>IF(B1421="CN",ISNA(VLOOKUP($J1421,'CN codes'!$A:$A,1,FALSE)),ISNA(VLOOKUP($J1421,'Prodcom codes'!$A:$A,1,FALSE)))</f>
        <v>1</v>
      </c>
      <c r="P1421" s="19" t="b">
        <f t="shared" si="228"/>
        <v>0</v>
      </c>
      <c r="Q1421" s="19" t="b">
        <f t="shared" si="229"/>
        <v>0</v>
      </c>
      <c r="R1421" s="19" t="b">
        <f t="shared" si="230"/>
        <v>0</v>
      </c>
    </row>
    <row r="1422" spans="7:18" x14ac:dyDescent="0.25">
      <c r="G1422" s="13" t="str">
        <f>_xlfn.IFNA(IF(B1422="CN",VLOOKUP($J1422,'CN codes'!$A:$D,3,FALSE),VLOOKUP($J1422,'Prodcom codes'!$A:$E,4,FALSE)),"")</f>
        <v/>
      </c>
      <c r="H1422" s="16" t="str">
        <f t="shared" si="222"/>
        <v/>
      </c>
      <c r="I1422" s="17" t="str">
        <f t="shared" si="223"/>
        <v/>
      </c>
      <c r="J1422" s="13" t="str">
        <f t="shared" si="224"/>
        <v/>
      </c>
      <c r="K1422" s="19" t="b">
        <f t="shared" si="225"/>
        <v>1</v>
      </c>
      <c r="L1422" s="19" t="b">
        <f t="shared" si="221"/>
        <v>1</v>
      </c>
      <c r="M1422" s="19" t="b">
        <f t="shared" si="226"/>
        <v>1</v>
      </c>
      <c r="N1422" s="19" t="b">
        <f t="shared" si="227"/>
        <v>0</v>
      </c>
      <c r="O1422" s="19" t="b">
        <f>IF(B1422="CN",ISNA(VLOOKUP($J1422,'CN codes'!$A:$A,1,FALSE)),ISNA(VLOOKUP($J1422,'Prodcom codes'!$A:$A,1,FALSE)))</f>
        <v>1</v>
      </c>
      <c r="P1422" s="19" t="b">
        <f t="shared" si="228"/>
        <v>0</v>
      </c>
      <c r="Q1422" s="19" t="b">
        <f t="shared" si="229"/>
        <v>0</v>
      </c>
      <c r="R1422" s="19" t="b">
        <f t="shared" si="230"/>
        <v>0</v>
      </c>
    </row>
    <row r="1423" spans="7:18" x14ac:dyDescent="0.25">
      <c r="G1423" s="13" t="str">
        <f>_xlfn.IFNA(IF(B1423="CN",VLOOKUP($J1423,'CN codes'!$A:$D,3,FALSE),VLOOKUP($J1423,'Prodcom codes'!$A:$E,4,FALSE)),"")</f>
        <v/>
      </c>
      <c r="H1423" s="16" t="str">
        <f t="shared" si="222"/>
        <v/>
      </c>
      <c r="I1423" s="17" t="str">
        <f t="shared" si="223"/>
        <v/>
      </c>
      <c r="J1423" s="13" t="str">
        <f t="shared" si="224"/>
        <v/>
      </c>
      <c r="K1423" s="19" t="b">
        <f t="shared" si="225"/>
        <v>1</v>
      </c>
      <c r="L1423" s="19" t="b">
        <f t="shared" si="221"/>
        <v>1</v>
      </c>
      <c r="M1423" s="19" t="b">
        <f t="shared" si="226"/>
        <v>1</v>
      </c>
      <c r="N1423" s="19" t="b">
        <f t="shared" si="227"/>
        <v>0</v>
      </c>
      <c r="O1423" s="19" t="b">
        <f>IF(B1423="CN",ISNA(VLOOKUP($J1423,'CN codes'!$A:$A,1,FALSE)),ISNA(VLOOKUP($J1423,'Prodcom codes'!$A:$A,1,FALSE)))</f>
        <v>1</v>
      </c>
      <c r="P1423" s="19" t="b">
        <f t="shared" si="228"/>
        <v>0</v>
      </c>
      <c r="Q1423" s="19" t="b">
        <f t="shared" si="229"/>
        <v>0</v>
      </c>
      <c r="R1423" s="19" t="b">
        <f t="shared" si="230"/>
        <v>0</v>
      </c>
    </row>
    <row r="1424" spans="7:18" x14ac:dyDescent="0.25">
      <c r="G1424" s="13" t="str">
        <f>_xlfn.IFNA(IF(B1424="CN",VLOOKUP($J1424,'CN codes'!$A:$D,3,FALSE),VLOOKUP($J1424,'Prodcom codes'!$A:$E,4,FALSE)),"")</f>
        <v/>
      </c>
      <c r="H1424" s="16" t="str">
        <f t="shared" si="222"/>
        <v/>
      </c>
      <c r="I1424" s="17" t="str">
        <f t="shared" si="223"/>
        <v/>
      </c>
      <c r="J1424" s="13" t="str">
        <f t="shared" si="224"/>
        <v/>
      </c>
      <c r="K1424" s="19" t="b">
        <f t="shared" si="225"/>
        <v>1</v>
      </c>
      <c r="L1424" s="19" t="b">
        <f t="shared" si="221"/>
        <v>1</v>
      </c>
      <c r="M1424" s="19" t="b">
        <f t="shared" si="226"/>
        <v>1</v>
      </c>
      <c r="N1424" s="19" t="b">
        <f t="shared" si="227"/>
        <v>0</v>
      </c>
      <c r="O1424" s="19" t="b">
        <f>IF(B1424="CN",ISNA(VLOOKUP($J1424,'CN codes'!$A:$A,1,FALSE)),ISNA(VLOOKUP($J1424,'Prodcom codes'!$A:$A,1,FALSE)))</f>
        <v>1</v>
      </c>
      <c r="P1424" s="19" t="b">
        <f t="shared" si="228"/>
        <v>0</v>
      </c>
      <c r="Q1424" s="19" t="b">
        <f t="shared" si="229"/>
        <v>0</v>
      </c>
      <c r="R1424" s="19" t="b">
        <f t="shared" si="230"/>
        <v>0</v>
      </c>
    </row>
    <row r="1425" spans="7:18" x14ac:dyDescent="0.25">
      <c r="G1425" s="13" t="str">
        <f>_xlfn.IFNA(IF(B1425="CN",VLOOKUP($J1425,'CN codes'!$A:$D,3,FALSE),VLOOKUP($J1425,'Prodcom codes'!$A:$E,4,FALSE)),"")</f>
        <v/>
      </c>
      <c r="H1425" s="16" t="str">
        <f t="shared" si="222"/>
        <v/>
      </c>
      <c r="I1425" s="17" t="str">
        <f t="shared" si="223"/>
        <v/>
      </c>
      <c r="J1425" s="13" t="str">
        <f t="shared" si="224"/>
        <v/>
      </c>
      <c r="K1425" s="19" t="b">
        <f t="shared" si="225"/>
        <v>1</v>
      </c>
      <c r="L1425" s="19" t="b">
        <f t="shared" si="221"/>
        <v>1</v>
      </c>
      <c r="M1425" s="19" t="b">
        <f t="shared" si="226"/>
        <v>1</v>
      </c>
      <c r="N1425" s="19" t="b">
        <f t="shared" si="227"/>
        <v>0</v>
      </c>
      <c r="O1425" s="19" t="b">
        <f>IF(B1425="CN",ISNA(VLOOKUP($J1425,'CN codes'!$A:$A,1,FALSE)),ISNA(VLOOKUP($J1425,'Prodcom codes'!$A:$A,1,FALSE)))</f>
        <v>1</v>
      </c>
      <c r="P1425" s="19" t="b">
        <f t="shared" si="228"/>
        <v>0</v>
      </c>
      <c r="Q1425" s="19" t="b">
        <f t="shared" si="229"/>
        <v>0</v>
      </c>
      <c r="R1425" s="19" t="b">
        <f t="shared" si="230"/>
        <v>0</v>
      </c>
    </row>
    <row r="1426" spans="7:18" x14ac:dyDescent="0.25">
      <c r="G1426" s="13" t="str">
        <f>_xlfn.IFNA(IF(B1426="CN",VLOOKUP($J1426,'CN codes'!$A:$D,3,FALSE),VLOOKUP($J1426,'Prodcom codes'!$A:$E,4,FALSE)),"")</f>
        <v/>
      </c>
      <c r="H1426" s="16" t="str">
        <f t="shared" si="222"/>
        <v/>
      </c>
      <c r="I1426" s="17" t="str">
        <f t="shared" si="223"/>
        <v/>
      </c>
      <c r="J1426" s="13" t="str">
        <f t="shared" si="224"/>
        <v/>
      </c>
      <c r="K1426" s="19" t="b">
        <f t="shared" si="225"/>
        <v>1</v>
      </c>
      <c r="L1426" s="19" t="b">
        <f t="shared" si="221"/>
        <v>1</v>
      </c>
      <c r="M1426" s="19" t="b">
        <f t="shared" si="226"/>
        <v>1</v>
      </c>
      <c r="N1426" s="19" t="b">
        <f t="shared" si="227"/>
        <v>0</v>
      </c>
      <c r="O1426" s="19" t="b">
        <f>IF(B1426="CN",ISNA(VLOOKUP($J1426,'CN codes'!$A:$A,1,FALSE)),ISNA(VLOOKUP($J1426,'Prodcom codes'!$A:$A,1,FALSE)))</f>
        <v>1</v>
      </c>
      <c r="P1426" s="19" t="b">
        <f t="shared" si="228"/>
        <v>0</v>
      </c>
      <c r="Q1426" s="19" t="b">
        <f t="shared" si="229"/>
        <v>0</v>
      </c>
      <c r="R1426" s="19" t="b">
        <f t="shared" si="230"/>
        <v>0</v>
      </c>
    </row>
    <row r="1427" spans="7:18" x14ac:dyDescent="0.25">
      <c r="G1427" s="13" t="str">
        <f>_xlfn.IFNA(IF(B1427="CN",VLOOKUP($J1427,'CN codes'!$A:$D,3,FALSE),VLOOKUP($J1427,'Prodcom codes'!$A:$E,4,FALSE)),"")</f>
        <v/>
      </c>
      <c r="H1427" s="16" t="str">
        <f t="shared" si="222"/>
        <v/>
      </c>
      <c r="I1427" s="17" t="str">
        <f t="shared" si="223"/>
        <v/>
      </c>
      <c r="J1427" s="13" t="str">
        <f t="shared" si="224"/>
        <v/>
      </c>
      <c r="K1427" s="19" t="b">
        <f t="shared" si="225"/>
        <v>1</v>
      </c>
      <c r="L1427" s="19" t="b">
        <f t="shared" si="221"/>
        <v>1</v>
      </c>
      <c r="M1427" s="19" t="b">
        <f t="shared" si="226"/>
        <v>1</v>
      </c>
      <c r="N1427" s="19" t="b">
        <f t="shared" si="227"/>
        <v>0</v>
      </c>
      <c r="O1427" s="19" t="b">
        <f>IF(B1427="CN",ISNA(VLOOKUP($J1427,'CN codes'!$A:$A,1,FALSE)),ISNA(VLOOKUP($J1427,'Prodcom codes'!$A:$A,1,FALSE)))</f>
        <v>1</v>
      </c>
      <c r="P1427" s="19" t="b">
        <f t="shared" si="228"/>
        <v>0</v>
      </c>
      <c r="Q1427" s="19" t="b">
        <f t="shared" si="229"/>
        <v>0</v>
      </c>
      <c r="R1427" s="19" t="b">
        <f t="shared" si="230"/>
        <v>0</v>
      </c>
    </row>
    <row r="1428" spans="7:18" x14ac:dyDescent="0.25">
      <c r="G1428" s="13" t="str">
        <f>_xlfn.IFNA(IF(B1428="CN",VLOOKUP($J1428,'CN codes'!$A:$D,3,FALSE),VLOOKUP($J1428,'Prodcom codes'!$A:$E,4,FALSE)),"")</f>
        <v/>
      </c>
      <c r="H1428" s="16" t="str">
        <f t="shared" si="222"/>
        <v/>
      </c>
      <c r="I1428" s="17" t="str">
        <f t="shared" si="223"/>
        <v/>
      </c>
      <c r="J1428" s="13" t="str">
        <f t="shared" si="224"/>
        <v/>
      </c>
      <c r="K1428" s="19" t="b">
        <f t="shared" si="225"/>
        <v>1</v>
      </c>
      <c r="L1428" s="19" t="b">
        <f t="shared" si="221"/>
        <v>1</v>
      </c>
      <c r="M1428" s="19" t="b">
        <f t="shared" si="226"/>
        <v>1</v>
      </c>
      <c r="N1428" s="19" t="b">
        <f t="shared" si="227"/>
        <v>0</v>
      </c>
      <c r="O1428" s="19" t="b">
        <f>IF(B1428="CN",ISNA(VLOOKUP($J1428,'CN codes'!$A:$A,1,FALSE)),ISNA(VLOOKUP($J1428,'Prodcom codes'!$A:$A,1,FALSE)))</f>
        <v>1</v>
      </c>
      <c r="P1428" s="19" t="b">
        <f t="shared" si="228"/>
        <v>0</v>
      </c>
      <c r="Q1428" s="19" t="b">
        <f t="shared" si="229"/>
        <v>0</v>
      </c>
      <c r="R1428" s="19" t="b">
        <f t="shared" si="230"/>
        <v>0</v>
      </c>
    </row>
    <row r="1429" spans="7:18" x14ac:dyDescent="0.25">
      <c r="G1429" s="13" t="str">
        <f>_xlfn.IFNA(IF(B1429="CN",VLOOKUP($J1429,'CN codes'!$A:$D,3,FALSE),VLOOKUP($J1429,'Prodcom codes'!$A:$E,4,FALSE)),"")</f>
        <v/>
      </c>
      <c r="H1429" s="16" t="str">
        <f t="shared" si="222"/>
        <v/>
      </c>
      <c r="I1429" s="17" t="str">
        <f t="shared" si="223"/>
        <v/>
      </c>
      <c r="J1429" s="13" t="str">
        <f t="shared" si="224"/>
        <v/>
      </c>
      <c r="K1429" s="19" t="b">
        <f t="shared" si="225"/>
        <v>1</v>
      </c>
      <c r="L1429" s="19" t="b">
        <f t="shared" si="221"/>
        <v>1</v>
      </c>
      <c r="M1429" s="19" t="b">
        <f t="shared" si="226"/>
        <v>1</v>
      </c>
      <c r="N1429" s="19" t="b">
        <f t="shared" si="227"/>
        <v>0</v>
      </c>
      <c r="O1429" s="19" t="b">
        <f>IF(B1429="CN",ISNA(VLOOKUP($J1429,'CN codes'!$A:$A,1,FALSE)),ISNA(VLOOKUP($J1429,'Prodcom codes'!$A:$A,1,FALSE)))</f>
        <v>1</v>
      </c>
      <c r="P1429" s="19" t="b">
        <f t="shared" si="228"/>
        <v>0</v>
      </c>
      <c r="Q1429" s="19" t="b">
        <f t="shared" si="229"/>
        <v>0</v>
      </c>
      <c r="R1429" s="19" t="b">
        <f t="shared" si="230"/>
        <v>0</v>
      </c>
    </row>
    <row r="1430" spans="7:18" x14ac:dyDescent="0.25">
      <c r="G1430" s="13" t="str">
        <f>_xlfn.IFNA(IF(B1430="CN",VLOOKUP($J1430,'CN codes'!$A:$D,3,FALSE),VLOOKUP($J1430,'Prodcom codes'!$A:$E,4,FALSE)),"")</f>
        <v/>
      </c>
      <c r="H1430" s="16" t="str">
        <f t="shared" si="222"/>
        <v/>
      </c>
      <c r="I1430" s="17" t="str">
        <f t="shared" si="223"/>
        <v/>
      </c>
      <c r="J1430" s="13" t="str">
        <f t="shared" si="224"/>
        <v/>
      </c>
      <c r="K1430" s="19" t="b">
        <f t="shared" si="225"/>
        <v>1</v>
      </c>
      <c r="L1430" s="19" t="b">
        <f t="shared" si="221"/>
        <v>1</v>
      </c>
      <c r="M1430" s="19" t="b">
        <f t="shared" si="226"/>
        <v>1</v>
      </c>
      <c r="N1430" s="19" t="b">
        <f t="shared" si="227"/>
        <v>0</v>
      </c>
      <c r="O1430" s="19" t="b">
        <f>IF(B1430="CN",ISNA(VLOOKUP($J1430,'CN codes'!$A:$A,1,FALSE)),ISNA(VLOOKUP($J1430,'Prodcom codes'!$A:$A,1,FALSE)))</f>
        <v>1</v>
      </c>
      <c r="P1430" s="19" t="b">
        <f t="shared" si="228"/>
        <v>0</v>
      </c>
      <c r="Q1430" s="19" t="b">
        <f t="shared" si="229"/>
        <v>0</v>
      </c>
      <c r="R1430" s="19" t="b">
        <f t="shared" si="230"/>
        <v>0</v>
      </c>
    </row>
    <row r="1431" spans="7:18" x14ac:dyDescent="0.25">
      <c r="G1431" s="13" t="str">
        <f>_xlfn.IFNA(IF(B1431="CN",VLOOKUP($J1431,'CN codes'!$A:$D,3,FALSE),VLOOKUP($J1431,'Prodcom codes'!$A:$E,4,FALSE)),"")</f>
        <v/>
      </c>
      <c r="H1431" s="16" t="str">
        <f t="shared" si="222"/>
        <v/>
      </c>
      <c r="I1431" s="17" t="str">
        <f t="shared" si="223"/>
        <v/>
      </c>
      <c r="J1431" s="13" t="str">
        <f t="shared" si="224"/>
        <v/>
      </c>
      <c r="K1431" s="19" t="b">
        <f t="shared" si="225"/>
        <v>1</v>
      </c>
      <c r="L1431" s="19" t="b">
        <f t="shared" si="221"/>
        <v>1</v>
      </c>
      <c r="M1431" s="19" t="b">
        <f t="shared" si="226"/>
        <v>1</v>
      </c>
      <c r="N1431" s="19" t="b">
        <f t="shared" si="227"/>
        <v>0</v>
      </c>
      <c r="O1431" s="19" t="b">
        <f>IF(B1431="CN",ISNA(VLOOKUP($J1431,'CN codes'!$A:$A,1,FALSE)),ISNA(VLOOKUP($J1431,'Prodcom codes'!$A:$A,1,FALSE)))</f>
        <v>1</v>
      </c>
      <c r="P1431" s="19" t="b">
        <f t="shared" si="228"/>
        <v>0</v>
      </c>
      <c r="Q1431" s="19" t="b">
        <f t="shared" si="229"/>
        <v>0</v>
      </c>
      <c r="R1431" s="19" t="b">
        <f t="shared" si="230"/>
        <v>0</v>
      </c>
    </row>
    <row r="1432" spans="7:18" x14ac:dyDescent="0.25">
      <c r="G1432" s="13" t="str">
        <f>_xlfn.IFNA(IF(B1432="CN",VLOOKUP($J1432,'CN codes'!$A:$D,3,FALSE),VLOOKUP($J1432,'Prodcom codes'!$A:$E,4,FALSE)),"")</f>
        <v/>
      </c>
      <c r="H1432" s="16" t="str">
        <f t="shared" si="222"/>
        <v/>
      </c>
      <c r="I1432" s="17" t="str">
        <f t="shared" si="223"/>
        <v/>
      </c>
      <c r="J1432" s="13" t="str">
        <f t="shared" si="224"/>
        <v/>
      </c>
      <c r="K1432" s="19" t="b">
        <f t="shared" si="225"/>
        <v>1</v>
      </c>
      <c r="L1432" s="19" t="b">
        <f t="shared" si="221"/>
        <v>1</v>
      </c>
      <c r="M1432" s="19" t="b">
        <f t="shared" si="226"/>
        <v>1</v>
      </c>
      <c r="N1432" s="19" t="b">
        <f t="shared" si="227"/>
        <v>0</v>
      </c>
      <c r="O1432" s="19" t="b">
        <f>IF(B1432="CN",ISNA(VLOOKUP($J1432,'CN codes'!$A:$A,1,FALSE)),ISNA(VLOOKUP($J1432,'Prodcom codes'!$A:$A,1,FALSE)))</f>
        <v>1</v>
      </c>
      <c r="P1432" s="19" t="b">
        <f t="shared" si="228"/>
        <v>0</v>
      </c>
      <c r="Q1432" s="19" t="b">
        <f t="shared" si="229"/>
        <v>0</v>
      </c>
      <c r="R1432" s="19" t="b">
        <f t="shared" si="230"/>
        <v>0</v>
      </c>
    </row>
    <row r="1433" spans="7:18" x14ac:dyDescent="0.25">
      <c r="G1433" s="13" t="str">
        <f>_xlfn.IFNA(IF(B1433="CN",VLOOKUP($J1433,'CN codes'!$A:$D,3,FALSE),VLOOKUP($J1433,'Prodcom codes'!$A:$E,4,FALSE)),"")</f>
        <v/>
      </c>
      <c r="H1433" s="16" t="str">
        <f t="shared" si="222"/>
        <v/>
      </c>
      <c r="I1433" s="17" t="str">
        <f t="shared" si="223"/>
        <v/>
      </c>
      <c r="J1433" s="13" t="str">
        <f t="shared" si="224"/>
        <v/>
      </c>
      <c r="K1433" s="19" t="b">
        <f t="shared" si="225"/>
        <v>1</v>
      </c>
      <c r="L1433" s="19" t="b">
        <f t="shared" si="221"/>
        <v>1</v>
      </c>
      <c r="M1433" s="19" t="b">
        <f t="shared" si="226"/>
        <v>1</v>
      </c>
      <c r="N1433" s="19" t="b">
        <f t="shared" si="227"/>
        <v>0</v>
      </c>
      <c r="O1433" s="19" t="b">
        <f>IF(B1433="CN",ISNA(VLOOKUP($J1433,'CN codes'!$A:$A,1,FALSE)),ISNA(VLOOKUP($J1433,'Prodcom codes'!$A:$A,1,FALSE)))</f>
        <v>1</v>
      </c>
      <c r="P1433" s="19" t="b">
        <f t="shared" si="228"/>
        <v>0</v>
      </c>
      <c r="Q1433" s="19" t="b">
        <f t="shared" si="229"/>
        <v>0</v>
      </c>
      <c r="R1433" s="19" t="b">
        <f t="shared" si="230"/>
        <v>0</v>
      </c>
    </row>
    <row r="1434" spans="7:18" x14ac:dyDescent="0.25">
      <c r="G1434" s="13" t="str">
        <f>_xlfn.IFNA(IF(B1434="CN",VLOOKUP($J1434,'CN codes'!$A:$D,3,FALSE),VLOOKUP($J1434,'Prodcom codes'!$A:$E,4,FALSE)),"")</f>
        <v/>
      </c>
      <c r="H1434" s="16" t="str">
        <f t="shared" si="222"/>
        <v/>
      </c>
      <c r="I1434" s="17" t="str">
        <f t="shared" si="223"/>
        <v/>
      </c>
      <c r="J1434" s="13" t="str">
        <f t="shared" si="224"/>
        <v/>
      </c>
      <c r="K1434" s="19" t="b">
        <f t="shared" si="225"/>
        <v>1</v>
      </c>
      <c r="L1434" s="19" t="b">
        <f t="shared" si="221"/>
        <v>1</v>
      </c>
      <c r="M1434" s="19" t="b">
        <f t="shared" si="226"/>
        <v>1</v>
      </c>
      <c r="N1434" s="19" t="b">
        <f t="shared" si="227"/>
        <v>0</v>
      </c>
      <c r="O1434" s="19" t="b">
        <f>IF(B1434="CN",ISNA(VLOOKUP($J1434,'CN codes'!$A:$A,1,FALSE)),ISNA(VLOOKUP($J1434,'Prodcom codes'!$A:$A,1,FALSE)))</f>
        <v>1</v>
      </c>
      <c r="P1434" s="19" t="b">
        <f t="shared" si="228"/>
        <v>0</v>
      </c>
      <c r="Q1434" s="19" t="b">
        <f t="shared" si="229"/>
        <v>0</v>
      </c>
      <c r="R1434" s="19" t="b">
        <f t="shared" si="230"/>
        <v>0</v>
      </c>
    </row>
    <row r="1435" spans="7:18" x14ac:dyDescent="0.25">
      <c r="G1435" s="13" t="str">
        <f>_xlfn.IFNA(IF(B1435="CN",VLOOKUP($J1435,'CN codes'!$A:$D,3,FALSE),VLOOKUP($J1435,'Prodcom codes'!$A:$E,4,FALSE)),"")</f>
        <v/>
      </c>
      <c r="H1435" s="16" t="str">
        <f t="shared" si="222"/>
        <v/>
      </c>
      <c r="I1435" s="17" t="str">
        <f t="shared" si="223"/>
        <v/>
      </c>
      <c r="J1435" s="13" t="str">
        <f t="shared" si="224"/>
        <v/>
      </c>
      <c r="K1435" s="19" t="b">
        <f t="shared" si="225"/>
        <v>1</v>
      </c>
      <c r="L1435" s="19" t="b">
        <f t="shared" si="221"/>
        <v>1</v>
      </c>
      <c r="M1435" s="19" t="b">
        <f t="shared" si="226"/>
        <v>1</v>
      </c>
      <c r="N1435" s="19" t="b">
        <f t="shared" si="227"/>
        <v>0</v>
      </c>
      <c r="O1435" s="19" t="b">
        <f>IF(B1435="CN",ISNA(VLOOKUP($J1435,'CN codes'!$A:$A,1,FALSE)),ISNA(VLOOKUP($J1435,'Prodcom codes'!$A:$A,1,FALSE)))</f>
        <v>1</v>
      </c>
      <c r="P1435" s="19" t="b">
        <f t="shared" si="228"/>
        <v>0</v>
      </c>
      <c r="Q1435" s="19" t="b">
        <f t="shared" si="229"/>
        <v>0</v>
      </c>
      <c r="R1435" s="19" t="b">
        <f t="shared" si="230"/>
        <v>0</v>
      </c>
    </row>
    <row r="1436" spans="7:18" x14ac:dyDescent="0.25">
      <c r="G1436" s="13" t="str">
        <f>_xlfn.IFNA(IF(B1436="CN",VLOOKUP($J1436,'CN codes'!$A:$D,3,FALSE),VLOOKUP($J1436,'Prodcom codes'!$A:$E,4,FALSE)),"")</f>
        <v/>
      </c>
      <c r="H1436" s="16" t="str">
        <f t="shared" si="222"/>
        <v/>
      </c>
      <c r="I1436" s="17" t="str">
        <f t="shared" si="223"/>
        <v/>
      </c>
      <c r="J1436" s="13" t="str">
        <f t="shared" si="224"/>
        <v/>
      </c>
      <c r="K1436" s="19" t="b">
        <f t="shared" si="225"/>
        <v>1</v>
      </c>
      <c r="L1436" s="19" t="b">
        <f t="shared" si="221"/>
        <v>1</v>
      </c>
      <c r="M1436" s="19" t="b">
        <f t="shared" si="226"/>
        <v>1</v>
      </c>
      <c r="N1436" s="19" t="b">
        <f t="shared" si="227"/>
        <v>0</v>
      </c>
      <c r="O1436" s="19" t="b">
        <f>IF(B1436="CN",ISNA(VLOOKUP($J1436,'CN codes'!$A:$A,1,FALSE)),ISNA(VLOOKUP($J1436,'Prodcom codes'!$A:$A,1,FALSE)))</f>
        <v>1</v>
      </c>
      <c r="P1436" s="19" t="b">
        <f t="shared" si="228"/>
        <v>0</v>
      </c>
      <c r="Q1436" s="19" t="b">
        <f t="shared" si="229"/>
        <v>0</v>
      </c>
      <c r="R1436" s="19" t="b">
        <f t="shared" si="230"/>
        <v>0</v>
      </c>
    </row>
    <row r="1437" spans="7:18" x14ac:dyDescent="0.25">
      <c r="G1437" s="13" t="str">
        <f>_xlfn.IFNA(IF(B1437="CN",VLOOKUP($J1437,'CN codes'!$A:$D,3,FALSE),VLOOKUP($J1437,'Prodcom codes'!$A:$E,4,FALSE)),"")</f>
        <v/>
      </c>
      <c r="H1437" s="16" t="str">
        <f t="shared" si="222"/>
        <v/>
      </c>
      <c r="I1437" s="17" t="str">
        <f t="shared" si="223"/>
        <v/>
      </c>
      <c r="J1437" s="13" t="str">
        <f t="shared" si="224"/>
        <v/>
      </c>
      <c r="K1437" s="19" t="b">
        <f t="shared" si="225"/>
        <v>1</v>
      </c>
      <c r="L1437" s="19" t="b">
        <f t="shared" si="221"/>
        <v>1</v>
      </c>
      <c r="M1437" s="19" t="b">
        <f t="shared" si="226"/>
        <v>1</v>
      </c>
      <c r="N1437" s="19" t="b">
        <f t="shared" si="227"/>
        <v>0</v>
      </c>
      <c r="O1437" s="19" t="b">
        <f>IF(B1437="CN",ISNA(VLOOKUP($J1437,'CN codes'!$A:$A,1,FALSE)),ISNA(VLOOKUP($J1437,'Prodcom codes'!$A:$A,1,FALSE)))</f>
        <v>1</v>
      </c>
      <c r="P1437" s="19" t="b">
        <f t="shared" si="228"/>
        <v>0</v>
      </c>
      <c r="Q1437" s="19" t="b">
        <f t="shared" si="229"/>
        <v>0</v>
      </c>
      <c r="R1437" s="19" t="b">
        <f t="shared" si="230"/>
        <v>0</v>
      </c>
    </row>
    <row r="1438" spans="7:18" x14ac:dyDescent="0.25">
      <c r="G1438" s="13" t="str">
        <f>_xlfn.IFNA(IF(B1438="CN",VLOOKUP($J1438,'CN codes'!$A:$D,3,FALSE),VLOOKUP($J1438,'Prodcom codes'!$A:$E,4,FALSE)),"")</f>
        <v/>
      </c>
      <c r="H1438" s="16" t="str">
        <f t="shared" si="222"/>
        <v/>
      </c>
      <c r="I1438" s="17" t="str">
        <f t="shared" si="223"/>
        <v/>
      </c>
      <c r="J1438" s="13" t="str">
        <f t="shared" si="224"/>
        <v/>
      </c>
      <c r="K1438" s="19" t="b">
        <f t="shared" si="225"/>
        <v>1</v>
      </c>
      <c r="L1438" s="19" t="b">
        <f t="shared" si="221"/>
        <v>1</v>
      </c>
      <c r="M1438" s="19" t="b">
        <f t="shared" si="226"/>
        <v>1</v>
      </c>
      <c r="N1438" s="19" t="b">
        <f t="shared" si="227"/>
        <v>0</v>
      </c>
      <c r="O1438" s="19" t="b">
        <f>IF(B1438="CN",ISNA(VLOOKUP($J1438,'CN codes'!$A:$A,1,FALSE)),ISNA(VLOOKUP($J1438,'Prodcom codes'!$A:$A,1,FALSE)))</f>
        <v>1</v>
      </c>
      <c r="P1438" s="19" t="b">
        <f t="shared" si="228"/>
        <v>0</v>
      </c>
      <c r="Q1438" s="19" t="b">
        <f t="shared" si="229"/>
        <v>0</v>
      </c>
      <c r="R1438" s="19" t="b">
        <f t="shared" si="230"/>
        <v>0</v>
      </c>
    </row>
    <row r="1439" spans="7:18" x14ac:dyDescent="0.25">
      <c r="G1439" s="13" t="str">
        <f>_xlfn.IFNA(IF(B1439="CN",VLOOKUP($J1439,'CN codes'!$A:$D,3,FALSE),VLOOKUP($J1439,'Prodcom codes'!$A:$E,4,FALSE)),"")</f>
        <v/>
      </c>
      <c r="H1439" s="16" t="str">
        <f t="shared" si="222"/>
        <v/>
      </c>
      <c r="I1439" s="17" t="str">
        <f t="shared" si="223"/>
        <v/>
      </c>
      <c r="J1439" s="13" t="str">
        <f t="shared" si="224"/>
        <v/>
      </c>
      <c r="K1439" s="19" t="b">
        <f t="shared" si="225"/>
        <v>1</v>
      </c>
      <c r="L1439" s="19" t="b">
        <f t="shared" si="221"/>
        <v>1</v>
      </c>
      <c r="M1439" s="19" t="b">
        <f t="shared" si="226"/>
        <v>1</v>
      </c>
      <c r="N1439" s="19" t="b">
        <f t="shared" si="227"/>
        <v>0</v>
      </c>
      <c r="O1439" s="19" t="b">
        <f>IF(B1439="CN",ISNA(VLOOKUP($J1439,'CN codes'!$A:$A,1,FALSE)),ISNA(VLOOKUP($J1439,'Prodcom codes'!$A:$A,1,FALSE)))</f>
        <v>1</v>
      </c>
      <c r="P1439" s="19" t="b">
        <f t="shared" si="228"/>
        <v>0</v>
      </c>
      <c r="Q1439" s="19" t="b">
        <f t="shared" si="229"/>
        <v>0</v>
      </c>
      <c r="R1439" s="19" t="b">
        <f t="shared" si="230"/>
        <v>0</v>
      </c>
    </row>
    <row r="1440" spans="7:18" x14ac:dyDescent="0.25">
      <c r="G1440" s="13" t="str">
        <f>_xlfn.IFNA(IF(B1440="CN",VLOOKUP($J1440,'CN codes'!$A:$D,3,FALSE),VLOOKUP($J1440,'Prodcom codes'!$A:$E,4,FALSE)),"")</f>
        <v/>
      </c>
      <c r="H1440" s="16" t="str">
        <f t="shared" si="222"/>
        <v/>
      </c>
      <c r="I1440" s="17" t="str">
        <f t="shared" si="223"/>
        <v/>
      </c>
      <c r="J1440" s="13" t="str">
        <f t="shared" si="224"/>
        <v/>
      </c>
      <c r="K1440" s="19" t="b">
        <f t="shared" si="225"/>
        <v>1</v>
      </c>
      <c r="L1440" s="19" t="b">
        <f t="shared" si="221"/>
        <v>1</v>
      </c>
      <c r="M1440" s="19" t="b">
        <f t="shared" si="226"/>
        <v>1</v>
      </c>
      <c r="N1440" s="19" t="b">
        <f t="shared" si="227"/>
        <v>0</v>
      </c>
      <c r="O1440" s="19" t="b">
        <f>IF(B1440="CN",ISNA(VLOOKUP($J1440,'CN codes'!$A:$A,1,FALSE)),ISNA(VLOOKUP($J1440,'Prodcom codes'!$A:$A,1,FALSE)))</f>
        <v>1</v>
      </c>
      <c r="P1440" s="19" t="b">
        <f t="shared" si="228"/>
        <v>0</v>
      </c>
      <c r="Q1440" s="19" t="b">
        <f t="shared" si="229"/>
        <v>0</v>
      </c>
      <c r="R1440" s="19" t="b">
        <f t="shared" si="230"/>
        <v>0</v>
      </c>
    </row>
    <row r="1441" spans="7:18" x14ac:dyDescent="0.25">
      <c r="G1441" s="13" t="str">
        <f>_xlfn.IFNA(IF(B1441="CN",VLOOKUP($J1441,'CN codes'!$A:$D,3,FALSE),VLOOKUP($J1441,'Prodcom codes'!$A:$E,4,FALSE)),"")</f>
        <v/>
      </c>
      <c r="H1441" s="16" t="str">
        <f t="shared" si="222"/>
        <v/>
      </c>
      <c r="I1441" s="17" t="str">
        <f t="shared" si="223"/>
        <v/>
      </c>
      <c r="J1441" s="13" t="str">
        <f t="shared" si="224"/>
        <v/>
      </c>
      <c r="K1441" s="19" t="b">
        <f t="shared" si="225"/>
        <v>1</v>
      </c>
      <c r="L1441" s="19" t="b">
        <f t="shared" si="221"/>
        <v>1</v>
      </c>
      <c r="M1441" s="19" t="b">
        <f t="shared" si="226"/>
        <v>1</v>
      </c>
      <c r="N1441" s="19" t="b">
        <f t="shared" si="227"/>
        <v>0</v>
      </c>
      <c r="O1441" s="19" t="b">
        <f>IF(B1441="CN",ISNA(VLOOKUP($J1441,'CN codes'!$A:$A,1,FALSE)),ISNA(VLOOKUP($J1441,'Prodcom codes'!$A:$A,1,FALSE)))</f>
        <v>1</v>
      </c>
      <c r="P1441" s="19" t="b">
        <f t="shared" si="228"/>
        <v>0</v>
      </c>
      <c r="Q1441" s="19" t="b">
        <f t="shared" si="229"/>
        <v>0</v>
      </c>
      <c r="R1441" s="19" t="b">
        <f t="shared" si="230"/>
        <v>0</v>
      </c>
    </row>
    <row r="1442" spans="7:18" x14ac:dyDescent="0.25">
      <c r="G1442" s="13" t="str">
        <f>_xlfn.IFNA(IF(B1442="CN",VLOOKUP($J1442,'CN codes'!$A:$D,3,FALSE),VLOOKUP($J1442,'Prodcom codes'!$A:$E,4,FALSE)),"")</f>
        <v/>
      </c>
      <c r="H1442" s="16" t="str">
        <f t="shared" si="222"/>
        <v/>
      </c>
      <c r="I1442" s="17" t="str">
        <f t="shared" si="223"/>
        <v/>
      </c>
      <c r="J1442" s="13" t="str">
        <f t="shared" si="224"/>
        <v/>
      </c>
      <c r="K1442" s="19" t="b">
        <f t="shared" si="225"/>
        <v>1</v>
      </c>
      <c r="L1442" s="19" t="b">
        <f t="shared" si="221"/>
        <v>1</v>
      </c>
      <c r="M1442" s="19" t="b">
        <f t="shared" si="226"/>
        <v>1</v>
      </c>
      <c r="N1442" s="19" t="b">
        <f t="shared" si="227"/>
        <v>0</v>
      </c>
      <c r="O1442" s="19" t="b">
        <f>IF(B1442="CN",ISNA(VLOOKUP($J1442,'CN codes'!$A:$A,1,FALSE)),ISNA(VLOOKUP($J1442,'Prodcom codes'!$A:$A,1,FALSE)))</f>
        <v>1</v>
      </c>
      <c r="P1442" s="19" t="b">
        <f t="shared" si="228"/>
        <v>0</v>
      </c>
      <c r="Q1442" s="19" t="b">
        <f t="shared" si="229"/>
        <v>0</v>
      </c>
      <c r="R1442" s="19" t="b">
        <f t="shared" si="230"/>
        <v>0</v>
      </c>
    </row>
    <row r="1443" spans="7:18" x14ac:dyDescent="0.25">
      <c r="G1443" s="13" t="str">
        <f>_xlfn.IFNA(IF(B1443="CN",VLOOKUP($J1443,'CN codes'!$A:$D,3,FALSE),VLOOKUP($J1443,'Prodcom codes'!$A:$E,4,FALSE)),"")</f>
        <v/>
      </c>
      <c r="H1443" s="16" t="str">
        <f t="shared" si="222"/>
        <v/>
      </c>
      <c r="I1443" s="17" t="str">
        <f t="shared" si="223"/>
        <v/>
      </c>
      <c r="J1443" s="13" t="str">
        <f t="shared" si="224"/>
        <v/>
      </c>
      <c r="K1443" s="19" t="b">
        <f t="shared" si="225"/>
        <v>1</v>
      </c>
      <c r="L1443" s="19" t="b">
        <f t="shared" si="221"/>
        <v>1</v>
      </c>
      <c r="M1443" s="19" t="b">
        <f t="shared" si="226"/>
        <v>1</v>
      </c>
      <c r="N1443" s="19" t="b">
        <f t="shared" si="227"/>
        <v>0</v>
      </c>
      <c r="O1443" s="19" t="b">
        <f>IF(B1443="CN",ISNA(VLOOKUP($J1443,'CN codes'!$A:$A,1,FALSE)),ISNA(VLOOKUP($J1443,'Prodcom codes'!$A:$A,1,FALSE)))</f>
        <v>1</v>
      </c>
      <c r="P1443" s="19" t="b">
        <f t="shared" si="228"/>
        <v>0</v>
      </c>
      <c r="Q1443" s="19" t="b">
        <f t="shared" si="229"/>
        <v>0</v>
      </c>
      <c r="R1443" s="19" t="b">
        <f t="shared" si="230"/>
        <v>0</v>
      </c>
    </row>
    <row r="1444" spans="7:18" x14ac:dyDescent="0.25">
      <c r="G1444" s="13" t="str">
        <f>_xlfn.IFNA(IF(B1444="CN",VLOOKUP($J1444,'CN codes'!$A:$D,3,FALSE),VLOOKUP($J1444,'Prodcom codes'!$A:$E,4,FALSE)),"")</f>
        <v/>
      </c>
      <c r="H1444" s="16" t="str">
        <f t="shared" si="222"/>
        <v/>
      </c>
      <c r="I1444" s="17" t="str">
        <f t="shared" si="223"/>
        <v/>
      </c>
      <c r="J1444" s="13" t="str">
        <f t="shared" si="224"/>
        <v/>
      </c>
      <c r="K1444" s="19" t="b">
        <f t="shared" si="225"/>
        <v>1</v>
      </c>
      <c r="L1444" s="19" t="b">
        <f t="shared" si="221"/>
        <v>1</v>
      </c>
      <c r="M1444" s="19" t="b">
        <f t="shared" si="226"/>
        <v>1</v>
      </c>
      <c r="N1444" s="19" t="b">
        <f t="shared" si="227"/>
        <v>0</v>
      </c>
      <c r="O1444" s="19" t="b">
        <f>IF(B1444="CN",ISNA(VLOOKUP($J1444,'CN codes'!$A:$A,1,FALSE)),ISNA(VLOOKUP($J1444,'Prodcom codes'!$A:$A,1,FALSE)))</f>
        <v>1</v>
      </c>
      <c r="P1444" s="19" t="b">
        <f t="shared" si="228"/>
        <v>0</v>
      </c>
      <c r="Q1444" s="19" t="b">
        <f t="shared" si="229"/>
        <v>0</v>
      </c>
      <c r="R1444" s="19" t="b">
        <f t="shared" si="230"/>
        <v>0</v>
      </c>
    </row>
    <row r="1445" spans="7:18" x14ac:dyDescent="0.25">
      <c r="G1445" s="13" t="str">
        <f>_xlfn.IFNA(IF(B1445="CN",VLOOKUP($J1445,'CN codes'!$A:$D,3,FALSE),VLOOKUP($J1445,'Prodcom codes'!$A:$E,4,FALSE)),"")</f>
        <v/>
      </c>
      <c r="H1445" s="16" t="str">
        <f t="shared" si="222"/>
        <v/>
      </c>
      <c r="I1445" s="17" t="str">
        <f t="shared" si="223"/>
        <v/>
      </c>
      <c r="J1445" s="13" t="str">
        <f t="shared" si="224"/>
        <v/>
      </c>
      <c r="K1445" s="19" t="b">
        <f t="shared" si="225"/>
        <v>1</v>
      </c>
      <c r="L1445" s="19" t="b">
        <f t="shared" si="221"/>
        <v>1</v>
      </c>
      <c r="M1445" s="19" t="b">
        <f t="shared" si="226"/>
        <v>1</v>
      </c>
      <c r="N1445" s="19" t="b">
        <f t="shared" si="227"/>
        <v>0</v>
      </c>
      <c r="O1445" s="19" t="b">
        <f>IF(B1445="CN",ISNA(VLOOKUP($J1445,'CN codes'!$A:$A,1,FALSE)),ISNA(VLOOKUP($J1445,'Prodcom codes'!$A:$A,1,FALSE)))</f>
        <v>1</v>
      </c>
      <c r="P1445" s="19" t="b">
        <f t="shared" si="228"/>
        <v>0</v>
      </c>
      <c r="Q1445" s="19" t="b">
        <f t="shared" si="229"/>
        <v>0</v>
      </c>
      <c r="R1445" s="19" t="b">
        <f t="shared" si="230"/>
        <v>0</v>
      </c>
    </row>
    <row r="1446" spans="7:18" x14ac:dyDescent="0.25">
      <c r="G1446" s="13" t="str">
        <f>_xlfn.IFNA(IF(B1446="CN",VLOOKUP($J1446,'CN codes'!$A:$D,3,FALSE),VLOOKUP($J1446,'Prodcom codes'!$A:$E,4,FALSE)),"")</f>
        <v/>
      </c>
      <c r="H1446" s="16" t="str">
        <f t="shared" si="222"/>
        <v/>
      </c>
      <c r="I1446" s="17" t="str">
        <f t="shared" si="223"/>
        <v/>
      </c>
      <c r="J1446" s="13" t="str">
        <f t="shared" si="224"/>
        <v/>
      </c>
      <c r="K1446" s="19" t="b">
        <f t="shared" si="225"/>
        <v>1</v>
      </c>
      <c r="L1446" s="19" t="b">
        <f t="shared" si="221"/>
        <v>1</v>
      </c>
      <c r="M1446" s="19" t="b">
        <f t="shared" si="226"/>
        <v>1</v>
      </c>
      <c r="N1446" s="19" t="b">
        <f t="shared" si="227"/>
        <v>0</v>
      </c>
      <c r="O1446" s="19" t="b">
        <f>IF(B1446="CN",ISNA(VLOOKUP($J1446,'CN codes'!$A:$A,1,FALSE)),ISNA(VLOOKUP($J1446,'Prodcom codes'!$A:$A,1,FALSE)))</f>
        <v>1</v>
      </c>
      <c r="P1446" s="19" t="b">
        <f t="shared" si="228"/>
        <v>0</v>
      </c>
      <c r="Q1446" s="19" t="b">
        <f t="shared" si="229"/>
        <v>0</v>
      </c>
      <c r="R1446" s="19" t="b">
        <f t="shared" si="230"/>
        <v>0</v>
      </c>
    </row>
    <row r="1447" spans="7:18" x14ac:dyDescent="0.25">
      <c r="G1447" s="13" t="str">
        <f>_xlfn.IFNA(IF(B1447="CN",VLOOKUP($J1447,'CN codes'!$A:$D,3,FALSE),VLOOKUP($J1447,'Prodcom codes'!$A:$E,4,FALSE)),"")</f>
        <v/>
      </c>
      <c r="H1447" s="16" t="str">
        <f t="shared" si="222"/>
        <v/>
      </c>
      <c r="I1447" s="17" t="str">
        <f t="shared" si="223"/>
        <v/>
      </c>
      <c r="J1447" s="13" t="str">
        <f t="shared" si="224"/>
        <v/>
      </c>
      <c r="K1447" s="19" t="b">
        <f t="shared" si="225"/>
        <v>1</v>
      </c>
      <c r="L1447" s="19" t="b">
        <f t="shared" si="221"/>
        <v>1</v>
      </c>
      <c r="M1447" s="19" t="b">
        <f t="shared" si="226"/>
        <v>1</v>
      </c>
      <c r="N1447" s="19" t="b">
        <f t="shared" si="227"/>
        <v>0</v>
      </c>
      <c r="O1447" s="19" t="b">
        <f>IF(B1447="CN",ISNA(VLOOKUP($J1447,'CN codes'!$A:$A,1,FALSE)),ISNA(VLOOKUP($J1447,'Prodcom codes'!$A:$A,1,FALSE)))</f>
        <v>1</v>
      </c>
      <c r="P1447" s="19" t="b">
        <f t="shared" si="228"/>
        <v>0</v>
      </c>
      <c r="Q1447" s="19" t="b">
        <f t="shared" si="229"/>
        <v>0</v>
      </c>
      <c r="R1447" s="19" t="b">
        <f t="shared" si="230"/>
        <v>0</v>
      </c>
    </row>
    <row r="1448" spans="7:18" x14ac:dyDescent="0.25">
      <c r="G1448" s="13" t="str">
        <f>_xlfn.IFNA(IF(B1448="CN",VLOOKUP($J1448,'CN codes'!$A:$D,3,FALSE),VLOOKUP($J1448,'Prodcom codes'!$A:$E,4,FALSE)),"")</f>
        <v/>
      </c>
      <c r="H1448" s="16" t="str">
        <f t="shared" si="222"/>
        <v/>
      </c>
      <c r="I1448" s="17" t="str">
        <f t="shared" si="223"/>
        <v/>
      </c>
      <c r="J1448" s="13" t="str">
        <f t="shared" si="224"/>
        <v/>
      </c>
      <c r="K1448" s="19" t="b">
        <f t="shared" si="225"/>
        <v>1</v>
      </c>
      <c r="L1448" s="19" t="b">
        <f t="shared" si="221"/>
        <v>1</v>
      </c>
      <c r="M1448" s="19" t="b">
        <f t="shared" si="226"/>
        <v>1</v>
      </c>
      <c r="N1448" s="19" t="b">
        <f t="shared" si="227"/>
        <v>0</v>
      </c>
      <c r="O1448" s="19" t="b">
        <f>IF(B1448="CN",ISNA(VLOOKUP($J1448,'CN codes'!$A:$A,1,FALSE)),ISNA(VLOOKUP($J1448,'Prodcom codes'!$A:$A,1,FALSE)))</f>
        <v>1</v>
      </c>
      <c r="P1448" s="19" t="b">
        <f t="shared" si="228"/>
        <v>0</v>
      </c>
      <c r="Q1448" s="19" t="b">
        <f t="shared" si="229"/>
        <v>0</v>
      </c>
      <c r="R1448" s="19" t="b">
        <f t="shared" si="230"/>
        <v>0</v>
      </c>
    </row>
    <row r="1449" spans="7:18" x14ac:dyDescent="0.25">
      <c r="G1449" s="13" t="str">
        <f>_xlfn.IFNA(IF(B1449="CN",VLOOKUP($J1449,'CN codes'!$A:$D,3,FALSE),VLOOKUP($J1449,'Prodcom codes'!$A:$E,4,FALSE)),"")</f>
        <v/>
      </c>
      <c r="H1449" s="16" t="str">
        <f t="shared" si="222"/>
        <v/>
      </c>
      <c r="I1449" s="17" t="str">
        <f t="shared" si="223"/>
        <v/>
      </c>
      <c r="J1449" s="13" t="str">
        <f t="shared" si="224"/>
        <v/>
      </c>
      <c r="K1449" s="19" t="b">
        <f t="shared" si="225"/>
        <v>1</v>
      </c>
      <c r="L1449" s="19" t="b">
        <f t="shared" si="221"/>
        <v>1</v>
      </c>
      <c r="M1449" s="19" t="b">
        <f t="shared" si="226"/>
        <v>1</v>
      </c>
      <c r="N1449" s="19" t="b">
        <f t="shared" si="227"/>
        <v>0</v>
      </c>
      <c r="O1449" s="19" t="b">
        <f>IF(B1449="CN",ISNA(VLOOKUP($J1449,'CN codes'!$A:$A,1,FALSE)),ISNA(VLOOKUP($J1449,'Prodcom codes'!$A:$A,1,FALSE)))</f>
        <v>1</v>
      </c>
      <c r="P1449" s="19" t="b">
        <f t="shared" si="228"/>
        <v>0</v>
      </c>
      <c r="Q1449" s="19" t="b">
        <f t="shared" si="229"/>
        <v>0</v>
      </c>
      <c r="R1449" s="19" t="b">
        <f t="shared" si="230"/>
        <v>0</v>
      </c>
    </row>
    <row r="1450" spans="7:18" x14ac:dyDescent="0.25">
      <c r="G1450" s="13" t="str">
        <f>_xlfn.IFNA(IF(B1450="CN",VLOOKUP($J1450,'CN codes'!$A:$D,3,FALSE),VLOOKUP($J1450,'Prodcom codes'!$A:$E,4,FALSE)),"")</f>
        <v/>
      </c>
      <c r="H1450" s="16" t="str">
        <f t="shared" si="222"/>
        <v/>
      </c>
      <c r="I1450" s="17" t="str">
        <f t="shared" si="223"/>
        <v/>
      </c>
      <c r="J1450" s="13" t="str">
        <f t="shared" si="224"/>
        <v/>
      </c>
      <c r="K1450" s="19" t="b">
        <f t="shared" si="225"/>
        <v>1</v>
      </c>
      <c r="L1450" s="19" t="b">
        <f t="shared" si="221"/>
        <v>1</v>
      </c>
      <c r="M1450" s="19" t="b">
        <f t="shared" si="226"/>
        <v>1</v>
      </c>
      <c r="N1450" s="19" t="b">
        <f t="shared" si="227"/>
        <v>0</v>
      </c>
      <c r="O1450" s="19" t="b">
        <f>IF(B1450="CN",ISNA(VLOOKUP($J1450,'CN codes'!$A:$A,1,FALSE)),ISNA(VLOOKUP($J1450,'Prodcom codes'!$A:$A,1,FALSE)))</f>
        <v>1</v>
      </c>
      <c r="P1450" s="19" t="b">
        <f t="shared" si="228"/>
        <v>0</v>
      </c>
      <c r="Q1450" s="19" t="b">
        <f t="shared" si="229"/>
        <v>0</v>
      </c>
      <c r="R1450" s="19" t="b">
        <f t="shared" si="230"/>
        <v>0</v>
      </c>
    </row>
    <row r="1451" spans="7:18" x14ac:dyDescent="0.25">
      <c r="G1451" s="13" t="str">
        <f>_xlfn.IFNA(IF(B1451="CN",VLOOKUP($J1451,'CN codes'!$A:$D,3,FALSE),VLOOKUP($J1451,'Prodcom codes'!$A:$E,4,FALSE)),"")</f>
        <v/>
      </c>
      <c r="H1451" s="16" t="str">
        <f t="shared" si="222"/>
        <v/>
      </c>
      <c r="I1451" s="17" t="str">
        <f t="shared" si="223"/>
        <v/>
      </c>
      <c r="J1451" s="13" t="str">
        <f t="shared" si="224"/>
        <v/>
      </c>
      <c r="K1451" s="19" t="b">
        <f t="shared" si="225"/>
        <v>1</v>
      </c>
      <c r="L1451" s="19" t="b">
        <f t="shared" si="221"/>
        <v>1</v>
      </c>
      <c r="M1451" s="19" t="b">
        <f t="shared" si="226"/>
        <v>1</v>
      </c>
      <c r="N1451" s="19" t="b">
        <f t="shared" si="227"/>
        <v>0</v>
      </c>
      <c r="O1451" s="19" t="b">
        <f>IF(B1451="CN",ISNA(VLOOKUP($J1451,'CN codes'!$A:$A,1,FALSE)),ISNA(VLOOKUP($J1451,'Prodcom codes'!$A:$A,1,FALSE)))</f>
        <v>1</v>
      </c>
      <c r="P1451" s="19" t="b">
        <f t="shared" si="228"/>
        <v>0</v>
      </c>
      <c r="Q1451" s="19" t="b">
        <f t="shared" si="229"/>
        <v>0</v>
      </c>
      <c r="R1451" s="19" t="b">
        <f t="shared" si="230"/>
        <v>0</v>
      </c>
    </row>
    <row r="1452" spans="7:18" x14ac:dyDescent="0.25">
      <c r="G1452" s="13" t="str">
        <f>_xlfn.IFNA(IF(B1452="CN",VLOOKUP($J1452,'CN codes'!$A:$D,3,FALSE),VLOOKUP($J1452,'Prodcom codes'!$A:$E,4,FALSE)),"")</f>
        <v/>
      </c>
      <c r="H1452" s="16" t="str">
        <f t="shared" si="222"/>
        <v/>
      </c>
      <c r="I1452" s="17" t="str">
        <f t="shared" si="223"/>
        <v/>
      </c>
      <c r="J1452" s="13" t="str">
        <f t="shared" si="224"/>
        <v/>
      </c>
      <c r="K1452" s="19" t="b">
        <f t="shared" si="225"/>
        <v>1</v>
      </c>
      <c r="L1452" s="19" t="b">
        <f t="shared" si="221"/>
        <v>1</v>
      </c>
      <c r="M1452" s="19" t="b">
        <f t="shared" si="226"/>
        <v>1</v>
      </c>
      <c r="N1452" s="19" t="b">
        <f t="shared" si="227"/>
        <v>0</v>
      </c>
      <c r="O1452" s="19" t="b">
        <f>IF(B1452="CN",ISNA(VLOOKUP($J1452,'CN codes'!$A:$A,1,FALSE)),ISNA(VLOOKUP($J1452,'Prodcom codes'!$A:$A,1,FALSE)))</f>
        <v>1</v>
      </c>
      <c r="P1452" s="19" t="b">
        <f t="shared" si="228"/>
        <v>0</v>
      </c>
      <c r="Q1452" s="19" t="b">
        <f t="shared" si="229"/>
        <v>0</v>
      </c>
      <c r="R1452" s="19" t="b">
        <f t="shared" si="230"/>
        <v>0</v>
      </c>
    </row>
    <row r="1453" spans="7:18" x14ac:dyDescent="0.25">
      <c r="G1453" s="13" t="str">
        <f>_xlfn.IFNA(IF(B1453="CN",VLOOKUP($J1453,'CN codes'!$A:$D,3,FALSE),VLOOKUP($J1453,'Prodcom codes'!$A:$E,4,FALSE)),"")</f>
        <v/>
      </c>
      <c r="H1453" s="16" t="str">
        <f t="shared" si="222"/>
        <v/>
      </c>
      <c r="I1453" s="17" t="str">
        <f t="shared" si="223"/>
        <v/>
      </c>
      <c r="J1453" s="13" t="str">
        <f t="shared" si="224"/>
        <v/>
      </c>
      <c r="K1453" s="19" t="b">
        <f t="shared" si="225"/>
        <v>1</v>
      </c>
      <c r="L1453" s="19" t="b">
        <f t="shared" si="221"/>
        <v>1</v>
      </c>
      <c r="M1453" s="19" t="b">
        <f t="shared" si="226"/>
        <v>1</v>
      </c>
      <c r="N1453" s="19" t="b">
        <f t="shared" si="227"/>
        <v>0</v>
      </c>
      <c r="O1453" s="19" t="b">
        <f>IF(B1453="CN",ISNA(VLOOKUP($J1453,'CN codes'!$A:$A,1,FALSE)),ISNA(VLOOKUP($J1453,'Prodcom codes'!$A:$A,1,FALSE)))</f>
        <v>1</v>
      </c>
      <c r="P1453" s="19" t="b">
        <f t="shared" si="228"/>
        <v>0</v>
      </c>
      <c r="Q1453" s="19" t="b">
        <f t="shared" si="229"/>
        <v>0</v>
      </c>
      <c r="R1453" s="19" t="b">
        <f t="shared" si="230"/>
        <v>0</v>
      </c>
    </row>
    <row r="1454" spans="7:18" x14ac:dyDescent="0.25">
      <c r="G1454" s="13" t="str">
        <f>_xlfn.IFNA(IF(B1454="CN",VLOOKUP($J1454,'CN codes'!$A:$D,3,FALSE),VLOOKUP($J1454,'Prodcom codes'!$A:$E,4,FALSE)),"")</f>
        <v/>
      </c>
      <c r="H1454" s="16" t="str">
        <f t="shared" si="222"/>
        <v/>
      </c>
      <c r="I1454" s="17" t="str">
        <f t="shared" si="223"/>
        <v/>
      </c>
      <c r="J1454" s="13" t="str">
        <f t="shared" si="224"/>
        <v/>
      </c>
      <c r="K1454" s="19" t="b">
        <f t="shared" si="225"/>
        <v>1</v>
      </c>
      <c r="L1454" s="19" t="b">
        <f t="shared" si="221"/>
        <v>1</v>
      </c>
      <c r="M1454" s="19" t="b">
        <f t="shared" si="226"/>
        <v>1</v>
      </c>
      <c r="N1454" s="19" t="b">
        <f t="shared" si="227"/>
        <v>0</v>
      </c>
      <c r="O1454" s="19" t="b">
        <f>IF(B1454="CN",ISNA(VLOOKUP($J1454,'CN codes'!$A:$A,1,FALSE)),ISNA(VLOOKUP($J1454,'Prodcom codes'!$A:$A,1,FALSE)))</f>
        <v>1</v>
      </c>
      <c r="P1454" s="19" t="b">
        <f t="shared" si="228"/>
        <v>0</v>
      </c>
      <c r="Q1454" s="19" t="b">
        <f t="shared" si="229"/>
        <v>0</v>
      </c>
      <c r="R1454" s="19" t="b">
        <f t="shared" si="230"/>
        <v>0</v>
      </c>
    </row>
    <row r="1455" spans="7:18" x14ac:dyDescent="0.25">
      <c r="G1455" s="13" t="str">
        <f>_xlfn.IFNA(IF(B1455="CN",VLOOKUP($J1455,'CN codes'!$A:$D,3,FALSE),VLOOKUP($J1455,'Prodcom codes'!$A:$E,4,FALSE)),"")</f>
        <v/>
      </c>
      <c r="H1455" s="16" t="str">
        <f t="shared" si="222"/>
        <v/>
      </c>
      <c r="I1455" s="17" t="str">
        <f t="shared" si="223"/>
        <v/>
      </c>
      <c r="J1455" s="13" t="str">
        <f t="shared" si="224"/>
        <v/>
      </c>
      <c r="K1455" s="19" t="b">
        <f t="shared" si="225"/>
        <v>1</v>
      </c>
      <c r="L1455" s="19" t="b">
        <f t="shared" si="221"/>
        <v>1</v>
      </c>
      <c r="M1455" s="19" t="b">
        <f t="shared" si="226"/>
        <v>1</v>
      </c>
      <c r="N1455" s="19" t="b">
        <f t="shared" si="227"/>
        <v>0</v>
      </c>
      <c r="O1455" s="19" t="b">
        <f>IF(B1455="CN",ISNA(VLOOKUP($J1455,'CN codes'!$A:$A,1,FALSE)),ISNA(VLOOKUP($J1455,'Prodcom codes'!$A:$A,1,FALSE)))</f>
        <v>1</v>
      </c>
      <c r="P1455" s="19" t="b">
        <f t="shared" si="228"/>
        <v>0</v>
      </c>
      <c r="Q1455" s="19" t="b">
        <f t="shared" si="229"/>
        <v>0</v>
      </c>
      <c r="R1455" s="19" t="b">
        <f t="shared" si="230"/>
        <v>0</v>
      </c>
    </row>
    <row r="1456" spans="7:18" x14ac:dyDescent="0.25">
      <c r="G1456" s="13" t="str">
        <f>_xlfn.IFNA(IF(B1456="CN",VLOOKUP($J1456,'CN codes'!$A:$D,3,FALSE),VLOOKUP($J1456,'Prodcom codes'!$A:$E,4,FALSE)),"")</f>
        <v/>
      </c>
      <c r="H1456" s="16" t="str">
        <f t="shared" si="222"/>
        <v/>
      </c>
      <c r="I1456" s="17" t="str">
        <f t="shared" si="223"/>
        <v/>
      </c>
      <c r="J1456" s="13" t="str">
        <f t="shared" si="224"/>
        <v/>
      </c>
      <c r="K1456" s="19" t="b">
        <f t="shared" si="225"/>
        <v>1</v>
      </c>
      <c r="L1456" s="19" t="b">
        <f t="shared" si="221"/>
        <v>1</v>
      </c>
      <c r="M1456" s="19" t="b">
        <f t="shared" si="226"/>
        <v>1</v>
      </c>
      <c r="N1456" s="19" t="b">
        <f t="shared" si="227"/>
        <v>0</v>
      </c>
      <c r="O1456" s="19" t="b">
        <f>IF(B1456="CN",ISNA(VLOOKUP($J1456,'CN codes'!$A:$A,1,FALSE)),ISNA(VLOOKUP($J1456,'Prodcom codes'!$A:$A,1,FALSE)))</f>
        <v>1</v>
      </c>
      <c r="P1456" s="19" t="b">
        <f t="shared" si="228"/>
        <v>0</v>
      </c>
      <c r="Q1456" s="19" t="b">
        <f t="shared" si="229"/>
        <v>0</v>
      </c>
      <c r="R1456" s="19" t="b">
        <f t="shared" si="230"/>
        <v>0</v>
      </c>
    </row>
    <row r="1457" spans="7:18" x14ac:dyDescent="0.25">
      <c r="G1457" s="13" t="str">
        <f>_xlfn.IFNA(IF(B1457="CN",VLOOKUP($J1457,'CN codes'!$A:$D,3,FALSE),VLOOKUP($J1457,'Prodcom codes'!$A:$E,4,FALSE)),"")</f>
        <v/>
      </c>
      <c r="H1457" s="16" t="str">
        <f t="shared" si="222"/>
        <v/>
      </c>
      <c r="I1457" s="17" t="str">
        <f t="shared" si="223"/>
        <v/>
      </c>
      <c r="J1457" s="13" t="str">
        <f t="shared" si="224"/>
        <v/>
      </c>
      <c r="K1457" s="19" t="b">
        <f t="shared" si="225"/>
        <v>1</v>
      </c>
      <c r="L1457" s="19" t="b">
        <f t="shared" si="221"/>
        <v>1</v>
      </c>
      <c r="M1457" s="19" t="b">
        <f t="shared" si="226"/>
        <v>1</v>
      </c>
      <c r="N1457" s="19" t="b">
        <f t="shared" si="227"/>
        <v>0</v>
      </c>
      <c r="O1457" s="19" t="b">
        <f>IF(B1457="CN",ISNA(VLOOKUP($J1457,'CN codes'!$A:$A,1,FALSE)),ISNA(VLOOKUP($J1457,'Prodcom codes'!$A:$A,1,FALSE)))</f>
        <v>1</v>
      </c>
      <c r="P1457" s="19" t="b">
        <f t="shared" si="228"/>
        <v>0</v>
      </c>
      <c r="Q1457" s="19" t="b">
        <f t="shared" si="229"/>
        <v>0</v>
      </c>
      <c r="R1457" s="19" t="b">
        <f t="shared" si="230"/>
        <v>0</v>
      </c>
    </row>
    <row r="1458" spans="7:18" x14ac:dyDescent="0.25">
      <c r="G1458" s="13" t="str">
        <f>_xlfn.IFNA(IF(B1458="CN",VLOOKUP($J1458,'CN codes'!$A:$D,3,FALSE),VLOOKUP($J1458,'Prodcom codes'!$A:$E,4,FALSE)),"")</f>
        <v/>
      </c>
      <c r="H1458" s="16" t="str">
        <f t="shared" si="222"/>
        <v/>
      </c>
      <c r="I1458" s="17" t="str">
        <f t="shared" si="223"/>
        <v/>
      </c>
      <c r="J1458" s="13" t="str">
        <f t="shared" si="224"/>
        <v/>
      </c>
      <c r="K1458" s="19" t="b">
        <f t="shared" si="225"/>
        <v>1</v>
      </c>
      <c r="L1458" s="19" t="b">
        <f t="shared" si="221"/>
        <v>1</v>
      </c>
      <c r="M1458" s="19" t="b">
        <f t="shared" si="226"/>
        <v>1</v>
      </c>
      <c r="N1458" s="19" t="b">
        <f t="shared" si="227"/>
        <v>0</v>
      </c>
      <c r="O1458" s="19" t="b">
        <f>IF(B1458="CN",ISNA(VLOOKUP($J1458,'CN codes'!$A:$A,1,FALSE)),ISNA(VLOOKUP($J1458,'Prodcom codes'!$A:$A,1,FALSE)))</f>
        <v>1</v>
      </c>
      <c r="P1458" s="19" t="b">
        <f t="shared" si="228"/>
        <v>0</v>
      </c>
      <c r="Q1458" s="19" t="b">
        <f t="shared" si="229"/>
        <v>0</v>
      </c>
      <c r="R1458" s="19" t="b">
        <f t="shared" si="230"/>
        <v>0</v>
      </c>
    </row>
    <row r="1459" spans="7:18" x14ac:dyDescent="0.25">
      <c r="G1459" s="13" t="str">
        <f>_xlfn.IFNA(IF(B1459="CN",VLOOKUP($J1459,'CN codes'!$A:$D,3,FALSE),VLOOKUP($J1459,'Prodcom codes'!$A:$E,4,FALSE)),"")</f>
        <v/>
      </c>
      <c r="H1459" s="16" t="str">
        <f t="shared" si="222"/>
        <v/>
      </c>
      <c r="I1459" s="17" t="str">
        <f t="shared" si="223"/>
        <v/>
      </c>
      <c r="J1459" s="13" t="str">
        <f t="shared" si="224"/>
        <v/>
      </c>
      <c r="K1459" s="19" t="b">
        <f t="shared" si="225"/>
        <v>1</v>
      </c>
      <c r="L1459" s="19" t="b">
        <f t="shared" si="221"/>
        <v>1</v>
      </c>
      <c r="M1459" s="19" t="b">
        <f t="shared" si="226"/>
        <v>1</v>
      </c>
      <c r="N1459" s="19" t="b">
        <f t="shared" si="227"/>
        <v>0</v>
      </c>
      <c r="O1459" s="19" t="b">
        <f>IF(B1459="CN",ISNA(VLOOKUP($J1459,'CN codes'!$A:$A,1,FALSE)),ISNA(VLOOKUP($J1459,'Prodcom codes'!$A:$A,1,FALSE)))</f>
        <v>1</v>
      </c>
      <c r="P1459" s="19" t="b">
        <f t="shared" si="228"/>
        <v>0</v>
      </c>
      <c r="Q1459" s="19" t="b">
        <f t="shared" si="229"/>
        <v>0</v>
      </c>
      <c r="R1459" s="19" t="b">
        <f t="shared" si="230"/>
        <v>0</v>
      </c>
    </row>
    <row r="1460" spans="7:18" x14ac:dyDescent="0.25">
      <c r="G1460" s="13" t="str">
        <f>_xlfn.IFNA(IF(B1460="CN",VLOOKUP($J1460,'CN codes'!$A:$D,3,FALSE),VLOOKUP($J1460,'Prodcom codes'!$A:$E,4,FALSE)),"")</f>
        <v/>
      </c>
      <c r="H1460" s="16" t="str">
        <f t="shared" si="222"/>
        <v/>
      </c>
      <c r="I1460" s="17" t="str">
        <f t="shared" si="223"/>
        <v/>
      </c>
      <c r="J1460" s="13" t="str">
        <f t="shared" si="224"/>
        <v/>
      </c>
      <c r="K1460" s="19" t="b">
        <f t="shared" si="225"/>
        <v>1</v>
      </c>
      <c r="L1460" s="19" t="b">
        <f t="shared" si="221"/>
        <v>1</v>
      </c>
      <c r="M1460" s="19" t="b">
        <f t="shared" si="226"/>
        <v>1</v>
      </c>
      <c r="N1460" s="19" t="b">
        <f t="shared" si="227"/>
        <v>0</v>
      </c>
      <c r="O1460" s="19" t="b">
        <f>IF(B1460="CN",ISNA(VLOOKUP($J1460,'CN codes'!$A:$A,1,FALSE)),ISNA(VLOOKUP($J1460,'Prodcom codes'!$A:$A,1,FALSE)))</f>
        <v>1</v>
      </c>
      <c r="P1460" s="19" t="b">
        <f t="shared" si="228"/>
        <v>0</v>
      </c>
      <c r="Q1460" s="19" t="b">
        <f t="shared" si="229"/>
        <v>0</v>
      </c>
      <c r="R1460" s="19" t="b">
        <f t="shared" si="230"/>
        <v>0</v>
      </c>
    </row>
    <row r="1461" spans="7:18" x14ac:dyDescent="0.25">
      <c r="G1461" s="13" t="str">
        <f>_xlfn.IFNA(IF(B1461="CN",VLOOKUP($J1461,'CN codes'!$A:$D,3,FALSE),VLOOKUP($J1461,'Prodcom codes'!$A:$E,4,FALSE)),"")</f>
        <v/>
      </c>
      <c r="H1461" s="16" t="str">
        <f t="shared" si="222"/>
        <v/>
      </c>
      <c r="I1461" s="17" t="str">
        <f t="shared" si="223"/>
        <v/>
      </c>
      <c r="J1461" s="13" t="str">
        <f t="shared" si="224"/>
        <v/>
      </c>
      <c r="K1461" s="19" t="b">
        <f t="shared" si="225"/>
        <v>1</v>
      </c>
      <c r="L1461" s="19" t="b">
        <f t="shared" si="221"/>
        <v>1</v>
      </c>
      <c r="M1461" s="19" t="b">
        <f t="shared" si="226"/>
        <v>1</v>
      </c>
      <c r="N1461" s="19" t="b">
        <f t="shared" si="227"/>
        <v>0</v>
      </c>
      <c r="O1461" s="19" t="b">
        <f>IF(B1461="CN",ISNA(VLOOKUP($J1461,'CN codes'!$A:$A,1,FALSE)),ISNA(VLOOKUP($J1461,'Prodcom codes'!$A:$A,1,FALSE)))</f>
        <v>1</v>
      </c>
      <c r="P1461" s="19" t="b">
        <f t="shared" si="228"/>
        <v>0</v>
      </c>
      <c r="Q1461" s="19" t="b">
        <f t="shared" si="229"/>
        <v>0</v>
      </c>
      <c r="R1461" s="19" t="b">
        <f t="shared" si="230"/>
        <v>0</v>
      </c>
    </row>
    <row r="1462" spans="7:18" x14ac:dyDescent="0.25">
      <c r="G1462" s="13" t="str">
        <f>_xlfn.IFNA(IF(B1462="CN",VLOOKUP($J1462,'CN codes'!$A:$D,3,FALSE),VLOOKUP($J1462,'Prodcom codes'!$A:$E,4,FALSE)),"")</f>
        <v/>
      </c>
      <c r="H1462" s="16" t="str">
        <f t="shared" si="222"/>
        <v/>
      </c>
      <c r="I1462" s="17" t="str">
        <f t="shared" si="223"/>
        <v/>
      </c>
      <c r="J1462" s="13" t="str">
        <f t="shared" si="224"/>
        <v/>
      </c>
      <c r="K1462" s="19" t="b">
        <f t="shared" si="225"/>
        <v>1</v>
      </c>
      <c r="L1462" s="19" t="b">
        <f t="shared" si="221"/>
        <v>1</v>
      </c>
      <c r="M1462" s="19" t="b">
        <f t="shared" si="226"/>
        <v>1</v>
      </c>
      <c r="N1462" s="19" t="b">
        <f t="shared" si="227"/>
        <v>0</v>
      </c>
      <c r="O1462" s="19" t="b">
        <f>IF(B1462="CN",ISNA(VLOOKUP($J1462,'CN codes'!$A:$A,1,FALSE)),ISNA(VLOOKUP($J1462,'Prodcom codes'!$A:$A,1,FALSE)))</f>
        <v>1</v>
      </c>
      <c r="P1462" s="19" t="b">
        <f t="shared" si="228"/>
        <v>0</v>
      </c>
      <c r="Q1462" s="19" t="b">
        <f t="shared" si="229"/>
        <v>0</v>
      </c>
      <c r="R1462" s="19" t="b">
        <f t="shared" si="230"/>
        <v>0</v>
      </c>
    </row>
    <row r="1463" spans="7:18" x14ac:dyDescent="0.25">
      <c r="G1463" s="13" t="str">
        <f>_xlfn.IFNA(IF(B1463="CN",VLOOKUP($J1463,'CN codes'!$A:$D,3,FALSE),VLOOKUP($J1463,'Prodcom codes'!$A:$E,4,FALSE)),"")</f>
        <v/>
      </c>
      <c r="H1463" s="16" t="str">
        <f t="shared" si="222"/>
        <v/>
      </c>
      <c r="I1463" s="17" t="str">
        <f t="shared" si="223"/>
        <v/>
      </c>
      <c r="J1463" s="13" t="str">
        <f t="shared" si="224"/>
        <v/>
      </c>
      <c r="K1463" s="19" t="b">
        <f t="shared" si="225"/>
        <v>1</v>
      </c>
      <c r="L1463" s="19" t="b">
        <f t="shared" si="221"/>
        <v>1</v>
      </c>
      <c r="M1463" s="19" t="b">
        <f t="shared" si="226"/>
        <v>1</v>
      </c>
      <c r="N1463" s="19" t="b">
        <f t="shared" si="227"/>
        <v>0</v>
      </c>
      <c r="O1463" s="19" t="b">
        <f>IF(B1463="CN",ISNA(VLOOKUP($J1463,'CN codes'!$A:$A,1,FALSE)),ISNA(VLOOKUP($J1463,'Prodcom codes'!$A:$A,1,FALSE)))</f>
        <v>1</v>
      </c>
      <c r="P1463" s="19" t="b">
        <f t="shared" si="228"/>
        <v>0</v>
      </c>
      <c r="Q1463" s="19" t="b">
        <f t="shared" si="229"/>
        <v>0</v>
      </c>
      <c r="R1463" s="19" t="b">
        <f t="shared" si="230"/>
        <v>0</v>
      </c>
    </row>
    <row r="1464" spans="7:18" x14ac:dyDescent="0.25">
      <c r="G1464" s="13" t="str">
        <f>_xlfn.IFNA(IF(B1464="CN",VLOOKUP($J1464,'CN codes'!$A:$D,3,FALSE),VLOOKUP($J1464,'Prodcom codes'!$A:$E,4,FALSE)),"")</f>
        <v/>
      </c>
      <c r="H1464" s="16" t="str">
        <f t="shared" si="222"/>
        <v/>
      </c>
      <c r="I1464" s="17" t="str">
        <f t="shared" si="223"/>
        <v/>
      </c>
      <c r="J1464" s="13" t="str">
        <f t="shared" si="224"/>
        <v/>
      </c>
      <c r="K1464" s="19" t="b">
        <f t="shared" si="225"/>
        <v>1</v>
      </c>
      <c r="L1464" s="19" t="b">
        <f t="shared" si="221"/>
        <v>1</v>
      </c>
      <c r="M1464" s="19" t="b">
        <f t="shared" si="226"/>
        <v>1</v>
      </c>
      <c r="N1464" s="19" t="b">
        <f t="shared" si="227"/>
        <v>0</v>
      </c>
      <c r="O1464" s="19" t="b">
        <f>IF(B1464="CN",ISNA(VLOOKUP($J1464,'CN codes'!$A:$A,1,FALSE)),ISNA(VLOOKUP($J1464,'Prodcom codes'!$A:$A,1,FALSE)))</f>
        <v>1</v>
      </c>
      <c r="P1464" s="19" t="b">
        <f t="shared" si="228"/>
        <v>0</v>
      </c>
      <c r="Q1464" s="19" t="b">
        <f t="shared" si="229"/>
        <v>0</v>
      </c>
      <c r="R1464" s="19" t="b">
        <f t="shared" si="230"/>
        <v>0</v>
      </c>
    </row>
    <row r="1465" spans="7:18" x14ac:dyDescent="0.25">
      <c r="G1465" s="13" t="str">
        <f>_xlfn.IFNA(IF(B1465="CN",VLOOKUP($J1465,'CN codes'!$A:$D,3,FALSE),VLOOKUP($J1465,'Prodcom codes'!$A:$E,4,FALSE)),"")</f>
        <v/>
      </c>
      <c r="H1465" s="16" t="str">
        <f t="shared" si="222"/>
        <v/>
      </c>
      <c r="I1465" s="17" t="str">
        <f t="shared" si="223"/>
        <v/>
      </c>
      <c r="J1465" s="13" t="str">
        <f t="shared" si="224"/>
        <v/>
      </c>
      <c r="K1465" s="19" t="b">
        <f t="shared" si="225"/>
        <v>1</v>
      </c>
      <c r="L1465" s="19" t="b">
        <f t="shared" si="221"/>
        <v>1</v>
      </c>
      <c r="M1465" s="19" t="b">
        <f t="shared" si="226"/>
        <v>1</v>
      </c>
      <c r="N1465" s="19" t="b">
        <f t="shared" si="227"/>
        <v>0</v>
      </c>
      <c r="O1465" s="19" t="b">
        <f>IF(B1465="CN",ISNA(VLOOKUP($J1465,'CN codes'!$A:$A,1,FALSE)),ISNA(VLOOKUP($J1465,'Prodcom codes'!$A:$A,1,FALSE)))</f>
        <v>1</v>
      </c>
      <c r="P1465" s="19" t="b">
        <f t="shared" si="228"/>
        <v>0</v>
      </c>
      <c r="Q1465" s="19" t="b">
        <f t="shared" si="229"/>
        <v>0</v>
      </c>
      <c r="R1465" s="19" t="b">
        <f t="shared" si="230"/>
        <v>0</v>
      </c>
    </row>
    <row r="1466" spans="7:18" x14ac:dyDescent="0.25">
      <c r="G1466" s="13" t="str">
        <f>_xlfn.IFNA(IF(B1466="CN",VLOOKUP($J1466,'CN codes'!$A:$D,3,FALSE),VLOOKUP($J1466,'Prodcom codes'!$A:$E,4,FALSE)),"")</f>
        <v/>
      </c>
      <c r="H1466" s="16" t="str">
        <f t="shared" si="222"/>
        <v/>
      </c>
      <c r="I1466" s="17" t="str">
        <f t="shared" si="223"/>
        <v/>
      </c>
      <c r="J1466" s="13" t="str">
        <f t="shared" si="224"/>
        <v/>
      </c>
      <c r="K1466" s="19" t="b">
        <f t="shared" si="225"/>
        <v>1</v>
      </c>
      <c r="L1466" s="19" t="b">
        <f t="shared" si="221"/>
        <v>1</v>
      </c>
      <c r="M1466" s="19" t="b">
        <f t="shared" si="226"/>
        <v>1</v>
      </c>
      <c r="N1466" s="19" t="b">
        <f t="shared" si="227"/>
        <v>0</v>
      </c>
      <c r="O1466" s="19" t="b">
        <f>IF(B1466="CN",ISNA(VLOOKUP($J1466,'CN codes'!$A:$A,1,FALSE)),ISNA(VLOOKUP($J1466,'Prodcom codes'!$A:$A,1,FALSE)))</f>
        <v>1</v>
      </c>
      <c r="P1466" s="19" t="b">
        <f t="shared" si="228"/>
        <v>0</v>
      </c>
      <c r="Q1466" s="19" t="b">
        <f t="shared" si="229"/>
        <v>0</v>
      </c>
      <c r="R1466" s="19" t="b">
        <f t="shared" si="230"/>
        <v>0</v>
      </c>
    </row>
    <row r="1467" spans="7:18" x14ac:dyDescent="0.25">
      <c r="G1467" s="13" t="str">
        <f>_xlfn.IFNA(IF(B1467="CN",VLOOKUP($J1467,'CN codes'!$A:$D,3,FALSE),VLOOKUP($J1467,'Prodcom codes'!$A:$E,4,FALSE)),"")</f>
        <v/>
      </c>
      <c r="H1467" s="16" t="str">
        <f t="shared" si="222"/>
        <v/>
      </c>
      <c r="I1467" s="17" t="str">
        <f t="shared" si="223"/>
        <v/>
      </c>
      <c r="J1467" s="13" t="str">
        <f t="shared" si="224"/>
        <v/>
      </c>
      <c r="K1467" s="19" t="b">
        <f t="shared" si="225"/>
        <v>1</v>
      </c>
      <c r="L1467" s="19" t="b">
        <f t="shared" si="221"/>
        <v>1</v>
      </c>
      <c r="M1467" s="19" t="b">
        <f t="shared" si="226"/>
        <v>1</v>
      </c>
      <c r="N1467" s="19" t="b">
        <f t="shared" si="227"/>
        <v>0</v>
      </c>
      <c r="O1467" s="19" t="b">
        <f>IF(B1467="CN",ISNA(VLOOKUP($J1467,'CN codes'!$A:$A,1,FALSE)),ISNA(VLOOKUP($J1467,'Prodcom codes'!$A:$A,1,FALSE)))</f>
        <v>1</v>
      </c>
      <c r="P1467" s="19" t="b">
        <f t="shared" si="228"/>
        <v>0</v>
      </c>
      <c r="Q1467" s="19" t="b">
        <f t="shared" si="229"/>
        <v>0</v>
      </c>
      <c r="R1467" s="19" t="b">
        <f t="shared" si="230"/>
        <v>0</v>
      </c>
    </row>
    <row r="1468" spans="7:18" x14ac:dyDescent="0.25">
      <c r="G1468" s="13" t="str">
        <f>_xlfn.IFNA(IF(B1468="CN",VLOOKUP($J1468,'CN codes'!$A:$D,3,FALSE),VLOOKUP($J1468,'Prodcom codes'!$A:$E,4,FALSE)),"")</f>
        <v/>
      </c>
      <c r="H1468" s="16" t="str">
        <f t="shared" si="222"/>
        <v/>
      </c>
      <c r="I1468" s="17" t="str">
        <f t="shared" si="223"/>
        <v/>
      </c>
      <c r="J1468" s="13" t="str">
        <f t="shared" si="224"/>
        <v/>
      </c>
      <c r="K1468" s="19" t="b">
        <f t="shared" si="225"/>
        <v>1</v>
      </c>
      <c r="L1468" s="19" t="b">
        <f t="shared" si="221"/>
        <v>1</v>
      </c>
      <c r="M1468" s="19" t="b">
        <f t="shared" si="226"/>
        <v>1</v>
      </c>
      <c r="N1468" s="19" t="b">
        <f t="shared" si="227"/>
        <v>0</v>
      </c>
      <c r="O1468" s="19" t="b">
        <f>IF(B1468="CN",ISNA(VLOOKUP($J1468,'CN codes'!$A:$A,1,FALSE)),ISNA(VLOOKUP($J1468,'Prodcom codes'!$A:$A,1,FALSE)))</f>
        <v>1</v>
      </c>
      <c r="P1468" s="19" t="b">
        <f t="shared" si="228"/>
        <v>0</v>
      </c>
      <c r="Q1468" s="19" t="b">
        <f t="shared" si="229"/>
        <v>0</v>
      </c>
      <c r="R1468" s="19" t="b">
        <f t="shared" si="230"/>
        <v>0</v>
      </c>
    </row>
    <row r="1469" spans="7:18" x14ac:dyDescent="0.25">
      <c r="G1469" s="13" t="str">
        <f>_xlfn.IFNA(IF(B1469="CN",VLOOKUP($J1469,'CN codes'!$A:$D,3,FALSE),VLOOKUP($J1469,'Prodcom codes'!$A:$E,4,FALSE)),"")</f>
        <v/>
      </c>
      <c r="H1469" s="16" t="str">
        <f t="shared" si="222"/>
        <v/>
      </c>
      <c r="I1469" s="17" t="str">
        <f t="shared" si="223"/>
        <v/>
      </c>
      <c r="J1469" s="13" t="str">
        <f t="shared" si="224"/>
        <v/>
      </c>
      <c r="K1469" s="19" t="b">
        <f t="shared" si="225"/>
        <v>1</v>
      </c>
      <c r="L1469" s="19" t="b">
        <f t="shared" si="221"/>
        <v>1</v>
      </c>
      <c r="M1469" s="19" t="b">
        <f t="shared" si="226"/>
        <v>1</v>
      </c>
      <c r="N1469" s="19" t="b">
        <f t="shared" si="227"/>
        <v>0</v>
      </c>
      <c r="O1469" s="19" t="b">
        <f>IF(B1469="CN",ISNA(VLOOKUP($J1469,'CN codes'!$A:$A,1,FALSE)),ISNA(VLOOKUP($J1469,'Prodcom codes'!$A:$A,1,FALSE)))</f>
        <v>1</v>
      </c>
      <c r="P1469" s="19" t="b">
        <f t="shared" si="228"/>
        <v>0</v>
      </c>
      <c r="Q1469" s="19" t="b">
        <f t="shared" si="229"/>
        <v>0</v>
      </c>
      <c r="R1469" s="19" t="b">
        <f t="shared" si="230"/>
        <v>0</v>
      </c>
    </row>
    <row r="1470" spans="7:18" x14ac:dyDescent="0.25">
      <c r="G1470" s="13" t="str">
        <f>_xlfn.IFNA(IF(B1470="CN",VLOOKUP($J1470,'CN codes'!$A:$D,3,FALSE),VLOOKUP($J1470,'Prodcom codes'!$A:$E,4,FALSE)),"")</f>
        <v/>
      </c>
      <c r="H1470" s="16" t="str">
        <f t="shared" si="222"/>
        <v/>
      </c>
      <c r="I1470" s="17" t="str">
        <f t="shared" si="223"/>
        <v/>
      </c>
      <c r="J1470" s="13" t="str">
        <f t="shared" si="224"/>
        <v/>
      </c>
      <c r="K1470" s="19" t="b">
        <f t="shared" si="225"/>
        <v>1</v>
      </c>
      <c r="L1470" s="19" t="b">
        <f t="shared" si="221"/>
        <v>1</v>
      </c>
      <c r="M1470" s="19" t="b">
        <f t="shared" si="226"/>
        <v>1</v>
      </c>
      <c r="N1470" s="19" t="b">
        <f t="shared" si="227"/>
        <v>0</v>
      </c>
      <c r="O1470" s="19" t="b">
        <f>IF(B1470="CN",ISNA(VLOOKUP($J1470,'CN codes'!$A:$A,1,FALSE)),ISNA(VLOOKUP($J1470,'Prodcom codes'!$A:$A,1,FALSE)))</f>
        <v>1</v>
      </c>
      <c r="P1470" s="19" t="b">
        <f t="shared" si="228"/>
        <v>0</v>
      </c>
      <c r="Q1470" s="19" t="b">
        <f t="shared" si="229"/>
        <v>0</v>
      </c>
      <c r="R1470" s="19" t="b">
        <f t="shared" si="230"/>
        <v>0</v>
      </c>
    </row>
    <row r="1471" spans="7:18" x14ac:dyDescent="0.25">
      <c r="G1471" s="13" t="str">
        <f>_xlfn.IFNA(IF(B1471="CN",VLOOKUP($J1471,'CN codes'!$A:$D,3,FALSE),VLOOKUP($J1471,'Prodcom codes'!$A:$E,4,FALSE)),"")</f>
        <v/>
      </c>
      <c r="H1471" s="16" t="str">
        <f t="shared" si="222"/>
        <v/>
      </c>
      <c r="I1471" s="17" t="str">
        <f t="shared" si="223"/>
        <v/>
      </c>
      <c r="J1471" s="13" t="str">
        <f t="shared" si="224"/>
        <v/>
      </c>
      <c r="K1471" s="19" t="b">
        <f t="shared" si="225"/>
        <v>1</v>
      </c>
      <c r="L1471" s="19" t="b">
        <f t="shared" si="221"/>
        <v>1</v>
      </c>
      <c r="M1471" s="19" t="b">
        <f t="shared" si="226"/>
        <v>1</v>
      </c>
      <c r="N1471" s="19" t="b">
        <f t="shared" si="227"/>
        <v>0</v>
      </c>
      <c r="O1471" s="19" t="b">
        <f>IF(B1471="CN",ISNA(VLOOKUP($J1471,'CN codes'!$A:$A,1,FALSE)),ISNA(VLOOKUP($J1471,'Prodcom codes'!$A:$A,1,FALSE)))</f>
        <v>1</v>
      </c>
      <c r="P1471" s="19" t="b">
        <f t="shared" si="228"/>
        <v>0</v>
      </c>
      <c r="Q1471" s="19" t="b">
        <f t="shared" si="229"/>
        <v>0</v>
      </c>
      <c r="R1471" s="19" t="b">
        <f t="shared" si="230"/>
        <v>0</v>
      </c>
    </row>
    <row r="1472" spans="7:18" x14ac:dyDescent="0.25">
      <c r="G1472" s="13" t="str">
        <f>_xlfn.IFNA(IF(B1472="CN",VLOOKUP($J1472,'CN codes'!$A:$D,3,FALSE),VLOOKUP($J1472,'Prodcom codes'!$A:$E,4,FALSE)),"")</f>
        <v/>
      </c>
      <c r="H1472" s="16" t="str">
        <f t="shared" si="222"/>
        <v/>
      </c>
      <c r="I1472" s="17" t="str">
        <f t="shared" si="223"/>
        <v/>
      </c>
      <c r="J1472" s="13" t="str">
        <f t="shared" si="224"/>
        <v/>
      </c>
      <c r="K1472" s="19" t="b">
        <f t="shared" si="225"/>
        <v>1</v>
      </c>
      <c r="L1472" s="19" t="b">
        <f t="shared" si="221"/>
        <v>1</v>
      </c>
      <c r="M1472" s="19" t="b">
        <f t="shared" si="226"/>
        <v>1</v>
      </c>
      <c r="N1472" s="19" t="b">
        <f t="shared" si="227"/>
        <v>0</v>
      </c>
      <c r="O1472" s="19" t="b">
        <f>IF(B1472="CN",ISNA(VLOOKUP($J1472,'CN codes'!$A:$A,1,FALSE)),ISNA(VLOOKUP($J1472,'Prodcom codes'!$A:$A,1,FALSE)))</f>
        <v>1</v>
      </c>
      <c r="P1472" s="19" t="b">
        <f t="shared" si="228"/>
        <v>0</v>
      </c>
      <c r="Q1472" s="19" t="b">
        <f t="shared" si="229"/>
        <v>0</v>
      </c>
      <c r="R1472" s="19" t="b">
        <f t="shared" si="230"/>
        <v>0</v>
      </c>
    </row>
    <row r="1473" spans="7:18" x14ac:dyDescent="0.25">
      <c r="G1473" s="13" t="str">
        <f>_xlfn.IFNA(IF(B1473="CN",VLOOKUP($J1473,'CN codes'!$A:$D,3,FALSE),VLOOKUP($J1473,'Prodcom codes'!$A:$E,4,FALSE)),"")</f>
        <v/>
      </c>
      <c r="H1473" s="16" t="str">
        <f t="shared" si="222"/>
        <v/>
      </c>
      <c r="I1473" s="17" t="str">
        <f t="shared" si="223"/>
        <v/>
      </c>
      <c r="J1473" s="13" t="str">
        <f t="shared" si="224"/>
        <v/>
      </c>
      <c r="K1473" s="19" t="b">
        <f t="shared" si="225"/>
        <v>1</v>
      </c>
      <c r="L1473" s="19" t="b">
        <f t="shared" si="221"/>
        <v>1</v>
      </c>
      <c r="M1473" s="19" t="b">
        <f t="shared" si="226"/>
        <v>1</v>
      </c>
      <c r="N1473" s="19" t="b">
        <f t="shared" si="227"/>
        <v>0</v>
      </c>
      <c r="O1473" s="19" t="b">
        <f>IF(B1473="CN",ISNA(VLOOKUP($J1473,'CN codes'!$A:$A,1,FALSE)),ISNA(VLOOKUP($J1473,'Prodcom codes'!$A:$A,1,FALSE)))</f>
        <v>1</v>
      </c>
      <c r="P1473" s="19" t="b">
        <f t="shared" si="228"/>
        <v>0</v>
      </c>
      <c r="Q1473" s="19" t="b">
        <f t="shared" si="229"/>
        <v>0</v>
      </c>
      <c r="R1473" s="19" t="b">
        <f t="shared" si="230"/>
        <v>0</v>
      </c>
    </row>
    <row r="1474" spans="7:18" x14ac:dyDescent="0.25">
      <c r="G1474" s="13" t="str">
        <f>_xlfn.IFNA(IF(B1474="CN",VLOOKUP($J1474,'CN codes'!$A:$D,3,FALSE),VLOOKUP($J1474,'Prodcom codes'!$A:$E,4,FALSE)),"")</f>
        <v/>
      </c>
      <c r="H1474" s="16" t="str">
        <f t="shared" si="222"/>
        <v/>
      </c>
      <c r="I1474" s="17" t="str">
        <f t="shared" si="223"/>
        <v/>
      </c>
      <c r="J1474" s="13" t="str">
        <f t="shared" si="224"/>
        <v/>
      </c>
      <c r="K1474" s="19" t="b">
        <f t="shared" si="225"/>
        <v>1</v>
      </c>
      <c r="L1474" s="19" t="b">
        <f t="shared" ref="L1474:L1537" si="231">IF(NOT(ISERROR(SEARCH("T",$A1474))),OR(SUMPRODUCT(-($A1474:$C1474&lt;&gt;""))&gt;-3,$F1474=""),IF(AND(G1474&lt;&gt;"",G1474&lt;&gt;"n/a"),OR(SUMPRODUCT(-($A1474:$C1474&lt;&gt;""))&gt;-3,SUMPRODUCT(-($D1474:$E1474&lt;&gt;""))&gt;-2),OR(SUMPRODUCT(-($A1474:$C1474&lt;&gt;""))&gt;-3,$D1474="")))</f>
        <v>1</v>
      </c>
      <c r="M1474" s="19" t="b">
        <f t="shared" si="226"/>
        <v>1</v>
      </c>
      <c r="N1474" s="19" t="b">
        <f t="shared" si="227"/>
        <v>0</v>
      </c>
      <c r="O1474" s="19" t="b">
        <f>IF(B1474="CN",ISNA(VLOOKUP($J1474,'CN codes'!$A:$A,1,FALSE)),ISNA(VLOOKUP($J1474,'Prodcom codes'!$A:$A,1,FALSE)))</f>
        <v>1</v>
      </c>
      <c r="P1474" s="19" t="b">
        <f t="shared" si="228"/>
        <v>0</v>
      </c>
      <c r="Q1474" s="19" t="b">
        <f t="shared" si="229"/>
        <v>0</v>
      </c>
      <c r="R1474" s="19" t="b">
        <f t="shared" si="230"/>
        <v>0</v>
      </c>
    </row>
    <row r="1475" spans="7:18" x14ac:dyDescent="0.25">
      <c r="G1475" s="13" t="str">
        <f>_xlfn.IFNA(IF(B1475="CN",VLOOKUP($J1475,'CN codes'!$A:$D,3,FALSE),VLOOKUP($J1475,'Prodcom codes'!$A:$E,4,FALSE)),"")</f>
        <v/>
      </c>
      <c r="H1475" s="16" t="str">
        <f t="shared" ref="H1475:H1538" si="232">IF(K1475,"",IF(OR(K1475:R1475),"O","P"))</f>
        <v/>
      </c>
      <c r="I1475" s="17" t="str">
        <f t="shared" ref="I1475:I1538" si="233">IF(K1475,"",IF(L1475,L$1,IF(M1475,M$1,IF(N1475,N$1,IF(O1475,O$1,IF(P1475,P$1,IF(Q1475,Q$1,IF(R1475,R$1,""))))))))</f>
        <v/>
      </c>
      <c r="J1475" s="13" t="str">
        <f t="shared" ref="J1475:J1538" si="234">IF(LEN(SUBSTITUTE($A1475,".",""))&gt;8,LEFT(SUBSTITUTE($A1475,".",""),8),TEXT(SUBSTITUTE($A1475,".",""),"00000000"))</f>
        <v/>
      </c>
      <c r="K1475" s="19" t="b">
        <f t="shared" ref="K1475:K1538" si="235">SUMPRODUCT(-($A1475:$E1475&lt;&gt;""))=0</f>
        <v>1</v>
      </c>
      <c r="L1475" s="19" t="b">
        <f t="shared" si="231"/>
        <v>1</v>
      </c>
      <c r="M1475" s="19" t="b">
        <f t="shared" ref="M1475:M1538" si="236">AND(B1475&lt;&gt;"CN",B1475&lt;&gt;"Prodcom")</f>
        <v>1</v>
      </c>
      <c r="N1475" s="19" t="b">
        <f t="shared" ref="N1475:N1538" si="237">AND(C1475&lt;&gt;0,C1475&lt;&gt;1)</f>
        <v>0</v>
      </c>
      <c r="O1475" s="19" t="b">
        <f>IF(B1475="CN",ISNA(VLOOKUP($J1475,'CN codes'!$A:$A,1,FALSE)),ISNA(VLOOKUP($J1475,'Prodcom codes'!$A:$A,1,FALSE)))</f>
        <v>1</v>
      </c>
      <c r="P1475" s="19" t="b">
        <f t="shared" ref="P1475:P1538" si="238">IF(OR(ISBLANK($D1475),AND(ISNUMBER($D1475),$D1475&gt;=0,$D1475&lt;=50000000)),FALSE,TRUE)</f>
        <v>0</v>
      </c>
      <c r="Q1475" s="19" t="b">
        <f t="shared" ref="Q1475:Q1538" si="239">IF(OR(ISBLANK(E1475),AND(ISNUMBER(E1475),E1475&gt;=0,E1475&lt;=50000000)),FALSE,TRUE)</f>
        <v>0</v>
      </c>
      <c r="R1475" s="19" t="b">
        <f t="shared" ref="R1475:R1538" si="240">IF(OR(ISBLANK(F1475),AND(ISNUMBER(F1475),F1475&gt;=0,F1475&lt;=50000000)),FALSE,TRUE)</f>
        <v>0</v>
      </c>
    </row>
    <row r="1476" spans="7:18" x14ac:dyDescent="0.25">
      <c r="G1476" s="13" t="str">
        <f>_xlfn.IFNA(IF(B1476="CN",VLOOKUP($J1476,'CN codes'!$A:$D,3,FALSE),VLOOKUP($J1476,'Prodcom codes'!$A:$E,4,FALSE)),"")</f>
        <v/>
      </c>
      <c r="H1476" s="16" t="str">
        <f t="shared" si="232"/>
        <v/>
      </c>
      <c r="I1476" s="17" t="str">
        <f t="shared" si="233"/>
        <v/>
      </c>
      <c r="J1476" s="13" t="str">
        <f t="shared" si="234"/>
        <v/>
      </c>
      <c r="K1476" s="19" t="b">
        <f t="shared" si="235"/>
        <v>1</v>
      </c>
      <c r="L1476" s="19" t="b">
        <f t="shared" si="231"/>
        <v>1</v>
      </c>
      <c r="M1476" s="19" t="b">
        <f t="shared" si="236"/>
        <v>1</v>
      </c>
      <c r="N1476" s="19" t="b">
        <f t="shared" si="237"/>
        <v>0</v>
      </c>
      <c r="O1476" s="19" t="b">
        <f>IF(B1476="CN",ISNA(VLOOKUP($J1476,'CN codes'!$A:$A,1,FALSE)),ISNA(VLOOKUP($J1476,'Prodcom codes'!$A:$A,1,FALSE)))</f>
        <v>1</v>
      </c>
      <c r="P1476" s="19" t="b">
        <f t="shared" si="238"/>
        <v>0</v>
      </c>
      <c r="Q1476" s="19" t="b">
        <f t="shared" si="239"/>
        <v>0</v>
      </c>
      <c r="R1476" s="19" t="b">
        <f t="shared" si="240"/>
        <v>0</v>
      </c>
    </row>
    <row r="1477" spans="7:18" x14ac:dyDescent="0.25">
      <c r="G1477" s="13" t="str">
        <f>_xlfn.IFNA(IF(B1477="CN",VLOOKUP($J1477,'CN codes'!$A:$D,3,FALSE),VLOOKUP($J1477,'Prodcom codes'!$A:$E,4,FALSE)),"")</f>
        <v/>
      </c>
      <c r="H1477" s="16" t="str">
        <f t="shared" si="232"/>
        <v/>
      </c>
      <c r="I1477" s="17" t="str">
        <f t="shared" si="233"/>
        <v/>
      </c>
      <c r="J1477" s="13" t="str">
        <f t="shared" si="234"/>
        <v/>
      </c>
      <c r="K1477" s="19" t="b">
        <f t="shared" si="235"/>
        <v>1</v>
      </c>
      <c r="L1477" s="19" t="b">
        <f t="shared" si="231"/>
        <v>1</v>
      </c>
      <c r="M1477" s="19" t="b">
        <f t="shared" si="236"/>
        <v>1</v>
      </c>
      <c r="N1477" s="19" t="b">
        <f t="shared" si="237"/>
        <v>0</v>
      </c>
      <c r="O1477" s="19" t="b">
        <f>IF(B1477="CN",ISNA(VLOOKUP($J1477,'CN codes'!$A:$A,1,FALSE)),ISNA(VLOOKUP($J1477,'Prodcom codes'!$A:$A,1,FALSE)))</f>
        <v>1</v>
      </c>
      <c r="P1477" s="19" t="b">
        <f t="shared" si="238"/>
        <v>0</v>
      </c>
      <c r="Q1477" s="19" t="b">
        <f t="shared" si="239"/>
        <v>0</v>
      </c>
      <c r="R1477" s="19" t="b">
        <f t="shared" si="240"/>
        <v>0</v>
      </c>
    </row>
    <row r="1478" spans="7:18" x14ac:dyDescent="0.25">
      <c r="G1478" s="13" t="str">
        <f>_xlfn.IFNA(IF(B1478="CN",VLOOKUP($J1478,'CN codes'!$A:$D,3,FALSE),VLOOKUP($J1478,'Prodcom codes'!$A:$E,4,FALSE)),"")</f>
        <v/>
      </c>
      <c r="H1478" s="16" t="str">
        <f t="shared" si="232"/>
        <v/>
      </c>
      <c r="I1478" s="17" t="str">
        <f t="shared" si="233"/>
        <v/>
      </c>
      <c r="J1478" s="13" t="str">
        <f t="shared" si="234"/>
        <v/>
      </c>
      <c r="K1478" s="19" t="b">
        <f t="shared" si="235"/>
        <v>1</v>
      </c>
      <c r="L1478" s="19" t="b">
        <f t="shared" si="231"/>
        <v>1</v>
      </c>
      <c r="M1478" s="19" t="b">
        <f t="shared" si="236"/>
        <v>1</v>
      </c>
      <c r="N1478" s="19" t="b">
        <f t="shared" si="237"/>
        <v>0</v>
      </c>
      <c r="O1478" s="19" t="b">
        <f>IF(B1478="CN",ISNA(VLOOKUP($J1478,'CN codes'!$A:$A,1,FALSE)),ISNA(VLOOKUP($J1478,'Prodcom codes'!$A:$A,1,FALSE)))</f>
        <v>1</v>
      </c>
      <c r="P1478" s="19" t="b">
        <f t="shared" si="238"/>
        <v>0</v>
      </c>
      <c r="Q1478" s="19" t="b">
        <f t="shared" si="239"/>
        <v>0</v>
      </c>
      <c r="R1478" s="19" t="b">
        <f t="shared" si="240"/>
        <v>0</v>
      </c>
    </row>
    <row r="1479" spans="7:18" x14ac:dyDescent="0.25">
      <c r="G1479" s="13" t="str">
        <f>_xlfn.IFNA(IF(B1479="CN",VLOOKUP($J1479,'CN codes'!$A:$D,3,FALSE),VLOOKUP($J1479,'Prodcom codes'!$A:$E,4,FALSE)),"")</f>
        <v/>
      </c>
      <c r="H1479" s="16" t="str">
        <f t="shared" si="232"/>
        <v/>
      </c>
      <c r="I1479" s="17" t="str">
        <f t="shared" si="233"/>
        <v/>
      </c>
      <c r="J1479" s="13" t="str">
        <f t="shared" si="234"/>
        <v/>
      </c>
      <c r="K1479" s="19" t="b">
        <f t="shared" si="235"/>
        <v>1</v>
      </c>
      <c r="L1479" s="19" t="b">
        <f t="shared" si="231"/>
        <v>1</v>
      </c>
      <c r="M1479" s="19" t="b">
        <f t="shared" si="236"/>
        <v>1</v>
      </c>
      <c r="N1479" s="19" t="b">
        <f t="shared" si="237"/>
        <v>0</v>
      </c>
      <c r="O1479" s="19" t="b">
        <f>IF(B1479="CN",ISNA(VLOOKUP($J1479,'CN codes'!$A:$A,1,FALSE)),ISNA(VLOOKUP($J1479,'Prodcom codes'!$A:$A,1,FALSE)))</f>
        <v>1</v>
      </c>
      <c r="P1479" s="19" t="b">
        <f t="shared" si="238"/>
        <v>0</v>
      </c>
      <c r="Q1479" s="19" t="b">
        <f t="shared" si="239"/>
        <v>0</v>
      </c>
      <c r="R1479" s="19" t="b">
        <f t="shared" si="240"/>
        <v>0</v>
      </c>
    </row>
    <row r="1480" spans="7:18" x14ac:dyDescent="0.25">
      <c r="G1480" s="13" t="str">
        <f>_xlfn.IFNA(IF(B1480="CN",VLOOKUP($J1480,'CN codes'!$A:$D,3,FALSE),VLOOKUP($J1480,'Prodcom codes'!$A:$E,4,FALSE)),"")</f>
        <v/>
      </c>
      <c r="H1480" s="16" t="str">
        <f t="shared" si="232"/>
        <v/>
      </c>
      <c r="I1480" s="17" t="str">
        <f t="shared" si="233"/>
        <v/>
      </c>
      <c r="J1480" s="13" t="str">
        <f t="shared" si="234"/>
        <v/>
      </c>
      <c r="K1480" s="19" t="b">
        <f t="shared" si="235"/>
        <v>1</v>
      </c>
      <c r="L1480" s="19" t="b">
        <f t="shared" si="231"/>
        <v>1</v>
      </c>
      <c r="M1480" s="19" t="b">
        <f t="shared" si="236"/>
        <v>1</v>
      </c>
      <c r="N1480" s="19" t="b">
        <f t="shared" si="237"/>
        <v>0</v>
      </c>
      <c r="O1480" s="19" t="b">
        <f>IF(B1480="CN",ISNA(VLOOKUP($J1480,'CN codes'!$A:$A,1,FALSE)),ISNA(VLOOKUP($J1480,'Prodcom codes'!$A:$A,1,FALSE)))</f>
        <v>1</v>
      </c>
      <c r="P1480" s="19" t="b">
        <f t="shared" si="238"/>
        <v>0</v>
      </c>
      <c r="Q1480" s="19" t="b">
        <f t="shared" si="239"/>
        <v>0</v>
      </c>
      <c r="R1480" s="19" t="b">
        <f t="shared" si="240"/>
        <v>0</v>
      </c>
    </row>
    <row r="1481" spans="7:18" x14ac:dyDescent="0.25">
      <c r="G1481" s="13" t="str">
        <f>_xlfn.IFNA(IF(B1481="CN",VLOOKUP($J1481,'CN codes'!$A:$D,3,FALSE),VLOOKUP($J1481,'Prodcom codes'!$A:$E,4,FALSE)),"")</f>
        <v/>
      </c>
      <c r="H1481" s="16" t="str">
        <f t="shared" si="232"/>
        <v/>
      </c>
      <c r="I1481" s="17" t="str">
        <f t="shared" si="233"/>
        <v/>
      </c>
      <c r="J1481" s="13" t="str">
        <f t="shared" si="234"/>
        <v/>
      </c>
      <c r="K1481" s="19" t="b">
        <f t="shared" si="235"/>
        <v>1</v>
      </c>
      <c r="L1481" s="19" t="b">
        <f t="shared" si="231"/>
        <v>1</v>
      </c>
      <c r="M1481" s="19" t="b">
        <f t="shared" si="236"/>
        <v>1</v>
      </c>
      <c r="N1481" s="19" t="b">
        <f t="shared" si="237"/>
        <v>0</v>
      </c>
      <c r="O1481" s="19" t="b">
        <f>IF(B1481="CN",ISNA(VLOOKUP($J1481,'CN codes'!$A:$A,1,FALSE)),ISNA(VLOOKUP($J1481,'Prodcom codes'!$A:$A,1,FALSE)))</f>
        <v>1</v>
      </c>
      <c r="P1481" s="19" t="b">
        <f t="shared" si="238"/>
        <v>0</v>
      </c>
      <c r="Q1481" s="19" t="b">
        <f t="shared" si="239"/>
        <v>0</v>
      </c>
      <c r="R1481" s="19" t="b">
        <f t="shared" si="240"/>
        <v>0</v>
      </c>
    </row>
    <row r="1482" spans="7:18" x14ac:dyDescent="0.25">
      <c r="G1482" s="13" t="str">
        <f>_xlfn.IFNA(IF(B1482="CN",VLOOKUP($J1482,'CN codes'!$A:$D,3,FALSE),VLOOKUP($J1482,'Prodcom codes'!$A:$E,4,FALSE)),"")</f>
        <v/>
      </c>
      <c r="H1482" s="16" t="str">
        <f t="shared" si="232"/>
        <v/>
      </c>
      <c r="I1482" s="17" t="str">
        <f t="shared" si="233"/>
        <v/>
      </c>
      <c r="J1482" s="13" t="str">
        <f t="shared" si="234"/>
        <v/>
      </c>
      <c r="K1482" s="19" t="b">
        <f t="shared" si="235"/>
        <v>1</v>
      </c>
      <c r="L1482" s="19" t="b">
        <f t="shared" si="231"/>
        <v>1</v>
      </c>
      <c r="M1482" s="19" t="b">
        <f t="shared" si="236"/>
        <v>1</v>
      </c>
      <c r="N1482" s="19" t="b">
        <f t="shared" si="237"/>
        <v>0</v>
      </c>
      <c r="O1482" s="19" t="b">
        <f>IF(B1482="CN",ISNA(VLOOKUP($J1482,'CN codes'!$A:$A,1,FALSE)),ISNA(VLOOKUP($J1482,'Prodcom codes'!$A:$A,1,FALSE)))</f>
        <v>1</v>
      </c>
      <c r="P1482" s="19" t="b">
        <f t="shared" si="238"/>
        <v>0</v>
      </c>
      <c r="Q1482" s="19" t="b">
        <f t="shared" si="239"/>
        <v>0</v>
      </c>
      <c r="R1482" s="19" t="b">
        <f t="shared" si="240"/>
        <v>0</v>
      </c>
    </row>
    <row r="1483" spans="7:18" x14ac:dyDescent="0.25">
      <c r="G1483" s="13" t="str">
        <f>_xlfn.IFNA(IF(B1483="CN",VLOOKUP($J1483,'CN codes'!$A:$D,3,FALSE),VLOOKUP($J1483,'Prodcom codes'!$A:$E,4,FALSE)),"")</f>
        <v/>
      </c>
      <c r="H1483" s="16" t="str">
        <f t="shared" si="232"/>
        <v/>
      </c>
      <c r="I1483" s="17" t="str">
        <f t="shared" si="233"/>
        <v/>
      </c>
      <c r="J1483" s="13" t="str">
        <f t="shared" si="234"/>
        <v/>
      </c>
      <c r="K1483" s="19" t="b">
        <f t="shared" si="235"/>
        <v>1</v>
      </c>
      <c r="L1483" s="19" t="b">
        <f t="shared" si="231"/>
        <v>1</v>
      </c>
      <c r="M1483" s="19" t="b">
        <f t="shared" si="236"/>
        <v>1</v>
      </c>
      <c r="N1483" s="19" t="b">
        <f t="shared" si="237"/>
        <v>0</v>
      </c>
      <c r="O1483" s="19" t="b">
        <f>IF(B1483="CN",ISNA(VLOOKUP($J1483,'CN codes'!$A:$A,1,FALSE)),ISNA(VLOOKUP($J1483,'Prodcom codes'!$A:$A,1,FALSE)))</f>
        <v>1</v>
      </c>
      <c r="P1483" s="19" t="b">
        <f t="shared" si="238"/>
        <v>0</v>
      </c>
      <c r="Q1483" s="19" t="b">
        <f t="shared" si="239"/>
        <v>0</v>
      </c>
      <c r="R1483" s="19" t="b">
        <f t="shared" si="240"/>
        <v>0</v>
      </c>
    </row>
    <row r="1484" spans="7:18" x14ac:dyDescent="0.25">
      <c r="G1484" s="13" t="str">
        <f>_xlfn.IFNA(IF(B1484="CN",VLOOKUP($J1484,'CN codes'!$A:$D,3,FALSE),VLOOKUP($J1484,'Prodcom codes'!$A:$E,4,FALSE)),"")</f>
        <v/>
      </c>
      <c r="H1484" s="16" t="str">
        <f t="shared" si="232"/>
        <v/>
      </c>
      <c r="I1484" s="17" t="str">
        <f t="shared" si="233"/>
        <v/>
      </c>
      <c r="J1484" s="13" t="str">
        <f t="shared" si="234"/>
        <v/>
      </c>
      <c r="K1484" s="19" t="b">
        <f t="shared" si="235"/>
        <v>1</v>
      </c>
      <c r="L1484" s="19" t="b">
        <f t="shared" si="231"/>
        <v>1</v>
      </c>
      <c r="M1484" s="19" t="b">
        <f t="shared" si="236"/>
        <v>1</v>
      </c>
      <c r="N1484" s="19" t="b">
        <f t="shared" si="237"/>
        <v>0</v>
      </c>
      <c r="O1484" s="19" t="b">
        <f>IF(B1484="CN",ISNA(VLOOKUP($J1484,'CN codes'!$A:$A,1,FALSE)),ISNA(VLOOKUP($J1484,'Prodcom codes'!$A:$A,1,FALSE)))</f>
        <v>1</v>
      </c>
      <c r="P1484" s="19" t="b">
        <f t="shared" si="238"/>
        <v>0</v>
      </c>
      <c r="Q1484" s="19" t="b">
        <f t="shared" si="239"/>
        <v>0</v>
      </c>
      <c r="R1484" s="19" t="b">
        <f t="shared" si="240"/>
        <v>0</v>
      </c>
    </row>
    <row r="1485" spans="7:18" x14ac:dyDescent="0.25">
      <c r="G1485" s="13" t="str">
        <f>_xlfn.IFNA(IF(B1485="CN",VLOOKUP($J1485,'CN codes'!$A:$D,3,FALSE),VLOOKUP($J1485,'Prodcom codes'!$A:$E,4,FALSE)),"")</f>
        <v/>
      </c>
      <c r="H1485" s="16" t="str">
        <f t="shared" si="232"/>
        <v/>
      </c>
      <c r="I1485" s="17" t="str">
        <f t="shared" si="233"/>
        <v/>
      </c>
      <c r="J1485" s="13" t="str">
        <f t="shared" si="234"/>
        <v/>
      </c>
      <c r="K1485" s="19" t="b">
        <f t="shared" si="235"/>
        <v>1</v>
      </c>
      <c r="L1485" s="19" t="b">
        <f t="shared" si="231"/>
        <v>1</v>
      </c>
      <c r="M1485" s="19" t="b">
        <f t="shared" si="236"/>
        <v>1</v>
      </c>
      <c r="N1485" s="19" t="b">
        <f t="shared" si="237"/>
        <v>0</v>
      </c>
      <c r="O1485" s="19" t="b">
        <f>IF(B1485="CN",ISNA(VLOOKUP($J1485,'CN codes'!$A:$A,1,FALSE)),ISNA(VLOOKUP($J1485,'Prodcom codes'!$A:$A,1,FALSE)))</f>
        <v>1</v>
      </c>
      <c r="P1485" s="19" t="b">
        <f t="shared" si="238"/>
        <v>0</v>
      </c>
      <c r="Q1485" s="19" t="b">
        <f t="shared" si="239"/>
        <v>0</v>
      </c>
      <c r="R1485" s="19" t="b">
        <f t="shared" si="240"/>
        <v>0</v>
      </c>
    </row>
    <row r="1486" spans="7:18" x14ac:dyDescent="0.25">
      <c r="G1486" s="13" t="str">
        <f>_xlfn.IFNA(IF(B1486="CN",VLOOKUP($J1486,'CN codes'!$A:$D,3,FALSE),VLOOKUP($J1486,'Prodcom codes'!$A:$E,4,FALSE)),"")</f>
        <v/>
      </c>
      <c r="H1486" s="16" t="str">
        <f t="shared" si="232"/>
        <v/>
      </c>
      <c r="I1486" s="17" t="str">
        <f t="shared" si="233"/>
        <v/>
      </c>
      <c r="J1486" s="13" t="str">
        <f t="shared" si="234"/>
        <v/>
      </c>
      <c r="K1486" s="19" t="b">
        <f t="shared" si="235"/>
        <v>1</v>
      </c>
      <c r="L1486" s="19" t="b">
        <f t="shared" si="231"/>
        <v>1</v>
      </c>
      <c r="M1486" s="19" t="b">
        <f t="shared" si="236"/>
        <v>1</v>
      </c>
      <c r="N1486" s="19" t="b">
        <f t="shared" si="237"/>
        <v>0</v>
      </c>
      <c r="O1486" s="19" t="b">
        <f>IF(B1486="CN",ISNA(VLOOKUP($J1486,'CN codes'!$A:$A,1,FALSE)),ISNA(VLOOKUP($J1486,'Prodcom codes'!$A:$A,1,FALSE)))</f>
        <v>1</v>
      </c>
      <c r="P1486" s="19" t="b">
        <f t="shared" si="238"/>
        <v>0</v>
      </c>
      <c r="Q1486" s="19" t="b">
        <f t="shared" si="239"/>
        <v>0</v>
      </c>
      <c r="R1486" s="19" t="b">
        <f t="shared" si="240"/>
        <v>0</v>
      </c>
    </row>
    <row r="1487" spans="7:18" x14ac:dyDescent="0.25">
      <c r="G1487" s="13" t="str">
        <f>_xlfn.IFNA(IF(B1487="CN",VLOOKUP($J1487,'CN codes'!$A:$D,3,FALSE),VLOOKUP($J1487,'Prodcom codes'!$A:$E,4,FALSE)),"")</f>
        <v/>
      </c>
      <c r="H1487" s="16" t="str">
        <f t="shared" si="232"/>
        <v/>
      </c>
      <c r="I1487" s="17" t="str">
        <f t="shared" si="233"/>
        <v/>
      </c>
      <c r="J1487" s="13" t="str">
        <f t="shared" si="234"/>
        <v/>
      </c>
      <c r="K1487" s="19" t="b">
        <f t="shared" si="235"/>
        <v>1</v>
      </c>
      <c r="L1487" s="19" t="b">
        <f t="shared" si="231"/>
        <v>1</v>
      </c>
      <c r="M1487" s="19" t="b">
        <f t="shared" si="236"/>
        <v>1</v>
      </c>
      <c r="N1487" s="19" t="b">
        <f t="shared" si="237"/>
        <v>0</v>
      </c>
      <c r="O1487" s="19" t="b">
        <f>IF(B1487="CN",ISNA(VLOOKUP($J1487,'CN codes'!$A:$A,1,FALSE)),ISNA(VLOOKUP($J1487,'Prodcom codes'!$A:$A,1,FALSE)))</f>
        <v>1</v>
      </c>
      <c r="P1487" s="19" t="b">
        <f t="shared" si="238"/>
        <v>0</v>
      </c>
      <c r="Q1487" s="19" t="b">
        <f t="shared" si="239"/>
        <v>0</v>
      </c>
      <c r="R1487" s="19" t="b">
        <f t="shared" si="240"/>
        <v>0</v>
      </c>
    </row>
    <row r="1488" spans="7:18" x14ac:dyDescent="0.25">
      <c r="G1488" s="13" t="str">
        <f>_xlfn.IFNA(IF(B1488="CN",VLOOKUP($J1488,'CN codes'!$A:$D,3,FALSE),VLOOKUP($J1488,'Prodcom codes'!$A:$E,4,FALSE)),"")</f>
        <v/>
      </c>
      <c r="H1488" s="16" t="str">
        <f t="shared" si="232"/>
        <v/>
      </c>
      <c r="I1488" s="17" t="str">
        <f t="shared" si="233"/>
        <v/>
      </c>
      <c r="J1488" s="13" t="str">
        <f t="shared" si="234"/>
        <v/>
      </c>
      <c r="K1488" s="19" t="b">
        <f t="shared" si="235"/>
        <v>1</v>
      </c>
      <c r="L1488" s="19" t="b">
        <f t="shared" si="231"/>
        <v>1</v>
      </c>
      <c r="M1488" s="19" t="b">
        <f t="shared" si="236"/>
        <v>1</v>
      </c>
      <c r="N1488" s="19" t="b">
        <f t="shared" si="237"/>
        <v>0</v>
      </c>
      <c r="O1488" s="19" t="b">
        <f>IF(B1488="CN",ISNA(VLOOKUP($J1488,'CN codes'!$A:$A,1,FALSE)),ISNA(VLOOKUP($J1488,'Prodcom codes'!$A:$A,1,FALSE)))</f>
        <v>1</v>
      </c>
      <c r="P1488" s="19" t="b">
        <f t="shared" si="238"/>
        <v>0</v>
      </c>
      <c r="Q1488" s="19" t="b">
        <f t="shared" si="239"/>
        <v>0</v>
      </c>
      <c r="R1488" s="19" t="b">
        <f t="shared" si="240"/>
        <v>0</v>
      </c>
    </row>
    <row r="1489" spans="7:18" x14ac:dyDescent="0.25">
      <c r="G1489" s="13" t="str">
        <f>_xlfn.IFNA(IF(B1489="CN",VLOOKUP($J1489,'CN codes'!$A:$D,3,FALSE),VLOOKUP($J1489,'Prodcom codes'!$A:$E,4,FALSE)),"")</f>
        <v/>
      </c>
      <c r="H1489" s="16" t="str">
        <f t="shared" si="232"/>
        <v/>
      </c>
      <c r="I1489" s="17" t="str">
        <f t="shared" si="233"/>
        <v/>
      </c>
      <c r="J1489" s="13" t="str">
        <f t="shared" si="234"/>
        <v/>
      </c>
      <c r="K1489" s="19" t="b">
        <f t="shared" si="235"/>
        <v>1</v>
      </c>
      <c r="L1489" s="19" t="b">
        <f t="shared" si="231"/>
        <v>1</v>
      </c>
      <c r="M1489" s="19" t="b">
        <f t="shared" si="236"/>
        <v>1</v>
      </c>
      <c r="N1489" s="19" t="b">
        <f t="shared" si="237"/>
        <v>0</v>
      </c>
      <c r="O1489" s="19" t="b">
        <f>IF(B1489="CN",ISNA(VLOOKUP($J1489,'CN codes'!$A:$A,1,FALSE)),ISNA(VLOOKUP($J1489,'Prodcom codes'!$A:$A,1,FALSE)))</f>
        <v>1</v>
      </c>
      <c r="P1489" s="19" t="b">
        <f t="shared" si="238"/>
        <v>0</v>
      </c>
      <c r="Q1489" s="19" t="b">
        <f t="shared" si="239"/>
        <v>0</v>
      </c>
      <c r="R1489" s="19" t="b">
        <f t="shared" si="240"/>
        <v>0</v>
      </c>
    </row>
    <row r="1490" spans="7:18" x14ac:dyDescent="0.25">
      <c r="G1490" s="13" t="str">
        <f>_xlfn.IFNA(IF(B1490="CN",VLOOKUP($J1490,'CN codes'!$A:$D,3,FALSE),VLOOKUP($J1490,'Prodcom codes'!$A:$E,4,FALSE)),"")</f>
        <v/>
      </c>
      <c r="H1490" s="16" t="str">
        <f t="shared" si="232"/>
        <v/>
      </c>
      <c r="I1490" s="17" t="str">
        <f t="shared" si="233"/>
        <v/>
      </c>
      <c r="J1490" s="13" t="str">
        <f t="shared" si="234"/>
        <v/>
      </c>
      <c r="K1490" s="19" t="b">
        <f t="shared" si="235"/>
        <v>1</v>
      </c>
      <c r="L1490" s="19" t="b">
        <f t="shared" si="231"/>
        <v>1</v>
      </c>
      <c r="M1490" s="19" t="b">
        <f t="shared" si="236"/>
        <v>1</v>
      </c>
      <c r="N1490" s="19" t="b">
        <f t="shared" si="237"/>
        <v>0</v>
      </c>
      <c r="O1490" s="19" t="b">
        <f>IF(B1490="CN",ISNA(VLOOKUP($J1490,'CN codes'!$A:$A,1,FALSE)),ISNA(VLOOKUP($J1490,'Prodcom codes'!$A:$A,1,FALSE)))</f>
        <v>1</v>
      </c>
      <c r="P1490" s="19" t="b">
        <f t="shared" si="238"/>
        <v>0</v>
      </c>
      <c r="Q1490" s="19" t="b">
        <f t="shared" si="239"/>
        <v>0</v>
      </c>
      <c r="R1490" s="19" t="b">
        <f t="shared" si="240"/>
        <v>0</v>
      </c>
    </row>
    <row r="1491" spans="7:18" x14ac:dyDescent="0.25">
      <c r="G1491" s="13" t="str">
        <f>_xlfn.IFNA(IF(B1491="CN",VLOOKUP($J1491,'CN codes'!$A:$D,3,FALSE),VLOOKUP($J1491,'Prodcom codes'!$A:$E,4,FALSE)),"")</f>
        <v/>
      </c>
      <c r="H1491" s="16" t="str">
        <f t="shared" si="232"/>
        <v/>
      </c>
      <c r="I1491" s="17" t="str">
        <f t="shared" si="233"/>
        <v/>
      </c>
      <c r="J1491" s="13" t="str">
        <f t="shared" si="234"/>
        <v/>
      </c>
      <c r="K1491" s="19" t="b">
        <f t="shared" si="235"/>
        <v>1</v>
      </c>
      <c r="L1491" s="19" t="b">
        <f t="shared" si="231"/>
        <v>1</v>
      </c>
      <c r="M1491" s="19" t="b">
        <f t="shared" si="236"/>
        <v>1</v>
      </c>
      <c r="N1491" s="19" t="b">
        <f t="shared" si="237"/>
        <v>0</v>
      </c>
      <c r="O1491" s="19" t="b">
        <f>IF(B1491="CN",ISNA(VLOOKUP($J1491,'CN codes'!$A:$A,1,FALSE)),ISNA(VLOOKUP($J1491,'Prodcom codes'!$A:$A,1,FALSE)))</f>
        <v>1</v>
      </c>
      <c r="P1491" s="19" t="b">
        <f t="shared" si="238"/>
        <v>0</v>
      </c>
      <c r="Q1491" s="19" t="b">
        <f t="shared" si="239"/>
        <v>0</v>
      </c>
      <c r="R1491" s="19" t="b">
        <f t="shared" si="240"/>
        <v>0</v>
      </c>
    </row>
    <row r="1492" spans="7:18" x14ac:dyDescent="0.25">
      <c r="G1492" s="13" t="str">
        <f>_xlfn.IFNA(IF(B1492="CN",VLOOKUP($J1492,'CN codes'!$A:$D,3,FALSE),VLOOKUP($J1492,'Prodcom codes'!$A:$E,4,FALSE)),"")</f>
        <v/>
      </c>
      <c r="H1492" s="16" t="str">
        <f t="shared" si="232"/>
        <v/>
      </c>
      <c r="I1492" s="17" t="str">
        <f t="shared" si="233"/>
        <v/>
      </c>
      <c r="J1492" s="13" t="str">
        <f t="shared" si="234"/>
        <v/>
      </c>
      <c r="K1492" s="19" t="b">
        <f t="shared" si="235"/>
        <v>1</v>
      </c>
      <c r="L1492" s="19" t="b">
        <f t="shared" si="231"/>
        <v>1</v>
      </c>
      <c r="M1492" s="19" t="b">
        <f t="shared" si="236"/>
        <v>1</v>
      </c>
      <c r="N1492" s="19" t="b">
        <f t="shared" si="237"/>
        <v>0</v>
      </c>
      <c r="O1492" s="19" t="b">
        <f>IF(B1492="CN",ISNA(VLOOKUP($J1492,'CN codes'!$A:$A,1,FALSE)),ISNA(VLOOKUP($J1492,'Prodcom codes'!$A:$A,1,FALSE)))</f>
        <v>1</v>
      </c>
      <c r="P1492" s="19" t="b">
        <f t="shared" si="238"/>
        <v>0</v>
      </c>
      <c r="Q1492" s="19" t="b">
        <f t="shared" si="239"/>
        <v>0</v>
      </c>
      <c r="R1492" s="19" t="b">
        <f t="shared" si="240"/>
        <v>0</v>
      </c>
    </row>
    <row r="1493" spans="7:18" x14ac:dyDescent="0.25">
      <c r="G1493" s="13" t="str">
        <f>_xlfn.IFNA(IF(B1493="CN",VLOOKUP($J1493,'CN codes'!$A:$D,3,FALSE),VLOOKUP($J1493,'Prodcom codes'!$A:$E,4,FALSE)),"")</f>
        <v/>
      </c>
      <c r="H1493" s="16" t="str">
        <f t="shared" si="232"/>
        <v/>
      </c>
      <c r="I1493" s="17" t="str">
        <f t="shared" si="233"/>
        <v/>
      </c>
      <c r="J1493" s="13" t="str">
        <f t="shared" si="234"/>
        <v/>
      </c>
      <c r="K1493" s="19" t="b">
        <f t="shared" si="235"/>
        <v>1</v>
      </c>
      <c r="L1493" s="19" t="b">
        <f t="shared" si="231"/>
        <v>1</v>
      </c>
      <c r="M1493" s="19" t="b">
        <f t="shared" si="236"/>
        <v>1</v>
      </c>
      <c r="N1493" s="19" t="b">
        <f t="shared" si="237"/>
        <v>0</v>
      </c>
      <c r="O1493" s="19" t="b">
        <f>IF(B1493="CN",ISNA(VLOOKUP($J1493,'CN codes'!$A:$A,1,FALSE)),ISNA(VLOOKUP($J1493,'Prodcom codes'!$A:$A,1,FALSE)))</f>
        <v>1</v>
      </c>
      <c r="P1493" s="19" t="b">
        <f t="shared" si="238"/>
        <v>0</v>
      </c>
      <c r="Q1493" s="19" t="b">
        <f t="shared" si="239"/>
        <v>0</v>
      </c>
      <c r="R1493" s="19" t="b">
        <f t="shared" si="240"/>
        <v>0</v>
      </c>
    </row>
    <row r="1494" spans="7:18" x14ac:dyDescent="0.25">
      <c r="G1494" s="13" t="str">
        <f>_xlfn.IFNA(IF(B1494="CN",VLOOKUP($J1494,'CN codes'!$A:$D,3,FALSE),VLOOKUP($J1494,'Prodcom codes'!$A:$E,4,FALSE)),"")</f>
        <v/>
      </c>
      <c r="H1494" s="16" t="str">
        <f t="shared" si="232"/>
        <v/>
      </c>
      <c r="I1494" s="17" t="str">
        <f t="shared" si="233"/>
        <v/>
      </c>
      <c r="J1494" s="13" t="str">
        <f t="shared" si="234"/>
        <v/>
      </c>
      <c r="K1494" s="19" t="b">
        <f t="shared" si="235"/>
        <v>1</v>
      </c>
      <c r="L1494" s="19" t="b">
        <f t="shared" si="231"/>
        <v>1</v>
      </c>
      <c r="M1494" s="19" t="b">
        <f t="shared" si="236"/>
        <v>1</v>
      </c>
      <c r="N1494" s="19" t="b">
        <f t="shared" si="237"/>
        <v>0</v>
      </c>
      <c r="O1494" s="19" t="b">
        <f>IF(B1494="CN",ISNA(VLOOKUP($J1494,'CN codes'!$A:$A,1,FALSE)),ISNA(VLOOKUP($J1494,'Prodcom codes'!$A:$A,1,FALSE)))</f>
        <v>1</v>
      </c>
      <c r="P1494" s="19" t="b">
        <f t="shared" si="238"/>
        <v>0</v>
      </c>
      <c r="Q1494" s="19" t="b">
        <f t="shared" si="239"/>
        <v>0</v>
      </c>
      <c r="R1494" s="19" t="b">
        <f t="shared" si="240"/>
        <v>0</v>
      </c>
    </row>
    <row r="1495" spans="7:18" x14ac:dyDescent="0.25">
      <c r="G1495" s="13" t="str">
        <f>_xlfn.IFNA(IF(B1495="CN",VLOOKUP($J1495,'CN codes'!$A:$D,3,FALSE),VLOOKUP($J1495,'Prodcom codes'!$A:$E,4,FALSE)),"")</f>
        <v/>
      </c>
      <c r="H1495" s="16" t="str">
        <f t="shared" si="232"/>
        <v/>
      </c>
      <c r="I1495" s="17" t="str">
        <f t="shared" si="233"/>
        <v/>
      </c>
      <c r="J1495" s="13" t="str">
        <f t="shared" si="234"/>
        <v/>
      </c>
      <c r="K1495" s="19" t="b">
        <f t="shared" si="235"/>
        <v>1</v>
      </c>
      <c r="L1495" s="19" t="b">
        <f t="shared" si="231"/>
        <v>1</v>
      </c>
      <c r="M1495" s="19" t="b">
        <f t="shared" si="236"/>
        <v>1</v>
      </c>
      <c r="N1495" s="19" t="b">
        <f t="shared" si="237"/>
        <v>0</v>
      </c>
      <c r="O1495" s="19" t="b">
        <f>IF(B1495="CN",ISNA(VLOOKUP($J1495,'CN codes'!$A:$A,1,FALSE)),ISNA(VLOOKUP($J1495,'Prodcom codes'!$A:$A,1,FALSE)))</f>
        <v>1</v>
      </c>
      <c r="P1495" s="19" t="b">
        <f t="shared" si="238"/>
        <v>0</v>
      </c>
      <c r="Q1495" s="19" t="b">
        <f t="shared" si="239"/>
        <v>0</v>
      </c>
      <c r="R1495" s="19" t="b">
        <f t="shared" si="240"/>
        <v>0</v>
      </c>
    </row>
    <row r="1496" spans="7:18" x14ac:dyDescent="0.25">
      <c r="G1496" s="13" t="str">
        <f>_xlfn.IFNA(IF(B1496="CN",VLOOKUP($J1496,'CN codes'!$A:$D,3,FALSE),VLOOKUP($J1496,'Prodcom codes'!$A:$E,4,FALSE)),"")</f>
        <v/>
      </c>
      <c r="H1496" s="16" t="str">
        <f t="shared" si="232"/>
        <v/>
      </c>
      <c r="I1496" s="17" t="str">
        <f t="shared" si="233"/>
        <v/>
      </c>
      <c r="J1496" s="13" t="str">
        <f t="shared" si="234"/>
        <v/>
      </c>
      <c r="K1496" s="19" t="b">
        <f t="shared" si="235"/>
        <v>1</v>
      </c>
      <c r="L1496" s="19" t="b">
        <f t="shared" si="231"/>
        <v>1</v>
      </c>
      <c r="M1496" s="19" t="b">
        <f t="shared" si="236"/>
        <v>1</v>
      </c>
      <c r="N1496" s="19" t="b">
        <f t="shared" si="237"/>
        <v>0</v>
      </c>
      <c r="O1496" s="19" t="b">
        <f>IF(B1496="CN",ISNA(VLOOKUP($J1496,'CN codes'!$A:$A,1,FALSE)),ISNA(VLOOKUP($J1496,'Prodcom codes'!$A:$A,1,FALSE)))</f>
        <v>1</v>
      </c>
      <c r="P1496" s="19" t="b">
        <f t="shared" si="238"/>
        <v>0</v>
      </c>
      <c r="Q1496" s="19" t="b">
        <f t="shared" si="239"/>
        <v>0</v>
      </c>
      <c r="R1496" s="19" t="b">
        <f t="shared" si="240"/>
        <v>0</v>
      </c>
    </row>
    <row r="1497" spans="7:18" x14ac:dyDescent="0.25">
      <c r="G1497" s="13" t="str">
        <f>_xlfn.IFNA(IF(B1497="CN",VLOOKUP($J1497,'CN codes'!$A:$D,3,FALSE),VLOOKUP($J1497,'Prodcom codes'!$A:$E,4,FALSE)),"")</f>
        <v/>
      </c>
      <c r="H1497" s="16" t="str">
        <f t="shared" si="232"/>
        <v/>
      </c>
      <c r="I1497" s="17" t="str">
        <f t="shared" si="233"/>
        <v/>
      </c>
      <c r="J1497" s="13" t="str">
        <f t="shared" si="234"/>
        <v/>
      </c>
      <c r="K1497" s="19" t="b">
        <f t="shared" si="235"/>
        <v>1</v>
      </c>
      <c r="L1497" s="19" t="b">
        <f t="shared" si="231"/>
        <v>1</v>
      </c>
      <c r="M1497" s="19" t="b">
        <f t="shared" si="236"/>
        <v>1</v>
      </c>
      <c r="N1497" s="19" t="b">
        <f t="shared" si="237"/>
        <v>0</v>
      </c>
      <c r="O1497" s="19" t="b">
        <f>IF(B1497="CN",ISNA(VLOOKUP($J1497,'CN codes'!$A:$A,1,FALSE)),ISNA(VLOOKUP($J1497,'Prodcom codes'!$A:$A,1,FALSE)))</f>
        <v>1</v>
      </c>
      <c r="P1497" s="19" t="b">
        <f t="shared" si="238"/>
        <v>0</v>
      </c>
      <c r="Q1497" s="19" t="b">
        <f t="shared" si="239"/>
        <v>0</v>
      </c>
      <c r="R1497" s="19" t="b">
        <f t="shared" si="240"/>
        <v>0</v>
      </c>
    </row>
    <row r="1498" spans="7:18" x14ac:dyDescent="0.25">
      <c r="G1498" s="13" t="str">
        <f>_xlfn.IFNA(IF(B1498="CN",VLOOKUP($J1498,'CN codes'!$A:$D,3,FALSE),VLOOKUP($J1498,'Prodcom codes'!$A:$E,4,FALSE)),"")</f>
        <v/>
      </c>
      <c r="H1498" s="16" t="str">
        <f t="shared" si="232"/>
        <v/>
      </c>
      <c r="I1498" s="17" t="str">
        <f t="shared" si="233"/>
        <v/>
      </c>
      <c r="J1498" s="13" t="str">
        <f t="shared" si="234"/>
        <v/>
      </c>
      <c r="K1498" s="19" t="b">
        <f t="shared" si="235"/>
        <v>1</v>
      </c>
      <c r="L1498" s="19" t="b">
        <f t="shared" si="231"/>
        <v>1</v>
      </c>
      <c r="M1498" s="19" t="b">
        <f t="shared" si="236"/>
        <v>1</v>
      </c>
      <c r="N1498" s="19" t="b">
        <f t="shared" si="237"/>
        <v>0</v>
      </c>
      <c r="O1498" s="19" t="b">
        <f>IF(B1498="CN",ISNA(VLOOKUP($J1498,'CN codes'!$A:$A,1,FALSE)),ISNA(VLOOKUP($J1498,'Prodcom codes'!$A:$A,1,FALSE)))</f>
        <v>1</v>
      </c>
      <c r="P1498" s="19" t="b">
        <f t="shared" si="238"/>
        <v>0</v>
      </c>
      <c r="Q1498" s="19" t="b">
        <f t="shared" si="239"/>
        <v>0</v>
      </c>
      <c r="R1498" s="19" t="b">
        <f t="shared" si="240"/>
        <v>0</v>
      </c>
    </row>
    <row r="1499" spans="7:18" x14ac:dyDescent="0.25">
      <c r="G1499" s="13" t="str">
        <f>_xlfn.IFNA(IF(B1499="CN",VLOOKUP($J1499,'CN codes'!$A:$D,3,FALSE),VLOOKUP($J1499,'Prodcom codes'!$A:$E,4,FALSE)),"")</f>
        <v/>
      </c>
      <c r="H1499" s="16" t="str">
        <f t="shared" si="232"/>
        <v/>
      </c>
      <c r="I1499" s="17" t="str">
        <f t="shared" si="233"/>
        <v/>
      </c>
      <c r="J1499" s="13" t="str">
        <f t="shared" si="234"/>
        <v/>
      </c>
      <c r="K1499" s="19" t="b">
        <f t="shared" si="235"/>
        <v>1</v>
      </c>
      <c r="L1499" s="19" t="b">
        <f t="shared" si="231"/>
        <v>1</v>
      </c>
      <c r="M1499" s="19" t="b">
        <f t="shared" si="236"/>
        <v>1</v>
      </c>
      <c r="N1499" s="19" t="b">
        <f t="shared" si="237"/>
        <v>0</v>
      </c>
      <c r="O1499" s="19" t="b">
        <f>IF(B1499="CN",ISNA(VLOOKUP($J1499,'CN codes'!$A:$A,1,FALSE)),ISNA(VLOOKUP($J1499,'Prodcom codes'!$A:$A,1,FALSE)))</f>
        <v>1</v>
      </c>
      <c r="P1499" s="19" t="b">
        <f t="shared" si="238"/>
        <v>0</v>
      </c>
      <c r="Q1499" s="19" t="b">
        <f t="shared" si="239"/>
        <v>0</v>
      </c>
      <c r="R1499" s="19" t="b">
        <f t="shared" si="240"/>
        <v>0</v>
      </c>
    </row>
    <row r="1500" spans="7:18" x14ac:dyDescent="0.25">
      <c r="G1500" s="13" t="str">
        <f>_xlfn.IFNA(IF(B1500="CN",VLOOKUP($J1500,'CN codes'!$A:$D,3,FALSE),VLOOKUP($J1500,'Prodcom codes'!$A:$E,4,FALSE)),"")</f>
        <v/>
      </c>
      <c r="H1500" s="16" t="str">
        <f t="shared" si="232"/>
        <v/>
      </c>
      <c r="I1500" s="17" t="str">
        <f t="shared" si="233"/>
        <v/>
      </c>
      <c r="J1500" s="13" t="str">
        <f t="shared" si="234"/>
        <v/>
      </c>
      <c r="K1500" s="19" t="b">
        <f t="shared" si="235"/>
        <v>1</v>
      </c>
      <c r="L1500" s="19" t="b">
        <f t="shared" si="231"/>
        <v>1</v>
      </c>
      <c r="M1500" s="19" t="b">
        <f t="shared" si="236"/>
        <v>1</v>
      </c>
      <c r="N1500" s="19" t="b">
        <f t="shared" si="237"/>
        <v>0</v>
      </c>
      <c r="O1500" s="19" t="b">
        <f>IF(B1500="CN",ISNA(VLOOKUP($J1500,'CN codes'!$A:$A,1,FALSE)),ISNA(VLOOKUP($J1500,'Prodcom codes'!$A:$A,1,FALSE)))</f>
        <v>1</v>
      </c>
      <c r="P1500" s="19" t="b">
        <f t="shared" si="238"/>
        <v>0</v>
      </c>
      <c r="Q1500" s="19" t="b">
        <f t="shared" si="239"/>
        <v>0</v>
      </c>
      <c r="R1500" s="19" t="b">
        <f t="shared" si="240"/>
        <v>0</v>
      </c>
    </row>
    <row r="1501" spans="7:18" x14ac:dyDescent="0.25">
      <c r="G1501" s="13" t="str">
        <f>_xlfn.IFNA(IF(B1501="CN",VLOOKUP($J1501,'CN codes'!$A:$D,3,FALSE),VLOOKUP($J1501,'Prodcom codes'!$A:$E,4,FALSE)),"")</f>
        <v/>
      </c>
      <c r="H1501" s="16" t="str">
        <f t="shared" si="232"/>
        <v/>
      </c>
      <c r="I1501" s="17" t="str">
        <f t="shared" si="233"/>
        <v/>
      </c>
      <c r="J1501" s="13" t="str">
        <f t="shared" si="234"/>
        <v/>
      </c>
      <c r="K1501" s="19" t="b">
        <f t="shared" si="235"/>
        <v>1</v>
      </c>
      <c r="L1501" s="19" t="b">
        <f t="shared" si="231"/>
        <v>1</v>
      </c>
      <c r="M1501" s="19" t="b">
        <f t="shared" si="236"/>
        <v>1</v>
      </c>
      <c r="N1501" s="19" t="b">
        <f t="shared" si="237"/>
        <v>0</v>
      </c>
      <c r="O1501" s="19" t="b">
        <f>IF(B1501="CN",ISNA(VLOOKUP($J1501,'CN codes'!$A:$A,1,FALSE)),ISNA(VLOOKUP($J1501,'Prodcom codes'!$A:$A,1,FALSE)))</f>
        <v>1</v>
      </c>
      <c r="P1501" s="19" t="b">
        <f t="shared" si="238"/>
        <v>0</v>
      </c>
      <c r="Q1501" s="19" t="b">
        <f t="shared" si="239"/>
        <v>0</v>
      </c>
      <c r="R1501" s="19" t="b">
        <f t="shared" si="240"/>
        <v>0</v>
      </c>
    </row>
    <row r="1502" spans="7:18" x14ac:dyDescent="0.25">
      <c r="G1502" s="13" t="str">
        <f>_xlfn.IFNA(IF(B1502="CN",VLOOKUP($J1502,'CN codes'!$A:$D,3,FALSE),VLOOKUP($J1502,'Prodcom codes'!$A:$E,4,FALSE)),"")</f>
        <v/>
      </c>
      <c r="H1502" s="16" t="str">
        <f t="shared" si="232"/>
        <v/>
      </c>
      <c r="I1502" s="17" t="str">
        <f t="shared" si="233"/>
        <v/>
      </c>
      <c r="J1502" s="13" t="str">
        <f t="shared" si="234"/>
        <v/>
      </c>
      <c r="K1502" s="19" t="b">
        <f t="shared" si="235"/>
        <v>1</v>
      </c>
      <c r="L1502" s="19" t="b">
        <f t="shared" si="231"/>
        <v>1</v>
      </c>
      <c r="M1502" s="19" t="b">
        <f t="shared" si="236"/>
        <v>1</v>
      </c>
      <c r="N1502" s="19" t="b">
        <f t="shared" si="237"/>
        <v>0</v>
      </c>
      <c r="O1502" s="19" t="b">
        <f>IF(B1502="CN",ISNA(VLOOKUP($J1502,'CN codes'!$A:$A,1,FALSE)),ISNA(VLOOKUP($J1502,'Prodcom codes'!$A:$A,1,FALSE)))</f>
        <v>1</v>
      </c>
      <c r="P1502" s="19" t="b">
        <f t="shared" si="238"/>
        <v>0</v>
      </c>
      <c r="Q1502" s="19" t="b">
        <f t="shared" si="239"/>
        <v>0</v>
      </c>
      <c r="R1502" s="19" t="b">
        <f t="shared" si="240"/>
        <v>0</v>
      </c>
    </row>
    <row r="1503" spans="7:18" x14ac:dyDescent="0.25">
      <c r="G1503" s="13" t="str">
        <f>_xlfn.IFNA(IF(B1503="CN",VLOOKUP($J1503,'CN codes'!$A:$D,3,FALSE),VLOOKUP($J1503,'Prodcom codes'!$A:$E,4,FALSE)),"")</f>
        <v/>
      </c>
      <c r="H1503" s="16" t="str">
        <f t="shared" si="232"/>
        <v/>
      </c>
      <c r="I1503" s="17" t="str">
        <f t="shared" si="233"/>
        <v/>
      </c>
      <c r="J1503" s="13" t="str">
        <f t="shared" si="234"/>
        <v/>
      </c>
      <c r="K1503" s="19" t="b">
        <f t="shared" si="235"/>
        <v>1</v>
      </c>
      <c r="L1503" s="19" t="b">
        <f t="shared" si="231"/>
        <v>1</v>
      </c>
      <c r="M1503" s="19" t="b">
        <f t="shared" si="236"/>
        <v>1</v>
      </c>
      <c r="N1503" s="19" t="b">
        <f t="shared" si="237"/>
        <v>0</v>
      </c>
      <c r="O1503" s="19" t="b">
        <f>IF(B1503="CN",ISNA(VLOOKUP($J1503,'CN codes'!$A:$A,1,FALSE)),ISNA(VLOOKUP($J1503,'Prodcom codes'!$A:$A,1,FALSE)))</f>
        <v>1</v>
      </c>
      <c r="P1503" s="19" t="b">
        <f t="shared" si="238"/>
        <v>0</v>
      </c>
      <c r="Q1503" s="19" t="b">
        <f t="shared" si="239"/>
        <v>0</v>
      </c>
      <c r="R1503" s="19" t="b">
        <f t="shared" si="240"/>
        <v>0</v>
      </c>
    </row>
    <row r="1504" spans="7:18" x14ac:dyDescent="0.25">
      <c r="G1504" s="13" t="str">
        <f>_xlfn.IFNA(IF(B1504="CN",VLOOKUP($J1504,'CN codes'!$A:$D,3,FALSE),VLOOKUP($J1504,'Prodcom codes'!$A:$E,4,FALSE)),"")</f>
        <v/>
      </c>
      <c r="H1504" s="16" t="str">
        <f t="shared" si="232"/>
        <v/>
      </c>
      <c r="I1504" s="17" t="str">
        <f t="shared" si="233"/>
        <v/>
      </c>
      <c r="J1504" s="13" t="str">
        <f t="shared" si="234"/>
        <v/>
      </c>
      <c r="K1504" s="19" t="b">
        <f t="shared" si="235"/>
        <v>1</v>
      </c>
      <c r="L1504" s="19" t="b">
        <f t="shared" si="231"/>
        <v>1</v>
      </c>
      <c r="M1504" s="19" t="b">
        <f t="shared" si="236"/>
        <v>1</v>
      </c>
      <c r="N1504" s="19" t="b">
        <f t="shared" si="237"/>
        <v>0</v>
      </c>
      <c r="O1504" s="19" t="b">
        <f>IF(B1504="CN",ISNA(VLOOKUP($J1504,'CN codes'!$A:$A,1,FALSE)),ISNA(VLOOKUP($J1504,'Prodcom codes'!$A:$A,1,FALSE)))</f>
        <v>1</v>
      </c>
      <c r="P1504" s="19" t="b">
        <f t="shared" si="238"/>
        <v>0</v>
      </c>
      <c r="Q1504" s="19" t="b">
        <f t="shared" si="239"/>
        <v>0</v>
      </c>
      <c r="R1504" s="19" t="b">
        <f t="shared" si="240"/>
        <v>0</v>
      </c>
    </row>
    <row r="1505" spans="7:18" x14ac:dyDescent="0.25">
      <c r="G1505" s="13" t="str">
        <f>_xlfn.IFNA(IF(B1505="CN",VLOOKUP($J1505,'CN codes'!$A:$D,3,FALSE),VLOOKUP($J1505,'Prodcom codes'!$A:$E,4,FALSE)),"")</f>
        <v/>
      </c>
      <c r="H1505" s="16" t="str">
        <f t="shared" si="232"/>
        <v/>
      </c>
      <c r="I1505" s="17" t="str">
        <f t="shared" si="233"/>
        <v/>
      </c>
      <c r="J1505" s="13" t="str">
        <f t="shared" si="234"/>
        <v/>
      </c>
      <c r="K1505" s="19" t="b">
        <f t="shared" si="235"/>
        <v>1</v>
      </c>
      <c r="L1505" s="19" t="b">
        <f t="shared" si="231"/>
        <v>1</v>
      </c>
      <c r="M1505" s="19" t="b">
        <f t="shared" si="236"/>
        <v>1</v>
      </c>
      <c r="N1505" s="19" t="b">
        <f t="shared" si="237"/>
        <v>0</v>
      </c>
      <c r="O1505" s="19" t="b">
        <f>IF(B1505="CN",ISNA(VLOOKUP($J1505,'CN codes'!$A:$A,1,FALSE)),ISNA(VLOOKUP($J1505,'Prodcom codes'!$A:$A,1,FALSE)))</f>
        <v>1</v>
      </c>
      <c r="P1505" s="19" t="b">
        <f t="shared" si="238"/>
        <v>0</v>
      </c>
      <c r="Q1505" s="19" t="b">
        <f t="shared" si="239"/>
        <v>0</v>
      </c>
      <c r="R1505" s="19" t="b">
        <f t="shared" si="240"/>
        <v>0</v>
      </c>
    </row>
    <row r="1506" spans="7:18" x14ac:dyDescent="0.25">
      <c r="G1506" s="13" t="str">
        <f>_xlfn.IFNA(IF(B1506="CN",VLOOKUP($J1506,'CN codes'!$A:$D,3,FALSE),VLOOKUP($J1506,'Prodcom codes'!$A:$E,4,FALSE)),"")</f>
        <v/>
      </c>
      <c r="H1506" s="16" t="str">
        <f t="shared" si="232"/>
        <v/>
      </c>
      <c r="I1506" s="17" t="str">
        <f t="shared" si="233"/>
        <v/>
      </c>
      <c r="J1506" s="13" t="str">
        <f t="shared" si="234"/>
        <v/>
      </c>
      <c r="K1506" s="19" t="b">
        <f t="shared" si="235"/>
        <v>1</v>
      </c>
      <c r="L1506" s="19" t="b">
        <f t="shared" si="231"/>
        <v>1</v>
      </c>
      <c r="M1506" s="19" t="b">
        <f t="shared" si="236"/>
        <v>1</v>
      </c>
      <c r="N1506" s="19" t="b">
        <f t="shared" si="237"/>
        <v>0</v>
      </c>
      <c r="O1506" s="19" t="b">
        <f>IF(B1506="CN",ISNA(VLOOKUP($J1506,'CN codes'!$A:$A,1,FALSE)),ISNA(VLOOKUP($J1506,'Prodcom codes'!$A:$A,1,FALSE)))</f>
        <v>1</v>
      </c>
      <c r="P1506" s="19" t="b">
        <f t="shared" si="238"/>
        <v>0</v>
      </c>
      <c r="Q1506" s="19" t="b">
        <f t="shared" si="239"/>
        <v>0</v>
      </c>
      <c r="R1506" s="19" t="b">
        <f t="shared" si="240"/>
        <v>0</v>
      </c>
    </row>
    <row r="1507" spans="7:18" x14ac:dyDescent="0.25">
      <c r="G1507" s="13" t="str">
        <f>_xlfn.IFNA(IF(B1507="CN",VLOOKUP($J1507,'CN codes'!$A:$D,3,FALSE),VLOOKUP($J1507,'Prodcom codes'!$A:$E,4,FALSE)),"")</f>
        <v/>
      </c>
      <c r="H1507" s="16" t="str">
        <f t="shared" si="232"/>
        <v/>
      </c>
      <c r="I1507" s="17" t="str">
        <f t="shared" si="233"/>
        <v/>
      </c>
      <c r="J1507" s="13" t="str">
        <f t="shared" si="234"/>
        <v/>
      </c>
      <c r="K1507" s="19" t="b">
        <f t="shared" si="235"/>
        <v>1</v>
      </c>
      <c r="L1507" s="19" t="b">
        <f t="shared" si="231"/>
        <v>1</v>
      </c>
      <c r="M1507" s="19" t="b">
        <f t="shared" si="236"/>
        <v>1</v>
      </c>
      <c r="N1507" s="19" t="b">
        <f t="shared" si="237"/>
        <v>0</v>
      </c>
      <c r="O1507" s="19" t="b">
        <f>IF(B1507="CN",ISNA(VLOOKUP($J1507,'CN codes'!$A:$A,1,FALSE)),ISNA(VLOOKUP($J1507,'Prodcom codes'!$A:$A,1,FALSE)))</f>
        <v>1</v>
      </c>
      <c r="P1507" s="19" t="b">
        <f t="shared" si="238"/>
        <v>0</v>
      </c>
      <c r="Q1507" s="19" t="b">
        <f t="shared" si="239"/>
        <v>0</v>
      </c>
      <c r="R1507" s="19" t="b">
        <f t="shared" si="240"/>
        <v>0</v>
      </c>
    </row>
    <row r="1508" spans="7:18" x14ac:dyDescent="0.25">
      <c r="G1508" s="13" t="str">
        <f>_xlfn.IFNA(IF(B1508="CN",VLOOKUP($J1508,'CN codes'!$A:$D,3,FALSE),VLOOKUP($J1508,'Prodcom codes'!$A:$E,4,FALSE)),"")</f>
        <v/>
      </c>
      <c r="H1508" s="16" t="str">
        <f t="shared" si="232"/>
        <v/>
      </c>
      <c r="I1508" s="17" t="str">
        <f t="shared" si="233"/>
        <v/>
      </c>
      <c r="J1508" s="13" t="str">
        <f t="shared" si="234"/>
        <v/>
      </c>
      <c r="K1508" s="19" t="b">
        <f t="shared" si="235"/>
        <v>1</v>
      </c>
      <c r="L1508" s="19" t="b">
        <f t="shared" si="231"/>
        <v>1</v>
      </c>
      <c r="M1508" s="19" t="b">
        <f t="shared" si="236"/>
        <v>1</v>
      </c>
      <c r="N1508" s="19" t="b">
        <f t="shared" si="237"/>
        <v>0</v>
      </c>
      <c r="O1508" s="19" t="b">
        <f>IF(B1508="CN",ISNA(VLOOKUP($J1508,'CN codes'!$A:$A,1,FALSE)),ISNA(VLOOKUP($J1508,'Prodcom codes'!$A:$A,1,FALSE)))</f>
        <v>1</v>
      </c>
      <c r="P1508" s="19" t="b">
        <f t="shared" si="238"/>
        <v>0</v>
      </c>
      <c r="Q1508" s="19" t="b">
        <f t="shared" si="239"/>
        <v>0</v>
      </c>
      <c r="R1508" s="19" t="b">
        <f t="shared" si="240"/>
        <v>0</v>
      </c>
    </row>
    <row r="1509" spans="7:18" x14ac:dyDescent="0.25">
      <c r="G1509" s="13" t="str">
        <f>_xlfn.IFNA(IF(B1509="CN",VLOOKUP($J1509,'CN codes'!$A:$D,3,FALSE),VLOOKUP($J1509,'Prodcom codes'!$A:$E,4,FALSE)),"")</f>
        <v/>
      </c>
      <c r="H1509" s="16" t="str">
        <f t="shared" si="232"/>
        <v/>
      </c>
      <c r="I1509" s="17" t="str">
        <f t="shared" si="233"/>
        <v/>
      </c>
      <c r="J1509" s="13" t="str">
        <f t="shared" si="234"/>
        <v/>
      </c>
      <c r="K1509" s="19" t="b">
        <f t="shared" si="235"/>
        <v>1</v>
      </c>
      <c r="L1509" s="19" t="b">
        <f t="shared" si="231"/>
        <v>1</v>
      </c>
      <c r="M1509" s="19" t="b">
        <f t="shared" si="236"/>
        <v>1</v>
      </c>
      <c r="N1509" s="19" t="b">
        <f t="shared" si="237"/>
        <v>0</v>
      </c>
      <c r="O1509" s="19" t="b">
        <f>IF(B1509="CN",ISNA(VLOOKUP($J1509,'CN codes'!$A:$A,1,FALSE)),ISNA(VLOOKUP($J1509,'Prodcom codes'!$A:$A,1,FALSE)))</f>
        <v>1</v>
      </c>
      <c r="P1509" s="19" t="b">
        <f t="shared" si="238"/>
        <v>0</v>
      </c>
      <c r="Q1509" s="19" t="b">
        <f t="shared" si="239"/>
        <v>0</v>
      </c>
      <c r="R1509" s="19" t="b">
        <f t="shared" si="240"/>
        <v>0</v>
      </c>
    </row>
    <row r="1510" spans="7:18" x14ac:dyDescent="0.25">
      <c r="G1510" s="13" t="str">
        <f>_xlfn.IFNA(IF(B1510="CN",VLOOKUP($J1510,'CN codes'!$A:$D,3,FALSE),VLOOKUP($J1510,'Prodcom codes'!$A:$E,4,FALSE)),"")</f>
        <v/>
      </c>
      <c r="H1510" s="16" t="str">
        <f t="shared" si="232"/>
        <v/>
      </c>
      <c r="I1510" s="17" t="str">
        <f t="shared" si="233"/>
        <v/>
      </c>
      <c r="J1510" s="13" t="str">
        <f t="shared" si="234"/>
        <v/>
      </c>
      <c r="K1510" s="19" t="b">
        <f t="shared" si="235"/>
        <v>1</v>
      </c>
      <c r="L1510" s="19" t="b">
        <f t="shared" si="231"/>
        <v>1</v>
      </c>
      <c r="M1510" s="19" t="b">
        <f t="shared" si="236"/>
        <v>1</v>
      </c>
      <c r="N1510" s="19" t="b">
        <f t="shared" si="237"/>
        <v>0</v>
      </c>
      <c r="O1510" s="19" t="b">
        <f>IF(B1510="CN",ISNA(VLOOKUP($J1510,'CN codes'!$A:$A,1,FALSE)),ISNA(VLOOKUP($J1510,'Prodcom codes'!$A:$A,1,FALSE)))</f>
        <v>1</v>
      </c>
      <c r="P1510" s="19" t="b">
        <f t="shared" si="238"/>
        <v>0</v>
      </c>
      <c r="Q1510" s="19" t="b">
        <f t="shared" si="239"/>
        <v>0</v>
      </c>
      <c r="R1510" s="19" t="b">
        <f t="shared" si="240"/>
        <v>0</v>
      </c>
    </row>
    <row r="1511" spans="7:18" x14ac:dyDescent="0.25">
      <c r="G1511" s="13" t="str">
        <f>_xlfn.IFNA(IF(B1511="CN",VLOOKUP($J1511,'CN codes'!$A:$D,3,FALSE),VLOOKUP($J1511,'Prodcom codes'!$A:$E,4,FALSE)),"")</f>
        <v/>
      </c>
      <c r="H1511" s="16" t="str">
        <f t="shared" si="232"/>
        <v/>
      </c>
      <c r="I1511" s="17" t="str">
        <f t="shared" si="233"/>
        <v/>
      </c>
      <c r="J1511" s="13" t="str">
        <f t="shared" si="234"/>
        <v/>
      </c>
      <c r="K1511" s="19" t="b">
        <f t="shared" si="235"/>
        <v>1</v>
      </c>
      <c r="L1511" s="19" t="b">
        <f t="shared" si="231"/>
        <v>1</v>
      </c>
      <c r="M1511" s="19" t="b">
        <f t="shared" si="236"/>
        <v>1</v>
      </c>
      <c r="N1511" s="19" t="b">
        <f t="shared" si="237"/>
        <v>0</v>
      </c>
      <c r="O1511" s="19" t="b">
        <f>IF(B1511="CN",ISNA(VLOOKUP($J1511,'CN codes'!$A:$A,1,FALSE)),ISNA(VLOOKUP($J1511,'Prodcom codes'!$A:$A,1,FALSE)))</f>
        <v>1</v>
      </c>
      <c r="P1511" s="19" t="b">
        <f t="shared" si="238"/>
        <v>0</v>
      </c>
      <c r="Q1511" s="19" t="b">
        <f t="shared" si="239"/>
        <v>0</v>
      </c>
      <c r="R1511" s="19" t="b">
        <f t="shared" si="240"/>
        <v>0</v>
      </c>
    </row>
    <row r="1512" spans="7:18" x14ac:dyDescent="0.25">
      <c r="G1512" s="13" t="str">
        <f>_xlfn.IFNA(IF(B1512="CN",VLOOKUP($J1512,'CN codes'!$A:$D,3,FALSE),VLOOKUP($J1512,'Prodcom codes'!$A:$E,4,FALSE)),"")</f>
        <v/>
      </c>
      <c r="H1512" s="16" t="str">
        <f t="shared" si="232"/>
        <v/>
      </c>
      <c r="I1512" s="17" t="str">
        <f t="shared" si="233"/>
        <v/>
      </c>
      <c r="J1512" s="13" t="str">
        <f t="shared" si="234"/>
        <v/>
      </c>
      <c r="K1512" s="19" t="b">
        <f t="shared" si="235"/>
        <v>1</v>
      </c>
      <c r="L1512" s="19" t="b">
        <f t="shared" si="231"/>
        <v>1</v>
      </c>
      <c r="M1512" s="19" t="b">
        <f t="shared" si="236"/>
        <v>1</v>
      </c>
      <c r="N1512" s="19" t="b">
        <f t="shared" si="237"/>
        <v>0</v>
      </c>
      <c r="O1512" s="19" t="b">
        <f>IF(B1512="CN",ISNA(VLOOKUP($J1512,'CN codes'!$A:$A,1,FALSE)),ISNA(VLOOKUP($J1512,'Prodcom codes'!$A:$A,1,FALSE)))</f>
        <v>1</v>
      </c>
      <c r="P1512" s="19" t="b">
        <f t="shared" si="238"/>
        <v>0</v>
      </c>
      <c r="Q1512" s="19" t="b">
        <f t="shared" si="239"/>
        <v>0</v>
      </c>
      <c r="R1512" s="19" t="b">
        <f t="shared" si="240"/>
        <v>0</v>
      </c>
    </row>
    <row r="1513" spans="7:18" x14ac:dyDescent="0.25">
      <c r="G1513" s="13" t="str">
        <f>_xlfn.IFNA(IF(B1513="CN",VLOOKUP($J1513,'CN codes'!$A:$D,3,FALSE),VLOOKUP($J1513,'Prodcom codes'!$A:$E,4,FALSE)),"")</f>
        <v/>
      </c>
      <c r="H1513" s="16" t="str">
        <f t="shared" si="232"/>
        <v/>
      </c>
      <c r="I1513" s="17" t="str">
        <f t="shared" si="233"/>
        <v/>
      </c>
      <c r="J1513" s="13" t="str">
        <f t="shared" si="234"/>
        <v/>
      </c>
      <c r="K1513" s="19" t="b">
        <f t="shared" si="235"/>
        <v>1</v>
      </c>
      <c r="L1513" s="19" t="b">
        <f t="shared" si="231"/>
        <v>1</v>
      </c>
      <c r="M1513" s="19" t="b">
        <f t="shared" si="236"/>
        <v>1</v>
      </c>
      <c r="N1513" s="19" t="b">
        <f t="shared" si="237"/>
        <v>0</v>
      </c>
      <c r="O1513" s="19" t="b">
        <f>IF(B1513="CN",ISNA(VLOOKUP($J1513,'CN codes'!$A:$A,1,FALSE)),ISNA(VLOOKUP($J1513,'Prodcom codes'!$A:$A,1,FALSE)))</f>
        <v>1</v>
      </c>
      <c r="P1513" s="19" t="b">
        <f t="shared" si="238"/>
        <v>0</v>
      </c>
      <c r="Q1513" s="19" t="b">
        <f t="shared" si="239"/>
        <v>0</v>
      </c>
      <c r="R1513" s="19" t="b">
        <f t="shared" si="240"/>
        <v>0</v>
      </c>
    </row>
    <row r="1514" spans="7:18" x14ac:dyDescent="0.25">
      <c r="G1514" s="13" t="str">
        <f>_xlfn.IFNA(IF(B1514="CN",VLOOKUP($J1514,'CN codes'!$A:$D,3,FALSE),VLOOKUP($J1514,'Prodcom codes'!$A:$E,4,FALSE)),"")</f>
        <v/>
      </c>
      <c r="H1514" s="16" t="str">
        <f t="shared" si="232"/>
        <v/>
      </c>
      <c r="I1514" s="17" t="str">
        <f t="shared" si="233"/>
        <v/>
      </c>
      <c r="J1514" s="13" t="str">
        <f t="shared" si="234"/>
        <v/>
      </c>
      <c r="K1514" s="19" t="b">
        <f t="shared" si="235"/>
        <v>1</v>
      </c>
      <c r="L1514" s="19" t="b">
        <f t="shared" si="231"/>
        <v>1</v>
      </c>
      <c r="M1514" s="19" t="b">
        <f t="shared" si="236"/>
        <v>1</v>
      </c>
      <c r="N1514" s="19" t="b">
        <f t="shared" si="237"/>
        <v>0</v>
      </c>
      <c r="O1514" s="19" t="b">
        <f>IF(B1514="CN",ISNA(VLOOKUP($J1514,'CN codes'!$A:$A,1,FALSE)),ISNA(VLOOKUP($J1514,'Prodcom codes'!$A:$A,1,FALSE)))</f>
        <v>1</v>
      </c>
      <c r="P1514" s="19" t="b">
        <f t="shared" si="238"/>
        <v>0</v>
      </c>
      <c r="Q1514" s="19" t="b">
        <f t="shared" si="239"/>
        <v>0</v>
      </c>
      <c r="R1514" s="19" t="b">
        <f t="shared" si="240"/>
        <v>0</v>
      </c>
    </row>
    <row r="1515" spans="7:18" x14ac:dyDescent="0.25">
      <c r="G1515" s="13" t="str">
        <f>_xlfn.IFNA(IF(B1515="CN",VLOOKUP($J1515,'CN codes'!$A:$D,3,FALSE),VLOOKUP($J1515,'Prodcom codes'!$A:$E,4,FALSE)),"")</f>
        <v/>
      </c>
      <c r="H1515" s="16" t="str">
        <f t="shared" si="232"/>
        <v/>
      </c>
      <c r="I1515" s="17" t="str">
        <f t="shared" si="233"/>
        <v/>
      </c>
      <c r="J1515" s="13" t="str">
        <f t="shared" si="234"/>
        <v/>
      </c>
      <c r="K1515" s="19" t="b">
        <f t="shared" si="235"/>
        <v>1</v>
      </c>
      <c r="L1515" s="19" t="b">
        <f t="shared" si="231"/>
        <v>1</v>
      </c>
      <c r="M1515" s="19" t="b">
        <f t="shared" si="236"/>
        <v>1</v>
      </c>
      <c r="N1515" s="19" t="b">
        <f t="shared" si="237"/>
        <v>0</v>
      </c>
      <c r="O1515" s="19" t="b">
        <f>IF(B1515="CN",ISNA(VLOOKUP($J1515,'CN codes'!$A:$A,1,FALSE)),ISNA(VLOOKUP($J1515,'Prodcom codes'!$A:$A,1,FALSE)))</f>
        <v>1</v>
      </c>
      <c r="P1515" s="19" t="b">
        <f t="shared" si="238"/>
        <v>0</v>
      </c>
      <c r="Q1515" s="19" t="b">
        <f t="shared" si="239"/>
        <v>0</v>
      </c>
      <c r="R1515" s="19" t="b">
        <f t="shared" si="240"/>
        <v>0</v>
      </c>
    </row>
    <row r="1516" spans="7:18" x14ac:dyDescent="0.25">
      <c r="G1516" s="13" t="str">
        <f>_xlfn.IFNA(IF(B1516="CN",VLOOKUP($J1516,'CN codes'!$A:$D,3,FALSE),VLOOKUP($J1516,'Prodcom codes'!$A:$E,4,FALSE)),"")</f>
        <v/>
      </c>
      <c r="H1516" s="16" t="str">
        <f t="shared" si="232"/>
        <v/>
      </c>
      <c r="I1516" s="17" t="str">
        <f t="shared" si="233"/>
        <v/>
      </c>
      <c r="J1516" s="13" t="str">
        <f t="shared" si="234"/>
        <v/>
      </c>
      <c r="K1516" s="19" t="b">
        <f t="shared" si="235"/>
        <v>1</v>
      </c>
      <c r="L1516" s="19" t="b">
        <f t="shared" si="231"/>
        <v>1</v>
      </c>
      <c r="M1516" s="19" t="b">
        <f t="shared" si="236"/>
        <v>1</v>
      </c>
      <c r="N1516" s="19" t="b">
        <f t="shared" si="237"/>
        <v>0</v>
      </c>
      <c r="O1516" s="19" t="b">
        <f>IF(B1516="CN",ISNA(VLOOKUP($J1516,'CN codes'!$A:$A,1,FALSE)),ISNA(VLOOKUP($J1516,'Prodcom codes'!$A:$A,1,FALSE)))</f>
        <v>1</v>
      </c>
      <c r="P1516" s="19" t="b">
        <f t="shared" si="238"/>
        <v>0</v>
      </c>
      <c r="Q1516" s="19" t="b">
        <f t="shared" si="239"/>
        <v>0</v>
      </c>
      <c r="R1516" s="19" t="b">
        <f t="shared" si="240"/>
        <v>0</v>
      </c>
    </row>
    <row r="1517" spans="7:18" x14ac:dyDescent="0.25">
      <c r="G1517" s="13" t="str">
        <f>_xlfn.IFNA(IF(B1517="CN",VLOOKUP($J1517,'CN codes'!$A:$D,3,FALSE),VLOOKUP($J1517,'Prodcom codes'!$A:$E,4,FALSE)),"")</f>
        <v/>
      </c>
      <c r="H1517" s="16" t="str">
        <f t="shared" si="232"/>
        <v/>
      </c>
      <c r="I1517" s="17" t="str">
        <f t="shared" si="233"/>
        <v/>
      </c>
      <c r="J1517" s="13" t="str">
        <f t="shared" si="234"/>
        <v/>
      </c>
      <c r="K1517" s="19" t="b">
        <f t="shared" si="235"/>
        <v>1</v>
      </c>
      <c r="L1517" s="19" t="b">
        <f t="shared" si="231"/>
        <v>1</v>
      </c>
      <c r="M1517" s="19" t="b">
        <f t="shared" si="236"/>
        <v>1</v>
      </c>
      <c r="N1517" s="19" t="b">
        <f t="shared" si="237"/>
        <v>0</v>
      </c>
      <c r="O1517" s="19" t="b">
        <f>IF(B1517="CN",ISNA(VLOOKUP($J1517,'CN codes'!$A:$A,1,FALSE)),ISNA(VLOOKUP($J1517,'Prodcom codes'!$A:$A,1,FALSE)))</f>
        <v>1</v>
      </c>
      <c r="P1517" s="19" t="b">
        <f t="shared" si="238"/>
        <v>0</v>
      </c>
      <c r="Q1517" s="19" t="b">
        <f t="shared" si="239"/>
        <v>0</v>
      </c>
      <c r="R1517" s="19" t="b">
        <f t="shared" si="240"/>
        <v>0</v>
      </c>
    </row>
    <row r="1518" spans="7:18" x14ac:dyDescent="0.25">
      <c r="G1518" s="13" t="str">
        <f>_xlfn.IFNA(IF(B1518="CN",VLOOKUP($J1518,'CN codes'!$A:$D,3,FALSE),VLOOKUP($J1518,'Prodcom codes'!$A:$E,4,FALSE)),"")</f>
        <v/>
      </c>
      <c r="H1518" s="16" t="str">
        <f t="shared" si="232"/>
        <v/>
      </c>
      <c r="I1518" s="17" t="str">
        <f t="shared" si="233"/>
        <v/>
      </c>
      <c r="J1518" s="13" t="str">
        <f t="shared" si="234"/>
        <v/>
      </c>
      <c r="K1518" s="19" t="b">
        <f t="shared" si="235"/>
        <v>1</v>
      </c>
      <c r="L1518" s="19" t="b">
        <f t="shared" si="231"/>
        <v>1</v>
      </c>
      <c r="M1518" s="19" t="b">
        <f t="shared" si="236"/>
        <v>1</v>
      </c>
      <c r="N1518" s="19" t="b">
        <f t="shared" si="237"/>
        <v>0</v>
      </c>
      <c r="O1518" s="19" t="b">
        <f>IF(B1518="CN",ISNA(VLOOKUP($J1518,'CN codes'!$A:$A,1,FALSE)),ISNA(VLOOKUP($J1518,'Prodcom codes'!$A:$A,1,FALSE)))</f>
        <v>1</v>
      </c>
      <c r="P1518" s="19" t="b">
        <f t="shared" si="238"/>
        <v>0</v>
      </c>
      <c r="Q1518" s="19" t="b">
        <f t="shared" si="239"/>
        <v>0</v>
      </c>
      <c r="R1518" s="19" t="b">
        <f t="shared" si="240"/>
        <v>0</v>
      </c>
    </row>
    <row r="1519" spans="7:18" x14ac:dyDescent="0.25">
      <c r="G1519" s="13" t="str">
        <f>_xlfn.IFNA(IF(B1519="CN",VLOOKUP($J1519,'CN codes'!$A:$D,3,FALSE),VLOOKUP($J1519,'Prodcom codes'!$A:$E,4,FALSE)),"")</f>
        <v/>
      </c>
      <c r="H1519" s="16" t="str">
        <f t="shared" si="232"/>
        <v/>
      </c>
      <c r="I1519" s="17" t="str">
        <f t="shared" si="233"/>
        <v/>
      </c>
      <c r="J1519" s="13" t="str">
        <f t="shared" si="234"/>
        <v/>
      </c>
      <c r="K1519" s="19" t="b">
        <f t="shared" si="235"/>
        <v>1</v>
      </c>
      <c r="L1519" s="19" t="b">
        <f t="shared" si="231"/>
        <v>1</v>
      </c>
      <c r="M1519" s="19" t="b">
        <f t="shared" si="236"/>
        <v>1</v>
      </c>
      <c r="N1519" s="19" t="b">
        <f t="shared" si="237"/>
        <v>0</v>
      </c>
      <c r="O1519" s="19" t="b">
        <f>IF(B1519="CN",ISNA(VLOOKUP($J1519,'CN codes'!$A:$A,1,FALSE)),ISNA(VLOOKUP($J1519,'Prodcom codes'!$A:$A,1,FALSE)))</f>
        <v>1</v>
      </c>
      <c r="P1519" s="19" t="b">
        <f t="shared" si="238"/>
        <v>0</v>
      </c>
      <c r="Q1519" s="19" t="b">
        <f t="shared" si="239"/>
        <v>0</v>
      </c>
      <c r="R1519" s="19" t="b">
        <f t="shared" si="240"/>
        <v>0</v>
      </c>
    </row>
    <row r="1520" spans="7:18" x14ac:dyDescent="0.25">
      <c r="G1520" s="13" t="str">
        <f>_xlfn.IFNA(IF(B1520="CN",VLOOKUP($J1520,'CN codes'!$A:$D,3,FALSE),VLOOKUP($J1520,'Prodcom codes'!$A:$E,4,FALSE)),"")</f>
        <v/>
      </c>
      <c r="H1520" s="16" t="str">
        <f t="shared" si="232"/>
        <v/>
      </c>
      <c r="I1520" s="17" t="str">
        <f t="shared" si="233"/>
        <v/>
      </c>
      <c r="J1520" s="13" t="str">
        <f t="shared" si="234"/>
        <v/>
      </c>
      <c r="K1520" s="19" t="b">
        <f t="shared" si="235"/>
        <v>1</v>
      </c>
      <c r="L1520" s="19" t="b">
        <f t="shared" si="231"/>
        <v>1</v>
      </c>
      <c r="M1520" s="19" t="b">
        <f t="shared" si="236"/>
        <v>1</v>
      </c>
      <c r="N1520" s="19" t="b">
        <f t="shared" si="237"/>
        <v>0</v>
      </c>
      <c r="O1520" s="19" t="b">
        <f>IF(B1520="CN",ISNA(VLOOKUP($J1520,'CN codes'!$A:$A,1,FALSE)),ISNA(VLOOKUP($J1520,'Prodcom codes'!$A:$A,1,FALSE)))</f>
        <v>1</v>
      </c>
      <c r="P1520" s="19" t="b">
        <f t="shared" si="238"/>
        <v>0</v>
      </c>
      <c r="Q1520" s="19" t="b">
        <f t="shared" si="239"/>
        <v>0</v>
      </c>
      <c r="R1520" s="19" t="b">
        <f t="shared" si="240"/>
        <v>0</v>
      </c>
    </row>
    <row r="1521" spans="7:18" x14ac:dyDescent="0.25">
      <c r="G1521" s="13" t="str">
        <f>_xlfn.IFNA(IF(B1521="CN",VLOOKUP($J1521,'CN codes'!$A:$D,3,FALSE),VLOOKUP($J1521,'Prodcom codes'!$A:$E,4,FALSE)),"")</f>
        <v/>
      </c>
      <c r="H1521" s="16" t="str">
        <f t="shared" si="232"/>
        <v/>
      </c>
      <c r="I1521" s="17" t="str">
        <f t="shared" si="233"/>
        <v/>
      </c>
      <c r="J1521" s="13" t="str">
        <f t="shared" si="234"/>
        <v/>
      </c>
      <c r="K1521" s="19" t="b">
        <f t="shared" si="235"/>
        <v>1</v>
      </c>
      <c r="L1521" s="19" t="b">
        <f t="shared" si="231"/>
        <v>1</v>
      </c>
      <c r="M1521" s="19" t="b">
        <f t="shared" si="236"/>
        <v>1</v>
      </c>
      <c r="N1521" s="19" t="b">
        <f t="shared" si="237"/>
        <v>0</v>
      </c>
      <c r="O1521" s="19" t="b">
        <f>IF(B1521="CN",ISNA(VLOOKUP($J1521,'CN codes'!$A:$A,1,FALSE)),ISNA(VLOOKUP($J1521,'Prodcom codes'!$A:$A,1,FALSE)))</f>
        <v>1</v>
      </c>
      <c r="P1521" s="19" t="b">
        <f t="shared" si="238"/>
        <v>0</v>
      </c>
      <c r="Q1521" s="19" t="b">
        <f t="shared" si="239"/>
        <v>0</v>
      </c>
      <c r="R1521" s="19" t="b">
        <f t="shared" si="240"/>
        <v>0</v>
      </c>
    </row>
    <row r="1522" spans="7:18" x14ac:dyDescent="0.25">
      <c r="G1522" s="13" t="str">
        <f>_xlfn.IFNA(IF(B1522="CN",VLOOKUP($J1522,'CN codes'!$A:$D,3,FALSE),VLOOKUP($J1522,'Prodcom codes'!$A:$E,4,FALSE)),"")</f>
        <v/>
      </c>
      <c r="H1522" s="16" t="str">
        <f t="shared" si="232"/>
        <v/>
      </c>
      <c r="I1522" s="17" t="str">
        <f t="shared" si="233"/>
        <v/>
      </c>
      <c r="J1522" s="13" t="str">
        <f t="shared" si="234"/>
        <v/>
      </c>
      <c r="K1522" s="19" t="b">
        <f t="shared" si="235"/>
        <v>1</v>
      </c>
      <c r="L1522" s="19" t="b">
        <f t="shared" si="231"/>
        <v>1</v>
      </c>
      <c r="M1522" s="19" t="b">
        <f t="shared" si="236"/>
        <v>1</v>
      </c>
      <c r="N1522" s="19" t="b">
        <f t="shared" si="237"/>
        <v>0</v>
      </c>
      <c r="O1522" s="19" t="b">
        <f>IF(B1522="CN",ISNA(VLOOKUP($J1522,'CN codes'!$A:$A,1,FALSE)),ISNA(VLOOKUP($J1522,'Prodcom codes'!$A:$A,1,FALSE)))</f>
        <v>1</v>
      </c>
      <c r="P1522" s="19" t="b">
        <f t="shared" si="238"/>
        <v>0</v>
      </c>
      <c r="Q1522" s="19" t="b">
        <f t="shared" si="239"/>
        <v>0</v>
      </c>
      <c r="R1522" s="19" t="b">
        <f t="shared" si="240"/>
        <v>0</v>
      </c>
    </row>
    <row r="1523" spans="7:18" x14ac:dyDescent="0.25">
      <c r="G1523" s="13" t="str">
        <f>_xlfn.IFNA(IF(B1523="CN",VLOOKUP($J1523,'CN codes'!$A:$D,3,FALSE),VLOOKUP($J1523,'Prodcom codes'!$A:$E,4,FALSE)),"")</f>
        <v/>
      </c>
      <c r="H1523" s="16" t="str">
        <f t="shared" si="232"/>
        <v/>
      </c>
      <c r="I1523" s="17" t="str">
        <f t="shared" si="233"/>
        <v/>
      </c>
      <c r="J1523" s="13" t="str">
        <f t="shared" si="234"/>
        <v/>
      </c>
      <c r="K1523" s="19" t="b">
        <f t="shared" si="235"/>
        <v>1</v>
      </c>
      <c r="L1523" s="19" t="b">
        <f t="shared" si="231"/>
        <v>1</v>
      </c>
      <c r="M1523" s="19" t="b">
        <f t="shared" si="236"/>
        <v>1</v>
      </c>
      <c r="N1523" s="19" t="b">
        <f t="shared" si="237"/>
        <v>0</v>
      </c>
      <c r="O1523" s="19" t="b">
        <f>IF(B1523="CN",ISNA(VLOOKUP($J1523,'CN codes'!$A:$A,1,FALSE)),ISNA(VLOOKUP($J1523,'Prodcom codes'!$A:$A,1,FALSE)))</f>
        <v>1</v>
      </c>
      <c r="P1523" s="19" t="b">
        <f t="shared" si="238"/>
        <v>0</v>
      </c>
      <c r="Q1523" s="19" t="b">
        <f t="shared" si="239"/>
        <v>0</v>
      </c>
      <c r="R1523" s="19" t="b">
        <f t="shared" si="240"/>
        <v>0</v>
      </c>
    </row>
    <row r="1524" spans="7:18" x14ac:dyDescent="0.25">
      <c r="G1524" s="13" t="str">
        <f>_xlfn.IFNA(IF(B1524="CN",VLOOKUP($J1524,'CN codes'!$A:$D,3,FALSE),VLOOKUP($J1524,'Prodcom codes'!$A:$E,4,FALSE)),"")</f>
        <v/>
      </c>
      <c r="H1524" s="16" t="str">
        <f t="shared" si="232"/>
        <v/>
      </c>
      <c r="I1524" s="17" t="str">
        <f t="shared" si="233"/>
        <v/>
      </c>
      <c r="J1524" s="13" t="str">
        <f t="shared" si="234"/>
        <v/>
      </c>
      <c r="K1524" s="19" t="b">
        <f t="shared" si="235"/>
        <v>1</v>
      </c>
      <c r="L1524" s="19" t="b">
        <f t="shared" si="231"/>
        <v>1</v>
      </c>
      <c r="M1524" s="19" t="b">
        <f t="shared" si="236"/>
        <v>1</v>
      </c>
      <c r="N1524" s="19" t="b">
        <f t="shared" si="237"/>
        <v>0</v>
      </c>
      <c r="O1524" s="19" t="b">
        <f>IF(B1524="CN",ISNA(VLOOKUP($J1524,'CN codes'!$A:$A,1,FALSE)),ISNA(VLOOKUP($J1524,'Prodcom codes'!$A:$A,1,FALSE)))</f>
        <v>1</v>
      </c>
      <c r="P1524" s="19" t="b">
        <f t="shared" si="238"/>
        <v>0</v>
      </c>
      <c r="Q1524" s="19" t="b">
        <f t="shared" si="239"/>
        <v>0</v>
      </c>
      <c r="R1524" s="19" t="b">
        <f t="shared" si="240"/>
        <v>0</v>
      </c>
    </row>
    <row r="1525" spans="7:18" x14ac:dyDescent="0.25">
      <c r="G1525" s="13" t="str">
        <f>_xlfn.IFNA(IF(B1525="CN",VLOOKUP($J1525,'CN codes'!$A:$D,3,FALSE),VLOOKUP($J1525,'Prodcom codes'!$A:$E,4,FALSE)),"")</f>
        <v/>
      </c>
      <c r="H1525" s="16" t="str">
        <f t="shared" si="232"/>
        <v/>
      </c>
      <c r="I1525" s="17" t="str">
        <f t="shared" si="233"/>
        <v/>
      </c>
      <c r="J1525" s="13" t="str">
        <f t="shared" si="234"/>
        <v/>
      </c>
      <c r="K1525" s="19" t="b">
        <f t="shared" si="235"/>
        <v>1</v>
      </c>
      <c r="L1525" s="19" t="b">
        <f t="shared" si="231"/>
        <v>1</v>
      </c>
      <c r="M1525" s="19" t="b">
        <f t="shared" si="236"/>
        <v>1</v>
      </c>
      <c r="N1525" s="19" t="b">
        <f t="shared" si="237"/>
        <v>0</v>
      </c>
      <c r="O1525" s="19" t="b">
        <f>IF(B1525="CN",ISNA(VLOOKUP($J1525,'CN codes'!$A:$A,1,FALSE)),ISNA(VLOOKUP($J1525,'Prodcom codes'!$A:$A,1,FALSE)))</f>
        <v>1</v>
      </c>
      <c r="P1525" s="19" t="b">
        <f t="shared" si="238"/>
        <v>0</v>
      </c>
      <c r="Q1525" s="19" t="b">
        <f t="shared" si="239"/>
        <v>0</v>
      </c>
      <c r="R1525" s="19" t="b">
        <f t="shared" si="240"/>
        <v>0</v>
      </c>
    </row>
    <row r="1526" spans="7:18" x14ac:dyDescent="0.25">
      <c r="G1526" s="13" t="str">
        <f>_xlfn.IFNA(IF(B1526="CN",VLOOKUP($J1526,'CN codes'!$A:$D,3,FALSE),VLOOKUP($J1526,'Prodcom codes'!$A:$E,4,FALSE)),"")</f>
        <v/>
      </c>
      <c r="H1526" s="16" t="str">
        <f t="shared" si="232"/>
        <v/>
      </c>
      <c r="I1526" s="17" t="str">
        <f t="shared" si="233"/>
        <v/>
      </c>
      <c r="J1526" s="13" t="str">
        <f t="shared" si="234"/>
        <v/>
      </c>
      <c r="K1526" s="19" t="b">
        <f t="shared" si="235"/>
        <v>1</v>
      </c>
      <c r="L1526" s="19" t="b">
        <f t="shared" si="231"/>
        <v>1</v>
      </c>
      <c r="M1526" s="19" t="b">
        <f t="shared" si="236"/>
        <v>1</v>
      </c>
      <c r="N1526" s="19" t="b">
        <f t="shared" si="237"/>
        <v>0</v>
      </c>
      <c r="O1526" s="19" t="b">
        <f>IF(B1526="CN",ISNA(VLOOKUP($J1526,'CN codes'!$A:$A,1,FALSE)),ISNA(VLOOKUP($J1526,'Prodcom codes'!$A:$A,1,FALSE)))</f>
        <v>1</v>
      </c>
      <c r="P1526" s="19" t="b">
        <f t="shared" si="238"/>
        <v>0</v>
      </c>
      <c r="Q1526" s="19" t="b">
        <f t="shared" si="239"/>
        <v>0</v>
      </c>
      <c r="R1526" s="19" t="b">
        <f t="shared" si="240"/>
        <v>0</v>
      </c>
    </row>
    <row r="1527" spans="7:18" x14ac:dyDescent="0.25">
      <c r="G1527" s="13" t="str">
        <f>_xlfn.IFNA(IF(B1527="CN",VLOOKUP($J1527,'CN codes'!$A:$D,3,FALSE),VLOOKUP($J1527,'Prodcom codes'!$A:$E,4,FALSE)),"")</f>
        <v/>
      </c>
      <c r="H1527" s="16" t="str">
        <f t="shared" si="232"/>
        <v/>
      </c>
      <c r="I1527" s="17" t="str">
        <f t="shared" si="233"/>
        <v/>
      </c>
      <c r="J1527" s="13" t="str">
        <f t="shared" si="234"/>
        <v/>
      </c>
      <c r="K1527" s="19" t="b">
        <f t="shared" si="235"/>
        <v>1</v>
      </c>
      <c r="L1527" s="19" t="b">
        <f t="shared" si="231"/>
        <v>1</v>
      </c>
      <c r="M1527" s="19" t="b">
        <f t="shared" si="236"/>
        <v>1</v>
      </c>
      <c r="N1527" s="19" t="b">
        <f t="shared" si="237"/>
        <v>0</v>
      </c>
      <c r="O1527" s="19" t="b">
        <f>IF(B1527="CN",ISNA(VLOOKUP($J1527,'CN codes'!$A:$A,1,FALSE)),ISNA(VLOOKUP($J1527,'Prodcom codes'!$A:$A,1,FALSE)))</f>
        <v>1</v>
      </c>
      <c r="P1527" s="19" t="b">
        <f t="shared" si="238"/>
        <v>0</v>
      </c>
      <c r="Q1527" s="19" t="b">
        <f t="shared" si="239"/>
        <v>0</v>
      </c>
      <c r="R1527" s="19" t="b">
        <f t="shared" si="240"/>
        <v>0</v>
      </c>
    </row>
    <row r="1528" spans="7:18" x14ac:dyDescent="0.25">
      <c r="G1528" s="13" t="str">
        <f>_xlfn.IFNA(IF(B1528="CN",VLOOKUP($J1528,'CN codes'!$A:$D,3,FALSE),VLOOKUP($J1528,'Prodcom codes'!$A:$E,4,FALSE)),"")</f>
        <v/>
      </c>
      <c r="H1528" s="16" t="str">
        <f t="shared" si="232"/>
        <v/>
      </c>
      <c r="I1528" s="17" t="str">
        <f t="shared" si="233"/>
        <v/>
      </c>
      <c r="J1528" s="13" t="str">
        <f t="shared" si="234"/>
        <v/>
      </c>
      <c r="K1528" s="19" t="b">
        <f t="shared" si="235"/>
        <v>1</v>
      </c>
      <c r="L1528" s="19" t="b">
        <f t="shared" si="231"/>
        <v>1</v>
      </c>
      <c r="M1528" s="19" t="b">
        <f t="shared" si="236"/>
        <v>1</v>
      </c>
      <c r="N1528" s="19" t="b">
        <f t="shared" si="237"/>
        <v>0</v>
      </c>
      <c r="O1528" s="19" t="b">
        <f>IF(B1528="CN",ISNA(VLOOKUP($J1528,'CN codes'!$A:$A,1,FALSE)),ISNA(VLOOKUP($J1528,'Prodcom codes'!$A:$A,1,FALSE)))</f>
        <v>1</v>
      </c>
      <c r="P1528" s="19" t="b">
        <f t="shared" si="238"/>
        <v>0</v>
      </c>
      <c r="Q1528" s="19" t="b">
        <f t="shared" si="239"/>
        <v>0</v>
      </c>
      <c r="R1528" s="19" t="b">
        <f t="shared" si="240"/>
        <v>0</v>
      </c>
    </row>
    <row r="1529" spans="7:18" x14ac:dyDescent="0.25">
      <c r="G1529" s="13" t="str">
        <f>_xlfn.IFNA(IF(B1529="CN",VLOOKUP($J1529,'CN codes'!$A:$D,3,FALSE),VLOOKUP($J1529,'Prodcom codes'!$A:$E,4,FALSE)),"")</f>
        <v/>
      </c>
      <c r="H1529" s="16" t="str">
        <f t="shared" si="232"/>
        <v/>
      </c>
      <c r="I1529" s="17" t="str">
        <f t="shared" si="233"/>
        <v/>
      </c>
      <c r="J1529" s="13" t="str">
        <f t="shared" si="234"/>
        <v/>
      </c>
      <c r="K1529" s="19" t="b">
        <f t="shared" si="235"/>
        <v>1</v>
      </c>
      <c r="L1529" s="19" t="b">
        <f t="shared" si="231"/>
        <v>1</v>
      </c>
      <c r="M1529" s="19" t="b">
        <f t="shared" si="236"/>
        <v>1</v>
      </c>
      <c r="N1529" s="19" t="b">
        <f t="shared" si="237"/>
        <v>0</v>
      </c>
      <c r="O1529" s="19" t="b">
        <f>IF(B1529="CN",ISNA(VLOOKUP($J1529,'CN codes'!$A:$A,1,FALSE)),ISNA(VLOOKUP($J1529,'Prodcom codes'!$A:$A,1,FALSE)))</f>
        <v>1</v>
      </c>
      <c r="P1529" s="19" t="b">
        <f t="shared" si="238"/>
        <v>0</v>
      </c>
      <c r="Q1529" s="19" t="b">
        <f t="shared" si="239"/>
        <v>0</v>
      </c>
      <c r="R1529" s="19" t="b">
        <f t="shared" si="240"/>
        <v>0</v>
      </c>
    </row>
    <row r="1530" spans="7:18" x14ac:dyDescent="0.25">
      <c r="G1530" s="13" t="str">
        <f>_xlfn.IFNA(IF(B1530="CN",VLOOKUP($J1530,'CN codes'!$A:$D,3,FALSE),VLOOKUP($J1530,'Prodcom codes'!$A:$E,4,FALSE)),"")</f>
        <v/>
      </c>
      <c r="H1530" s="16" t="str">
        <f t="shared" si="232"/>
        <v/>
      </c>
      <c r="I1530" s="17" t="str">
        <f t="shared" si="233"/>
        <v/>
      </c>
      <c r="J1530" s="13" t="str">
        <f t="shared" si="234"/>
        <v/>
      </c>
      <c r="K1530" s="19" t="b">
        <f t="shared" si="235"/>
        <v>1</v>
      </c>
      <c r="L1530" s="19" t="b">
        <f t="shared" si="231"/>
        <v>1</v>
      </c>
      <c r="M1530" s="19" t="b">
        <f t="shared" si="236"/>
        <v>1</v>
      </c>
      <c r="N1530" s="19" t="b">
        <f t="shared" si="237"/>
        <v>0</v>
      </c>
      <c r="O1530" s="19" t="b">
        <f>IF(B1530="CN",ISNA(VLOOKUP($J1530,'CN codes'!$A:$A,1,FALSE)),ISNA(VLOOKUP($J1530,'Prodcom codes'!$A:$A,1,FALSE)))</f>
        <v>1</v>
      </c>
      <c r="P1530" s="19" t="b">
        <f t="shared" si="238"/>
        <v>0</v>
      </c>
      <c r="Q1530" s="19" t="b">
        <f t="shared" si="239"/>
        <v>0</v>
      </c>
      <c r="R1530" s="19" t="b">
        <f t="shared" si="240"/>
        <v>0</v>
      </c>
    </row>
    <row r="1531" spans="7:18" x14ac:dyDescent="0.25">
      <c r="G1531" s="13" t="str">
        <f>_xlfn.IFNA(IF(B1531="CN",VLOOKUP($J1531,'CN codes'!$A:$D,3,FALSE),VLOOKUP($J1531,'Prodcom codes'!$A:$E,4,FALSE)),"")</f>
        <v/>
      </c>
      <c r="H1531" s="16" t="str">
        <f t="shared" si="232"/>
        <v/>
      </c>
      <c r="I1531" s="17" t="str">
        <f t="shared" si="233"/>
        <v/>
      </c>
      <c r="J1531" s="13" t="str">
        <f t="shared" si="234"/>
        <v/>
      </c>
      <c r="K1531" s="19" t="b">
        <f t="shared" si="235"/>
        <v>1</v>
      </c>
      <c r="L1531" s="19" t="b">
        <f t="shared" si="231"/>
        <v>1</v>
      </c>
      <c r="M1531" s="19" t="b">
        <f t="shared" si="236"/>
        <v>1</v>
      </c>
      <c r="N1531" s="19" t="b">
        <f t="shared" si="237"/>
        <v>0</v>
      </c>
      <c r="O1531" s="19" t="b">
        <f>IF(B1531="CN",ISNA(VLOOKUP($J1531,'CN codes'!$A:$A,1,FALSE)),ISNA(VLOOKUP($J1531,'Prodcom codes'!$A:$A,1,FALSE)))</f>
        <v>1</v>
      </c>
      <c r="P1531" s="19" t="b">
        <f t="shared" si="238"/>
        <v>0</v>
      </c>
      <c r="Q1531" s="19" t="b">
        <f t="shared" si="239"/>
        <v>0</v>
      </c>
      <c r="R1531" s="19" t="b">
        <f t="shared" si="240"/>
        <v>0</v>
      </c>
    </row>
    <row r="1532" spans="7:18" x14ac:dyDescent="0.25">
      <c r="G1532" s="13" t="str">
        <f>_xlfn.IFNA(IF(B1532="CN",VLOOKUP($J1532,'CN codes'!$A:$D,3,FALSE),VLOOKUP($J1532,'Prodcom codes'!$A:$E,4,FALSE)),"")</f>
        <v/>
      </c>
      <c r="H1532" s="16" t="str">
        <f t="shared" si="232"/>
        <v/>
      </c>
      <c r="I1532" s="17" t="str">
        <f t="shared" si="233"/>
        <v/>
      </c>
      <c r="J1532" s="13" t="str">
        <f t="shared" si="234"/>
        <v/>
      </c>
      <c r="K1532" s="19" t="b">
        <f t="shared" si="235"/>
        <v>1</v>
      </c>
      <c r="L1532" s="19" t="b">
        <f t="shared" si="231"/>
        <v>1</v>
      </c>
      <c r="M1532" s="19" t="b">
        <f t="shared" si="236"/>
        <v>1</v>
      </c>
      <c r="N1532" s="19" t="b">
        <f t="shared" si="237"/>
        <v>0</v>
      </c>
      <c r="O1532" s="19" t="b">
        <f>IF(B1532="CN",ISNA(VLOOKUP($J1532,'CN codes'!$A:$A,1,FALSE)),ISNA(VLOOKUP($J1532,'Prodcom codes'!$A:$A,1,FALSE)))</f>
        <v>1</v>
      </c>
      <c r="P1532" s="19" t="b">
        <f t="shared" si="238"/>
        <v>0</v>
      </c>
      <c r="Q1532" s="19" t="b">
        <f t="shared" si="239"/>
        <v>0</v>
      </c>
      <c r="R1532" s="19" t="b">
        <f t="shared" si="240"/>
        <v>0</v>
      </c>
    </row>
    <row r="1533" spans="7:18" x14ac:dyDescent="0.25">
      <c r="G1533" s="13" t="str">
        <f>_xlfn.IFNA(IF(B1533="CN",VLOOKUP($J1533,'CN codes'!$A:$D,3,FALSE),VLOOKUP($J1533,'Prodcom codes'!$A:$E,4,FALSE)),"")</f>
        <v/>
      </c>
      <c r="H1533" s="16" t="str">
        <f t="shared" si="232"/>
        <v/>
      </c>
      <c r="I1533" s="17" t="str">
        <f t="shared" si="233"/>
        <v/>
      </c>
      <c r="J1533" s="13" t="str">
        <f t="shared" si="234"/>
        <v/>
      </c>
      <c r="K1533" s="19" t="b">
        <f t="shared" si="235"/>
        <v>1</v>
      </c>
      <c r="L1533" s="19" t="b">
        <f t="shared" si="231"/>
        <v>1</v>
      </c>
      <c r="M1533" s="19" t="b">
        <f t="shared" si="236"/>
        <v>1</v>
      </c>
      <c r="N1533" s="19" t="b">
        <f t="shared" si="237"/>
        <v>0</v>
      </c>
      <c r="O1533" s="19" t="b">
        <f>IF(B1533="CN",ISNA(VLOOKUP($J1533,'CN codes'!$A:$A,1,FALSE)),ISNA(VLOOKUP($J1533,'Prodcom codes'!$A:$A,1,FALSE)))</f>
        <v>1</v>
      </c>
      <c r="P1533" s="19" t="b">
        <f t="shared" si="238"/>
        <v>0</v>
      </c>
      <c r="Q1533" s="19" t="b">
        <f t="shared" si="239"/>
        <v>0</v>
      </c>
      <c r="R1533" s="19" t="b">
        <f t="shared" si="240"/>
        <v>0</v>
      </c>
    </row>
    <row r="1534" spans="7:18" x14ac:dyDescent="0.25">
      <c r="G1534" s="13" t="str">
        <f>_xlfn.IFNA(IF(B1534="CN",VLOOKUP($J1534,'CN codes'!$A:$D,3,FALSE),VLOOKUP($J1534,'Prodcom codes'!$A:$E,4,FALSE)),"")</f>
        <v/>
      </c>
      <c r="H1534" s="16" t="str">
        <f t="shared" si="232"/>
        <v/>
      </c>
      <c r="I1534" s="17" t="str">
        <f t="shared" si="233"/>
        <v/>
      </c>
      <c r="J1534" s="13" t="str">
        <f t="shared" si="234"/>
        <v/>
      </c>
      <c r="K1534" s="19" t="b">
        <f t="shared" si="235"/>
        <v>1</v>
      </c>
      <c r="L1534" s="19" t="b">
        <f t="shared" si="231"/>
        <v>1</v>
      </c>
      <c r="M1534" s="19" t="b">
        <f t="shared" si="236"/>
        <v>1</v>
      </c>
      <c r="N1534" s="19" t="b">
        <f t="shared" si="237"/>
        <v>0</v>
      </c>
      <c r="O1534" s="19" t="b">
        <f>IF(B1534="CN",ISNA(VLOOKUP($J1534,'CN codes'!$A:$A,1,FALSE)),ISNA(VLOOKUP($J1534,'Prodcom codes'!$A:$A,1,FALSE)))</f>
        <v>1</v>
      </c>
      <c r="P1534" s="19" t="b">
        <f t="shared" si="238"/>
        <v>0</v>
      </c>
      <c r="Q1534" s="19" t="b">
        <f t="shared" si="239"/>
        <v>0</v>
      </c>
      <c r="R1534" s="19" t="b">
        <f t="shared" si="240"/>
        <v>0</v>
      </c>
    </row>
    <row r="1535" spans="7:18" x14ac:dyDescent="0.25">
      <c r="G1535" s="13" t="str">
        <f>_xlfn.IFNA(IF(B1535="CN",VLOOKUP($J1535,'CN codes'!$A:$D,3,FALSE),VLOOKUP($J1535,'Prodcom codes'!$A:$E,4,FALSE)),"")</f>
        <v/>
      </c>
      <c r="H1535" s="16" t="str">
        <f t="shared" si="232"/>
        <v/>
      </c>
      <c r="I1535" s="17" t="str">
        <f t="shared" si="233"/>
        <v/>
      </c>
      <c r="J1535" s="13" t="str">
        <f t="shared" si="234"/>
        <v/>
      </c>
      <c r="K1535" s="19" t="b">
        <f t="shared" si="235"/>
        <v>1</v>
      </c>
      <c r="L1535" s="19" t="b">
        <f t="shared" si="231"/>
        <v>1</v>
      </c>
      <c r="M1535" s="19" t="b">
        <f t="shared" si="236"/>
        <v>1</v>
      </c>
      <c r="N1535" s="19" t="b">
        <f t="shared" si="237"/>
        <v>0</v>
      </c>
      <c r="O1535" s="19" t="b">
        <f>IF(B1535="CN",ISNA(VLOOKUP($J1535,'CN codes'!$A:$A,1,FALSE)),ISNA(VLOOKUP($J1535,'Prodcom codes'!$A:$A,1,FALSE)))</f>
        <v>1</v>
      </c>
      <c r="P1535" s="19" t="b">
        <f t="shared" si="238"/>
        <v>0</v>
      </c>
      <c r="Q1535" s="19" t="b">
        <f t="shared" si="239"/>
        <v>0</v>
      </c>
      <c r="R1535" s="19" t="b">
        <f t="shared" si="240"/>
        <v>0</v>
      </c>
    </row>
    <row r="1536" spans="7:18" x14ac:dyDescent="0.25">
      <c r="G1536" s="13" t="str">
        <f>_xlfn.IFNA(IF(B1536="CN",VLOOKUP($J1536,'CN codes'!$A:$D,3,FALSE),VLOOKUP($J1536,'Prodcom codes'!$A:$E,4,FALSE)),"")</f>
        <v/>
      </c>
      <c r="H1536" s="16" t="str">
        <f t="shared" si="232"/>
        <v/>
      </c>
      <c r="I1536" s="17" t="str">
        <f t="shared" si="233"/>
        <v/>
      </c>
      <c r="J1536" s="13" t="str">
        <f t="shared" si="234"/>
        <v/>
      </c>
      <c r="K1536" s="19" t="b">
        <f t="shared" si="235"/>
        <v>1</v>
      </c>
      <c r="L1536" s="19" t="b">
        <f t="shared" si="231"/>
        <v>1</v>
      </c>
      <c r="M1536" s="19" t="b">
        <f t="shared" si="236"/>
        <v>1</v>
      </c>
      <c r="N1536" s="19" t="b">
        <f t="shared" si="237"/>
        <v>0</v>
      </c>
      <c r="O1536" s="19" t="b">
        <f>IF(B1536="CN",ISNA(VLOOKUP($J1536,'CN codes'!$A:$A,1,FALSE)),ISNA(VLOOKUP($J1536,'Prodcom codes'!$A:$A,1,FALSE)))</f>
        <v>1</v>
      </c>
      <c r="P1536" s="19" t="b">
        <f t="shared" si="238"/>
        <v>0</v>
      </c>
      <c r="Q1536" s="19" t="b">
        <f t="shared" si="239"/>
        <v>0</v>
      </c>
      <c r="R1536" s="19" t="b">
        <f t="shared" si="240"/>
        <v>0</v>
      </c>
    </row>
    <row r="1537" spans="7:18" x14ac:dyDescent="0.25">
      <c r="G1537" s="13" t="str">
        <f>_xlfn.IFNA(IF(B1537="CN",VLOOKUP($J1537,'CN codes'!$A:$D,3,FALSE),VLOOKUP($J1537,'Prodcom codes'!$A:$E,4,FALSE)),"")</f>
        <v/>
      </c>
      <c r="H1537" s="16" t="str">
        <f t="shared" si="232"/>
        <v/>
      </c>
      <c r="I1537" s="17" t="str">
        <f t="shared" si="233"/>
        <v/>
      </c>
      <c r="J1537" s="13" t="str">
        <f t="shared" si="234"/>
        <v/>
      </c>
      <c r="K1537" s="19" t="b">
        <f t="shared" si="235"/>
        <v>1</v>
      </c>
      <c r="L1537" s="19" t="b">
        <f t="shared" si="231"/>
        <v>1</v>
      </c>
      <c r="M1537" s="19" t="b">
        <f t="shared" si="236"/>
        <v>1</v>
      </c>
      <c r="N1537" s="19" t="b">
        <f t="shared" si="237"/>
        <v>0</v>
      </c>
      <c r="O1537" s="19" t="b">
        <f>IF(B1537="CN",ISNA(VLOOKUP($J1537,'CN codes'!$A:$A,1,FALSE)),ISNA(VLOOKUP($J1537,'Prodcom codes'!$A:$A,1,FALSE)))</f>
        <v>1</v>
      </c>
      <c r="P1537" s="19" t="b">
        <f t="shared" si="238"/>
        <v>0</v>
      </c>
      <c r="Q1537" s="19" t="b">
        <f t="shared" si="239"/>
        <v>0</v>
      </c>
      <c r="R1537" s="19" t="b">
        <f t="shared" si="240"/>
        <v>0</v>
      </c>
    </row>
    <row r="1538" spans="7:18" x14ac:dyDescent="0.25">
      <c r="G1538" s="13" t="str">
        <f>_xlfn.IFNA(IF(B1538="CN",VLOOKUP($J1538,'CN codes'!$A:$D,3,FALSE),VLOOKUP($J1538,'Prodcom codes'!$A:$E,4,FALSE)),"")</f>
        <v/>
      </c>
      <c r="H1538" s="16" t="str">
        <f t="shared" si="232"/>
        <v/>
      </c>
      <c r="I1538" s="17" t="str">
        <f t="shared" si="233"/>
        <v/>
      </c>
      <c r="J1538" s="13" t="str">
        <f t="shared" si="234"/>
        <v/>
      </c>
      <c r="K1538" s="19" t="b">
        <f t="shared" si="235"/>
        <v>1</v>
      </c>
      <c r="L1538" s="19" t="b">
        <f t="shared" ref="L1538:L1601" si="241">IF(NOT(ISERROR(SEARCH("T",$A1538))),OR(SUMPRODUCT(-($A1538:$C1538&lt;&gt;""))&gt;-3,$F1538=""),IF(AND(G1538&lt;&gt;"",G1538&lt;&gt;"n/a"),OR(SUMPRODUCT(-($A1538:$C1538&lt;&gt;""))&gt;-3,SUMPRODUCT(-($D1538:$E1538&lt;&gt;""))&gt;-2),OR(SUMPRODUCT(-($A1538:$C1538&lt;&gt;""))&gt;-3,$D1538="")))</f>
        <v>1</v>
      </c>
      <c r="M1538" s="19" t="b">
        <f t="shared" si="236"/>
        <v>1</v>
      </c>
      <c r="N1538" s="19" t="b">
        <f t="shared" si="237"/>
        <v>0</v>
      </c>
      <c r="O1538" s="19" t="b">
        <f>IF(B1538="CN",ISNA(VLOOKUP($J1538,'CN codes'!$A:$A,1,FALSE)),ISNA(VLOOKUP($J1538,'Prodcom codes'!$A:$A,1,FALSE)))</f>
        <v>1</v>
      </c>
      <c r="P1538" s="19" t="b">
        <f t="shared" si="238"/>
        <v>0</v>
      </c>
      <c r="Q1538" s="19" t="b">
        <f t="shared" si="239"/>
        <v>0</v>
      </c>
      <c r="R1538" s="19" t="b">
        <f t="shared" si="240"/>
        <v>0</v>
      </c>
    </row>
    <row r="1539" spans="7:18" x14ac:dyDescent="0.25">
      <c r="G1539" s="13" t="str">
        <f>_xlfn.IFNA(IF(B1539="CN",VLOOKUP($J1539,'CN codes'!$A:$D,3,FALSE),VLOOKUP($J1539,'Prodcom codes'!$A:$E,4,FALSE)),"")</f>
        <v/>
      </c>
      <c r="H1539" s="16" t="str">
        <f t="shared" ref="H1539:H1602" si="242">IF(K1539,"",IF(OR(K1539:R1539),"O","P"))</f>
        <v/>
      </c>
      <c r="I1539" s="17" t="str">
        <f t="shared" ref="I1539:I1602" si="243">IF(K1539,"",IF(L1539,L$1,IF(M1539,M$1,IF(N1539,N$1,IF(O1539,O$1,IF(P1539,P$1,IF(Q1539,Q$1,IF(R1539,R$1,""))))))))</f>
        <v/>
      </c>
      <c r="J1539" s="13" t="str">
        <f t="shared" ref="J1539:J1602" si="244">IF(LEN(SUBSTITUTE($A1539,".",""))&gt;8,LEFT(SUBSTITUTE($A1539,".",""),8),TEXT(SUBSTITUTE($A1539,".",""),"00000000"))</f>
        <v/>
      </c>
      <c r="K1539" s="19" t="b">
        <f t="shared" ref="K1539:K1602" si="245">SUMPRODUCT(-($A1539:$E1539&lt;&gt;""))=0</f>
        <v>1</v>
      </c>
      <c r="L1539" s="19" t="b">
        <f t="shared" si="241"/>
        <v>1</v>
      </c>
      <c r="M1539" s="19" t="b">
        <f t="shared" ref="M1539:M1602" si="246">AND(B1539&lt;&gt;"CN",B1539&lt;&gt;"Prodcom")</f>
        <v>1</v>
      </c>
      <c r="N1539" s="19" t="b">
        <f t="shared" ref="N1539:N1602" si="247">AND(C1539&lt;&gt;0,C1539&lt;&gt;1)</f>
        <v>0</v>
      </c>
      <c r="O1539" s="19" t="b">
        <f>IF(B1539="CN",ISNA(VLOOKUP($J1539,'CN codes'!$A:$A,1,FALSE)),ISNA(VLOOKUP($J1539,'Prodcom codes'!$A:$A,1,FALSE)))</f>
        <v>1</v>
      </c>
      <c r="P1539" s="19" t="b">
        <f t="shared" ref="P1539:P1602" si="248">IF(OR(ISBLANK($D1539),AND(ISNUMBER($D1539),$D1539&gt;=0,$D1539&lt;=50000000)),FALSE,TRUE)</f>
        <v>0</v>
      </c>
      <c r="Q1539" s="19" t="b">
        <f t="shared" ref="Q1539:Q1602" si="249">IF(OR(ISBLANK(E1539),AND(ISNUMBER(E1539),E1539&gt;=0,E1539&lt;=50000000)),FALSE,TRUE)</f>
        <v>0</v>
      </c>
      <c r="R1539" s="19" t="b">
        <f t="shared" ref="R1539:R1602" si="250">IF(OR(ISBLANK(F1539),AND(ISNUMBER(F1539),F1539&gt;=0,F1539&lt;=50000000)),FALSE,TRUE)</f>
        <v>0</v>
      </c>
    </row>
    <row r="1540" spans="7:18" x14ac:dyDescent="0.25">
      <c r="G1540" s="13" t="str">
        <f>_xlfn.IFNA(IF(B1540="CN",VLOOKUP($J1540,'CN codes'!$A:$D,3,FALSE),VLOOKUP($J1540,'Prodcom codes'!$A:$E,4,FALSE)),"")</f>
        <v/>
      </c>
      <c r="H1540" s="16" t="str">
        <f t="shared" si="242"/>
        <v/>
      </c>
      <c r="I1540" s="17" t="str">
        <f t="shared" si="243"/>
        <v/>
      </c>
      <c r="J1540" s="13" t="str">
        <f t="shared" si="244"/>
        <v/>
      </c>
      <c r="K1540" s="19" t="b">
        <f t="shared" si="245"/>
        <v>1</v>
      </c>
      <c r="L1540" s="19" t="b">
        <f t="shared" si="241"/>
        <v>1</v>
      </c>
      <c r="M1540" s="19" t="b">
        <f t="shared" si="246"/>
        <v>1</v>
      </c>
      <c r="N1540" s="19" t="b">
        <f t="shared" si="247"/>
        <v>0</v>
      </c>
      <c r="O1540" s="19" t="b">
        <f>IF(B1540="CN",ISNA(VLOOKUP($J1540,'CN codes'!$A:$A,1,FALSE)),ISNA(VLOOKUP($J1540,'Prodcom codes'!$A:$A,1,FALSE)))</f>
        <v>1</v>
      </c>
      <c r="P1540" s="19" t="b">
        <f t="shared" si="248"/>
        <v>0</v>
      </c>
      <c r="Q1540" s="19" t="b">
        <f t="shared" si="249"/>
        <v>0</v>
      </c>
      <c r="R1540" s="19" t="b">
        <f t="shared" si="250"/>
        <v>0</v>
      </c>
    </row>
    <row r="1541" spans="7:18" x14ac:dyDescent="0.25">
      <c r="G1541" s="13" t="str">
        <f>_xlfn.IFNA(IF(B1541="CN",VLOOKUP($J1541,'CN codes'!$A:$D,3,FALSE),VLOOKUP($J1541,'Prodcom codes'!$A:$E,4,FALSE)),"")</f>
        <v/>
      </c>
      <c r="H1541" s="16" t="str">
        <f t="shared" si="242"/>
        <v/>
      </c>
      <c r="I1541" s="17" t="str">
        <f t="shared" si="243"/>
        <v/>
      </c>
      <c r="J1541" s="13" t="str">
        <f t="shared" si="244"/>
        <v/>
      </c>
      <c r="K1541" s="19" t="b">
        <f t="shared" si="245"/>
        <v>1</v>
      </c>
      <c r="L1541" s="19" t="b">
        <f t="shared" si="241"/>
        <v>1</v>
      </c>
      <c r="M1541" s="19" t="b">
        <f t="shared" si="246"/>
        <v>1</v>
      </c>
      <c r="N1541" s="19" t="b">
        <f t="shared" si="247"/>
        <v>0</v>
      </c>
      <c r="O1541" s="19" t="b">
        <f>IF(B1541="CN",ISNA(VLOOKUP($J1541,'CN codes'!$A:$A,1,FALSE)),ISNA(VLOOKUP($J1541,'Prodcom codes'!$A:$A,1,FALSE)))</f>
        <v>1</v>
      </c>
      <c r="P1541" s="19" t="b">
        <f t="shared" si="248"/>
        <v>0</v>
      </c>
      <c r="Q1541" s="19" t="b">
        <f t="shared" si="249"/>
        <v>0</v>
      </c>
      <c r="R1541" s="19" t="b">
        <f t="shared" si="250"/>
        <v>0</v>
      </c>
    </row>
    <row r="1542" spans="7:18" x14ac:dyDescent="0.25">
      <c r="G1542" s="13" t="str">
        <f>_xlfn.IFNA(IF(B1542="CN",VLOOKUP($J1542,'CN codes'!$A:$D,3,FALSE),VLOOKUP($J1542,'Prodcom codes'!$A:$E,4,FALSE)),"")</f>
        <v/>
      </c>
      <c r="H1542" s="16" t="str">
        <f t="shared" si="242"/>
        <v/>
      </c>
      <c r="I1542" s="17" t="str">
        <f t="shared" si="243"/>
        <v/>
      </c>
      <c r="J1542" s="13" t="str">
        <f t="shared" si="244"/>
        <v/>
      </c>
      <c r="K1542" s="19" t="b">
        <f t="shared" si="245"/>
        <v>1</v>
      </c>
      <c r="L1542" s="19" t="b">
        <f t="shared" si="241"/>
        <v>1</v>
      </c>
      <c r="M1542" s="19" t="b">
        <f t="shared" si="246"/>
        <v>1</v>
      </c>
      <c r="N1542" s="19" t="b">
        <f t="shared" si="247"/>
        <v>0</v>
      </c>
      <c r="O1542" s="19" t="b">
        <f>IF(B1542="CN",ISNA(VLOOKUP($J1542,'CN codes'!$A:$A,1,FALSE)),ISNA(VLOOKUP($J1542,'Prodcom codes'!$A:$A,1,FALSE)))</f>
        <v>1</v>
      </c>
      <c r="P1542" s="19" t="b">
        <f t="shared" si="248"/>
        <v>0</v>
      </c>
      <c r="Q1542" s="19" t="b">
        <f t="shared" si="249"/>
        <v>0</v>
      </c>
      <c r="R1542" s="19" t="b">
        <f t="shared" si="250"/>
        <v>0</v>
      </c>
    </row>
    <row r="1543" spans="7:18" x14ac:dyDescent="0.25">
      <c r="G1543" s="13" t="str">
        <f>_xlfn.IFNA(IF(B1543="CN",VLOOKUP($J1543,'CN codes'!$A:$D,3,FALSE),VLOOKUP($J1543,'Prodcom codes'!$A:$E,4,FALSE)),"")</f>
        <v/>
      </c>
      <c r="H1543" s="16" t="str">
        <f t="shared" si="242"/>
        <v/>
      </c>
      <c r="I1543" s="17" t="str">
        <f t="shared" si="243"/>
        <v/>
      </c>
      <c r="J1543" s="13" t="str">
        <f t="shared" si="244"/>
        <v/>
      </c>
      <c r="K1543" s="19" t="b">
        <f t="shared" si="245"/>
        <v>1</v>
      </c>
      <c r="L1543" s="19" t="b">
        <f t="shared" si="241"/>
        <v>1</v>
      </c>
      <c r="M1543" s="19" t="b">
        <f t="shared" si="246"/>
        <v>1</v>
      </c>
      <c r="N1543" s="19" t="b">
        <f t="shared" si="247"/>
        <v>0</v>
      </c>
      <c r="O1543" s="19" t="b">
        <f>IF(B1543="CN",ISNA(VLOOKUP($J1543,'CN codes'!$A:$A,1,FALSE)),ISNA(VLOOKUP($J1543,'Prodcom codes'!$A:$A,1,FALSE)))</f>
        <v>1</v>
      </c>
      <c r="P1543" s="19" t="b">
        <f t="shared" si="248"/>
        <v>0</v>
      </c>
      <c r="Q1543" s="19" t="b">
        <f t="shared" si="249"/>
        <v>0</v>
      </c>
      <c r="R1543" s="19" t="b">
        <f t="shared" si="250"/>
        <v>0</v>
      </c>
    </row>
    <row r="1544" spans="7:18" x14ac:dyDescent="0.25">
      <c r="G1544" s="13" t="str">
        <f>_xlfn.IFNA(IF(B1544="CN",VLOOKUP($J1544,'CN codes'!$A:$D,3,FALSE),VLOOKUP($J1544,'Prodcom codes'!$A:$E,4,FALSE)),"")</f>
        <v/>
      </c>
      <c r="H1544" s="16" t="str">
        <f t="shared" si="242"/>
        <v/>
      </c>
      <c r="I1544" s="17" t="str">
        <f t="shared" si="243"/>
        <v/>
      </c>
      <c r="J1544" s="13" t="str">
        <f t="shared" si="244"/>
        <v/>
      </c>
      <c r="K1544" s="19" t="b">
        <f t="shared" si="245"/>
        <v>1</v>
      </c>
      <c r="L1544" s="19" t="b">
        <f t="shared" si="241"/>
        <v>1</v>
      </c>
      <c r="M1544" s="19" t="b">
        <f t="shared" si="246"/>
        <v>1</v>
      </c>
      <c r="N1544" s="19" t="b">
        <f t="shared" si="247"/>
        <v>0</v>
      </c>
      <c r="O1544" s="19" t="b">
        <f>IF(B1544="CN",ISNA(VLOOKUP($J1544,'CN codes'!$A:$A,1,FALSE)),ISNA(VLOOKUP($J1544,'Prodcom codes'!$A:$A,1,FALSE)))</f>
        <v>1</v>
      </c>
      <c r="P1544" s="19" t="b">
        <f t="shared" si="248"/>
        <v>0</v>
      </c>
      <c r="Q1544" s="19" t="b">
        <f t="shared" si="249"/>
        <v>0</v>
      </c>
      <c r="R1544" s="19" t="b">
        <f t="shared" si="250"/>
        <v>0</v>
      </c>
    </row>
    <row r="1545" spans="7:18" x14ac:dyDescent="0.25">
      <c r="G1545" s="13" t="str">
        <f>_xlfn.IFNA(IF(B1545="CN",VLOOKUP($J1545,'CN codes'!$A:$D,3,FALSE),VLOOKUP($J1545,'Prodcom codes'!$A:$E,4,FALSE)),"")</f>
        <v/>
      </c>
      <c r="H1545" s="16" t="str">
        <f t="shared" si="242"/>
        <v/>
      </c>
      <c r="I1545" s="17" t="str">
        <f t="shared" si="243"/>
        <v/>
      </c>
      <c r="J1545" s="13" t="str">
        <f t="shared" si="244"/>
        <v/>
      </c>
      <c r="K1545" s="19" t="b">
        <f t="shared" si="245"/>
        <v>1</v>
      </c>
      <c r="L1545" s="19" t="b">
        <f t="shared" si="241"/>
        <v>1</v>
      </c>
      <c r="M1545" s="19" t="b">
        <f t="shared" si="246"/>
        <v>1</v>
      </c>
      <c r="N1545" s="19" t="b">
        <f t="shared" si="247"/>
        <v>0</v>
      </c>
      <c r="O1545" s="19" t="b">
        <f>IF(B1545="CN",ISNA(VLOOKUP($J1545,'CN codes'!$A:$A,1,FALSE)),ISNA(VLOOKUP($J1545,'Prodcom codes'!$A:$A,1,FALSE)))</f>
        <v>1</v>
      </c>
      <c r="P1545" s="19" t="b">
        <f t="shared" si="248"/>
        <v>0</v>
      </c>
      <c r="Q1545" s="19" t="b">
        <f t="shared" si="249"/>
        <v>0</v>
      </c>
      <c r="R1545" s="19" t="b">
        <f t="shared" si="250"/>
        <v>0</v>
      </c>
    </row>
    <row r="1546" spans="7:18" x14ac:dyDescent="0.25">
      <c r="G1546" s="13" t="str">
        <f>_xlfn.IFNA(IF(B1546="CN",VLOOKUP($J1546,'CN codes'!$A:$D,3,FALSE),VLOOKUP($J1546,'Prodcom codes'!$A:$E,4,FALSE)),"")</f>
        <v/>
      </c>
      <c r="H1546" s="16" t="str">
        <f t="shared" si="242"/>
        <v/>
      </c>
      <c r="I1546" s="17" t="str">
        <f t="shared" si="243"/>
        <v/>
      </c>
      <c r="J1546" s="13" t="str">
        <f t="shared" si="244"/>
        <v/>
      </c>
      <c r="K1546" s="19" t="b">
        <f t="shared" si="245"/>
        <v>1</v>
      </c>
      <c r="L1546" s="19" t="b">
        <f t="shared" si="241"/>
        <v>1</v>
      </c>
      <c r="M1546" s="19" t="b">
        <f t="shared" si="246"/>
        <v>1</v>
      </c>
      <c r="N1546" s="19" t="b">
        <f t="shared" si="247"/>
        <v>0</v>
      </c>
      <c r="O1546" s="19" t="b">
        <f>IF(B1546="CN",ISNA(VLOOKUP($J1546,'CN codes'!$A:$A,1,FALSE)),ISNA(VLOOKUP($J1546,'Prodcom codes'!$A:$A,1,FALSE)))</f>
        <v>1</v>
      </c>
      <c r="P1546" s="19" t="b">
        <f t="shared" si="248"/>
        <v>0</v>
      </c>
      <c r="Q1546" s="19" t="b">
        <f t="shared" si="249"/>
        <v>0</v>
      </c>
      <c r="R1546" s="19" t="b">
        <f t="shared" si="250"/>
        <v>0</v>
      </c>
    </row>
    <row r="1547" spans="7:18" x14ac:dyDescent="0.25">
      <c r="G1547" s="13" t="str">
        <f>_xlfn.IFNA(IF(B1547="CN",VLOOKUP($J1547,'CN codes'!$A:$D,3,FALSE),VLOOKUP($J1547,'Prodcom codes'!$A:$E,4,FALSE)),"")</f>
        <v/>
      </c>
      <c r="H1547" s="16" t="str">
        <f t="shared" si="242"/>
        <v/>
      </c>
      <c r="I1547" s="17" t="str">
        <f t="shared" si="243"/>
        <v/>
      </c>
      <c r="J1547" s="13" t="str">
        <f t="shared" si="244"/>
        <v/>
      </c>
      <c r="K1547" s="19" t="b">
        <f t="shared" si="245"/>
        <v>1</v>
      </c>
      <c r="L1547" s="19" t="b">
        <f t="shared" si="241"/>
        <v>1</v>
      </c>
      <c r="M1547" s="19" t="b">
        <f t="shared" si="246"/>
        <v>1</v>
      </c>
      <c r="N1547" s="19" t="b">
        <f t="shared" si="247"/>
        <v>0</v>
      </c>
      <c r="O1547" s="19" t="b">
        <f>IF(B1547="CN",ISNA(VLOOKUP($J1547,'CN codes'!$A:$A,1,FALSE)),ISNA(VLOOKUP($J1547,'Prodcom codes'!$A:$A,1,FALSE)))</f>
        <v>1</v>
      </c>
      <c r="P1547" s="19" t="b">
        <f t="shared" si="248"/>
        <v>0</v>
      </c>
      <c r="Q1547" s="19" t="b">
        <f t="shared" si="249"/>
        <v>0</v>
      </c>
      <c r="R1547" s="19" t="b">
        <f t="shared" si="250"/>
        <v>0</v>
      </c>
    </row>
    <row r="1548" spans="7:18" x14ac:dyDescent="0.25">
      <c r="G1548" s="13" t="str">
        <f>_xlfn.IFNA(IF(B1548="CN",VLOOKUP($J1548,'CN codes'!$A:$D,3,FALSE),VLOOKUP($J1548,'Prodcom codes'!$A:$E,4,FALSE)),"")</f>
        <v/>
      </c>
      <c r="H1548" s="16" t="str">
        <f t="shared" si="242"/>
        <v/>
      </c>
      <c r="I1548" s="17" t="str">
        <f t="shared" si="243"/>
        <v/>
      </c>
      <c r="J1548" s="13" t="str">
        <f t="shared" si="244"/>
        <v/>
      </c>
      <c r="K1548" s="19" t="b">
        <f t="shared" si="245"/>
        <v>1</v>
      </c>
      <c r="L1548" s="19" t="b">
        <f t="shared" si="241"/>
        <v>1</v>
      </c>
      <c r="M1548" s="19" t="b">
        <f t="shared" si="246"/>
        <v>1</v>
      </c>
      <c r="N1548" s="19" t="b">
        <f t="shared" si="247"/>
        <v>0</v>
      </c>
      <c r="O1548" s="19" t="b">
        <f>IF(B1548="CN",ISNA(VLOOKUP($J1548,'CN codes'!$A:$A,1,FALSE)),ISNA(VLOOKUP($J1548,'Prodcom codes'!$A:$A,1,FALSE)))</f>
        <v>1</v>
      </c>
      <c r="P1548" s="19" t="b">
        <f t="shared" si="248"/>
        <v>0</v>
      </c>
      <c r="Q1548" s="19" t="b">
        <f t="shared" si="249"/>
        <v>0</v>
      </c>
      <c r="R1548" s="19" t="b">
        <f t="shared" si="250"/>
        <v>0</v>
      </c>
    </row>
    <row r="1549" spans="7:18" x14ac:dyDescent="0.25">
      <c r="G1549" s="13" t="str">
        <f>_xlfn.IFNA(IF(B1549="CN",VLOOKUP($J1549,'CN codes'!$A:$D,3,FALSE),VLOOKUP($J1549,'Prodcom codes'!$A:$E,4,FALSE)),"")</f>
        <v/>
      </c>
      <c r="H1549" s="16" t="str">
        <f t="shared" si="242"/>
        <v/>
      </c>
      <c r="I1549" s="17" t="str">
        <f t="shared" si="243"/>
        <v/>
      </c>
      <c r="J1549" s="13" t="str">
        <f t="shared" si="244"/>
        <v/>
      </c>
      <c r="K1549" s="19" t="b">
        <f t="shared" si="245"/>
        <v>1</v>
      </c>
      <c r="L1549" s="19" t="b">
        <f t="shared" si="241"/>
        <v>1</v>
      </c>
      <c r="M1549" s="19" t="b">
        <f t="shared" si="246"/>
        <v>1</v>
      </c>
      <c r="N1549" s="19" t="b">
        <f t="shared" si="247"/>
        <v>0</v>
      </c>
      <c r="O1549" s="19" t="b">
        <f>IF(B1549="CN",ISNA(VLOOKUP($J1549,'CN codes'!$A:$A,1,FALSE)),ISNA(VLOOKUP($J1549,'Prodcom codes'!$A:$A,1,FALSE)))</f>
        <v>1</v>
      </c>
      <c r="P1549" s="19" t="b">
        <f t="shared" si="248"/>
        <v>0</v>
      </c>
      <c r="Q1549" s="19" t="b">
        <f t="shared" si="249"/>
        <v>0</v>
      </c>
      <c r="R1549" s="19" t="b">
        <f t="shared" si="250"/>
        <v>0</v>
      </c>
    </row>
    <row r="1550" spans="7:18" x14ac:dyDescent="0.25">
      <c r="G1550" s="13" t="str">
        <f>_xlfn.IFNA(IF(B1550="CN",VLOOKUP($J1550,'CN codes'!$A:$D,3,FALSE),VLOOKUP($J1550,'Prodcom codes'!$A:$E,4,FALSE)),"")</f>
        <v/>
      </c>
      <c r="H1550" s="16" t="str">
        <f t="shared" si="242"/>
        <v/>
      </c>
      <c r="I1550" s="17" t="str">
        <f t="shared" si="243"/>
        <v/>
      </c>
      <c r="J1550" s="13" t="str">
        <f t="shared" si="244"/>
        <v/>
      </c>
      <c r="K1550" s="19" t="b">
        <f t="shared" si="245"/>
        <v>1</v>
      </c>
      <c r="L1550" s="19" t="b">
        <f t="shared" si="241"/>
        <v>1</v>
      </c>
      <c r="M1550" s="19" t="b">
        <f t="shared" si="246"/>
        <v>1</v>
      </c>
      <c r="N1550" s="19" t="b">
        <f t="shared" si="247"/>
        <v>0</v>
      </c>
      <c r="O1550" s="19" t="b">
        <f>IF(B1550="CN",ISNA(VLOOKUP($J1550,'CN codes'!$A:$A,1,FALSE)),ISNA(VLOOKUP($J1550,'Prodcom codes'!$A:$A,1,FALSE)))</f>
        <v>1</v>
      </c>
      <c r="P1550" s="19" t="b">
        <f t="shared" si="248"/>
        <v>0</v>
      </c>
      <c r="Q1550" s="19" t="b">
        <f t="shared" si="249"/>
        <v>0</v>
      </c>
      <c r="R1550" s="19" t="b">
        <f t="shared" si="250"/>
        <v>0</v>
      </c>
    </row>
    <row r="1551" spans="7:18" x14ac:dyDescent="0.25">
      <c r="G1551" s="13" t="str">
        <f>_xlfn.IFNA(IF(B1551="CN",VLOOKUP($J1551,'CN codes'!$A:$D,3,FALSE),VLOOKUP($J1551,'Prodcom codes'!$A:$E,4,FALSE)),"")</f>
        <v/>
      </c>
      <c r="H1551" s="16" t="str">
        <f t="shared" si="242"/>
        <v/>
      </c>
      <c r="I1551" s="17" t="str">
        <f t="shared" si="243"/>
        <v/>
      </c>
      <c r="J1551" s="13" t="str">
        <f t="shared" si="244"/>
        <v/>
      </c>
      <c r="K1551" s="19" t="b">
        <f t="shared" si="245"/>
        <v>1</v>
      </c>
      <c r="L1551" s="19" t="b">
        <f t="shared" si="241"/>
        <v>1</v>
      </c>
      <c r="M1551" s="19" t="b">
        <f t="shared" si="246"/>
        <v>1</v>
      </c>
      <c r="N1551" s="19" t="b">
        <f t="shared" si="247"/>
        <v>0</v>
      </c>
      <c r="O1551" s="19" t="b">
        <f>IF(B1551="CN",ISNA(VLOOKUP($J1551,'CN codes'!$A:$A,1,FALSE)),ISNA(VLOOKUP($J1551,'Prodcom codes'!$A:$A,1,FALSE)))</f>
        <v>1</v>
      </c>
      <c r="P1551" s="19" t="b">
        <f t="shared" si="248"/>
        <v>0</v>
      </c>
      <c r="Q1551" s="19" t="b">
        <f t="shared" si="249"/>
        <v>0</v>
      </c>
      <c r="R1551" s="19" t="b">
        <f t="shared" si="250"/>
        <v>0</v>
      </c>
    </row>
    <row r="1552" spans="7:18" x14ac:dyDescent="0.25">
      <c r="G1552" s="13" t="str">
        <f>_xlfn.IFNA(IF(B1552="CN",VLOOKUP($J1552,'CN codes'!$A:$D,3,FALSE),VLOOKUP($J1552,'Prodcom codes'!$A:$E,4,FALSE)),"")</f>
        <v/>
      </c>
      <c r="H1552" s="16" t="str">
        <f t="shared" si="242"/>
        <v/>
      </c>
      <c r="I1552" s="17" t="str">
        <f t="shared" si="243"/>
        <v/>
      </c>
      <c r="J1552" s="13" t="str">
        <f t="shared" si="244"/>
        <v/>
      </c>
      <c r="K1552" s="19" t="b">
        <f t="shared" si="245"/>
        <v>1</v>
      </c>
      <c r="L1552" s="19" t="b">
        <f t="shared" si="241"/>
        <v>1</v>
      </c>
      <c r="M1552" s="19" t="b">
        <f t="shared" si="246"/>
        <v>1</v>
      </c>
      <c r="N1552" s="19" t="b">
        <f t="shared" si="247"/>
        <v>0</v>
      </c>
      <c r="O1552" s="19" t="b">
        <f>IF(B1552="CN",ISNA(VLOOKUP($J1552,'CN codes'!$A:$A,1,FALSE)),ISNA(VLOOKUP($J1552,'Prodcom codes'!$A:$A,1,FALSE)))</f>
        <v>1</v>
      </c>
      <c r="P1552" s="19" t="b">
        <f t="shared" si="248"/>
        <v>0</v>
      </c>
      <c r="Q1552" s="19" t="b">
        <f t="shared" si="249"/>
        <v>0</v>
      </c>
      <c r="R1552" s="19" t="b">
        <f t="shared" si="250"/>
        <v>0</v>
      </c>
    </row>
    <row r="1553" spans="7:18" x14ac:dyDescent="0.25">
      <c r="G1553" s="13" t="str">
        <f>_xlfn.IFNA(IF(B1553="CN",VLOOKUP($J1553,'CN codes'!$A:$D,3,FALSE),VLOOKUP($J1553,'Prodcom codes'!$A:$E,4,FALSE)),"")</f>
        <v/>
      </c>
      <c r="H1553" s="16" t="str">
        <f t="shared" si="242"/>
        <v/>
      </c>
      <c r="I1553" s="17" t="str">
        <f t="shared" si="243"/>
        <v/>
      </c>
      <c r="J1553" s="13" t="str">
        <f t="shared" si="244"/>
        <v/>
      </c>
      <c r="K1553" s="19" t="b">
        <f t="shared" si="245"/>
        <v>1</v>
      </c>
      <c r="L1553" s="19" t="b">
        <f t="shared" si="241"/>
        <v>1</v>
      </c>
      <c r="M1553" s="19" t="b">
        <f t="shared" si="246"/>
        <v>1</v>
      </c>
      <c r="N1553" s="19" t="b">
        <f t="shared" si="247"/>
        <v>0</v>
      </c>
      <c r="O1553" s="19" t="b">
        <f>IF(B1553="CN",ISNA(VLOOKUP($J1553,'CN codes'!$A:$A,1,FALSE)),ISNA(VLOOKUP($J1553,'Prodcom codes'!$A:$A,1,FALSE)))</f>
        <v>1</v>
      </c>
      <c r="P1553" s="19" t="b">
        <f t="shared" si="248"/>
        <v>0</v>
      </c>
      <c r="Q1553" s="19" t="b">
        <f t="shared" si="249"/>
        <v>0</v>
      </c>
      <c r="R1553" s="19" t="b">
        <f t="shared" si="250"/>
        <v>0</v>
      </c>
    </row>
    <row r="1554" spans="7:18" x14ac:dyDescent="0.25">
      <c r="G1554" s="13" t="str">
        <f>_xlfn.IFNA(IF(B1554="CN",VLOOKUP($J1554,'CN codes'!$A:$D,3,FALSE),VLOOKUP($J1554,'Prodcom codes'!$A:$E,4,FALSE)),"")</f>
        <v/>
      </c>
      <c r="H1554" s="16" t="str">
        <f t="shared" si="242"/>
        <v/>
      </c>
      <c r="I1554" s="17" t="str">
        <f t="shared" si="243"/>
        <v/>
      </c>
      <c r="J1554" s="13" t="str">
        <f t="shared" si="244"/>
        <v/>
      </c>
      <c r="K1554" s="19" t="b">
        <f t="shared" si="245"/>
        <v>1</v>
      </c>
      <c r="L1554" s="19" t="b">
        <f t="shared" si="241"/>
        <v>1</v>
      </c>
      <c r="M1554" s="19" t="b">
        <f t="shared" si="246"/>
        <v>1</v>
      </c>
      <c r="N1554" s="19" t="b">
        <f t="shared" si="247"/>
        <v>0</v>
      </c>
      <c r="O1554" s="19" t="b">
        <f>IF(B1554="CN",ISNA(VLOOKUP($J1554,'CN codes'!$A:$A,1,FALSE)),ISNA(VLOOKUP($J1554,'Prodcom codes'!$A:$A,1,FALSE)))</f>
        <v>1</v>
      </c>
      <c r="P1554" s="19" t="b">
        <f t="shared" si="248"/>
        <v>0</v>
      </c>
      <c r="Q1554" s="19" t="b">
        <f t="shared" si="249"/>
        <v>0</v>
      </c>
      <c r="R1554" s="19" t="b">
        <f t="shared" si="250"/>
        <v>0</v>
      </c>
    </row>
    <row r="1555" spans="7:18" x14ac:dyDescent="0.25">
      <c r="G1555" s="13" t="str">
        <f>_xlfn.IFNA(IF(B1555="CN",VLOOKUP($J1555,'CN codes'!$A:$D,3,FALSE),VLOOKUP($J1555,'Prodcom codes'!$A:$E,4,FALSE)),"")</f>
        <v/>
      </c>
      <c r="H1555" s="16" t="str">
        <f t="shared" si="242"/>
        <v/>
      </c>
      <c r="I1555" s="17" t="str">
        <f t="shared" si="243"/>
        <v/>
      </c>
      <c r="J1555" s="13" t="str">
        <f t="shared" si="244"/>
        <v/>
      </c>
      <c r="K1555" s="19" t="b">
        <f t="shared" si="245"/>
        <v>1</v>
      </c>
      <c r="L1555" s="19" t="b">
        <f t="shared" si="241"/>
        <v>1</v>
      </c>
      <c r="M1555" s="19" t="b">
        <f t="shared" si="246"/>
        <v>1</v>
      </c>
      <c r="N1555" s="19" t="b">
        <f t="shared" si="247"/>
        <v>0</v>
      </c>
      <c r="O1555" s="19" t="b">
        <f>IF(B1555="CN",ISNA(VLOOKUP($J1555,'CN codes'!$A:$A,1,FALSE)),ISNA(VLOOKUP($J1555,'Prodcom codes'!$A:$A,1,FALSE)))</f>
        <v>1</v>
      </c>
      <c r="P1555" s="19" t="b">
        <f t="shared" si="248"/>
        <v>0</v>
      </c>
      <c r="Q1555" s="19" t="b">
        <f t="shared" si="249"/>
        <v>0</v>
      </c>
      <c r="R1555" s="19" t="b">
        <f t="shared" si="250"/>
        <v>0</v>
      </c>
    </row>
    <row r="1556" spans="7:18" x14ac:dyDescent="0.25">
      <c r="G1556" s="13" t="str">
        <f>_xlfn.IFNA(IF(B1556="CN",VLOOKUP($J1556,'CN codes'!$A:$D,3,FALSE),VLOOKUP($J1556,'Prodcom codes'!$A:$E,4,FALSE)),"")</f>
        <v/>
      </c>
      <c r="H1556" s="16" t="str">
        <f t="shared" si="242"/>
        <v/>
      </c>
      <c r="I1556" s="17" t="str">
        <f t="shared" si="243"/>
        <v/>
      </c>
      <c r="J1556" s="13" t="str">
        <f t="shared" si="244"/>
        <v/>
      </c>
      <c r="K1556" s="19" t="b">
        <f t="shared" si="245"/>
        <v>1</v>
      </c>
      <c r="L1556" s="19" t="b">
        <f t="shared" si="241"/>
        <v>1</v>
      </c>
      <c r="M1556" s="19" t="b">
        <f t="shared" si="246"/>
        <v>1</v>
      </c>
      <c r="N1556" s="19" t="b">
        <f t="shared" si="247"/>
        <v>0</v>
      </c>
      <c r="O1556" s="19" t="b">
        <f>IF(B1556="CN",ISNA(VLOOKUP($J1556,'CN codes'!$A:$A,1,FALSE)),ISNA(VLOOKUP($J1556,'Prodcom codes'!$A:$A,1,FALSE)))</f>
        <v>1</v>
      </c>
      <c r="P1556" s="19" t="b">
        <f t="shared" si="248"/>
        <v>0</v>
      </c>
      <c r="Q1556" s="19" t="b">
        <f t="shared" si="249"/>
        <v>0</v>
      </c>
      <c r="R1556" s="19" t="b">
        <f t="shared" si="250"/>
        <v>0</v>
      </c>
    </row>
    <row r="1557" spans="7:18" x14ac:dyDescent="0.25">
      <c r="G1557" s="13" t="str">
        <f>_xlfn.IFNA(IF(B1557="CN",VLOOKUP($J1557,'CN codes'!$A:$D,3,FALSE),VLOOKUP($J1557,'Prodcom codes'!$A:$E,4,FALSE)),"")</f>
        <v/>
      </c>
      <c r="H1557" s="16" t="str">
        <f t="shared" si="242"/>
        <v/>
      </c>
      <c r="I1557" s="17" t="str">
        <f t="shared" si="243"/>
        <v/>
      </c>
      <c r="J1557" s="13" t="str">
        <f t="shared" si="244"/>
        <v/>
      </c>
      <c r="K1557" s="19" t="b">
        <f t="shared" si="245"/>
        <v>1</v>
      </c>
      <c r="L1557" s="19" t="b">
        <f t="shared" si="241"/>
        <v>1</v>
      </c>
      <c r="M1557" s="19" t="b">
        <f t="shared" si="246"/>
        <v>1</v>
      </c>
      <c r="N1557" s="19" t="b">
        <f t="shared" si="247"/>
        <v>0</v>
      </c>
      <c r="O1557" s="19" t="b">
        <f>IF(B1557="CN",ISNA(VLOOKUP($J1557,'CN codes'!$A:$A,1,FALSE)),ISNA(VLOOKUP($J1557,'Prodcom codes'!$A:$A,1,FALSE)))</f>
        <v>1</v>
      </c>
      <c r="P1557" s="19" t="b">
        <f t="shared" si="248"/>
        <v>0</v>
      </c>
      <c r="Q1557" s="19" t="b">
        <f t="shared" si="249"/>
        <v>0</v>
      </c>
      <c r="R1557" s="19" t="b">
        <f t="shared" si="250"/>
        <v>0</v>
      </c>
    </row>
    <row r="1558" spans="7:18" x14ac:dyDescent="0.25">
      <c r="G1558" s="13" t="str">
        <f>_xlfn.IFNA(IF(B1558="CN",VLOOKUP($J1558,'CN codes'!$A:$D,3,FALSE),VLOOKUP($J1558,'Prodcom codes'!$A:$E,4,FALSE)),"")</f>
        <v/>
      </c>
      <c r="H1558" s="16" t="str">
        <f t="shared" si="242"/>
        <v/>
      </c>
      <c r="I1558" s="17" t="str">
        <f t="shared" si="243"/>
        <v/>
      </c>
      <c r="J1558" s="13" t="str">
        <f t="shared" si="244"/>
        <v/>
      </c>
      <c r="K1558" s="19" t="b">
        <f t="shared" si="245"/>
        <v>1</v>
      </c>
      <c r="L1558" s="19" t="b">
        <f t="shared" si="241"/>
        <v>1</v>
      </c>
      <c r="M1558" s="19" t="b">
        <f t="shared" si="246"/>
        <v>1</v>
      </c>
      <c r="N1558" s="19" t="b">
        <f t="shared" si="247"/>
        <v>0</v>
      </c>
      <c r="O1558" s="19" t="b">
        <f>IF(B1558="CN",ISNA(VLOOKUP($J1558,'CN codes'!$A:$A,1,FALSE)),ISNA(VLOOKUP($J1558,'Prodcom codes'!$A:$A,1,FALSE)))</f>
        <v>1</v>
      </c>
      <c r="P1558" s="19" t="b">
        <f t="shared" si="248"/>
        <v>0</v>
      </c>
      <c r="Q1558" s="19" t="b">
        <f t="shared" si="249"/>
        <v>0</v>
      </c>
      <c r="R1558" s="19" t="b">
        <f t="shared" si="250"/>
        <v>0</v>
      </c>
    </row>
    <row r="1559" spans="7:18" x14ac:dyDescent="0.25">
      <c r="G1559" s="13" t="str">
        <f>_xlfn.IFNA(IF(B1559="CN",VLOOKUP($J1559,'CN codes'!$A:$D,3,FALSE),VLOOKUP($J1559,'Prodcom codes'!$A:$E,4,FALSE)),"")</f>
        <v/>
      </c>
      <c r="H1559" s="16" t="str">
        <f t="shared" si="242"/>
        <v/>
      </c>
      <c r="I1559" s="17" t="str">
        <f t="shared" si="243"/>
        <v/>
      </c>
      <c r="J1559" s="13" t="str">
        <f t="shared" si="244"/>
        <v/>
      </c>
      <c r="K1559" s="19" t="b">
        <f t="shared" si="245"/>
        <v>1</v>
      </c>
      <c r="L1559" s="19" t="b">
        <f t="shared" si="241"/>
        <v>1</v>
      </c>
      <c r="M1559" s="19" t="b">
        <f t="shared" si="246"/>
        <v>1</v>
      </c>
      <c r="N1559" s="19" t="b">
        <f t="shared" si="247"/>
        <v>0</v>
      </c>
      <c r="O1559" s="19" t="b">
        <f>IF(B1559="CN",ISNA(VLOOKUP($J1559,'CN codes'!$A:$A,1,FALSE)),ISNA(VLOOKUP($J1559,'Prodcom codes'!$A:$A,1,FALSE)))</f>
        <v>1</v>
      </c>
      <c r="P1559" s="19" t="b">
        <f t="shared" si="248"/>
        <v>0</v>
      </c>
      <c r="Q1559" s="19" t="b">
        <f t="shared" si="249"/>
        <v>0</v>
      </c>
      <c r="R1559" s="19" t="b">
        <f t="shared" si="250"/>
        <v>0</v>
      </c>
    </row>
    <row r="1560" spans="7:18" x14ac:dyDescent="0.25">
      <c r="G1560" s="13" t="str">
        <f>_xlfn.IFNA(IF(B1560="CN",VLOOKUP($J1560,'CN codes'!$A:$D,3,FALSE),VLOOKUP($J1560,'Prodcom codes'!$A:$E,4,FALSE)),"")</f>
        <v/>
      </c>
      <c r="H1560" s="16" t="str">
        <f t="shared" si="242"/>
        <v/>
      </c>
      <c r="I1560" s="17" t="str">
        <f t="shared" si="243"/>
        <v/>
      </c>
      <c r="J1560" s="13" t="str">
        <f t="shared" si="244"/>
        <v/>
      </c>
      <c r="K1560" s="19" t="b">
        <f t="shared" si="245"/>
        <v>1</v>
      </c>
      <c r="L1560" s="19" t="b">
        <f t="shared" si="241"/>
        <v>1</v>
      </c>
      <c r="M1560" s="19" t="b">
        <f t="shared" si="246"/>
        <v>1</v>
      </c>
      <c r="N1560" s="19" t="b">
        <f t="shared" si="247"/>
        <v>0</v>
      </c>
      <c r="O1560" s="19" t="b">
        <f>IF(B1560="CN",ISNA(VLOOKUP($J1560,'CN codes'!$A:$A,1,FALSE)),ISNA(VLOOKUP($J1560,'Prodcom codes'!$A:$A,1,FALSE)))</f>
        <v>1</v>
      </c>
      <c r="P1560" s="19" t="b">
        <f t="shared" si="248"/>
        <v>0</v>
      </c>
      <c r="Q1560" s="19" t="b">
        <f t="shared" si="249"/>
        <v>0</v>
      </c>
      <c r="R1560" s="19" t="b">
        <f t="shared" si="250"/>
        <v>0</v>
      </c>
    </row>
    <row r="1561" spans="7:18" x14ac:dyDescent="0.25">
      <c r="G1561" s="13" t="str">
        <f>_xlfn.IFNA(IF(B1561="CN",VLOOKUP($J1561,'CN codes'!$A:$D,3,FALSE),VLOOKUP($J1561,'Prodcom codes'!$A:$E,4,FALSE)),"")</f>
        <v/>
      </c>
      <c r="H1561" s="16" t="str">
        <f t="shared" si="242"/>
        <v/>
      </c>
      <c r="I1561" s="17" t="str">
        <f t="shared" si="243"/>
        <v/>
      </c>
      <c r="J1561" s="13" t="str">
        <f t="shared" si="244"/>
        <v/>
      </c>
      <c r="K1561" s="19" t="b">
        <f t="shared" si="245"/>
        <v>1</v>
      </c>
      <c r="L1561" s="19" t="b">
        <f t="shared" si="241"/>
        <v>1</v>
      </c>
      <c r="M1561" s="19" t="b">
        <f t="shared" si="246"/>
        <v>1</v>
      </c>
      <c r="N1561" s="19" t="b">
        <f t="shared" si="247"/>
        <v>0</v>
      </c>
      <c r="O1561" s="19" t="b">
        <f>IF(B1561="CN",ISNA(VLOOKUP($J1561,'CN codes'!$A:$A,1,FALSE)),ISNA(VLOOKUP($J1561,'Prodcom codes'!$A:$A,1,FALSE)))</f>
        <v>1</v>
      </c>
      <c r="P1561" s="19" t="b">
        <f t="shared" si="248"/>
        <v>0</v>
      </c>
      <c r="Q1561" s="19" t="b">
        <f t="shared" si="249"/>
        <v>0</v>
      </c>
      <c r="R1561" s="19" t="b">
        <f t="shared" si="250"/>
        <v>0</v>
      </c>
    </row>
    <row r="1562" spans="7:18" x14ac:dyDescent="0.25">
      <c r="G1562" s="13" t="str">
        <f>_xlfn.IFNA(IF(B1562="CN",VLOOKUP($J1562,'CN codes'!$A:$D,3,FALSE),VLOOKUP($J1562,'Prodcom codes'!$A:$E,4,FALSE)),"")</f>
        <v/>
      </c>
      <c r="H1562" s="16" t="str">
        <f t="shared" si="242"/>
        <v/>
      </c>
      <c r="I1562" s="17" t="str">
        <f t="shared" si="243"/>
        <v/>
      </c>
      <c r="J1562" s="13" t="str">
        <f t="shared" si="244"/>
        <v/>
      </c>
      <c r="K1562" s="19" t="b">
        <f t="shared" si="245"/>
        <v>1</v>
      </c>
      <c r="L1562" s="19" t="b">
        <f t="shared" si="241"/>
        <v>1</v>
      </c>
      <c r="M1562" s="19" t="b">
        <f t="shared" si="246"/>
        <v>1</v>
      </c>
      <c r="N1562" s="19" t="b">
        <f t="shared" si="247"/>
        <v>0</v>
      </c>
      <c r="O1562" s="19" t="b">
        <f>IF(B1562="CN",ISNA(VLOOKUP($J1562,'CN codes'!$A:$A,1,FALSE)),ISNA(VLOOKUP($J1562,'Prodcom codes'!$A:$A,1,FALSE)))</f>
        <v>1</v>
      </c>
      <c r="P1562" s="19" t="b">
        <f t="shared" si="248"/>
        <v>0</v>
      </c>
      <c r="Q1562" s="19" t="b">
        <f t="shared" si="249"/>
        <v>0</v>
      </c>
      <c r="R1562" s="19" t="b">
        <f t="shared" si="250"/>
        <v>0</v>
      </c>
    </row>
    <row r="1563" spans="7:18" x14ac:dyDescent="0.25">
      <c r="G1563" s="13" t="str">
        <f>_xlfn.IFNA(IF(B1563="CN",VLOOKUP($J1563,'CN codes'!$A:$D,3,FALSE),VLOOKUP($J1563,'Prodcom codes'!$A:$E,4,FALSE)),"")</f>
        <v/>
      </c>
      <c r="H1563" s="16" t="str">
        <f t="shared" si="242"/>
        <v/>
      </c>
      <c r="I1563" s="17" t="str">
        <f t="shared" si="243"/>
        <v/>
      </c>
      <c r="J1563" s="13" t="str">
        <f t="shared" si="244"/>
        <v/>
      </c>
      <c r="K1563" s="19" t="b">
        <f t="shared" si="245"/>
        <v>1</v>
      </c>
      <c r="L1563" s="19" t="b">
        <f t="shared" si="241"/>
        <v>1</v>
      </c>
      <c r="M1563" s="19" t="b">
        <f t="shared" si="246"/>
        <v>1</v>
      </c>
      <c r="N1563" s="19" t="b">
        <f t="shared" si="247"/>
        <v>0</v>
      </c>
      <c r="O1563" s="19" t="b">
        <f>IF(B1563="CN",ISNA(VLOOKUP($J1563,'CN codes'!$A:$A,1,FALSE)),ISNA(VLOOKUP($J1563,'Prodcom codes'!$A:$A,1,FALSE)))</f>
        <v>1</v>
      </c>
      <c r="P1563" s="19" t="b">
        <f t="shared" si="248"/>
        <v>0</v>
      </c>
      <c r="Q1563" s="19" t="b">
        <f t="shared" si="249"/>
        <v>0</v>
      </c>
      <c r="R1563" s="19" t="b">
        <f t="shared" si="250"/>
        <v>0</v>
      </c>
    </row>
    <row r="1564" spans="7:18" x14ac:dyDescent="0.25">
      <c r="G1564" s="13" t="str">
        <f>_xlfn.IFNA(IF(B1564="CN",VLOOKUP($J1564,'CN codes'!$A:$D,3,FALSE),VLOOKUP($J1564,'Prodcom codes'!$A:$E,4,FALSE)),"")</f>
        <v/>
      </c>
      <c r="H1564" s="16" t="str">
        <f t="shared" si="242"/>
        <v/>
      </c>
      <c r="I1564" s="17" t="str">
        <f t="shared" si="243"/>
        <v/>
      </c>
      <c r="J1564" s="13" t="str">
        <f t="shared" si="244"/>
        <v/>
      </c>
      <c r="K1564" s="19" t="b">
        <f t="shared" si="245"/>
        <v>1</v>
      </c>
      <c r="L1564" s="19" t="b">
        <f t="shared" si="241"/>
        <v>1</v>
      </c>
      <c r="M1564" s="19" t="b">
        <f t="shared" si="246"/>
        <v>1</v>
      </c>
      <c r="N1564" s="19" t="b">
        <f t="shared" si="247"/>
        <v>0</v>
      </c>
      <c r="O1564" s="19" t="b">
        <f>IF(B1564="CN",ISNA(VLOOKUP($J1564,'CN codes'!$A:$A,1,FALSE)),ISNA(VLOOKUP($J1564,'Prodcom codes'!$A:$A,1,FALSE)))</f>
        <v>1</v>
      </c>
      <c r="P1564" s="19" t="b">
        <f t="shared" si="248"/>
        <v>0</v>
      </c>
      <c r="Q1564" s="19" t="b">
        <f t="shared" si="249"/>
        <v>0</v>
      </c>
      <c r="R1564" s="19" t="b">
        <f t="shared" si="250"/>
        <v>0</v>
      </c>
    </row>
    <row r="1565" spans="7:18" x14ac:dyDescent="0.25">
      <c r="G1565" s="13" t="str">
        <f>_xlfn.IFNA(IF(B1565="CN",VLOOKUP($J1565,'CN codes'!$A:$D,3,FALSE),VLOOKUP($J1565,'Prodcom codes'!$A:$E,4,FALSE)),"")</f>
        <v/>
      </c>
      <c r="H1565" s="16" t="str">
        <f t="shared" si="242"/>
        <v/>
      </c>
      <c r="I1565" s="17" t="str">
        <f t="shared" si="243"/>
        <v/>
      </c>
      <c r="J1565" s="13" t="str">
        <f t="shared" si="244"/>
        <v/>
      </c>
      <c r="K1565" s="19" t="b">
        <f t="shared" si="245"/>
        <v>1</v>
      </c>
      <c r="L1565" s="19" t="b">
        <f t="shared" si="241"/>
        <v>1</v>
      </c>
      <c r="M1565" s="19" t="b">
        <f t="shared" si="246"/>
        <v>1</v>
      </c>
      <c r="N1565" s="19" t="b">
        <f t="shared" si="247"/>
        <v>0</v>
      </c>
      <c r="O1565" s="19" t="b">
        <f>IF(B1565="CN",ISNA(VLOOKUP($J1565,'CN codes'!$A:$A,1,FALSE)),ISNA(VLOOKUP($J1565,'Prodcom codes'!$A:$A,1,FALSE)))</f>
        <v>1</v>
      </c>
      <c r="P1565" s="19" t="b">
        <f t="shared" si="248"/>
        <v>0</v>
      </c>
      <c r="Q1565" s="19" t="b">
        <f t="shared" si="249"/>
        <v>0</v>
      </c>
      <c r="R1565" s="19" t="b">
        <f t="shared" si="250"/>
        <v>0</v>
      </c>
    </row>
    <row r="1566" spans="7:18" x14ac:dyDescent="0.25">
      <c r="G1566" s="13" t="str">
        <f>_xlfn.IFNA(IF(B1566="CN",VLOOKUP($J1566,'CN codes'!$A:$D,3,FALSE),VLOOKUP($J1566,'Prodcom codes'!$A:$E,4,FALSE)),"")</f>
        <v/>
      </c>
      <c r="H1566" s="16" t="str">
        <f t="shared" si="242"/>
        <v/>
      </c>
      <c r="I1566" s="17" t="str">
        <f t="shared" si="243"/>
        <v/>
      </c>
      <c r="J1566" s="13" t="str">
        <f t="shared" si="244"/>
        <v/>
      </c>
      <c r="K1566" s="19" t="b">
        <f t="shared" si="245"/>
        <v>1</v>
      </c>
      <c r="L1566" s="19" t="b">
        <f t="shared" si="241"/>
        <v>1</v>
      </c>
      <c r="M1566" s="19" t="b">
        <f t="shared" si="246"/>
        <v>1</v>
      </c>
      <c r="N1566" s="19" t="b">
        <f t="shared" si="247"/>
        <v>0</v>
      </c>
      <c r="O1566" s="19" t="b">
        <f>IF(B1566="CN",ISNA(VLOOKUP($J1566,'CN codes'!$A:$A,1,FALSE)),ISNA(VLOOKUP($J1566,'Prodcom codes'!$A:$A,1,FALSE)))</f>
        <v>1</v>
      </c>
      <c r="P1566" s="19" t="b">
        <f t="shared" si="248"/>
        <v>0</v>
      </c>
      <c r="Q1566" s="19" t="b">
        <f t="shared" si="249"/>
        <v>0</v>
      </c>
      <c r="R1566" s="19" t="b">
        <f t="shared" si="250"/>
        <v>0</v>
      </c>
    </row>
    <row r="1567" spans="7:18" x14ac:dyDescent="0.25">
      <c r="G1567" s="13" t="str">
        <f>_xlfn.IFNA(IF(B1567="CN",VLOOKUP($J1567,'CN codes'!$A:$D,3,FALSE),VLOOKUP($J1567,'Prodcom codes'!$A:$E,4,FALSE)),"")</f>
        <v/>
      </c>
      <c r="H1567" s="16" t="str">
        <f t="shared" si="242"/>
        <v/>
      </c>
      <c r="I1567" s="17" t="str">
        <f t="shared" si="243"/>
        <v/>
      </c>
      <c r="J1567" s="13" t="str">
        <f t="shared" si="244"/>
        <v/>
      </c>
      <c r="K1567" s="19" t="b">
        <f t="shared" si="245"/>
        <v>1</v>
      </c>
      <c r="L1567" s="19" t="b">
        <f t="shared" si="241"/>
        <v>1</v>
      </c>
      <c r="M1567" s="19" t="b">
        <f t="shared" si="246"/>
        <v>1</v>
      </c>
      <c r="N1567" s="19" t="b">
        <f t="shared" si="247"/>
        <v>0</v>
      </c>
      <c r="O1567" s="19" t="b">
        <f>IF(B1567="CN",ISNA(VLOOKUP($J1567,'CN codes'!$A:$A,1,FALSE)),ISNA(VLOOKUP($J1567,'Prodcom codes'!$A:$A,1,FALSE)))</f>
        <v>1</v>
      </c>
      <c r="P1567" s="19" t="b">
        <f t="shared" si="248"/>
        <v>0</v>
      </c>
      <c r="Q1567" s="19" t="b">
        <f t="shared" si="249"/>
        <v>0</v>
      </c>
      <c r="R1567" s="19" t="b">
        <f t="shared" si="250"/>
        <v>0</v>
      </c>
    </row>
    <row r="1568" spans="7:18" x14ac:dyDescent="0.25">
      <c r="G1568" s="13" t="str">
        <f>_xlfn.IFNA(IF(B1568="CN",VLOOKUP($J1568,'CN codes'!$A:$D,3,FALSE),VLOOKUP($J1568,'Prodcom codes'!$A:$E,4,FALSE)),"")</f>
        <v/>
      </c>
      <c r="H1568" s="16" t="str">
        <f t="shared" si="242"/>
        <v/>
      </c>
      <c r="I1568" s="17" t="str">
        <f t="shared" si="243"/>
        <v/>
      </c>
      <c r="J1568" s="13" t="str">
        <f t="shared" si="244"/>
        <v/>
      </c>
      <c r="K1568" s="19" t="b">
        <f t="shared" si="245"/>
        <v>1</v>
      </c>
      <c r="L1568" s="19" t="b">
        <f t="shared" si="241"/>
        <v>1</v>
      </c>
      <c r="M1568" s="19" t="b">
        <f t="shared" si="246"/>
        <v>1</v>
      </c>
      <c r="N1568" s="19" t="b">
        <f t="shared" si="247"/>
        <v>0</v>
      </c>
      <c r="O1568" s="19" t="b">
        <f>IF(B1568="CN",ISNA(VLOOKUP($J1568,'CN codes'!$A:$A,1,FALSE)),ISNA(VLOOKUP($J1568,'Prodcom codes'!$A:$A,1,FALSE)))</f>
        <v>1</v>
      </c>
      <c r="P1568" s="19" t="b">
        <f t="shared" si="248"/>
        <v>0</v>
      </c>
      <c r="Q1568" s="19" t="b">
        <f t="shared" si="249"/>
        <v>0</v>
      </c>
      <c r="R1568" s="19" t="b">
        <f t="shared" si="250"/>
        <v>0</v>
      </c>
    </row>
    <row r="1569" spans="7:18" x14ac:dyDescent="0.25">
      <c r="G1569" s="13" t="str">
        <f>_xlfn.IFNA(IF(B1569="CN",VLOOKUP($J1569,'CN codes'!$A:$D,3,FALSE),VLOOKUP($J1569,'Prodcom codes'!$A:$E,4,FALSE)),"")</f>
        <v/>
      </c>
      <c r="H1569" s="16" t="str">
        <f t="shared" si="242"/>
        <v/>
      </c>
      <c r="I1569" s="17" t="str">
        <f t="shared" si="243"/>
        <v/>
      </c>
      <c r="J1569" s="13" t="str">
        <f t="shared" si="244"/>
        <v/>
      </c>
      <c r="K1569" s="19" t="b">
        <f t="shared" si="245"/>
        <v>1</v>
      </c>
      <c r="L1569" s="19" t="b">
        <f t="shared" si="241"/>
        <v>1</v>
      </c>
      <c r="M1569" s="19" t="b">
        <f t="shared" si="246"/>
        <v>1</v>
      </c>
      <c r="N1569" s="19" t="b">
        <f t="shared" si="247"/>
        <v>0</v>
      </c>
      <c r="O1569" s="19" t="b">
        <f>IF(B1569="CN",ISNA(VLOOKUP($J1569,'CN codes'!$A:$A,1,FALSE)),ISNA(VLOOKUP($J1569,'Prodcom codes'!$A:$A,1,FALSE)))</f>
        <v>1</v>
      </c>
      <c r="P1569" s="19" t="b">
        <f t="shared" si="248"/>
        <v>0</v>
      </c>
      <c r="Q1569" s="19" t="b">
        <f t="shared" si="249"/>
        <v>0</v>
      </c>
      <c r="R1569" s="19" t="b">
        <f t="shared" si="250"/>
        <v>0</v>
      </c>
    </row>
    <row r="1570" spans="7:18" x14ac:dyDescent="0.25">
      <c r="G1570" s="13" t="str">
        <f>_xlfn.IFNA(IF(B1570="CN",VLOOKUP($J1570,'CN codes'!$A:$D,3,FALSE),VLOOKUP($J1570,'Prodcom codes'!$A:$E,4,FALSE)),"")</f>
        <v/>
      </c>
      <c r="H1570" s="16" t="str">
        <f t="shared" si="242"/>
        <v/>
      </c>
      <c r="I1570" s="17" t="str">
        <f t="shared" si="243"/>
        <v/>
      </c>
      <c r="J1570" s="13" t="str">
        <f t="shared" si="244"/>
        <v/>
      </c>
      <c r="K1570" s="19" t="b">
        <f t="shared" si="245"/>
        <v>1</v>
      </c>
      <c r="L1570" s="19" t="b">
        <f t="shared" si="241"/>
        <v>1</v>
      </c>
      <c r="M1570" s="19" t="b">
        <f t="shared" si="246"/>
        <v>1</v>
      </c>
      <c r="N1570" s="19" t="b">
        <f t="shared" si="247"/>
        <v>0</v>
      </c>
      <c r="O1570" s="19" t="b">
        <f>IF(B1570="CN",ISNA(VLOOKUP($J1570,'CN codes'!$A:$A,1,FALSE)),ISNA(VLOOKUP($J1570,'Prodcom codes'!$A:$A,1,FALSE)))</f>
        <v>1</v>
      </c>
      <c r="P1570" s="19" t="b">
        <f t="shared" si="248"/>
        <v>0</v>
      </c>
      <c r="Q1570" s="19" t="b">
        <f t="shared" si="249"/>
        <v>0</v>
      </c>
      <c r="R1570" s="19" t="b">
        <f t="shared" si="250"/>
        <v>0</v>
      </c>
    </row>
    <row r="1571" spans="7:18" x14ac:dyDescent="0.25">
      <c r="G1571" s="13" t="str">
        <f>_xlfn.IFNA(IF(B1571="CN",VLOOKUP($J1571,'CN codes'!$A:$D,3,FALSE),VLOOKUP($J1571,'Prodcom codes'!$A:$E,4,FALSE)),"")</f>
        <v/>
      </c>
      <c r="H1571" s="16" t="str">
        <f t="shared" si="242"/>
        <v/>
      </c>
      <c r="I1571" s="17" t="str">
        <f t="shared" si="243"/>
        <v/>
      </c>
      <c r="J1571" s="13" t="str">
        <f t="shared" si="244"/>
        <v/>
      </c>
      <c r="K1571" s="19" t="b">
        <f t="shared" si="245"/>
        <v>1</v>
      </c>
      <c r="L1571" s="19" t="b">
        <f t="shared" si="241"/>
        <v>1</v>
      </c>
      <c r="M1571" s="19" t="b">
        <f t="shared" si="246"/>
        <v>1</v>
      </c>
      <c r="N1571" s="19" t="b">
        <f t="shared" si="247"/>
        <v>0</v>
      </c>
      <c r="O1571" s="19" t="b">
        <f>IF(B1571="CN",ISNA(VLOOKUP($J1571,'CN codes'!$A:$A,1,FALSE)),ISNA(VLOOKUP($J1571,'Prodcom codes'!$A:$A,1,FALSE)))</f>
        <v>1</v>
      </c>
      <c r="P1571" s="19" t="b">
        <f t="shared" si="248"/>
        <v>0</v>
      </c>
      <c r="Q1571" s="19" t="b">
        <f t="shared" si="249"/>
        <v>0</v>
      </c>
      <c r="R1571" s="19" t="b">
        <f t="shared" si="250"/>
        <v>0</v>
      </c>
    </row>
    <row r="1572" spans="7:18" x14ac:dyDescent="0.25">
      <c r="G1572" s="13" t="str">
        <f>_xlfn.IFNA(IF(B1572="CN",VLOOKUP($J1572,'CN codes'!$A:$D,3,FALSE),VLOOKUP($J1572,'Prodcom codes'!$A:$E,4,FALSE)),"")</f>
        <v/>
      </c>
      <c r="H1572" s="16" t="str">
        <f t="shared" si="242"/>
        <v/>
      </c>
      <c r="I1572" s="17" t="str">
        <f t="shared" si="243"/>
        <v/>
      </c>
      <c r="J1572" s="13" t="str">
        <f t="shared" si="244"/>
        <v/>
      </c>
      <c r="K1572" s="19" t="b">
        <f t="shared" si="245"/>
        <v>1</v>
      </c>
      <c r="L1572" s="19" t="b">
        <f t="shared" si="241"/>
        <v>1</v>
      </c>
      <c r="M1572" s="19" t="b">
        <f t="shared" si="246"/>
        <v>1</v>
      </c>
      <c r="N1572" s="19" t="b">
        <f t="shared" si="247"/>
        <v>0</v>
      </c>
      <c r="O1572" s="19" t="b">
        <f>IF(B1572="CN",ISNA(VLOOKUP($J1572,'CN codes'!$A:$A,1,FALSE)),ISNA(VLOOKUP($J1572,'Prodcom codes'!$A:$A,1,FALSE)))</f>
        <v>1</v>
      </c>
      <c r="P1572" s="19" t="b">
        <f t="shared" si="248"/>
        <v>0</v>
      </c>
      <c r="Q1572" s="19" t="b">
        <f t="shared" si="249"/>
        <v>0</v>
      </c>
      <c r="R1572" s="19" t="b">
        <f t="shared" si="250"/>
        <v>0</v>
      </c>
    </row>
    <row r="1573" spans="7:18" x14ac:dyDescent="0.25">
      <c r="G1573" s="13" t="str">
        <f>_xlfn.IFNA(IF(B1573="CN",VLOOKUP($J1573,'CN codes'!$A:$D,3,FALSE),VLOOKUP($J1573,'Prodcom codes'!$A:$E,4,FALSE)),"")</f>
        <v/>
      </c>
      <c r="H1573" s="16" t="str">
        <f t="shared" si="242"/>
        <v/>
      </c>
      <c r="I1573" s="17" t="str">
        <f t="shared" si="243"/>
        <v/>
      </c>
      <c r="J1573" s="13" t="str">
        <f t="shared" si="244"/>
        <v/>
      </c>
      <c r="K1573" s="19" t="b">
        <f t="shared" si="245"/>
        <v>1</v>
      </c>
      <c r="L1573" s="19" t="b">
        <f t="shared" si="241"/>
        <v>1</v>
      </c>
      <c r="M1573" s="19" t="b">
        <f t="shared" si="246"/>
        <v>1</v>
      </c>
      <c r="N1573" s="19" t="b">
        <f t="shared" si="247"/>
        <v>0</v>
      </c>
      <c r="O1573" s="19" t="b">
        <f>IF(B1573="CN",ISNA(VLOOKUP($J1573,'CN codes'!$A:$A,1,FALSE)),ISNA(VLOOKUP($J1573,'Prodcom codes'!$A:$A,1,FALSE)))</f>
        <v>1</v>
      </c>
      <c r="P1573" s="19" t="b">
        <f t="shared" si="248"/>
        <v>0</v>
      </c>
      <c r="Q1573" s="19" t="b">
        <f t="shared" si="249"/>
        <v>0</v>
      </c>
      <c r="R1573" s="19" t="b">
        <f t="shared" si="250"/>
        <v>0</v>
      </c>
    </row>
    <row r="1574" spans="7:18" x14ac:dyDescent="0.25">
      <c r="G1574" s="13" t="str">
        <f>_xlfn.IFNA(IF(B1574="CN",VLOOKUP($J1574,'CN codes'!$A:$D,3,FALSE),VLOOKUP($J1574,'Prodcom codes'!$A:$E,4,FALSE)),"")</f>
        <v/>
      </c>
      <c r="H1574" s="16" t="str">
        <f t="shared" si="242"/>
        <v/>
      </c>
      <c r="I1574" s="17" t="str">
        <f t="shared" si="243"/>
        <v/>
      </c>
      <c r="J1574" s="13" t="str">
        <f t="shared" si="244"/>
        <v/>
      </c>
      <c r="K1574" s="19" t="b">
        <f t="shared" si="245"/>
        <v>1</v>
      </c>
      <c r="L1574" s="19" t="b">
        <f t="shared" si="241"/>
        <v>1</v>
      </c>
      <c r="M1574" s="19" t="b">
        <f t="shared" si="246"/>
        <v>1</v>
      </c>
      <c r="N1574" s="19" t="b">
        <f t="shared" si="247"/>
        <v>0</v>
      </c>
      <c r="O1574" s="19" t="b">
        <f>IF(B1574="CN",ISNA(VLOOKUP($J1574,'CN codes'!$A:$A,1,FALSE)),ISNA(VLOOKUP($J1574,'Prodcom codes'!$A:$A,1,FALSE)))</f>
        <v>1</v>
      </c>
      <c r="P1574" s="19" t="b">
        <f t="shared" si="248"/>
        <v>0</v>
      </c>
      <c r="Q1574" s="19" t="b">
        <f t="shared" si="249"/>
        <v>0</v>
      </c>
      <c r="R1574" s="19" t="b">
        <f t="shared" si="250"/>
        <v>0</v>
      </c>
    </row>
    <row r="1575" spans="7:18" x14ac:dyDescent="0.25">
      <c r="G1575" s="13" t="str">
        <f>_xlfn.IFNA(IF(B1575="CN",VLOOKUP($J1575,'CN codes'!$A:$D,3,FALSE),VLOOKUP($J1575,'Prodcom codes'!$A:$E,4,FALSE)),"")</f>
        <v/>
      </c>
      <c r="H1575" s="16" t="str">
        <f t="shared" si="242"/>
        <v/>
      </c>
      <c r="I1575" s="17" t="str">
        <f t="shared" si="243"/>
        <v/>
      </c>
      <c r="J1575" s="13" t="str">
        <f t="shared" si="244"/>
        <v/>
      </c>
      <c r="K1575" s="19" t="b">
        <f t="shared" si="245"/>
        <v>1</v>
      </c>
      <c r="L1575" s="19" t="b">
        <f t="shared" si="241"/>
        <v>1</v>
      </c>
      <c r="M1575" s="19" t="b">
        <f t="shared" si="246"/>
        <v>1</v>
      </c>
      <c r="N1575" s="19" t="b">
        <f t="shared" si="247"/>
        <v>0</v>
      </c>
      <c r="O1575" s="19" t="b">
        <f>IF(B1575="CN",ISNA(VLOOKUP($J1575,'CN codes'!$A:$A,1,FALSE)),ISNA(VLOOKUP($J1575,'Prodcom codes'!$A:$A,1,FALSE)))</f>
        <v>1</v>
      </c>
      <c r="P1575" s="19" t="b">
        <f t="shared" si="248"/>
        <v>0</v>
      </c>
      <c r="Q1575" s="19" t="b">
        <f t="shared" si="249"/>
        <v>0</v>
      </c>
      <c r="R1575" s="19" t="b">
        <f t="shared" si="250"/>
        <v>0</v>
      </c>
    </row>
    <row r="1576" spans="7:18" x14ac:dyDescent="0.25">
      <c r="G1576" s="13" t="str">
        <f>_xlfn.IFNA(IF(B1576="CN",VLOOKUP($J1576,'CN codes'!$A:$D,3,FALSE),VLOOKUP($J1576,'Prodcom codes'!$A:$E,4,FALSE)),"")</f>
        <v/>
      </c>
      <c r="H1576" s="16" t="str">
        <f t="shared" si="242"/>
        <v/>
      </c>
      <c r="I1576" s="17" t="str">
        <f t="shared" si="243"/>
        <v/>
      </c>
      <c r="J1576" s="13" t="str">
        <f t="shared" si="244"/>
        <v/>
      </c>
      <c r="K1576" s="19" t="b">
        <f t="shared" si="245"/>
        <v>1</v>
      </c>
      <c r="L1576" s="19" t="b">
        <f t="shared" si="241"/>
        <v>1</v>
      </c>
      <c r="M1576" s="19" t="b">
        <f t="shared" si="246"/>
        <v>1</v>
      </c>
      <c r="N1576" s="19" t="b">
        <f t="shared" si="247"/>
        <v>0</v>
      </c>
      <c r="O1576" s="19" t="b">
        <f>IF(B1576="CN",ISNA(VLOOKUP($J1576,'CN codes'!$A:$A,1,FALSE)),ISNA(VLOOKUP($J1576,'Prodcom codes'!$A:$A,1,FALSE)))</f>
        <v>1</v>
      </c>
      <c r="P1576" s="19" t="b">
        <f t="shared" si="248"/>
        <v>0</v>
      </c>
      <c r="Q1576" s="19" t="b">
        <f t="shared" si="249"/>
        <v>0</v>
      </c>
      <c r="R1576" s="19" t="b">
        <f t="shared" si="250"/>
        <v>0</v>
      </c>
    </row>
    <row r="1577" spans="7:18" x14ac:dyDescent="0.25">
      <c r="G1577" s="13" t="str">
        <f>_xlfn.IFNA(IF(B1577="CN",VLOOKUP($J1577,'CN codes'!$A:$D,3,FALSE),VLOOKUP($J1577,'Prodcom codes'!$A:$E,4,FALSE)),"")</f>
        <v/>
      </c>
      <c r="H1577" s="16" t="str">
        <f t="shared" si="242"/>
        <v/>
      </c>
      <c r="I1577" s="17" t="str">
        <f t="shared" si="243"/>
        <v/>
      </c>
      <c r="J1577" s="13" t="str">
        <f t="shared" si="244"/>
        <v/>
      </c>
      <c r="K1577" s="19" t="b">
        <f t="shared" si="245"/>
        <v>1</v>
      </c>
      <c r="L1577" s="19" t="b">
        <f t="shared" si="241"/>
        <v>1</v>
      </c>
      <c r="M1577" s="19" t="b">
        <f t="shared" si="246"/>
        <v>1</v>
      </c>
      <c r="N1577" s="19" t="b">
        <f t="shared" si="247"/>
        <v>0</v>
      </c>
      <c r="O1577" s="19" t="b">
        <f>IF(B1577="CN",ISNA(VLOOKUP($J1577,'CN codes'!$A:$A,1,FALSE)),ISNA(VLOOKUP($J1577,'Prodcom codes'!$A:$A,1,FALSE)))</f>
        <v>1</v>
      </c>
      <c r="P1577" s="19" t="b">
        <f t="shared" si="248"/>
        <v>0</v>
      </c>
      <c r="Q1577" s="19" t="b">
        <f t="shared" si="249"/>
        <v>0</v>
      </c>
      <c r="R1577" s="19" t="b">
        <f t="shared" si="250"/>
        <v>0</v>
      </c>
    </row>
    <row r="1578" spans="7:18" x14ac:dyDescent="0.25">
      <c r="G1578" s="13" t="str">
        <f>_xlfn.IFNA(IF(B1578="CN",VLOOKUP($J1578,'CN codes'!$A:$D,3,FALSE),VLOOKUP($J1578,'Prodcom codes'!$A:$E,4,FALSE)),"")</f>
        <v/>
      </c>
      <c r="H1578" s="16" t="str">
        <f t="shared" si="242"/>
        <v/>
      </c>
      <c r="I1578" s="17" t="str">
        <f t="shared" si="243"/>
        <v/>
      </c>
      <c r="J1578" s="13" t="str">
        <f t="shared" si="244"/>
        <v/>
      </c>
      <c r="K1578" s="19" t="b">
        <f t="shared" si="245"/>
        <v>1</v>
      </c>
      <c r="L1578" s="19" t="b">
        <f t="shared" si="241"/>
        <v>1</v>
      </c>
      <c r="M1578" s="19" t="b">
        <f t="shared" si="246"/>
        <v>1</v>
      </c>
      <c r="N1578" s="19" t="b">
        <f t="shared" si="247"/>
        <v>0</v>
      </c>
      <c r="O1578" s="19" t="b">
        <f>IF(B1578="CN",ISNA(VLOOKUP($J1578,'CN codes'!$A:$A,1,FALSE)),ISNA(VLOOKUP($J1578,'Prodcom codes'!$A:$A,1,FALSE)))</f>
        <v>1</v>
      </c>
      <c r="P1578" s="19" t="b">
        <f t="shared" si="248"/>
        <v>0</v>
      </c>
      <c r="Q1578" s="19" t="b">
        <f t="shared" si="249"/>
        <v>0</v>
      </c>
      <c r="R1578" s="19" t="b">
        <f t="shared" si="250"/>
        <v>0</v>
      </c>
    </row>
    <row r="1579" spans="7:18" x14ac:dyDescent="0.25">
      <c r="G1579" s="13" t="str">
        <f>_xlfn.IFNA(IF(B1579="CN",VLOOKUP($J1579,'CN codes'!$A:$D,3,FALSE),VLOOKUP($J1579,'Prodcom codes'!$A:$E,4,FALSE)),"")</f>
        <v/>
      </c>
      <c r="H1579" s="16" t="str">
        <f t="shared" si="242"/>
        <v/>
      </c>
      <c r="I1579" s="17" t="str">
        <f t="shared" si="243"/>
        <v/>
      </c>
      <c r="J1579" s="13" t="str">
        <f t="shared" si="244"/>
        <v/>
      </c>
      <c r="K1579" s="19" t="b">
        <f t="shared" si="245"/>
        <v>1</v>
      </c>
      <c r="L1579" s="19" t="b">
        <f t="shared" si="241"/>
        <v>1</v>
      </c>
      <c r="M1579" s="19" t="b">
        <f t="shared" si="246"/>
        <v>1</v>
      </c>
      <c r="N1579" s="19" t="b">
        <f t="shared" si="247"/>
        <v>0</v>
      </c>
      <c r="O1579" s="19" t="b">
        <f>IF(B1579="CN",ISNA(VLOOKUP($J1579,'CN codes'!$A:$A,1,FALSE)),ISNA(VLOOKUP($J1579,'Prodcom codes'!$A:$A,1,FALSE)))</f>
        <v>1</v>
      </c>
      <c r="P1579" s="19" t="b">
        <f t="shared" si="248"/>
        <v>0</v>
      </c>
      <c r="Q1579" s="19" t="b">
        <f t="shared" si="249"/>
        <v>0</v>
      </c>
      <c r="R1579" s="19" t="b">
        <f t="shared" si="250"/>
        <v>0</v>
      </c>
    </row>
    <row r="1580" spans="7:18" x14ac:dyDescent="0.25">
      <c r="G1580" s="13" t="str">
        <f>_xlfn.IFNA(IF(B1580="CN",VLOOKUP($J1580,'CN codes'!$A:$D,3,FALSE),VLOOKUP($J1580,'Prodcom codes'!$A:$E,4,FALSE)),"")</f>
        <v/>
      </c>
      <c r="H1580" s="16" t="str">
        <f t="shared" si="242"/>
        <v/>
      </c>
      <c r="I1580" s="17" t="str">
        <f t="shared" si="243"/>
        <v/>
      </c>
      <c r="J1580" s="13" t="str">
        <f t="shared" si="244"/>
        <v/>
      </c>
      <c r="K1580" s="19" t="b">
        <f t="shared" si="245"/>
        <v>1</v>
      </c>
      <c r="L1580" s="19" t="b">
        <f t="shared" si="241"/>
        <v>1</v>
      </c>
      <c r="M1580" s="19" t="b">
        <f t="shared" si="246"/>
        <v>1</v>
      </c>
      <c r="N1580" s="19" t="b">
        <f t="shared" si="247"/>
        <v>0</v>
      </c>
      <c r="O1580" s="19" t="b">
        <f>IF(B1580="CN",ISNA(VLOOKUP($J1580,'CN codes'!$A:$A,1,FALSE)),ISNA(VLOOKUP($J1580,'Prodcom codes'!$A:$A,1,FALSE)))</f>
        <v>1</v>
      </c>
      <c r="P1580" s="19" t="b">
        <f t="shared" si="248"/>
        <v>0</v>
      </c>
      <c r="Q1580" s="19" t="b">
        <f t="shared" si="249"/>
        <v>0</v>
      </c>
      <c r="R1580" s="19" t="b">
        <f t="shared" si="250"/>
        <v>0</v>
      </c>
    </row>
    <row r="1581" spans="7:18" x14ac:dyDescent="0.25">
      <c r="G1581" s="13" t="str">
        <f>_xlfn.IFNA(IF(B1581="CN",VLOOKUP($J1581,'CN codes'!$A:$D,3,FALSE),VLOOKUP($J1581,'Prodcom codes'!$A:$E,4,FALSE)),"")</f>
        <v/>
      </c>
      <c r="H1581" s="16" t="str">
        <f t="shared" si="242"/>
        <v/>
      </c>
      <c r="I1581" s="17" t="str">
        <f t="shared" si="243"/>
        <v/>
      </c>
      <c r="J1581" s="13" t="str">
        <f t="shared" si="244"/>
        <v/>
      </c>
      <c r="K1581" s="19" t="b">
        <f t="shared" si="245"/>
        <v>1</v>
      </c>
      <c r="L1581" s="19" t="b">
        <f t="shared" si="241"/>
        <v>1</v>
      </c>
      <c r="M1581" s="19" t="b">
        <f t="shared" si="246"/>
        <v>1</v>
      </c>
      <c r="N1581" s="19" t="b">
        <f t="shared" si="247"/>
        <v>0</v>
      </c>
      <c r="O1581" s="19" t="b">
        <f>IF(B1581="CN",ISNA(VLOOKUP($J1581,'CN codes'!$A:$A,1,FALSE)),ISNA(VLOOKUP($J1581,'Prodcom codes'!$A:$A,1,FALSE)))</f>
        <v>1</v>
      </c>
      <c r="P1581" s="19" t="b">
        <f t="shared" si="248"/>
        <v>0</v>
      </c>
      <c r="Q1581" s="19" t="b">
        <f t="shared" si="249"/>
        <v>0</v>
      </c>
      <c r="R1581" s="19" t="b">
        <f t="shared" si="250"/>
        <v>0</v>
      </c>
    </row>
    <row r="1582" spans="7:18" x14ac:dyDescent="0.25">
      <c r="G1582" s="13" t="str">
        <f>_xlfn.IFNA(IF(B1582="CN",VLOOKUP($J1582,'CN codes'!$A:$D,3,FALSE),VLOOKUP($J1582,'Prodcom codes'!$A:$E,4,FALSE)),"")</f>
        <v/>
      </c>
      <c r="H1582" s="16" t="str">
        <f t="shared" si="242"/>
        <v/>
      </c>
      <c r="I1582" s="17" t="str">
        <f t="shared" si="243"/>
        <v/>
      </c>
      <c r="J1582" s="13" t="str">
        <f t="shared" si="244"/>
        <v/>
      </c>
      <c r="K1582" s="19" t="b">
        <f t="shared" si="245"/>
        <v>1</v>
      </c>
      <c r="L1582" s="19" t="b">
        <f t="shared" si="241"/>
        <v>1</v>
      </c>
      <c r="M1582" s="19" t="b">
        <f t="shared" si="246"/>
        <v>1</v>
      </c>
      <c r="N1582" s="19" t="b">
        <f t="shared" si="247"/>
        <v>0</v>
      </c>
      <c r="O1582" s="19" t="b">
        <f>IF(B1582="CN",ISNA(VLOOKUP($J1582,'CN codes'!$A:$A,1,FALSE)),ISNA(VLOOKUP($J1582,'Prodcom codes'!$A:$A,1,FALSE)))</f>
        <v>1</v>
      </c>
      <c r="P1582" s="19" t="b">
        <f t="shared" si="248"/>
        <v>0</v>
      </c>
      <c r="Q1582" s="19" t="b">
        <f t="shared" si="249"/>
        <v>0</v>
      </c>
      <c r="R1582" s="19" t="b">
        <f t="shared" si="250"/>
        <v>0</v>
      </c>
    </row>
    <row r="1583" spans="7:18" x14ac:dyDescent="0.25">
      <c r="G1583" s="13" t="str">
        <f>_xlfn.IFNA(IF(B1583="CN",VLOOKUP($J1583,'CN codes'!$A:$D,3,FALSE),VLOOKUP($J1583,'Prodcom codes'!$A:$E,4,FALSE)),"")</f>
        <v/>
      </c>
      <c r="H1583" s="16" t="str">
        <f t="shared" si="242"/>
        <v/>
      </c>
      <c r="I1583" s="17" t="str">
        <f t="shared" si="243"/>
        <v/>
      </c>
      <c r="J1583" s="13" t="str">
        <f t="shared" si="244"/>
        <v/>
      </c>
      <c r="K1583" s="19" t="b">
        <f t="shared" si="245"/>
        <v>1</v>
      </c>
      <c r="L1583" s="19" t="b">
        <f t="shared" si="241"/>
        <v>1</v>
      </c>
      <c r="M1583" s="19" t="b">
        <f t="shared" si="246"/>
        <v>1</v>
      </c>
      <c r="N1583" s="19" t="b">
        <f t="shared" si="247"/>
        <v>0</v>
      </c>
      <c r="O1583" s="19" t="b">
        <f>IF(B1583="CN",ISNA(VLOOKUP($J1583,'CN codes'!$A:$A,1,FALSE)),ISNA(VLOOKUP($J1583,'Prodcom codes'!$A:$A,1,FALSE)))</f>
        <v>1</v>
      </c>
      <c r="P1583" s="19" t="b">
        <f t="shared" si="248"/>
        <v>0</v>
      </c>
      <c r="Q1583" s="19" t="b">
        <f t="shared" si="249"/>
        <v>0</v>
      </c>
      <c r="R1583" s="19" t="b">
        <f t="shared" si="250"/>
        <v>0</v>
      </c>
    </row>
    <row r="1584" spans="7:18" x14ac:dyDescent="0.25">
      <c r="G1584" s="13" t="str">
        <f>_xlfn.IFNA(IF(B1584="CN",VLOOKUP($J1584,'CN codes'!$A:$D,3,FALSE),VLOOKUP($J1584,'Prodcom codes'!$A:$E,4,FALSE)),"")</f>
        <v/>
      </c>
      <c r="H1584" s="16" t="str">
        <f t="shared" si="242"/>
        <v/>
      </c>
      <c r="I1584" s="17" t="str">
        <f t="shared" si="243"/>
        <v/>
      </c>
      <c r="J1584" s="13" t="str">
        <f t="shared" si="244"/>
        <v/>
      </c>
      <c r="K1584" s="19" t="b">
        <f t="shared" si="245"/>
        <v>1</v>
      </c>
      <c r="L1584" s="19" t="b">
        <f t="shared" si="241"/>
        <v>1</v>
      </c>
      <c r="M1584" s="19" t="b">
        <f t="shared" si="246"/>
        <v>1</v>
      </c>
      <c r="N1584" s="19" t="b">
        <f t="shared" si="247"/>
        <v>0</v>
      </c>
      <c r="O1584" s="19" t="b">
        <f>IF(B1584="CN",ISNA(VLOOKUP($J1584,'CN codes'!$A:$A,1,FALSE)),ISNA(VLOOKUP($J1584,'Prodcom codes'!$A:$A,1,FALSE)))</f>
        <v>1</v>
      </c>
      <c r="P1584" s="19" t="b">
        <f t="shared" si="248"/>
        <v>0</v>
      </c>
      <c r="Q1584" s="19" t="b">
        <f t="shared" si="249"/>
        <v>0</v>
      </c>
      <c r="R1584" s="19" t="b">
        <f t="shared" si="250"/>
        <v>0</v>
      </c>
    </row>
    <row r="1585" spans="7:18" x14ac:dyDescent="0.25">
      <c r="G1585" s="13" t="str">
        <f>_xlfn.IFNA(IF(B1585="CN",VLOOKUP($J1585,'CN codes'!$A:$D,3,FALSE),VLOOKUP($J1585,'Prodcom codes'!$A:$E,4,FALSE)),"")</f>
        <v/>
      </c>
      <c r="H1585" s="16" t="str">
        <f t="shared" si="242"/>
        <v/>
      </c>
      <c r="I1585" s="17" t="str">
        <f t="shared" si="243"/>
        <v/>
      </c>
      <c r="J1585" s="13" t="str">
        <f t="shared" si="244"/>
        <v/>
      </c>
      <c r="K1585" s="19" t="b">
        <f t="shared" si="245"/>
        <v>1</v>
      </c>
      <c r="L1585" s="19" t="b">
        <f t="shared" si="241"/>
        <v>1</v>
      </c>
      <c r="M1585" s="19" t="b">
        <f t="shared" si="246"/>
        <v>1</v>
      </c>
      <c r="N1585" s="19" t="b">
        <f t="shared" si="247"/>
        <v>0</v>
      </c>
      <c r="O1585" s="19" t="b">
        <f>IF(B1585="CN",ISNA(VLOOKUP($J1585,'CN codes'!$A:$A,1,FALSE)),ISNA(VLOOKUP($J1585,'Prodcom codes'!$A:$A,1,FALSE)))</f>
        <v>1</v>
      </c>
      <c r="P1585" s="19" t="b">
        <f t="shared" si="248"/>
        <v>0</v>
      </c>
      <c r="Q1585" s="19" t="b">
        <f t="shared" si="249"/>
        <v>0</v>
      </c>
      <c r="R1585" s="19" t="b">
        <f t="shared" si="250"/>
        <v>0</v>
      </c>
    </row>
    <row r="1586" spans="7:18" x14ac:dyDescent="0.25">
      <c r="G1586" s="13" t="str">
        <f>_xlfn.IFNA(IF(B1586="CN",VLOOKUP($J1586,'CN codes'!$A:$D,3,FALSE),VLOOKUP($J1586,'Prodcom codes'!$A:$E,4,FALSE)),"")</f>
        <v/>
      </c>
      <c r="H1586" s="16" t="str">
        <f t="shared" si="242"/>
        <v/>
      </c>
      <c r="I1586" s="17" t="str">
        <f t="shared" si="243"/>
        <v/>
      </c>
      <c r="J1586" s="13" t="str">
        <f t="shared" si="244"/>
        <v/>
      </c>
      <c r="K1586" s="19" t="b">
        <f t="shared" si="245"/>
        <v>1</v>
      </c>
      <c r="L1586" s="19" t="b">
        <f t="shared" si="241"/>
        <v>1</v>
      </c>
      <c r="M1586" s="19" t="b">
        <f t="shared" si="246"/>
        <v>1</v>
      </c>
      <c r="N1586" s="19" t="b">
        <f t="shared" si="247"/>
        <v>0</v>
      </c>
      <c r="O1586" s="19" t="b">
        <f>IF(B1586="CN",ISNA(VLOOKUP($J1586,'CN codes'!$A:$A,1,FALSE)),ISNA(VLOOKUP($J1586,'Prodcom codes'!$A:$A,1,FALSE)))</f>
        <v>1</v>
      </c>
      <c r="P1586" s="19" t="b">
        <f t="shared" si="248"/>
        <v>0</v>
      </c>
      <c r="Q1586" s="19" t="b">
        <f t="shared" si="249"/>
        <v>0</v>
      </c>
      <c r="R1586" s="19" t="b">
        <f t="shared" si="250"/>
        <v>0</v>
      </c>
    </row>
    <row r="1587" spans="7:18" x14ac:dyDescent="0.25">
      <c r="G1587" s="13" t="str">
        <f>_xlfn.IFNA(IF(B1587="CN",VLOOKUP($J1587,'CN codes'!$A:$D,3,FALSE),VLOOKUP($J1587,'Prodcom codes'!$A:$E,4,FALSE)),"")</f>
        <v/>
      </c>
      <c r="H1587" s="16" t="str">
        <f t="shared" si="242"/>
        <v/>
      </c>
      <c r="I1587" s="17" t="str">
        <f t="shared" si="243"/>
        <v/>
      </c>
      <c r="J1587" s="13" t="str">
        <f t="shared" si="244"/>
        <v/>
      </c>
      <c r="K1587" s="19" t="b">
        <f t="shared" si="245"/>
        <v>1</v>
      </c>
      <c r="L1587" s="19" t="b">
        <f t="shared" si="241"/>
        <v>1</v>
      </c>
      <c r="M1587" s="19" t="b">
        <f t="shared" si="246"/>
        <v>1</v>
      </c>
      <c r="N1587" s="19" t="b">
        <f t="shared" si="247"/>
        <v>0</v>
      </c>
      <c r="O1587" s="19" t="b">
        <f>IF(B1587="CN",ISNA(VLOOKUP($J1587,'CN codes'!$A:$A,1,FALSE)),ISNA(VLOOKUP($J1587,'Prodcom codes'!$A:$A,1,FALSE)))</f>
        <v>1</v>
      </c>
      <c r="P1587" s="19" t="b">
        <f t="shared" si="248"/>
        <v>0</v>
      </c>
      <c r="Q1587" s="19" t="b">
        <f t="shared" si="249"/>
        <v>0</v>
      </c>
      <c r="R1587" s="19" t="b">
        <f t="shared" si="250"/>
        <v>0</v>
      </c>
    </row>
    <row r="1588" spans="7:18" x14ac:dyDescent="0.25">
      <c r="G1588" s="13" t="str">
        <f>_xlfn.IFNA(IF(B1588="CN",VLOOKUP($J1588,'CN codes'!$A:$D,3,FALSE),VLOOKUP($J1588,'Prodcom codes'!$A:$E,4,FALSE)),"")</f>
        <v/>
      </c>
      <c r="H1588" s="16" t="str">
        <f t="shared" si="242"/>
        <v/>
      </c>
      <c r="I1588" s="17" t="str">
        <f t="shared" si="243"/>
        <v/>
      </c>
      <c r="J1588" s="13" t="str">
        <f t="shared" si="244"/>
        <v/>
      </c>
      <c r="K1588" s="19" t="b">
        <f t="shared" si="245"/>
        <v>1</v>
      </c>
      <c r="L1588" s="19" t="b">
        <f t="shared" si="241"/>
        <v>1</v>
      </c>
      <c r="M1588" s="19" t="b">
        <f t="shared" si="246"/>
        <v>1</v>
      </c>
      <c r="N1588" s="19" t="b">
        <f t="shared" si="247"/>
        <v>0</v>
      </c>
      <c r="O1588" s="19" t="b">
        <f>IF(B1588="CN",ISNA(VLOOKUP($J1588,'CN codes'!$A:$A,1,FALSE)),ISNA(VLOOKUP($J1588,'Prodcom codes'!$A:$A,1,FALSE)))</f>
        <v>1</v>
      </c>
      <c r="P1588" s="19" t="b">
        <f t="shared" si="248"/>
        <v>0</v>
      </c>
      <c r="Q1588" s="19" t="b">
        <f t="shared" si="249"/>
        <v>0</v>
      </c>
      <c r="R1588" s="19" t="b">
        <f t="shared" si="250"/>
        <v>0</v>
      </c>
    </row>
    <row r="1589" spans="7:18" x14ac:dyDescent="0.25">
      <c r="G1589" s="13" t="str">
        <f>_xlfn.IFNA(IF(B1589="CN",VLOOKUP($J1589,'CN codes'!$A:$D,3,FALSE),VLOOKUP($J1589,'Prodcom codes'!$A:$E,4,FALSE)),"")</f>
        <v/>
      </c>
      <c r="H1589" s="16" t="str">
        <f t="shared" si="242"/>
        <v/>
      </c>
      <c r="I1589" s="17" t="str">
        <f t="shared" si="243"/>
        <v/>
      </c>
      <c r="J1589" s="13" t="str">
        <f t="shared" si="244"/>
        <v/>
      </c>
      <c r="K1589" s="19" t="b">
        <f t="shared" si="245"/>
        <v>1</v>
      </c>
      <c r="L1589" s="19" t="b">
        <f t="shared" si="241"/>
        <v>1</v>
      </c>
      <c r="M1589" s="19" t="b">
        <f t="shared" si="246"/>
        <v>1</v>
      </c>
      <c r="N1589" s="19" t="b">
        <f t="shared" si="247"/>
        <v>0</v>
      </c>
      <c r="O1589" s="19" t="b">
        <f>IF(B1589="CN",ISNA(VLOOKUP($J1589,'CN codes'!$A:$A,1,FALSE)),ISNA(VLOOKUP($J1589,'Prodcom codes'!$A:$A,1,FALSE)))</f>
        <v>1</v>
      </c>
      <c r="P1589" s="19" t="b">
        <f t="shared" si="248"/>
        <v>0</v>
      </c>
      <c r="Q1589" s="19" t="b">
        <f t="shared" si="249"/>
        <v>0</v>
      </c>
      <c r="R1589" s="19" t="b">
        <f t="shared" si="250"/>
        <v>0</v>
      </c>
    </row>
    <row r="1590" spans="7:18" x14ac:dyDescent="0.25">
      <c r="G1590" s="13" t="str">
        <f>_xlfn.IFNA(IF(B1590="CN",VLOOKUP($J1590,'CN codes'!$A:$D,3,FALSE),VLOOKUP($J1590,'Prodcom codes'!$A:$E,4,FALSE)),"")</f>
        <v/>
      </c>
      <c r="H1590" s="16" t="str">
        <f t="shared" si="242"/>
        <v/>
      </c>
      <c r="I1590" s="17" t="str">
        <f t="shared" si="243"/>
        <v/>
      </c>
      <c r="J1590" s="13" t="str">
        <f t="shared" si="244"/>
        <v/>
      </c>
      <c r="K1590" s="19" t="b">
        <f t="shared" si="245"/>
        <v>1</v>
      </c>
      <c r="L1590" s="19" t="b">
        <f t="shared" si="241"/>
        <v>1</v>
      </c>
      <c r="M1590" s="19" t="b">
        <f t="shared" si="246"/>
        <v>1</v>
      </c>
      <c r="N1590" s="19" t="b">
        <f t="shared" si="247"/>
        <v>0</v>
      </c>
      <c r="O1590" s="19" t="b">
        <f>IF(B1590="CN",ISNA(VLOOKUP($J1590,'CN codes'!$A:$A,1,FALSE)),ISNA(VLOOKUP($J1590,'Prodcom codes'!$A:$A,1,FALSE)))</f>
        <v>1</v>
      </c>
      <c r="P1590" s="19" t="b">
        <f t="shared" si="248"/>
        <v>0</v>
      </c>
      <c r="Q1590" s="19" t="b">
        <f t="shared" si="249"/>
        <v>0</v>
      </c>
      <c r="R1590" s="19" t="b">
        <f t="shared" si="250"/>
        <v>0</v>
      </c>
    </row>
    <row r="1591" spans="7:18" x14ac:dyDescent="0.25">
      <c r="G1591" s="13" t="str">
        <f>_xlfn.IFNA(IF(B1591="CN",VLOOKUP($J1591,'CN codes'!$A:$D,3,FALSE),VLOOKUP($J1591,'Prodcom codes'!$A:$E,4,FALSE)),"")</f>
        <v/>
      </c>
      <c r="H1591" s="16" t="str">
        <f t="shared" si="242"/>
        <v/>
      </c>
      <c r="I1591" s="17" t="str">
        <f t="shared" si="243"/>
        <v/>
      </c>
      <c r="J1591" s="13" t="str">
        <f t="shared" si="244"/>
        <v/>
      </c>
      <c r="K1591" s="19" t="b">
        <f t="shared" si="245"/>
        <v>1</v>
      </c>
      <c r="L1591" s="19" t="b">
        <f t="shared" si="241"/>
        <v>1</v>
      </c>
      <c r="M1591" s="19" t="b">
        <f t="shared" si="246"/>
        <v>1</v>
      </c>
      <c r="N1591" s="19" t="b">
        <f t="shared" si="247"/>
        <v>0</v>
      </c>
      <c r="O1591" s="19" t="b">
        <f>IF(B1591="CN",ISNA(VLOOKUP($J1591,'CN codes'!$A:$A,1,FALSE)),ISNA(VLOOKUP($J1591,'Prodcom codes'!$A:$A,1,FALSE)))</f>
        <v>1</v>
      </c>
      <c r="P1591" s="19" t="b">
        <f t="shared" si="248"/>
        <v>0</v>
      </c>
      <c r="Q1591" s="19" t="b">
        <f t="shared" si="249"/>
        <v>0</v>
      </c>
      <c r="R1591" s="19" t="b">
        <f t="shared" si="250"/>
        <v>0</v>
      </c>
    </row>
    <row r="1592" spans="7:18" x14ac:dyDescent="0.25">
      <c r="G1592" s="13" t="str">
        <f>_xlfn.IFNA(IF(B1592="CN",VLOOKUP($J1592,'CN codes'!$A:$D,3,FALSE),VLOOKUP($J1592,'Prodcom codes'!$A:$E,4,FALSE)),"")</f>
        <v/>
      </c>
      <c r="H1592" s="16" t="str">
        <f t="shared" si="242"/>
        <v/>
      </c>
      <c r="I1592" s="17" t="str">
        <f t="shared" si="243"/>
        <v/>
      </c>
      <c r="J1592" s="13" t="str">
        <f t="shared" si="244"/>
        <v/>
      </c>
      <c r="K1592" s="19" t="b">
        <f t="shared" si="245"/>
        <v>1</v>
      </c>
      <c r="L1592" s="19" t="b">
        <f t="shared" si="241"/>
        <v>1</v>
      </c>
      <c r="M1592" s="19" t="b">
        <f t="shared" si="246"/>
        <v>1</v>
      </c>
      <c r="N1592" s="19" t="b">
        <f t="shared" si="247"/>
        <v>0</v>
      </c>
      <c r="O1592" s="19" t="b">
        <f>IF(B1592="CN",ISNA(VLOOKUP($J1592,'CN codes'!$A:$A,1,FALSE)),ISNA(VLOOKUP($J1592,'Prodcom codes'!$A:$A,1,FALSE)))</f>
        <v>1</v>
      </c>
      <c r="P1592" s="19" t="b">
        <f t="shared" si="248"/>
        <v>0</v>
      </c>
      <c r="Q1592" s="19" t="b">
        <f t="shared" si="249"/>
        <v>0</v>
      </c>
      <c r="R1592" s="19" t="b">
        <f t="shared" si="250"/>
        <v>0</v>
      </c>
    </row>
    <row r="1593" spans="7:18" x14ac:dyDescent="0.25">
      <c r="G1593" s="13" t="str">
        <f>_xlfn.IFNA(IF(B1593="CN",VLOOKUP($J1593,'CN codes'!$A:$D,3,FALSE),VLOOKUP($J1593,'Prodcom codes'!$A:$E,4,FALSE)),"")</f>
        <v/>
      </c>
      <c r="H1593" s="16" t="str">
        <f t="shared" si="242"/>
        <v/>
      </c>
      <c r="I1593" s="17" t="str">
        <f t="shared" si="243"/>
        <v/>
      </c>
      <c r="J1593" s="13" t="str">
        <f t="shared" si="244"/>
        <v/>
      </c>
      <c r="K1593" s="19" t="b">
        <f t="shared" si="245"/>
        <v>1</v>
      </c>
      <c r="L1593" s="19" t="b">
        <f t="shared" si="241"/>
        <v>1</v>
      </c>
      <c r="M1593" s="19" t="b">
        <f t="shared" si="246"/>
        <v>1</v>
      </c>
      <c r="N1593" s="19" t="b">
        <f t="shared" si="247"/>
        <v>0</v>
      </c>
      <c r="O1593" s="19" t="b">
        <f>IF(B1593="CN",ISNA(VLOOKUP($J1593,'CN codes'!$A:$A,1,FALSE)),ISNA(VLOOKUP($J1593,'Prodcom codes'!$A:$A,1,FALSE)))</f>
        <v>1</v>
      </c>
      <c r="P1593" s="19" t="b">
        <f t="shared" si="248"/>
        <v>0</v>
      </c>
      <c r="Q1593" s="19" t="b">
        <f t="shared" si="249"/>
        <v>0</v>
      </c>
      <c r="R1593" s="19" t="b">
        <f t="shared" si="250"/>
        <v>0</v>
      </c>
    </row>
    <row r="1594" spans="7:18" x14ac:dyDescent="0.25">
      <c r="G1594" s="13" t="str">
        <f>_xlfn.IFNA(IF(B1594="CN",VLOOKUP($J1594,'CN codes'!$A:$D,3,FALSE),VLOOKUP($J1594,'Prodcom codes'!$A:$E,4,FALSE)),"")</f>
        <v/>
      </c>
      <c r="H1594" s="16" t="str">
        <f t="shared" si="242"/>
        <v/>
      </c>
      <c r="I1594" s="17" t="str">
        <f t="shared" si="243"/>
        <v/>
      </c>
      <c r="J1594" s="13" t="str">
        <f t="shared" si="244"/>
        <v/>
      </c>
      <c r="K1594" s="19" t="b">
        <f t="shared" si="245"/>
        <v>1</v>
      </c>
      <c r="L1594" s="19" t="b">
        <f t="shared" si="241"/>
        <v>1</v>
      </c>
      <c r="M1594" s="19" t="b">
        <f t="shared" si="246"/>
        <v>1</v>
      </c>
      <c r="N1594" s="19" t="b">
        <f t="shared" si="247"/>
        <v>0</v>
      </c>
      <c r="O1594" s="19" t="b">
        <f>IF(B1594="CN",ISNA(VLOOKUP($J1594,'CN codes'!$A:$A,1,FALSE)),ISNA(VLOOKUP($J1594,'Prodcom codes'!$A:$A,1,FALSE)))</f>
        <v>1</v>
      </c>
      <c r="P1594" s="19" t="b">
        <f t="shared" si="248"/>
        <v>0</v>
      </c>
      <c r="Q1594" s="19" t="b">
        <f t="shared" si="249"/>
        <v>0</v>
      </c>
      <c r="R1594" s="19" t="b">
        <f t="shared" si="250"/>
        <v>0</v>
      </c>
    </row>
    <row r="1595" spans="7:18" x14ac:dyDescent="0.25">
      <c r="G1595" s="13" t="str">
        <f>_xlfn.IFNA(IF(B1595="CN",VLOOKUP($J1595,'CN codes'!$A:$D,3,FALSE),VLOOKUP($J1595,'Prodcom codes'!$A:$E,4,FALSE)),"")</f>
        <v/>
      </c>
      <c r="H1595" s="16" t="str">
        <f t="shared" si="242"/>
        <v/>
      </c>
      <c r="I1595" s="17" t="str">
        <f t="shared" si="243"/>
        <v/>
      </c>
      <c r="J1595" s="13" t="str">
        <f t="shared" si="244"/>
        <v/>
      </c>
      <c r="K1595" s="19" t="b">
        <f t="shared" si="245"/>
        <v>1</v>
      </c>
      <c r="L1595" s="19" t="b">
        <f t="shared" si="241"/>
        <v>1</v>
      </c>
      <c r="M1595" s="19" t="b">
        <f t="shared" si="246"/>
        <v>1</v>
      </c>
      <c r="N1595" s="19" t="b">
        <f t="shared" si="247"/>
        <v>0</v>
      </c>
      <c r="O1595" s="19" t="b">
        <f>IF(B1595="CN",ISNA(VLOOKUP($J1595,'CN codes'!$A:$A,1,FALSE)),ISNA(VLOOKUP($J1595,'Prodcom codes'!$A:$A,1,FALSE)))</f>
        <v>1</v>
      </c>
      <c r="P1595" s="19" t="b">
        <f t="shared" si="248"/>
        <v>0</v>
      </c>
      <c r="Q1595" s="19" t="b">
        <f t="shared" si="249"/>
        <v>0</v>
      </c>
      <c r="R1595" s="19" t="b">
        <f t="shared" si="250"/>
        <v>0</v>
      </c>
    </row>
    <row r="1596" spans="7:18" x14ac:dyDescent="0.25">
      <c r="G1596" s="13" t="str">
        <f>_xlfn.IFNA(IF(B1596="CN",VLOOKUP($J1596,'CN codes'!$A:$D,3,FALSE),VLOOKUP($J1596,'Prodcom codes'!$A:$E,4,FALSE)),"")</f>
        <v/>
      </c>
      <c r="H1596" s="16" t="str">
        <f t="shared" si="242"/>
        <v/>
      </c>
      <c r="I1596" s="17" t="str">
        <f t="shared" si="243"/>
        <v/>
      </c>
      <c r="J1596" s="13" t="str">
        <f t="shared" si="244"/>
        <v/>
      </c>
      <c r="K1596" s="19" t="b">
        <f t="shared" si="245"/>
        <v>1</v>
      </c>
      <c r="L1596" s="19" t="b">
        <f t="shared" si="241"/>
        <v>1</v>
      </c>
      <c r="M1596" s="19" t="b">
        <f t="shared" si="246"/>
        <v>1</v>
      </c>
      <c r="N1596" s="19" t="b">
        <f t="shared" si="247"/>
        <v>0</v>
      </c>
      <c r="O1596" s="19" t="b">
        <f>IF(B1596="CN",ISNA(VLOOKUP($J1596,'CN codes'!$A:$A,1,FALSE)),ISNA(VLOOKUP($J1596,'Prodcom codes'!$A:$A,1,FALSE)))</f>
        <v>1</v>
      </c>
      <c r="P1596" s="19" t="b">
        <f t="shared" si="248"/>
        <v>0</v>
      </c>
      <c r="Q1596" s="19" t="b">
        <f t="shared" si="249"/>
        <v>0</v>
      </c>
      <c r="R1596" s="19" t="b">
        <f t="shared" si="250"/>
        <v>0</v>
      </c>
    </row>
    <row r="1597" spans="7:18" x14ac:dyDescent="0.25">
      <c r="G1597" s="13" t="str">
        <f>_xlfn.IFNA(IF(B1597="CN",VLOOKUP($J1597,'CN codes'!$A:$D,3,FALSE),VLOOKUP($J1597,'Prodcom codes'!$A:$E,4,FALSE)),"")</f>
        <v/>
      </c>
      <c r="H1597" s="16" t="str">
        <f t="shared" si="242"/>
        <v/>
      </c>
      <c r="I1597" s="17" t="str">
        <f t="shared" si="243"/>
        <v/>
      </c>
      <c r="J1597" s="13" t="str">
        <f t="shared" si="244"/>
        <v/>
      </c>
      <c r="K1597" s="19" t="b">
        <f t="shared" si="245"/>
        <v>1</v>
      </c>
      <c r="L1597" s="19" t="b">
        <f t="shared" si="241"/>
        <v>1</v>
      </c>
      <c r="M1597" s="19" t="b">
        <f t="shared" si="246"/>
        <v>1</v>
      </c>
      <c r="N1597" s="19" t="b">
        <f t="shared" si="247"/>
        <v>0</v>
      </c>
      <c r="O1597" s="19" t="b">
        <f>IF(B1597="CN",ISNA(VLOOKUP($J1597,'CN codes'!$A:$A,1,FALSE)),ISNA(VLOOKUP($J1597,'Prodcom codes'!$A:$A,1,FALSE)))</f>
        <v>1</v>
      </c>
      <c r="P1597" s="19" t="b">
        <f t="shared" si="248"/>
        <v>0</v>
      </c>
      <c r="Q1597" s="19" t="b">
        <f t="shared" si="249"/>
        <v>0</v>
      </c>
      <c r="R1597" s="19" t="b">
        <f t="shared" si="250"/>
        <v>0</v>
      </c>
    </row>
    <row r="1598" spans="7:18" x14ac:dyDescent="0.25">
      <c r="G1598" s="13" t="str">
        <f>_xlfn.IFNA(IF(B1598="CN",VLOOKUP($J1598,'CN codes'!$A:$D,3,FALSE),VLOOKUP($J1598,'Prodcom codes'!$A:$E,4,FALSE)),"")</f>
        <v/>
      </c>
      <c r="H1598" s="16" t="str">
        <f t="shared" si="242"/>
        <v/>
      </c>
      <c r="I1598" s="17" t="str">
        <f t="shared" si="243"/>
        <v/>
      </c>
      <c r="J1598" s="13" t="str">
        <f t="shared" si="244"/>
        <v/>
      </c>
      <c r="K1598" s="19" t="b">
        <f t="shared" si="245"/>
        <v>1</v>
      </c>
      <c r="L1598" s="19" t="b">
        <f t="shared" si="241"/>
        <v>1</v>
      </c>
      <c r="M1598" s="19" t="b">
        <f t="shared" si="246"/>
        <v>1</v>
      </c>
      <c r="N1598" s="19" t="b">
        <f t="shared" si="247"/>
        <v>0</v>
      </c>
      <c r="O1598" s="19" t="b">
        <f>IF(B1598="CN",ISNA(VLOOKUP($J1598,'CN codes'!$A:$A,1,FALSE)),ISNA(VLOOKUP($J1598,'Prodcom codes'!$A:$A,1,FALSE)))</f>
        <v>1</v>
      </c>
      <c r="P1598" s="19" t="b">
        <f t="shared" si="248"/>
        <v>0</v>
      </c>
      <c r="Q1598" s="19" t="b">
        <f t="shared" si="249"/>
        <v>0</v>
      </c>
      <c r="R1598" s="19" t="b">
        <f t="shared" si="250"/>
        <v>0</v>
      </c>
    </row>
    <row r="1599" spans="7:18" x14ac:dyDescent="0.25">
      <c r="G1599" s="13" t="str">
        <f>_xlfn.IFNA(IF(B1599="CN",VLOOKUP($J1599,'CN codes'!$A:$D,3,FALSE),VLOOKUP($J1599,'Prodcom codes'!$A:$E,4,FALSE)),"")</f>
        <v/>
      </c>
      <c r="H1599" s="16" t="str">
        <f t="shared" si="242"/>
        <v/>
      </c>
      <c r="I1599" s="17" t="str">
        <f t="shared" si="243"/>
        <v/>
      </c>
      <c r="J1599" s="13" t="str">
        <f t="shared" si="244"/>
        <v/>
      </c>
      <c r="K1599" s="19" t="b">
        <f t="shared" si="245"/>
        <v>1</v>
      </c>
      <c r="L1599" s="19" t="b">
        <f t="shared" si="241"/>
        <v>1</v>
      </c>
      <c r="M1599" s="19" t="b">
        <f t="shared" si="246"/>
        <v>1</v>
      </c>
      <c r="N1599" s="19" t="b">
        <f t="shared" si="247"/>
        <v>0</v>
      </c>
      <c r="O1599" s="19" t="b">
        <f>IF(B1599="CN",ISNA(VLOOKUP($J1599,'CN codes'!$A:$A,1,FALSE)),ISNA(VLOOKUP($J1599,'Prodcom codes'!$A:$A,1,FALSE)))</f>
        <v>1</v>
      </c>
      <c r="P1599" s="19" t="b">
        <f t="shared" si="248"/>
        <v>0</v>
      </c>
      <c r="Q1599" s="19" t="b">
        <f t="shared" si="249"/>
        <v>0</v>
      </c>
      <c r="R1599" s="19" t="b">
        <f t="shared" si="250"/>
        <v>0</v>
      </c>
    </row>
    <row r="1600" spans="7:18" x14ac:dyDescent="0.25">
      <c r="G1600" s="13" t="str">
        <f>_xlfn.IFNA(IF(B1600="CN",VLOOKUP($J1600,'CN codes'!$A:$D,3,FALSE),VLOOKUP($J1600,'Prodcom codes'!$A:$E,4,FALSE)),"")</f>
        <v/>
      </c>
      <c r="H1600" s="16" t="str">
        <f t="shared" si="242"/>
        <v/>
      </c>
      <c r="I1600" s="17" t="str">
        <f t="shared" si="243"/>
        <v/>
      </c>
      <c r="J1600" s="13" t="str">
        <f t="shared" si="244"/>
        <v/>
      </c>
      <c r="K1600" s="19" t="b">
        <f t="shared" si="245"/>
        <v>1</v>
      </c>
      <c r="L1600" s="19" t="b">
        <f t="shared" si="241"/>
        <v>1</v>
      </c>
      <c r="M1600" s="19" t="b">
        <f t="shared" si="246"/>
        <v>1</v>
      </c>
      <c r="N1600" s="19" t="b">
        <f t="shared" si="247"/>
        <v>0</v>
      </c>
      <c r="O1600" s="19" t="b">
        <f>IF(B1600="CN",ISNA(VLOOKUP($J1600,'CN codes'!$A:$A,1,FALSE)),ISNA(VLOOKUP($J1600,'Prodcom codes'!$A:$A,1,FALSE)))</f>
        <v>1</v>
      </c>
      <c r="P1600" s="19" t="b">
        <f t="shared" si="248"/>
        <v>0</v>
      </c>
      <c r="Q1600" s="19" t="b">
        <f t="shared" si="249"/>
        <v>0</v>
      </c>
      <c r="R1600" s="19" t="b">
        <f t="shared" si="250"/>
        <v>0</v>
      </c>
    </row>
    <row r="1601" spans="7:18" x14ac:dyDescent="0.25">
      <c r="G1601" s="13" t="str">
        <f>_xlfn.IFNA(IF(B1601="CN",VLOOKUP($J1601,'CN codes'!$A:$D,3,FALSE),VLOOKUP($J1601,'Prodcom codes'!$A:$E,4,FALSE)),"")</f>
        <v/>
      </c>
      <c r="H1601" s="16" t="str">
        <f t="shared" si="242"/>
        <v/>
      </c>
      <c r="I1601" s="17" t="str">
        <f t="shared" si="243"/>
        <v/>
      </c>
      <c r="J1601" s="13" t="str">
        <f t="shared" si="244"/>
        <v/>
      </c>
      <c r="K1601" s="19" t="b">
        <f t="shared" si="245"/>
        <v>1</v>
      </c>
      <c r="L1601" s="19" t="b">
        <f t="shared" si="241"/>
        <v>1</v>
      </c>
      <c r="M1601" s="19" t="b">
        <f t="shared" si="246"/>
        <v>1</v>
      </c>
      <c r="N1601" s="19" t="b">
        <f t="shared" si="247"/>
        <v>0</v>
      </c>
      <c r="O1601" s="19" t="b">
        <f>IF(B1601="CN",ISNA(VLOOKUP($J1601,'CN codes'!$A:$A,1,FALSE)),ISNA(VLOOKUP($J1601,'Prodcom codes'!$A:$A,1,FALSE)))</f>
        <v>1</v>
      </c>
      <c r="P1601" s="19" t="b">
        <f t="shared" si="248"/>
        <v>0</v>
      </c>
      <c r="Q1601" s="19" t="b">
        <f t="shared" si="249"/>
        <v>0</v>
      </c>
      <c r="R1601" s="19" t="b">
        <f t="shared" si="250"/>
        <v>0</v>
      </c>
    </row>
    <row r="1602" spans="7:18" x14ac:dyDescent="0.25">
      <c r="G1602" s="13" t="str">
        <f>_xlfn.IFNA(IF(B1602="CN",VLOOKUP($J1602,'CN codes'!$A:$D,3,FALSE),VLOOKUP($J1602,'Prodcom codes'!$A:$E,4,FALSE)),"")</f>
        <v/>
      </c>
      <c r="H1602" s="16" t="str">
        <f t="shared" si="242"/>
        <v/>
      </c>
      <c r="I1602" s="17" t="str">
        <f t="shared" si="243"/>
        <v/>
      </c>
      <c r="J1602" s="13" t="str">
        <f t="shared" si="244"/>
        <v/>
      </c>
      <c r="K1602" s="19" t="b">
        <f t="shared" si="245"/>
        <v>1</v>
      </c>
      <c r="L1602" s="19" t="b">
        <f t="shared" ref="L1602:L1665" si="251">IF(NOT(ISERROR(SEARCH("T",$A1602))),OR(SUMPRODUCT(-($A1602:$C1602&lt;&gt;""))&gt;-3,$F1602=""),IF(AND(G1602&lt;&gt;"",G1602&lt;&gt;"n/a"),OR(SUMPRODUCT(-($A1602:$C1602&lt;&gt;""))&gt;-3,SUMPRODUCT(-($D1602:$E1602&lt;&gt;""))&gt;-2),OR(SUMPRODUCT(-($A1602:$C1602&lt;&gt;""))&gt;-3,$D1602="")))</f>
        <v>1</v>
      </c>
      <c r="M1602" s="19" t="b">
        <f t="shared" si="246"/>
        <v>1</v>
      </c>
      <c r="N1602" s="19" t="b">
        <f t="shared" si="247"/>
        <v>0</v>
      </c>
      <c r="O1602" s="19" t="b">
        <f>IF(B1602="CN",ISNA(VLOOKUP($J1602,'CN codes'!$A:$A,1,FALSE)),ISNA(VLOOKUP($J1602,'Prodcom codes'!$A:$A,1,FALSE)))</f>
        <v>1</v>
      </c>
      <c r="P1602" s="19" t="b">
        <f t="shared" si="248"/>
        <v>0</v>
      </c>
      <c r="Q1602" s="19" t="b">
        <f t="shared" si="249"/>
        <v>0</v>
      </c>
      <c r="R1602" s="19" t="b">
        <f t="shared" si="250"/>
        <v>0</v>
      </c>
    </row>
    <row r="1603" spans="7:18" x14ac:dyDescent="0.25">
      <c r="G1603" s="13" t="str">
        <f>_xlfn.IFNA(IF(B1603="CN",VLOOKUP($J1603,'CN codes'!$A:$D,3,FALSE),VLOOKUP($J1603,'Prodcom codes'!$A:$E,4,FALSE)),"")</f>
        <v/>
      </c>
      <c r="H1603" s="16" t="str">
        <f t="shared" ref="H1603:H1666" si="252">IF(K1603,"",IF(OR(K1603:R1603),"O","P"))</f>
        <v/>
      </c>
      <c r="I1603" s="17" t="str">
        <f t="shared" ref="I1603:I1666" si="253">IF(K1603,"",IF(L1603,L$1,IF(M1603,M$1,IF(N1603,N$1,IF(O1603,O$1,IF(P1603,P$1,IF(Q1603,Q$1,IF(R1603,R$1,""))))))))</f>
        <v/>
      </c>
      <c r="J1603" s="13" t="str">
        <f t="shared" ref="J1603:J1666" si="254">IF(LEN(SUBSTITUTE($A1603,".",""))&gt;8,LEFT(SUBSTITUTE($A1603,".",""),8),TEXT(SUBSTITUTE($A1603,".",""),"00000000"))</f>
        <v/>
      </c>
      <c r="K1603" s="19" t="b">
        <f t="shared" ref="K1603:K1666" si="255">SUMPRODUCT(-($A1603:$E1603&lt;&gt;""))=0</f>
        <v>1</v>
      </c>
      <c r="L1603" s="19" t="b">
        <f t="shared" si="251"/>
        <v>1</v>
      </c>
      <c r="M1603" s="19" t="b">
        <f t="shared" ref="M1603:M1666" si="256">AND(B1603&lt;&gt;"CN",B1603&lt;&gt;"Prodcom")</f>
        <v>1</v>
      </c>
      <c r="N1603" s="19" t="b">
        <f t="shared" ref="N1603:N1666" si="257">AND(C1603&lt;&gt;0,C1603&lt;&gt;1)</f>
        <v>0</v>
      </c>
      <c r="O1603" s="19" t="b">
        <f>IF(B1603="CN",ISNA(VLOOKUP($J1603,'CN codes'!$A:$A,1,FALSE)),ISNA(VLOOKUP($J1603,'Prodcom codes'!$A:$A,1,FALSE)))</f>
        <v>1</v>
      </c>
      <c r="P1603" s="19" t="b">
        <f t="shared" ref="P1603:P1666" si="258">IF(OR(ISBLANK($D1603),AND(ISNUMBER($D1603),$D1603&gt;=0,$D1603&lt;=50000000)),FALSE,TRUE)</f>
        <v>0</v>
      </c>
      <c r="Q1603" s="19" t="b">
        <f t="shared" ref="Q1603:Q1666" si="259">IF(OR(ISBLANK(E1603),AND(ISNUMBER(E1603),E1603&gt;=0,E1603&lt;=50000000)),FALSE,TRUE)</f>
        <v>0</v>
      </c>
      <c r="R1603" s="19" t="b">
        <f t="shared" ref="R1603:R1666" si="260">IF(OR(ISBLANK(F1603),AND(ISNUMBER(F1603),F1603&gt;=0,F1603&lt;=50000000)),FALSE,TRUE)</f>
        <v>0</v>
      </c>
    </row>
    <row r="1604" spans="7:18" x14ac:dyDescent="0.25">
      <c r="G1604" s="13" t="str">
        <f>_xlfn.IFNA(IF(B1604="CN",VLOOKUP($J1604,'CN codes'!$A:$D,3,FALSE),VLOOKUP($J1604,'Prodcom codes'!$A:$E,4,FALSE)),"")</f>
        <v/>
      </c>
      <c r="H1604" s="16" t="str">
        <f t="shared" si="252"/>
        <v/>
      </c>
      <c r="I1604" s="17" t="str">
        <f t="shared" si="253"/>
        <v/>
      </c>
      <c r="J1604" s="13" t="str">
        <f t="shared" si="254"/>
        <v/>
      </c>
      <c r="K1604" s="19" t="b">
        <f t="shared" si="255"/>
        <v>1</v>
      </c>
      <c r="L1604" s="19" t="b">
        <f t="shared" si="251"/>
        <v>1</v>
      </c>
      <c r="M1604" s="19" t="b">
        <f t="shared" si="256"/>
        <v>1</v>
      </c>
      <c r="N1604" s="19" t="b">
        <f t="shared" si="257"/>
        <v>0</v>
      </c>
      <c r="O1604" s="19" t="b">
        <f>IF(B1604="CN",ISNA(VLOOKUP($J1604,'CN codes'!$A:$A,1,FALSE)),ISNA(VLOOKUP($J1604,'Prodcom codes'!$A:$A,1,FALSE)))</f>
        <v>1</v>
      </c>
      <c r="P1604" s="19" t="b">
        <f t="shared" si="258"/>
        <v>0</v>
      </c>
      <c r="Q1604" s="19" t="b">
        <f t="shared" si="259"/>
        <v>0</v>
      </c>
      <c r="R1604" s="19" t="b">
        <f t="shared" si="260"/>
        <v>0</v>
      </c>
    </row>
    <row r="1605" spans="7:18" x14ac:dyDescent="0.25">
      <c r="G1605" s="13" t="str">
        <f>_xlfn.IFNA(IF(B1605="CN",VLOOKUP($J1605,'CN codes'!$A:$D,3,FALSE),VLOOKUP($J1605,'Prodcom codes'!$A:$E,4,FALSE)),"")</f>
        <v/>
      </c>
      <c r="H1605" s="16" t="str">
        <f t="shared" si="252"/>
        <v/>
      </c>
      <c r="I1605" s="17" t="str">
        <f t="shared" si="253"/>
        <v/>
      </c>
      <c r="J1605" s="13" t="str">
        <f t="shared" si="254"/>
        <v/>
      </c>
      <c r="K1605" s="19" t="b">
        <f t="shared" si="255"/>
        <v>1</v>
      </c>
      <c r="L1605" s="19" t="b">
        <f t="shared" si="251"/>
        <v>1</v>
      </c>
      <c r="M1605" s="19" t="b">
        <f t="shared" si="256"/>
        <v>1</v>
      </c>
      <c r="N1605" s="19" t="b">
        <f t="shared" si="257"/>
        <v>0</v>
      </c>
      <c r="O1605" s="19" t="b">
        <f>IF(B1605="CN",ISNA(VLOOKUP($J1605,'CN codes'!$A:$A,1,FALSE)),ISNA(VLOOKUP($J1605,'Prodcom codes'!$A:$A,1,FALSE)))</f>
        <v>1</v>
      </c>
      <c r="P1605" s="19" t="b">
        <f t="shared" si="258"/>
        <v>0</v>
      </c>
      <c r="Q1605" s="19" t="b">
        <f t="shared" si="259"/>
        <v>0</v>
      </c>
      <c r="R1605" s="19" t="b">
        <f t="shared" si="260"/>
        <v>0</v>
      </c>
    </row>
    <row r="1606" spans="7:18" x14ac:dyDescent="0.25">
      <c r="G1606" s="13" t="str">
        <f>_xlfn.IFNA(IF(B1606="CN",VLOOKUP($J1606,'CN codes'!$A:$D,3,FALSE),VLOOKUP($J1606,'Prodcom codes'!$A:$E,4,FALSE)),"")</f>
        <v/>
      </c>
      <c r="H1606" s="16" t="str">
        <f t="shared" si="252"/>
        <v/>
      </c>
      <c r="I1606" s="17" t="str">
        <f t="shared" si="253"/>
        <v/>
      </c>
      <c r="J1606" s="13" t="str">
        <f t="shared" si="254"/>
        <v/>
      </c>
      <c r="K1606" s="19" t="b">
        <f t="shared" si="255"/>
        <v>1</v>
      </c>
      <c r="L1606" s="19" t="b">
        <f t="shared" si="251"/>
        <v>1</v>
      </c>
      <c r="M1606" s="19" t="b">
        <f t="shared" si="256"/>
        <v>1</v>
      </c>
      <c r="N1606" s="19" t="b">
        <f t="shared" si="257"/>
        <v>0</v>
      </c>
      <c r="O1606" s="19" t="b">
        <f>IF(B1606="CN",ISNA(VLOOKUP($J1606,'CN codes'!$A:$A,1,FALSE)),ISNA(VLOOKUP($J1606,'Prodcom codes'!$A:$A,1,FALSE)))</f>
        <v>1</v>
      </c>
      <c r="P1606" s="19" t="b">
        <f t="shared" si="258"/>
        <v>0</v>
      </c>
      <c r="Q1606" s="19" t="b">
        <f t="shared" si="259"/>
        <v>0</v>
      </c>
      <c r="R1606" s="19" t="b">
        <f t="shared" si="260"/>
        <v>0</v>
      </c>
    </row>
    <row r="1607" spans="7:18" x14ac:dyDescent="0.25">
      <c r="G1607" s="13" t="str">
        <f>_xlfn.IFNA(IF(B1607="CN",VLOOKUP($J1607,'CN codes'!$A:$D,3,FALSE),VLOOKUP($J1607,'Prodcom codes'!$A:$E,4,FALSE)),"")</f>
        <v/>
      </c>
      <c r="H1607" s="16" t="str">
        <f t="shared" si="252"/>
        <v/>
      </c>
      <c r="I1607" s="17" t="str">
        <f t="shared" si="253"/>
        <v/>
      </c>
      <c r="J1607" s="13" t="str">
        <f t="shared" si="254"/>
        <v/>
      </c>
      <c r="K1607" s="19" t="b">
        <f t="shared" si="255"/>
        <v>1</v>
      </c>
      <c r="L1607" s="19" t="b">
        <f t="shared" si="251"/>
        <v>1</v>
      </c>
      <c r="M1607" s="19" t="b">
        <f t="shared" si="256"/>
        <v>1</v>
      </c>
      <c r="N1607" s="19" t="b">
        <f t="shared" si="257"/>
        <v>0</v>
      </c>
      <c r="O1607" s="19" t="b">
        <f>IF(B1607="CN",ISNA(VLOOKUP($J1607,'CN codes'!$A:$A,1,FALSE)),ISNA(VLOOKUP($J1607,'Prodcom codes'!$A:$A,1,FALSE)))</f>
        <v>1</v>
      </c>
      <c r="P1607" s="19" t="b">
        <f t="shared" si="258"/>
        <v>0</v>
      </c>
      <c r="Q1607" s="19" t="b">
        <f t="shared" si="259"/>
        <v>0</v>
      </c>
      <c r="R1607" s="19" t="b">
        <f t="shared" si="260"/>
        <v>0</v>
      </c>
    </row>
    <row r="1608" spans="7:18" x14ac:dyDescent="0.25">
      <c r="G1608" s="13" t="str">
        <f>_xlfn.IFNA(IF(B1608="CN",VLOOKUP($J1608,'CN codes'!$A:$D,3,FALSE),VLOOKUP($J1608,'Prodcom codes'!$A:$E,4,FALSE)),"")</f>
        <v/>
      </c>
      <c r="H1608" s="16" t="str">
        <f t="shared" si="252"/>
        <v/>
      </c>
      <c r="I1608" s="17" t="str">
        <f t="shared" si="253"/>
        <v/>
      </c>
      <c r="J1608" s="13" t="str">
        <f t="shared" si="254"/>
        <v/>
      </c>
      <c r="K1608" s="19" t="b">
        <f t="shared" si="255"/>
        <v>1</v>
      </c>
      <c r="L1608" s="19" t="b">
        <f t="shared" si="251"/>
        <v>1</v>
      </c>
      <c r="M1608" s="19" t="b">
        <f t="shared" si="256"/>
        <v>1</v>
      </c>
      <c r="N1608" s="19" t="b">
        <f t="shared" si="257"/>
        <v>0</v>
      </c>
      <c r="O1608" s="19" t="b">
        <f>IF(B1608="CN",ISNA(VLOOKUP($J1608,'CN codes'!$A:$A,1,FALSE)),ISNA(VLOOKUP($J1608,'Prodcom codes'!$A:$A,1,FALSE)))</f>
        <v>1</v>
      </c>
      <c r="P1608" s="19" t="b">
        <f t="shared" si="258"/>
        <v>0</v>
      </c>
      <c r="Q1608" s="19" t="b">
        <f t="shared" si="259"/>
        <v>0</v>
      </c>
      <c r="R1608" s="19" t="b">
        <f t="shared" si="260"/>
        <v>0</v>
      </c>
    </row>
    <row r="1609" spans="7:18" x14ac:dyDescent="0.25">
      <c r="G1609" s="13" t="str">
        <f>_xlfn.IFNA(IF(B1609="CN",VLOOKUP($J1609,'CN codes'!$A:$D,3,FALSE),VLOOKUP($J1609,'Prodcom codes'!$A:$E,4,FALSE)),"")</f>
        <v/>
      </c>
      <c r="H1609" s="16" t="str">
        <f t="shared" si="252"/>
        <v/>
      </c>
      <c r="I1609" s="17" t="str">
        <f t="shared" si="253"/>
        <v/>
      </c>
      <c r="J1609" s="13" t="str">
        <f t="shared" si="254"/>
        <v/>
      </c>
      <c r="K1609" s="19" t="b">
        <f t="shared" si="255"/>
        <v>1</v>
      </c>
      <c r="L1609" s="19" t="b">
        <f t="shared" si="251"/>
        <v>1</v>
      </c>
      <c r="M1609" s="19" t="b">
        <f t="shared" si="256"/>
        <v>1</v>
      </c>
      <c r="N1609" s="19" t="b">
        <f t="shared" si="257"/>
        <v>0</v>
      </c>
      <c r="O1609" s="19" t="b">
        <f>IF(B1609="CN",ISNA(VLOOKUP($J1609,'CN codes'!$A:$A,1,FALSE)),ISNA(VLOOKUP($J1609,'Prodcom codes'!$A:$A,1,FALSE)))</f>
        <v>1</v>
      </c>
      <c r="P1609" s="19" t="b">
        <f t="shared" si="258"/>
        <v>0</v>
      </c>
      <c r="Q1609" s="19" t="b">
        <f t="shared" si="259"/>
        <v>0</v>
      </c>
      <c r="R1609" s="19" t="b">
        <f t="shared" si="260"/>
        <v>0</v>
      </c>
    </row>
    <row r="1610" spans="7:18" x14ac:dyDescent="0.25">
      <c r="G1610" s="13" t="str">
        <f>_xlfn.IFNA(IF(B1610="CN",VLOOKUP($J1610,'CN codes'!$A:$D,3,FALSE),VLOOKUP($J1610,'Prodcom codes'!$A:$E,4,FALSE)),"")</f>
        <v/>
      </c>
      <c r="H1610" s="16" t="str">
        <f t="shared" si="252"/>
        <v/>
      </c>
      <c r="I1610" s="17" t="str">
        <f t="shared" si="253"/>
        <v/>
      </c>
      <c r="J1610" s="13" t="str">
        <f t="shared" si="254"/>
        <v/>
      </c>
      <c r="K1610" s="19" t="b">
        <f t="shared" si="255"/>
        <v>1</v>
      </c>
      <c r="L1610" s="19" t="b">
        <f t="shared" si="251"/>
        <v>1</v>
      </c>
      <c r="M1610" s="19" t="b">
        <f t="shared" si="256"/>
        <v>1</v>
      </c>
      <c r="N1610" s="19" t="b">
        <f t="shared" si="257"/>
        <v>0</v>
      </c>
      <c r="O1610" s="19" t="b">
        <f>IF(B1610="CN",ISNA(VLOOKUP($J1610,'CN codes'!$A:$A,1,FALSE)),ISNA(VLOOKUP($J1610,'Prodcom codes'!$A:$A,1,FALSE)))</f>
        <v>1</v>
      </c>
      <c r="P1610" s="19" t="b">
        <f t="shared" si="258"/>
        <v>0</v>
      </c>
      <c r="Q1610" s="19" t="b">
        <f t="shared" si="259"/>
        <v>0</v>
      </c>
      <c r="R1610" s="19" t="b">
        <f t="shared" si="260"/>
        <v>0</v>
      </c>
    </row>
    <row r="1611" spans="7:18" x14ac:dyDescent="0.25">
      <c r="G1611" s="13" t="str">
        <f>_xlfn.IFNA(IF(B1611="CN",VLOOKUP($J1611,'CN codes'!$A:$D,3,FALSE),VLOOKUP($J1611,'Prodcom codes'!$A:$E,4,FALSE)),"")</f>
        <v/>
      </c>
      <c r="H1611" s="16" t="str">
        <f t="shared" si="252"/>
        <v/>
      </c>
      <c r="I1611" s="17" t="str">
        <f t="shared" si="253"/>
        <v/>
      </c>
      <c r="J1611" s="13" t="str">
        <f t="shared" si="254"/>
        <v/>
      </c>
      <c r="K1611" s="19" t="b">
        <f t="shared" si="255"/>
        <v>1</v>
      </c>
      <c r="L1611" s="19" t="b">
        <f t="shared" si="251"/>
        <v>1</v>
      </c>
      <c r="M1611" s="19" t="b">
        <f t="shared" si="256"/>
        <v>1</v>
      </c>
      <c r="N1611" s="19" t="b">
        <f t="shared" si="257"/>
        <v>0</v>
      </c>
      <c r="O1611" s="19" t="b">
        <f>IF(B1611="CN",ISNA(VLOOKUP($J1611,'CN codes'!$A:$A,1,FALSE)),ISNA(VLOOKUP($J1611,'Prodcom codes'!$A:$A,1,FALSE)))</f>
        <v>1</v>
      </c>
      <c r="P1611" s="19" t="b">
        <f t="shared" si="258"/>
        <v>0</v>
      </c>
      <c r="Q1611" s="19" t="b">
        <f t="shared" si="259"/>
        <v>0</v>
      </c>
      <c r="R1611" s="19" t="b">
        <f t="shared" si="260"/>
        <v>0</v>
      </c>
    </row>
    <row r="1612" spans="7:18" x14ac:dyDescent="0.25">
      <c r="G1612" s="13" t="str">
        <f>_xlfn.IFNA(IF(B1612="CN",VLOOKUP($J1612,'CN codes'!$A:$D,3,FALSE),VLOOKUP($J1612,'Prodcom codes'!$A:$E,4,FALSE)),"")</f>
        <v/>
      </c>
      <c r="H1612" s="16" t="str">
        <f t="shared" si="252"/>
        <v/>
      </c>
      <c r="I1612" s="17" t="str">
        <f t="shared" si="253"/>
        <v/>
      </c>
      <c r="J1612" s="13" t="str">
        <f t="shared" si="254"/>
        <v/>
      </c>
      <c r="K1612" s="19" t="b">
        <f t="shared" si="255"/>
        <v>1</v>
      </c>
      <c r="L1612" s="19" t="b">
        <f t="shared" si="251"/>
        <v>1</v>
      </c>
      <c r="M1612" s="19" t="b">
        <f t="shared" si="256"/>
        <v>1</v>
      </c>
      <c r="N1612" s="19" t="b">
        <f t="shared" si="257"/>
        <v>0</v>
      </c>
      <c r="O1612" s="19" t="b">
        <f>IF(B1612="CN",ISNA(VLOOKUP($J1612,'CN codes'!$A:$A,1,FALSE)),ISNA(VLOOKUP($J1612,'Prodcom codes'!$A:$A,1,FALSE)))</f>
        <v>1</v>
      </c>
      <c r="P1612" s="19" t="b">
        <f t="shared" si="258"/>
        <v>0</v>
      </c>
      <c r="Q1612" s="19" t="b">
        <f t="shared" si="259"/>
        <v>0</v>
      </c>
      <c r="R1612" s="19" t="b">
        <f t="shared" si="260"/>
        <v>0</v>
      </c>
    </row>
    <row r="1613" spans="7:18" x14ac:dyDescent="0.25">
      <c r="G1613" s="13" t="str">
        <f>_xlfn.IFNA(IF(B1613="CN",VLOOKUP($J1613,'CN codes'!$A:$D,3,FALSE),VLOOKUP($J1613,'Prodcom codes'!$A:$E,4,FALSE)),"")</f>
        <v/>
      </c>
      <c r="H1613" s="16" t="str">
        <f t="shared" si="252"/>
        <v/>
      </c>
      <c r="I1613" s="17" t="str">
        <f t="shared" si="253"/>
        <v/>
      </c>
      <c r="J1613" s="13" t="str">
        <f t="shared" si="254"/>
        <v/>
      </c>
      <c r="K1613" s="19" t="b">
        <f t="shared" si="255"/>
        <v>1</v>
      </c>
      <c r="L1613" s="19" t="b">
        <f t="shared" si="251"/>
        <v>1</v>
      </c>
      <c r="M1613" s="19" t="b">
        <f t="shared" si="256"/>
        <v>1</v>
      </c>
      <c r="N1613" s="19" t="b">
        <f t="shared" si="257"/>
        <v>0</v>
      </c>
      <c r="O1613" s="19" t="b">
        <f>IF(B1613="CN",ISNA(VLOOKUP($J1613,'CN codes'!$A:$A,1,FALSE)),ISNA(VLOOKUP($J1613,'Prodcom codes'!$A:$A,1,FALSE)))</f>
        <v>1</v>
      </c>
      <c r="P1613" s="19" t="b">
        <f t="shared" si="258"/>
        <v>0</v>
      </c>
      <c r="Q1613" s="19" t="b">
        <f t="shared" si="259"/>
        <v>0</v>
      </c>
      <c r="R1613" s="19" t="b">
        <f t="shared" si="260"/>
        <v>0</v>
      </c>
    </row>
    <row r="1614" spans="7:18" x14ac:dyDescent="0.25">
      <c r="G1614" s="13" t="str">
        <f>_xlfn.IFNA(IF(B1614="CN",VLOOKUP($J1614,'CN codes'!$A:$D,3,FALSE),VLOOKUP($J1614,'Prodcom codes'!$A:$E,4,FALSE)),"")</f>
        <v/>
      </c>
      <c r="H1614" s="16" t="str">
        <f t="shared" si="252"/>
        <v/>
      </c>
      <c r="I1614" s="17" t="str">
        <f t="shared" si="253"/>
        <v/>
      </c>
      <c r="J1614" s="13" t="str">
        <f t="shared" si="254"/>
        <v/>
      </c>
      <c r="K1614" s="19" t="b">
        <f t="shared" si="255"/>
        <v>1</v>
      </c>
      <c r="L1614" s="19" t="b">
        <f t="shared" si="251"/>
        <v>1</v>
      </c>
      <c r="M1614" s="19" t="b">
        <f t="shared" si="256"/>
        <v>1</v>
      </c>
      <c r="N1614" s="19" t="b">
        <f t="shared" si="257"/>
        <v>0</v>
      </c>
      <c r="O1614" s="19" t="b">
        <f>IF(B1614="CN",ISNA(VLOOKUP($J1614,'CN codes'!$A:$A,1,FALSE)),ISNA(VLOOKUP($J1614,'Prodcom codes'!$A:$A,1,FALSE)))</f>
        <v>1</v>
      </c>
      <c r="P1614" s="19" t="b">
        <f t="shared" si="258"/>
        <v>0</v>
      </c>
      <c r="Q1614" s="19" t="b">
        <f t="shared" si="259"/>
        <v>0</v>
      </c>
      <c r="R1614" s="19" t="b">
        <f t="shared" si="260"/>
        <v>0</v>
      </c>
    </row>
    <row r="1615" spans="7:18" x14ac:dyDescent="0.25">
      <c r="G1615" s="13" t="str">
        <f>_xlfn.IFNA(IF(B1615="CN",VLOOKUP($J1615,'CN codes'!$A:$D,3,FALSE),VLOOKUP($J1615,'Prodcom codes'!$A:$E,4,FALSE)),"")</f>
        <v/>
      </c>
      <c r="H1615" s="16" t="str">
        <f t="shared" si="252"/>
        <v/>
      </c>
      <c r="I1615" s="17" t="str">
        <f t="shared" si="253"/>
        <v/>
      </c>
      <c r="J1615" s="13" t="str">
        <f t="shared" si="254"/>
        <v/>
      </c>
      <c r="K1615" s="19" t="b">
        <f t="shared" si="255"/>
        <v>1</v>
      </c>
      <c r="L1615" s="19" t="b">
        <f t="shared" si="251"/>
        <v>1</v>
      </c>
      <c r="M1615" s="19" t="b">
        <f t="shared" si="256"/>
        <v>1</v>
      </c>
      <c r="N1615" s="19" t="b">
        <f t="shared" si="257"/>
        <v>0</v>
      </c>
      <c r="O1615" s="19" t="b">
        <f>IF(B1615="CN",ISNA(VLOOKUP($J1615,'CN codes'!$A:$A,1,FALSE)),ISNA(VLOOKUP($J1615,'Prodcom codes'!$A:$A,1,FALSE)))</f>
        <v>1</v>
      </c>
      <c r="P1615" s="19" t="b">
        <f t="shared" si="258"/>
        <v>0</v>
      </c>
      <c r="Q1615" s="19" t="b">
        <f t="shared" si="259"/>
        <v>0</v>
      </c>
      <c r="R1615" s="19" t="b">
        <f t="shared" si="260"/>
        <v>0</v>
      </c>
    </row>
    <row r="1616" spans="7:18" x14ac:dyDescent="0.25">
      <c r="G1616" s="13" t="str">
        <f>_xlfn.IFNA(IF(B1616="CN",VLOOKUP($J1616,'CN codes'!$A:$D,3,FALSE),VLOOKUP($J1616,'Prodcom codes'!$A:$E,4,FALSE)),"")</f>
        <v/>
      </c>
      <c r="H1616" s="16" t="str">
        <f t="shared" si="252"/>
        <v/>
      </c>
      <c r="I1616" s="17" t="str">
        <f t="shared" si="253"/>
        <v/>
      </c>
      <c r="J1616" s="13" t="str">
        <f t="shared" si="254"/>
        <v/>
      </c>
      <c r="K1616" s="19" t="b">
        <f t="shared" si="255"/>
        <v>1</v>
      </c>
      <c r="L1616" s="19" t="b">
        <f t="shared" si="251"/>
        <v>1</v>
      </c>
      <c r="M1616" s="19" t="b">
        <f t="shared" si="256"/>
        <v>1</v>
      </c>
      <c r="N1616" s="19" t="b">
        <f t="shared" si="257"/>
        <v>0</v>
      </c>
      <c r="O1616" s="19" t="b">
        <f>IF(B1616="CN",ISNA(VLOOKUP($J1616,'CN codes'!$A:$A,1,FALSE)),ISNA(VLOOKUP($J1616,'Prodcom codes'!$A:$A,1,FALSE)))</f>
        <v>1</v>
      </c>
      <c r="P1616" s="19" t="b">
        <f t="shared" si="258"/>
        <v>0</v>
      </c>
      <c r="Q1616" s="19" t="b">
        <f t="shared" si="259"/>
        <v>0</v>
      </c>
      <c r="R1616" s="19" t="b">
        <f t="shared" si="260"/>
        <v>0</v>
      </c>
    </row>
    <row r="1617" spans="7:18" x14ac:dyDescent="0.25">
      <c r="G1617" s="13" t="str">
        <f>_xlfn.IFNA(IF(B1617="CN",VLOOKUP($J1617,'CN codes'!$A:$D,3,FALSE),VLOOKUP($J1617,'Prodcom codes'!$A:$E,4,FALSE)),"")</f>
        <v/>
      </c>
      <c r="H1617" s="16" t="str">
        <f t="shared" si="252"/>
        <v/>
      </c>
      <c r="I1617" s="17" t="str">
        <f t="shared" si="253"/>
        <v/>
      </c>
      <c r="J1617" s="13" t="str">
        <f t="shared" si="254"/>
        <v/>
      </c>
      <c r="K1617" s="19" t="b">
        <f t="shared" si="255"/>
        <v>1</v>
      </c>
      <c r="L1617" s="19" t="b">
        <f t="shared" si="251"/>
        <v>1</v>
      </c>
      <c r="M1617" s="19" t="b">
        <f t="shared" si="256"/>
        <v>1</v>
      </c>
      <c r="N1617" s="19" t="b">
        <f t="shared" si="257"/>
        <v>0</v>
      </c>
      <c r="O1617" s="19" t="b">
        <f>IF(B1617="CN",ISNA(VLOOKUP($J1617,'CN codes'!$A:$A,1,FALSE)),ISNA(VLOOKUP($J1617,'Prodcom codes'!$A:$A,1,FALSE)))</f>
        <v>1</v>
      </c>
      <c r="P1617" s="19" t="b">
        <f t="shared" si="258"/>
        <v>0</v>
      </c>
      <c r="Q1617" s="19" t="b">
        <f t="shared" si="259"/>
        <v>0</v>
      </c>
      <c r="R1617" s="19" t="b">
        <f t="shared" si="260"/>
        <v>0</v>
      </c>
    </row>
    <row r="1618" spans="7:18" x14ac:dyDescent="0.25">
      <c r="G1618" s="13" t="str">
        <f>_xlfn.IFNA(IF(B1618="CN",VLOOKUP($J1618,'CN codes'!$A:$D,3,FALSE),VLOOKUP($J1618,'Prodcom codes'!$A:$E,4,FALSE)),"")</f>
        <v/>
      </c>
      <c r="H1618" s="16" t="str">
        <f t="shared" si="252"/>
        <v/>
      </c>
      <c r="I1618" s="17" t="str">
        <f t="shared" si="253"/>
        <v/>
      </c>
      <c r="J1618" s="13" t="str">
        <f t="shared" si="254"/>
        <v/>
      </c>
      <c r="K1618" s="19" t="b">
        <f t="shared" si="255"/>
        <v>1</v>
      </c>
      <c r="L1618" s="19" t="b">
        <f t="shared" si="251"/>
        <v>1</v>
      </c>
      <c r="M1618" s="19" t="b">
        <f t="shared" si="256"/>
        <v>1</v>
      </c>
      <c r="N1618" s="19" t="b">
        <f t="shared" si="257"/>
        <v>0</v>
      </c>
      <c r="O1618" s="19" t="b">
        <f>IF(B1618="CN",ISNA(VLOOKUP($J1618,'CN codes'!$A:$A,1,FALSE)),ISNA(VLOOKUP($J1618,'Prodcom codes'!$A:$A,1,FALSE)))</f>
        <v>1</v>
      </c>
      <c r="P1618" s="19" t="b">
        <f t="shared" si="258"/>
        <v>0</v>
      </c>
      <c r="Q1618" s="19" t="b">
        <f t="shared" si="259"/>
        <v>0</v>
      </c>
      <c r="R1618" s="19" t="b">
        <f t="shared" si="260"/>
        <v>0</v>
      </c>
    </row>
    <row r="1619" spans="7:18" x14ac:dyDescent="0.25">
      <c r="G1619" s="13" t="str">
        <f>_xlfn.IFNA(IF(B1619="CN",VLOOKUP($J1619,'CN codes'!$A:$D,3,FALSE),VLOOKUP($J1619,'Prodcom codes'!$A:$E,4,FALSE)),"")</f>
        <v/>
      </c>
      <c r="H1619" s="16" t="str">
        <f t="shared" si="252"/>
        <v/>
      </c>
      <c r="I1619" s="17" t="str">
        <f t="shared" si="253"/>
        <v/>
      </c>
      <c r="J1619" s="13" t="str">
        <f t="shared" si="254"/>
        <v/>
      </c>
      <c r="K1619" s="19" t="b">
        <f t="shared" si="255"/>
        <v>1</v>
      </c>
      <c r="L1619" s="19" t="b">
        <f t="shared" si="251"/>
        <v>1</v>
      </c>
      <c r="M1619" s="19" t="b">
        <f t="shared" si="256"/>
        <v>1</v>
      </c>
      <c r="N1619" s="19" t="b">
        <f t="shared" si="257"/>
        <v>0</v>
      </c>
      <c r="O1619" s="19" t="b">
        <f>IF(B1619="CN",ISNA(VLOOKUP($J1619,'CN codes'!$A:$A,1,FALSE)),ISNA(VLOOKUP($J1619,'Prodcom codes'!$A:$A,1,FALSE)))</f>
        <v>1</v>
      </c>
      <c r="P1619" s="19" t="b">
        <f t="shared" si="258"/>
        <v>0</v>
      </c>
      <c r="Q1619" s="19" t="b">
        <f t="shared" si="259"/>
        <v>0</v>
      </c>
      <c r="R1619" s="19" t="b">
        <f t="shared" si="260"/>
        <v>0</v>
      </c>
    </row>
    <row r="1620" spans="7:18" x14ac:dyDescent="0.25">
      <c r="G1620" s="13" t="str">
        <f>_xlfn.IFNA(IF(B1620="CN",VLOOKUP($J1620,'CN codes'!$A:$D,3,FALSE),VLOOKUP($J1620,'Prodcom codes'!$A:$E,4,FALSE)),"")</f>
        <v/>
      </c>
      <c r="H1620" s="16" t="str">
        <f t="shared" si="252"/>
        <v/>
      </c>
      <c r="I1620" s="17" t="str">
        <f t="shared" si="253"/>
        <v/>
      </c>
      <c r="J1620" s="13" t="str">
        <f t="shared" si="254"/>
        <v/>
      </c>
      <c r="K1620" s="19" t="b">
        <f t="shared" si="255"/>
        <v>1</v>
      </c>
      <c r="L1620" s="19" t="b">
        <f t="shared" si="251"/>
        <v>1</v>
      </c>
      <c r="M1620" s="19" t="b">
        <f t="shared" si="256"/>
        <v>1</v>
      </c>
      <c r="N1620" s="19" t="b">
        <f t="shared" si="257"/>
        <v>0</v>
      </c>
      <c r="O1620" s="19" t="b">
        <f>IF(B1620="CN",ISNA(VLOOKUP($J1620,'CN codes'!$A:$A,1,FALSE)),ISNA(VLOOKUP($J1620,'Prodcom codes'!$A:$A,1,FALSE)))</f>
        <v>1</v>
      </c>
      <c r="P1620" s="19" t="b">
        <f t="shared" si="258"/>
        <v>0</v>
      </c>
      <c r="Q1620" s="19" t="b">
        <f t="shared" si="259"/>
        <v>0</v>
      </c>
      <c r="R1620" s="19" t="b">
        <f t="shared" si="260"/>
        <v>0</v>
      </c>
    </row>
    <row r="1621" spans="7:18" x14ac:dyDescent="0.25">
      <c r="G1621" s="13" t="str">
        <f>_xlfn.IFNA(IF(B1621="CN",VLOOKUP($J1621,'CN codes'!$A:$D,3,FALSE),VLOOKUP($J1621,'Prodcom codes'!$A:$E,4,FALSE)),"")</f>
        <v/>
      </c>
      <c r="H1621" s="16" t="str">
        <f t="shared" si="252"/>
        <v/>
      </c>
      <c r="I1621" s="17" t="str">
        <f t="shared" si="253"/>
        <v/>
      </c>
      <c r="J1621" s="13" t="str">
        <f t="shared" si="254"/>
        <v/>
      </c>
      <c r="K1621" s="19" t="b">
        <f t="shared" si="255"/>
        <v>1</v>
      </c>
      <c r="L1621" s="19" t="b">
        <f t="shared" si="251"/>
        <v>1</v>
      </c>
      <c r="M1621" s="19" t="b">
        <f t="shared" si="256"/>
        <v>1</v>
      </c>
      <c r="N1621" s="19" t="b">
        <f t="shared" si="257"/>
        <v>0</v>
      </c>
      <c r="O1621" s="19" t="b">
        <f>IF(B1621="CN",ISNA(VLOOKUP($J1621,'CN codes'!$A:$A,1,FALSE)),ISNA(VLOOKUP($J1621,'Prodcom codes'!$A:$A,1,FALSE)))</f>
        <v>1</v>
      </c>
      <c r="P1621" s="19" t="b">
        <f t="shared" si="258"/>
        <v>0</v>
      </c>
      <c r="Q1621" s="19" t="b">
        <f t="shared" si="259"/>
        <v>0</v>
      </c>
      <c r="R1621" s="19" t="b">
        <f t="shared" si="260"/>
        <v>0</v>
      </c>
    </row>
    <row r="1622" spans="7:18" x14ac:dyDescent="0.25">
      <c r="G1622" s="13" t="str">
        <f>_xlfn.IFNA(IF(B1622="CN",VLOOKUP($J1622,'CN codes'!$A:$D,3,FALSE),VLOOKUP($J1622,'Prodcom codes'!$A:$E,4,FALSE)),"")</f>
        <v/>
      </c>
      <c r="H1622" s="16" t="str">
        <f t="shared" si="252"/>
        <v/>
      </c>
      <c r="I1622" s="17" t="str">
        <f t="shared" si="253"/>
        <v/>
      </c>
      <c r="J1622" s="13" t="str">
        <f t="shared" si="254"/>
        <v/>
      </c>
      <c r="K1622" s="19" t="b">
        <f t="shared" si="255"/>
        <v>1</v>
      </c>
      <c r="L1622" s="19" t="b">
        <f t="shared" si="251"/>
        <v>1</v>
      </c>
      <c r="M1622" s="19" t="b">
        <f t="shared" si="256"/>
        <v>1</v>
      </c>
      <c r="N1622" s="19" t="b">
        <f t="shared" si="257"/>
        <v>0</v>
      </c>
      <c r="O1622" s="19" t="b">
        <f>IF(B1622="CN",ISNA(VLOOKUP($J1622,'CN codes'!$A:$A,1,FALSE)),ISNA(VLOOKUP($J1622,'Prodcom codes'!$A:$A,1,FALSE)))</f>
        <v>1</v>
      </c>
      <c r="P1622" s="19" t="b">
        <f t="shared" si="258"/>
        <v>0</v>
      </c>
      <c r="Q1622" s="19" t="b">
        <f t="shared" si="259"/>
        <v>0</v>
      </c>
      <c r="R1622" s="19" t="b">
        <f t="shared" si="260"/>
        <v>0</v>
      </c>
    </row>
    <row r="1623" spans="7:18" x14ac:dyDescent="0.25">
      <c r="G1623" s="13" t="str">
        <f>_xlfn.IFNA(IF(B1623="CN",VLOOKUP($J1623,'CN codes'!$A:$D,3,FALSE),VLOOKUP($J1623,'Prodcom codes'!$A:$E,4,FALSE)),"")</f>
        <v/>
      </c>
      <c r="H1623" s="16" t="str">
        <f t="shared" si="252"/>
        <v/>
      </c>
      <c r="I1623" s="17" t="str">
        <f t="shared" si="253"/>
        <v/>
      </c>
      <c r="J1623" s="13" t="str">
        <f t="shared" si="254"/>
        <v/>
      </c>
      <c r="K1623" s="19" t="b">
        <f t="shared" si="255"/>
        <v>1</v>
      </c>
      <c r="L1623" s="19" t="b">
        <f t="shared" si="251"/>
        <v>1</v>
      </c>
      <c r="M1623" s="19" t="b">
        <f t="shared" si="256"/>
        <v>1</v>
      </c>
      <c r="N1623" s="19" t="b">
        <f t="shared" si="257"/>
        <v>0</v>
      </c>
      <c r="O1623" s="19" t="b">
        <f>IF(B1623="CN",ISNA(VLOOKUP($J1623,'CN codes'!$A:$A,1,FALSE)),ISNA(VLOOKUP($J1623,'Prodcom codes'!$A:$A,1,FALSE)))</f>
        <v>1</v>
      </c>
      <c r="P1623" s="19" t="b">
        <f t="shared" si="258"/>
        <v>0</v>
      </c>
      <c r="Q1623" s="19" t="b">
        <f t="shared" si="259"/>
        <v>0</v>
      </c>
      <c r="R1623" s="19" t="b">
        <f t="shared" si="260"/>
        <v>0</v>
      </c>
    </row>
    <row r="1624" spans="7:18" x14ac:dyDescent="0.25">
      <c r="G1624" s="13" t="str">
        <f>_xlfn.IFNA(IF(B1624="CN",VLOOKUP($J1624,'CN codes'!$A:$D,3,FALSE),VLOOKUP($J1624,'Prodcom codes'!$A:$E,4,FALSE)),"")</f>
        <v/>
      </c>
      <c r="H1624" s="16" t="str">
        <f t="shared" si="252"/>
        <v/>
      </c>
      <c r="I1624" s="17" t="str">
        <f t="shared" si="253"/>
        <v/>
      </c>
      <c r="J1624" s="13" t="str">
        <f t="shared" si="254"/>
        <v/>
      </c>
      <c r="K1624" s="19" t="b">
        <f t="shared" si="255"/>
        <v>1</v>
      </c>
      <c r="L1624" s="19" t="b">
        <f t="shared" si="251"/>
        <v>1</v>
      </c>
      <c r="M1624" s="19" t="b">
        <f t="shared" si="256"/>
        <v>1</v>
      </c>
      <c r="N1624" s="19" t="b">
        <f t="shared" si="257"/>
        <v>0</v>
      </c>
      <c r="O1624" s="19" t="b">
        <f>IF(B1624="CN",ISNA(VLOOKUP($J1624,'CN codes'!$A:$A,1,FALSE)),ISNA(VLOOKUP($J1624,'Prodcom codes'!$A:$A,1,FALSE)))</f>
        <v>1</v>
      </c>
      <c r="P1624" s="19" t="b">
        <f t="shared" si="258"/>
        <v>0</v>
      </c>
      <c r="Q1624" s="19" t="b">
        <f t="shared" si="259"/>
        <v>0</v>
      </c>
      <c r="R1624" s="19" t="b">
        <f t="shared" si="260"/>
        <v>0</v>
      </c>
    </row>
    <row r="1625" spans="7:18" x14ac:dyDescent="0.25">
      <c r="G1625" s="13" t="str">
        <f>_xlfn.IFNA(IF(B1625="CN",VLOOKUP($J1625,'CN codes'!$A:$D,3,FALSE),VLOOKUP($J1625,'Prodcom codes'!$A:$E,4,FALSE)),"")</f>
        <v/>
      </c>
      <c r="H1625" s="16" t="str">
        <f t="shared" si="252"/>
        <v/>
      </c>
      <c r="I1625" s="17" t="str">
        <f t="shared" si="253"/>
        <v/>
      </c>
      <c r="J1625" s="13" t="str">
        <f t="shared" si="254"/>
        <v/>
      </c>
      <c r="K1625" s="19" t="b">
        <f t="shared" si="255"/>
        <v>1</v>
      </c>
      <c r="L1625" s="19" t="b">
        <f t="shared" si="251"/>
        <v>1</v>
      </c>
      <c r="M1625" s="19" t="b">
        <f t="shared" si="256"/>
        <v>1</v>
      </c>
      <c r="N1625" s="19" t="b">
        <f t="shared" si="257"/>
        <v>0</v>
      </c>
      <c r="O1625" s="19" t="b">
        <f>IF(B1625="CN",ISNA(VLOOKUP($J1625,'CN codes'!$A:$A,1,FALSE)),ISNA(VLOOKUP($J1625,'Prodcom codes'!$A:$A,1,FALSE)))</f>
        <v>1</v>
      </c>
      <c r="P1625" s="19" t="b">
        <f t="shared" si="258"/>
        <v>0</v>
      </c>
      <c r="Q1625" s="19" t="b">
        <f t="shared" si="259"/>
        <v>0</v>
      </c>
      <c r="R1625" s="19" t="b">
        <f t="shared" si="260"/>
        <v>0</v>
      </c>
    </row>
    <row r="1626" spans="7:18" x14ac:dyDescent="0.25">
      <c r="G1626" s="13" t="str">
        <f>_xlfn.IFNA(IF(B1626="CN",VLOOKUP($J1626,'CN codes'!$A:$D,3,FALSE),VLOOKUP($J1626,'Prodcom codes'!$A:$E,4,FALSE)),"")</f>
        <v/>
      </c>
      <c r="H1626" s="16" t="str">
        <f t="shared" si="252"/>
        <v/>
      </c>
      <c r="I1626" s="17" t="str">
        <f t="shared" si="253"/>
        <v/>
      </c>
      <c r="J1626" s="13" t="str">
        <f t="shared" si="254"/>
        <v/>
      </c>
      <c r="K1626" s="19" t="b">
        <f t="shared" si="255"/>
        <v>1</v>
      </c>
      <c r="L1626" s="19" t="b">
        <f t="shared" si="251"/>
        <v>1</v>
      </c>
      <c r="M1626" s="19" t="b">
        <f t="shared" si="256"/>
        <v>1</v>
      </c>
      <c r="N1626" s="19" t="b">
        <f t="shared" si="257"/>
        <v>0</v>
      </c>
      <c r="O1626" s="19" t="b">
        <f>IF(B1626="CN",ISNA(VLOOKUP($J1626,'CN codes'!$A:$A,1,FALSE)),ISNA(VLOOKUP($J1626,'Prodcom codes'!$A:$A,1,FALSE)))</f>
        <v>1</v>
      </c>
      <c r="P1626" s="19" t="b">
        <f t="shared" si="258"/>
        <v>0</v>
      </c>
      <c r="Q1626" s="19" t="b">
        <f t="shared" si="259"/>
        <v>0</v>
      </c>
      <c r="R1626" s="19" t="b">
        <f t="shared" si="260"/>
        <v>0</v>
      </c>
    </row>
    <row r="1627" spans="7:18" x14ac:dyDescent="0.25">
      <c r="G1627" s="13" t="str">
        <f>_xlfn.IFNA(IF(B1627="CN",VLOOKUP($J1627,'CN codes'!$A:$D,3,FALSE),VLOOKUP($J1627,'Prodcom codes'!$A:$E,4,FALSE)),"")</f>
        <v/>
      </c>
      <c r="H1627" s="16" t="str">
        <f t="shared" si="252"/>
        <v/>
      </c>
      <c r="I1627" s="17" t="str">
        <f t="shared" si="253"/>
        <v/>
      </c>
      <c r="J1627" s="13" t="str">
        <f t="shared" si="254"/>
        <v/>
      </c>
      <c r="K1627" s="19" t="b">
        <f t="shared" si="255"/>
        <v>1</v>
      </c>
      <c r="L1627" s="19" t="b">
        <f t="shared" si="251"/>
        <v>1</v>
      </c>
      <c r="M1627" s="19" t="b">
        <f t="shared" si="256"/>
        <v>1</v>
      </c>
      <c r="N1627" s="19" t="b">
        <f t="shared" si="257"/>
        <v>0</v>
      </c>
      <c r="O1627" s="19" t="b">
        <f>IF(B1627="CN",ISNA(VLOOKUP($J1627,'CN codes'!$A:$A,1,FALSE)),ISNA(VLOOKUP($J1627,'Prodcom codes'!$A:$A,1,FALSE)))</f>
        <v>1</v>
      </c>
      <c r="P1627" s="19" t="b">
        <f t="shared" si="258"/>
        <v>0</v>
      </c>
      <c r="Q1627" s="19" t="b">
        <f t="shared" si="259"/>
        <v>0</v>
      </c>
      <c r="R1627" s="19" t="b">
        <f t="shared" si="260"/>
        <v>0</v>
      </c>
    </row>
    <row r="1628" spans="7:18" x14ac:dyDescent="0.25">
      <c r="G1628" s="13" t="str">
        <f>_xlfn.IFNA(IF(B1628="CN",VLOOKUP($J1628,'CN codes'!$A:$D,3,FALSE),VLOOKUP($J1628,'Prodcom codes'!$A:$E,4,FALSE)),"")</f>
        <v/>
      </c>
      <c r="H1628" s="16" t="str">
        <f t="shared" si="252"/>
        <v/>
      </c>
      <c r="I1628" s="17" t="str">
        <f t="shared" si="253"/>
        <v/>
      </c>
      <c r="J1628" s="13" t="str">
        <f t="shared" si="254"/>
        <v/>
      </c>
      <c r="K1628" s="19" t="b">
        <f t="shared" si="255"/>
        <v>1</v>
      </c>
      <c r="L1628" s="19" t="b">
        <f t="shared" si="251"/>
        <v>1</v>
      </c>
      <c r="M1628" s="19" t="b">
        <f t="shared" si="256"/>
        <v>1</v>
      </c>
      <c r="N1628" s="19" t="b">
        <f t="shared" si="257"/>
        <v>0</v>
      </c>
      <c r="O1628" s="19" t="b">
        <f>IF(B1628="CN",ISNA(VLOOKUP($J1628,'CN codes'!$A:$A,1,FALSE)),ISNA(VLOOKUP($J1628,'Prodcom codes'!$A:$A,1,FALSE)))</f>
        <v>1</v>
      </c>
      <c r="P1628" s="19" t="b">
        <f t="shared" si="258"/>
        <v>0</v>
      </c>
      <c r="Q1628" s="19" t="b">
        <f t="shared" si="259"/>
        <v>0</v>
      </c>
      <c r="R1628" s="19" t="b">
        <f t="shared" si="260"/>
        <v>0</v>
      </c>
    </row>
    <row r="1629" spans="7:18" x14ac:dyDescent="0.25">
      <c r="G1629" s="13" t="str">
        <f>_xlfn.IFNA(IF(B1629="CN",VLOOKUP($J1629,'CN codes'!$A:$D,3,FALSE),VLOOKUP($J1629,'Prodcom codes'!$A:$E,4,FALSE)),"")</f>
        <v/>
      </c>
      <c r="H1629" s="16" t="str">
        <f t="shared" si="252"/>
        <v/>
      </c>
      <c r="I1629" s="17" t="str">
        <f t="shared" si="253"/>
        <v/>
      </c>
      <c r="J1629" s="13" t="str">
        <f t="shared" si="254"/>
        <v/>
      </c>
      <c r="K1629" s="19" t="b">
        <f t="shared" si="255"/>
        <v>1</v>
      </c>
      <c r="L1629" s="19" t="b">
        <f t="shared" si="251"/>
        <v>1</v>
      </c>
      <c r="M1629" s="19" t="b">
        <f t="shared" si="256"/>
        <v>1</v>
      </c>
      <c r="N1629" s="19" t="b">
        <f t="shared" si="257"/>
        <v>0</v>
      </c>
      <c r="O1629" s="19" t="b">
        <f>IF(B1629="CN",ISNA(VLOOKUP($J1629,'CN codes'!$A:$A,1,FALSE)),ISNA(VLOOKUP($J1629,'Prodcom codes'!$A:$A,1,FALSE)))</f>
        <v>1</v>
      </c>
      <c r="P1629" s="19" t="b">
        <f t="shared" si="258"/>
        <v>0</v>
      </c>
      <c r="Q1629" s="19" t="b">
        <f t="shared" si="259"/>
        <v>0</v>
      </c>
      <c r="R1629" s="19" t="b">
        <f t="shared" si="260"/>
        <v>0</v>
      </c>
    </row>
    <row r="1630" spans="7:18" x14ac:dyDescent="0.25">
      <c r="G1630" s="13" t="str">
        <f>_xlfn.IFNA(IF(B1630="CN",VLOOKUP($J1630,'CN codes'!$A:$D,3,FALSE),VLOOKUP($J1630,'Prodcom codes'!$A:$E,4,FALSE)),"")</f>
        <v/>
      </c>
      <c r="H1630" s="16" t="str">
        <f t="shared" si="252"/>
        <v/>
      </c>
      <c r="I1630" s="17" t="str">
        <f t="shared" si="253"/>
        <v/>
      </c>
      <c r="J1630" s="13" t="str">
        <f t="shared" si="254"/>
        <v/>
      </c>
      <c r="K1630" s="19" t="b">
        <f t="shared" si="255"/>
        <v>1</v>
      </c>
      <c r="L1630" s="19" t="b">
        <f t="shared" si="251"/>
        <v>1</v>
      </c>
      <c r="M1630" s="19" t="b">
        <f t="shared" si="256"/>
        <v>1</v>
      </c>
      <c r="N1630" s="19" t="b">
        <f t="shared" si="257"/>
        <v>0</v>
      </c>
      <c r="O1630" s="19" t="b">
        <f>IF(B1630="CN",ISNA(VLOOKUP($J1630,'CN codes'!$A:$A,1,FALSE)),ISNA(VLOOKUP($J1630,'Prodcom codes'!$A:$A,1,FALSE)))</f>
        <v>1</v>
      </c>
      <c r="P1630" s="19" t="b">
        <f t="shared" si="258"/>
        <v>0</v>
      </c>
      <c r="Q1630" s="19" t="b">
        <f t="shared" si="259"/>
        <v>0</v>
      </c>
      <c r="R1630" s="19" t="b">
        <f t="shared" si="260"/>
        <v>0</v>
      </c>
    </row>
    <row r="1631" spans="7:18" x14ac:dyDescent="0.25">
      <c r="G1631" s="13" t="str">
        <f>_xlfn.IFNA(IF(B1631="CN",VLOOKUP($J1631,'CN codes'!$A:$D,3,FALSE),VLOOKUP($J1631,'Prodcom codes'!$A:$E,4,FALSE)),"")</f>
        <v/>
      </c>
      <c r="H1631" s="16" t="str">
        <f t="shared" si="252"/>
        <v/>
      </c>
      <c r="I1631" s="17" t="str">
        <f t="shared" si="253"/>
        <v/>
      </c>
      <c r="J1631" s="13" t="str">
        <f t="shared" si="254"/>
        <v/>
      </c>
      <c r="K1631" s="19" t="b">
        <f t="shared" si="255"/>
        <v>1</v>
      </c>
      <c r="L1631" s="19" t="b">
        <f t="shared" si="251"/>
        <v>1</v>
      </c>
      <c r="M1631" s="19" t="b">
        <f t="shared" si="256"/>
        <v>1</v>
      </c>
      <c r="N1631" s="19" t="b">
        <f t="shared" si="257"/>
        <v>0</v>
      </c>
      <c r="O1631" s="19" t="b">
        <f>IF(B1631="CN",ISNA(VLOOKUP($J1631,'CN codes'!$A:$A,1,FALSE)),ISNA(VLOOKUP($J1631,'Prodcom codes'!$A:$A,1,FALSE)))</f>
        <v>1</v>
      </c>
      <c r="P1631" s="19" t="b">
        <f t="shared" si="258"/>
        <v>0</v>
      </c>
      <c r="Q1631" s="19" t="b">
        <f t="shared" si="259"/>
        <v>0</v>
      </c>
      <c r="R1631" s="19" t="b">
        <f t="shared" si="260"/>
        <v>0</v>
      </c>
    </row>
    <row r="1632" spans="7:18" x14ac:dyDescent="0.25">
      <c r="G1632" s="13" t="str">
        <f>_xlfn.IFNA(IF(B1632="CN",VLOOKUP($J1632,'CN codes'!$A:$D,3,FALSE),VLOOKUP($J1632,'Prodcom codes'!$A:$E,4,FALSE)),"")</f>
        <v/>
      </c>
      <c r="H1632" s="16" t="str">
        <f t="shared" si="252"/>
        <v/>
      </c>
      <c r="I1632" s="17" t="str">
        <f t="shared" si="253"/>
        <v/>
      </c>
      <c r="J1632" s="13" t="str">
        <f t="shared" si="254"/>
        <v/>
      </c>
      <c r="K1632" s="19" t="b">
        <f t="shared" si="255"/>
        <v>1</v>
      </c>
      <c r="L1632" s="19" t="b">
        <f t="shared" si="251"/>
        <v>1</v>
      </c>
      <c r="M1632" s="19" t="b">
        <f t="shared" si="256"/>
        <v>1</v>
      </c>
      <c r="N1632" s="19" t="b">
        <f t="shared" si="257"/>
        <v>0</v>
      </c>
      <c r="O1632" s="19" t="b">
        <f>IF(B1632="CN",ISNA(VLOOKUP($J1632,'CN codes'!$A:$A,1,FALSE)),ISNA(VLOOKUP($J1632,'Prodcom codes'!$A:$A,1,FALSE)))</f>
        <v>1</v>
      </c>
      <c r="P1632" s="19" t="b">
        <f t="shared" si="258"/>
        <v>0</v>
      </c>
      <c r="Q1632" s="19" t="b">
        <f t="shared" si="259"/>
        <v>0</v>
      </c>
      <c r="R1632" s="19" t="b">
        <f t="shared" si="260"/>
        <v>0</v>
      </c>
    </row>
    <row r="1633" spans="7:18" x14ac:dyDescent="0.25">
      <c r="G1633" s="13" t="str">
        <f>_xlfn.IFNA(IF(B1633="CN",VLOOKUP($J1633,'CN codes'!$A:$D,3,FALSE),VLOOKUP($J1633,'Prodcom codes'!$A:$E,4,FALSE)),"")</f>
        <v/>
      </c>
      <c r="H1633" s="16" t="str">
        <f t="shared" si="252"/>
        <v/>
      </c>
      <c r="I1633" s="17" t="str">
        <f t="shared" si="253"/>
        <v/>
      </c>
      <c r="J1633" s="13" t="str">
        <f t="shared" si="254"/>
        <v/>
      </c>
      <c r="K1633" s="19" t="b">
        <f t="shared" si="255"/>
        <v>1</v>
      </c>
      <c r="L1633" s="19" t="b">
        <f t="shared" si="251"/>
        <v>1</v>
      </c>
      <c r="M1633" s="19" t="b">
        <f t="shared" si="256"/>
        <v>1</v>
      </c>
      <c r="N1633" s="19" t="b">
        <f t="shared" si="257"/>
        <v>0</v>
      </c>
      <c r="O1633" s="19" t="b">
        <f>IF(B1633="CN",ISNA(VLOOKUP($J1633,'CN codes'!$A:$A,1,FALSE)),ISNA(VLOOKUP($J1633,'Prodcom codes'!$A:$A,1,FALSE)))</f>
        <v>1</v>
      </c>
      <c r="P1633" s="19" t="b">
        <f t="shared" si="258"/>
        <v>0</v>
      </c>
      <c r="Q1633" s="19" t="b">
        <f t="shared" si="259"/>
        <v>0</v>
      </c>
      <c r="R1633" s="19" t="b">
        <f t="shared" si="260"/>
        <v>0</v>
      </c>
    </row>
    <row r="1634" spans="7:18" x14ac:dyDescent="0.25">
      <c r="G1634" s="13" t="str">
        <f>_xlfn.IFNA(IF(B1634="CN",VLOOKUP($J1634,'CN codes'!$A:$D,3,FALSE),VLOOKUP($J1634,'Prodcom codes'!$A:$E,4,FALSE)),"")</f>
        <v/>
      </c>
      <c r="H1634" s="16" t="str">
        <f t="shared" si="252"/>
        <v/>
      </c>
      <c r="I1634" s="17" t="str">
        <f t="shared" si="253"/>
        <v/>
      </c>
      <c r="J1634" s="13" t="str">
        <f t="shared" si="254"/>
        <v/>
      </c>
      <c r="K1634" s="19" t="b">
        <f t="shared" si="255"/>
        <v>1</v>
      </c>
      <c r="L1634" s="19" t="b">
        <f t="shared" si="251"/>
        <v>1</v>
      </c>
      <c r="M1634" s="19" t="b">
        <f t="shared" si="256"/>
        <v>1</v>
      </c>
      <c r="N1634" s="19" t="b">
        <f t="shared" si="257"/>
        <v>0</v>
      </c>
      <c r="O1634" s="19" t="b">
        <f>IF(B1634="CN",ISNA(VLOOKUP($J1634,'CN codes'!$A:$A,1,FALSE)),ISNA(VLOOKUP($J1634,'Prodcom codes'!$A:$A,1,FALSE)))</f>
        <v>1</v>
      </c>
      <c r="P1634" s="19" t="b">
        <f t="shared" si="258"/>
        <v>0</v>
      </c>
      <c r="Q1634" s="19" t="b">
        <f t="shared" si="259"/>
        <v>0</v>
      </c>
      <c r="R1634" s="19" t="b">
        <f t="shared" si="260"/>
        <v>0</v>
      </c>
    </row>
    <row r="1635" spans="7:18" x14ac:dyDescent="0.25">
      <c r="G1635" s="13" t="str">
        <f>_xlfn.IFNA(IF(B1635="CN",VLOOKUP($J1635,'CN codes'!$A:$D,3,FALSE),VLOOKUP($J1635,'Prodcom codes'!$A:$E,4,FALSE)),"")</f>
        <v/>
      </c>
      <c r="H1635" s="16" t="str">
        <f t="shared" si="252"/>
        <v/>
      </c>
      <c r="I1635" s="17" t="str">
        <f t="shared" si="253"/>
        <v/>
      </c>
      <c r="J1635" s="13" t="str">
        <f t="shared" si="254"/>
        <v/>
      </c>
      <c r="K1635" s="19" t="b">
        <f t="shared" si="255"/>
        <v>1</v>
      </c>
      <c r="L1635" s="19" t="b">
        <f t="shared" si="251"/>
        <v>1</v>
      </c>
      <c r="M1635" s="19" t="b">
        <f t="shared" si="256"/>
        <v>1</v>
      </c>
      <c r="N1635" s="19" t="b">
        <f t="shared" si="257"/>
        <v>0</v>
      </c>
      <c r="O1635" s="19" t="b">
        <f>IF(B1635="CN",ISNA(VLOOKUP($J1635,'CN codes'!$A:$A,1,FALSE)),ISNA(VLOOKUP($J1635,'Prodcom codes'!$A:$A,1,FALSE)))</f>
        <v>1</v>
      </c>
      <c r="P1635" s="19" t="b">
        <f t="shared" si="258"/>
        <v>0</v>
      </c>
      <c r="Q1635" s="19" t="b">
        <f t="shared" si="259"/>
        <v>0</v>
      </c>
      <c r="R1635" s="19" t="b">
        <f t="shared" si="260"/>
        <v>0</v>
      </c>
    </row>
    <row r="1636" spans="7:18" x14ac:dyDescent="0.25">
      <c r="G1636" s="13" t="str">
        <f>_xlfn.IFNA(IF(B1636="CN",VLOOKUP($J1636,'CN codes'!$A:$D,3,FALSE),VLOOKUP($J1636,'Prodcom codes'!$A:$E,4,FALSE)),"")</f>
        <v/>
      </c>
      <c r="H1636" s="16" t="str">
        <f t="shared" si="252"/>
        <v/>
      </c>
      <c r="I1636" s="17" t="str">
        <f t="shared" si="253"/>
        <v/>
      </c>
      <c r="J1636" s="13" t="str">
        <f t="shared" si="254"/>
        <v/>
      </c>
      <c r="K1636" s="19" t="b">
        <f t="shared" si="255"/>
        <v>1</v>
      </c>
      <c r="L1636" s="19" t="b">
        <f t="shared" si="251"/>
        <v>1</v>
      </c>
      <c r="M1636" s="19" t="b">
        <f t="shared" si="256"/>
        <v>1</v>
      </c>
      <c r="N1636" s="19" t="b">
        <f t="shared" si="257"/>
        <v>0</v>
      </c>
      <c r="O1636" s="19" t="b">
        <f>IF(B1636="CN",ISNA(VLOOKUP($J1636,'CN codes'!$A:$A,1,FALSE)),ISNA(VLOOKUP($J1636,'Prodcom codes'!$A:$A,1,FALSE)))</f>
        <v>1</v>
      </c>
      <c r="P1636" s="19" t="b">
        <f t="shared" si="258"/>
        <v>0</v>
      </c>
      <c r="Q1636" s="19" t="b">
        <f t="shared" si="259"/>
        <v>0</v>
      </c>
      <c r="R1636" s="19" t="b">
        <f t="shared" si="260"/>
        <v>0</v>
      </c>
    </row>
    <row r="1637" spans="7:18" x14ac:dyDescent="0.25">
      <c r="G1637" s="13" t="str">
        <f>_xlfn.IFNA(IF(B1637="CN",VLOOKUP($J1637,'CN codes'!$A:$D,3,FALSE),VLOOKUP($J1637,'Prodcom codes'!$A:$E,4,FALSE)),"")</f>
        <v/>
      </c>
      <c r="H1637" s="16" t="str">
        <f t="shared" si="252"/>
        <v/>
      </c>
      <c r="I1637" s="17" t="str">
        <f t="shared" si="253"/>
        <v/>
      </c>
      <c r="J1637" s="13" t="str">
        <f t="shared" si="254"/>
        <v/>
      </c>
      <c r="K1637" s="19" t="b">
        <f t="shared" si="255"/>
        <v>1</v>
      </c>
      <c r="L1637" s="19" t="b">
        <f t="shared" si="251"/>
        <v>1</v>
      </c>
      <c r="M1637" s="19" t="b">
        <f t="shared" si="256"/>
        <v>1</v>
      </c>
      <c r="N1637" s="19" t="b">
        <f t="shared" si="257"/>
        <v>0</v>
      </c>
      <c r="O1637" s="19" t="b">
        <f>IF(B1637="CN",ISNA(VLOOKUP($J1637,'CN codes'!$A:$A,1,FALSE)),ISNA(VLOOKUP($J1637,'Prodcom codes'!$A:$A,1,FALSE)))</f>
        <v>1</v>
      </c>
      <c r="P1637" s="19" t="b">
        <f t="shared" si="258"/>
        <v>0</v>
      </c>
      <c r="Q1637" s="19" t="b">
        <f t="shared" si="259"/>
        <v>0</v>
      </c>
      <c r="R1637" s="19" t="b">
        <f t="shared" si="260"/>
        <v>0</v>
      </c>
    </row>
    <row r="1638" spans="7:18" x14ac:dyDescent="0.25">
      <c r="G1638" s="13" t="str">
        <f>_xlfn.IFNA(IF(B1638="CN",VLOOKUP($J1638,'CN codes'!$A:$D,3,FALSE),VLOOKUP($J1638,'Prodcom codes'!$A:$E,4,FALSE)),"")</f>
        <v/>
      </c>
      <c r="H1638" s="16" t="str">
        <f t="shared" si="252"/>
        <v/>
      </c>
      <c r="I1638" s="17" t="str">
        <f t="shared" si="253"/>
        <v/>
      </c>
      <c r="J1638" s="13" t="str">
        <f t="shared" si="254"/>
        <v/>
      </c>
      <c r="K1638" s="19" t="b">
        <f t="shared" si="255"/>
        <v>1</v>
      </c>
      <c r="L1638" s="19" t="b">
        <f t="shared" si="251"/>
        <v>1</v>
      </c>
      <c r="M1638" s="19" t="b">
        <f t="shared" si="256"/>
        <v>1</v>
      </c>
      <c r="N1638" s="19" t="b">
        <f t="shared" si="257"/>
        <v>0</v>
      </c>
      <c r="O1638" s="19" t="b">
        <f>IF(B1638="CN",ISNA(VLOOKUP($J1638,'CN codes'!$A:$A,1,FALSE)),ISNA(VLOOKUP($J1638,'Prodcom codes'!$A:$A,1,FALSE)))</f>
        <v>1</v>
      </c>
      <c r="P1638" s="19" t="b">
        <f t="shared" si="258"/>
        <v>0</v>
      </c>
      <c r="Q1638" s="19" t="b">
        <f t="shared" si="259"/>
        <v>0</v>
      </c>
      <c r="R1638" s="19" t="b">
        <f t="shared" si="260"/>
        <v>0</v>
      </c>
    </row>
    <row r="1639" spans="7:18" x14ac:dyDescent="0.25">
      <c r="G1639" s="13" t="str">
        <f>_xlfn.IFNA(IF(B1639="CN",VLOOKUP($J1639,'CN codes'!$A:$D,3,FALSE),VLOOKUP($J1639,'Prodcom codes'!$A:$E,4,FALSE)),"")</f>
        <v/>
      </c>
      <c r="H1639" s="16" t="str">
        <f t="shared" si="252"/>
        <v/>
      </c>
      <c r="I1639" s="17" t="str">
        <f t="shared" si="253"/>
        <v/>
      </c>
      <c r="J1639" s="13" t="str">
        <f t="shared" si="254"/>
        <v/>
      </c>
      <c r="K1639" s="19" t="b">
        <f t="shared" si="255"/>
        <v>1</v>
      </c>
      <c r="L1639" s="19" t="b">
        <f t="shared" si="251"/>
        <v>1</v>
      </c>
      <c r="M1639" s="19" t="b">
        <f t="shared" si="256"/>
        <v>1</v>
      </c>
      <c r="N1639" s="19" t="b">
        <f t="shared" si="257"/>
        <v>0</v>
      </c>
      <c r="O1639" s="19" t="b">
        <f>IF(B1639="CN",ISNA(VLOOKUP($J1639,'CN codes'!$A:$A,1,FALSE)),ISNA(VLOOKUP($J1639,'Prodcom codes'!$A:$A,1,FALSE)))</f>
        <v>1</v>
      </c>
      <c r="P1639" s="19" t="b">
        <f t="shared" si="258"/>
        <v>0</v>
      </c>
      <c r="Q1639" s="19" t="b">
        <f t="shared" si="259"/>
        <v>0</v>
      </c>
      <c r="R1639" s="19" t="b">
        <f t="shared" si="260"/>
        <v>0</v>
      </c>
    </row>
    <row r="1640" spans="7:18" x14ac:dyDescent="0.25">
      <c r="G1640" s="13" t="str">
        <f>_xlfn.IFNA(IF(B1640="CN",VLOOKUP($J1640,'CN codes'!$A:$D,3,FALSE),VLOOKUP($J1640,'Prodcom codes'!$A:$E,4,FALSE)),"")</f>
        <v/>
      </c>
      <c r="H1640" s="16" t="str">
        <f t="shared" si="252"/>
        <v/>
      </c>
      <c r="I1640" s="17" t="str">
        <f t="shared" si="253"/>
        <v/>
      </c>
      <c r="J1640" s="13" t="str">
        <f t="shared" si="254"/>
        <v/>
      </c>
      <c r="K1640" s="19" t="b">
        <f t="shared" si="255"/>
        <v>1</v>
      </c>
      <c r="L1640" s="19" t="b">
        <f t="shared" si="251"/>
        <v>1</v>
      </c>
      <c r="M1640" s="19" t="b">
        <f t="shared" si="256"/>
        <v>1</v>
      </c>
      <c r="N1640" s="19" t="b">
        <f t="shared" si="257"/>
        <v>0</v>
      </c>
      <c r="O1640" s="19" t="b">
        <f>IF(B1640="CN",ISNA(VLOOKUP($J1640,'CN codes'!$A:$A,1,FALSE)),ISNA(VLOOKUP($J1640,'Prodcom codes'!$A:$A,1,FALSE)))</f>
        <v>1</v>
      </c>
      <c r="P1640" s="19" t="b">
        <f t="shared" si="258"/>
        <v>0</v>
      </c>
      <c r="Q1640" s="19" t="b">
        <f t="shared" si="259"/>
        <v>0</v>
      </c>
      <c r="R1640" s="19" t="b">
        <f t="shared" si="260"/>
        <v>0</v>
      </c>
    </row>
    <row r="1641" spans="7:18" x14ac:dyDescent="0.25">
      <c r="G1641" s="13" t="str">
        <f>_xlfn.IFNA(IF(B1641="CN",VLOOKUP($J1641,'CN codes'!$A:$D,3,FALSE),VLOOKUP($J1641,'Prodcom codes'!$A:$E,4,FALSE)),"")</f>
        <v/>
      </c>
      <c r="H1641" s="16" t="str">
        <f t="shared" si="252"/>
        <v/>
      </c>
      <c r="I1641" s="17" t="str">
        <f t="shared" si="253"/>
        <v/>
      </c>
      <c r="J1641" s="13" t="str">
        <f t="shared" si="254"/>
        <v/>
      </c>
      <c r="K1641" s="19" t="b">
        <f t="shared" si="255"/>
        <v>1</v>
      </c>
      <c r="L1641" s="19" t="b">
        <f t="shared" si="251"/>
        <v>1</v>
      </c>
      <c r="M1641" s="19" t="b">
        <f t="shared" si="256"/>
        <v>1</v>
      </c>
      <c r="N1641" s="19" t="b">
        <f t="shared" si="257"/>
        <v>0</v>
      </c>
      <c r="O1641" s="19" t="b">
        <f>IF(B1641="CN",ISNA(VLOOKUP($J1641,'CN codes'!$A:$A,1,FALSE)),ISNA(VLOOKUP($J1641,'Prodcom codes'!$A:$A,1,FALSE)))</f>
        <v>1</v>
      </c>
      <c r="P1641" s="19" t="b">
        <f t="shared" si="258"/>
        <v>0</v>
      </c>
      <c r="Q1641" s="19" t="b">
        <f t="shared" si="259"/>
        <v>0</v>
      </c>
      <c r="R1641" s="19" t="b">
        <f t="shared" si="260"/>
        <v>0</v>
      </c>
    </row>
    <row r="1642" spans="7:18" x14ac:dyDescent="0.25">
      <c r="G1642" s="13" t="str">
        <f>_xlfn.IFNA(IF(B1642="CN",VLOOKUP($J1642,'CN codes'!$A:$D,3,FALSE),VLOOKUP($J1642,'Prodcom codes'!$A:$E,4,FALSE)),"")</f>
        <v/>
      </c>
      <c r="H1642" s="16" t="str">
        <f t="shared" si="252"/>
        <v/>
      </c>
      <c r="I1642" s="17" t="str">
        <f t="shared" si="253"/>
        <v/>
      </c>
      <c r="J1642" s="13" t="str">
        <f t="shared" si="254"/>
        <v/>
      </c>
      <c r="K1642" s="19" t="b">
        <f t="shared" si="255"/>
        <v>1</v>
      </c>
      <c r="L1642" s="19" t="b">
        <f t="shared" si="251"/>
        <v>1</v>
      </c>
      <c r="M1642" s="19" t="b">
        <f t="shared" si="256"/>
        <v>1</v>
      </c>
      <c r="N1642" s="19" t="b">
        <f t="shared" si="257"/>
        <v>0</v>
      </c>
      <c r="O1642" s="19" t="b">
        <f>IF(B1642="CN",ISNA(VLOOKUP($J1642,'CN codes'!$A:$A,1,FALSE)),ISNA(VLOOKUP($J1642,'Prodcom codes'!$A:$A,1,FALSE)))</f>
        <v>1</v>
      </c>
      <c r="P1642" s="19" t="b">
        <f t="shared" si="258"/>
        <v>0</v>
      </c>
      <c r="Q1642" s="19" t="b">
        <f t="shared" si="259"/>
        <v>0</v>
      </c>
      <c r="R1642" s="19" t="b">
        <f t="shared" si="260"/>
        <v>0</v>
      </c>
    </row>
    <row r="1643" spans="7:18" x14ac:dyDescent="0.25">
      <c r="G1643" s="13" t="str">
        <f>_xlfn.IFNA(IF(B1643="CN",VLOOKUP($J1643,'CN codes'!$A:$D,3,FALSE),VLOOKUP($J1643,'Prodcom codes'!$A:$E,4,FALSE)),"")</f>
        <v/>
      </c>
      <c r="H1643" s="16" t="str">
        <f t="shared" si="252"/>
        <v/>
      </c>
      <c r="I1643" s="17" t="str">
        <f t="shared" si="253"/>
        <v/>
      </c>
      <c r="J1643" s="13" t="str">
        <f t="shared" si="254"/>
        <v/>
      </c>
      <c r="K1643" s="19" t="b">
        <f t="shared" si="255"/>
        <v>1</v>
      </c>
      <c r="L1643" s="19" t="b">
        <f t="shared" si="251"/>
        <v>1</v>
      </c>
      <c r="M1643" s="19" t="b">
        <f t="shared" si="256"/>
        <v>1</v>
      </c>
      <c r="N1643" s="19" t="b">
        <f t="shared" si="257"/>
        <v>0</v>
      </c>
      <c r="O1643" s="19" t="b">
        <f>IF(B1643="CN",ISNA(VLOOKUP($J1643,'CN codes'!$A:$A,1,FALSE)),ISNA(VLOOKUP($J1643,'Prodcom codes'!$A:$A,1,FALSE)))</f>
        <v>1</v>
      </c>
      <c r="P1643" s="19" t="b">
        <f t="shared" si="258"/>
        <v>0</v>
      </c>
      <c r="Q1643" s="19" t="b">
        <f t="shared" si="259"/>
        <v>0</v>
      </c>
      <c r="R1643" s="19" t="b">
        <f t="shared" si="260"/>
        <v>0</v>
      </c>
    </row>
    <row r="1644" spans="7:18" x14ac:dyDescent="0.25">
      <c r="G1644" s="13" t="str">
        <f>_xlfn.IFNA(IF(B1644="CN",VLOOKUP($J1644,'CN codes'!$A:$D,3,FALSE),VLOOKUP($J1644,'Prodcom codes'!$A:$E,4,FALSE)),"")</f>
        <v/>
      </c>
      <c r="H1644" s="16" t="str">
        <f t="shared" si="252"/>
        <v/>
      </c>
      <c r="I1644" s="17" t="str">
        <f t="shared" si="253"/>
        <v/>
      </c>
      <c r="J1644" s="13" t="str">
        <f t="shared" si="254"/>
        <v/>
      </c>
      <c r="K1644" s="19" t="b">
        <f t="shared" si="255"/>
        <v>1</v>
      </c>
      <c r="L1644" s="19" t="b">
        <f t="shared" si="251"/>
        <v>1</v>
      </c>
      <c r="M1644" s="19" t="b">
        <f t="shared" si="256"/>
        <v>1</v>
      </c>
      <c r="N1644" s="19" t="b">
        <f t="shared" si="257"/>
        <v>0</v>
      </c>
      <c r="O1644" s="19" t="b">
        <f>IF(B1644="CN",ISNA(VLOOKUP($J1644,'CN codes'!$A:$A,1,FALSE)),ISNA(VLOOKUP($J1644,'Prodcom codes'!$A:$A,1,FALSE)))</f>
        <v>1</v>
      </c>
      <c r="P1644" s="19" t="b">
        <f t="shared" si="258"/>
        <v>0</v>
      </c>
      <c r="Q1644" s="19" t="b">
        <f t="shared" si="259"/>
        <v>0</v>
      </c>
      <c r="R1644" s="19" t="b">
        <f t="shared" si="260"/>
        <v>0</v>
      </c>
    </row>
    <row r="1645" spans="7:18" x14ac:dyDescent="0.25">
      <c r="G1645" s="13" t="str">
        <f>_xlfn.IFNA(IF(B1645="CN",VLOOKUP($J1645,'CN codes'!$A:$D,3,FALSE),VLOOKUP($J1645,'Prodcom codes'!$A:$E,4,FALSE)),"")</f>
        <v/>
      </c>
      <c r="H1645" s="16" t="str">
        <f t="shared" si="252"/>
        <v/>
      </c>
      <c r="I1645" s="17" t="str">
        <f t="shared" si="253"/>
        <v/>
      </c>
      <c r="J1645" s="13" t="str">
        <f t="shared" si="254"/>
        <v/>
      </c>
      <c r="K1645" s="19" t="b">
        <f t="shared" si="255"/>
        <v>1</v>
      </c>
      <c r="L1645" s="19" t="b">
        <f t="shared" si="251"/>
        <v>1</v>
      </c>
      <c r="M1645" s="19" t="b">
        <f t="shared" si="256"/>
        <v>1</v>
      </c>
      <c r="N1645" s="19" t="b">
        <f t="shared" si="257"/>
        <v>0</v>
      </c>
      <c r="O1645" s="19" t="b">
        <f>IF(B1645="CN",ISNA(VLOOKUP($J1645,'CN codes'!$A:$A,1,FALSE)),ISNA(VLOOKUP($J1645,'Prodcom codes'!$A:$A,1,FALSE)))</f>
        <v>1</v>
      </c>
      <c r="P1645" s="19" t="b">
        <f t="shared" si="258"/>
        <v>0</v>
      </c>
      <c r="Q1645" s="19" t="b">
        <f t="shared" si="259"/>
        <v>0</v>
      </c>
      <c r="R1645" s="19" t="b">
        <f t="shared" si="260"/>
        <v>0</v>
      </c>
    </row>
    <row r="1646" spans="7:18" x14ac:dyDescent="0.25">
      <c r="G1646" s="13" t="str">
        <f>_xlfn.IFNA(IF(B1646="CN",VLOOKUP($J1646,'CN codes'!$A:$D,3,FALSE),VLOOKUP($J1646,'Prodcom codes'!$A:$E,4,FALSE)),"")</f>
        <v/>
      </c>
      <c r="H1646" s="16" t="str">
        <f t="shared" si="252"/>
        <v/>
      </c>
      <c r="I1646" s="17" t="str">
        <f t="shared" si="253"/>
        <v/>
      </c>
      <c r="J1646" s="13" t="str">
        <f t="shared" si="254"/>
        <v/>
      </c>
      <c r="K1646" s="19" t="b">
        <f t="shared" si="255"/>
        <v>1</v>
      </c>
      <c r="L1646" s="19" t="b">
        <f t="shared" si="251"/>
        <v>1</v>
      </c>
      <c r="M1646" s="19" t="b">
        <f t="shared" si="256"/>
        <v>1</v>
      </c>
      <c r="N1646" s="19" t="b">
        <f t="shared" si="257"/>
        <v>0</v>
      </c>
      <c r="O1646" s="19" t="b">
        <f>IF(B1646="CN",ISNA(VLOOKUP($J1646,'CN codes'!$A:$A,1,FALSE)),ISNA(VLOOKUP($J1646,'Prodcom codes'!$A:$A,1,FALSE)))</f>
        <v>1</v>
      </c>
      <c r="P1646" s="19" t="b">
        <f t="shared" si="258"/>
        <v>0</v>
      </c>
      <c r="Q1646" s="19" t="b">
        <f t="shared" si="259"/>
        <v>0</v>
      </c>
      <c r="R1646" s="19" t="b">
        <f t="shared" si="260"/>
        <v>0</v>
      </c>
    </row>
    <row r="1647" spans="7:18" x14ac:dyDescent="0.25">
      <c r="G1647" s="13" t="str">
        <f>_xlfn.IFNA(IF(B1647="CN",VLOOKUP($J1647,'CN codes'!$A:$D,3,FALSE),VLOOKUP($J1647,'Prodcom codes'!$A:$E,4,FALSE)),"")</f>
        <v/>
      </c>
      <c r="H1647" s="16" t="str">
        <f t="shared" si="252"/>
        <v/>
      </c>
      <c r="I1647" s="17" t="str">
        <f t="shared" si="253"/>
        <v/>
      </c>
      <c r="J1647" s="13" t="str">
        <f t="shared" si="254"/>
        <v/>
      </c>
      <c r="K1647" s="19" t="b">
        <f t="shared" si="255"/>
        <v>1</v>
      </c>
      <c r="L1647" s="19" t="b">
        <f t="shared" si="251"/>
        <v>1</v>
      </c>
      <c r="M1647" s="19" t="b">
        <f t="shared" si="256"/>
        <v>1</v>
      </c>
      <c r="N1647" s="19" t="b">
        <f t="shared" si="257"/>
        <v>0</v>
      </c>
      <c r="O1647" s="19" t="b">
        <f>IF(B1647="CN",ISNA(VLOOKUP($J1647,'CN codes'!$A:$A,1,FALSE)),ISNA(VLOOKUP($J1647,'Prodcom codes'!$A:$A,1,FALSE)))</f>
        <v>1</v>
      </c>
      <c r="P1647" s="19" t="b">
        <f t="shared" si="258"/>
        <v>0</v>
      </c>
      <c r="Q1647" s="19" t="b">
        <f t="shared" si="259"/>
        <v>0</v>
      </c>
      <c r="R1647" s="19" t="b">
        <f t="shared" si="260"/>
        <v>0</v>
      </c>
    </row>
    <row r="1648" spans="7:18" x14ac:dyDescent="0.25">
      <c r="G1648" s="13" t="str">
        <f>_xlfn.IFNA(IF(B1648="CN",VLOOKUP($J1648,'CN codes'!$A:$D,3,FALSE),VLOOKUP($J1648,'Prodcom codes'!$A:$E,4,FALSE)),"")</f>
        <v/>
      </c>
      <c r="H1648" s="16" t="str">
        <f t="shared" si="252"/>
        <v/>
      </c>
      <c r="I1648" s="17" t="str">
        <f t="shared" si="253"/>
        <v/>
      </c>
      <c r="J1648" s="13" t="str">
        <f t="shared" si="254"/>
        <v/>
      </c>
      <c r="K1648" s="19" t="b">
        <f t="shared" si="255"/>
        <v>1</v>
      </c>
      <c r="L1648" s="19" t="b">
        <f t="shared" si="251"/>
        <v>1</v>
      </c>
      <c r="M1648" s="19" t="b">
        <f t="shared" si="256"/>
        <v>1</v>
      </c>
      <c r="N1648" s="19" t="b">
        <f t="shared" si="257"/>
        <v>0</v>
      </c>
      <c r="O1648" s="19" t="b">
        <f>IF(B1648="CN",ISNA(VLOOKUP($J1648,'CN codes'!$A:$A,1,FALSE)),ISNA(VLOOKUP($J1648,'Prodcom codes'!$A:$A,1,FALSE)))</f>
        <v>1</v>
      </c>
      <c r="P1648" s="19" t="b">
        <f t="shared" si="258"/>
        <v>0</v>
      </c>
      <c r="Q1648" s="19" t="b">
        <f t="shared" si="259"/>
        <v>0</v>
      </c>
      <c r="R1648" s="19" t="b">
        <f t="shared" si="260"/>
        <v>0</v>
      </c>
    </row>
    <row r="1649" spans="7:18" x14ac:dyDescent="0.25">
      <c r="G1649" s="13" t="str">
        <f>_xlfn.IFNA(IF(B1649="CN",VLOOKUP($J1649,'CN codes'!$A:$D,3,FALSE),VLOOKUP($J1649,'Prodcom codes'!$A:$E,4,FALSE)),"")</f>
        <v/>
      </c>
      <c r="H1649" s="16" t="str">
        <f t="shared" si="252"/>
        <v/>
      </c>
      <c r="I1649" s="17" t="str">
        <f t="shared" si="253"/>
        <v/>
      </c>
      <c r="J1649" s="13" t="str">
        <f t="shared" si="254"/>
        <v/>
      </c>
      <c r="K1649" s="19" t="b">
        <f t="shared" si="255"/>
        <v>1</v>
      </c>
      <c r="L1649" s="19" t="b">
        <f t="shared" si="251"/>
        <v>1</v>
      </c>
      <c r="M1649" s="19" t="b">
        <f t="shared" si="256"/>
        <v>1</v>
      </c>
      <c r="N1649" s="19" t="b">
        <f t="shared" si="257"/>
        <v>0</v>
      </c>
      <c r="O1649" s="19" t="b">
        <f>IF(B1649="CN",ISNA(VLOOKUP($J1649,'CN codes'!$A:$A,1,FALSE)),ISNA(VLOOKUP($J1649,'Prodcom codes'!$A:$A,1,FALSE)))</f>
        <v>1</v>
      </c>
      <c r="P1649" s="19" t="b">
        <f t="shared" si="258"/>
        <v>0</v>
      </c>
      <c r="Q1649" s="19" t="b">
        <f t="shared" si="259"/>
        <v>0</v>
      </c>
      <c r="R1649" s="19" t="b">
        <f t="shared" si="260"/>
        <v>0</v>
      </c>
    </row>
    <row r="1650" spans="7:18" x14ac:dyDescent="0.25">
      <c r="G1650" s="13" t="str">
        <f>_xlfn.IFNA(IF(B1650="CN",VLOOKUP($J1650,'CN codes'!$A:$D,3,FALSE),VLOOKUP($J1650,'Prodcom codes'!$A:$E,4,FALSE)),"")</f>
        <v/>
      </c>
      <c r="H1650" s="16" t="str">
        <f t="shared" si="252"/>
        <v/>
      </c>
      <c r="I1650" s="17" t="str">
        <f t="shared" si="253"/>
        <v/>
      </c>
      <c r="J1650" s="13" t="str">
        <f t="shared" si="254"/>
        <v/>
      </c>
      <c r="K1650" s="19" t="b">
        <f t="shared" si="255"/>
        <v>1</v>
      </c>
      <c r="L1650" s="19" t="b">
        <f t="shared" si="251"/>
        <v>1</v>
      </c>
      <c r="M1650" s="19" t="b">
        <f t="shared" si="256"/>
        <v>1</v>
      </c>
      <c r="N1650" s="19" t="b">
        <f t="shared" si="257"/>
        <v>0</v>
      </c>
      <c r="O1650" s="19" t="b">
        <f>IF(B1650="CN",ISNA(VLOOKUP($J1650,'CN codes'!$A:$A,1,FALSE)),ISNA(VLOOKUP($J1650,'Prodcom codes'!$A:$A,1,FALSE)))</f>
        <v>1</v>
      </c>
      <c r="P1650" s="19" t="b">
        <f t="shared" si="258"/>
        <v>0</v>
      </c>
      <c r="Q1650" s="19" t="b">
        <f t="shared" si="259"/>
        <v>0</v>
      </c>
      <c r="R1650" s="19" t="b">
        <f t="shared" si="260"/>
        <v>0</v>
      </c>
    </row>
    <row r="1651" spans="7:18" x14ac:dyDescent="0.25">
      <c r="G1651" s="13" t="str">
        <f>_xlfn.IFNA(IF(B1651="CN",VLOOKUP($J1651,'CN codes'!$A:$D,3,FALSE),VLOOKUP($J1651,'Prodcom codes'!$A:$E,4,FALSE)),"")</f>
        <v/>
      </c>
      <c r="H1651" s="16" t="str">
        <f t="shared" si="252"/>
        <v/>
      </c>
      <c r="I1651" s="17" t="str">
        <f t="shared" si="253"/>
        <v/>
      </c>
      <c r="J1651" s="13" t="str">
        <f t="shared" si="254"/>
        <v/>
      </c>
      <c r="K1651" s="19" t="b">
        <f t="shared" si="255"/>
        <v>1</v>
      </c>
      <c r="L1651" s="19" t="b">
        <f t="shared" si="251"/>
        <v>1</v>
      </c>
      <c r="M1651" s="19" t="b">
        <f t="shared" si="256"/>
        <v>1</v>
      </c>
      <c r="N1651" s="19" t="b">
        <f t="shared" si="257"/>
        <v>0</v>
      </c>
      <c r="O1651" s="19" t="b">
        <f>IF(B1651="CN",ISNA(VLOOKUP($J1651,'CN codes'!$A:$A,1,FALSE)),ISNA(VLOOKUP($J1651,'Prodcom codes'!$A:$A,1,FALSE)))</f>
        <v>1</v>
      </c>
      <c r="P1651" s="19" t="b">
        <f t="shared" si="258"/>
        <v>0</v>
      </c>
      <c r="Q1651" s="19" t="b">
        <f t="shared" si="259"/>
        <v>0</v>
      </c>
      <c r="R1651" s="19" t="b">
        <f t="shared" si="260"/>
        <v>0</v>
      </c>
    </row>
    <row r="1652" spans="7:18" x14ac:dyDescent="0.25">
      <c r="G1652" s="13" t="str">
        <f>_xlfn.IFNA(IF(B1652="CN",VLOOKUP($J1652,'CN codes'!$A:$D,3,FALSE),VLOOKUP($J1652,'Prodcom codes'!$A:$E,4,FALSE)),"")</f>
        <v/>
      </c>
      <c r="H1652" s="16" t="str">
        <f t="shared" si="252"/>
        <v/>
      </c>
      <c r="I1652" s="17" t="str">
        <f t="shared" si="253"/>
        <v/>
      </c>
      <c r="J1652" s="13" t="str">
        <f t="shared" si="254"/>
        <v/>
      </c>
      <c r="K1652" s="19" t="b">
        <f t="shared" si="255"/>
        <v>1</v>
      </c>
      <c r="L1652" s="19" t="b">
        <f t="shared" si="251"/>
        <v>1</v>
      </c>
      <c r="M1652" s="19" t="b">
        <f t="shared" si="256"/>
        <v>1</v>
      </c>
      <c r="N1652" s="19" t="b">
        <f t="shared" si="257"/>
        <v>0</v>
      </c>
      <c r="O1652" s="19" t="b">
        <f>IF(B1652="CN",ISNA(VLOOKUP($J1652,'CN codes'!$A:$A,1,FALSE)),ISNA(VLOOKUP($J1652,'Prodcom codes'!$A:$A,1,FALSE)))</f>
        <v>1</v>
      </c>
      <c r="P1652" s="19" t="b">
        <f t="shared" si="258"/>
        <v>0</v>
      </c>
      <c r="Q1652" s="19" t="b">
        <f t="shared" si="259"/>
        <v>0</v>
      </c>
      <c r="R1652" s="19" t="b">
        <f t="shared" si="260"/>
        <v>0</v>
      </c>
    </row>
    <row r="1653" spans="7:18" x14ac:dyDescent="0.25">
      <c r="G1653" s="13" t="str">
        <f>_xlfn.IFNA(IF(B1653="CN",VLOOKUP($J1653,'CN codes'!$A:$D,3,FALSE),VLOOKUP($J1653,'Prodcom codes'!$A:$E,4,FALSE)),"")</f>
        <v/>
      </c>
      <c r="H1653" s="16" t="str">
        <f t="shared" si="252"/>
        <v/>
      </c>
      <c r="I1653" s="17" t="str">
        <f t="shared" si="253"/>
        <v/>
      </c>
      <c r="J1653" s="13" t="str">
        <f t="shared" si="254"/>
        <v/>
      </c>
      <c r="K1653" s="19" t="b">
        <f t="shared" si="255"/>
        <v>1</v>
      </c>
      <c r="L1653" s="19" t="b">
        <f t="shared" si="251"/>
        <v>1</v>
      </c>
      <c r="M1653" s="19" t="b">
        <f t="shared" si="256"/>
        <v>1</v>
      </c>
      <c r="N1653" s="19" t="b">
        <f t="shared" si="257"/>
        <v>0</v>
      </c>
      <c r="O1653" s="19" t="b">
        <f>IF(B1653="CN",ISNA(VLOOKUP($J1653,'CN codes'!$A:$A,1,FALSE)),ISNA(VLOOKUP($J1653,'Prodcom codes'!$A:$A,1,FALSE)))</f>
        <v>1</v>
      </c>
      <c r="P1653" s="19" t="b">
        <f t="shared" si="258"/>
        <v>0</v>
      </c>
      <c r="Q1653" s="19" t="b">
        <f t="shared" si="259"/>
        <v>0</v>
      </c>
      <c r="R1653" s="19" t="b">
        <f t="shared" si="260"/>
        <v>0</v>
      </c>
    </row>
    <row r="1654" spans="7:18" x14ac:dyDescent="0.25">
      <c r="G1654" s="13" t="str">
        <f>_xlfn.IFNA(IF(B1654="CN",VLOOKUP($J1654,'CN codes'!$A:$D,3,FALSE),VLOOKUP($J1654,'Prodcom codes'!$A:$E,4,FALSE)),"")</f>
        <v/>
      </c>
      <c r="H1654" s="16" t="str">
        <f t="shared" si="252"/>
        <v/>
      </c>
      <c r="I1654" s="17" t="str">
        <f t="shared" si="253"/>
        <v/>
      </c>
      <c r="J1654" s="13" t="str">
        <f t="shared" si="254"/>
        <v/>
      </c>
      <c r="K1654" s="19" t="b">
        <f t="shared" si="255"/>
        <v>1</v>
      </c>
      <c r="L1654" s="19" t="b">
        <f t="shared" si="251"/>
        <v>1</v>
      </c>
      <c r="M1654" s="19" t="b">
        <f t="shared" si="256"/>
        <v>1</v>
      </c>
      <c r="N1654" s="19" t="b">
        <f t="shared" si="257"/>
        <v>0</v>
      </c>
      <c r="O1654" s="19" t="b">
        <f>IF(B1654="CN",ISNA(VLOOKUP($J1654,'CN codes'!$A:$A,1,FALSE)),ISNA(VLOOKUP($J1654,'Prodcom codes'!$A:$A,1,FALSE)))</f>
        <v>1</v>
      </c>
      <c r="P1654" s="19" t="b">
        <f t="shared" si="258"/>
        <v>0</v>
      </c>
      <c r="Q1654" s="19" t="b">
        <f t="shared" si="259"/>
        <v>0</v>
      </c>
      <c r="R1654" s="19" t="b">
        <f t="shared" si="260"/>
        <v>0</v>
      </c>
    </row>
    <row r="1655" spans="7:18" x14ac:dyDescent="0.25">
      <c r="G1655" s="13" t="str">
        <f>_xlfn.IFNA(IF(B1655="CN",VLOOKUP($J1655,'CN codes'!$A:$D,3,FALSE),VLOOKUP($J1655,'Prodcom codes'!$A:$E,4,FALSE)),"")</f>
        <v/>
      </c>
      <c r="H1655" s="16" t="str">
        <f t="shared" si="252"/>
        <v/>
      </c>
      <c r="I1655" s="17" t="str">
        <f t="shared" si="253"/>
        <v/>
      </c>
      <c r="J1655" s="13" t="str">
        <f t="shared" si="254"/>
        <v/>
      </c>
      <c r="K1655" s="19" t="b">
        <f t="shared" si="255"/>
        <v>1</v>
      </c>
      <c r="L1655" s="19" t="b">
        <f t="shared" si="251"/>
        <v>1</v>
      </c>
      <c r="M1655" s="19" t="b">
        <f t="shared" si="256"/>
        <v>1</v>
      </c>
      <c r="N1655" s="19" t="b">
        <f t="shared" si="257"/>
        <v>0</v>
      </c>
      <c r="O1655" s="19" t="b">
        <f>IF(B1655="CN",ISNA(VLOOKUP($J1655,'CN codes'!$A:$A,1,FALSE)),ISNA(VLOOKUP($J1655,'Prodcom codes'!$A:$A,1,FALSE)))</f>
        <v>1</v>
      </c>
      <c r="P1655" s="19" t="b">
        <f t="shared" si="258"/>
        <v>0</v>
      </c>
      <c r="Q1655" s="19" t="b">
        <f t="shared" si="259"/>
        <v>0</v>
      </c>
      <c r="R1655" s="19" t="b">
        <f t="shared" si="260"/>
        <v>0</v>
      </c>
    </row>
    <row r="1656" spans="7:18" x14ac:dyDescent="0.25">
      <c r="G1656" s="13" t="str">
        <f>_xlfn.IFNA(IF(B1656="CN",VLOOKUP($J1656,'CN codes'!$A:$D,3,FALSE),VLOOKUP($J1656,'Prodcom codes'!$A:$E,4,FALSE)),"")</f>
        <v/>
      </c>
      <c r="H1656" s="16" t="str">
        <f t="shared" si="252"/>
        <v/>
      </c>
      <c r="I1656" s="17" t="str">
        <f t="shared" si="253"/>
        <v/>
      </c>
      <c r="J1656" s="13" t="str">
        <f t="shared" si="254"/>
        <v/>
      </c>
      <c r="K1656" s="19" t="b">
        <f t="shared" si="255"/>
        <v>1</v>
      </c>
      <c r="L1656" s="19" t="b">
        <f t="shared" si="251"/>
        <v>1</v>
      </c>
      <c r="M1656" s="19" t="b">
        <f t="shared" si="256"/>
        <v>1</v>
      </c>
      <c r="N1656" s="19" t="b">
        <f t="shared" si="257"/>
        <v>0</v>
      </c>
      <c r="O1656" s="19" t="b">
        <f>IF(B1656="CN",ISNA(VLOOKUP($J1656,'CN codes'!$A:$A,1,FALSE)),ISNA(VLOOKUP($J1656,'Prodcom codes'!$A:$A,1,FALSE)))</f>
        <v>1</v>
      </c>
      <c r="P1656" s="19" t="b">
        <f t="shared" si="258"/>
        <v>0</v>
      </c>
      <c r="Q1656" s="19" t="b">
        <f t="shared" si="259"/>
        <v>0</v>
      </c>
      <c r="R1656" s="19" t="b">
        <f t="shared" si="260"/>
        <v>0</v>
      </c>
    </row>
    <row r="1657" spans="7:18" x14ac:dyDescent="0.25">
      <c r="G1657" s="13" t="str">
        <f>_xlfn.IFNA(IF(B1657="CN",VLOOKUP($J1657,'CN codes'!$A:$D,3,FALSE),VLOOKUP($J1657,'Prodcom codes'!$A:$E,4,FALSE)),"")</f>
        <v/>
      </c>
      <c r="H1657" s="16" t="str">
        <f t="shared" si="252"/>
        <v/>
      </c>
      <c r="I1657" s="17" t="str">
        <f t="shared" si="253"/>
        <v/>
      </c>
      <c r="J1657" s="13" t="str">
        <f t="shared" si="254"/>
        <v/>
      </c>
      <c r="K1657" s="19" t="b">
        <f t="shared" si="255"/>
        <v>1</v>
      </c>
      <c r="L1657" s="19" t="b">
        <f t="shared" si="251"/>
        <v>1</v>
      </c>
      <c r="M1657" s="19" t="b">
        <f t="shared" si="256"/>
        <v>1</v>
      </c>
      <c r="N1657" s="19" t="b">
        <f t="shared" si="257"/>
        <v>0</v>
      </c>
      <c r="O1657" s="19" t="b">
        <f>IF(B1657="CN",ISNA(VLOOKUP($J1657,'CN codes'!$A:$A,1,FALSE)),ISNA(VLOOKUP($J1657,'Prodcom codes'!$A:$A,1,FALSE)))</f>
        <v>1</v>
      </c>
      <c r="P1657" s="19" t="b">
        <f t="shared" si="258"/>
        <v>0</v>
      </c>
      <c r="Q1657" s="19" t="b">
        <f t="shared" si="259"/>
        <v>0</v>
      </c>
      <c r="R1657" s="19" t="b">
        <f t="shared" si="260"/>
        <v>0</v>
      </c>
    </row>
    <row r="1658" spans="7:18" x14ac:dyDescent="0.25">
      <c r="G1658" s="13" t="str">
        <f>_xlfn.IFNA(IF(B1658="CN",VLOOKUP($J1658,'CN codes'!$A:$D,3,FALSE),VLOOKUP($J1658,'Prodcom codes'!$A:$E,4,FALSE)),"")</f>
        <v/>
      </c>
      <c r="H1658" s="16" t="str">
        <f t="shared" si="252"/>
        <v/>
      </c>
      <c r="I1658" s="17" t="str">
        <f t="shared" si="253"/>
        <v/>
      </c>
      <c r="J1658" s="13" t="str">
        <f t="shared" si="254"/>
        <v/>
      </c>
      <c r="K1658" s="19" t="b">
        <f t="shared" si="255"/>
        <v>1</v>
      </c>
      <c r="L1658" s="19" t="b">
        <f t="shared" si="251"/>
        <v>1</v>
      </c>
      <c r="M1658" s="19" t="b">
        <f t="shared" si="256"/>
        <v>1</v>
      </c>
      <c r="N1658" s="19" t="b">
        <f t="shared" si="257"/>
        <v>0</v>
      </c>
      <c r="O1658" s="19" t="b">
        <f>IF(B1658="CN",ISNA(VLOOKUP($J1658,'CN codes'!$A:$A,1,FALSE)),ISNA(VLOOKUP($J1658,'Prodcom codes'!$A:$A,1,FALSE)))</f>
        <v>1</v>
      </c>
      <c r="P1658" s="19" t="b">
        <f t="shared" si="258"/>
        <v>0</v>
      </c>
      <c r="Q1658" s="19" t="b">
        <f t="shared" si="259"/>
        <v>0</v>
      </c>
      <c r="R1658" s="19" t="b">
        <f t="shared" si="260"/>
        <v>0</v>
      </c>
    </row>
    <row r="1659" spans="7:18" x14ac:dyDescent="0.25">
      <c r="G1659" s="13" t="str">
        <f>_xlfn.IFNA(IF(B1659="CN",VLOOKUP($J1659,'CN codes'!$A:$D,3,FALSE),VLOOKUP($J1659,'Prodcom codes'!$A:$E,4,FALSE)),"")</f>
        <v/>
      </c>
      <c r="H1659" s="16" t="str">
        <f t="shared" si="252"/>
        <v/>
      </c>
      <c r="I1659" s="17" t="str">
        <f t="shared" si="253"/>
        <v/>
      </c>
      <c r="J1659" s="13" t="str">
        <f t="shared" si="254"/>
        <v/>
      </c>
      <c r="K1659" s="19" t="b">
        <f t="shared" si="255"/>
        <v>1</v>
      </c>
      <c r="L1659" s="19" t="b">
        <f t="shared" si="251"/>
        <v>1</v>
      </c>
      <c r="M1659" s="19" t="b">
        <f t="shared" si="256"/>
        <v>1</v>
      </c>
      <c r="N1659" s="19" t="b">
        <f t="shared" si="257"/>
        <v>0</v>
      </c>
      <c r="O1659" s="19" t="b">
        <f>IF(B1659="CN",ISNA(VLOOKUP($J1659,'CN codes'!$A:$A,1,FALSE)),ISNA(VLOOKUP($J1659,'Prodcom codes'!$A:$A,1,FALSE)))</f>
        <v>1</v>
      </c>
      <c r="P1659" s="19" t="b">
        <f t="shared" si="258"/>
        <v>0</v>
      </c>
      <c r="Q1659" s="19" t="b">
        <f t="shared" si="259"/>
        <v>0</v>
      </c>
      <c r="R1659" s="19" t="b">
        <f t="shared" si="260"/>
        <v>0</v>
      </c>
    </row>
    <row r="1660" spans="7:18" x14ac:dyDescent="0.25">
      <c r="G1660" s="13" t="str">
        <f>_xlfn.IFNA(IF(B1660="CN",VLOOKUP($J1660,'CN codes'!$A:$D,3,FALSE),VLOOKUP($J1660,'Prodcom codes'!$A:$E,4,FALSE)),"")</f>
        <v/>
      </c>
      <c r="H1660" s="16" t="str">
        <f t="shared" si="252"/>
        <v/>
      </c>
      <c r="I1660" s="17" t="str">
        <f t="shared" si="253"/>
        <v/>
      </c>
      <c r="J1660" s="13" t="str">
        <f t="shared" si="254"/>
        <v/>
      </c>
      <c r="K1660" s="19" t="b">
        <f t="shared" si="255"/>
        <v>1</v>
      </c>
      <c r="L1660" s="19" t="b">
        <f t="shared" si="251"/>
        <v>1</v>
      </c>
      <c r="M1660" s="19" t="b">
        <f t="shared" si="256"/>
        <v>1</v>
      </c>
      <c r="N1660" s="19" t="b">
        <f t="shared" si="257"/>
        <v>0</v>
      </c>
      <c r="O1660" s="19" t="b">
        <f>IF(B1660="CN",ISNA(VLOOKUP($J1660,'CN codes'!$A:$A,1,FALSE)),ISNA(VLOOKUP($J1660,'Prodcom codes'!$A:$A,1,FALSE)))</f>
        <v>1</v>
      </c>
      <c r="P1660" s="19" t="b">
        <f t="shared" si="258"/>
        <v>0</v>
      </c>
      <c r="Q1660" s="19" t="b">
        <f t="shared" si="259"/>
        <v>0</v>
      </c>
      <c r="R1660" s="19" t="b">
        <f t="shared" si="260"/>
        <v>0</v>
      </c>
    </row>
    <row r="1661" spans="7:18" x14ac:dyDescent="0.25">
      <c r="G1661" s="13" t="str">
        <f>_xlfn.IFNA(IF(B1661="CN",VLOOKUP($J1661,'CN codes'!$A:$D,3,FALSE),VLOOKUP($J1661,'Prodcom codes'!$A:$E,4,FALSE)),"")</f>
        <v/>
      </c>
      <c r="H1661" s="16" t="str">
        <f t="shared" si="252"/>
        <v/>
      </c>
      <c r="I1661" s="17" t="str">
        <f t="shared" si="253"/>
        <v/>
      </c>
      <c r="J1661" s="13" t="str">
        <f t="shared" si="254"/>
        <v/>
      </c>
      <c r="K1661" s="19" t="b">
        <f t="shared" si="255"/>
        <v>1</v>
      </c>
      <c r="L1661" s="19" t="b">
        <f t="shared" si="251"/>
        <v>1</v>
      </c>
      <c r="M1661" s="19" t="b">
        <f t="shared" si="256"/>
        <v>1</v>
      </c>
      <c r="N1661" s="19" t="b">
        <f t="shared" si="257"/>
        <v>0</v>
      </c>
      <c r="O1661" s="19" t="b">
        <f>IF(B1661="CN",ISNA(VLOOKUP($J1661,'CN codes'!$A:$A,1,FALSE)),ISNA(VLOOKUP($J1661,'Prodcom codes'!$A:$A,1,FALSE)))</f>
        <v>1</v>
      </c>
      <c r="P1661" s="19" t="b">
        <f t="shared" si="258"/>
        <v>0</v>
      </c>
      <c r="Q1661" s="19" t="b">
        <f t="shared" si="259"/>
        <v>0</v>
      </c>
      <c r="R1661" s="19" t="b">
        <f t="shared" si="260"/>
        <v>0</v>
      </c>
    </row>
    <row r="1662" spans="7:18" x14ac:dyDescent="0.25">
      <c r="G1662" s="13" t="str">
        <f>_xlfn.IFNA(IF(B1662="CN",VLOOKUP($J1662,'CN codes'!$A:$D,3,FALSE),VLOOKUP($J1662,'Prodcom codes'!$A:$E,4,FALSE)),"")</f>
        <v/>
      </c>
      <c r="H1662" s="16" t="str">
        <f t="shared" si="252"/>
        <v/>
      </c>
      <c r="I1662" s="17" t="str">
        <f t="shared" si="253"/>
        <v/>
      </c>
      <c r="J1662" s="13" t="str">
        <f t="shared" si="254"/>
        <v/>
      </c>
      <c r="K1662" s="19" t="b">
        <f t="shared" si="255"/>
        <v>1</v>
      </c>
      <c r="L1662" s="19" t="b">
        <f t="shared" si="251"/>
        <v>1</v>
      </c>
      <c r="M1662" s="19" t="b">
        <f t="shared" si="256"/>
        <v>1</v>
      </c>
      <c r="N1662" s="19" t="b">
        <f t="shared" si="257"/>
        <v>0</v>
      </c>
      <c r="O1662" s="19" t="b">
        <f>IF(B1662="CN",ISNA(VLOOKUP($J1662,'CN codes'!$A:$A,1,FALSE)),ISNA(VLOOKUP($J1662,'Prodcom codes'!$A:$A,1,FALSE)))</f>
        <v>1</v>
      </c>
      <c r="P1662" s="19" t="b">
        <f t="shared" si="258"/>
        <v>0</v>
      </c>
      <c r="Q1662" s="19" t="b">
        <f t="shared" si="259"/>
        <v>0</v>
      </c>
      <c r="R1662" s="19" t="b">
        <f t="shared" si="260"/>
        <v>0</v>
      </c>
    </row>
    <row r="1663" spans="7:18" x14ac:dyDescent="0.25">
      <c r="G1663" s="13" t="str">
        <f>_xlfn.IFNA(IF(B1663="CN",VLOOKUP($J1663,'CN codes'!$A:$D,3,FALSE),VLOOKUP($J1663,'Prodcom codes'!$A:$E,4,FALSE)),"")</f>
        <v/>
      </c>
      <c r="H1663" s="16" t="str">
        <f t="shared" si="252"/>
        <v/>
      </c>
      <c r="I1663" s="17" t="str">
        <f t="shared" si="253"/>
        <v/>
      </c>
      <c r="J1663" s="13" t="str">
        <f t="shared" si="254"/>
        <v/>
      </c>
      <c r="K1663" s="19" t="b">
        <f t="shared" si="255"/>
        <v>1</v>
      </c>
      <c r="L1663" s="19" t="b">
        <f t="shared" si="251"/>
        <v>1</v>
      </c>
      <c r="M1663" s="19" t="b">
        <f t="shared" si="256"/>
        <v>1</v>
      </c>
      <c r="N1663" s="19" t="b">
        <f t="shared" si="257"/>
        <v>0</v>
      </c>
      <c r="O1663" s="19" t="b">
        <f>IF(B1663="CN",ISNA(VLOOKUP($J1663,'CN codes'!$A:$A,1,FALSE)),ISNA(VLOOKUP($J1663,'Prodcom codes'!$A:$A,1,FALSE)))</f>
        <v>1</v>
      </c>
      <c r="P1663" s="19" t="b">
        <f t="shared" si="258"/>
        <v>0</v>
      </c>
      <c r="Q1663" s="19" t="b">
        <f t="shared" si="259"/>
        <v>0</v>
      </c>
      <c r="R1663" s="19" t="b">
        <f t="shared" si="260"/>
        <v>0</v>
      </c>
    </row>
    <row r="1664" spans="7:18" x14ac:dyDescent="0.25">
      <c r="G1664" s="13" t="str">
        <f>_xlfn.IFNA(IF(B1664="CN",VLOOKUP($J1664,'CN codes'!$A:$D,3,FALSE),VLOOKUP($J1664,'Prodcom codes'!$A:$E,4,FALSE)),"")</f>
        <v/>
      </c>
      <c r="H1664" s="16" t="str">
        <f t="shared" si="252"/>
        <v/>
      </c>
      <c r="I1664" s="17" t="str">
        <f t="shared" si="253"/>
        <v/>
      </c>
      <c r="J1664" s="13" t="str">
        <f t="shared" si="254"/>
        <v/>
      </c>
      <c r="K1664" s="19" t="b">
        <f t="shared" si="255"/>
        <v>1</v>
      </c>
      <c r="L1664" s="19" t="b">
        <f t="shared" si="251"/>
        <v>1</v>
      </c>
      <c r="M1664" s="19" t="b">
        <f t="shared" si="256"/>
        <v>1</v>
      </c>
      <c r="N1664" s="19" t="b">
        <f t="shared" si="257"/>
        <v>0</v>
      </c>
      <c r="O1664" s="19" t="b">
        <f>IF(B1664="CN",ISNA(VLOOKUP($J1664,'CN codes'!$A:$A,1,FALSE)),ISNA(VLOOKUP($J1664,'Prodcom codes'!$A:$A,1,FALSE)))</f>
        <v>1</v>
      </c>
      <c r="P1664" s="19" t="b">
        <f t="shared" si="258"/>
        <v>0</v>
      </c>
      <c r="Q1664" s="19" t="b">
        <f t="shared" si="259"/>
        <v>0</v>
      </c>
      <c r="R1664" s="19" t="b">
        <f t="shared" si="260"/>
        <v>0</v>
      </c>
    </row>
    <row r="1665" spans="7:18" x14ac:dyDescent="0.25">
      <c r="G1665" s="13" t="str">
        <f>_xlfn.IFNA(IF(B1665="CN",VLOOKUP($J1665,'CN codes'!$A:$D,3,FALSE),VLOOKUP($J1665,'Prodcom codes'!$A:$E,4,FALSE)),"")</f>
        <v/>
      </c>
      <c r="H1665" s="16" t="str">
        <f t="shared" si="252"/>
        <v/>
      </c>
      <c r="I1665" s="17" t="str">
        <f t="shared" si="253"/>
        <v/>
      </c>
      <c r="J1665" s="13" t="str">
        <f t="shared" si="254"/>
        <v/>
      </c>
      <c r="K1665" s="19" t="b">
        <f t="shared" si="255"/>
        <v>1</v>
      </c>
      <c r="L1665" s="19" t="b">
        <f t="shared" si="251"/>
        <v>1</v>
      </c>
      <c r="M1665" s="19" t="b">
        <f t="shared" si="256"/>
        <v>1</v>
      </c>
      <c r="N1665" s="19" t="b">
        <f t="shared" si="257"/>
        <v>0</v>
      </c>
      <c r="O1665" s="19" t="b">
        <f>IF(B1665="CN",ISNA(VLOOKUP($J1665,'CN codes'!$A:$A,1,FALSE)),ISNA(VLOOKUP($J1665,'Prodcom codes'!$A:$A,1,FALSE)))</f>
        <v>1</v>
      </c>
      <c r="P1665" s="19" t="b">
        <f t="shared" si="258"/>
        <v>0</v>
      </c>
      <c r="Q1665" s="19" t="b">
        <f t="shared" si="259"/>
        <v>0</v>
      </c>
      <c r="R1665" s="19" t="b">
        <f t="shared" si="260"/>
        <v>0</v>
      </c>
    </row>
    <row r="1666" spans="7:18" x14ac:dyDescent="0.25">
      <c r="G1666" s="13" t="str">
        <f>_xlfn.IFNA(IF(B1666="CN",VLOOKUP($J1666,'CN codes'!$A:$D,3,FALSE),VLOOKUP($J1666,'Prodcom codes'!$A:$E,4,FALSE)),"")</f>
        <v/>
      </c>
      <c r="H1666" s="16" t="str">
        <f t="shared" si="252"/>
        <v/>
      </c>
      <c r="I1666" s="17" t="str">
        <f t="shared" si="253"/>
        <v/>
      </c>
      <c r="J1666" s="13" t="str">
        <f t="shared" si="254"/>
        <v/>
      </c>
      <c r="K1666" s="19" t="b">
        <f t="shared" si="255"/>
        <v>1</v>
      </c>
      <c r="L1666" s="19" t="b">
        <f t="shared" ref="L1666:L1729" si="261">IF(NOT(ISERROR(SEARCH("T",$A1666))),OR(SUMPRODUCT(-($A1666:$C1666&lt;&gt;""))&gt;-3,$F1666=""),IF(AND(G1666&lt;&gt;"",G1666&lt;&gt;"n/a"),OR(SUMPRODUCT(-($A1666:$C1666&lt;&gt;""))&gt;-3,SUMPRODUCT(-($D1666:$E1666&lt;&gt;""))&gt;-2),OR(SUMPRODUCT(-($A1666:$C1666&lt;&gt;""))&gt;-3,$D1666="")))</f>
        <v>1</v>
      </c>
      <c r="M1666" s="19" t="b">
        <f t="shared" si="256"/>
        <v>1</v>
      </c>
      <c r="N1666" s="19" t="b">
        <f t="shared" si="257"/>
        <v>0</v>
      </c>
      <c r="O1666" s="19" t="b">
        <f>IF(B1666="CN",ISNA(VLOOKUP($J1666,'CN codes'!$A:$A,1,FALSE)),ISNA(VLOOKUP($J1666,'Prodcom codes'!$A:$A,1,FALSE)))</f>
        <v>1</v>
      </c>
      <c r="P1666" s="19" t="b">
        <f t="shared" si="258"/>
        <v>0</v>
      </c>
      <c r="Q1666" s="19" t="b">
        <f t="shared" si="259"/>
        <v>0</v>
      </c>
      <c r="R1666" s="19" t="b">
        <f t="shared" si="260"/>
        <v>0</v>
      </c>
    </row>
    <row r="1667" spans="7:18" x14ac:dyDescent="0.25">
      <c r="G1667" s="13" t="str">
        <f>_xlfn.IFNA(IF(B1667="CN",VLOOKUP($J1667,'CN codes'!$A:$D,3,FALSE),VLOOKUP($J1667,'Prodcom codes'!$A:$E,4,FALSE)),"")</f>
        <v/>
      </c>
      <c r="H1667" s="16" t="str">
        <f t="shared" ref="H1667:H1730" si="262">IF(K1667,"",IF(OR(K1667:R1667),"O","P"))</f>
        <v/>
      </c>
      <c r="I1667" s="17" t="str">
        <f t="shared" ref="I1667:I1730" si="263">IF(K1667,"",IF(L1667,L$1,IF(M1667,M$1,IF(N1667,N$1,IF(O1667,O$1,IF(P1667,P$1,IF(Q1667,Q$1,IF(R1667,R$1,""))))))))</f>
        <v/>
      </c>
      <c r="J1667" s="13" t="str">
        <f t="shared" ref="J1667:J1730" si="264">IF(LEN(SUBSTITUTE($A1667,".",""))&gt;8,LEFT(SUBSTITUTE($A1667,".",""),8),TEXT(SUBSTITUTE($A1667,".",""),"00000000"))</f>
        <v/>
      </c>
      <c r="K1667" s="19" t="b">
        <f t="shared" ref="K1667:K1730" si="265">SUMPRODUCT(-($A1667:$E1667&lt;&gt;""))=0</f>
        <v>1</v>
      </c>
      <c r="L1667" s="19" t="b">
        <f t="shared" si="261"/>
        <v>1</v>
      </c>
      <c r="M1667" s="19" t="b">
        <f t="shared" ref="M1667:M1730" si="266">AND(B1667&lt;&gt;"CN",B1667&lt;&gt;"Prodcom")</f>
        <v>1</v>
      </c>
      <c r="N1667" s="19" t="b">
        <f t="shared" ref="N1667:N1730" si="267">AND(C1667&lt;&gt;0,C1667&lt;&gt;1)</f>
        <v>0</v>
      </c>
      <c r="O1667" s="19" t="b">
        <f>IF(B1667="CN",ISNA(VLOOKUP($J1667,'CN codes'!$A:$A,1,FALSE)),ISNA(VLOOKUP($J1667,'Prodcom codes'!$A:$A,1,FALSE)))</f>
        <v>1</v>
      </c>
      <c r="P1667" s="19" t="b">
        <f t="shared" ref="P1667:P1730" si="268">IF(OR(ISBLANK($D1667),AND(ISNUMBER($D1667),$D1667&gt;=0,$D1667&lt;=50000000)),FALSE,TRUE)</f>
        <v>0</v>
      </c>
      <c r="Q1667" s="19" t="b">
        <f t="shared" ref="Q1667:Q1730" si="269">IF(OR(ISBLANK(E1667),AND(ISNUMBER(E1667),E1667&gt;=0,E1667&lt;=50000000)),FALSE,TRUE)</f>
        <v>0</v>
      </c>
      <c r="R1667" s="19" t="b">
        <f t="shared" ref="R1667:R1730" si="270">IF(OR(ISBLANK(F1667),AND(ISNUMBER(F1667),F1667&gt;=0,F1667&lt;=50000000)),FALSE,TRUE)</f>
        <v>0</v>
      </c>
    </row>
    <row r="1668" spans="7:18" x14ac:dyDescent="0.25">
      <c r="G1668" s="13" t="str">
        <f>_xlfn.IFNA(IF(B1668="CN",VLOOKUP($J1668,'CN codes'!$A:$D,3,FALSE),VLOOKUP($J1668,'Prodcom codes'!$A:$E,4,FALSE)),"")</f>
        <v/>
      </c>
      <c r="H1668" s="16" t="str">
        <f t="shared" si="262"/>
        <v/>
      </c>
      <c r="I1668" s="17" t="str">
        <f t="shared" si="263"/>
        <v/>
      </c>
      <c r="J1668" s="13" t="str">
        <f t="shared" si="264"/>
        <v/>
      </c>
      <c r="K1668" s="19" t="b">
        <f t="shared" si="265"/>
        <v>1</v>
      </c>
      <c r="L1668" s="19" t="b">
        <f t="shared" si="261"/>
        <v>1</v>
      </c>
      <c r="M1668" s="19" t="b">
        <f t="shared" si="266"/>
        <v>1</v>
      </c>
      <c r="N1668" s="19" t="b">
        <f t="shared" si="267"/>
        <v>0</v>
      </c>
      <c r="O1668" s="19" t="b">
        <f>IF(B1668="CN",ISNA(VLOOKUP($J1668,'CN codes'!$A:$A,1,FALSE)),ISNA(VLOOKUP($J1668,'Prodcom codes'!$A:$A,1,FALSE)))</f>
        <v>1</v>
      </c>
      <c r="P1668" s="19" t="b">
        <f t="shared" si="268"/>
        <v>0</v>
      </c>
      <c r="Q1668" s="19" t="b">
        <f t="shared" si="269"/>
        <v>0</v>
      </c>
      <c r="R1668" s="19" t="b">
        <f t="shared" si="270"/>
        <v>0</v>
      </c>
    </row>
    <row r="1669" spans="7:18" x14ac:dyDescent="0.25">
      <c r="G1669" s="13" t="str">
        <f>_xlfn.IFNA(IF(B1669="CN",VLOOKUP($J1669,'CN codes'!$A:$D,3,FALSE),VLOOKUP($J1669,'Prodcom codes'!$A:$E,4,FALSE)),"")</f>
        <v/>
      </c>
      <c r="H1669" s="16" t="str">
        <f t="shared" si="262"/>
        <v/>
      </c>
      <c r="I1669" s="17" t="str">
        <f t="shared" si="263"/>
        <v/>
      </c>
      <c r="J1669" s="13" t="str">
        <f t="shared" si="264"/>
        <v/>
      </c>
      <c r="K1669" s="19" t="b">
        <f t="shared" si="265"/>
        <v>1</v>
      </c>
      <c r="L1669" s="19" t="b">
        <f t="shared" si="261"/>
        <v>1</v>
      </c>
      <c r="M1669" s="19" t="b">
        <f t="shared" si="266"/>
        <v>1</v>
      </c>
      <c r="N1669" s="19" t="b">
        <f t="shared" si="267"/>
        <v>0</v>
      </c>
      <c r="O1669" s="19" t="b">
        <f>IF(B1669="CN",ISNA(VLOOKUP($J1669,'CN codes'!$A:$A,1,FALSE)),ISNA(VLOOKUP($J1669,'Prodcom codes'!$A:$A,1,FALSE)))</f>
        <v>1</v>
      </c>
      <c r="P1669" s="19" t="b">
        <f t="shared" si="268"/>
        <v>0</v>
      </c>
      <c r="Q1669" s="19" t="b">
        <f t="shared" si="269"/>
        <v>0</v>
      </c>
      <c r="R1669" s="19" t="b">
        <f t="shared" si="270"/>
        <v>0</v>
      </c>
    </row>
    <row r="1670" spans="7:18" x14ac:dyDescent="0.25">
      <c r="G1670" s="13" t="str">
        <f>_xlfn.IFNA(IF(B1670="CN",VLOOKUP($J1670,'CN codes'!$A:$D,3,FALSE),VLOOKUP($J1670,'Prodcom codes'!$A:$E,4,FALSE)),"")</f>
        <v/>
      </c>
      <c r="H1670" s="16" t="str">
        <f t="shared" si="262"/>
        <v/>
      </c>
      <c r="I1670" s="17" t="str">
        <f t="shared" si="263"/>
        <v/>
      </c>
      <c r="J1670" s="13" t="str">
        <f t="shared" si="264"/>
        <v/>
      </c>
      <c r="K1670" s="19" t="b">
        <f t="shared" si="265"/>
        <v>1</v>
      </c>
      <c r="L1670" s="19" t="b">
        <f t="shared" si="261"/>
        <v>1</v>
      </c>
      <c r="M1670" s="19" t="b">
        <f t="shared" si="266"/>
        <v>1</v>
      </c>
      <c r="N1670" s="19" t="b">
        <f t="shared" si="267"/>
        <v>0</v>
      </c>
      <c r="O1670" s="19" t="b">
        <f>IF(B1670="CN",ISNA(VLOOKUP($J1670,'CN codes'!$A:$A,1,FALSE)),ISNA(VLOOKUP($J1670,'Prodcom codes'!$A:$A,1,FALSE)))</f>
        <v>1</v>
      </c>
      <c r="P1670" s="19" t="b">
        <f t="shared" si="268"/>
        <v>0</v>
      </c>
      <c r="Q1670" s="19" t="b">
        <f t="shared" si="269"/>
        <v>0</v>
      </c>
      <c r="R1670" s="19" t="b">
        <f t="shared" si="270"/>
        <v>0</v>
      </c>
    </row>
    <row r="1671" spans="7:18" x14ac:dyDescent="0.25">
      <c r="G1671" s="13" t="str">
        <f>_xlfn.IFNA(IF(B1671="CN",VLOOKUP($J1671,'CN codes'!$A:$D,3,FALSE),VLOOKUP($J1671,'Prodcom codes'!$A:$E,4,FALSE)),"")</f>
        <v/>
      </c>
      <c r="H1671" s="16" t="str">
        <f t="shared" si="262"/>
        <v/>
      </c>
      <c r="I1671" s="17" t="str">
        <f t="shared" si="263"/>
        <v/>
      </c>
      <c r="J1671" s="13" t="str">
        <f t="shared" si="264"/>
        <v/>
      </c>
      <c r="K1671" s="19" t="b">
        <f t="shared" si="265"/>
        <v>1</v>
      </c>
      <c r="L1671" s="19" t="b">
        <f t="shared" si="261"/>
        <v>1</v>
      </c>
      <c r="M1671" s="19" t="b">
        <f t="shared" si="266"/>
        <v>1</v>
      </c>
      <c r="N1671" s="19" t="b">
        <f t="shared" si="267"/>
        <v>0</v>
      </c>
      <c r="O1671" s="19" t="b">
        <f>IF(B1671="CN",ISNA(VLOOKUP($J1671,'CN codes'!$A:$A,1,FALSE)),ISNA(VLOOKUP($J1671,'Prodcom codes'!$A:$A,1,FALSE)))</f>
        <v>1</v>
      </c>
      <c r="P1671" s="19" t="b">
        <f t="shared" si="268"/>
        <v>0</v>
      </c>
      <c r="Q1671" s="19" t="b">
        <f t="shared" si="269"/>
        <v>0</v>
      </c>
      <c r="R1671" s="19" t="b">
        <f t="shared" si="270"/>
        <v>0</v>
      </c>
    </row>
    <row r="1672" spans="7:18" x14ac:dyDescent="0.25">
      <c r="G1672" s="13" t="str">
        <f>_xlfn.IFNA(IF(B1672="CN",VLOOKUP($J1672,'CN codes'!$A:$D,3,FALSE),VLOOKUP($J1672,'Prodcom codes'!$A:$E,4,FALSE)),"")</f>
        <v/>
      </c>
      <c r="H1672" s="16" t="str">
        <f t="shared" si="262"/>
        <v/>
      </c>
      <c r="I1672" s="17" t="str">
        <f t="shared" si="263"/>
        <v/>
      </c>
      <c r="J1672" s="13" t="str">
        <f t="shared" si="264"/>
        <v/>
      </c>
      <c r="K1672" s="19" t="b">
        <f t="shared" si="265"/>
        <v>1</v>
      </c>
      <c r="L1672" s="19" t="b">
        <f t="shared" si="261"/>
        <v>1</v>
      </c>
      <c r="M1672" s="19" t="b">
        <f t="shared" si="266"/>
        <v>1</v>
      </c>
      <c r="N1672" s="19" t="b">
        <f t="shared" si="267"/>
        <v>0</v>
      </c>
      <c r="O1672" s="19" t="b">
        <f>IF(B1672="CN",ISNA(VLOOKUP($J1672,'CN codes'!$A:$A,1,FALSE)),ISNA(VLOOKUP($J1672,'Prodcom codes'!$A:$A,1,FALSE)))</f>
        <v>1</v>
      </c>
      <c r="P1672" s="19" t="b">
        <f t="shared" si="268"/>
        <v>0</v>
      </c>
      <c r="Q1672" s="19" t="b">
        <f t="shared" si="269"/>
        <v>0</v>
      </c>
      <c r="R1672" s="19" t="b">
        <f t="shared" si="270"/>
        <v>0</v>
      </c>
    </row>
    <row r="1673" spans="7:18" x14ac:dyDescent="0.25">
      <c r="G1673" s="13" t="str">
        <f>_xlfn.IFNA(IF(B1673="CN",VLOOKUP($J1673,'CN codes'!$A:$D,3,FALSE),VLOOKUP($J1673,'Prodcom codes'!$A:$E,4,FALSE)),"")</f>
        <v/>
      </c>
      <c r="H1673" s="16" t="str">
        <f t="shared" si="262"/>
        <v/>
      </c>
      <c r="I1673" s="17" t="str">
        <f t="shared" si="263"/>
        <v/>
      </c>
      <c r="J1673" s="13" t="str">
        <f t="shared" si="264"/>
        <v/>
      </c>
      <c r="K1673" s="19" t="b">
        <f t="shared" si="265"/>
        <v>1</v>
      </c>
      <c r="L1673" s="19" t="b">
        <f t="shared" si="261"/>
        <v>1</v>
      </c>
      <c r="M1673" s="19" t="b">
        <f t="shared" si="266"/>
        <v>1</v>
      </c>
      <c r="N1673" s="19" t="b">
        <f t="shared" si="267"/>
        <v>0</v>
      </c>
      <c r="O1673" s="19" t="b">
        <f>IF(B1673="CN",ISNA(VLOOKUP($J1673,'CN codes'!$A:$A,1,FALSE)),ISNA(VLOOKUP($J1673,'Prodcom codes'!$A:$A,1,FALSE)))</f>
        <v>1</v>
      </c>
      <c r="P1673" s="19" t="b">
        <f t="shared" si="268"/>
        <v>0</v>
      </c>
      <c r="Q1673" s="19" t="b">
        <f t="shared" si="269"/>
        <v>0</v>
      </c>
      <c r="R1673" s="19" t="b">
        <f t="shared" si="270"/>
        <v>0</v>
      </c>
    </row>
    <row r="1674" spans="7:18" x14ac:dyDescent="0.25">
      <c r="G1674" s="13" t="str">
        <f>_xlfn.IFNA(IF(B1674="CN",VLOOKUP($J1674,'CN codes'!$A:$D,3,FALSE),VLOOKUP($J1674,'Prodcom codes'!$A:$E,4,FALSE)),"")</f>
        <v/>
      </c>
      <c r="H1674" s="16" t="str">
        <f t="shared" si="262"/>
        <v/>
      </c>
      <c r="I1674" s="17" t="str">
        <f t="shared" si="263"/>
        <v/>
      </c>
      <c r="J1674" s="13" t="str">
        <f t="shared" si="264"/>
        <v/>
      </c>
      <c r="K1674" s="19" t="b">
        <f t="shared" si="265"/>
        <v>1</v>
      </c>
      <c r="L1674" s="19" t="b">
        <f t="shared" si="261"/>
        <v>1</v>
      </c>
      <c r="M1674" s="19" t="b">
        <f t="shared" si="266"/>
        <v>1</v>
      </c>
      <c r="N1674" s="19" t="b">
        <f t="shared" si="267"/>
        <v>0</v>
      </c>
      <c r="O1674" s="19" t="b">
        <f>IF(B1674="CN",ISNA(VLOOKUP($J1674,'CN codes'!$A:$A,1,FALSE)),ISNA(VLOOKUP($J1674,'Prodcom codes'!$A:$A,1,FALSE)))</f>
        <v>1</v>
      </c>
      <c r="P1674" s="19" t="b">
        <f t="shared" si="268"/>
        <v>0</v>
      </c>
      <c r="Q1674" s="19" t="b">
        <f t="shared" si="269"/>
        <v>0</v>
      </c>
      <c r="R1674" s="19" t="b">
        <f t="shared" si="270"/>
        <v>0</v>
      </c>
    </row>
    <row r="1675" spans="7:18" x14ac:dyDescent="0.25">
      <c r="G1675" s="13" t="str">
        <f>_xlfn.IFNA(IF(B1675="CN",VLOOKUP($J1675,'CN codes'!$A:$D,3,FALSE),VLOOKUP($J1675,'Prodcom codes'!$A:$E,4,FALSE)),"")</f>
        <v/>
      </c>
      <c r="H1675" s="16" t="str">
        <f t="shared" si="262"/>
        <v/>
      </c>
      <c r="I1675" s="17" t="str">
        <f t="shared" si="263"/>
        <v/>
      </c>
      <c r="J1675" s="13" t="str">
        <f t="shared" si="264"/>
        <v/>
      </c>
      <c r="K1675" s="19" t="b">
        <f t="shared" si="265"/>
        <v>1</v>
      </c>
      <c r="L1675" s="19" t="b">
        <f t="shared" si="261"/>
        <v>1</v>
      </c>
      <c r="M1675" s="19" t="b">
        <f t="shared" si="266"/>
        <v>1</v>
      </c>
      <c r="N1675" s="19" t="b">
        <f t="shared" si="267"/>
        <v>0</v>
      </c>
      <c r="O1675" s="19" t="b">
        <f>IF(B1675="CN",ISNA(VLOOKUP($J1675,'CN codes'!$A:$A,1,FALSE)),ISNA(VLOOKUP($J1675,'Prodcom codes'!$A:$A,1,FALSE)))</f>
        <v>1</v>
      </c>
      <c r="P1675" s="19" t="b">
        <f t="shared" si="268"/>
        <v>0</v>
      </c>
      <c r="Q1675" s="19" t="b">
        <f t="shared" si="269"/>
        <v>0</v>
      </c>
      <c r="R1675" s="19" t="b">
        <f t="shared" si="270"/>
        <v>0</v>
      </c>
    </row>
    <row r="1676" spans="7:18" x14ac:dyDescent="0.25">
      <c r="G1676" s="13" t="str">
        <f>_xlfn.IFNA(IF(B1676="CN",VLOOKUP($J1676,'CN codes'!$A:$D,3,FALSE),VLOOKUP($J1676,'Prodcom codes'!$A:$E,4,FALSE)),"")</f>
        <v/>
      </c>
      <c r="H1676" s="16" t="str">
        <f t="shared" si="262"/>
        <v/>
      </c>
      <c r="I1676" s="17" t="str">
        <f t="shared" si="263"/>
        <v/>
      </c>
      <c r="J1676" s="13" t="str">
        <f t="shared" si="264"/>
        <v/>
      </c>
      <c r="K1676" s="19" t="b">
        <f t="shared" si="265"/>
        <v>1</v>
      </c>
      <c r="L1676" s="19" t="b">
        <f t="shared" si="261"/>
        <v>1</v>
      </c>
      <c r="M1676" s="19" t="b">
        <f t="shared" si="266"/>
        <v>1</v>
      </c>
      <c r="N1676" s="19" t="b">
        <f t="shared" si="267"/>
        <v>0</v>
      </c>
      <c r="O1676" s="19" t="b">
        <f>IF(B1676="CN",ISNA(VLOOKUP($J1676,'CN codes'!$A:$A,1,FALSE)),ISNA(VLOOKUP($J1676,'Prodcom codes'!$A:$A,1,FALSE)))</f>
        <v>1</v>
      </c>
      <c r="P1676" s="19" t="b">
        <f t="shared" si="268"/>
        <v>0</v>
      </c>
      <c r="Q1676" s="19" t="b">
        <f t="shared" si="269"/>
        <v>0</v>
      </c>
      <c r="R1676" s="19" t="b">
        <f t="shared" si="270"/>
        <v>0</v>
      </c>
    </row>
    <row r="1677" spans="7:18" x14ac:dyDescent="0.25">
      <c r="G1677" s="13" t="str">
        <f>_xlfn.IFNA(IF(B1677="CN",VLOOKUP($J1677,'CN codes'!$A:$D,3,FALSE),VLOOKUP($J1677,'Prodcom codes'!$A:$E,4,FALSE)),"")</f>
        <v/>
      </c>
      <c r="H1677" s="16" t="str">
        <f t="shared" si="262"/>
        <v/>
      </c>
      <c r="I1677" s="17" t="str">
        <f t="shared" si="263"/>
        <v/>
      </c>
      <c r="J1677" s="13" t="str">
        <f t="shared" si="264"/>
        <v/>
      </c>
      <c r="K1677" s="19" t="b">
        <f t="shared" si="265"/>
        <v>1</v>
      </c>
      <c r="L1677" s="19" t="b">
        <f t="shared" si="261"/>
        <v>1</v>
      </c>
      <c r="M1677" s="19" t="b">
        <f t="shared" si="266"/>
        <v>1</v>
      </c>
      <c r="N1677" s="19" t="b">
        <f t="shared" si="267"/>
        <v>0</v>
      </c>
      <c r="O1677" s="19" t="b">
        <f>IF(B1677="CN",ISNA(VLOOKUP($J1677,'CN codes'!$A:$A,1,FALSE)),ISNA(VLOOKUP($J1677,'Prodcom codes'!$A:$A,1,FALSE)))</f>
        <v>1</v>
      </c>
      <c r="P1677" s="19" t="b">
        <f t="shared" si="268"/>
        <v>0</v>
      </c>
      <c r="Q1677" s="19" t="b">
        <f t="shared" si="269"/>
        <v>0</v>
      </c>
      <c r="R1677" s="19" t="b">
        <f t="shared" si="270"/>
        <v>0</v>
      </c>
    </row>
    <row r="1678" spans="7:18" x14ac:dyDescent="0.25">
      <c r="G1678" s="13" t="str">
        <f>_xlfn.IFNA(IF(B1678="CN",VLOOKUP($J1678,'CN codes'!$A:$D,3,FALSE),VLOOKUP($J1678,'Prodcom codes'!$A:$E,4,FALSE)),"")</f>
        <v/>
      </c>
      <c r="H1678" s="16" t="str">
        <f t="shared" si="262"/>
        <v/>
      </c>
      <c r="I1678" s="17" t="str">
        <f t="shared" si="263"/>
        <v/>
      </c>
      <c r="J1678" s="13" t="str">
        <f t="shared" si="264"/>
        <v/>
      </c>
      <c r="K1678" s="19" t="b">
        <f t="shared" si="265"/>
        <v>1</v>
      </c>
      <c r="L1678" s="19" t="b">
        <f t="shared" si="261"/>
        <v>1</v>
      </c>
      <c r="M1678" s="19" t="b">
        <f t="shared" si="266"/>
        <v>1</v>
      </c>
      <c r="N1678" s="19" t="b">
        <f t="shared" si="267"/>
        <v>0</v>
      </c>
      <c r="O1678" s="19" t="b">
        <f>IF(B1678="CN",ISNA(VLOOKUP($J1678,'CN codes'!$A:$A,1,FALSE)),ISNA(VLOOKUP($J1678,'Prodcom codes'!$A:$A,1,FALSE)))</f>
        <v>1</v>
      </c>
      <c r="P1678" s="19" t="b">
        <f t="shared" si="268"/>
        <v>0</v>
      </c>
      <c r="Q1678" s="19" t="b">
        <f t="shared" si="269"/>
        <v>0</v>
      </c>
      <c r="R1678" s="19" t="b">
        <f t="shared" si="270"/>
        <v>0</v>
      </c>
    </row>
    <row r="1679" spans="7:18" x14ac:dyDescent="0.25">
      <c r="G1679" s="13" t="str">
        <f>_xlfn.IFNA(IF(B1679="CN",VLOOKUP($J1679,'CN codes'!$A:$D,3,FALSE),VLOOKUP($J1679,'Prodcom codes'!$A:$E,4,FALSE)),"")</f>
        <v/>
      </c>
      <c r="H1679" s="16" t="str">
        <f t="shared" si="262"/>
        <v/>
      </c>
      <c r="I1679" s="17" t="str">
        <f t="shared" si="263"/>
        <v/>
      </c>
      <c r="J1679" s="13" t="str">
        <f t="shared" si="264"/>
        <v/>
      </c>
      <c r="K1679" s="19" t="b">
        <f t="shared" si="265"/>
        <v>1</v>
      </c>
      <c r="L1679" s="19" t="b">
        <f t="shared" si="261"/>
        <v>1</v>
      </c>
      <c r="M1679" s="19" t="b">
        <f t="shared" si="266"/>
        <v>1</v>
      </c>
      <c r="N1679" s="19" t="b">
        <f t="shared" si="267"/>
        <v>0</v>
      </c>
      <c r="O1679" s="19" t="b">
        <f>IF(B1679="CN",ISNA(VLOOKUP($J1679,'CN codes'!$A:$A,1,FALSE)),ISNA(VLOOKUP($J1679,'Prodcom codes'!$A:$A,1,FALSE)))</f>
        <v>1</v>
      </c>
      <c r="P1679" s="19" t="b">
        <f t="shared" si="268"/>
        <v>0</v>
      </c>
      <c r="Q1679" s="19" t="b">
        <f t="shared" si="269"/>
        <v>0</v>
      </c>
      <c r="R1679" s="19" t="b">
        <f t="shared" si="270"/>
        <v>0</v>
      </c>
    </row>
    <row r="1680" spans="7:18" x14ac:dyDescent="0.25">
      <c r="G1680" s="13" t="str">
        <f>_xlfn.IFNA(IF(B1680="CN",VLOOKUP($J1680,'CN codes'!$A:$D,3,FALSE),VLOOKUP($J1680,'Prodcom codes'!$A:$E,4,FALSE)),"")</f>
        <v/>
      </c>
      <c r="H1680" s="16" t="str">
        <f t="shared" si="262"/>
        <v/>
      </c>
      <c r="I1680" s="17" t="str">
        <f t="shared" si="263"/>
        <v/>
      </c>
      <c r="J1680" s="13" t="str">
        <f t="shared" si="264"/>
        <v/>
      </c>
      <c r="K1680" s="19" t="b">
        <f t="shared" si="265"/>
        <v>1</v>
      </c>
      <c r="L1680" s="19" t="b">
        <f t="shared" si="261"/>
        <v>1</v>
      </c>
      <c r="M1680" s="19" t="b">
        <f t="shared" si="266"/>
        <v>1</v>
      </c>
      <c r="N1680" s="19" t="b">
        <f t="shared" si="267"/>
        <v>0</v>
      </c>
      <c r="O1680" s="19" t="b">
        <f>IF(B1680="CN",ISNA(VLOOKUP($J1680,'CN codes'!$A:$A,1,FALSE)),ISNA(VLOOKUP($J1680,'Prodcom codes'!$A:$A,1,FALSE)))</f>
        <v>1</v>
      </c>
      <c r="P1680" s="19" t="b">
        <f t="shared" si="268"/>
        <v>0</v>
      </c>
      <c r="Q1680" s="19" t="b">
        <f t="shared" si="269"/>
        <v>0</v>
      </c>
      <c r="R1680" s="19" t="b">
        <f t="shared" si="270"/>
        <v>0</v>
      </c>
    </row>
    <row r="1681" spans="7:18" x14ac:dyDescent="0.25">
      <c r="G1681" s="13" t="str">
        <f>_xlfn.IFNA(IF(B1681="CN",VLOOKUP($J1681,'CN codes'!$A:$D,3,FALSE),VLOOKUP($J1681,'Prodcom codes'!$A:$E,4,FALSE)),"")</f>
        <v/>
      </c>
      <c r="H1681" s="16" t="str">
        <f t="shared" si="262"/>
        <v/>
      </c>
      <c r="I1681" s="17" t="str">
        <f t="shared" si="263"/>
        <v/>
      </c>
      <c r="J1681" s="13" t="str">
        <f t="shared" si="264"/>
        <v/>
      </c>
      <c r="K1681" s="19" t="b">
        <f t="shared" si="265"/>
        <v>1</v>
      </c>
      <c r="L1681" s="19" t="b">
        <f t="shared" si="261"/>
        <v>1</v>
      </c>
      <c r="M1681" s="19" t="b">
        <f t="shared" si="266"/>
        <v>1</v>
      </c>
      <c r="N1681" s="19" t="b">
        <f t="shared" si="267"/>
        <v>0</v>
      </c>
      <c r="O1681" s="19" t="b">
        <f>IF(B1681="CN",ISNA(VLOOKUP($J1681,'CN codes'!$A:$A,1,FALSE)),ISNA(VLOOKUP($J1681,'Prodcom codes'!$A:$A,1,FALSE)))</f>
        <v>1</v>
      </c>
      <c r="P1681" s="19" t="b">
        <f t="shared" si="268"/>
        <v>0</v>
      </c>
      <c r="Q1681" s="19" t="b">
        <f t="shared" si="269"/>
        <v>0</v>
      </c>
      <c r="R1681" s="19" t="b">
        <f t="shared" si="270"/>
        <v>0</v>
      </c>
    </row>
    <row r="1682" spans="7:18" x14ac:dyDescent="0.25">
      <c r="G1682" s="13" t="str">
        <f>_xlfn.IFNA(IF(B1682="CN",VLOOKUP($J1682,'CN codes'!$A:$D,3,FALSE),VLOOKUP($J1682,'Prodcom codes'!$A:$E,4,FALSE)),"")</f>
        <v/>
      </c>
      <c r="H1682" s="16" t="str">
        <f t="shared" si="262"/>
        <v/>
      </c>
      <c r="I1682" s="17" t="str">
        <f t="shared" si="263"/>
        <v/>
      </c>
      <c r="J1682" s="13" t="str">
        <f t="shared" si="264"/>
        <v/>
      </c>
      <c r="K1682" s="19" t="b">
        <f t="shared" si="265"/>
        <v>1</v>
      </c>
      <c r="L1682" s="19" t="b">
        <f t="shared" si="261"/>
        <v>1</v>
      </c>
      <c r="M1682" s="19" t="b">
        <f t="shared" si="266"/>
        <v>1</v>
      </c>
      <c r="N1682" s="19" t="b">
        <f t="shared" si="267"/>
        <v>0</v>
      </c>
      <c r="O1682" s="19" t="b">
        <f>IF(B1682="CN",ISNA(VLOOKUP($J1682,'CN codes'!$A:$A,1,FALSE)),ISNA(VLOOKUP($J1682,'Prodcom codes'!$A:$A,1,FALSE)))</f>
        <v>1</v>
      </c>
      <c r="P1682" s="19" t="b">
        <f t="shared" si="268"/>
        <v>0</v>
      </c>
      <c r="Q1682" s="19" t="b">
        <f t="shared" si="269"/>
        <v>0</v>
      </c>
      <c r="R1682" s="19" t="b">
        <f t="shared" si="270"/>
        <v>0</v>
      </c>
    </row>
    <row r="1683" spans="7:18" x14ac:dyDescent="0.25">
      <c r="G1683" s="13" t="str">
        <f>_xlfn.IFNA(IF(B1683="CN",VLOOKUP($J1683,'CN codes'!$A:$D,3,FALSE),VLOOKUP($J1683,'Prodcom codes'!$A:$E,4,FALSE)),"")</f>
        <v/>
      </c>
      <c r="H1683" s="16" t="str">
        <f t="shared" si="262"/>
        <v/>
      </c>
      <c r="I1683" s="17" t="str">
        <f t="shared" si="263"/>
        <v/>
      </c>
      <c r="J1683" s="13" t="str">
        <f t="shared" si="264"/>
        <v/>
      </c>
      <c r="K1683" s="19" t="b">
        <f t="shared" si="265"/>
        <v>1</v>
      </c>
      <c r="L1683" s="19" t="b">
        <f t="shared" si="261"/>
        <v>1</v>
      </c>
      <c r="M1683" s="19" t="b">
        <f t="shared" si="266"/>
        <v>1</v>
      </c>
      <c r="N1683" s="19" t="b">
        <f t="shared" si="267"/>
        <v>0</v>
      </c>
      <c r="O1683" s="19" t="b">
        <f>IF(B1683="CN",ISNA(VLOOKUP($J1683,'CN codes'!$A:$A,1,FALSE)),ISNA(VLOOKUP($J1683,'Prodcom codes'!$A:$A,1,FALSE)))</f>
        <v>1</v>
      </c>
      <c r="P1683" s="19" t="b">
        <f t="shared" si="268"/>
        <v>0</v>
      </c>
      <c r="Q1683" s="19" t="b">
        <f t="shared" si="269"/>
        <v>0</v>
      </c>
      <c r="R1683" s="19" t="b">
        <f t="shared" si="270"/>
        <v>0</v>
      </c>
    </row>
    <row r="1684" spans="7:18" x14ac:dyDescent="0.25">
      <c r="G1684" s="13" t="str">
        <f>_xlfn.IFNA(IF(B1684="CN",VLOOKUP($J1684,'CN codes'!$A:$D,3,FALSE),VLOOKUP($J1684,'Prodcom codes'!$A:$E,4,FALSE)),"")</f>
        <v/>
      </c>
      <c r="H1684" s="16" t="str">
        <f t="shared" si="262"/>
        <v/>
      </c>
      <c r="I1684" s="17" t="str">
        <f t="shared" si="263"/>
        <v/>
      </c>
      <c r="J1684" s="13" t="str">
        <f t="shared" si="264"/>
        <v/>
      </c>
      <c r="K1684" s="19" t="b">
        <f t="shared" si="265"/>
        <v>1</v>
      </c>
      <c r="L1684" s="19" t="b">
        <f t="shared" si="261"/>
        <v>1</v>
      </c>
      <c r="M1684" s="19" t="b">
        <f t="shared" si="266"/>
        <v>1</v>
      </c>
      <c r="N1684" s="19" t="b">
        <f t="shared" si="267"/>
        <v>0</v>
      </c>
      <c r="O1684" s="19" t="b">
        <f>IF(B1684="CN",ISNA(VLOOKUP($J1684,'CN codes'!$A:$A,1,FALSE)),ISNA(VLOOKUP($J1684,'Prodcom codes'!$A:$A,1,FALSE)))</f>
        <v>1</v>
      </c>
      <c r="P1684" s="19" t="b">
        <f t="shared" si="268"/>
        <v>0</v>
      </c>
      <c r="Q1684" s="19" t="b">
        <f t="shared" si="269"/>
        <v>0</v>
      </c>
      <c r="R1684" s="19" t="b">
        <f t="shared" si="270"/>
        <v>0</v>
      </c>
    </row>
    <row r="1685" spans="7:18" x14ac:dyDescent="0.25">
      <c r="G1685" s="13" t="str">
        <f>_xlfn.IFNA(IF(B1685="CN",VLOOKUP($J1685,'CN codes'!$A:$D,3,FALSE),VLOOKUP($J1685,'Prodcom codes'!$A:$E,4,FALSE)),"")</f>
        <v/>
      </c>
      <c r="H1685" s="16" t="str">
        <f t="shared" si="262"/>
        <v/>
      </c>
      <c r="I1685" s="17" t="str">
        <f t="shared" si="263"/>
        <v/>
      </c>
      <c r="J1685" s="13" t="str">
        <f t="shared" si="264"/>
        <v/>
      </c>
      <c r="K1685" s="19" t="b">
        <f t="shared" si="265"/>
        <v>1</v>
      </c>
      <c r="L1685" s="19" t="b">
        <f t="shared" si="261"/>
        <v>1</v>
      </c>
      <c r="M1685" s="19" t="b">
        <f t="shared" si="266"/>
        <v>1</v>
      </c>
      <c r="N1685" s="19" t="b">
        <f t="shared" si="267"/>
        <v>0</v>
      </c>
      <c r="O1685" s="19" t="b">
        <f>IF(B1685="CN",ISNA(VLOOKUP($J1685,'CN codes'!$A:$A,1,FALSE)),ISNA(VLOOKUP($J1685,'Prodcom codes'!$A:$A,1,FALSE)))</f>
        <v>1</v>
      </c>
      <c r="P1685" s="19" t="b">
        <f t="shared" si="268"/>
        <v>0</v>
      </c>
      <c r="Q1685" s="19" t="b">
        <f t="shared" si="269"/>
        <v>0</v>
      </c>
      <c r="R1685" s="19" t="b">
        <f t="shared" si="270"/>
        <v>0</v>
      </c>
    </row>
    <row r="1686" spans="7:18" x14ac:dyDescent="0.25">
      <c r="G1686" s="13" t="str">
        <f>_xlfn.IFNA(IF(B1686="CN",VLOOKUP($J1686,'CN codes'!$A:$D,3,FALSE),VLOOKUP($J1686,'Prodcom codes'!$A:$E,4,FALSE)),"")</f>
        <v/>
      </c>
      <c r="H1686" s="16" t="str">
        <f t="shared" si="262"/>
        <v/>
      </c>
      <c r="I1686" s="17" t="str">
        <f t="shared" si="263"/>
        <v/>
      </c>
      <c r="J1686" s="13" t="str">
        <f t="shared" si="264"/>
        <v/>
      </c>
      <c r="K1686" s="19" t="b">
        <f t="shared" si="265"/>
        <v>1</v>
      </c>
      <c r="L1686" s="19" t="b">
        <f t="shared" si="261"/>
        <v>1</v>
      </c>
      <c r="M1686" s="19" t="b">
        <f t="shared" si="266"/>
        <v>1</v>
      </c>
      <c r="N1686" s="19" t="b">
        <f t="shared" si="267"/>
        <v>0</v>
      </c>
      <c r="O1686" s="19" t="b">
        <f>IF(B1686="CN",ISNA(VLOOKUP($J1686,'CN codes'!$A:$A,1,FALSE)),ISNA(VLOOKUP($J1686,'Prodcom codes'!$A:$A,1,FALSE)))</f>
        <v>1</v>
      </c>
      <c r="P1686" s="19" t="b">
        <f t="shared" si="268"/>
        <v>0</v>
      </c>
      <c r="Q1686" s="19" t="b">
        <f t="shared" si="269"/>
        <v>0</v>
      </c>
      <c r="R1686" s="19" t="b">
        <f t="shared" si="270"/>
        <v>0</v>
      </c>
    </row>
    <row r="1687" spans="7:18" x14ac:dyDescent="0.25">
      <c r="G1687" s="13" t="str">
        <f>_xlfn.IFNA(IF(B1687="CN",VLOOKUP($J1687,'CN codes'!$A:$D,3,FALSE),VLOOKUP($J1687,'Prodcom codes'!$A:$E,4,FALSE)),"")</f>
        <v/>
      </c>
      <c r="H1687" s="16" t="str">
        <f t="shared" si="262"/>
        <v/>
      </c>
      <c r="I1687" s="17" t="str">
        <f t="shared" si="263"/>
        <v/>
      </c>
      <c r="J1687" s="13" t="str">
        <f t="shared" si="264"/>
        <v/>
      </c>
      <c r="K1687" s="19" t="b">
        <f t="shared" si="265"/>
        <v>1</v>
      </c>
      <c r="L1687" s="19" t="b">
        <f t="shared" si="261"/>
        <v>1</v>
      </c>
      <c r="M1687" s="19" t="b">
        <f t="shared" si="266"/>
        <v>1</v>
      </c>
      <c r="N1687" s="19" t="b">
        <f t="shared" si="267"/>
        <v>0</v>
      </c>
      <c r="O1687" s="19" t="b">
        <f>IF(B1687="CN",ISNA(VLOOKUP($J1687,'CN codes'!$A:$A,1,FALSE)),ISNA(VLOOKUP($J1687,'Prodcom codes'!$A:$A,1,FALSE)))</f>
        <v>1</v>
      </c>
      <c r="P1687" s="19" t="b">
        <f t="shared" si="268"/>
        <v>0</v>
      </c>
      <c r="Q1687" s="19" t="b">
        <f t="shared" si="269"/>
        <v>0</v>
      </c>
      <c r="R1687" s="19" t="b">
        <f t="shared" si="270"/>
        <v>0</v>
      </c>
    </row>
    <row r="1688" spans="7:18" x14ac:dyDescent="0.25">
      <c r="G1688" s="13" t="str">
        <f>_xlfn.IFNA(IF(B1688="CN",VLOOKUP($J1688,'CN codes'!$A:$D,3,FALSE),VLOOKUP($J1688,'Prodcom codes'!$A:$E,4,FALSE)),"")</f>
        <v/>
      </c>
      <c r="H1688" s="16" t="str">
        <f t="shared" si="262"/>
        <v/>
      </c>
      <c r="I1688" s="17" t="str">
        <f t="shared" si="263"/>
        <v/>
      </c>
      <c r="J1688" s="13" t="str">
        <f t="shared" si="264"/>
        <v/>
      </c>
      <c r="K1688" s="19" t="b">
        <f t="shared" si="265"/>
        <v>1</v>
      </c>
      <c r="L1688" s="19" t="b">
        <f t="shared" si="261"/>
        <v>1</v>
      </c>
      <c r="M1688" s="19" t="b">
        <f t="shared" si="266"/>
        <v>1</v>
      </c>
      <c r="N1688" s="19" t="b">
        <f t="shared" si="267"/>
        <v>0</v>
      </c>
      <c r="O1688" s="19" t="b">
        <f>IF(B1688="CN",ISNA(VLOOKUP($J1688,'CN codes'!$A:$A,1,FALSE)),ISNA(VLOOKUP($J1688,'Prodcom codes'!$A:$A,1,FALSE)))</f>
        <v>1</v>
      </c>
      <c r="P1688" s="19" t="b">
        <f t="shared" si="268"/>
        <v>0</v>
      </c>
      <c r="Q1688" s="19" t="b">
        <f t="shared" si="269"/>
        <v>0</v>
      </c>
      <c r="R1688" s="19" t="b">
        <f t="shared" si="270"/>
        <v>0</v>
      </c>
    </row>
    <row r="1689" spans="7:18" x14ac:dyDescent="0.25">
      <c r="G1689" s="13" t="str">
        <f>_xlfn.IFNA(IF(B1689="CN",VLOOKUP($J1689,'CN codes'!$A:$D,3,FALSE),VLOOKUP($J1689,'Prodcom codes'!$A:$E,4,FALSE)),"")</f>
        <v/>
      </c>
      <c r="H1689" s="16" t="str">
        <f t="shared" si="262"/>
        <v/>
      </c>
      <c r="I1689" s="17" t="str">
        <f t="shared" si="263"/>
        <v/>
      </c>
      <c r="J1689" s="13" t="str">
        <f t="shared" si="264"/>
        <v/>
      </c>
      <c r="K1689" s="19" t="b">
        <f t="shared" si="265"/>
        <v>1</v>
      </c>
      <c r="L1689" s="19" t="b">
        <f t="shared" si="261"/>
        <v>1</v>
      </c>
      <c r="M1689" s="19" t="b">
        <f t="shared" si="266"/>
        <v>1</v>
      </c>
      <c r="N1689" s="19" t="b">
        <f t="shared" si="267"/>
        <v>0</v>
      </c>
      <c r="O1689" s="19" t="b">
        <f>IF(B1689="CN",ISNA(VLOOKUP($J1689,'CN codes'!$A:$A,1,FALSE)),ISNA(VLOOKUP($J1689,'Prodcom codes'!$A:$A,1,FALSE)))</f>
        <v>1</v>
      </c>
      <c r="P1689" s="19" t="b">
        <f t="shared" si="268"/>
        <v>0</v>
      </c>
      <c r="Q1689" s="19" t="b">
        <f t="shared" si="269"/>
        <v>0</v>
      </c>
      <c r="R1689" s="19" t="b">
        <f t="shared" si="270"/>
        <v>0</v>
      </c>
    </row>
    <row r="1690" spans="7:18" x14ac:dyDescent="0.25">
      <c r="G1690" s="13" t="str">
        <f>_xlfn.IFNA(IF(B1690="CN",VLOOKUP($J1690,'CN codes'!$A:$D,3,FALSE),VLOOKUP($J1690,'Prodcom codes'!$A:$E,4,FALSE)),"")</f>
        <v/>
      </c>
      <c r="H1690" s="16" t="str">
        <f t="shared" si="262"/>
        <v/>
      </c>
      <c r="I1690" s="17" t="str">
        <f t="shared" si="263"/>
        <v/>
      </c>
      <c r="J1690" s="13" t="str">
        <f t="shared" si="264"/>
        <v/>
      </c>
      <c r="K1690" s="19" t="b">
        <f t="shared" si="265"/>
        <v>1</v>
      </c>
      <c r="L1690" s="19" t="b">
        <f t="shared" si="261"/>
        <v>1</v>
      </c>
      <c r="M1690" s="19" t="b">
        <f t="shared" si="266"/>
        <v>1</v>
      </c>
      <c r="N1690" s="19" t="b">
        <f t="shared" si="267"/>
        <v>0</v>
      </c>
      <c r="O1690" s="19" t="b">
        <f>IF(B1690="CN",ISNA(VLOOKUP($J1690,'CN codes'!$A:$A,1,FALSE)),ISNA(VLOOKUP($J1690,'Prodcom codes'!$A:$A,1,FALSE)))</f>
        <v>1</v>
      </c>
      <c r="P1690" s="19" t="b">
        <f t="shared" si="268"/>
        <v>0</v>
      </c>
      <c r="Q1690" s="19" t="b">
        <f t="shared" si="269"/>
        <v>0</v>
      </c>
      <c r="R1690" s="19" t="b">
        <f t="shared" si="270"/>
        <v>0</v>
      </c>
    </row>
    <row r="1691" spans="7:18" x14ac:dyDescent="0.25">
      <c r="G1691" s="13" t="str">
        <f>_xlfn.IFNA(IF(B1691="CN",VLOOKUP($J1691,'CN codes'!$A:$D,3,FALSE),VLOOKUP($J1691,'Prodcom codes'!$A:$E,4,FALSE)),"")</f>
        <v/>
      </c>
      <c r="H1691" s="16" t="str">
        <f t="shared" si="262"/>
        <v/>
      </c>
      <c r="I1691" s="17" t="str">
        <f t="shared" si="263"/>
        <v/>
      </c>
      <c r="J1691" s="13" t="str">
        <f t="shared" si="264"/>
        <v/>
      </c>
      <c r="K1691" s="19" t="b">
        <f t="shared" si="265"/>
        <v>1</v>
      </c>
      <c r="L1691" s="19" t="b">
        <f t="shared" si="261"/>
        <v>1</v>
      </c>
      <c r="M1691" s="19" t="b">
        <f t="shared" si="266"/>
        <v>1</v>
      </c>
      <c r="N1691" s="19" t="b">
        <f t="shared" si="267"/>
        <v>0</v>
      </c>
      <c r="O1691" s="19" t="b">
        <f>IF(B1691="CN",ISNA(VLOOKUP($J1691,'CN codes'!$A:$A,1,FALSE)),ISNA(VLOOKUP($J1691,'Prodcom codes'!$A:$A,1,FALSE)))</f>
        <v>1</v>
      </c>
      <c r="P1691" s="19" t="b">
        <f t="shared" si="268"/>
        <v>0</v>
      </c>
      <c r="Q1691" s="19" t="b">
        <f t="shared" si="269"/>
        <v>0</v>
      </c>
      <c r="R1691" s="19" t="b">
        <f t="shared" si="270"/>
        <v>0</v>
      </c>
    </row>
    <row r="1692" spans="7:18" x14ac:dyDescent="0.25">
      <c r="G1692" s="13" t="str">
        <f>_xlfn.IFNA(IF(B1692="CN",VLOOKUP($J1692,'CN codes'!$A:$D,3,FALSE),VLOOKUP($J1692,'Prodcom codes'!$A:$E,4,FALSE)),"")</f>
        <v/>
      </c>
      <c r="H1692" s="16" t="str">
        <f t="shared" si="262"/>
        <v/>
      </c>
      <c r="I1692" s="17" t="str">
        <f t="shared" si="263"/>
        <v/>
      </c>
      <c r="J1692" s="13" t="str">
        <f t="shared" si="264"/>
        <v/>
      </c>
      <c r="K1692" s="19" t="b">
        <f t="shared" si="265"/>
        <v>1</v>
      </c>
      <c r="L1692" s="19" t="b">
        <f t="shared" si="261"/>
        <v>1</v>
      </c>
      <c r="M1692" s="19" t="b">
        <f t="shared" si="266"/>
        <v>1</v>
      </c>
      <c r="N1692" s="19" t="b">
        <f t="shared" si="267"/>
        <v>0</v>
      </c>
      <c r="O1692" s="19" t="b">
        <f>IF(B1692="CN",ISNA(VLOOKUP($J1692,'CN codes'!$A:$A,1,FALSE)),ISNA(VLOOKUP($J1692,'Prodcom codes'!$A:$A,1,FALSE)))</f>
        <v>1</v>
      </c>
      <c r="P1692" s="19" t="b">
        <f t="shared" si="268"/>
        <v>0</v>
      </c>
      <c r="Q1692" s="19" t="b">
        <f t="shared" si="269"/>
        <v>0</v>
      </c>
      <c r="R1692" s="19" t="b">
        <f t="shared" si="270"/>
        <v>0</v>
      </c>
    </row>
    <row r="1693" spans="7:18" x14ac:dyDescent="0.25">
      <c r="G1693" s="13" t="str">
        <f>_xlfn.IFNA(IF(B1693="CN",VLOOKUP($J1693,'CN codes'!$A:$D,3,FALSE),VLOOKUP($J1693,'Prodcom codes'!$A:$E,4,FALSE)),"")</f>
        <v/>
      </c>
      <c r="H1693" s="16" t="str">
        <f t="shared" si="262"/>
        <v/>
      </c>
      <c r="I1693" s="17" t="str">
        <f t="shared" si="263"/>
        <v/>
      </c>
      <c r="J1693" s="13" t="str">
        <f t="shared" si="264"/>
        <v/>
      </c>
      <c r="K1693" s="19" t="b">
        <f t="shared" si="265"/>
        <v>1</v>
      </c>
      <c r="L1693" s="19" t="b">
        <f t="shared" si="261"/>
        <v>1</v>
      </c>
      <c r="M1693" s="19" t="b">
        <f t="shared" si="266"/>
        <v>1</v>
      </c>
      <c r="N1693" s="19" t="b">
        <f t="shared" si="267"/>
        <v>0</v>
      </c>
      <c r="O1693" s="19" t="b">
        <f>IF(B1693="CN",ISNA(VLOOKUP($J1693,'CN codes'!$A:$A,1,FALSE)),ISNA(VLOOKUP($J1693,'Prodcom codes'!$A:$A,1,FALSE)))</f>
        <v>1</v>
      </c>
      <c r="P1693" s="19" t="b">
        <f t="shared" si="268"/>
        <v>0</v>
      </c>
      <c r="Q1693" s="19" t="b">
        <f t="shared" si="269"/>
        <v>0</v>
      </c>
      <c r="R1693" s="19" t="b">
        <f t="shared" si="270"/>
        <v>0</v>
      </c>
    </row>
    <row r="1694" spans="7:18" x14ac:dyDescent="0.25">
      <c r="G1694" s="13" t="str">
        <f>_xlfn.IFNA(IF(B1694="CN",VLOOKUP($J1694,'CN codes'!$A:$D,3,FALSE),VLOOKUP($J1694,'Prodcom codes'!$A:$E,4,FALSE)),"")</f>
        <v/>
      </c>
      <c r="H1694" s="16" t="str">
        <f t="shared" si="262"/>
        <v/>
      </c>
      <c r="I1694" s="17" t="str">
        <f t="shared" si="263"/>
        <v/>
      </c>
      <c r="J1694" s="13" t="str">
        <f t="shared" si="264"/>
        <v/>
      </c>
      <c r="K1694" s="19" t="b">
        <f t="shared" si="265"/>
        <v>1</v>
      </c>
      <c r="L1694" s="19" t="b">
        <f t="shared" si="261"/>
        <v>1</v>
      </c>
      <c r="M1694" s="19" t="b">
        <f t="shared" si="266"/>
        <v>1</v>
      </c>
      <c r="N1694" s="19" t="b">
        <f t="shared" si="267"/>
        <v>0</v>
      </c>
      <c r="O1694" s="19" t="b">
        <f>IF(B1694="CN",ISNA(VLOOKUP($J1694,'CN codes'!$A:$A,1,FALSE)),ISNA(VLOOKUP($J1694,'Prodcom codes'!$A:$A,1,FALSE)))</f>
        <v>1</v>
      </c>
      <c r="P1694" s="19" t="b">
        <f t="shared" si="268"/>
        <v>0</v>
      </c>
      <c r="Q1694" s="19" t="b">
        <f t="shared" si="269"/>
        <v>0</v>
      </c>
      <c r="R1694" s="19" t="b">
        <f t="shared" si="270"/>
        <v>0</v>
      </c>
    </row>
    <row r="1695" spans="7:18" x14ac:dyDescent="0.25">
      <c r="G1695" s="13" t="str">
        <f>_xlfn.IFNA(IF(B1695="CN",VLOOKUP($J1695,'CN codes'!$A:$D,3,FALSE),VLOOKUP($J1695,'Prodcom codes'!$A:$E,4,FALSE)),"")</f>
        <v/>
      </c>
      <c r="H1695" s="16" t="str">
        <f t="shared" si="262"/>
        <v/>
      </c>
      <c r="I1695" s="17" t="str">
        <f t="shared" si="263"/>
        <v/>
      </c>
      <c r="J1695" s="13" t="str">
        <f t="shared" si="264"/>
        <v/>
      </c>
      <c r="K1695" s="19" t="b">
        <f t="shared" si="265"/>
        <v>1</v>
      </c>
      <c r="L1695" s="19" t="b">
        <f t="shared" si="261"/>
        <v>1</v>
      </c>
      <c r="M1695" s="19" t="b">
        <f t="shared" si="266"/>
        <v>1</v>
      </c>
      <c r="N1695" s="19" t="b">
        <f t="shared" si="267"/>
        <v>0</v>
      </c>
      <c r="O1695" s="19" t="b">
        <f>IF(B1695="CN",ISNA(VLOOKUP($J1695,'CN codes'!$A:$A,1,FALSE)),ISNA(VLOOKUP($J1695,'Prodcom codes'!$A:$A,1,FALSE)))</f>
        <v>1</v>
      </c>
      <c r="P1695" s="19" t="b">
        <f t="shared" si="268"/>
        <v>0</v>
      </c>
      <c r="Q1695" s="19" t="b">
        <f t="shared" si="269"/>
        <v>0</v>
      </c>
      <c r="R1695" s="19" t="b">
        <f t="shared" si="270"/>
        <v>0</v>
      </c>
    </row>
    <row r="1696" spans="7:18" x14ac:dyDescent="0.25">
      <c r="G1696" s="13" t="str">
        <f>_xlfn.IFNA(IF(B1696="CN",VLOOKUP($J1696,'CN codes'!$A:$D,3,FALSE),VLOOKUP($J1696,'Prodcom codes'!$A:$E,4,FALSE)),"")</f>
        <v/>
      </c>
      <c r="H1696" s="16" t="str">
        <f t="shared" si="262"/>
        <v/>
      </c>
      <c r="I1696" s="17" t="str">
        <f t="shared" si="263"/>
        <v/>
      </c>
      <c r="J1696" s="13" t="str">
        <f t="shared" si="264"/>
        <v/>
      </c>
      <c r="K1696" s="19" t="b">
        <f t="shared" si="265"/>
        <v>1</v>
      </c>
      <c r="L1696" s="19" t="b">
        <f t="shared" si="261"/>
        <v>1</v>
      </c>
      <c r="M1696" s="19" t="b">
        <f t="shared" si="266"/>
        <v>1</v>
      </c>
      <c r="N1696" s="19" t="b">
        <f t="shared" si="267"/>
        <v>0</v>
      </c>
      <c r="O1696" s="19" t="b">
        <f>IF(B1696="CN",ISNA(VLOOKUP($J1696,'CN codes'!$A:$A,1,FALSE)),ISNA(VLOOKUP($J1696,'Prodcom codes'!$A:$A,1,FALSE)))</f>
        <v>1</v>
      </c>
      <c r="P1696" s="19" t="b">
        <f t="shared" si="268"/>
        <v>0</v>
      </c>
      <c r="Q1696" s="19" t="b">
        <f t="shared" si="269"/>
        <v>0</v>
      </c>
      <c r="R1696" s="19" t="b">
        <f t="shared" si="270"/>
        <v>0</v>
      </c>
    </row>
    <row r="1697" spans="7:18" x14ac:dyDescent="0.25">
      <c r="G1697" s="13" t="str">
        <f>_xlfn.IFNA(IF(B1697="CN",VLOOKUP($J1697,'CN codes'!$A:$D,3,FALSE),VLOOKUP($J1697,'Prodcom codes'!$A:$E,4,FALSE)),"")</f>
        <v/>
      </c>
      <c r="H1697" s="16" t="str">
        <f t="shared" si="262"/>
        <v/>
      </c>
      <c r="I1697" s="17" t="str">
        <f t="shared" si="263"/>
        <v/>
      </c>
      <c r="J1697" s="13" t="str">
        <f t="shared" si="264"/>
        <v/>
      </c>
      <c r="K1697" s="19" t="b">
        <f t="shared" si="265"/>
        <v>1</v>
      </c>
      <c r="L1697" s="19" t="b">
        <f t="shared" si="261"/>
        <v>1</v>
      </c>
      <c r="M1697" s="19" t="b">
        <f t="shared" si="266"/>
        <v>1</v>
      </c>
      <c r="N1697" s="19" t="b">
        <f t="shared" si="267"/>
        <v>0</v>
      </c>
      <c r="O1697" s="19" t="b">
        <f>IF(B1697="CN",ISNA(VLOOKUP($J1697,'CN codes'!$A:$A,1,FALSE)),ISNA(VLOOKUP($J1697,'Prodcom codes'!$A:$A,1,FALSE)))</f>
        <v>1</v>
      </c>
      <c r="P1697" s="19" t="b">
        <f t="shared" si="268"/>
        <v>0</v>
      </c>
      <c r="Q1697" s="19" t="b">
        <f t="shared" si="269"/>
        <v>0</v>
      </c>
      <c r="R1697" s="19" t="b">
        <f t="shared" si="270"/>
        <v>0</v>
      </c>
    </row>
    <row r="1698" spans="7:18" x14ac:dyDescent="0.25">
      <c r="G1698" s="13" t="str">
        <f>_xlfn.IFNA(IF(B1698="CN",VLOOKUP($J1698,'CN codes'!$A:$D,3,FALSE),VLOOKUP($J1698,'Prodcom codes'!$A:$E,4,FALSE)),"")</f>
        <v/>
      </c>
      <c r="H1698" s="16" t="str">
        <f t="shared" si="262"/>
        <v/>
      </c>
      <c r="I1698" s="17" t="str">
        <f t="shared" si="263"/>
        <v/>
      </c>
      <c r="J1698" s="13" t="str">
        <f t="shared" si="264"/>
        <v/>
      </c>
      <c r="K1698" s="19" t="b">
        <f t="shared" si="265"/>
        <v>1</v>
      </c>
      <c r="L1698" s="19" t="b">
        <f t="shared" si="261"/>
        <v>1</v>
      </c>
      <c r="M1698" s="19" t="b">
        <f t="shared" si="266"/>
        <v>1</v>
      </c>
      <c r="N1698" s="19" t="b">
        <f t="shared" si="267"/>
        <v>0</v>
      </c>
      <c r="O1698" s="19" t="b">
        <f>IF(B1698="CN",ISNA(VLOOKUP($J1698,'CN codes'!$A:$A,1,FALSE)),ISNA(VLOOKUP($J1698,'Prodcom codes'!$A:$A,1,FALSE)))</f>
        <v>1</v>
      </c>
      <c r="P1698" s="19" t="b">
        <f t="shared" si="268"/>
        <v>0</v>
      </c>
      <c r="Q1698" s="19" t="b">
        <f t="shared" si="269"/>
        <v>0</v>
      </c>
      <c r="R1698" s="19" t="b">
        <f t="shared" si="270"/>
        <v>0</v>
      </c>
    </row>
    <row r="1699" spans="7:18" x14ac:dyDescent="0.25">
      <c r="G1699" s="13" t="str">
        <f>_xlfn.IFNA(IF(B1699="CN",VLOOKUP($J1699,'CN codes'!$A:$D,3,FALSE),VLOOKUP($J1699,'Prodcom codes'!$A:$E,4,FALSE)),"")</f>
        <v/>
      </c>
      <c r="H1699" s="16" t="str">
        <f t="shared" si="262"/>
        <v/>
      </c>
      <c r="I1699" s="17" t="str">
        <f t="shared" si="263"/>
        <v/>
      </c>
      <c r="J1699" s="13" t="str">
        <f t="shared" si="264"/>
        <v/>
      </c>
      <c r="K1699" s="19" t="b">
        <f t="shared" si="265"/>
        <v>1</v>
      </c>
      <c r="L1699" s="19" t="b">
        <f t="shared" si="261"/>
        <v>1</v>
      </c>
      <c r="M1699" s="19" t="b">
        <f t="shared" si="266"/>
        <v>1</v>
      </c>
      <c r="N1699" s="19" t="b">
        <f t="shared" si="267"/>
        <v>0</v>
      </c>
      <c r="O1699" s="19" t="b">
        <f>IF(B1699="CN",ISNA(VLOOKUP($J1699,'CN codes'!$A:$A,1,FALSE)),ISNA(VLOOKUP($J1699,'Prodcom codes'!$A:$A,1,FALSE)))</f>
        <v>1</v>
      </c>
      <c r="P1699" s="19" t="b">
        <f t="shared" si="268"/>
        <v>0</v>
      </c>
      <c r="Q1699" s="19" t="b">
        <f t="shared" si="269"/>
        <v>0</v>
      </c>
      <c r="R1699" s="19" t="b">
        <f t="shared" si="270"/>
        <v>0</v>
      </c>
    </row>
    <row r="1700" spans="7:18" x14ac:dyDescent="0.25">
      <c r="G1700" s="13" t="str">
        <f>_xlfn.IFNA(IF(B1700="CN",VLOOKUP($J1700,'CN codes'!$A:$D,3,FALSE),VLOOKUP($J1700,'Prodcom codes'!$A:$E,4,FALSE)),"")</f>
        <v/>
      </c>
      <c r="H1700" s="16" t="str">
        <f t="shared" si="262"/>
        <v/>
      </c>
      <c r="I1700" s="17" t="str">
        <f t="shared" si="263"/>
        <v/>
      </c>
      <c r="J1700" s="13" t="str">
        <f t="shared" si="264"/>
        <v/>
      </c>
      <c r="K1700" s="19" t="b">
        <f t="shared" si="265"/>
        <v>1</v>
      </c>
      <c r="L1700" s="19" t="b">
        <f t="shared" si="261"/>
        <v>1</v>
      </c>
      <c r="M1700" s="19" t="b">
        <f t="shared" si="266"/>
        <v>1</v>
      </c>
      <c r="N1700" s="19" t="b">
        <f t="shared" si="267"/>
        <v>0</v>
      </c>
      <c r="O1700" s="19" t="b">
        <f>IF(B1700="CN",ISNA(VLOOKUP($J1700,'CN codes'!$A:$A,1,FALSE)),ISNA(VLOOKUP($J1700,'Prodcom codes'!$A:$A,1,FALSE)))</f>
        <v>1</v>
      </c>
      <c r="P1700" s="19" t="b">
        <f t="shared" si="268"/>
        <v>0</v>
      </c>
      <c r="Q1700" s="19" t="b">
        <f t="shared" si="269"/>
        <v>0</v>
      </c>
      <c r="R1700" s="19" t="b">
        <f t="shared" si="270"/>
        <v>0</v>
      </c>
    </row>
    <row r="1701" spans="7:18" x14ac:dyDescent="0.25">
      <c r="G1701" s="13" t="str">
        <f>_xlfn.IFNA(IF(B1701="CN",VLOOKUP($J1701,'CN codes'!$A:$D,3,FALSE),VLOOKUP($J1701,'Prodcom codes'!$A:$E,4,FALSE)),"")</f>
        <v/>
      </c>
      <c r="H1701" s="16" t="str">
        <f t="shared" si="262"/>
        <v/>
      </c>
      <c r="I1701" s="17" t="str">
        <f t="shared" si="263"/>
        <v/>
      </c>
      <c r="J1701" s="13" t="str">
        <f t="shared" si="264"/>
        <v/>
      </c>
      <c r="K1701" s="19" t="b">
        <f t="shared" si="265"/>
        <v>1</v>
      </c>
      <c r="L1701" s="19" t="b">
        <f t="shared" si="261"/>
        <v>1</v>
      </c>
      <c r="M1701" s="19" t="b">
        <f t="shared" si="266"/>
        <v>1</v>
      </c>
      <c r="N1701" s="19" t="b">
        <f t="shared" si="267"/>
        <v>0</v>
      </c>
      <c r="O1701" s="19" t="b">
        <f>IF(B1701="CN",ISNA(VLOOKUP($J1701,'CN codes'!$A:$A,1,FALSE)),ISNA(VLOOKUP($J1701,'Prodcom codes'!$A:$A,1,FALSE)))</f>
        <v>1</v>
      </c>
      <c r="P1701" s="19" t="b">
        <f t="shared" si="268"/>
        <v>0</v>
      </c>
      <c r="Q1701" s="19" t="b">
        <f t="shared" si="269"/>
        <v>0</v>
      </c>
      <c r="R1701" s="19" t="b">
        <f t="shared" si="270"/>
        <v>0</v>
      </c>
    </row>
    <row r="1702" spans="7:18" x14ac:dyDescent="0.25">
      <c r="G1702" s="13" t="str">
        <f>_xlfn.IFNA(IF(B1702="CN",VLOOKUP($J1702,'CN codes'!$A:$D,3,FALSE),VLOOKUP($J1702,'Prodcom codes'!$A:$E,4,FALSE)),"")</f>
        <v/>
      </c>
      <c r="H1702" s="16" t="str">
        <f t="shared" si="262"/>
        <v/>
      </c>
      <c r="I1702" s="17" t="str">
        <f t="shared" si="263"/>
        <v/>
      </c>
      <c r="J1702" s="13" t="str">
        <f t="shared" si="264"/>
        <v/>
      </c>
      <c r="K1702" s="19" t="b">
        <f t="shared" si="265"/>
        <v>1</v>
      </c>
      <c r="L1702" s="19" t="b">
        <f t="shared" si="261"/>
        <v>1</v>
      </c>
      <c r="M1702" s="19" t="b">
        <f t="shared" si="266"/>
        <v>1</v>
      </c>
      <c r="N1702" s="19" t="b">
        <f t="shared" si="267"/>
        <v>0</v>
      </c>
      <c r="O1702" s="19" t="b">
        <f>IF(B1702="CN",ISNA(VLOOKUP($J1702,'CN codes'!$A:$A,1,FALSE)),ISNA(VLOOKUP($J1702,'Prodcom codes'!$A:$A,1,FALSE)))</f>
        <v>1</v>
      </c>
      <c r="P1702" s="19" t="b">
        <f t="shared" si="268"/>
        <v>0</v>
      </c>
      <c r="Q1702" s="19" t="b">
        <f t="shared" si="269"/>
        <v>0</v>
      </c>
      <c r="R1702" s="19" t="b">
        <f t="shared" si="270"/>
        <v>0</v>
      </c>
    </row>
    <row r="1703" spans="7:18" x14ac:dyDescent="0.25">
      <c r="G1703" s="13" t="str">
        <f>_xlfn.IFNA(IF(B1703="CN",VLOOKUP($J1703,'CN codes'!$A:$D,3,FALSE),VLOOKUP($J1703,'Prodcom codes'!$A:$E,4,FALSE)),"")</f>
        <v/>
      </c>
      <c r="H1703" s="16" t="str">
        <f t="shared" si="262"/>
        <v/>
      </c>
      <c r="I1703" s="17" t="str">
        <f t="shared" si="263"/>
        <v/>
      </c>
      <c r="J1703" s="13" t="str">
        <f t="shared" si="264"/>
        <v/>
      </c>
      <c r="K1703" s="19" t="b">
        <f t="shared" si="265"/>
        <v>1</v>
      </c>
      <c r="L1703" s="19" t="b">
        <f t="shared" si="261"/>
        <v>1</v>
      </c>
      <c r="M1703" s="19" t="b">
        <f t="shared" si="266"/>
        <v>1</v>
      </c>
      <c r="N1703" s="19" t="b">
        <f t="shared" si="267"/>
        <v>0</v>
      </c>
      <c r="O1703" s="19" t="b">
        <f>IF(B1703="CN",ISNA(VLOOKUP($J1703,'CN codes'!$A:$A,1,FALSE)),ISNA(VLOOKUP($J1703,'Prodcom codes'!$A:$A,1,FALSE)))</f>
        <v>1</v>
      </c>
      <c r="P1703" s="19" t="b">
        <f t="shared" si="268"/>
        <v>0</v>
      </c>
      <c r="Q1703" s="19" t="b">
        <f t="shared" si="269"/>
        <v>0</v>
      </c>
      <c r="R1703" s="19" t="b">
        <f t="shared" si="270"/>
        <v>0</v>
      </c>
    </row>
    <row r="1704" spans="7:18" x14ac:dyDescent="0.25">
      <c r="G1704" s="13" t="str">
        <f>_xlfn.IFNA(IF(B1704="CN",VLOOKUP($J1704,'CN codes'!$A:$D,3,FALSE),VLOOKUP($J1704,'Prodcom codes'!$A:$E,4,FALSE)),"")</f>
        <v/>
      </c>
      <c r="H1704" s="16" t="str">
        <f t="shared" si="262"/>
        <v/>
      </c>
      <c r="I1704" s="17" t="str">
        <f t="shared" si="263"/>
        <v/>
      </c>
      <c r="J1704" s="13" t="str">
        <f t="shared" si="264"/>
        <v/>
      </c>
      <c r="K1704" s="19" t="b">
        <f t="shared" si="265"/>
        <v>1</v>
      </c>
      <c r="L1704" s="19" t="b">
        <f t="shared" si="261"/>
        <v>1</v>
      </c>
      <c r="M1704" s="19" t="b">
        <f t="shared" si="266"/>
        <v>1</v>
      </c>
      <c r="N1704" s="19" t="b">
        <f t="shared" si="267"/>
        <v>0</v>
      </c>
      <c r="O1704" s="19" t="b">
        <f>IF(B1704="CN",ISNA(VLOOKUP($J1704,'CN codes'!$A:$A,1,FALSE)),ISNA(VLOOKUP($J1704,'Prodcom codes'!$A:$A,1,FALSE)))</f>
        <v>1</v>
      </c>
      <c r="P1704" s="19" t="b">
        <f t="shared" si="268"/>
        <v>0</v>
      </c>
      <c r="Q1704" s="19" t="b">
        <f t="shared" si="269"/>
        <v>0</v>
      </c>
      <c r="R1704" s="19" t="b">
        <f t="shared" si="270"/>
        <v>0</v>
      </c>
    </row>
    <row r="1705" spans="7:18" x14ac:dyDescent="0.25">
      <c r="G1705" s="13" t="str">
        <f>_xlfn.IFNA(IF(B1705="CN",VLOOKUP($J1705,'CN codes'!$A:$D,3,FALSE),VLOOKUP($J1705,'Prodcom codes'!$A:$E,4,FALSE)),"")</f>
        <v/>
      </c>
      <c r="H1705" s="16" t="str">
        <f t="shared" si="262"/>
        <v/>
      </c>
      <c r="I1705" s="17" t="str">
        <f t="shared" si="263"/>
        <v/>
      </c>
      <c r="J1705" s="13" t="str">
        <f t="shared" si="264"/>
        <v/>
      </c>
      <c r="K1705" s="19" t="b">
        <f t="shared" si="265"/>
        <v>1</v>
      </c>
      <c r="L1705" s="19" t="b">
        <f t="shared" si="261"/>
        <v>1</v>
      </c>
      <c r="M1705" s="19" t="b">
        <f t="shared" si="266"/>
        <v>1</v>
      </c>
      <c r="N1705" s="19" t="b">
        <f t="shared" si="267"/>
        <v>0</v>
      </c>
      <c r="O1705" s="19" t="b">
        <f>IF(B1705="CN",ISNA(VLOOKUP($J1705,'CN codes'!$A:$A,1,FALSE)),ISNA(VLOOKUP($J1705,'Prodcom codes'!$A:$A,1,FALSE)))</f>
        <v>1</v>
      </c>
      <c r="P1705" s="19" t="b">
        <f t="shared" si="268"/>
        <v>0</v>
      </c>
      <c r="Q1705" s="19" t="b">
        <f t="shared" si="269"/>
        <v>0</v>
      </c>
      <c r="R1705" s="19" t="b">
        <f t="shared" si="270"/>
        <v>0</v>
      </c>
    </row>
    <row r="1706" spans="7:18" x14ac:dyDescent="0.25">
      <c r="G1706" s="13" t="str">
        <f>_xlfn.IFNA(IF(B1706="CN",VLOOKUP($J1706,'CN codes'!$A:$D,3,FALSE),VLOOKUP($J1706,'Prodcom codes'!$A:$E,4,FALSE)),"")</f>
        <v/>
      </c>
      <c r="H1706" s="16" t="str">
        <f t="shared" si="262"/>
        <v/>
      </c>
      <c r="I1706" s="17" t="str">
        <f t="shared" si="263"/>
        <v/>
      </c>
      <c r="J1706" s="13" t="str">
        <f t="shared" si="264"/>
        <v/>
      </c>
      <c r="K1706" s="19" t="b">
        <f t="shared" si="265"/>
        <v>1</v>
      </c>
      <c r="L1706" s="19" t="b">
        <f t="shared" si="261"/>
        <v>1</v>
      </c>
      <c r="M1706" s="19" t="b">
        <f t="shared" si="266"/>
        <v>1</v>
      </c>
      <c r="N1706" s="19" t="b">
        <f t="shared" si="267"/>
        <v>0</v>
      </c>
      <c r="O1706" s="19" t="b">
        <f>IF(B1706="CN",ISNA(VLOOKUP($J1706,'CN codes'!$A:$A,1,FALSE)),ISNA(VLOOKUP($J1706,'Prodcom codes'!$A:$A,1,FALSE)))</f>
        <v>1</v>
      </c>
      <c r="P1706" s="19" t="b">
        <f t="shared" si="268"/>
        <v>0</v>
      </c>
      <c r="Q1706" s="19" t="b">
        <f t="shared" si="269"/>
        <v>0</v>
      </c>
      <c r="R1706" s="19" t="b">
        <f t="shared" si="270"/>
        <v>0</v>
      </c>
    </row>
    <row r="1707" spans="7:18" x14ac:dyDescent="0.25">
      <c r="G1707" s="13" t="str">
        <f>_xlfn.IFNA(IF(B1707="CN",VLOOKUP($J1707,'CN codes'!$A:$D,3,FALSE),VLOOKUP($J1707,'Prodcom codes'!$A:$E,4,FALSE)),"")</f>
        <v/>
      </c>
      <c r="H1707" s="16" t="str">
        <f t="shared" si="262"/>
        <v/>
      </c>
      <c r="I1707" s="17" t="str">
        <f t="shared" si="263"/>
        <v/>
      </c>
      <c r="J1707" s="13" t="str">
        <f t="shared" si="264"/>
        <v/>
      </c>
      <c r="K1707" s="19" t="b">
        <f t="shared" si="265"/>
        <v>1</v>
      </c>
      <c r="L1707" s="19" t="b">
        <f t="shared" si="261"/>
        <v>1</v>
      </c>
      <c r="M1707" s="19" t="b">
        <f t="shared" si="266"/>
        <v>1</v>
      </c>
      <c r="N1707" s="19" t="b">
        <f t="shared" si="267"/>
        <v>0</v>
      </c>
      <c r="O1707" s="19" t="b">
        <f>IF(B1707="CN",ISNA(VLOOKUP($J1707,'CN codes'!$A:$A,1,FALSE)),ISNA(VLOOKUP($J1707,'Prodcom codes'!$A:$A,1,FALSE)))</f>
        <v>1</v>
      </c>
      <c r="P1707" s="19" t="b">
        <f t="shared" si="268"/>
        <v>0</v>
      </c>
      <c r="Q1707" s="19" t="b">
        <f t="shared" si="269"/>
        <v>0</v>
      </c>
      <c r="R1707" s="19" t="b">
        <f t="shared" si="270"/>
        <v>0</v>
      </c>
    </row>
    <row r="1708" spans="7:18" x14ac:dyDescent="0.25">
      <c r="G1708" s="13" t="str">
        <f>_xlfn.IFNA(IF(B1708="CN",VLOOKUP($J1708,'CN codes'!$A:$D,3,FALSE),VLOOKUP($J1708,'Prodcom codes'!$A:$E,4,FALSE)),"")</f>
        <v/>
      </c>
      <c r="H1708" s="16" t="str">
        <f t="shared" si="262"/>
        <v/>
      </c>
      <c r="I1708" s="17" t="str">
        <f t="shared" si="263"/>
        <v/>
      </c>
      <c r="J1708" s="13" t="str">
        <f t="shared" si="264"/>
        <v/>
      </c>
      <c r="K1708" s="19" t="b">
        <f t="shared" si="265"/>
        <v>1</v>
      </c>
      <c r="L1708" s="19" t="b">
        <f t="shared" si="261"/>
        <v>1</v>
      </c>
      <c r="M1708" s="19" t="b">
        <f t="shared" si="266"/>
        <v>1</v>
      </c>
      <c r="N1708" s="19" t="b">
        <f t="shared" si="267"/>
        <v>0</v>
      </c>
      <c r="O1708" s="19" t="b">
        <f>IF(B1708="CN",ISNA(VLOOKUP($J1708,'CN codes'!$A:$A,1,FALSE)),ISNA(VLOOKUP($J1708,'Prodcom codes'!$A:$A,1,FALSE)))</f>
        <v>1</v>
      </c>
      <c r="P1708" s="19" t="b">
        <f t="shared" si="268"/>
        <v>0</v>
      </c>
      <c r="Q1708" s="19" t="b">
        <f t="shared" si="269"/>
        <v>0</v>
      </c>
      <c r="R1708" s="19" t="b">
        <f t="shared" si="270"/>
        <v>0</v>
      </c>
    </row>
    <row r="1709" spans="7:18" x14ac:dyDescent="0.25">
      <c r="G1709" s="13" t="str">
        <f>_xlfn.IFNA(IF(B1709="CN",VLOOKUP($J1709,'CN codes'!$A:$D,3,FALSE),VLOOKUP($J1709,'Prodcom codes'!$A:$E,4,FALSE)),"")</f>
        <v/>
      </c>
      <c r="H1709" s="16" t="str">
        <f t="shared" si="262"/>
        <v/>
      </c>
      <c r="I1709" s="17" t="str">
        <f t="shared" si="263"/>
        <v/>
      </c>
      <c r="J1709" s="13" t="str">
        <f t="shared" si="264"/>
        <v/>
      </c>
      <c r="K1709" s="19" t="b">
        <f t="shared" si="265"/>
        <v>1</v>
      </c>
      <c r="L1709" s="19" t="b">
        <f t="shared" si="261"/>
        <v>1</v>
      </c>
      <c r="M1709" s="19" t="b">
        <f t="shared" si="266"/>
        <v>1</v>
      </c>
      <c r="N1709" s="19" t="b">
        <f t="shared" si="267"/>
        <v>0</v>
      </c>
      <c r="O1709" s="19" t="b">
        <f>IF(B1709="CN",ISNA(VLOOKUP($J1709,'CN codes'!$A:$A,1,FALSE)),ISNA(VLOOKUP($J1709,'Prodcom codes'!$A:$A,1,FALSE)))</f>
        <v>1</v>
      </c>
      <c r="P1709" s="19" t="b">
        <f t="shared" si="268"/>
        <v>0</v>
      </c>
      <c r="Q1709" s="19" t="b">
        <f t="shared" si="269"/>
        <v>0</v>
      </c>
      <c r="R1709" s="19" t="b">
        <f t="shared" si="270"/>
        <v>0</v>
      </c>
    </row>
    <row r="1710" spans="7:18" x14ac:dyDescent="0.25">
      <c r="G1710" s="13" t="str">
        <f>_xlfn.IFNA(IF(B1710="CN",VLOOKUP($J1710,'CN codes'!$A:$D,3,FALSE),VLOOKUP($J1710,'Prodcom codes'!$A:$E,4,FALSE)),"")</f>
        <v/>
      </c>
      <c r="H1710" s="16" t="str">
        <f t="shared" si="262"/>
        <v/>
      </c>
      <c r="I1710" s="17" t="str">
        <f t="shared" si="263"/>
        <v/>
      </c>
      <c r="J1710" s="13" t="str">
        <f t="shared" si="264"/>
        <v/>
      </c>
      <c r="K1710" s="19" t="b">
        <f t="shared" si="265"/>
        <v>1</v>
      </c>
      <c r="L1710" s="19" t="b">
        <f t="shared" si="261"/>
        <v>1</v>
      </c>
      <c r="M1710" s="19" t="b">
        <f t="shared" si="266"/>
        <v>1</v>
      </c>
      <c r="N1710" s="19" t="b">
        <f t="shared" si="267"/>
        <v>0</v>
      </c>
      <c r="O1710" s="19" t="b">
        <f>IF(B1710="CN",ISNA(VLOOKUP($J1710,'CN codes'!$A:$A,1,FALSE)),ISNA(VLOOKUP($J1710,'Prodcom codes'!$A:$A,1,FALSE)))</f>
        <v>1</v>
      </c>
      <c r="P1710" s="19" t="b">
        <f t="shared" si="268"/>
        <v>0</v>
      </c>
      <c r="Q1710" s="19" t="b">
        <f t="shared" si="269"/>
        <v>0</v>
      </c>
      <c r="R1710" s="19" t="b">
        <f t="shared" si="270"/>
        <v>0</v>
      </c>
    </row>
    <row r="1711" spans="7:18" x14ac:dyDescent="0.25">
      <c r="G1711" s="13" t="str">
        <f>_xlfn.IFNA(IF(B1711="CN",VLOOKUP($J1711,'CN codes'!$A:$D,3,FALSE),VLOOKUP($J1711,'Prodcom codes'!$A:$E,4,FALSE)),"")</f>
        <v/>
      </c>
      <c r="H1711" s="16" t="str">
        <f t="shared" si="262"/>
        <v/>
      </c>
      <c r="I1711" s="17" t="str">
        <f t="shared" si="263"/>
        <v/>
      </c>
      <c r="J1711" s="13" t="str">
        <f t="shared" si="264"/>
        <v/>
      </c>
      <c r="K1711" s="19" t="b">
        <f t="shared" si="265"/>
        <v>1</v>
      </c>
      <c r="L1711" s="19" t="b">
        <f t="shared" si="261"/>
        <v>1</v>
      </c>
      <c r="M1711" s="19" t="b">
        <f t="shared" si="266"/>
        <v>1</v>
      </c>
      <c r="N1711" s="19" t="b">
        <f t="shared" si="267"/>
        <v>0</v>
      </c>
      <c r="O1711" s="19" t="b">
        <f>IF(B1711="CN",ISNA(VLOOKUP($J1711,'CN codes'!$A:$A,1,FALSE)),ISNA(VLOOKUP($J1711,'Prodcom codes'!$A:$A,1,FALSE)))</f>
        <v>1</v>
      </c>
      <c r="P1711" s="19" t="b">
        <f t="shared" si="268"/>
        <v>0</v>
      </c>
      <c r="Q1711" s="19" t="b">
        <f t="shared" si="269"/>
        <v>0</v>
      </c>
      <c r="R1711" s="19" t="b">
        <f t="shared" si="270"/>
        <v>0</v>
      </c>
    </row>
    <row r="1712" spans="7:18" x14ac:dyDescent="0.25">
      <c r="G1712" s="13" t="str">
        <f>_xlfn.IFNA(IF(B1712="CN",VLOOKUP($J1712,'CN codes'!$A:$D,3,FALSE),VLOOKUP($J1712,'Prodcom codes'!$A:$E,4,FALSE)),"")</f>
        <v/>
      </c>
      <c r="H1712" s="16" t="str">
        <f t="shared" si="262"/>
        <v/>
      </c>
      <c r="I1712" s="17" t="str">
        <f t="shared" si="263"/>
        <v/>
      </c>
      <c r="J1712" s="13" t="str">
        <f t="shared" si="264"/>
        <v/>
      </c>
      <c r="K1712" s="19" t="b">
        <f t="shared" si="265"/>
        <v>1</v>
      </c>
      <c r="L1712" s="19" t="b">
        <f t="shared" si="261"/>
        <v>1</v>
      </c>
      <c r="M1712" s="19" t="b">
        <f t="shared" si="266"/>
        <v>1</v>
      </c>
      <c r="N1712" s="19" t="b">
        <f t="shared" si="267"/>
        <v>0</v>
      </c>
      <c r="O1712" s="19" t="b">
        <f>IF(B1712="CN",ISNA(VLOOKUP($J1712,'CN codes'!$A:$A,1,FALSE)),ISNA(VLOOKUP($J1712,'Prodcom codes'!$A:$A,1,FALSE)))</f>
        <v>1</v>
      </c>
      <c r="P1712" s="19" t="b">
        <f t="shared" si="268"/>
        <v>0</v>
      </c>
      <c r="Q1712" s="19" t="b">
        <f t="shared" si="269"/>
        <v>0</v>
      </c>
      <c r="R1712" s="19" t="b">
        <f t="shared" si="270"/>
        <v>0</v>
      </c>
    </row>
    <row r="1713" spans="7:18" x14ac:dyDescent="0.25">
      <c r="G1713" s="13" t="str">
        <f>_xlfn.IFNA(IF(B1713="CN",VLOOKUP($J1713,'CN codes'!$A:$D,3,FALSE),VLOOKUP($J1713,'Prodcom codes'!$A:$E,4,FALSE)),"")</f>
        <v/>
      </c>
      <c r="H1713" s="16" t="str">
        <f t="shared" si="262"/>
        <v/>
      </c>
      <c r="I1713" s="17" t="str">
        <f t="shared" si="263"/>
        <v/>
      </c>
      <c r="J1713" s="13" t="str">
        <f t="shared" si="264"/>
        <v/>
      </c>
      <c r="K1713" s="19" t="b">
        <f t="shared" si="265"/>
        <v>1</v>
      </c>
      <c r="L1713" s="19" t="b">
        <f t="shared" si="261"/>
        <v>1</v>
      </c>
      <c r="M1713" s="19" t="b">
        <f t="shared" si="266"/>
        <v>1</v>
      </c>
      <c r="N1713" s="19" t="b">
        <f t="shared" si="267"/>
        <v>0</v>
      </c>
      <c r="O1713" s="19" t="b">
        <f>IF(B1713="CN",ISNA(VLOOKUP($J1713,'CN codes'!$A:$A,1,FALSE)),ISNA(VLOOKUP($J1713,'Prodcom codes'!$A:$A,1,FALSE)))</f>
        <v>1</v>
      </c>
      <c r="P1713" s="19" t="b">
        <f t="shared" si="268"/>
        <v>0</v>
      </c>
      <c r="Q1713" s="19" t="b">
        <f t="shared" si="269"/>
        <v>0</v>
      </c>
      <c r="R1713" s="19" t="b">
        <f t="shared" si="270"/>
        <v>0</v>
      </c>
    </row>
    <row r="1714" spans="7:18" x14ac:dyDescent="0.25">
      <c r="G1714" s="13" t="str">
        <f>_xlfn.IFNA(IF(B1714="CN",VLOOKUP($J1714,'CN codes'!$A:$D,3,FALSE),VLOOKUP($J1714,'Prodcom codes'!$A:$E,4,FALSE)),"")</f>
        <v/>
      </c>
      <c r="H1714" s="16" t="str">
        <f t="shared" si="262"/>
        <v/>
      </c>
      <c r="I1714" s="17" t="str">
        <f t="shared" si="263"/>
        <v/>
      </c>
      <c r="J1714" s="13" t="str">
        <f t="shared" si="264"/>
        <v/>
      </c>
      <c r="K1714" s="19" t="b">
        <f t="shared" si="265"/>
        <v>1</v>
      </c>
      <c r="L1714" s="19" t="b">
        <f t="shared" si="261"/>
        <v>1</v>
      </c>
      <c r="M1714" s="19" t="b">
        <f t="shared" si="266"/>
        <v>1</v>
      </c>
      <c r="N1714" s="19" t="b">
        <f t="shared" si="267"/>
        <v>0</v>
      </c>
      <c r="O1714" s="19" t="b">
        <f>IF(B1714="CN",ISNA(VLOOKUP($J1714,'CN codes'!$A:$A,1,FALSE)),ISNA(VLOOKUP($J1714,'Prodcom codes'!$A:$A,1,FALSE)))</f>
        <v>1</v>
      </c>
      <c r="P1714" s="19" t="b">
        <f t="shared" si="268"/>
        <v>0</v>
      </c>
      <c r="Q1714" s="19" t="b">
        <f t="shared" si="269"/>
        <v>0</v>
      </c>
      <c r="R1714" s="19" t="b">
        <f t="shared" si="270"/>
        <v>0</v>
      </c>
    </row>
    <row r="1715" spans="7:18" x14ac:dyDescent="0.25">
      <c r="G1715" s="13" t="str">
        <f>_xlfn.IFNA(IF(B1715="CN",VLOOKUP($J1715,'CN codes'!$A:$D,3,FALSE),VLOOKUP($J1715,'Prodcom codes'!$A:$E,4,FALSE)),"")</f>
        <v/>
      </c>
      <c r="H1715" s="16" t="str">
        <f t="shared" si="262"/>
        <v/>
      </c>
      <c r="I1715" s="17" t="str">
        <f t="shared" si="263"/>
        <v/>
      </c>
      <c r="J1715" s="13" t="str">
        <f t="shared" si="264"/>
        <v/>
      </c>
      <c r="K1715" s="19" t="b">
        <f t="shared" si="265"/>
        <v>1</v>
      </c>
      <c r="L1715" s="19" t="b">
        <f t="shared" si="261"/>
        <v>1</v>
      </c>
      <c r="M1715" s="19" t="b">
        <f t="shared" si="266"/>
        <v>1</v>
      </c>
      <c r="N1715" s="19" t="b">
        <f t="shared" si="267"/>
        <v>0</v>
      </c>
      <c r="O1715" s="19" t="b">
        <f>IF(B1715="CN",ISNA(VLOOKUP($J1715,'CN codes'!$A:$A,1,FALSE)),ISNA(VLOOKUP($J1715,'Prodcom codes'!$A:$A,1,FALSE)))</f>
        <v>1</v>
      </c>
      <c r="P1715" s="19" t="b">
        <f t="shared" si="268"/>
        <v>0</v>
      </c>
      <c r="Q1715" s="19" t="b">
        <f t="shared" si="269"/>
        <v>0</v>
      </c>
      <c r="R1715" s="19" t="b">
        <f t="shared" si="270"/>
        <v>0</v>
      </c>
    </row>
    <row r="1716" spans="7:18" x14ac:dyDescent="0.25">
      <c r="G1716" s="13" t="str">
        <f>_xlfn.IFNA(IF(B1716="CN",VLOOKUP($J1716,'CN codes'!$A:$D,3,FALSE),VLOOKUP($J1716,'Prodcom codes'!$A:$E,4,FALSE)),"")</f>
        <v/>
      </c>
      <c r="H1716" s="16" t="str">
        <f t="shared" si="262"/>
        <v/>
      </c>
      <c r="I1716" s="17" t="str">
        <f t="shared" si="263"/>
        <v/>
      </c>
      <c r="J1716" s="13" t="str">
        <f t="shared" si="264"/>
        <v/>
      </c>
      <c r="K1716" s="19" t="b">
        <f t="shared" si="265"/>
        <v>1</v>
      </c>
      <c r="L1716" s="19" t="b">
        <f t="shared" si="261"/>
        <v>1</v>
      </c>
      <c r="M1716" s="19" t="b">
        <f t="shared" si="266"/>
        <v>1</v>
      </c>
      <c r="N1716" s="19" t="b">
        <f t="shared" si="267"/>
        <v>0</v>
      </c>
      <c r="O1716" s="19" t="b">
        <f>IF(B1716="CN",ISNA(VLOOKUP($J1716,'CN codes'!$A:$A,1,FALSE)),ISNA(VLOOKUP($J1716,'Prodcom codes'!$A:$A,1,FALSE)))</f>
        <v>1</v>
      </c>
      <c r="P1716" s="19" t="b">
        <f t="shared" si="268"/>
        <v>0</v>
      </c>
      <c r="Q1716" s="19" t="b">
        <f t="shared" si="269"/>
        <v>0</v>
      </c>
      <c r="R1716" s="19" t="b">
        <f t="shared" si="270"/>
        <v>0</v>
      </c>
    </row>
    <row r="1717" spans="7:18" x14ac:dyDescent="0.25">
      <c r="G1717" s="13" t="str">
        <f>_xlfn.IFNA(IF(B1717="CN",VLOOKUP($J1717,'CN codes'!$A:$D,3,FALSE),VLOOKUP($J1717,'Prodcom codes'!$A:$E,4,FALSE)),"")</f>
        <v/>
      </c>
      <c r="H1717" s="16" t="str">
        <f t="shared" si="262"/>
        <v/>
      </c>
      <c r="I1717" s="17" t="str">
        <f t="shared" si="263"/>
        <v/>
      </c>
      <c r="J1717" s="13" t="str">
        <f t="shared" si="264"/>
        <v/>
      </c>
      <c r="K1717" s="19" t="b">
        <f t="shared" si="265"/>
        <v>1</v>
      </c>
      <c r="L1717" s="19" t="b">
        <f t="shared" si="261"/>
        <v>1</v>
      </c>
      <c r="M1717" s="19" t="b">
        <f t="shared" si="266"/>
        <v>1</v>
      </c>
      <c r="N1717" s="19" t="b">
        <f t="shared" si="267"/>
        <v>0</v>
      </c>
      <c r="O1717" s="19" t="b">
        <f>IF(B1717="CN",ISNA(VLOOKUP($J1717,'CN codes'!$A:$A,1,FALSE)),ISNA(VLOOKUP($J1717,'Prodcom codes'!$A:$A,1,FALSE)))</f>
        <v>1</v>
      </c>
      <c r="P1717" s="19" t="b">
        <f t="shared" si="268"/>
        <v>0</v>
      </c>
      <c r="Q1717" s="19" t="b">
        <f t="shared" si="269"/>
        <v>0</v>
      </c>
      <c r="R1717" s="19" t="b">
        <f t="shared" si="270"/>
        <v>0</v>
      </c>
    </row>
    <row r="1718" spans="7:18" x14ac:dyDescent="0.25">
      <c r="G1718" s="13" t="str">
        <f>_xlfn.IFNA(IF(B1718="CN",VLOOKUP($J1718,'CN codes'!$A:$D,3,FALSE),VLOOKUP($J1718,'Prodcom codes'!$A:$E,4,FALSE)),"")</f>
        <v/>
      </c>
      <c r="H1718" s="16" t="str">
        <f t="shared" si="262"/>
        <v/>
      </c>
      <c r="I1718" s="17" t="str">
        <f t="shared" si="263"/>
        <v/>
      </c>
      <c r="J1718" s="13" t="str">
        <f t="shared" si="264"/>
        <v/>
      </c>
      <c r="K1718" s="19" t="b">
        <f t="shared" si="265"/>
        <v>1</v>
      </c>
      <c r="L1718" s="19" t="b">
        <f t="shared" si="261"/>
        <v>1</v>
      </c>
      <c r="M1718" s="19" t="b">
        <f t="shared" si="266"/>
        <v>1</v>
      </c>
      <c r="N1718" s="19" t="b">
        <f t="shared" si="267"/>
        <v>0</v>
      </c>
      <c r="O1718" s="19" t="b">
        <f>IF(B1718="CN",ISNA(VLOOKUP($J1718,'CN codes'!$A:$A,1,FALSE)),ISNA(VLOOKUP($J1718,'Prodcom codes'!$A:$A,1,FALSE)))</f>
        <v>1</v>
      </c>
      <c r="P1718" s="19" t="b">
        <f t="shared" si="268"/>
        <v>0</v>
      </c>
      <c r="Q1718" s="19" t="b">
        <f t="shared" si="269"/>
        <v>0</v>
      </c>
      <c r="R1718" s="19" t="b">
        <f t="shared" si="270"/>
        <v>0</v>
      </c>
    </row>
    <row r="1719" spans="7:18" x14ac:dyDescent="0.25">
      <c r="G1719" s="13" t="str">
        <f>_xlfn.IFNA(IF(B1719="CN",VLOOKUP($J1719,'CN codes'!$A:$D,3,FALSE),VLOOKUP($J1719,'Prodcom codes'!$A:$E,4,FALSE)),"")</f>
        <v/>
      </c>
      <c r="H1719" s="16" t="str">
        <f t="shared" si="262"/>
        <v/>
      </c>
      <c r="I1719" s="17" t="str">
        <f t="shared" si="263"/>
        <v/>
      </c>
      <c r="J1719" s="13" t="str">
        <f t="shared" si="264"/>
        <v/>
      </c>
      <c r="K1719" s="19" t="b">
        <f t="shared" si="265"/>
        <v>1</v>
      </c>
      <c r="L1719" s="19" t="b">
        <f t="shared" si="261"/>
        <v>1</v>
      </c>
      <c r="M1719" s="19" t="b">
        <f t="shared" si="266"/>
        <v>1</v>
      </c>
      <c r="N1719" s="19" t="b">
        <f t="shared" si="267"/>
        <v>0</v>
      </c>
      <c r="O1719" s="19" t="b">
        <f>IF(B1719="CN",ISNA(VLOOKUP($J1719,'CN codes'!$A:$A,1,FALSE)),ISNA(VLOOKUP($J1719,'Prodcom codes'!$A:$A,1,FALSE)))</f>
        <v>1</v>
      </c>
      <c r="P1719" s="19" t="b">
        <f t="shared" si="268"/>
        <v>0</v>
      </c>
      <c r="Q1719" s="19" t="b">
        <f t="shared" si="269"/>
        <v>0</v>
      </c>
      <c r="R1719" s="19" t="b">
        <f t="shared" si="270"/>
        <v>0</v>
      </c>
    </row>
    <row r="1720" spans="7:18" x14ac:dyDescent="0.25">
      <c r="G1720" s="13" t="str">
        <f>_xlfn.IFNA(IF(B1720="CN",VLOOKUP($J1720,'CN codes'!$A:$D,3,FALSE),VLOOKUP($J1720,'Prodcom codes'!$A:$E,4,FALSE)),"")</f>
        <v/>
      </c>
      <c r="H1720" s="16" t="str">
        <f t="shared" si="262"/>
        <v/>
      </c>
      <c r="I1720" s="17" t="str">
        <f t="shared" si="263"/>
        <v/>
      </c>
      <c r="J1720" s="13" t="str">
        <f t="shared" si="264"/>
        <v/>
      </c>
      <c r="K1720" s="19" t="b">
        <f t="shared" si="265"/>
        <v>1</v>
      </c>
      <c r="L1720" s="19" t="b">
        <f t="shared" si="261"/>
        <v>1</v>
      </c>
      <c r="M1720" s="19" t="b">
        <f t="shared" si="266"/>
        <v>1</v>
      </c>
      <c r="N1720" s="19" t="b">
        <f t="shared" si="267"/>
        <v>0</v>
      </c>
      <c r="O1720" s="19" t="b">
        <f>IF(B1720="CN",ISNA(VLOOKUP($J1720,'CN codes'!$A:$A,1,FALSE)),ISNA(VLOOKUP($J1720,'Prodcom codes'!$A:$A,1,FALSE)))</f>
        <v>1</v>
      </c>
      <c r="P1720" s="19" t="b">
        <f t="shared" si="268"/>
        <v>0</v>
      </c>
      <c r="Q1720" s="19" t="b">
        <f t="shared" si="269"/>
        <v>0</v>
      </c>
      <c r="R1720" s="19" t="b">
        <f t="shared" si="270"/>
        <v>0</v>
      </c>
    </row>
    <row r="1721" spans="7:18" x14ac:dyDescent="0.25">
      <c r="G1721" s="13" t="str">
        <f>_xlfn.IFNA(IF(B1721="CN",VLOOKUP($J1721,'CN codes'!$A:$D,3,FALSE),VLOOKUP($J1721,'Prodcom codes'!$A:$E,4,FALSE)),"")</f>
        <v/>
      </c>
      <c r="H1721" s="16" t="str">
        <f t="shared" si="262"/>
        <v/>
      </c>
      <c r="I1721" s="17" t="str">
        <f t="shared" si="263"/>
        <v/>
      </c>
      <c r="J1721" s="13" t="str">
        <f t="shared" si="264"/>
        <v/>
      </c>
      <c r="K1721" s="19" t="b">
        <f t="shared" si="265"/>
        <v>1</v>
      </c>
      <c r="L1721" s="19" t="b">
        <f t="shared" si="261"/>
        <v>1</v>
      </c>
      <c r="M1721" s="19" t="b">
        <f t="shared" si="266"/>
        <v>1</v>
      </c>
      <c r="N1721" s="19" t="b">
        <f t="shared" si="267"/>
        <v>0</v>
      </c>
      <c r="O1721" s="19" t="b">
        <f>IF(B1721="CN",ISNA(VLOOKUP($J1721,'CN codes'!$A:$A,1,FALSE)),ISNA(VLOOKUP($J1721,'Prodcom codes'!$A:$A,1,FALSE)))</f>
        <v>1</v>
      </c>
      <c r="P1721" s="19" t="b">
        <f t="shared" si="268"/>
        <v>0</v>
      </c>
      <c r="Q1721" s="19" t="b">
        <f t="shared" si="269"/>
        <v>0</v>
      </c>
      <c r="R1721" s="19" t="b">
        <f t="shared" si="270"/>
        <v>0</v>
      </c>
    </row>
    <row r="1722" spans="7:18" x14ac:dyDescent="0.25">
      <c r="G1722" s="13" t="str">
        <f>_xlfn.IFNA(IF(B1722="CN",VLOOKUP($J1722,'CN codes'!$A:$D,3,FALSE),VLOOKUP($J1722,'Prodcom codes'!$A:$E,4,FALSE)),"")</f>
        <v/>
      </c>
      <c r="H1722" s="16" t="str">
        <f t="shared" si="262"/>
        <v/>
      </c>
      <c r="I1722" s="17" t="str">
        <f t="shared" si="263"/>
        <v/>
      </c>
      <c r="J1722" s="13" t="str">
        <f t="shared" si="264"/>
        <v/>
      </c>
      <c r="K1722" s="19" t="b">
        <f t="shared" si="265"/>
        <v>1</v>
      </c>
      <c r="L1722" s="19" t="b">
        <f t="shared" si="261"/>
        <v>1</v>
      </c>
      <c r="M1722" s="19" t="b">
        <f t="shared" si="266"/>
        <v>1</v>
      </c>
      <c r="N1722" s="19" t="b">
        <f t="shared" si="267"/>
        <v>0</v>
      </c>
      <c r="O1722" s="19" t="b">
        <f>IF(B1722="CN",ISNA(VLOOKUP($J1722,'CN codes'!$A:$A,1,FALSE)),ISNA(VLOOKUP($J1722,'Prodcom codes'!$A:$A,1,FALSE)))</f>
        <v>1</v>
      </c>
      <c r="P1722" s="19" t="b">
        <f t="shared" si="268"/>
        <v>0</v>
      </c>
      <c r="Q1722" s="19" t="b">
        <f t="shared" si="269"/>
        <v>0</v>
      </c>
      <c r="R1722" s="19" t="b">
        <f t="shared" si="270"/>
        <v>0</v>
      </c>
    </row>
    <row r="1723" spans="7:18" x14ac:dyDescent="0.25">
      <c r="G1723" s="13" t="str">
        <f>_xlfn.IFNA(IF(B1723="CN",VLOOKUP($J1723,'CN codes'!$A:$D,3,FALSE),VLOOKUP($J1723,'Prodcom codes'!$A:$E,4,FALSE)),"")</f>
        <v/>
      </c>
      <c r="H1723" s="16" t="str">
        <f t="shared" si="262"/>
        <v/>
      </c>
      <c r="I1723" s="17" t="str">
        <f t="shared" si="263"/>
        <v/>
      </c>
      <c r="J1723" s="13" t="str">
        <f t="shared" si="264"/>
        <v/>
      </c>
      <c r="K1723" s="19" t="b">
        <f t="shared" si="265"/>
        <v>1</v>
      </c>
      <c r="L1723" s="19" t="b">
        <f t="shared" si="261"/>
        <v>1</v>
      </c>
      <c r="M1723" s="19" t="b">
        <f t="shared" si="266"/>
        <v>1</v>
      </c>
      <c r="N1723" s="19" t="b">
        <f t="shared" si="267"/>
        <v>0</v>
      </c>
      <c r="O1723" s="19" t="b">
        <f>IF(B1723="CN",ISNA(VLOOKUP($J1723,'CN codes'!$A:$A,1,FALSE)),ISNA(VLOOKUP($J1723,'Prodcom codes'!$A:$A,1,FALSE)))</f>
        <v>1</v>
      </c>
      <c r="P1723" s="19" t="b">
        <f t="shared" si="268"/>
        <v>0</v>
      </c>
      <c r="Q1723" s="19" t="b">
        <f t="shared" si="269"/>
        <v>0</v>
      </c>
      <c r="R1723" s="19" t="b">
        <f t="shared" si="270"/>
        <v>0</v>
      </c>
    </row>
    <row r="1724" spans="7:18" x14ac:dyDescent="0.25">
      <c r="G1724" s="13" t="str">
        <f>_xlfn.IFNA(IF(B1724="CN",VLOOKUP($J1724,'CN codes'!$A:$D,3,FALSE),VLOOKUP($J1724,'Prodcom codes'!$A:$E,4,FALSE)),"")</f>
        <v/>
      </c>
      <c r="H1724" s="16" t="str">
        <f t="shared" si="262"/>
        <v/>
      </c>
      <c r="I1724" s="17" t="str">
        <f t="shared" si="263"/>
        <v/>
      </c>
      <c r="J1724" s="13" t="str">
        <f t="shared" si="264"/>
        <v/>
      </c>
      <c r="K1724" s="19" t="b">
        <f t="shared" si="265"/>
        <v>1</v>
      </c>
      <c r="L1724" s="19" t="b">
        <f t="shared" si="261"/>
        <v>1</v>
      </c>
      <c r="M1724" s="19" t="b">
        <f t="shared" si="266"/>
        <v>1</v>
      </c>
      <c r="N1724" s="19" t="b">
        <f t="shared" si="267"/>
        <v>0</v>
      </c>
      <c r="O1724" s="19" t="b">
        <f>IF(B1724="CN",ISNA(VLOOKUP($J1724,'CN codes'!$A:$A,1,FALSE)),ISNA(VLOOKUP($J1724,'Prodcom codes'!$A:$A,1,FALSE)))</f>
        <v>1</v>
      </c>
      <c r="P1724" s="19" t="b">
        <f t="shared" si="268"/>
        <v>0</v>
      </c>
      <c r="Q1724" s="19" t="b">
        <f t="shared" si="269"/>
        <v>0</v>
      </c>
      <c r="R1724" s="19" t="b">
        <f t="shared" si="270"/>
        <v>0</v>
      </c>
    </row>
    <row r="1725" spans="7:18" x14ac:dyDescent="0.25">
      <c r="G1725" s="13" t="str">
        <f>_xlfn.IFNA(IF(B1725="CN",VLOOKUP($J1725,'CN codes'!$A:$D,3,FALSE),VLOOKUP($J1725,'Prodcom codes'!$A:$E,4,FALSE)),"")</f>
        <v/>
      </c>
      <c r="H1725" s="16" t="str">
        <f t="shared" si="262"/>
        <v/>
      </c>
      <c r="I1725" s="17" t="str">
        <f t="shared" si="263"/>
        <v/>
      </c>
      <c r="J1725" s="13" t="str">
        <f t="shared" si="264"/>
        <v/>
      </c>
      <c r="K1725" s="19" t="b">
        <f t="shared" si="265"/>
        <v>1</v>
      </c>
      <c r="L1725" s="19" t="b">
        <f t="shared" si="261"/>
        <v>1</v>
      </c>
      <c r="M1725" s="19" t="b">
        <f t="shared" si="266"/>
        <v>1</v>
      </c>
      <c r="N1725" s="19" t="b">
        <f t="shared" si="267"/>
        <v>0</v>
      </c>
      <c r="O1725" s="19" t="b">
        <f>IF(B1725="CN",ISNA(VLOOKUP($J1725,'CN codes'!$A:$A,1,FALSE)),ISNA(VLOOKUP($J1725,'Prodcom codes'!$A:$A,1,FALSE)))</f>
        <v>1</v>
      </c>
      <c r="P1725" s="19" t="b">
        <f t="shared" si="268"/>
        <v>0</v>
      </c>
      <c r="Q1725" s="19" t="b">
        <f t="shared" si="269"/>
        <v>0</v>
      </c>
      <c r="R1725" s="19" t="b">
        <f t="shared" si="270"/>
        <v>0</v>
      </c>
    </row>
    <row r="1726" spans="7:18" x14ac:dyDescent="0.25">
      <c r="G1726" s="13" t="str">
        <f>_xlfn.IFNA(IF(B1726="CN",VLOOKUP($J1726,'CN codes'!$A:$D,3,FALSE),VLOOKUP($J1726,'Prodcom codes'!$A:$E,4,FALSE)),"")</f>
        <v/>
      </c>
      <c r="H1726" s="16" t="str">
        <f t="shared" si="262"/>
        <v/>
      </c>
      <c r="I1726" s="17" t="str">
        <f t="shared" si="263"/>
        <v/>
      </c>
      <c r="J1726" s="13" t="str">
        <f t="shared" si="264"/>
        <v/>
      </c>
      <c r="K1726" s="19" t="b">
        <f t="shared" si="265"/>
        <v>1</v>
      </c>
      <c r="L1726" s="19" t="b">
        <f t="shared" si="261"/>
        <v>1</v>
      </c>
      <c r="M1726" s="19" t="b">
        <f t="shared" si="266"/>
        <v>1</v>
      </c>
      <c r="N1726" s="19" t="b">
        <f t="shared" si="267"/>
        <v>0</v>
      </c>
      <c r="O1726" s="19" t="b">
        <f>IF(B1726="CN",ISNA(VLOOKUP($J1726,'CN codes'!$A:$A,1,FALSE)),ISNA(VLOOKUP($J1726,'Prodcom codes'!$A:$A,1,FALSE)))</f>
        <v>1</v>
      </c>
      <c r="P1726" s="19" t="b">
        <f t="shared" si="268"/>
        <v>0</v>
      </c>
      <c r="Q1726" s="19" t="b">
        <f t="shared" si="269"/>
        <v>0</v>
      </c>
      <c r="R1726" s="19" t="b">
        <f t="shared" si="270"/>
        <v>0</v>
      </c>
    </row>
    <row r="1727" spans="7:18" x14ac:dyDescent="0.25">
      <c r="G1727" s="13" t="str">
        <f>_xlfn.IFNA(IF(B1727="CN",VLOOKUP($J1727,'CN codes'!$A:$D,3,FALSE),VLOOKUP($J1727,'Prodcom codes'!$A:$E,4,FALSE)),"")</f>
        <v/>
      </c>
      <c r="H1727" s="16" t="str">
        <f t="shared" si="262"/>
        <v/>
      </c>
      <c r="I1727" s="17" t="str">
        <f t="shared" si="263"/>
        <v/>
      </c>
      <c r="J1727" s="13" t="str">
        <f t="shared" si="264"/>
        <v/>
      </c>
      <c r="K1727" s="19" t="b">
        <f t="shared" si="265"/>
        <v>1</v>
      </c>
      <c r="L1727" s="19" t="b">
        <f t="shared" si="261"/>
        <v>1</v>
      </c>
      <c r="M1727" s="19" t="b">
        <f t="shared" si="266"/>
        <v>1</v>
      </c>
      <c r="N1727" s="19" t="b">
        <f t="shared" si="267"/>
        <v>0</v>
      </c>
      <c r="O1727" s="19" t="b">
        <f>IF(B1727="CN",ISNA(VLOOKUP($J1727,'CN codes'!$A:$A,1,FALSE)),ISNA(VLOOKUP($J1727,'Prodcom codes'!$A:$A,1,FALSE)))</f>
        <v>1</v>
      </c>
      <c r="P1727" s="19" t="b">
        <f t="shared" si="268"/>
        <v>0</v>
      </c>
      <c r="Q1727" s="19" t="b">
        <f t="shared" si="269"/>
        <v>0</v>
      </c>
      <c r="R1727" s="19" t="b">
        <f t="shared" si="270"/>
        <v>0</v>
      </c>
    </row>
    <row r="1728" spans="7:18" x14ac:dyDescent="0.25">
      <c r="G1728" s="13" t="str">
        <f>_xlfn.IFNA(IF(B1728="CN",VLOOKUP($J1728,'CN codes'!$A:$D,3,FALSE),VLOOKUP($J1728,'Prodcom codes'!$A:$E,4,FALSE)),"")</f>
        <v/>
      </c>
      <c r="H1728" s="16" t="str">
        <f t="shared" si="262"/>
        <v/>
      </c>
      <c r="I1728" s="17" t="str">
        <f t="shared" si="263"/>
        <v/>
      </c>
      <c r="J1728" s="13" t="str">
        <f t="shared" si="264"/>
        <v/>
      </c>
      <c r="K1728" s="19" t="b">
        <f t="shared" si="265"/>
        <v>1</v>
      </c>
      <c r="L1728" s="19" t="b">
        <f t="shared" si="261"/>
        <v>1</v>
      </c>
      <c r="M1728" s="19" t="b">
        <f t="shared" si="266"/>
        <v>1</v>
      </c>
      <c r="N1728" s="19" t="b">
        <f t="shared" si="267"/>
        <v>0</v>
      </c>
      <c r="O1728" s="19" t="b">
        <f>IF(B1728="CN",ISNA(VLOOKUP($J1728,'CN codes'!$A:$A,1,FALSE)),ISNA(VLOOKUP($J1728,'Prodcom codes'!$A:$A,1,FALSE)))</f>
        <v>1</v>
      </c>
      <c r="P1728" s="19" t="b">
        <f t="shared" si="268"/>
        <v>0</v>
      </c>
      <c r="Q1728" s="19" t="b">
        <f t="shared" si="269"/>
        <v>0</v>
      </c>
      <c r="R1728" s="19" t="b">
        <f t="shared" si="270"/>
        <v>0</v>
      </c>
    </row>
    <row r="1729" spans="7:18" x14ac:dyDescent="0.25">
      <c r="G1729" s="13" t="str">
        <f>_xlfn.IFNA(IF(B1729="CN",VLOOKUP($J1729,'CN codes'!$A:$D,3,FALSE),VLOOKUP($J1729,'Prodcom codes'!$A:$E,4,FALSE)),"")</f>
        <v/>
      </c>
      <c r="H1729" s="16" t="str">
        <f t="shared" si="262"/>
        <v/>
      </c>
      <c r="I1729" s="17" t="str">
        <f t="shared" si="263"/>
        <v/>
      </c>
      <c r="J1729" s="13" t="str">
        <f t="shared" si="264"/>
        <v/>
      </c>
      <c r="K1729" s="19" t="b">
        <f t="shared" si="265"/>
        <v>1</v>
      </c>
      <c r="L1729" s="19" t="b">
        <f t="shared" si="261"/>
        <v>1</v>
      </c>
      <c r="M1729" s="19" t="b">
        <f t="shared" si="266"/>
        <v>1</v>
      </c>
      <c r="N1729" s="19" t="b">
        <f t="shared" si="267"/>
        <v>0</v>
      </c>
      <c r="O1729" s="19" t="b">
        <f>IF(B1729="CN",ISNA(VLOOKUP($J1729,'CN codes'!$A:$A,1,FALSE)),ISNA(VLOOKUP($J1729,'Prodcom codes'!$A:$A,1,FALSE)))</f>
        <v>1</v>
      </c>
      <c r="P1729" s="19" t="b">
        <f t="shared" si="268"/>
        <v>0</v>
      </c>
      <c r="Q1729" s="19" t="b">
        <f t="shared" si="269"/>
        <v>0</v>
      </c>
      <c r="R1729" s="19" t="b">
        <f t="shared" si="270"/>
        <v>0</v>
      </c>
    </row>
    <row r="1730" spans="7:18" x14ac:dyDescent="0.25">
      <c r="G1730" s="13" t="str">
        <f>_xlfn.IFNA(IF(B1730="CN",VLOOKUP($J1730,'CN codes'!$A:$D,3,FALSE),VLOOKUP($J1730,'Prodcom codes'!$A:$E,4,FALSE)),"")</f>
        <v/>
      </c>
      <c r="H1730" s="16" t="str">
        <f t="shared" si="262"/>
        <v/>
      </c>
      <c r="I1730" s="17" t="str">
        <f t="shared" si="263"/>
        <v/>
      </c>
      <c r="J1730" s="13" t="str">
        <f t="shared" si="264"/>
        <v/>
      </c>
      <c r="K1730" s="19" t="b">
        <f t="shared" si="265"/>
        <v>1</v>
      </c>
      <c r="L1730" s="19" t="b">
        <f t="shared" ref="L1730:L1793" si="271">IF(NOT(ISERROR(SEARCH("T",$A1730))),OR(SUMPRODUCT(-($A1730:$C1730&lt;&gt;""))&gt;-3,$F1730=""),IF(AND(G1730&lt;&gt;"",G1730&lt;&gt;"n/a"),OR(SUMPRODUCT(-($A1730:$C1730&lt;&gt;""))&gt;-3,SUMPRODUCT(-($D1730:$E1730&lt;&gt;""))&gt;-2),OR(SUMPRODUCT(-($A1730:$C1730&lt;&gt;""))&gt;-3,$D1730="")))</f>
        <v>1</v>
      </c>
      <c r="M1730" s="19" t="b">
        <f t="shared" si="266"/>
        <v>1</v>
      </c>
      <c r="N1730" s="19" t="b">
        <f t="shared" si="267"/>
        <v>0</v>
      </c>
      <c r="O1730" s="19" t="b">
        <f>IF(B1730="CN",ISNA(VLOOKUP($J1730,'CN codes'!$A:$A,1,FALSE)),ISNA(VLOOKUP($J1730,'Prodcom codes'!$A:$A,1,FALSE)))</f>
        <v>1</v>
      </c>
      <c r="P1730" s="19" t="b">
        <f t="shared" si="268"/>
        <v>0</v>
      </c>
      <c r="Q1730" s="19" t="b">
        <f t="shared" si="269"/>
        <v>0</v>
      </c>
      <c r="R1730" s="19" t="b">
        <f t="shared" si="270"/>
        <v>0</v>
      </c>
    </row>
    <row r="1731" spans="7:18" x14ac:dyDescent="0.25">
      <c r="G1731" s="13" t="str">
        <f>_xlfn.IFNA(IF(B1731="CN",VLOOKUP($J1731,'CN codes'!$A:$D,3,FALSE),VLOOKUP($J1731,'Prodcom codes'!$A:$E,4,FALSE)),"")</f>
        <v/>
      </c>
      <c r="H1731" s="16" t="str">
        <f t="shared" ref="H1731:H1794" si="272">IF(K1731,"",IF(OR(K1731:R1731),"O","P"))</f>
        <v/>
      </c>
      <c r="I1731" s="17" t="str">
        <f t="shared" ref="I1731:I1794" si="273">IF(K1731,"",IF(L1731,L$1,IF(M1731,M$1,IF(N1731,N$1,IF(O1731,O$1,IF(P1731,P$1,IF(Q1731,Q$1,IF(R1731,R$1,""))))))))</f>
        <v/>
      </c>
      <c r="J1731" s="13" t="str">
        <f t="shared" ref="J1731:J1794" si="274">IF(LEN(SUBSTITUTE($A1731,".",""))&gt;8,LEFT(SUBSTITUTE($A1731,".",""),8),TEXT(SUBSTITUTE($A1731,".",""),"00000000"))</f>
        <v/>
      </c>
      <c r="K1731" s="19" t="b">
        <f t="shared" ref="K1731:K1794" si="275">SUMPRODUCT(-($A1731:$E1731&lt;&gt;""))=0</f>
        <v>1</v>
      </c>
      <c r="L1731" s="19" t="b">
        <f t="shared" si="271"/>
        <v>1</v>
      </c>
      <c r="M1731" s="19" t="b">
        <f t="shared" ref="M1731:M1794" si="276">AND(B1731&lt;&gt;"CN",B1731&lt;&gt;"Prodcom")</f>
        <v>1</v>
      </c>
      <c r="N1731" s="19" t="b">
        <f t="shared" ref="N1731:N1794" si="277">AND(C1731&lt;&gt;0,C1731&lt;&gt;1)</f>
        <v>0</v>
      </c>
      <c r="O1731" s="19" t="b">
        <f>IF(B1731="CN",ISNA(VLOOKUP($J1731,'CN codes'!$A:$A,1,FALSE)),ISNA(VLOOKUP($J1731,'Prodcom codes'!$A:$A,1,FALSE)))</f>
        <v>1</v>
      </c>
      <c r="P1731" s="19" t="b">
        <f t="shared" ref="P1731:P1794" si="278">IF(OR(ISBLANK($D1731),AND(ISNUMBER($D1731),$D1731&gt;=0,$D1731&lt;=50000000)),FALSE,TRUE)</f>
        <v>0</v>
      </c>
      <c r="Q1731" s="19" t="b">
        <f t="shared" ref="Q1731:Q1794" si="279">IF(OR(ISBLANK(E1731),AND(ISNUMBER(E1731),E1731&gt;=0,E1731&lt;=50000000)),FALSE,TRUE)</f>
        <v>0</v>
      </c>
      <c r="R1731" s="19" t="b">
        <f t="shared" ref="R1731:R1794" si="280">IF(OR(ISBLANK(F1731),AND(ISNUMBER(F1731),F1731&gt;=0,F1731&lt;=50000000)),FALSE,TRUE)</f>
        <v>0</v>
      </c>
    </row>
    <row r="1732" spans="7:18" x14ac:dyDescent="0.25">
      <c r="G1732" s="13" t="str">
        <f>_xlfn.IFNA(IF(B1732="CN",VLOOKUP($J1732,'CN codes'!$A:$D,3,FALSE),VLOOKUP($J1732,'Prodcom codes'!$A:$E,4,FALSE)),"")</f>
        <v/>
      </c>
      <c r="H1732" s="16" t="str">
        <f t="shared" si="272"/>
        <v/>
      </c>
      <c r="I1732" s="17" t="str">
        <f t="shared" si="273"/>
        <v/>
      </c>
      <c r="J1732" s="13" t="str">
        <f t="shared" si="274"/>
        <v/>
      </c>
      <c r="K1732" s="19" t="b">
        <f t="shared" si="275"/>
        <v>1</v>
      </c>
      <c r="L1732" s="19" t="b">
        <f t="shared" si="271"/>
        <v>1</v>
      </c>
      <c r="M1732" s="19" t="b">
        <f t="shared" si="276"/>
        <v>1</v>
      </c>
      <c r="N1732" s="19" t="b">
        <f t="shared" si="277"/>
        <v>0</v>
      </c>
      <c r="O1732" s="19" t="b">
        <f>IF(B1732="CN",ISNA(VLOOKUP($J1732,'CN codes'!$A:$A,1,FALSE)),ISNA(VLOOKUP($J1732,'Prodcom codes'!$A:$A,1,FALSE)))</f>
        <v>1</v>
      </c>
      <c r="P1732" s="19" t="b">
        <f t="shared" si="278"/>
        <v>0</v>
      </c>
      <c r="Q1732" s="19" t="b">
        <f t="shared" si="279"/>
        <v>0</v>
      </c>
      <c r="R1732" s="19" t="b">
        <f t="shared" si="280"/>
        <v>0</v>
      </c>
    </row>
    <row r="1733" spans="7:18" x14ac:dyDescent="0.25">
      <c r="G1733" s="13" t="str">
        <f>_xlfn.IFNA(IF(B1733="CN",VLOOKUP($J1733,'CN codes'!$A:$D,3,FALSE),VLOOKUP($J1733,'Prodcom codes'!$A:$E,4,FALSE)),"")</f>
        <v/>
      </c>
      <c r="H1733" s="16" t="str">
        <f t="shared" si="272"/>
        <v/>
      </c>
      <c r="I1733" s="17" t="str">
        <f t="shared" si="273"/>
        <v/>
      </c>
      <c r="J1733" s="13" t="str">
        <f t="shared" si="274"/>
        <v/>
      </c>
      <c r="K1733" s="19" t="b">
        <f t="shared" si="275"/>
        <v>1</v>
      </c>
      <c r="L1733" s="19" t="b">
        <f t="shared" si="271"/>
        <v>1</v>
      </c>
      <c r="M1733" s="19" t="b">
        <f t="shared" si="276"/>
        <v>1</v>
      </c>
      <c r="N1733" s="19" t="b">
        <f t="shared" si="277"/>
        <v>0</v>
      </c>
      <c r="O1733" s="19" t="b">
        <f>IF(B1733="CN",ISNA(VLOOKUP($J1733,'CN codes'!$A:$A,1,FALSE)),ISNA(VLOOKUP($J1733,'Prodcom codes'!$A:$A,1,FALSE)))</f>
        <v>1</v>
      </c>
      <c r="P1733" s="19" t="b">
        <f t="shared" si="278"/>
        <v>0</v>
      </c>
      <c r="Q1733" s="19" t="b">
        <f t="shared" si="279"/>
        <v>0</v>
      </c>
      <c r="R1733" s="19" t="b">
        <f t="shared" si="280"/>
        <v>0</v>
      </c>
    </row>
    <row r="1734" spans="7:18" x14ac:dyDescent="0.25">
      <c r="G1734" s="13" t="str">
        <f>_xlfn.IFNA(IF(B1734="CN",VLOOKUP($J1734,'CN codes'!$A:$D,3,FALSE),VLOOKUP($J1734,'Prodcom codes'!$A:$E,4,FALSE)),"")</f>
        <v/>
      </c>
      <c r="H1734" s="16" t="str">
        <f t="shared" si="272"/>
        <v/>
      </c>
      <c r="I1734" s="17" t="str">
        <f t="shared" si="273"/>
        <v/>
      </c>
      <c r="J1734" s="13" t="str">
        <f t="shared" si="274"/>
        <v/>
      </c>
      <c r="K1734" s="19" t="b">
        <f t="shared" si="275"/>
        <v>1</v>
      </c>
      <c r="L1734" s="19" t="b">
        <f t="shared" si="271"/>
        <v>1</v>
      </c>
      <c r="M1734" s="19" t="b">
        <f t="shared" si="276"/>
        <v>1</v>
      </c>
      <c r="N1734" s="19" t="b">
        <f t="shared" si="277"/>
        <v>0</v>
      </c>
      <c r="O1734" s="19" t="b">
        <f>IF(B1734="CN",ISNA(VLOOKUP($J1734,'CN codes'!$A:$A,1,FALSE)),ISNA(VLOOKUP($J1734,'Prodcom codes'!$A:$A,1,FALSE)))</f>
        <v>1</v>
      </c>
      <c r="P1734" s="19" t="b">
        <f t="shared" si="278"/>
        <v>0</v>
      </c>
      <c r="Q1734" s="19" t="b">
        <f t="shared" si="279"/>
        <v>0</v>
      </c>
      <c r="R1734" s="19" t="b">
        <f t="shared" si="280"/>
        <v>0</v>
      </c>
    </row>
    <row r="1735" spans="7:18" x14ac:dyDescent="0.25">
      <c r="G1735" s="13" t="str">
        <f>_xlfn.IFNA(IF(B1735="CN",VLOOKUP($J1735,'CN codes'!$A:$D,3,FALSE),VLOOKUP($J1735,'Prodcom codes'!$A:$E,4,FALSE)),"")</f>
        <v/>
      </c>
      <c r="H1735" s="16" t="str">
        <f t="shared" si="272"/>
        <v/>
      </c>
      <c r="I1735" s="17" t="str">
        <f t="shared" si="273"/>
        <v/>
      </c>
      <c r="J1735" s="13" t="str">
        <f t="shared" si="274"/>
        <v/>
      </c>
      <c r="K1735" s="19" t="b">
        <f t="shared" si="275"/>
        <v>1</v>
      </c>
      <c r="L1735" s="19" t="b">
        <f t="shared" si="271"/>
        <v>1</v>
      </c>
      <c r="M1735" s="19" t="b">
        <f t="shared" si="276"/>
        <v>1</v>
      </c>
      <c r="N1735" s="19" t="b">
        <f t="shared" si="277"/>
        <v>0</v>
      </c>
      <c r="O1735" s="19" t="b">
        <f>IF(B1735="CN",ISNA(VLOOKUP($J1735,'CN codes'!$A:$A,1,FALSE)),ISNA(VLOOKUP($J1735,'Prodcom codes'!$A:$A,1,FALSE)))</f>
        <v>1</v>
      </c>
      <c r="P1735" s="19" t="b">
        <f t="shared" si="278"/>
        <v>0</v>
      </c>
      <c r="Q1735" s="19" t="b">
        <f t="shared" si="279"/>
        <v>0</v>
      </c>
      <c r="R1735" s="19" t="b">
        <f t="shared" si="280"/>
        <v>0</v>
      </c>
    </row>
    <row r="1736" spans="7:18" x14ac:dyDescent="0.25">
      <c r="G1736" s="13" t="str">
        <f>_xlfn.IFNA(IF(B1736="CN",VLOOKUP($J1736,'CN codes'!$A:$D,3,FALSE),VLOOKUP($J1736,'Prodcom codes'!$A:$E,4,FALSE)),"")</f>
        <v/>
      </c>
      <c r="H1736" s="16" t="str">
        <f t="shared" si="272"/>
        <v/>
      </c>
      <c r="I1736" s="17" t="str">
        <f t="shared" si="273"/>
        <v/>
      </c>
      <c r="J1736" s="13" t="str">
        <f t="shared" si="274"/>
        <v/>
      </c>
      <c r="K1736" s="19" t="b">
        <f t="shared" si="275"/>
        <v>1</v>
      </c>
      <c r="L1736" s="19" t="b">
        <f t="shared" si="271"/>
        <v>1</v>
      </c>
      <c r="M1736" s="19" t="b">
        <f t="shared" si="276"/>
        <v>1</v>
      </c>
      <c r="N1736" s="19" t="b">
        <f t="shared" si="277"/>
        <v>0</v>
      </c>
      <c r="O1736" s="19" t="b">
        <f>IF(B1736="CN",ISNA(VLOOKUP($J1736,'CN codes'!$A:$A,1,FALSE)),ISNA(VLOOKUP($J1736,'Prodcom codes'!$A:$A,1,FALSE)))</f>
        <v>1</v>
      </c>
      <c r="P1736" s="19" t="b">
        <f t="shared" si="278"/>
        <v>0</v>
      </c>
      <c r="Q1736" s="19" t="b">
        <f t="shared" si="279"/>
        <v>0</v>
      </c>
      <c r="R1736" s="19" t="b">
        <f t="shared" si="280"/>
        <v>0</v>
      </c>
    </row>
    <row r="1737" spans="7:18" x14ac:dyDescent="0.25">
      <c r="G1737" s="13" t="str">
        <f>_xlfn.IFNA(IF(B1737="CN",VLOOKUP($J1737,'CN codes'!$A:$D,3,FALSE),VLOOKUP($J1737,'Prodcom codes'!$A:$E,4,FALSE)),"")</f>
        <v/>
      </c>
      <c r="H1737" s="16" t="str">
        <f t="shared" si="272"/>
        <v/>
      </c>
      <c r="I1737" s="17" t="str">
        <f t="shared" si="273"/>
        <v/>
      </c>
      <c r="J1737" s="13" t="str">
        <f t="shared" si="274"/>
        <v/>
      </c>
      <c r="K1737" s="19" t="b">
        <f t="shared" si="275"/>
        <v>1</v>
      </c>
      <c r="L1737" s="19" t="b">
        <f t="shared" si="271"/>
        <v>1</v>
      </c>
      <c r="M1737" s="19" t="b">
        <f t="shared" si="276"/>
        <v>1</v>
      </c>
      <c r="N1737" s="19" t="b">
        <f t="shared" si="277"/>
        <v>0</v>
      </c>
      <c r="O1737" s="19" t="b">
        <f>IF(B1737="CN",ISNA(VLOOKUP($J1737,'CN codes'!$A:$A,1,FALSE)),ISNA(VLOOKUP($J1737,'Prodcom codes'!$A:$A,1,FALSE)))</f>
        <v>1</v>
      </c>
      <c r="P1737" s="19" t="b">
        <f t="shared" si="278"/>
        <v>0</v>
      </c>
      <c r="Q1737" s="19" t="b">
        <f t="shared" si="279"/>
        <v>0</v>
      </c>
      <c r="R1737" s="19" t="b">
        <f t="shared" si="280"/>
        <v>0</v>
      </c>
    </row>
    <row r="1738" spans="7:18" x14ac:dyDescent="0.25">
      <c r="G1738" s="13" t="str">
        <f>_xlfn.IFNA(IF(B1738="CN",VLOOKUP($J1738,'CN codes'!$A:$D,3,FALSE),VLOOKUP($J1738,'Prodcom codes'!$A:$E,4,FALSE)),"")</f>
        <v/>
      </c>
      <c r="H1738" s="16" t="str">
        <f t="shared" si="272"/>
        <v/>
      </c>
      <c r="I1738" s="17" t="str">
        <f t="shared" si="273"/>
        <v/>
      </c>
      <c r="J1738" s="13" t="str">
        <f t="shared" si="274"/>
        <v/>
      </c>
      <c r="K1738" s="19" t="b">
        <f t="shared" si="275"/>
        <v>1</v>
      </c>
      <c r="L1738" s="19" t="b">
        <f t="shared" si="271"/>
        <v>1</v>
      </c>
      <c r="M1738" s="19" t="b">
        <f t="shared" si="276"/>
        <v>1</v>
      </c>
      <c r="N1738" s="19" t="b">
        <f t="shared" si="277"/>
        <v>0</v>
      </c>
      <c r="O1738" s="19" t="b">
        <f>IF(B1738="CN",ISNA(VLOOKUP($J1738,'CN codes'!$A:$A,1,FALSE)),ISNA(VLOOKUP($J1738,'Prodcom codes'!$A:$A,1,FALSE)))</f>
        <v>1</v>
      </c>
      <c r="P1738" s="19" t="b">
        <f t="shared" si="278"/>
        <v>0</v>
      </c>
      <c r="Q1738" s="19" t="b">
        <f t="shared" si="279"/>
        <v>0</v>
      </c>
      <c r="R1738" s="19" t="b">
        <f t="shared" si="280"/>
        <v>0</v>
      </c>
    </row>
    <row r="1739" spans="7:18" x14ac:dyDescent="0.25">
      <c r="G1739" s="13" t="str">
        <f>_xlfn.IFNA(IF(B1739="CN",VLOOKUP($J1739,'CN codes'!$A:$D,3,FALSE),VLOOKUP($J1739,'Prodcom codes'!$A:$E,4,FALSE)),"")</f>
        <v/>
      </c>
      <c r="H1739" s="16" t="str">
        <f t="shared" si="272"/>
        <v/>
      </c>
      <c r="I1739" s="17" t="str">
        <f t="shared" si="273"/>
        <v/>
      </c>
      <c r="J1739" s="13" t="str">
        <f t="shared" si="274"/>
        <v/>
      </c>
      <c r="K1739" s="19" t="b">
        <f t="shared" si="275"/>
        <v>1</v>
      </c>
      <c r="L1739" s="19" t="b">
        <f t="shared" si="271"/>
        <v>1</v>
      </c>
      <c r="M1739" s="19" t="b">
        <f t="shared" si="276"/>
        <v>1</v>
      </c>
      <c r="N1739" s="19" t="b">
        <f t="shared" si="277"/>
        <v>0</v>
      </c>
      <c r="O1739" s="19" t="b">
        <f>IF(B1739="CN",ISNA(VLOOKUP($J1739,'CN codes'!$A:$A,1,FALSE)),ISNA(VLOOKUP($J1739,'Prodcom codes'!$A:$A,1,FALSE)))</f>
        <v>1</v>
      </c>
      <c r="P1739" s="19" t="b">
        <f t="shared" si="278"/>
        <v>0</v>
      </c>
      <c r="Q1739" s="19" t="b">
        <f t="shared" si="279"/>
        <v>0</v>
      </c>
      <c r="R1739" s="19" t="b">
        <f t="shared" si="280"/>
        <v>0</v>
      </c>
    </row>
    <row r="1740" spans="7:18" x14ac:dyDescent="0.25">
      <c r="G1740" s="13" t="str">
        <f>_xlfn.IFNA(IF(B1740="CN",VLOOKUP($J1740,'CN codes'!$A:$D,3,FALSE),VLOOKUP($J1740,'Prodcom codes'!$A:$E,4,FALSE)),"")</f>
        <v/>
      </c>
      <c r="H1740" s="16" t="str">
        <f t="shared" si="272"/>
        <v/>
      </c>
      <c r="I1740" s="17" t="str">
        <f t="shared" si="273"/>
        <v/>
      </c>
      <c r="J1740" s="13" t="str">
        <f t="shared" si="274"/>
        <v/>
      </c>
      <c r="K1740" s="19" t="b">
        <f t="shared" si="275"/>
        <v>1</v>
      </c>
      <c r="L1740" s="19" t="b">
        <f t="shared" si="271"/>
        <v>1</v>
      </c>
      <c r="M1740" s="19" t="b">
        <f t="shared" si="276"/>
        <v>1</v>
      </c>
      <c r="N1740" s="19" t="b">
        <f t="shared" si="277"/>
        <v>0</v>
      </c>
      <c r="O1740" s="19" t="b">
        <f>IF(B1740="CN",ISNA(VLOOKUP($J1740,'CN codes'!$A:$A,1,FALSE)),ISNA(VLOOKUP($J1740,'Prodcom codes'!$A:$A,1,FALSE)))</f>
        <v>1</v>
      </c>
      <c r="P1740" s="19" t="b">
        <f t="shared" si="278"/>
        <v>0</v>
      </c>
      <c r="Q1740" s="19" t="b">
        <f t="shared" si="279"/>
        <v>0</v>
      </c>
      <c r="R1740" s="19" t="b">
        <f t="shared" si="280"/>
        <v>0</v>
      </c>
    </row>
    <row r="1741" spans="7:18" x14ac:dyDescent="0.25">
      <c r="G1741" s="13" t="str">
        <f>_xlfn.IFNA(IF(B1741="CN",VLOOKUP($J1741,'CN codes'!$A:$D,3,FALSE),VLOOKUP($J1741,'Prodcom codes'!$A:$E,4,FALSE)),"")</f>
        <v/>
      </c>
      <c r="H1741" s="16" t="str">
        <f t="shared" si="272"/>
        <v/>
      </c>
      <c r="I1741" s="17" t="str">
        <f t="shared" si="273"/>
        <v/>
      </c>
      <c r="J1741" s="13" t="str">
        <f t="shared" si="274"/>
        <v/>
      </c>
      <c r="K1741" s="19" t="b">
        <f t="shared" si="275"/>
        <v>1</v>
      </c>
      <c r="L1741" s="19" t="b">
        <f t="shared" si="271"/>
        <v>1</v>
      </c>
      <c r="M1741" s="19" t="b">
        <f t="shared" si="276"/>
        <v>1</v>
      </c>
      <c r="N1741" s="19" t="b">
        <f t="shared" si="277"/>
        <v>0</v>
      </c>
      <c r="O1741" s="19" t="b">
        <f>IF(B1741="CN",ISNA(VLOOKUP($J1741,'CN codes'!$A:$A,1,FALSE)),ISNA(VLOOKUP($J1741,'Prodcom codes'!$A:$A,1,FALSE)))</f>
        <v>1</v>
      </c>
      <c r="P1741" s="19" t="b">
        <f t="shared" si="278"/>
        <v>0</v>
      </c>
      <c r="Q1741" s="19" t="b">
        <f t="shared" si="279"/>
        <v>0</v>
      </c>
      <c r="R1741" s="19" t="b">
        <f t="shared" si="280"/>
        <v>0</v>
      </c>
    </row>
    <row r="1742" spans="7:18" x14ac:dyDescent="0.25">
      <c r="G1742" s="13" t="str">
        <f>_xlfn.IFNA(IF(B1742="CN",VLOOKUP($J1742,'CN codes'!$A:$D,3,FALSE),VLOOKUP($J1742,'Prodcom codes'!$A:$E,4,FALSE)),"")</f>
        <v/>
      </c>
      <c r="H1742" s="16" t="str">
        <f t="shared" si="272"/>
        <v/>
      </c>
      <c r="I1742" s="17" t="str">
        <f t="shared" si="273"/>
        <v/>
      </c>
      <c r="J1742" s="13" t="str">
        <f t="shared" si="274"/>
        <v/>
      </c>
      <c r="K1742" s="19" t="b">
        <f t="shared" si="275"/>
        <v>1</v>
      </c>
      <c r="L1742" s="19" t="b">
        <f t="shared" si="271"/>
        <v>1</v>
      </c>
      <c r="M1742" s="19" t="b">
        <f t="shared" si="276"/>
        <v>1</v>
      </c>
      <c r="N1742" s="19" t="b">
        <f t="shared" si="277"/>
        <v>0</v>
      </c>
      <c r="O1742" s="19" t="b">
        <f>IF(B1742="CN",ISNA(VLOOKUP($J1742,'CN codes'!$A:$A,1,FALSE)),ISNA(VLOOKUP($J1742,'Prodcom codes'!$A:$A,1,FALSE)))</f>
        <v>1</v>
      </c>
      <c r="P1742" s="19" t="b">
        <f t="shared" si="278"/>
        <v>0</v>
      </c>
      <c r="Q1742" s="19" t="b">
        <f t="shared" si="279"/>
        <v>0</v>
      </c>
      <c r="R1742" s="19" t="b">
        <f t="shared" si="280"/>
        <v>0</v>
      </c>
    </row>
    <row r="1743" spans="7:18" x14ac:dyDescent="0.25">
      <c r="G1743" s="13" t="str">
        <f>_xlfn.IFNA(IF(B1743="CN",VLOOKUP($J1743,'CN codes'!$A:$D,3,FALSE),VLOOKUP($J1743,'Prodcom codes'!$A:$E,4,FALSE)),"")</f>
        <v/>
      </c>
      <c r="H1743" s="16" t="str">
        <f t="shared" si="272"/>
        <v/>
      </c>
      <c r="I1743" s="17" t="str">
        <f t="shared" si="273"/>
        <v/>
      </c>
      <c r="J1743" s="13" t="str">
        <f t="shared" si="274"/>
        <v/>
      </c>
      <c r="K1743" s="19" t="b">
        <f t="shared" si="275"/>
        <v>1</v>
      </c>
      <c r="L1743" s="19" t="b">
        <f t="shared" si="271"/>
        <v>1</v>
      </c>
      <c r="M1743" s="19" t="b">
        <f t="shared" si="276"/>
        <v>1</v>
      </c>
      <c r="N1743" s="19" t="b">
        <f t="shared" si="277"/>
        <v>0</v>
      </c>
      <c r="O1743" s="19" t="b">
        <f>IF(B1743="CN",ISNA(VLOOKUP($J1743,'CN codes'!$A:$A,1,FALSE)),ISNA(VLOOKUP($J1743,'Prodcom codes'!$A:$A,1,FALSE)))</f>
        <v>1</v>
      </c>
      <c r="P1743" s="19" t="b">
        <f t="shared" si="278"/>
        <v>0</v>
      </c>
      <c r="Q1743" s="19" t="b">
        <f t="shared" si="279"/>
        <v>0</v>
      </c>
      <c r="R1743" s="19" t="b">
        <f t="shared" si="280"/>
        <v>0</v>
      </c>
    </row>
    <row r="1744" spans="7:18" x14ac:dyDescent="0.25">
      <c r="G1744" s="13" t="str">
        <f>_xlfn.IFNA(IF(B1744="CN",VLOOKUP($J1744,'CN codes'!$A:$D,3,FALSE),VLOOKUP($J1744,'Prodcom codes'!$A:$E,4,FALSE)),"")</f>
        <v/>
      </c>
      <c r="H1744" s="16" t="str">
        <f t="shared" si="272"/>
        <v/>
      </c>
      <c r="I1744" s="17" t="str">
        <f t="shared" si="273"/>
        <v/>
      </c>
      <c r="J1744" s="13" t="str">
        <f t="shared" si="274"/>
        <v/>
      </c>
      <c r="K1744" s="19" t="b">
        <f t="shared" si="275"/>
        <v>1</v>
      </c>
      <c r="L1744" s="19" t="b">
        <f t="shared" si="271"/>
        <v>1</v>
      </c>
      <c r="M1744" s="19" t="b">
        <f t="shared" si="276"/>
        <v>1</v>
      </c>
      <c r="N1744" s="19" t="b">
        <f t="shared" si="277"/>
        <v>0</v>
      </c>
      <c r="O1744" s="19" t="b">
        <f>IF(B1744="CN",ISNA(VLOOKUP($J1744,'CN codes'!$A:$A,1,FALSE)),ISNA(VLOOKUP($J1744,'Prodcom codes'!$A:$A,1,FALSE)))</f>
        <v>1</v>
      </c>
      <c r="P1744" s="19" t="b">
        <f t="shared" si="278"/>
        <v>0</v>
      </c>
      <c r="Q1744" s="19" t="b">
        <f t="shared" si="279"/>
        <v>0</v>
      </c>
      <c r="R1744" s="19" t="b">
        <f t="shared" si="280"/>
        <v>0</v>
      </c>
    </row>
    <row r="1745" spans="7:18" x14ac:dyDescent="0.25">
      <c r="G1745" s="13" t="str">
        <f>_xlfn.IFNA(IF(B1745="CN",VLOOKUP($J1745,'CN codes'!$A:$D,3,FALSE),VLOOKUP($J1745,'Prodcom codes'!$A:$E,4,FALSE)),"")</f>
        <v/>
      </c>
      <c r="H1745" s="16" t="str">
        <f t="shared" si="272"/>
        <v/>
      </c>
      <c r="I1745" s="17" t="str">
        <f t="shared" si="273"/>
        <v/>
      </c>
      <c r="J1745" s="13" t="str">
        <f t="shared" si="274"/>
        <v/>
      </c>
      <c r="K1745" s="19" t="b">
        <f t="shared" si="275"/>
        <v>1</v>
      </c>
      <c r="L1745" s="19" t="b">
        <f t="shared" si="271"/>
        <v>1</v>
      </c>
      <c r="M1745" s="19" t="b">
        <f t="shared" si="276"/>
        <v>1</v>
      </c>
      <c r="N1745" s="19" t="b">
        <f t="shared" si="277"/>
        <v>0</v>
      </c>
      <c r="O1745" s="19" t="b">
        <f>IF(B1745="CN",ISNA(VLOOKUP($J1745,'CN codes'!$A:$A,1,FALSE)),ISNA(VLOOKUP($J1745,'Prodcom codes'!$A:$A,1,FALSE)))</f>
        <v>1</v>
      </c>
      <c r="P1745" s="19" t="b">
        <f t="shared" si="278"/>
        <v>0</v>
      </c>
      <c r="Q1745" s="19" t="b">
        <f t="shared" si="279"/>
        <v>0</v>
      </c>
      <c r="R1745" s="19" t="b">
        <f t="shared" si="280"/>
        <v>0</v>
      </c>
    </row>
    <row r="1746" spans="7:18" x14ac:dyDescent="0.25">
      <c r="G1746" s="13" t="str">
        <f>_xlfn.IFNA(IF(B1746="CN",VLOOKUP($J1746,'CN codes'!$A:$D,3,FALSE),VLOOKUP($J1746,'Prodcom codes'!$A:$E,4,FALSE)),"")</f>
        <v/>
      </c>
      <c r="H1746" s="16" t="str">
        <f t="shared" si="272"/>
        <v/>
      </c>
      <c r="I1746" s="17" t="str">
        <f t="shared" si="273"/>
        <v/>
      </c>
      <c r="J1746" s="13" t="str">
        <f t="shared" si="274"/>
        <v/>
      </c>
      <c r="K1746" s="19" t="b">
        <f t="shared" si="275"/>
        <v>1</v>
      </c>
      <c r="L1746" s="19" t="b">
        <f t="shared" si="271"/>
        <v>1</v>
      </c>
      <c r="M1746" s="19" t="b">
        <f t="shared" si="276"/>
        <v>1</v>
      </c>
      <c r="N1746" s="19" t="b">
        <f t="shared" si="277"/>
        <v>0</v>
      </c>
      <c r="O1746" s="19" t="b">
        <f>IF(B1746="CN",ISNA(VLOOKUP($J1746,'CN codes'!$A:$A,1,FALSE)),ISNA(VLOOKUP($J1746,'Prodcom codes'!$A:$A,1,FALSE)))</f>
        <v>1</v>
      </c>
      <c r="P1746" s="19" t="b">
        <f t="shared" si="278"/>
        <v>0</v>
      </c>
      <c r="Q1746" s="19" t="b">
        <f t="shared" si="279"/>
        <v>0</v>
      </c>
      <c r="R1746" s="19" t="b">
        <f t="shared" si="280"/>
        <v>0</v>
      </c>
    </row>
    <row r="1747" spans="7:18" x14ac:dyDescent="0.25">
      <c r="G1747" s="13" t="str">
        <f>_xlfn.IFNA(IF(B1747="CN",VLOOKUP($J1747,'CN codes'!$A:$D,3,FALSE),VLOOKUP($J1747,'Prodcom codes'!$A:$E,4,FALSE)),"")</f>
        <v/>
      </c>
      <c r="H1747" s="16" t="str">
        <f t="shared" si="272"/>
        <v/>
      </c>
      <c r="I1747" s="17" t="str">
        <f t="shared" si="273"/>
        <v/>
      </c>
      <c r="J1747" s="13" t="str">
        <f t="shared" si="274"/>
        <v/>
      </c>
      <c r="K1747" s="19" t="b">
        <f t="shared" si="275"/>
        <v>1</v>
      </c>
      <c r="L1747" s="19" t="b">
        <f t="shared" si="271"/>
        <v>1</v>
      </c>
      <c r="M1747" s="19" t="b">
        <f t="shared" si="276"/>
        <v>1</v>
      </c>
      <c r="N1747" s="19" t="b">
        <f t="shared" si="277"/>
        <v>0</v>
      </c>
      <c r="O1747" s="19" t="b">
        <f>IF(B1747="CN",ISNA(VLOOKUP($J1747,'CN codes'!$A:$A,1,FALSE)),ISNA(VLOOKUP($J1747,'Prodcom codes'!$A:$A,1,FALSE)))</f>
        <v>1</v>
      </c>
      <c r="P1747" s="19" t="b">
        <f t="shared" si="278"/>
        <v>0</v>
      </c>
      <c r="Q1747" s="19" t="b">
        <f t="shared" si="279"/>
        <v>0</v>
      </c>
      <c r="R1747" s="19" t="b">
        <f t="shared" si="280"/>
        <v>0</v>
      </c>
    </row>
    <row r="1748" spans="7:18" x14ac:dyDescent="0.25">
      <c r="G1748" s="13" t="str">
        <f>_xlfn.IFNA(IF(B1748="CN",VLOOKUP($J1748,'CN codes'!$A:$D,3,FALSE),VLOOKUP($J1748,'Prodcom codes'!$A:$E,4,FALSE)),"")</f>
        <v/>
      </c>
      <c r="H1748" s="16" t="str">
        <f t="shared" si="272"/>
        <v/>
      </c>
      <c r="I1748" s="17" t="str">
        <f t="shared" si="273"/>
        <v/>
      </c>
      <c r="J1748" s="13" t="str">
        <f t="shared" si="274"/>
        <v/>
      </c>
      <c r="K1748" s="19" t="b">
        <f t="shared" si="275"/>
        <v>1</v>
      </c>
      <c r="L1748" s="19" t="b">
        <f t="shared" si="271"/>
        <v>1</v>
      </c>
      <c r="M1748" s="19" t="b">
        <f t="shared" si="276"/>
        <v>1</v>
      </c>
      <c r="N1748" s="19" t="b">
        <f t="shared" si="277"/>
        <v>0</v>
      </c>
      <c r="O1748" s="19" t="b">
        <f>IF(B1748="CN",ISNA(VLOOKUP($J1748,'CN codes'!$A:$A,1,FALSE)),ISNA(VLOOKUP($J1748,'Prodcom codes'!$A:$A,1,FALSE)))</f>
        <v>1</v>
      </c>
      <c r="P1748" s="19" t="b">
        <f t="shared" si="278"/>
        <v>0</v>
      </c>
      <c r="Q1748" s="19" t="b">
        <f t="shared" si="279"/>
        <v>0</v>
      </c>
      <c r="R1748" s="19" t="b">
        <f t="shared" si="280"/>
        <v>0</v>
      </c>
    </row>
    <row r="1749" spans="7:18" x14ac:dyDescent="0.25">
      <c r="G1749" s="13" t="str">
        <f>_xlfn.IFNA(IF(B1749="CN",VLOOKUP($J1749,'CN codes'!$A:$D,3,FALSE),VLOOKUP($J1749,'Prodcom codes'!$A:$E,4,FALSE)),"")</f>
        <v/>
      </c>
      <c r="H1749" s="16" t="str">
        <f t="shared" si="272"/>
        <v/>
      </c>
      <c r="I1749" s="17" t="str">
        <f t="shared" si="273"/>
        <v/>
      </c>
      <c r="J1749" s="13" t="str">
        <f t="shared" si="274"/>
        <v/>
      </c>
      <c r="K1749" s="19" t="b">
        <f t="shared" si="275"/>
        <v>1</v>
      </c>
      <c r="L1749" s="19" t="b">
        <f t="shared" si="271"/>
        <v>1</v>
      </c>
      <c r="M1749" s="19" t="b">
        <f t="shared" si="276"/>
        <v>1</v>
      </c>
      <c r="N1749" s="19" t="b">
        <f t="shared" si="277"/>
        <v>0</v>
      </c>
      <c r="O1749" s="19" t="b">
        <f>IF(B1749="CN",ISNA(VLOOKUP($J1749,'CN codes'!$A:$A,1,FALSE)),ISNA(VLOOKUP($J1749,'Prodcom codes'!$A:$A,1,FALSE)))</f>
        <v>1</v>
      </c>
      <c r="P1749" s="19" t="b">
        <f t="shared" si="278"/>
        <v>0</v>
      </c>
      <c r="Q1749" s="19" t="b">
        <f t="shared" si="279"/>
        <v>0</v>
      </c>
      <c r="R1749" s="19" t="b">
        <f t="shared" si="280"/>
        <v>0</v>
      </c>
    </row>
    <row r="1750" spans="7:18" x14ac:dyDescent="0.25">
      <c r="G1750" s="13" t="str">
        <f>_xlfn.IFNA(IF(B1750="CN",VLOOKUP($J1750,'CN codes'!$A:$D,3,FALSE),VLOOKUP($J1750,'Prodcom codes'!$A:$E,4,FALSE)),"")</f>
        <v/>
      </c>
      <c r="H1750" s="16" t="str">
        <f t="shared" si="272"/>
        <v/>
      </c>
      <c r="I1750" s="17" t="str">
        <f t="shared" si="273"/>
        <v/>
      </c>
      <c r="J1750" s="13" t="str">
        <f t="shared" si="274"/>
        <v/>
      </c>
      <c r="K1750" s="19" t="b">
        <f t="shared" si="275"/>
        <v>1</v>
      </c>
      <c r="L1750" s="19" t="b">
        <f t="shared" si="271"/>
        <v>1</v>
      </c>
      <c r="M1750" s="19" t="b">
        <f t="shared" si="276"/>
        <v>1</v>
      </c>
      <c r="N1750" s="19" t="b">
        <f t="shared" si="277"/>
        <v>0</v>
      </c>
      <c r="O1750" s="19" t="b">
        <f>IF(B1750="CN",ISNA(VLOOKUP($J1750,'CN codes'!$A:$A,1,FALSE)),ISNA(VLOOKUP($J1750,'Prodcom codes'!$A:$A,1,FALSE)))</f>
        <v>1</v>
      </c>
      <c r="P1750" s="19" t="b">
        <f t="shared" si="278"/>
        <v>0</v>
      </c>
      <c r="Q1750" s="19" t="b">
        <f t="shared" si="279"/>
        <v>0</v>
      </c>
      <c r="R1750" s="19" t="b">
        <f t="shared" si="280"/>
        <v>0</v>
      </c>
    </row>
    <row r="1751" spans="7:18" x14ac:dyDescent="0.25">
      <c r="G1751" s="13" t="str">
        <f>_xlfn.IFNA(IF(B1751="CN",VLOOKUP($J1751,'CN codes'!$A:$D,3,FALSE),VLOOKUP($J1751,'Prodcom codes'!$A:$E,4,FALSE)),"")</f>
        <v/>
      </c>
      <c r="H1751" s="16" t="str">
        <f t="shared" si="272"/>
        <v/>
      </c>
      <c r="I1751" s="17" t="str">
        <f t="shared" si="273"/>
        <v/>
      </c>
      <c r="J1751" s="13" t="str">
        <f t="shared" si="274"/>
        <v/>
      </c>
      <c r="K1751" s="19" t="b">
        <f t="shared" si="275"/>
        <v>1</v>
      </c>
      <c r="L1751" s="19" t="b">
        <f t="shared" si="271"/>
        <v>1</v>
      </c>
      <c r="M1751" s="19" t="b">
        <f t="shared" si="276"/>
        <v>1</v>
      </c>
      <c r="N1751" s="19" t="b">
        <f t="shared" si="277"/>
        <v>0</v>
      </c>
      <c r="O1751" s="19" t="b">
        <f>IF(B1751="CN",ISNA(VLOOKUP($J1751,'CN codes'!$A:$A,1,FALSE)),ISNA(VLOOKUP($J1751,'Prodcom codes'!$A:$A,1,FALSE)))</f>
        <v>1</v>
      </c>
      <c r="P1751" s="19" t="b">
        <f t="shared" si="278"/>
        <v>0</v>
      </c>
      <c r="Q1751" s="19" t="b">
        <f t="shared" si="279"/>
        <v>0</v>
      </c>
      <c r="R1751" s="19" t="b">
        <f t="shared" si="280"/>
        <v>0</v>
      </c>
    </row>
    <row r="1752" spans="7:18" x14ac:dyDescent="0.25">
      <c r="G1752" s="13" t="str">
        <f>_xlfn.IFNA(IF(B1752="CN",VLOOKUP($J1752,'CN codes'!$A:$D,3,FALSE),VLOOKUP($J1752,'Prodcom codes'!$A:$E,4,FALSE)),"")</f>
        <v/>
      </c>
      <c r="H1752" s="16" t="str">
        <f t="shared" si="272"/>
        <v/>
      </c>
      <c r="I1752" s="17" t="str">
        <f t="shared" si="273"/>
        <v/>
      </c>
      <c r="J1752" s="13" t="str">
        <f t="shared" si="274"/>
        <v/>
      </c>
      <c r="K1752" s="19" t="b">
        <f t="shared" si="275"/>
        <v>1</v>
      </c>
      <c r="L1752" s="19" t="b">
        <f t="shared" si="271"/>
        <v>1</v>
      </c>
      <c r="M1752" s="19" t="b">
        <f t="shared" si="276"/>
        <v>1</v>
      </c>
      <c r="N1752" s="19" t="b">
        <f t="shared" si="277"/>
        <v>0</v>
      </c>
      <c r="O1752" s="19" t="b">
        <f>IF(B1752="CN",ISNA(VLOOKUP($J1752,'CN codes'!$A:$A,1,FALSE)),ISNA(VLOOKUP($J1752,'Prodcom codes'!$A:$A,1,FALSE)))</f>
        <v>1</v>
      </c>
      <c r="P1752" s="19" t="b">
        <f t="shared" si="278"/>
        <v>0</v>
      </c>
      <c r="Q1752" s="19" t="b">
        <f t="shared" si="279"/>
        <v>0</v>
      </c>
      <c r="R1752" s="19" t="b">
        <f t="shared" si="280"/>
        <v>0</v>
      </c>
    </row>
    <row r="1753" spans="7:18" x14ac:dyDescent="0.25">
      <c r="G1753" s="13" t="str">
        <f>_xlfn.IFNA(IF(B1753="CN",VLOOKUP($J1753,'CN codes'!$A:$D,3,FALSE),VLOOKUP($J1753,'Prodcom codes'!$A:$E,4,FALSE)),"")</f>
        <v/>
      </c>
      <c r="H1753" s="16" t="str">
        <f t="shared" si="272"/>
        <v/>
      </c>
      <c r="I1753" s="17" t="str">
        <f t="shared" si="273"/>
        <v/>
      </c>
      <c r="J1753" s="13" t="str">
        <f t="shared" si="274"/>
        <v/>
      </c>
      <c r="K1753" s="19" t="b">
        <f t="shared" si="275"/>
        <v>1</v>
      </c>
      <c r="L1753" s="19" t="b">
        <f t="shared" si="271"/>
        <v>1</v>
      </c>
      <c r="M1753" s="19" t="b">
        <f t="shared" si="276"/>
        <v>1</v>
      </c>
      <c r="N1753" s="19" t="b">
        <f t="shared" si="277"/>
        <v>0</v>
      </c>
      <c r="O1753" s="19" t="b">
        <f>IF(B1753="CN",ISNA(VLOOKUP($J1753,'CN codes'!$A:$A,1,FALSE)),ISNA(VLOOKUP($J1753,'Prodcom codes'!$A:$A,1,FALSE)))</f>
        <v>1</v>
      </c>
      <c r="P1753" s="19" t="b">
        <f t="shared" si="278"/>
        <v>0</v>
      </c>
      <c r="Q1753" s="19" t="b">
        <f t="shared" si="279"/>
        <v>0</v>
      </c>
      <c r="R1753" s="19" t="b">
        <f t="shared" si="280"/>
        <v>0</v>
      </c>
    </row>
    <row r="1754" spans="7:18" x14ac:dyDescent="0.25">
      <c r="G1754" s="13" t="str">
        <f>_xlfn.IFNA(IF(B1754="CN",VLOOKUP($J1754,'CN codes'!$A:$D,3,FALSE),VLOOKUP($J1754,'Prodcom codes'!$A:$E,4,FALSE)),"")</f>
        <v/>
      </c>
      <c r="H1754" s="16" t="str">
        <f t="shared" si="272"/>
        <v/>
      </c>
      <c r="I1754" s="17" t="str">
        <f t="shared" si="273"/>
        <v/>
      </c>
      <c r="J1754" s="13" t="str">
        <f t="shared" si="274"/>
        <v/>
      </c>
      <c r="K1754" s="19" t="b">
        <f t="shared" si="275"/>
        <v>1</v>
      </c>
      <c r="L1754" s="19" t="b">
        <f t="shared" si="271"/>
        <v>1</v>
      </c>
      <c r="M1754" s="19" t="b">
        <f t="shared" si="276"/>
        <v>1</v>
      </c>
      <c r="N1754" s="19" t="b">
        <f t="shared" si="277"/>
        <v>0</v>
      </c>
      <c r="O1754" s="19" t="b">
        <f>IF(B1754="CN",ISNA(VLOOKUP($J1754,'CN codes'!$A:$A,1,FALSE)),ISNA(VLOOKUP($J1754,'Prodcom codes'!$A:$A,1,FALSE)))</f>
        <v>1</v>
      </c>
      <c r="P1754" s="19" t="b">
        <f t="shared" si="278"/>
        <v>0</v>
      </c>
      <c r="Q1754" s="19" t="b">
        <f t="shared" si="279"/>
        <v>0</v>
      </c>
      <c r="R1754" s="19" t="b">
        <f t="shared" si="280"/>
        <v>0</v>
      </c>
    </row>
    <row r="1755" spans="7:18" x14ac:dyDescent="0.25">
      <c r="G1755" s="13" t="str">
        <f>_xlfn.IFNA(IF(B1755="CN",VLOOKUP($J1755,'CN codes'!$A:$D,3,FALSE),VLOOKUP($J1755,'Prodcom codes'!$A:$E,4,FALSE)),"")</f>
        <v/>
      </c>
      <c r="H1755" s="16" t="str">
        <f t="shared" si="272"/>
        <v/>
      </c>
      <c r="I1755" s="17" t="str">
        <f t="shared" si="273"/>
        <v/>
      </c>
      <c r="J1755" s="13" t="str">
        <f t="shared" si="274"/>
        <v/>
      </c>
      <c r="K1755" s="19" t="b">
        <f t="shared" si="275"/>
        <v>1</v>
      </c>
      <c r="L1755" s="19" t="b">
        <f t="shared" si="271"/>
        <v>1</v>
      </c>
      <c r="M1755" s="19" t="b">
        <f t="shared" si="276"/>
        <v>1</v>
      </c>
      <c r="N1755" s="19" t="b">
        <f t="shared" si="277"/>
        <v>0</v>
      </c>
      <c r="O1755" s="19" t="b">
        <f>IF(B1755="CN",ISNA(VLOOKUP($J1755,'CN codes'!$A:$A,1,FALSE)),ISNA(VLOOKUP($J1755,'Prodcom codes'!$A:$A,1,FALSE)))</f>
        <v>1</v>
      </c>
      <c r="P1755" s="19" t="b">
        <f t="shared" si="278"/>
        <v>0</v>
      </c>
      <c r="Q1755" s="19" t="b">
        <f t="shared" si="279"/>
        <v>0</v>
      </c>
      <c r="R1755" s="19" t="b">
        <f t="shared" si="280"/>
        <v>0</v>
      </c>
    </row>
    <row r="1756" spans="7:18" x14ac:dyDescent="0.25">
      <c r="G1756" s="13" t="str">
        <f>_xlfn.IFNA(IF(B1756="CN",VLOOKUP($J1756,'CN codes'!$A:$D,3,FALSE),VLOOKUP($J1756,'Prodcom codes'!$A:$E,4,FALSE)),"")</f>
        <v/>
      </c>
      <c r="H1756" s="16" t="str">
        <f t="shared" si="272"/>
        <v/>
      </c>
      <c r="I1756" s="17" t="str">
        <f t="shared" si="273"/>
        <v/>
      </c>
      <c r="J1756" s="13" t="str">
        <f t="shared" si="274"/>
        <v/>
      </c>
      <c r="K1756" s="19" t="b">
        <f t="shared" si="275"/>
        <v>1</v>
      </c>
      <c r="L1756" s="19" t="b">
        <f t="shared" si="271"/>
        <v>1</v>
      </c>
      <c r="M1756" s="19" t="b">
        <f t="shared" si="276"/>
        <v>1</v>
      </c>
      <c r="N1756" s="19" t="b">
        <f t="shared" si="277"/>
        <v>0</v>
      </c>
      <c r="O1756" s="19" t="b">
        <f>IF(B1756="CN",ISNA(VLOOKUP($J1756,'CN codes'!$A:$A,1,FALSE)),ISNA(VLOOKUP($J1756,'Prodcom codes'!$A:$A,1,FALSE)))</f>
        <v>1</v>
      </c>
      <c r="P1756" s="19" t="b">
        <f t="shared" si="278"/>
        <v>0</v>
      </c>
      <c r="Q1756" s="19" t="b">
        <f t="shared" si="279"/>
        <v>0</v>
      </c>
      <c r="R1756" s="19" t="b">
        <f t="shared" si="280"/>
        <v>0</v>
      </c>
    </row>
    <row r="1757" spans="7:18" x14ac:dyDescent="0.25">
      <c r="G1757" s="13" t="str">
        <f>_xlfn.IFNA(IF(B1757="CN",VLOOKUP($J1757,'CN codes'!$A:$D,3,FALSE),VLOOKUP($J1757,'Prodcom codes'!$A:$E,4,FALSE)),"")</f>
        <v/>
      </c>
      <c r="H1757" s="16" t="str">
        <f t="shared" si="272"/>
        <v/>
      </c>
      <c r="I1757" s="17" t="str">
        <f t="shared" si="273"/>
        <v/>
      </c>
      <c r="J1757" s="13" t="str">
        <f t="shared" si="274"/>
        <v/>
      </c>
      <c r="K1757" s="19" t="b">
        <f t="shared" si="275"/>
        <v>1</v>
      </c>
      <c r="L1757" s="19" t="b">
        <f t="shared" si="271"/>
        <v>1</v>
      </c>
      <c r="M1757" s="19" t="b">
        <f t="shared" si="276"/>
        <v>1</v>
      </c>
      <c r="N1757" s="19" t="b">
        <f t="shared" si="277"/>
        <v>0</v>
      </c>
      <c r="O1757" s="19" t="b">
        <f>IF(B1757="CN",ISNA(VLOOKUP($J1757,'CN codes'!$A:$A,1,FALSE)),ISNA(VLOOKUP($J1757,'Prodcom codes'!$A:$A,1,FALSE)))</f>
        <v>1</v>
      </c>
      <c r="P1757" s="19" t="b">
        <f t="shared" si="278"/>
        <v>0</v>
      </c>
      <c r="Q1757" s="19" t="b">
        <f t="shared" si="279"/>
        <v>0</v>
      </c>
      <c r="R1757" s="19" t="b">
        <f t="shared" si="280"/>
        <v>0</v>
      </c>
    </row>
    <row r="1758" spans="7:18" x14ac:dyDescent="0.25">
      <c r="G1758" s="13" t="str">
        <f>_xlfn.IFNA(IF(B1758="CN",VLOOKUP($J1758,'CN codes'!$A:$D,3,FALSE),VLOOKUP($J1758,'Prodcom codes'!$A:$E,4,FALSE)),"")</f>
        <v/>
      </c>
      <c r="H1758" s="16" t="str">
        <f t="shared" si="272"/>
        <v/>
      </c>
      <c r="I1758" s="17" t="str">
        <f t="shared" si="273"/>
        <v/>
      </c>
      <c r="J1758" s="13" t="str">
        <f t="shared" si="274"/>
        <v/>
      </c>
      <c r="K1758" s="19" t="b">
        <f t="shared" si="275"/>
        <v>1</v>
      </c>
      <c r="L1758" s="19" t="b">
        <f t="shared" si="271"/>
        <v>1</v>
      </c>
      <c r="M1758" s="19" t="b">
        <f t="shared" si="276"/>
        <v>1</v>
      </c>
      <c r="N1758" s="19" t="b">
        <f t="shared" si="277"/>
        <v>0</v>
      </c>
      <c r="O1758" s="19" t="b">
        <f>IF(B1758="CN",ISNA(VLOOKUP($J1758,'CN codes'!$A:$A,1,FALSE)),ISNA(VLOOKUP($J1758,'Prodcom codes'!$A:$A,1,FALSE)))</f>
        <v>1</v>
      </c>
      <c r="P1758" s="19" t="b">
        <f t="shared" si="278"/>
        <v>0</v>
      </c>
      <c r="Q1758" s="19" t="b">
        <f t="shared" si="279"/>
        <v>0</v>
      </c>
      <c r="R1758" s="19" t="b">
        <f t="shared" si="280"/>
        <v>0</v>
      </c>
    </row>
    <row r="1759" spans="7:18" x14ac:dyDescent="0.25">
      <c r="G1759" s="13" t="str">
        <f>_xlfn.IFNA(IF(B1759="CN",VLOOKUP($J1759,'CN codes'!$A:$D,3,FALSE),VLOOKUP($J1759,'Prodcom codes'!$A:$E,4,FALSE)),"")</f>
        <v/>
      </c>
      <c r="H1759" s="16" t="str">
        <f t="shared" si="272"/>
        <v/>
      </c>
      <c r="I1759" s="17" t="str">
        <f t="shared" si="273"/>
        <v/>
      </c>
      <c r="J1759" s="13" t="str">
        <f t="shared" si="274"/>
        <v/>
      </c>
      <c r="K1759" s="19" t="b">
        <f t="shared" si="275"/>
        <v>1</v>
      </c>
      <c r="L1759" s="19" t="b">
        <f t="shared" si="271"/>
        <v>1</v>
      </c>
      <c r="M1759" s="19" t="b">
        <f t="shared" si="276"/>
        <v>1</v>
      </c>
      <c r="N1759" s="19" t="b">
        <f t="shared" si="277"/>
        <v>0</v>
      </c>
      <c r="O1759" s="19" t="b">
        <f>IF(B1759="CN",ISNA(VLOOKUP($J1759,'CN codes'!$A:$A,1,FALSE)),ISNA(VLOOKUP($J1759,'Prodcom codes'!$A:$A,1,FALSE)))</f>
        <v>1</v>
      </c>
      <c r="P1759" s="19" t="b">
        <f t="shared" si="278"/>
        <v>0</v>
      </c>
      <c r="Q1759" s="19" t="b">
        <f t="shared" si="279"/>
        <v>0</v>
      </c>
      <c r="R1759" s="19" t="b">
        <f t="shared" si="280"/>
        <v>0</v>
      </c>
    </row>
    <row r="1760" spans="7:18" x14ac:dyDescent="0.25">
      <c r="G1760" s="13" t="str">
        <f>_xlfn.IFNA(IF(B1760="CN",VLOOKUP($J1760,'CN codes'!$A:$D,3,FALSE),VLOOKUP($J1760,'Prodcom codes'!$A:$E,4,FALSE)),"")</f>
        <v/>
      </c>
      <c r="H1760" s="16" t="str">
        <f t="shared" si="272"/>
        <v/>
      </c>
      <c r="I1760" s="17" t="str">
        <f t="shared" si="273"/>
        <v/>
      </c>
      <c r="J1760" s="13" t="str">
        <f t="shared" si="274"/>
        <v/>
      </c>
      <c r="K1760" s="19" t="b">
        <f t="shared" si="275"/>
        <v>1</v>
      </c>
      <c r="L1760" s="19" t="b">
        <f t="shared" si="271"/>
        <v>1</v>
      </c>
      <c r="M1760" s="19" t="b">
        <f t="shared" si="276"/>
        <v>1</v>
      </c>
      <c r="N1760" s="19" t="b">
        <f t="shared" si="277"/>
        <v>0</v>
      </c>
      <c r="O1760" s="19" t="b">
        <f>IF(B1760="CN",ISNA(VLOOKUP($J1760,'CN codes'!$A:$A,1,FALSE)),ISNA(VLOOKUP($J1760,'Prodcom codes'!$A:$A,1,FALSE)))</f>
        <v>1</v>
      </c>
      <c r="P1760" s="19" t="b">
        <f t="shared" si="278"/>
        <v>0</v>
      </c>
      <c r="Q1760" s="19" t="b">
        <f t="shared" si="279"/>
        <v>0</v>
      </c>
      <c r="R1760" s="19" t="b">
        <f t="shared" si="280"/>
        <v>0</v>
      </c>
    </row>
    <row r="1761" spans="7:18" x14ac:dyDescent="0.25">
      <c r="G1761" s="13" t="str">
        <f>_xlfn.IFNA(IF(B1761="CN",VLOOKUP($J1761,'CN codes'!$A:$D,3,FALSE),VLOOKUP($J1761,'Prodcom codes'!$A:$E,4,FALSE)),"")</f>
        <v/>
      </c>
      <c r="H1761" s="16" t="str">
        <f t="shared" si="272"/>
        <v/>
      </c>
      <c r="I1761" s="17" t="str">
        <f t="shared" si="273"/>
        <v/>
      </c>
      <c r="J1761" s="13" t="str">
        <f t="shared" si="274"/>
        <v/>
      </c>
      <c r="K1761" s="19" t="b">
        <f t="shared" si="275"/>
        <v>1</v>
      </c>
      <c r="L1761" s="19" t="b">
        <f t="shared" si="271"/>
        <v>1</v>
      </c>
      <c r="M1761" s="19" t="b">
        <f t="shared" si="276"/>
        <v>1</v>
      </c>
      <c r="N1761" s="19" t="b">
        <f t="shared" si="277"/>
        <v>0</v>
      </c>
      <c r="O1761" s="19" t="b">
        <f>IF(B1761="CN",ISNA(VLOOKUP($J1761,'CN codes'!$A:$A,1,FALSE)),ISNA(VLOOKUP($J1761,'Prodcom codes'!$A:$A,1,FALSE)))</f>
        <v>1</v>
      </c>
      <c r="P1761" s="19" t="b">
        <f t="shared" si="278"/>
        <v>0</v>
      </c>
      <c r="Q1761" s="19" t="b">
        <f t="shared" si="279"/>
        <v>0</v>
      </c>
      <c r="R1761" s="19" t="b">
        <f t="shared" si="280"/>
        <v>0</v>
      </c>
    </row>
    <row r="1762" spans="7:18" x14ac:dyDescent="0.25">
      <c r="G1762" s="13" t="str">
        <f>_xlfn.IFNA(IF(B1762="CN",VLOOKUP($J1762,'CN codes'!$A:$D,3,FALSE),VLOOKUP($J1762,'Prodcom codes'!$A:$E,4,FALSE)),"")</f>
        <v/>
      </c>
      <c r="H1762" s="16" t="str">
        <f t="shared" si="272"/>
        <v/>
      </c>
      <c r="I1762" s="17" t="str">
        <f t="shared" si="273"/>
        <v/>
      </c>
      <c r="J1762" s="13" t="str">
        <f t="shared" si="274"/>
        <v/>
      </c>
      <c r="K1762" s="19" t="b">
        <f t="shared" si="275"/>
        <v>1</v>
      </c>
      <c r="L1762" s="19" t="b">
        <f t="shared" si="271"/>
        <v>1</v>
      </c>
      <c r="M1762" s="19" t="b">
        <f t="shared" si="276"/>
        <v>1</v>
      </c>
      <c r="N1762" s="19" t="b">
        <f t="shared" si="277"/>
        <v>0</v>
      </c>
      <c r="O1762" s="19" t="b">
        <f>IF(B1762="CN",ISNA(VLOOKUP($J1762,'CN codes'!$A:$A,1,FALSE)),ISNA(VLOOKUP($J1762,'Prodcom codes'!$A:$A,1,FALSE)))</f>
        <v>1</v>
      </c>
      <c r="P1762" s="19" t="b">
        <f t="shared" si="278"/>
        <v>0</v>
      </c>
      <c r="Q1762" s="19" t="b">
        <f t="shared" si="279"/>
        <v>0</v>
      </c>
      <c r="R1762" s="19" t="b">
        <f t="shared" si="280"/>
        <v>0</v>
      </c>
    </row>
    <row r="1763" spans="7:18" x14ac:dyDescent="0.25">
      <c r="G1763" s="13" t="str">
        <f>_xlfn.IFNA(IF(B1763="CN",VLOOKUP($J1763,'CN codes'!$A:$D,3,FALSE),VLOOKUP($J1763,'Prodcom codes'!$A:$E,4,FALSE)),"")</f>
        <v/>
      </c>
      <c r="H1763" s="16" t="str">
        <f t="shared" si="272"/>
        <v/>
      </c>
      <c r="I1763" s="17" t="str">
        <f t="shared" si="273"/>
        <v/>
      </c>
      <c r="J1763" s="13" t="str">
        <f t="shared" si="274"/>
        <v/>
      </c>
      <c r="K1763" s="19" t="b">
        <f t="shared" si="275"/>
        <v>1</v>
      </c>
      <c r="L1763" s="19" t="b">
        <f t="shared" si="271"/>
        <v>1</v>
      </c>
      <c r="M1763" s="19" t="b">
        <f t="shared" si="276"/>
        <v>1</v>
      </c>
      <c r="N1763" s="19" t="b">
        <f t="shared" si="277"/>
        <v>0</v>
      </c>
      <c r="O1763" s="19" t="b">
        <f>IF(B1763="CN",ISNA(VLOOKUP($J1763,'CN codes'!$A:$A,1,FALSE)),ISNA(VLOOKUP($J1763,'Prodcom codes'!$A:$A,1,FALSE)))</f>
        <v>1</v>
      </c>
      <c r="P1763" s="19" t="b">
        <f t="shared" si="278"/>
        <v>0</v>
      </c>
      <c r="Q1763" s="19" t="b">
        <f t="shared" si="279"/>
        <v>0</v>
      </c>
      <c r="R1763" s="19" t="b">
        <f t="shared" si="280"/>
        <v>0</v>
      </c>
    </row>
    <row r="1764" spans="7:18" x14ac:dyDescent="0.25">
      <c r="G1764" s="13" t="str">
        <f>_xlfn.IFNA(IF(B1764="CN",VLOOKUP($J1764,'CN codes'!$A:$D,3,FALSE),VLOOKUP($J1764,'Prodcom codes'!$A:$E,4,FALSE)),"")</f>
        <v/>
      </c>
      <c r="H1764" s="16" t="str">
        <f t="shared" si="272"/>
        <v/>
      </c>
      <c r="I1764" s="17" t="str">
        <f t="shared" si="273"/>
        <v/>
      </c>
      <c r="J1764" s="13" t="str">
        <f t="shared" si="274"/>
        <v/>
      </c>
      <c r="K1764" s="19" t="b">
        <f t="shared" si="275"/>
        <v>1</v>
      </c>
      <c r="L1764" s="19" t="b">
        <f t="shared" si="271"/>
        <v>1</v>
      </c>
      <c r="M1764" s="19" t="b">
        <f t="shared" si="276"/>
        <v>1</v>
      </c>
      <c r="N1764" s="19" t="b">
        <f t="shared" si="277"/>
        <v>0</v>
      </c>
      <c r="O1764" s="19" t="b">
        <f>IF(B1764="CN",ISNA(VLOOKUP($J1764,'CN codes'!$A:$A,1,FALSE)),ISNA(VLOOKUP($J1764,'Prodcom codes'!$A:$A,1,FALSE)))</f>
        <v>1</v>
      </c>
      <c r="P1764" s="19" t="b">
        <f t="shared" si="278"/>
        <v>0</v>
      </c>
      <c r="Q1764" s="19" t="b">
        <f t="shared" si="279"/>
        <v>0</v>
      </c>
      <c r="R1764" s="19" t="b">
        <f t="shared" si="280"/>
        <v>0</v>
      </c>
    </row>
    <row r="1765" spans="7:18" x14ac:dyDescent="0.25">
      <c r="G1765" s="13" t="str">
        <f>_xlfn.IFNA(IF(B1765="CN",VLOOKUP($J1765,'CN codes'!$A:$D,3,FALSE),VLOOKUP($J1765,'Prodcom codes'!$A:$E,4,FALSE)),"")</f>
        <v/>
      </c>
      <c r="H1765" s="16" t="str">
        <f t="shared" si="272"/>
        <v/>
      </c>
      <c r="I1765" s="17" t="str">
        <f t="shared" si="273"/>
        <v/>
      </c>
      <c r="J1765" s="13" t="str">
        <f t="shared" si="274"/>
        <v/>
      </c>
      <c r="K1765" s="19" t="b">
        <f t="shared" si="275"/>
        <v>1</v>
      </c>
      <c r="L1765" s="19" t="b">
        <f t="shared" si="271"/>
        <v>1</v>
      </c>
      <c r="M1765" s="19" t="b">
        <f t="shared" si="276"/>
        <v>1</v>
      </c>
      <c r="N1765" s="19" t="b">
        <f t="shared" si="277"/>
        <v>0</v>
      </c>
      <c r="O1765" s="19" t="b">
        <f>IF(B1765="CN",ISNA(VLOOKUP($J1765,'CN codes'!$A:$A,1,FALSE)),ISNA(VLOOKUP($J1765,'Prodcom codes'!$A:$A,1,FALSE)))</f>
        <v>1</v>
      </c>
      <c r="P1765" s="19" t="b">
        <f t="shared" si="278"/>
        <v>0</v>
      </c>
      <c r="Q1765" s="19" t="b">
        <f t="shared" si="279"/>
        <v>0</v>
      </c>
      <c r="R1765" s="19" t="b">
        <f t="shared" si="280"/>
        <v>0</v>
      </c>
    </row>
    <row r="1766" spans="7:18" x14ac:dyDescent="0.25">
      <c r="G1766" s="13" t="str">
        <f>_xlfn.IFNA(IF(B1766="CN",VLOOKUP($J1766,'CN codes'!$A:$D,3,FALSE),VLOOKUP($J1766,'Prodcom codes'!$A:$E,4,FALSE)),"")</f>
        <v/>
      </c>
      <c r="H1766" s="16" t="str">
        <f t="shared" si="272"/>
        <v/>
      </c>
      <c r="I1766" s="17" t="str">
        <f t="shared" si="273"/>
        <v/>
      </c>
      <c r="J1766" s="13" t="str">
        <f t="shared" si="274"/>
        <v/>
      </c>
      <c r="K1766" s="19" t="b">
        <f t="shared" si="275"/>
        <v>1</v>
      </c>
      <c r="L1766" s="19" t="b">
        <f t="shared" si="271"/>
        <v>1</v>
      </c>
      <c r="M1766" s="19" t="b">
        <f t="shared" si="276"/>
        <v>1</v>
      </c>
      <c r="N1766" s="19" t="b">
        <f t="shared" si="277"/>
        <v>0</v>
      </c>
      <c r="O1766" s="19" t="b">
        <f>IF(B1766="CN",ISNA(VLOOKUP($J1766,'CN codes'!$A:$A,1,FALSE)),ISNA(VLOOKUP($J1766,'Prodcom codes'!$A:$A,1,FALSE)))</f>
        <v>1</v>
      </c>
      <c r="P1766" s="19" t="b">
        <f t="shared" si="278"/>
        <v>0</v>
      </c>
      <c r="Q1766" s="19" t="b">
        <f t="shared" si="279"/>
        <v>0</v>
      </c>
      <c r="R1766" s="19" t="b">
        <f t="shared" si="280"/>
        <v>0</v>
      </c>
    </row>
    <row r="1767" spans="7:18" x14ac:dyDescent="0.25">
      <c r="G1767" s="13" t="str">
        <f>_xlfn.IFNA(IF(B1767="CN",VLOOKUP($J1767,'CN codes'!$A:$D,3,FALSE),VLOOKUP($J1767,'Prodcom codes'!$A:$E,4,FALSE)),"")</f>
        <v/>
      </c>
      <c r="H1767" s="16" t="str">
        <f t="shared" si="272"/>
        <v/>
      </c>
      <c r="I1767" s="17" t="str">
        <f t="shared" si="273"/>
        <v/>
      </c>
      <c r="J1767" s="13" t="str">
        <f t="shared" si="274"/>
        <v/>
      </c>
      <c r="K1767" s="19" t="b">
        <f t="shared" si="275"/>
        <v>1</v>
      </c>
      <c r="L1767" s="19" t="b">
        <f t="shared" si="271"/>
        <v>1</v>
      </c>
      <c r="M1767" s="19" t="b">
        <f t="shared" si="276"/>
        <v>1</v>
      </c>
      <c r="N1767" s="19" t="b">
        <f t="shared" si="277"/>
        <v>0</v>
      </c>
      <c r="O1767" s="19" t="b">
        <f>IF(B1767="CN",ISNA(VLOOKUP($J1767,'CN codes'!$A:$A,1,FALSE)),ISNA(VLOOKUP($J1767,'Prodcom codes'!$A:$A,1,FALSE)))</f>
        <v>1</v>
      </c>
      <c r="P1767" s="19" t="b">
        <f t="shared" si="278"/>
        <v>0</v>
      </c>
      <c r="Q1767" s="19" t="b">
        <f t="shared" si="279"/>
        <v>0</v>
      </c>
      <c r="R1767" s="19" t="b">
        <f t="shared" si="280"/>
        <v>0</v>
      </c>
    </row>
    <row r="1768" spans="7:18" x14ac:dyDescent="0.25">
      <c r="G1768" s="13" t="str">
        <f>_xlfn.IFNA(IF(B1768="CN",VLOOKUP($J1768,'CN codes'!$A:$D,3,FALSE),VLOOKUP($J1768,'Prodcom codes'!$A:$E,4,FALSE)),"")</f>
        <v/>
      </c>
      <c r="H1768" s="16" t="str">
        <f t="shared" si="272"/>
        <v/>
      </c>
      <c r="I1768" s="17" t="str">
        <f t="shared" si="273"/>
        <v/>
      </c>
      <c r="J1768" s="13" t="str">
        <f t="shared" si="274"/>
        <v/>
      </c>
      <c r="K1768" s="19" t="b">
        <f t="shared" si="275"/>
        <v>1</v>
      </c>
      <c r="L1768" s="19" t="b">
        <f t="shared" si="271"/>
        <v>1</v>
      </c>
      <c r="M1768" s="19" t="b">
        <f t="shared" si="276"/>
        <v>1</v>
      </c>
      <c r="N1768" s="19" t="b">
        <f t="shared" si="277"/>
        <v>0</v>
      </c>
      <c r="O1768" s="19" t="b">
        <f>IF(B1768="CN",ISNA(VLOOKUP($J1768,'CN codes'!$A:$A,1,FALSE)),ISNA(VLOOKUP($J1768,'Prodcom codes'!$A:$A,1,FALSE)))</f>
        <v>1</v>
      </c>
      <c r="P1768" s="19" t="b">
        <f t="shared" si="278"/>
        <v>0</v>
      </c>
      <c r="Q1768" s="19" t="b">
        <f t="shared" si="279"/>
        <v>0</v>
      </c>
      <c r="R1768" s="19" t="b">
        <f t="shared" si="280"/>
        <v>0</v>
      </c>
    </row>
    <row r="1769" spans="7:18" x14ac:dyDescent="0.25">
      <c r="G1769" s="13" t="str">
        <f>_xlfn.IFNA(IF(B1769="CN",VLOOKUP($J1769,'CN codes'!$A:$D,3,FALSE),VLOOKUP($J1769,'Prodcom codes'!$A:$E,4,FALSE)),"")</f>
        <v/>
      </c>
      <c r="H1769" s="16" t="str">
        <f t="shared" si="272"/>
        <v/>
      </c>
      <c r="I1769" s="17" t="str">
        <f t="shared" si="273"/>
        <v/>
      </c>
      <c r="J1769" s="13" t="str">
        <f t="shared" si="274"/>
        <v/>
      </c>
      <c r="K1769" s="19" t="b">
        <f t="shared" si="275"/>
        <v>1</v>
      </c>
      <c r="L1769" s="19" t="b">
        <f t="shared" si="271"/>
        <v>1</v>
      </c>
      <c r="M1769" s="19" t="b">
        <f t="shared" si="276"/>
        <v>1</v>
      </c>
      <c r="N1769" s="19" t="b">
        <f t="shared" si="277"/>
        <v>0</v>
      </c>
      <c r="O1769" s="19" t="b">
        <f>IF(B1769="CN",ISNA(VLOOKUP($J1769,'CN codes'!$A:$A,1,FALSE)),ISNA(VLOOKUP($J1769,'Prodcom codes'!$A:$A,1,FALSE)))</f>
        <v>1</v>
      </c>
      <c r="P1769" s="19" t="b">
        <f t="shared" si="278"/>
        <v>0</v>
      </c>
      <c r="Q1769" s="19" t="b">
        <f t="shared" si="279"/>
        <v>0</v>
      </c>
      <c r="R1769" s="19" t="b">
        <f t="shared" si="280"/>
        <v>0</v>
      </c>
    </row>
    <row r="1770" spans="7:18" x14ac:dyDescent="0.25">
      <c r="G1770" s="13" t="str">
        <f>_xlfn.IFNA(IF(B1770="CN",VLOOKUP($J1770,'CN codes'!$A:$D,3,FALSE),VLOOKUP($J1770,'Prodcom codes'!$A:$E,4,FALSE)),"")</f>
        <v/>
      </c>
      <c r="H1770" s="16" t="str">
        <f t="shared" si="272"/>
        <v/>
      </c>
      <c r="I1770" s="17" t="str">
        <f t="shared" si="273"/>
        <v/>
      </c>
      <c r="J1770" s="13" t="str">
        <f t="shared" si="274"/>
        <v/>
      </c>
      <c r="K1770" s="19" t="b">
        <f t="shared" si="275"/>
        <v>1</v>
      </c>
      <c r="L1770" s="19" t="b">
        <f t="shared" si="271"/>
        <v>1</v>
      </c>
      <c r="M1770" s="19" t="b">
        <f t="shared" si="276"/>
        <v>1</v>
      </c>
      <c r="N1770" s="19" t="b">
        <f t="shared" si="277"/>
        <v>0</v>
      </c>
      <c r="O1770" s="19" t="b">
        <f>IF(B1770="CN",ISNA(VLOOKUP($J1770,'CN codes'!$A:$A,1,FALSE)),ISNA(VLOOKUP($J1770,'Prodcom codes'!$A:$A,1,FALSE)))</f>
        <v>1</v>
      </c>
      <c r="P1770" s="19" t="b">
        <f t="shared" si="278"/>
        <v>0</v>
      </c>
      <c r="Q1770" s="19" t="b">
        <f t="shared" si="279"/>
        <v>0</v>
      </c>
      <c r="R1770" s="19" t="b">
        <f t="shared" si="280"/>
        <v>0</v>
      </c>
    </row>
    <row r="1771" spans="7:18" x14ac:dyDescent="0.25">
      <c r="G1771" s="13" t="str">
        <f>_xlfn.IFNA(IF(B1771="CN",VLOOKUP($J1771,'CN codes'!$A:$D,3,FALSE),VLOOKUP($J1771,'Prodcom codes'!$A:$E,4,FALSE)),"")</f>
        <v/>
      </c>
      <c r="H1771" s="16" t="str">
        <f t="shared" si="272"/>
        <v/>
      </c>
      <c r="I1771" s="17" t="str">
        <f t="shared" si="273"/>
        <v/>
      </c>
      <c r="J1771" s="13" t="str">
        <f t="shared" si="274"/>
        <v/>
      </c>
      <c r="K1771" s="19" t="b">
        <f t="shared" si="275"/>
        <v>1</v>
      </c>
      <c r="L1771" s="19" t="b">
        <f t="shared" si="271"/>
        <v>1</v>
      </c>
      <c r="M1771" s="19" t="b">
        <f t="shared" si="276"/>
        <v>1</v>
      </c>
      <c r="N1771" s="19" t="b">
        <f t="shared" si="277"/>
        <v>0</v>
      </c>
      <c r="O1771" s="19" t="b">
        <f>IF(B1771="CN",ISNA(VLOOKUP($J1771,'CN codes'!$A:$A,1,FALSE)),ISNA(VLOOKUP($J1771,'Prodcom codes'!$A:$A,1,FALSE)))</f>
        <v>1</v>
      </c>
      <c r="P1771" s="19" t="b">
        <f t="shared" si="278"/>
        <v>0</v>
      </c>
      <c r="Q1771" s="19" t="b">
        <f t="shared" si="279"/>
        <v>0</v>
      </c>
      <c r="R1771" s="19" t="b">
        <f t="shared" si="280"/>
        <v>0</v>
      </c>
    </row>
    <row r="1772" spans="7:18" x14ac:dyDescent="0.25">
      <c r="G1772" s="13" t="str">
        <f>_xlfn.IFNA(IF(B1772="CN",VLOOKUP($J1772,'CN codes'!$A:$D,3,FALSE),VLOOKUP($J1772,'Prodcom codes'!$A:$E,4,FALSE)),"")</f>
        <v/>
      </c>
      <c r="H1772" s="16" t="str">
        <f t="shared" si="272"/>
        <v/>
      </c>
      <c r="I1772" s="17" t="str">
        <f t="shared" si="273"/>
        <v/>
      </c>
      <c r="J1772" s="13" t="str">
        <f t="shared" si="274"/>
        <v/>
      </c>
      <c r="K1772" s="19" t="b">
        <f t="shared" si="275"/>
        <v>1</v>
      </c>
      <c r="L1772" s="19" t="b">
        <f t="shared" si="271"/>
        <v>1</v>
      </c>
      <c r="M1772" s="19" t="b">
        <f t="shared" si="276"/>
        <v>1</v>
      </c>
      <c r="N1772" s="19" t="b">
        <f t="shared" si="277"/>
        <v>0</v>
      </c>
      <c r="O1772" s="19" t="b">
        <f>IF(B1772="CN",ISNA(VLOOKUP($J1772,'CN codes'!$A:$A,1,FALSE)),ISNA(VLOOKUP($J1772,'Prodcom codes'!$A:$A,1,FALSE)))</f>
        <v>1</v>
      </c>
      <c r="P1772" s="19" t="b">
        <f t="shared" si="278"/>
        <v>0</v>
      </c>
      <c r="Q1772" s="19" t="b">
        <f t="shared" si="279"/>
        <v>0</v>
      </c>
      <c r="R1772" s="19" t="b">
        <f t="shared" si="280"/>
        <v>0</v>
      </c>
    </row>
    <row r="1773" spans="7:18" x14ac:dyDescent="0.25">
      <c r="G1773" s="13" t="str">
        <f>_xlfn.IFNA(IF(B1773="CN",VLOOKUP($J1773,'CN codes'!$A:$D,3,FALSE),VLOOKUP($J1773,'Prodcom codes'!$A:$E,4,FALSE)),"")</f>
        <v/>
      </c>
      <c r="H1773" s="16" t="str">
        <f t="shared" si="272"/>
        <v/>
      </c>
      <c r="I1773" s="17" t="str">
        <f t="shared" si="273"/>
        <v/>
      </c>
      <c r="J1773" s="13" t="str">
        <f t="shared" si="274"/>
        <v/>
      </c>
      <c r="K1773" s="19" t="b">
        <f t="shared" si="275"/>
        <v>1</v>
      </c>
      <c r="L1773" s="19" t="b">
        <f t="shared" si="271"/>
        <v>1</v>
      </c>
      <c r="M1773" s="19" t="b">
        <f t="shared" si="276"/>
        <v>1</v>
      </c>
      <c r="N1773" s="19" t="b">
        <f t="shared" si="277"/>
        <v>0</v>
      </c>
      <c r="O1773" s="19" t="b">
        <f>IF(B1773="CN",ISNA(VLOOKUP($J1773,'CN codes'!$A:$A,1,FALSE)),ISNA(VLOOKUP($J1773,'Prodcom codes'!$A:$A,1,FALSE)))</f>
        <v>1</v>
      </c>
      <c r="P1773" s="19" t="b">
        <f t="shared" si="278"/>
        <v>0</v>
      </c>
      <c r="Q1773" s="19" t="b">
        <f t="shared" si="279"/>
        <v>0</v>
      </c>
      <c r="R1773" s="19" t="b">
        <f t="shared" si="280"/>
        <v>0</v>
      </c>
    </row>
    <row r="1774" spans="7:18" x14ac:dyDescent="0.25">
      <c r="G1774" s="13" t="str">
        <f>_xlfn.IFNA(IF(B1774="CN",VLOOKUP($J1774,'CN codes'!$A:$D,3,FALSE),VLOOKUP($J1774,'Prodcom codes'!$A:$E,4,FALSE)),"")</f>
        <v/>
      </c>
      <c r="H1774" s="16" t="str">
        <f t="shared" si="272"/>
        <v/>
      </c>
      <c r="I1774" s="17" t="str">
        <f t="shared" si="273"/>
        <v/>
      </c>
      <c r="J1774" s="13" t="str">
        <f t="shared" si="274"/>
        <v/>
      </c>
      <c r="K1774" s="19" t="b">
        <f t="shared" si="275"/>
        <v>1</v>
      </c>
      <c r="L1774" s="19" t="b">
        <f t="shared" si="271"/>
        <v>1</v>
      </c>
      <c r="M1774" s="19" t="b">
        <f t="shared" si="276"/>
        <v>1</v>
      </c>
      <c r="N1774" s="19" t="b">
        <f t="shared" si="277"/>
        <v>0</v>
      </c>
      <c r="O1774" s="19" t="b">
        <f>IF(B1774="CN",ISNA(VLOOKUP($J1774,'CN codes'!$A:$A,1,FALSE)),ISNA(VLOOKUP($J1774,'Prodcom codes'!$A:$A,1,FALSE)))</f>
        <v>1</v>
      </c>
      <c r="P1774" s="19" t="b">
        <f t="shared" si="278"/>
        <v>0</v>
      </c>
      <c r="Q1774" s="19" t="b">
        <f t="shared" si="279"/>
        <v>0</v>
      </c>
      <c r="R1774" s="19" t="b">
        <f t="shared" si="280"/>
        <v>0</v>
      </c>
    </row>
    <row r="1775" spans="7:18" x14ac:dyDescent="0.25">
      <c r="G1775" s="13" t="str">
        <f>_xlfn.IFNA(IF(B1775="CN",VLOOKUP($J1775,'CN codes'!$A:$D,3,FALSE),VLOOKUP($J1775,'Prodcom codes'!$A:$E,4,FALSE)),"")</f>
        <v/>
      </c>
      <c r="H1775" s="16" t="str">
        <f t="shared" si="272"/>
        <v/>
      </c>
      <c r="I1775" s="17" t="str">
        <f t="shared" si="273"/>
        <v/>
      </c>
      <c r="J1775" s="13" t="str">
        <f t="shared" si="274"/>
        <v/>
      </c>
      <c r="K1775" s="19" t="b">
        <f t="shared" si="275"/>
        <v>1</v>
      </c>
      <c r="L1775" s="19" t="b">
        <f t="shared" si="271"/>
        <v>1</v>
      </c>
      <c r="M1775" s="19" t="b">
        <f t="shared" si="276"/>
        <v>1</v>
      </c>
      <c r="N1775" s="19" t="b">
        <f t="shared" si="277"/>
        <v>0</v>
      </c>
      <c r="O1775" s="19" t="b">
        <f>IF(B1775="CN",ISNA(VLOOKUP($J1775,'CN codes'!$A:$A,1,FALSE)),ISNA(VLOOKUP($J1775,'Prodcom codes'!$A:$A,1,FALSE)))</f>
        <v>1</v>
      </c>
      <c r="P1775" s="19" t="b">
        <f t="shared" si="278"/>
        <v>0</v>
      </c>
      <c r="Q1775" s="19" t="b">
        <f t="shared" si="279"/>
        <v>0</v>
      </c>
      <c r="R1775" s="19" t="b">
        <f t="shared" si="280"/>
        <v>0</v>
      </c>
    </row>
    <row r="1776" spans="7:18" x14ac:dyDescent="0.25">
      <c r="G1776" s="13" t="str">
        <f>_xlfn.IFNA(IF(B1776="CN",VLOOKUP($J1776,'CN codes'!$A:$D,3,FALSE),VLOOKUP($J1776,'Prodcom codes'!$A:$E,4,FALSE)),"")</f>
        <v/>
      </c>
      <c r="H1776" s="16" t="str">
        <f t="shared" si="272"/>
        <v/>
      </c>
      <c r="I1776" s="17" t="str">
        <f t="shared" si="273"/>
        <v/>
      </c>
      <c r="J1776" s="13" t="str">
        <f t="shared" si="274"/>
        <v/>
      </c>
      <c r="K1776" s="19" t="b">
        <f t="shared" si="275"/>
        <v>1</v>
      </c>
      <c r="L1776" s="19" t="b">
        <f t="shared" si="271"/>
        <v>1</v>
      </c>
      <c r="M1776" s="19" t="b">
        <f t="shared" si="276"/>
        <v>1</v>
      </c>
      <c r="N1776" s="19" t="b">
        <f t="shared" si="277"/>
        <v>0</v>
      </c>
      <c r="O1776" s="19" t="b">
        <f>IF(B1776="CN",ISNA(VLOOKUP($J1776,'CN codes'!$A:$A,1,FALSE)),ISNA(VLOOKUP($J1776,'Prodcom codes'!$A:$A,1,FALSE)))</f>
        <v>1</v>
      </c>
      <c r="P1776" s="19" t="b">
        <f t="shared" si="278"/>
        <v>0</v>
      </c>
      <c r="Q1776" s="19" t="b">
        <f t="shared" si="279"/>
        <v>0</v>
      </c>
      <c r="R1776" s="19" t="b">
        <f t="shared" si="280"/>
        <v>0</v>
      </c>
    </row>
    <row r="1777" spans="7:18" x14ac:dyDescent="0.25">
      <c r="G1777" s="13" t="str">
        <f>_xlfn.IFNA(IF(B1777="CN",VLOOKUP($J1777,'CN codes'!$A:$D,3,FALSE),VLOOKUP($J1777,'Prodcom codes'!$A:$E,4,FALSE)),"")</f>
        <v/>
      </c>
      <c r="H1777" s="16" t="str">
        <f t="shared" si="272"/>
        <v/>
      </c>
      <c r="I1777" s="17" t="str">
        <f t="shared" si="273"/>
        <v/>
      </c>
      <c r="J1777" s="13" t="str">
        <f t="shared" si="274"/>
        <v/>
      </c>
      <c r="K1777" s="19" t="b">
        <f t="shared" si="275"/>
        <v>1</v>
      </c>
      <c r="L1777" s="19" t="b">
        <f t="shared" si="271"/>
        <v>1</v>
      </c>
      <c r="M1777" s="19" t="b">
        <f t="shared" si="276"/>
        <v>1</v>
      </c>
      <c r="N1777" s="19" t="b">
        <f t="shared" si="277"/>
        <v>0</v>
      </c>
      <c r="O1777" s="19" t="b">
        <f>IF(B1777="CN",ISNA(VLOOKUP($J1777,'CN codes'!$A:$A,1,FALSE)),ISNA(VLOOKUP($J1777,'Prodcom codes'!$A:$A,1,FALSE)))</f>
        <v>1</v>
      </c>
      <c r="P1777" s="19" t="b">
        <f t="shared" si="278"/>
        <v>0</v>
      </c>
      <c r="Q1777" s="19" t="b">
        <f t="shared" si="279"/>
        <v>0</v>
      </c>
      <c r="R1777" s="19" t="b">
        <f t="shared" si="280"/>
        <v>0</v>
      </c>
    </row>
    <row r="1778" spans="7:18" x14ac:dyDescent="0.25">
      <c r="G1778" s="13" t="str">
        <f>_xlfn.IFNA(IF(B1778="CN",VLOOKUP($J1778,'CN codes'!$A:$D,3,FALSE),VLOOKUP($J1778,'Prodcom codes'!$A:$E,4,FALSE)),"")</f>
        <v/>
      </c>
      <c r="H1778" s="16" t="str">
        <f t="shared" si="272"/>
        <v/>
      </c>
      <c r="I1778" s="17" t="str">
        <f t="shared" si="273"/>
        <v/>
      </c>
      <c r="J1778" s="13" t="str">
        <f t="shared" si="274"/>
        <v/>
      </c>
      <c r="K1778" s="19" t="b">
        <f t="shared" si="275"/>
        <v>1</v>
      </c>
      <c r="L1778" s="19" t="b">
        <f t="shared" si="271"/>
        <v>1</v>
      </c>
      <c r="M1778" s="19" t="b">
        <f t="shared" si="276"/>
        <v>1</v>
      </c>
      <c r="N1778" s="19" t="b">
        <f t="shared" si="277"/>
        <v>0</v>
      </c>
      <c r="O1778" s="19" t="b">
        <f>IF(B1778="CN",ISNA(VLOOKUP($J1778,'CN codes'!$A:$A,1,FALSE)),ISNA(VLOOKUP($J1778,'Prodcom codes'!$A:$A,1,FALSE)))</f>
        <v>1</v>
      </c>
      <c r="P1778" s="19" t="b">
        <f t="shared" si="278"/>
        <v>0</v>
      </c>
      <c r="Q1778" s="19" t="b">
        <f t="shared" si="279"/>
        <v>0</v>
      </c>
      <c r="R1778" s="19" t="b">
        <f t="shared" si="280"/>
        <v>0</v>
      </c>
    </row>
    <row r="1779" spans="7:18" x14ac:dyDescent="0.25">
      <c r="G1779" s="13" t="str">
        <f>_xlfn.IFNA(IF(B1779="CN",VLOOKUP($J1779,'CN codes'!$A:$D,3,FALSE),VLOOKUP($J1779,'Prodcom codes'!$A:$E,4,FALSE)),"")</f>
        <v/>
      </c>
      <c r="H1779" s="16" t="str">
        <f t="shared" si="272"/>
        <v/>
      </c>
      <c r="I1779" s="17" t="str">
        <f t="shared" si="273"/>
        <v/>
      </c>
      <c r="J1779" s="13" t="str">
        <f t="shared" si="274"/>
        <v/>
      </c>
      <c r="K1779" s="19" t="b">
        <f t="shared" si="275"/>
        <v>1</v>
      </c>
      <c r="L1779" s="19" t="b">
        <f t="shared" si="271"/>
        <v>1</v>
      </c>
      <c r="M1779" s="19" t="b">
        <f t="shared" si="276"/>
        <v>1</v>
      </c>
      <c r="N1779" s="19" t="b">
        <f t="shared" si="277"/>
        <v>0</v>
      </c>
      <c r="O1779" s="19" t="b">
        <f>IF(B1779="CN",ISNA(VLOOKUP($J1779,'CN codes'!$A:$A,1,FALSE)),ISNA(VLOOKUP($J1779,'Prodcom codes'!$A:$A,1,FALSE)))</f>
        <v>1</v>
      </c>
      <c r="P1779" s="19" t="b">
        <f t="shared" si="278"/>
        <v>0</v>
      </c>
      <c r="Q1779" s="19" t="b">
        <f t="shared" si="279"/>
        <v>0</v>
      </c>
      <c r="R1779" s="19" t="b">
        <f t="shared" si="280"/>
        <v>0</v>
      </c>
    </row>
    <row r="1780" spans="7:18" x14ac:dyDescent="0.25">
      <c r="G1780" s="13" t="str">
        <f>_xlfn.IFNA(IF(B1780="CN",VLOOKUP($J1780,'CN codes'!$A:$D,3,FALSE),VLOOKUP($J1780,'Prodcom codes'!$A:$E,4,FALSE)),"")</f>
        <v/>
      </c>
      <c r="H1780" s="16" t="str">
        <f t="shared" si="272"/>
        <v/>
      </c>
      <c r="I1780" s="17" t="str">
        <f t="shared" si="273"/>
        <v/>
      </c>
      <c r="J1780" s="13" t="str">
        <f t="shared" si="274"/>
        <v/>
      </c>
      <c r="K1780" s="19" t="b">
        <f t="shared" si="275"/>
        <v>1</v>
      </c>
      <c r="L1780" s="19" t="b">
        <f t="shared" si="271"/>
        <v>1</v>
      </c>
      <c r="M1780" s="19" t="b">
        <f t="shared" si="276"/>
        <v>1</v>
      </c>
      <c r="N1780" s="19" t="b">
        <f t="shared" si="277"/>
        <v>0</v>
      </c>
      <c r="O1780" s="19" t="b">
        <f>IF(B1780="CN",ISNA(VLOOKUP($J1780,'CN codes'!$A:$A,1,FALSE)),ISNA(VLOOKUP($J1780,'Prodcom codes'!$A:$A,1,FALSE)))</f>
        <v>1</v>
      </c>
      <c r="P1780" s="19" t="b">
        <f t="shared" si="278"/>
        <v>0</v>
      </c>
      <c r="Q1780" s="19" t="b">
        <f t="shared" si="279"/>
        <v>0</v>
      </c>
      <c r="R1780" s="19" t="b">
        <f t="shared" si="280"/>
        <v>0</v>
      </c>
    </row>
    <row r="1781" spans="7:18" x14ac:dyDescent="0.25">
      <c r="G1781" s="13" t="str">
        <f>_xlfn.IFNA(IF(B1781="CN",VLOOKUP($J1781,'CN codes'!$A:$D,3,FALSE),VLOOKUP($J1781,'Prodcom codes'!$A:$E,4,FALSE)),"")</f>
        <v/>
      </c>
      <c r="H1781" s="16" t="str">
        <f t="shared" si="272"/>
        <v/>
      </c>
      <c r="I1781" s="17" t="str">
        <f t="shared" si="273"/>
        <v/>
      </c>
      <c r="J1781" s="13" t="str">
        <f t="shared" si="274"/>
        <v/>
      </c>
      <c r="K1781" s="19" t="b">
        <f t="shared" si="275"/>
        <v>1</v>
      </c>
      <c r="L1781" s="19" t="b">
        <f t="shared" si="271"/>
        <v>1</v>
      </c>
      <c r="M1781" s="19" t="b">
        <f t="shared" si="276"/>
        <v>1</v>
      </c>
      <c r="N1781" s="19" t="b">
        <f t="shared" si="277"/>
        <v>0</v>
      </c>
      <c r="O1781" s="19" t="b">
        <f>IF(B1781="CN",ISNA(VLOOKUP($J1781,'CN codes'!$A:$A,1,FALSE)),ISNA(VLOOKUP($J1781,'Prodcom codes'!$A:$A,1,FALSE)))</f>
        <v>1</v>
      </c>
      <c r="P1781" s="19" t="b">
        <f t="shared" si="278"/>
        <v>0</v>
      </c>
      <c r="Q1781" s="19" t="b">
        <f t="shared" si="279"/>
        <v>0</v>
      </c>
      <c r="R1781" s="19" t="b">
        <f t="shared" si="280"/>
        <v>0</v>
      </c>
    </row>
    <row r="1782" spans="7:18" x14ac:dyDescent="0.25">
      <c r="G1782" s="13" t="str">
        <f>_xlfn.IFNA(IF(B1782="CN",VLOOKUP($J1782,'CN codes'!$A:$D,3,FALSE),VLOOKUP($J1782,'Prodcom codes'!$A:$E,4,FALSE)),"")</f>
        <v/>
      </c>
      <c r="H1782" s="16" t="str">
        <f t="shared" si="272"/>
        <v/>
      </c>
      <c r="I1782" s="17" t="str">
        <f t="shared" si="273"/>
        <v/>
      </c>
      <c r="J1782" s="13" t="str">
        <f t="shared" si="274"/>
        <v/>
      </c>
      <c r="K1782" s="19" t="b">
        <f t="shared" si="275"/>
        <v>1</v>
      </c>
      <c r="L1782" s="19" t="b">
        <f t="shared" si="271"/>
        <v>1</v>
      </c>
      <c r="M1782" s="19" t="b">
        <f t="shared" si="276"/>
        <v>1</v>
      </c>
      <c r="N1782" s="19" t="b">
        <f t="shared" si="277"/>
        <v>0</v>
      </c>
      <c r="O1782" s="19" t="b">
        <f>IF(B1782="CN",ISNA(VLOOKUP($J1782,'CN codes'!$A:$A,1,FALSE)),ISNA(VLOOKUP($J1782,'Prodcom codes'!$A:$A,1,FALSE)))</f>
        <v>1</v>
      </c>
      <c r="P1782" s="19" t="b">
        <f t="shared" si="278"/>
        <v>0</v>
      </c>
      <c r="Q1782" s="19" t="b">
        <f t="shared" si="279"/>
        <v>0</v>
      </c>
      <c r="R1782" s="19" t="b">
        <f t="shared" si="280"/>
        <v>0</v>
      </c>
    </row>
    <row r="1783" spans="7:18" x14ac:dyDescent="0.25">
      <c r="G1783" s="13" t="str">
        <f>_xlfn.IFNA(IF(B1783="CN",VLOOKUP($J1783,'CN codes'!$A:$D,3,FALSE),VLOOKUP($J1783,'Prodcom codes'!$A:$E,4,FALSE)),"")</f>
        <v/>
      </c>
      <c r="H1783" s="16" t="str">
        <f t="shared" si="272"/>
        <v/>
      </c>
      <c r="I1783" s="17" t="str">
        <f t="shared" si="273"/>
        <v/>
      </c>
      <c r="J1783" s="13" t="str">
        <f t="shared" si="274"/>
        <v/>
      </c>
      <c r="K1783" s="19" t="b">
        <f t="shared" si="275"/>
        <v>1</v>
      </c>
      <c r="L1783" s="19" t="b">
        <f t="shared" si="271"/>
        <v>1</v>
      </c>
      <c r="M1783" s="19" t="b">
        <f t="shared" si="276"/>
        <v>1</v>
      </c>
      <c r="N1783" s="19" t="b">
        <f t="shared" si="277"/>
        <v>0</v>
      </c>
      <c r="O1783" s="19" t="b">
        <f>IF(B1783="CN",ISNA(VLOOKUP($J1783,'CN codes'!$A:$A,1,FALSE)),ISNA(VLOOKUP($J1783,'Prodcom codes'!$A:$A,1,FALSE)))</f>
        <v>1</v>
      </c>
      <c r="P1783" s="19" t="b">
        <f t="shared" si="278"/>
        <v>0</v>
      </c>
      <c r="Q1783" s="19" t="b">
        <f t="shared" si="279"/>
        <v>0</v>
      </c>
      <c r="R1783" s="19" t="b">
        <f t="shared" si="280"/>
        <v>0</v>
      </c>
    </row>
    <row r="1784" spans="7:18" x14ac:dyDescent="0.25">
      <c r="G1784" s="13" t="str">
        <f>_xlfn.IFNA(IF(B1784="CN",VLOOKUP($J1784,'CN codes'!$A:$D,3,FALSE),VLOOKUP($J1784,'Prodcom codes'!$A:$E,4,FALSE)),"")</f>
        <v/>
      </c>
      <c r="H1784" s="16" t="str">
        <f t="shared" si="272"/>
        <v/>
      </c>
      <c r="I1784" s="17" t="str">
        <f t="shared" si="273"/>
        <v/>
      </c>
      <c r="J1784" s="13" t="str">
        <f t="shared" si="274"/>
        <v/>
      </c>
      <c r="K1784" s="19" t="b">
        <f t="shared" si="275"/>
        <v>1</v>
      </c>
      <c r="L1784" s="19" t="b">
        <f t="shared" si="271"/>
        <v>1</v>
      </c>
      <c r="M1784" s="19" t="b">
        <f t="shared" si="276"/>
        <v>1</v>
      </c>
      <c r="N1784" s="19" t="b">
        <f t="shared" si="277"/>
        <v>0</v>
      </c>
      <c r="O1784" s="19" t="b">
        <f>IF(B1784="CN",ISNA(VLOOKUP($J1784,'CN codes'!$A:$A,1,FALSE)),ISNA(VLOOKUP($J1784,'Prodcom codes'!$A:$A,1,FALSE)))</f>
        <v>1</v>
      </c>
      <c r="P1784" s="19" t="b">
        <f t="shared" si="278"/>
        <v>0</v>
      </c>
      <c r="Q1784" s="19" t="b">
        <f t="shared" si="279"/>
        <v>0</v>
      </c>
      <c r="R1784" s="19" t="b">
        <f t="shared" si="280"/>
        <v>0</v>
      </c>
    </row>
    <row r="1785" spans="7:18" x14ac:dyDescent="0.25">
      <c r="G1785" s="13" t="str">
        <f>_xlfn.IFNA(IF(B1785="CN",VLOOKUP($J1785,'CN codes'!$A:$D,3,FALSE),VLOOKUP($J1785,'Prodcom codes'!$A:$E,4,FALSE)),"")</f>
        <v/>
      </c>
      <c r="H1785" s="16" t="str">
        <f t="shared" si="272"/>
        <v/>
      </c>
      <c r="I1785" s="17" t="str">
        <f t="shared" si="273"/>
        <v/>
      </c>
      <c r="J1785" s="13" t="str">
        <f t="shared" si="274"/>
        <v/>
      </c>
      <c r="K1785" s="19" t="b">
        <f t="shared" si="275"/>
        <v>1</v>
      </c>
      <c r="L1785" s="19" t="b">
        <f t="shared" si="271"/>
        <v>1</v>
      </c>
      <c r="M1785" s="19" t="b">
        <f t="shared" si="276"/>
        <v>1</v>
      </c>
      <c r="N1785" s="19" t="b">
        <f t="shared" si="277"/>
        <v>0</v>
      </c>
      <c r="O1785" s="19" t="b">
        <f>IF(B1785="CN",ISNA(VLOOKUP($J1785,'CN codes'!$A:$A,1,FALSE)),ISNA(VLOOKUP($J1785,'Prodcom codes'!$A:$A,1,FALSE)))</f>
        <v>1</v>
      </c>
      <c r="P1785" s="19" t="b">
        <f t="shared" si="278"/>
        <v>0</v>
      </c>
      <c r="Q1785" s="19" t="b">
        <f t="shared" si="279"/>
        <v>0</v>
      </c>
      <c r="R1785" s="19" t="b">
        <f t="shared" si="280"/>
        <v>0</v>
      </c>
    </row>
    <row r="1786" spans="7:18" x14ac:dyDescent="0.25">
      <c r="G1786" s="13" t="str">
        <f>_xlfn.IFNA(IF(B1786="CN",VLOOKUP($J1786,'CN codes'!$A:$D,3,FALSE),VLOOKUP($J1786,'Prodcom codes'!$A:$E,4,FALSE)),"")</f>
        <v/>
      </c>
      <c r="H1786" s="16" t="str">
        <f t="shared" si="272"/>
        <v/>
      </c>
      <c r="I1786" s="17" t="str">
        <f t="shared" si="273"/>
        <v/>
      </c>
      <c r="J1786" s="13" t="str">
        <f t="shared" si="274"/>
        <v/>
      </c>
      <c r="K1786" s="19" t="b">
        <f t="shared" si="275"/>
        <v>1</v>
      </c>
      <c r="L1786" s="19" t="b">
        <f t="shared" si="271"/>
        <v>1</v>
      </c>
      <c r="M1786" s="19" t="b">
        <f t="shared" si="276"/>
        <v>1</v>
      </c>
      <c r="N1786" s="19" t="b">
        <f t="shared" si="277"/>
        <v>0</v>
      </c>
      <c r="O1786" s="19" t="b">
        <f>IF(B1786="CN",ISNA(VLOOKUP($J1786,'CN codes'!$A:$A,1,FALSE)),ISNA(VLOOKUP($J1786,'Prodcom codes'!$A:$A,1,FALSE)))</f>
        <v>1</v>
      </c>
      <c r="P1786" s="19" t="b">
        <f t="shared" si="278"/>
        <v>0</v>
      </c>
      <c r="Q1786" s="19" t="b">
        <f t="shared" si="279"/>
        <v>0</v>
      </c>
      <c r="R1786" s="19" t="b">
        <f t="shared" si="280"/>
        <v>0</v>
      </c>
    </row>
    <row r="1787" spans="7:18" x14ac:dyDescent="0.25">
      <c r="G1787" s="13" t="str">
        <f>_xlfn.IFNA(IF(B1787="CN",VLOOKUP($J1787,'CN codes'!$A:$D,3,FALSE),VLOOKUP($J1787,'Prodcom codes'!$A:$E,4,FALSE)),"")</f>
        <v/>
      </c>
      <c r="H1787" s="16" t="str">
        <f t="shared" si="272"/>
        <v/>
      </c>
      <c r="I1787" s="17" t="str">
        <f t="shared" si="273"/>
        <v/>
      </c>
      <c r="J1787" s="13" t="str">
        <f t="shared" si="274"/>
        <v/>
      </c>
      <c r="K1787" s="19" t="b">
        <f t="shared" si="275"/>
        <v>1</v>
      </c>
      <c r="L1787" s="19" t="b">
        <f t="shared" si="271"/>
        <v>1</v>
      </c>
      <c r="M1787" s="19" t="b">
        <f t="shared" si="276"/>
        <v>1</v>
      </c>
      <c r="N1787" s="19" t="b">
        <f t="shared" si="277"/>
        <v>0</v>
      </c>
      <c r="O1787" s="19" t="b">
        <f>IF(B1787="CN",ISNA(VLOOKUP($J1787,'CN codes'!$A:$A,1,FALSE)),ISNA(VLOOKUP($J1787,'Prodcom codes'!$A:$A,1,FALSE)))</f>
        <v>1</v>
      </c>
      <c r="P1787" s="19" t="b">
        <f t="shared" si="278"/>
        <v>0</v>
      </c>
      <c r="Q1787" s="19" t="b">
        <f t="shared" si="279"/>
        <v>0</v>
      </c>
      <c r="R1787" s="19" t="b">
        <f t="shared" si="280"/>
        <v>0</v>
      </c>
    </row>
    <row r="1788" spans="7:18" x14ac:dyDescent="0.25">
      <c r="G1788" s="13" t="str">
        <f>_xlfn.IFNA(IF(B1788="CN",VLOOKUP($J1788,'CN codes'!$A:$D,3,FALSE),VLOOKUP($J1788,'Prodcom codes'!$A:$E,4,FALSE)),"")</f>
        <v/>
      </c>
      <c r="H1788" s="16" t="str">
        <f t="shared" si="272"/>
        <v/>
      </c>
      <c r="I1788" s="17" t="str">
        <f t="shared" si="273"/>
        <v/>
      </c>
      <c r="J1788" s="13" t="str">
        <f t="shared" si="274"/>
        <v/>
      </c>
      <c r="K1788" s="19" t="b">
        <f t="shared" si="275"/>
        <v>1</v>
      </c>
      <c r="L1788" s="19" t="b">
        <f t="shared" si="271"/>
        <v>1</v>
      </c>
      <c r="M1788" s="19" t="b">
        <f t="shared" si="276"/>
        <v>1</v>
      </c>
      <c r="N1788" s="19" t="b">
        <f t="shared" si="277"/>
        <v>0</v>
      </c>
      <c r="O1788" s="19" t="b">
        <f>IF(B1788="CN",ISNA(VLOOKUP($J1788,'CN codes'!$A:$A,1,FALSE)),ISNA(VLOOKUP($J1788,'Prodcom codes'!$A:$A,1,FALSE)))</f>
        <v>1</v>
      </c>
      <c r="P1788" s="19" t="b">
        <f t="shared" si="278"/>
        <v>0</v>
      </c>
      <c r="Q1788" s="19" t="b">
        <f t="shared" si="279"/>
        <v>0</v>
      </c>
      <c r="R1788" s="19" t="b">
        <f t="shared" si="280"/>
        <v>0</v>
      </c>
    </row>
    <row r="1789" spans="7:18" x14ac:dyDescent="0.25">
      <c r="G1789" s="13" t="str">
        <f>_xlfn.IFNA(IF(B1789="CN",VLOOKUP($J1789,'CN codes'!$A:$D,3,FALSE),VLOOKUP($J1789,'Prodcom codes'!$A:$E,4,FALSE)),"")</f>
        <v/>
      </c>
      <c r="H1789" s="16" t="str">
        <f t="shared" si="272"/>
        <v/>
      </c>
      <c r="I1789" s="17" t="str">
        <f t="shared" si="273"/>
        <v/>
      </c>
      <c r="J1789" s="13" t="str">
        <f t="shared" si="274"/>
        <v/>
      </c>
      <c r="K1789" s="19" t="b">
        <f t="shared" si="275"/>
        <v>1</v>
      </c>
      <c r="L1789" s="19" t="b">
        <f t="shared" si="271"/>
        <v>1</v>
      </c>
      <c r="M1789" s="19" t="b">
        <f t="shared" si="276"/>
        <v>1</v>
      </c>
      <c r="N1789" s="19" t="b">
        <f t="shared" si="277"/>
        <v>0</v>
      </c>
      <c r="O1789" s="19" t="b">
        <f>IF(B1789="CN",ISNA(VLOOKUP($J1789,'CN codes'!$A:$A,1,FALSE)),ISNA(VLOOKUP($J1789,'Prodcom codes'!$A:$A,1,FALSE)))</f>
        <v>1</v>
      </c>
      <c r="P1789" s="19" t="b">
        <f t="shared" si="278"/>
        <v>0</v>
      </c>
      <c r="Q1789" s="19" t="b">
        <f t="shared" si="279"/>
        <v>0</v>
      </c>
      <c r="R1789" s="19" t="b">
        <f t="shared" si="280"/>
        <v>0</v>
      </c>
    </row>
    <row r="1790" spans="7:18" x14ac:dyDescent="0.25">
      <c r="G1790" s="13" t="str">
        <f>_xlfn.IFNA(IF(B1790="CN",VLOOKUP($J1790,'CN codes'!$A:$D,3,FALSE),VLOOKUP($J1790,'Prodcom codes'!$A:$E,4,FALSE)),"")</f>
        <v/>
      </c>
      <c r="H1790" s="16" t="str">
        <f t="shared" si="272"/>
        <v/>
      </c>
      <c r="I1790" s="17" t="str">
        <f t="shared" si="273"/>
        <v/>
      </c>
      <c r="J1790" s="13" t="str">
        <f t="shared" si="274"/>
        <v/>
      </c>
      <c r="K1790" s="19" t="b">
        <f t="shared" si="275"/>
        <v>1</v>
      </c>
      <c r="L1790" s="19" t="b">
        <f t="shared" si="271"/>
        <v>1</v>
      </c>
      <c r="M1790" s="19" t="b">
        <f t="shared" si="276"/>
        <v>1</v>
      </c>
      <c r="N1790" s="19" t="b">
        <f t="shared" si="277"/>
        <v>0</v>
      </c>
      <c r="O1790" s="19" t="b">
        <f>IF(B1790="CN",ISNA(VLOOKUP($J1790,'CN codes'!$A:$A,1,FALSE)),ISNA(VLOOKUP($J1790,'Prodcom codes'!$A:$A,1,FALSE)))</f>
        <v>1</v>
      </c>
      <c r="P1790" s="19" t="b">
        <f t="shared" si="278"/>
        <v>0</v>
      </c>
      <c r="Q1790" s="19" t="b">
        <f t="shared" si="279"/>
        <v>0</v>
      </c>
      <c r="R1790" s="19" t="b">
        <f t="shared" si="280"/>
        <v>0</v>
      </c>
    </row>
    <row r="1791" spans="7:18" x14ac:dyDescent="0.25">
      <c r="G1791" s="13" t="str">
        <f>_xlfn.IFNA(IF(B1791="CN",VLOOKUP($J1791,'CN codes'!$A:$D,3,FALSE),VLOOKUP($J1791,'Prodcom codes'!$A:$E,4,FALSE)),"")</f>
        <v/>
      </c>
      <c r="H1791" s="16" t="str">
        <f t="shared" si="272"/>
        <v/>
      </c>
      <c r="I1791" s="17" t="str">
        <f t="shared" si="273"/>
        <v/>
      </c>
      <c r="J1791" s="13" t="str">
        <f t="shared" si="274"/>
        <v/>
      </c>
      <c r="K1791" s="19" t="b">
        <f t="shared" si="275"/>
        <v>1</v>
      </c>
      <c r="L1791" s="19" t="b">
        <f t="shared" si="271"/>
        <v>1</v>
      </c>
      <c r="M1791" s="19" t="b">
        <f t="shared" si="276"/>
        <v>1</v>
      </c>
      <c r="N1791" s="19" t="b">
        <f t="shared" si="277"/>
        <v>0</v>
      </c>
      <c r="O1791" s="19" t="b">
        <f>IF(B1791="CN",ISNA(VLOOKUP($J1791,'CN codes'!$A:$A,1,FALSE)),ISNA(VLOOKUP($J1791,'Prodcom codes'!$A:$A,1,FALSE)))</f>
        <v>1</v>
      </c>
      <c r="P1791" s="19" t="b">
        <f t="shared" si="278"/>
        <v>0</v>
      </c>
      <c r="Q1791" s="19" t="b">
        <f t="shared" si="279"/>
        <v>0</v>
      </c>
      <c r="R1791" s="19" t="b">
        <f t="shared" si="280"/>
        <v>0</v>
      </c>
    </row>
    <row r="1792" spans="7:18" x14ac:dyDescent="0.25">
      <c r="G1792" s="13" t="str">
        <f>_xlfn.IFNA(IF(B1792="CN",VLOOKUP($J1792,'CN codes'!$A:$D,3,FALSE),VLOOKUP($J1792,'Prodcom codes'!$A:$E,4,FALSE)),"")</f>
        <v/>
      </c>
      <c r="H1792" s="16" t="str">
        <f t="shared" si="272"/>
        <v/>
      </c>
      <c r="I1792" s="17" t="str">
        <f t="shared" si="273"/>
        <v/>
      </c>
      <c r="J1792" s="13" t="str">
        <f t="shared" si="274"/>
        <v/>
      </c>
      <c r="K1792" s="19" t="b">
        <f t="shared" si="275"/>
        <v>1</v>
      </c>
      <c r="L1792" s="19" t="b">
        <f t="shared" si="271"/>
        <v>1</v>
      </c>
      <c r="M1792" s="19" t="b">
        <f t="shared" si="276"/>
        <v>1</v>
      </c>
      <c r="N1792" s="19" t="b">
        <f t="shared" si="277"/>
        <v>0</v>
      </c>
      <c r="O1792" s="19" t="b">
        <f>IF(B1792="CN",ISNA(VLOOKUP($J1792,'CN codes'!$A:$A,1,FALSE)),ISNA(VLOOKUP($J1792,'Prodcom codes'!$A:$A,1,FALSE)))</f>
        <v>1</v>
      </c>
      <c r="P1792" s="19" t="b">
        <f t="shared" si="278"/>
        <v>0</v>
      </c>
      <c r="Q1792" s="19" t="b">
        <f t="shared" si="279"/>
        <v>0</v>
      </c>
      <c r="R1792" s="19" t="b">
        <f t="shared" si="280"/>
        <v>0</v>
      </c>
    </row>
    <row r="1793" spans="7:18" x14ac:dyDescent="0.25">
      <c r="G1793" s="13" t="str">
        <f>_xlfn.IFNA(IF(B1793="CN",VLOOKUP($J1793,'CN codes'!$A:$D,3,FALSE),VLOOKUP($J1793,'Prodcom codes'!$A:$E,4,FALSE)),"")</f>
        <v/>
      </c>
      <c r="H1793" s="16" t="str">
        <f t="shared" si="272"/>
        <v/>
      </c>
      <c r="I1793" s="17" t="str">
        <f t="shared" si="273"/>
        <v/>
      </c>
      <c r="J1793" s="13" t="str">
        <f t="shared" si="274"/>
        <v/>
      </c>
      <c r="K1793" s="19" t="b">
        <f t="shared" si="275"/>
        <v>1</v>
      </c>
      <c r="L1793" s="19" t="b">
        <f t="shared" si="271"/>
        <v>1</v>
      </c>
      <c r="M1793" s="19" t="b">
        <f t="shared" si="276"/>
        <v>1</v>
      </c>
      <c r="N1793" s="19" t="b">
        <f t="shared" si="277"/>
        <v>0</v>
      </c>
      <c r="O1793" s="19" t="b">
        <f>IF(B1793="CN",ISNA(VLOOKUP($J1793,'CN codes'!$A:$A,1,FALSE)),ISNA(VLOOKUP($J1793,'Prodcom codes'!$A:$A,1,FALSE)))</f>
        <v>1</v>
      </c>
      <c r="P1793" s="19" t="b">
        <f t="shared" si="278"/>
        <v>0</v>
      </c>
      <c r="Q1793" s="19" t="b">
        <f t="shared" si="279"/>
        <v>0</v>
      </c>
      <c r="R1793" s="19" t="b">
        <f t="shared" si="280"/>
        <v>0</v>
      </c>
    </row>
    <row r="1794" spans="7:18" x14ac:dyDescent="0.25">
      <c r="G1794" s="13" t="str">
        <f>_xlfn.IFNA(IF(B1794="CN",VLOOKUP($J1794,'CN codes'!$A:$D,3,FALSE),VLOOKUP($J1794,'Prodcom codes'!$A:$E,4,FALSE)),"")</f>
        <v/>
      </c>
      <c r="H1794" s="16" t="str">
        <f t="shared" si="272"/>
        <v/>
      </c>
      <c r="I1794" s="17" t="str">
        <f t="shared" si="273"/>
        <v/>
      </c>
      <c r="J1794" s="13" t="str">
        <f t="shared" si="274"/>
        <v/>
      </c>
      <c r="K1794" s="19" t="b">
        <f t="shared" si="275"/>
        <v>1</v>
      </c>
      <c r="L1794" s="19" t="b">
        <f t="shared" ref="L1794:L1857" si="281">IF(NOT(ISERROR(SEARCH("T",$A1794))),OR(SUMPRODUCT(-($A1794:$C1794&lt;&gt;""))&gt;-3,$F1794=""),IF(AND(G1794&lt;&gt;"",G1794&lt;&gt;"n/a"),OR(SUMPRODUCT(-($A1794:$C1794&lt;&gt;""))&gt;-3,SUMPRODUCT(-($D1794:$E1794&lt;&gt;""))&gt;-2),OR(SUMPRODUCT(-($A1794:$C1794&lt;&gt;""))&gt;-3,$D1794="")))</f>
        <v>1</v>
      </c>
      <c r="M1794" s="19" t="b">
        <f t="shared" si="276"/>
        <v>1</v>
      </c>
      <c r="N1794" s="19" t="b">
        <f t="shared" si="277"/>
        <v>0</v>
      </c>
      <c r="O1794" s="19" t="b">
        <f>IF(B1794="CN",ISNA(VLOOKUP($J1794,'CN codes'!$A:$A,1,FALSE)),ISNA(VLOOKUP($J1794,'Prodcom codes'!$A:$A,1,FALSE)))</f>
        <v>1</v>
      </c>
      <c r="P1794" s="19" t="b">
        <f t="shared" si="278"/>
        <v>0</v>
      </c>
      <c r="Q1794" s="19" t="b">
        <f t="shared" si="279"/>
        <v>0</v>
      </c>
      <c r="R1794" s="19" t="b">
        <f t="shared" si="280"/>
        <v>0</v>
      </c>
    </row>
    <row r="1795" spans="7:18" x14ac:dyDescent="0.25">
      <c r="G1795" s="13" t="str">
        <f>_xlfn.IFNA(IF(B1795="CN",VLOOKUP($J1795,'CN codes'!$A:$D,3,FALSE),VLOOKUP($J1795,'Prodcom codes'!$A:$E,4,FALSE)),"")</f>
        <v/>
      </c>
      <c r="H1795" s="16" t="str">
        <f t="shared" ref="H1795:H1858" si="282">IF(K1795,"",IF(OR(K1795:R1795),"O","P"))</f>
        <v/>
      </c>
      <c r="I1795" s="17" t="str">
        <f t="shared" ref="I1795:I1858" si="283">IF(K1795,"",IF(L1795,L$1,IF(M1795,M$1,IF(N1795,N$1,IF(O1795,O$1,IF(P1795,P$1,IF(Q1795,Q$1,IF(R1795,R$1,""))))))))</f>
        <v/>
      </c>
      <c r="J1795" s="13" t="str">
        <f t="shared" ref="J1795:J1858" si="284">IF(LEN(SUBSTITUTE($A1795,".",""))&gt;8,LEFT(SUBSTITUTE($A1795,".",""),8),TEXT(SUBSTITUTE($A1795,".",""),"00000000"))</f>
        <v/>
      </c>
      <c r="K1795" s="19" t="b">
        <f t="shared" ref="K1795:K1858" si="285">SUMPRODUCT(-($A1795:$E1795&lt;&gt;""))=0</f>
        <v>1</v>
      </c>
      <c r="L1795" s="19" t="b">
        <f t="shared" si="281"/>
        <v>1</v>
      </c>
      <c r="M1795" s="19" t="b">
        <f t="shared" ref="M1795:M1858" si="286">AND(B1795&lt;&gt;"CN",B1795&lt;&gt;"Prodcom")</f>
        <v>1</v>
      </c>
      <c r="N1795" s="19" t="b">
        <f t="shared" ref="N1795:N1858" si="287">AND(C1795&lt;&gt;0,C1795&lt;&gt;1)</f>
        <v>0</v>
      </c>
      <c r="O1795" s="19" t="b">
        <f>IF(B1795="CN",ISNA(VLOOKUP($J1795,'CN codes'!$A:$A,1,FALSE)),ISNA(VLOOKUP($J1795,'Prodcom codes'!$A:$A,1,FALSE)))</f>
        <v>1</v>
      </c>
      <c r="P1795" s="19" t="b">
        <f t="shared" ref="P1795:P1858" si="288">IF(OR(ISBLANK($D1795),AND(ISNUMBER($D1795),$D1795&gt;=0,$D1795&lt;=50000000)),FALSE,TRUE)</f>
        <v>0</v>
      </c>
      <c r="Q1795" s="19" t="b">
        <f t="shared" ref="Q1795:Q1858" si="289">IF(OR(ISBLANK(E1795),AND(ISNUMBER(E1795),E1795&gt;=0,E1795&lt;=50000000)),FALSE,TRUE)</f>
        <v>0</v>
      </c>
      <c r="R1795" s="19" t="b">
        <f t="shared" ref="R1795:R1858" si="290">IF(OR(ISBLANK(F1795),AND(ISNUMBER(F1795),F1795&gt;=0,F1795&lt;=50000000)),FALSE,TRUE)</f>
        <v>0</v>
      </c>
    </row>
    <row r="1796" spans="7:18" x14ac:dyDescent="0.25">
      <c r="G1796" s="13" t="str">
        <f>_xlfn.IFNA(IF(B1796="CN",VLOOKUP($J1796,'CN codes'!$A:$D,3,FALSE),VLOOKUP($J1796,'Prodcom codes'!$A:$E,4,FALSE)),"")</f>
        <v/>
      </c>
      <c r="H1796" s="16" t="str">
        <f t="shared" si="282"/>
        <v/>
      </c>
      <c r="I1796" s="17" t="str">
        <f t="shared" si="283"/>
        <v/>
      </c>
      <c r="J1796" s="13" t="str">
        <f t="shared" si="284"/>
        <v/>
      </c>
      <c r="K1796" s="19" t="b">
        <f t="shared" si="285"/>
        <v>1</v>
      </c>
      <c r="L1796" s="19" t="b">
        <f t="shared" si="281"/>
        <v>1</v>
      </c>
      <c r="M1796" s="19" t="b">
        <f t="shared" si="286"/>
        <v>1</v>
      </c>
      <c r="N1796" s="19" t="b">
        <f t="shared" si="287"/>
        <v>0</v>
      </c>
      <c r="O1796" s="19" t="b">
        <f>IF(B1796="CN",ISNA(VLOOKUP($J1796,'CN codes'!$A:$A,1,FALSE)),ISNA(VLOOKUP($J1796,'Prodcom codes'!$A:$A,1,FALSE)))</f>
        <v>1</v>
      </c>
      <c r="P1796" s="19" t="b">
        <f t="shared" si="288"/>
        <v>0</v>
      </c>
      <c r="Q1796" s="19" t="b">
        <f t="shared" si="289"/>
        <v>0</v>
      </c>
      <c r="R1796" s="19" t="b">
        <f t="shared" si="290"/>
        <v>0</v>
      </c>
    </row>
    <row r="1797" spans="7:18" x14ac:dyDescent="0.25">
      <c r="G1797" s="13" t="str">
        <f>_xlfn.IFNA(IF(B1797="CN",VLOOKUP($J1797,'CN codes'!$A:$D,3,FALSE),VLOOKUP($J1797,'Prodcom codes'!$A:$E,4,FALSE)),"")</f>
        <v/>
      </c>
      <c r="H1797" s="16" t="str">
        <f t="shared" si="282"/>
        <v/>
      </c>
      <c r="I1797" s="17" t="str">
        <f t="shared" si="283"/>
        <v/>
      </c>
      <c r="J1797" s="13" t="str">
        <f t="shared" si="284"/>
        <v/>
      </c>
      <c r="K1797" s="19" t="b">
        <f t="shared" si="285"/>
        <v>1</v>
      </c>
      <c r="L1797" s="19" t="b">
        <f t="shared" si="281"/>
        <v>1</v>
      </c>
      <c r="M1797" s="19" t="b">
        <f t="shared" si="286"/>
        <v>1</v>
      </c>
      <c r="N1797" s="19" t="b">
        <f t="shared" si="287"/>
        <v>0</v>
      </c>
      <c r="O1797" s="19" t="b">
        <f>IF(B1797="CN",ISNA(VLOOKUP($J1797,'CN codes'!$A:$A,1,FALSE)),ISNA(VLOOKUP($J1797,'Prodcom codes'!$A:$A,1,FALSE)))</f>
        <v>1</v>
      </c>
      <c r="P1797" s="19" t="b">
        <f t="shared" si="288"/>
        <v>0</v>
      </c>
      <c r="Q1797" s="19" t="b">
        <f t="shared" si="289"/>
        <v>0</v>
      </c>
      <c r="R1797" s="19" t="b">
        <f t="shared" si="290"/>
        <v>0</v>
      </c>
    </row>
    <row r="1798" spans="7:18" x14ac:dyDescent="0.25">
      <c r="G1798" s="13" t="str">
        <f>_xlfn.IFNA(IF(B1798="CN",VLOOKUP($J1798,'CN codes'!$A:$D,3,FALSE),VLOOKUP($J1798,'Prodcom codes'!$A:$E,4,FALSE)),"")</f>
        <v/>
      </c>
      <c r="H1798" s="16" t="str">
        <f t="shared" si="282"/>
        <v/>
      </c>
      <c r="I1798" s="17" t="str">
        <f t="shared" si="283"/>
        <v/>
      </c>
      <c r="J1798" s="13" t="str">
        <f t="shared" si="284"/>
        <v/>
      </c>
      <c r="K1798" s="19" t="b">
        <f t="shared" si="285"/>
        <v>1</v>
      </c>
      <c r="L1798" s="19" t="b">
        <f t="shared" si="281"/>
        <v>1</v>
      </c>
      <c r="M1798" s="19" t="b">
        <f t="shared" si="286"/>
        <v>1</v>
      </c>
      <c r="N1798" s="19" t="b">
        <f t="shared" si="287"/>
        <v>0</v>
      </c>
      <c r="O1798" s="19" t="b">
        <f>IF(B1798="CN",ISNA(VLOOKUP($J1798,'CN codes'!$A:$A,1,FALSE)),ISNA(VLOOKUP($J1798,'Prodcom codes'!$A:$A,1,FALSE)))</f>
        <v>1</v>
      </c>
      <c r="P1798" s="19" t="b">
        <f t="shared" si="288"/>
        <v>0</v>
      </c>
      <c r="Q1798" s="19" t="b">
        <f t="shared" si="289"/>
        <v>0</v>
      </c>
      <c r="R1798" s="19" t="b">
        <f t="shared" si="290"/>
        <v>0</v>
      </c>
    </row>
    <row r="1799" spans="7:18" x14ac:dyDescent="0.25">
      <c r="G1799" s="13" t="str">
        <f>_xlfn.IFNA(IF(B1799="CN",VLOOKUP($J1799,'CN codes'!$A:$D,3,FALSE),VLOOKUP($J1799,'Prodcom codes'!$A:$E,4,FALSE)),"")</f>
        <v/>
      </c>
      <c r="H1799" s="16" t="str">
        <f t="shared" si="282"/>
        <v/>
      </c>
      <c r="I1799" s="17" t="str">
        <f t="shared" si="283"/>
        <v/>
      </c>
      <c r="J1799" s="13" t="str">
        <f t="shared" si="284"/>
        <v/>
      </c>
      <c r="K1799" s="19" t="b">
        <f t="shared" si="285"/>
        <v>1</v>
      </c>
      <c r="L1799" s="19" t="b">
        <f t="shared" si="281"/>
        <v>1</v>
      </c>
      <c r="M1799" s="19" t="b">
        <f t="shared" si="286"/>
        <v>1</v>
      </c>
      <c r="N1799" s="19" t="b">
        <f t="shared" si="287"/>
        <v>0</v>
      </c>
      <c r="O1799" s="19" t="b">
        <f>IF(B1799="CN",ISNA(VLOOKUP($J1799,'CN codes'!$A:$A,1,FALSE)),ISNA(VLOOKUP($J1799,'Prodcom codes'!$A:$A,1,FALSE)))</f>
        <v>1</v>
      </c>
      <c r="P1799" s="19" t="b">
        <f t="shared" si="288"/>
        <v>0</v>
      </c>
      <c r="Q1799" s="19" t="b">
        <f t="shared" si="289"/>
        <v>0</v>
      </c>
      <c r="R1799" s="19" t="b">
        <f t="shared" si="290"/>
        <v>0</v>
      </c>
    </row>
    <row r="1800" spans="7:18" x14ac:dyDescent="0.25">
      <c r="G1800" s="13" t="str">
        <f>_xlfn.IFNA(IF(B1800="CN",VLOOKUP($J1800,'CN codes'!$A:$D,3,FALSE),VLOOKUP($J1800,'Prodcom codes'!$A:$E,4,FALSE)),"")</f>
        <v/>
      </c>
      <c r="H1800" s="16" t="str">
        <f t="shared" si="282"/>
        <v/>
      </c>
      <c r="I1800" s="17" t="str">
        <f t="shared" si="283"/>
        <v/>
      </c>
      <c r="J1800" s="13" t="str">
        <f t="shared" si="284"/>
        <v/>
      </c>
      <c r="K1800" s="19" t="b">
        <f t="shared" si="285"/>
        <v>1</v>
      </c>
      <c r="L1800" s="19" t="b">
        <f t="shared" si="281"/>
        <v>1</v>
      </c>
      <c r="M1800" s="19" t="b">
        <f t="shared" si="286"/>
        <v>1</v>
      </c>
      <c r="N1800" s="19" t="b">
        <f t="shared" si="287"/>
        <v>0</v>
      </c>
      <c r="O1800" s="19" t="b">
        <f>IF(B1800="CN",ISNA(VLOOKUP($J1800,'CN codes'!$A:$A,1,FALSE)),ISNA(VLOOKUP($J1800,'Prodcom codes'!$A:$A,1,FALSE)))</f>
        <v>1</v>
      </c>
      <c r="P1800" s="19" t="b">
        <f t="shared" si="288"/>
        <v>0</v>
      </c>
      <c r="Q1800" s="19" t="b">
        <f t="shared" si="289"/>
        <v>0</v>
      </c>
      <c r="R1800" s="19" t="b">
        <f t="shared" si="290"/>
        <v>0</v>
      </c>
    </row>
    <row r="1801" spans="7:18" x14ac:dyDescent="0.25">
      <c r="G1801" s="13" t="str">
        <f>_xlfn.IFNA(IF(B1801="CN",VLOOKUP($J1801,'CN codes'!$A:$D,3,FALSE),VLOOKUP($J1801,'Prodcom codes'!$A:$E,4,FALSE)),"")</f>
        <v/>
      </c>
      <c r="H1801" s="16" t="str">
        <f t="shared" si="282"/>
        <v/>
      </c>
      <c r="I1801" s="17" t="str">
        <f t="shared" si="283"/>
        <v/>
      </c>
      <c r="J1801" s="13" t="str">
        <f t="shared" si="284"/>
        <v/>
      </c>
      <c r="K1801" s="19" t="b">
        <f t="shared" si="285"/>
        <v>1</v>
      </c>
      <c r="L1801" s="19" t="b">
        <f t="shared" si="281"/>
        <v>1</v>
      </c>
      <c r="M1801" s="19" t="b">
        <f t="shared" si="286"/>
        <v>1</v>
      </c>
      <c r="N1801" s="19" t="b">
        <f t="shared" si="287"/>
        <v>0</v>
      </c>
      <c r="O1801" s="19" t="b">
        <f>IF(B1801="CN",ISNA(VLOOKUP($J1801,'CN codes'!$A:$A,1,FALSE)),ISNA(VLOOKUP($J1801,'Prodcom codes'!$A:$A,1,FALSE)))</f>
        <v>1</v>
      </c>
      <c r="P1801" s="19" t="b">
        <f t="shared" si="288"/>
        <v>0</v>
      </c>
      <c r="Q1801" s="19" t="b">
        <f t="shared" si="289"/>
        <v>0</v>
      </c>
      <c r="R1801" s="19" t="b">
        <f t="shared" si="290"/>
        <v>0</v>
      </c>
    </row>
    <row r="1802" spans="7:18" x14ac:dyDescent="0.25">
      <c r="G1802" s="13" t="str">
        <f>_xlfn.IFNA(IF(B1802="CN",VLOOKUP($J1802,'CN codes'!$A:$D,3,FALSE),VLOOKUP($J1802,'Prodcom codes'!$A:$E,4,FALSE)),"")</f>
        <v/>
      </c>
      <c r="H1802" s="16" t="str">
        <f t="shared" si="282"/>
        <v/>
      </c>
      <c r="I1802" s="17" t="str">
        <f t="shared" si="283"/>
        <v/>
      </c>
      <c r="J1802" s="13" t="str">
        <f t="shared" si="284"/>
        <v/>
      </c>
      <c r="K1802" s="19" t="b">
        <f t="shared" si="285"/>
        <v>1</v>
      </c>
      <c r="L1802" s="19" t="b">
        <f t="shared" si="281"/>
        <v>1</v>
      </c>
      <c r="M1802" s="19" t="b">
        <f t="shared" si="286"/>
        <v>1</v>
      </c>
      <c r="N1802" s="19" t="b">
        <f t="shared" si="287"/>
        <v>0</v>
      </c>
      <c r="O1802" s="19" t="b">
        <f>IF(B1802="CN",ISNA(VLOOKUP($J1802,'CN codes'!$A:$A,1,FALSE)),ISNA(VLOOKUP($J1802,'Prodcom codes'!$A:$A,1,FALSE)))</f>
        <v>1</v>
      </c>
      <c r="P1802" s="19" t="b">
        <f t="shared" si="288"/>
        <v>0</v>
      </c>
      <c r="Q1802" s="19" t="b">
        <f t="shared" si="289"/>
        <v>0</v>
      </c>
      <c r="R1802" s="19" t="b">
        <f t="shared" si="290"/>
        <v>0</v>
      </c>
    </row>
    <row r="1803" spans="7:18" x14ac:dyDescent="0.25">
      <c r="G1803" s="13" t="str">
        <f>_xlfn.IFNA(IF(B1803="CN",VLOOKUP($J1803,'CN codes'!$A:$D,3,FALSE),VLOOKUP($J1803,'Prodcom codes'!$A:$E,4,FALSE)),"")</f>
        <v/>
      </c>
      <c r="H1803" s="16" t="str">
        <f t="shared" si="282"/>
        <v/>
      </c>
      <c r="I1803" s="17" t="str">
        <f t="shared" si="283"/>
        <v/>
      </c>
      <c r="J1803" s="13" t="str">
        <f t="shared" si="284"/>
        <v/>
      </c>
      <c r="K1803" s="19" t="b">
        <f t="shared" si="285"/>
        <v>1</v>
      </c>
      <c r="L1803" s="19" t="b">
        <f t="shared" si="281"/>
        <v>1</v>
      </c>
      <c r="M1803" s="19" t="b">
        <f t="shared" si="286"/>
        <v>1</v>
      </c>
      <c r="N1803" s="19" t="b">
        <f t="shared" si="287"/>
        <v>0</v>
      </c>
      <c r="O1803" s="19" t="b">
        <f>IF(B1803="CN",ISNA(VLOOKUP($J1803,'CN codes'!$A:$A,1,FALSE)),ISNA(VLOOKUP($J1803,'Prodcom codes'!$A:$A,1,FALSE)))</f>
        <v>1</v>
      </c>
      <c r="P1803" s="19" t="b">
        <f t="shared" si="288"/>
        <v>0</v>
      </c>
      <c r="Q1803" s="19" t="b">
        <f t="shared" si="289"/>
        <v>0</v>
      </c>
      <c r="R1803" s="19" t="b">
        <f t="shared" si="290"/>
        <v>0</v>
      </c>
    </row>
    <row r="1804" spans="7:18" x14ac:dyDescent="0.25">
      <c r="G1804" s="13" t="str">
        <f>_xlfn.IFNA(IF(B1804="CN",VLOOKUP($J1804,'CN codes'!$A:$D,3,FALSE),VLOOKUP($J1804,'Prodcom codes'!$A:$E,4,FALSE)),"")</f>
        <v/>
      </c>
      <c r="H1804" s="16" t="str">
        <f t="shared" si="282"/>
        <v/>
      </c>
      <c r="I1804" s="17" t="str">
        <f t="shared" si="283"/>
        <v/>
      </c>
      <c r="J1804" s="13" t="str">
        <f t="shared" si="284"/>
        <v/>
      </c>
      <c r="K1804" s="19" t="b">
        <f t="shared" si="285"/>
        <v>1</v>
      </c>
      <c r="L1804" s="19" t="b">
        <f t="shared" si="281"/>
        <v>1</v>
      </c>
      <c r="M1804" s="19" t="b">
        <f t="shared" si="286"/>
        <v>1</v>
      </c>
      <c r="N1804" s="19" t="b">
        <f t="shared" si="287"/>
        <v>0</v>
      </c>
      <c r="O1804" s="19" t="b">
        <f>IF(B1804="CN",ISNA(VLOOKUP($J1804,'CN codes'!$A:$A,1,FALSE)),ISNA(VLOOKUP($J1804,'Prodcom codes'!$A:$A,1,FALSE)))</f>
        <v>1</v>
      </c>
      <c r="P1804" s="19" t="b">
        <f t="shared" si="288"/>
        <v>0</v>
      </c>
      <c r="Q1804" s="19" t="b">
        <f t="shared" si="289"/>
        <v>0</v>
      </c>
      <c r="R1804" s="19" t="b">
        <f t="shared" si="290"/>
        <v>0</v>
      </c>
    </row>
    <row r="1805" spans="7:18" x14ac:dyDescent="0.25">
      <c r="G1805" s="13" t="str">
        <f>_xlfn.IFNA(IF(B1805="CN",VLOOKUP($J1805,'CN codes'!$A:$D,3,FALSE),VLOOKUP($J1805,'Prodcom codes'!$A:$E,4,FALSE)),"")</f>
        <v/>
      </c>
      <c r="H1805" s="16" t="str">
        <f t="shared" si="282"/>
        <v/>
      </c>
      <c r="I1805" s="17" t="str">
        <f t="shared" si="283"/>
        <v/>
      </c>
      <c r="J1805" s="13" t="str">
        <f t="shared" si="284"/>
        <v/>
      </c>
      <c r="K1805" s="19" t="b">
        <f t="shared" si="285"/>
        <v>1</v>
      </c>
      <c r="L1805" s="19" t="b">
        <f t="shared" si="281"/>
        <v>1</v>
      </c>
      <c r="M1805" s="19" t="b">
        <f t="shared" si="286"/>
        <v>1</v>
      </c>
      <c r="N1805" s="19" t="b">
        <f t="shared" si="287"/>
        <v>0</v>
      </c>
      <c r="O1805" s="19" t="b">
        <f>IF(B1805="CN",ISNA(VLOOKUP($J1805,'CN codes'!$A:$A,1,FALSE)),ISNA(VLOOKUP($J1805,'Prodcom codes'!$A:$A,1,FALSE)))</f>
        <v>1</v>
      </c>
      <c r="P1805" s="19" t="b">
        <f t="shared" si="288"/>
        <v>0</v>
      </c>
      <c r="Q1805" s="19" t="b">
        <f t="shared" si="289"/>
        <v>0</v>
      </c>
      <c r="R1805" s="19" t="b">
        <f t="shared" si="290"/>
        <v>0</v>
      </c>
    </row>
    <row r="1806" spans="7:18" x14ac:dyDescent="0.25">
      <c r="G1806" s="13" t="str">
        <f>_xlfn.IFNA(IF(B1806="CN",VLOOKUP($J1806,'CN codes'!$A:$D,3,FALSE),VLOOKUP($J1806,'Prodcom codes'!$A:$E,4,FALSE)),"")</f>
        <v/>
      </c>
      <c r="H1806" s="16" t="str">
        <f t="shared" si="282"/>
        <v/>
      </c>
      <c r="I1806" s="17" t="str">
        <f t="shared" si="283"/>
        <v/>
      </c>
      <c r="J1806" s="13" t="str">
        <f t="shared" si="284"/>
        <v/>
      </c>
      <c r="K1806" s="19" t="b">
        <f t="shared" si="285"/>
        <v>1</v>
      </c>
      <c r="L1806" s="19" t="b">
        <f t="shared" si="281"/>
        <v>1</v>
      </c>
      <c r="M1806" s="19" t="b">
        <f t="shared" si="286"/>
        <v>1</v>
      </c>
      <c r="N1806" s="19" t="b">
        <f t="shared" si="287"/>
        <v>0</v>
      </c>
      <c r="O1806" s="19" t="b">
        <f>IF(B1806="CN",ISNA(VLOOKUP($J1806,'CN codes'!$A:$A,1,FALSE)),ISNA(VLOOKUP($J1806,'Prodcom codes'!$A:$A,1,FALSE)))</f>
        <v>1</v>
      </c>
      <c r="P1806" s="19" t="b">
        <f t="shared" si="288"/>
        <v>0</v>
      </c>
      <c r="Q1806" s="19" t="b">
        <f t="shared" si="289"/>
        <v>0</v>
      </c>
      <c r="R1806" s="19" t="b">
        <f t="shared" si="290"/>
        <v>0</v>
      </c>
    </row>
    <row r="1807" spans="7:18" x14ac:dyDescent="0.25">
      <c r="G1807" s="13" t="str">
        <f>_xlfn.IFNA(IF(B1807="CN",VLOOKUP($J1807,'CN codes'!$A:$D,3,FALSE),VLOOKUP($J1807,'Prodcom codes'!$A:$E,4,FALSE)),"")</f>
        <v/>
      </c>
      <c r="H1807" s="16" t="str">
        <f t="shared" si="282"/>
        <v/>
      </c>
      <c r="I1807" s="17" t="str">
        <f t="shared" si="283"/>
        <v/>
      </c>
      <c r="J1807" s="13" t="str">
        <f t="shared" si="284"/>
        <v/>
      </c>
      <c r="K1807" s="19" t="b">
        <f t="shared" si="285"/>
        <v>1</v>
      </c>
      <c r="L1807" s="19" t="b">
        <f t="shared" si="281"/>
        <v>1</v>
      </c>
      <c r="M1807" s="19" t="b">
        <f t="shared" si="286"/>
        <v>1</v>
      </c>
      <c r="N1807" s="19" t="b">
        <f t="shared" si="287"/>
        <v>0</v>
      </c>
      <c r="O1807" s="19" t="b">
        <f>IF(B1807="CN",ISNA(VLOOKUP($J1807,'CN codes'!$A:$A,1,FALSE)),ISNA(VLOOKUP($J1807,'Prodcom codes'!$A:$A,1,FALSE)))</f>
        <v>1</v>
      </c>
      <c r="P1807" s="19" t="b">
        <f t="shared" si="288"/>
        <v>0</v>
      </c>
      <c r="Q1807" s="19" t="b">
        <f t="shared" si="289"/>
        <v>0</v>
      </c>
      <c r="R1807" s="19" t="b">
        <f t="shared" si="290"/>
        <v>0</v>
      </c>
    </row>
    <row r="1808" spans="7:18" x14ac:dyDescent="0.25">
      <c r="G1808" s="13" t="str">
        <f>_xlfn.IFNA(IF(B1808="CN",VLOOKUP($J1808,'CN codes'!$A:$D,3,FALSE),VLOOKUP($J1808,'Prodcom codes'!$A:$E,4,FALSE)),"")</f>
        <v/>
      </c>
      <c r="H1808" s="16" t="str">
        <f t="shared" si="282"/>
        <v/>
      </c>
      <c r="I1808" s="17" t="str">
        <f t="shared" si="283"/>
        <v/>
      </c>
      <c r="J1808" s="13" t="str">
        <f t="shared" si="284"/>
        <v/>
      </c>
      <c r="K1808" s="19" t="b">
        <f t="shared" si="285"/>
        <v>1</v>
      </c>
      <c r="L1808" s="19" t="b">
        <f t="shared" si="281"/>
        <v>1</v>
      </c>
      <c r="M1808" s="19" t="b">
        <f t="shared" si="286"/>
        <v>1</v>
      </c>
      <c r="N1808" s="19" t="b">
        <f t="shared" si="287"/>
        <v>0</v>
      </c>
      <c r="O1808" s="19" t="b">
        <f>IF(B1808="CN",ISNA(VLOOKUP($J1808,'CN codes'!$A:$A,1,FALSE)),ISNA(VLOOKUP($J1808,'Prodcom codes'!$A:$A,1,FALSE)))</f>
        <v>1</v>
      </c>
      <c r="P1808" s="19" t="b">
        <f t="shared" si="288"/>
        <v>0</v>
      </c>
      <c r="Q1808" s="19" t="b">
        <f t="shared" si="289"/>
        <v>0</v>
      </c>
      <c r="R1808" s="19" t="b">
        <f t="shared" si="290"/>
        <v>0</v>
      </c>
    </row>
    <row r="1809" spans="7:18" x14ac:dyDescent="0.25">
      <c r="G1809" s="13" t="str">
        <f>_xlfn.IFNA(IF(B1809="CN",VLOOKUP($J1809,'CN codes'!$A:$D,3,FALSE),VLOOKUP($J1809,'Prodcom codes'!$A:$E,4,FALSE)),"")</f>
        <v/>
      </c>
      <c r="H1809" s="16" t="str">
        <f t="shared" si="282"/>
        <v/>
      </c>
      <c r="I1809" s="17" t="str">
        <f t="shared" si="283"/>
        <v/>
      </c>
      <c r="J1809" s="13" t="str">
        <f t="shared" si="284"/>
        <v/>
      </c>
      <c r="K1809" s="19" t="b">
        <f t="shared" si="285"/>
        <v>1</v>
      </c>
      <c r="L1809" s="19" t="b">
        <f t="shared" si="281"/>
        <v>1</v>
      </c>
      <c r="M1809" s="19" t="b">
        <f t="shared" si="286"/>
        <v>1</v>
      </c>
      <c r="N1809" s="19" t="b">
        <f t="shared" si="287"/>
        <v>0</v>
      </c>
      <c r="O1809" s="19" t="b">
        <f>IF(B1809="CN",ISNA(VLOOKUP($J1809,'CN codes'!$A:$A,1,FALSE)),ISNA(VLOOKUP($J1809,'Prodcom codes'!$A:$A,1,FALSE)))</f>
        <v>1</v>
      </c>
      <c r="P1809" s="19" t="b">
        <f t="shared" si="288"/>
        <v>0</v>
      </c>
      <c r="Q1809" s="19" t="b">
        <f t="shared" si="289"/>
        <v>0</v>
      </c>
      <c r="R1809" s="19" t="b">
        <f t="shared" si="290"/>
        <v>0</v>
      </c>
    </row>
    <row r="1810" spans="7:18" x14ac:dyDescent="0.25">
      <c r="G1810" s="13" t="str">
        <f>_xlfn.IFNA(IF(B1810="CN",VLOOKUP($J1810,'CN codes'!$A:$D,3,FALSE),VLOOKUP($J1810,'Prodcom codes'!$A:$E,4,FALSE)),"")</f>
        <v/>
      </c>
      <c r="H1810" s="16" t="str">
        <f t="shared" si="282"/>
        <v/>
      </c>
      <c r="I1810" s="17" t="str">
        <f t="shared" si="283"/>
        <v/>
      </c>
      <c r="J1810" s="13" t="str">
        <f t="shared" si="284"/>
        <v/>
      </c>
      <c r="K1810" s="19" t="b">
        <f t="shared" si="285"/>
        <v>1</v>
      </c>
      <c r="L1810" s="19" t="b">
        <f t="shared" si="281"/>
        <v>1</v>
      </c>
      <c r="M1810" s="19" t="b">
        <f t="shared" si="286"/>
        <v>1</v>
      </c>
      <c r="N1810" s="19" t="b">
        <f t="shared" si="287"/>
        <v>0</v>
      </c>
      <c r="O1810" s="19" t="b">
        <f>IF(B1810="CN",ISNA(VLOOKUP($J1810,'CN codes'!$A:$A,1,FALSE)),ISNA(VLOOKUP($J1810,'Prodcom codes'!$A:$A,1,FALSE)))</f>
        <v>1</v>
      </c>
      <c r="P1810" s="19" t="b">
        <f t="shared" si="288"/>
        <v>0</v>
      </c>
      <c r="Q1810" s="19" t="b">
        <f t="shared" si="289"/>
        <v>0</v>
      </c>
      <c r="R1810" s="19" t="b">
        <f t="shared" si="290"/>
        <v>0</v>
      </c>
    </row>
    <row r="1811" spans="7:18" x14ac:dyDescent="0.25">
      <c r="G1811" s="13" t="str">
        <f>_xlfn.IFNA(IF(B1811="CN",VLOOKUP($J1811,'CN codes'!$A:$D,3,FALSE),VLOOKUP($J1811,'Prodcom codes'!$A:$E,4,FALSE)),"")</f>
        <v/>
      </c>
      <c r="H1811" s="16" t="str">
        <f t="shared" si="282"/>
        <v/>
      </c>
      <c r="I1811" s="17" t="str">
        <f t="shared" si="283"/>
        <v/>
      </c>
      <c r="J1811" s="13" t="str">
        <f t="shared" si="284"/>
        <v/>
      </c>
      <c r="K1811" s="19" t="b">
        <f t="shared" si="285"/>
        <v>1</v>
      </c>
      <c r="L1811" s="19" t="b">
        <f t="shared" si="281"/>
        <v>1</v>
      </c>
      <c r="M1811" s="19" t="b">
        <f t="shared" si="286"/>
        <v>1</v>
      </c>
      <c r="N1811" s="19" t="b">
        <f t="shared" si="287"/>
        <v>0</v>
      </c>
      <c r="O1811" s="19" t="b">
        <f>IF(B1811="CN",ISNA(VLOOKUP($J1811,'CN codes'!$A:$A,1,FALSE)),ISNA(VLOOKUP($J1811,'Prodcom codes'!$A:$A,1,FALSE)))</f>
        <v>1</v>
      </c>
      <c r="P1811" s="19" t="b">
        <f t="shared" si="288"/>
        <v>0</v>
      </c>
      <c r="Q1811" s="19" t="b">
        <f t="shared" si="289"/>
        <v>0</v>
      </c>
      <c r="R1811" s="19" t="b">
        <f t="shared" si="290"/>
        <v>0</v>
      </c>
    </row>
    <row r="1812" spans="7:18" x14ac:dyDescent="0.25">
      <c r="G1812" s="13" t="str">
        <f>_xlfn.IFNA(IF(B1812="CN",VLOOKUP($J1812,'CN codes'!$A:$D,3,FALSE),VLOOKUP($J1812,'Prodcom codes'!$A:$E,4,FALSE)),"")</f>
        <v/>
      </c>
      <c r="H1812" s="16" t="str">
        <f t="shared" si="282"/>
        <v/>
      </c>
      <c r="I1812" s="17" t="str">
        <f t="shared" si="283"/>
        <v/>
      </c>
      <c r="J1812" s="13" t="str">
        <f t="shared" si="284"/>
        <v/>
      </c>
      <c r="K1812" s="19" t="b">
        <f t="shared" si="285"/>
        <v>1</v>
      </c>
      <c r="L1812" s="19" t="b">
        <f t="shared" si="281"/>
        <v>1</v>
      </c>
      <c r="M1812" s="19" t="b">
        <f t="shared" si="286"/>
        <v>1</v>
      </c>
      <c r="N1812" s="19" t="b">
        <f t="shared" si="287"/>
        <v>0</v>
      </c>
      <c r="O1812" s="19" t="b">
        <f>IF(B1812="CN",ISNA(VLOOKUP($J1812,'CN codes'!$A:$A,1,FALSE)),ISNA(VLOOKUP($J1812,'Prodcom codes'!$A:$A,1,FALSE)))</f>
        <v>1</v>
      </c>
      <c r="P1812" s="19" t="b">
        <f t="shared" si="288"/>
        <v>0</v>
      </c>
      <c r="Q1812" s="19" t="b">
        <f t="shared" si="289"/>
        <v>0</v>
      </c>
      <c r="R1812" s="19" t="b">
        <f t="shared" si="290"/>
        <v>0</v>
      </c>
    </row>
    <row r="1813" spans="7:18" x14ac:dyDescent="0.25">
      <c r="G1813" s="13" t="str">
        <f>_xlfn.IFNA(IF(B1813="CN",VLOOKUP($J1813,'CN codes'!$A:$D,3,FALSE),VLOOKUP($J1813,'Prodcom codes'!$A:$E,4,FALSE)),"")</f>
        <v/>
      </c>
      <c r="H1813" s="16" t="str">
        <f t="shared" si="282"/>
        <v/>
      </c>
      <c r="I1813" s="17" t="str">
        <f t="shared" si="283"/>
        <v/>
      </c>
      <c r="J1813" s="13" t="str">
        <f t="shared" si="284"/>
        <v/>
      </c>
      <c r="K1813" s="19" t="b">
        <f t="shared" si="285"/>
        <v>1</v>
      </c>
      <c r="L1813" s="19" t="b">
        <f t="shared" si="281"/>
        <v>1</v>
      </c>
      <c r="M1813" s="19" t="b">
        <f t="shared" si="286"/>
        <v>1</v>
      </c>
      <c r="N1813" s="19" t="b">
        <f t="shared" si="287"/>
        <v>0</v>
      </c>
      <c r="O1813" s="19" t="b">
        <f>IF(B1813="CN",ISNA(VLOOKUP($J1813,'CN codes'!$A:$A,1,FALSE)),ISNA(VLOOKUP($J1813,'Prodcom codes'!$A:$A,1,FALSE)))</f>
        <v>1</v>
      </c>
      <c r="P1813" s="19" t="b">
        <f t="shared" si="288"/>
        <v>0</v>
      </c>
      <c r="Q1813" s="19" t="b">
        <f t="shared" si="289"/>
        <v>0</v>
      </c>
      <c r="R1813" s="19" t="b">
        <f t="shared" si="290"/>
        <v>0</v>
      </c>
    </row>
    <row r="1814" spans="7:18" x14ac:dyDescent="0.25">
      <c r="G1814" s="13" t="str">
        <f>_xlfn.IFNA(IF(B1814="CN",VLOOKUP($J1814,'CN codes'!$A:$D,3,FALSE),VLOOKUP($J1814,'Prodcom codes'!$A:$E,4,FALSE)),"")</f>
        <v/>
      </c>
      <c r="H1814" s="16" t="str">
        <f t="shared" si="282"/>
        <v/>
      </c>
      <c r="I1814" s="17" t="str">
        <f t="shared" si="283"/>
        <v/>
      </c>
      <c r="J1814" s="13" t="str">
        <f t="shared" si="284"/>
        <v/>
      </c>
      <c r="K1814" s="19" t="b">
        <f t="shared" si="285"/>
        <v>1</v>
      </c>
      <c r="L1814" s="19" t="b">
        <f t="shared" si="281"/>
        <v>1</v>
      </c>
      <c r="M1814" s="19" t="b">
        <f t="shared" si="286"/>
        <v>1</v>
      </c>
      <c r="N1814" s="19" t="b">
        <f t="shared" si="287"/>
        <v>0</v>
      </c>
      <c r="O1814" s="19" t="b">
        <f>IF(B1814="CN",ISNA(VLOOKUP($J1814,'CN codes'!$A:$A,1,FALSE)),ISNA(VLOOKUP($J1814,'Prodcom codes'!$A:$A,1,FALSE)))</f>
        <v>1</v>
      </c>
      <c r="P1814" s="19" t="b">
        <f t="shared" si="288"/>
        <v>0</v>
      </c>
      <c r="Q1814" s="19" t="b">
        <f t="shared" si="289"/>
        <v>0</v>
      </c>
      <c r="R1814" s="19" t="b">
        <f t="shared" si="290"/>
        <v>0</v>
      </c>
    </row>
    <row r="1815" spans="7:18" x14ac:dyDescent="0.25">
      <c r="G1815" s="13" t="str">
        <f>_xlfn.IFNA(IF(B1815="CN",VLOOKUP($J1815,'CN codes'!$A:$D,3,FALSE),VLOOKUP($J1815,'Prodcom codes'!$A:$E,4,FALSE)),"")</f>
        <v/>
      </c>
      <c r="H1815" s="16" t="str">
        <f t="shared" si="282"/>
        <v/>
      </c>
      <c r="I1815" s="17" t="str">
        <f t="shared" si="283"/>
        <v/>
      </c>
      <c r="J1815" s="13" t="str">
        <f t="shared" si="284"/>
        <v/>
      </c>
      <c r="K1815" s="19" t="b">
        <f t="shared" si="285"/>
        <v>1</v>
      </c>
      <c r="L1815" s="19" t="b">
        <f t="shared" si="281"/>
        <v>1</v>
      </c>
      <c r="M1815" s="19" t="b">
        <f t="shared" si="286"/>
        <v>1</v>
      </c>
      <c r="N1815" s="19" t="b">
        <f t="shared" si="287"/>
        <v>0</v>
      </c>
      <c r="O1815" s="19" t="b">
        <f>IF(B1815="CN",ISNA(VLOOKUP($J1815,'CN codes'!$A:$A,1,FALSE)),ISNA(VLOOKUP($J1815,'Prodcom codes'!$A:$A,1,FALSE)))</f>
        <v>1</v>
      </c>
      <c r="P1815" s="19" t="b">
        <f t="shared" si="288"/>
        <v>0</v>
      </c>
      <c r="Q1815" s="19" t="b">
        <f t="shared" si="289"/>
        <v>0</v>
      </c>
      <c r="R1815" s="19" t="b">
        <f t="shared" si="290"/>
        <v>0</v>
      </c>
    </row>
    <row r="1816" spans="7:18" x14ac:dyDescent="0.25">
      <c r="G1816" s="13" t="str">
        <f>_xlfn.IFNA(IF(B1816="CN",VLOOKUP($J1816,'CN codes'!$A:$D,3,FALSE),VLOOKUP($J1816,'Prodcom codes'!$A:$E,4,FALSE)),"")</f>
        <v/>
      </c>
      <c r="H1816" s="16" t="str">
        <f t="shared" si="282"/>
        <v/>
      </c>
      <c r="I1816" s="17" t="str">
        <f t="shared" si="283"/>
        <v/>
      </c>
      <c r="J1816" s="13" t="str">
        <f t="shared" si="284"/>
        <v/>
      </c>
      <c r="K1816" s="19" t="b">
        <f t="shared" si="285"/>
        <v>1</v>
      </c>
      <c r="L1816" s="19" t="b">
        <f t="shared" si="281"/>
        <v>1</v>
      </c>
      <c r="M1816" s="19" t="b">
        <f t="shared" si="286"/>
        <v>1</v>
      </c>
      <c r="N1816" s="19" t="b">
        <f t="shared" si="287"/>
        <v>0</v>
      </c>
      <c r="O1816" s="19" t="b">
        <f>IF(B1816="CN",ISNA(VLOOKUP($J1816,'CN codes'!$A:$A,1,FALSE)),ISNA(VLOOKUP($J1816,'Prodcom codes'!$A:$A,1,FALSE)))</f>
        <v>1</v>
      </c>
      <c r="P1816" s="19" t="b">
        <f t="shared" si="288"/>
        <v>0</v>
      </c>
      <c r="Q1816" s="19" t="b">
        <f t="shared" si="289"/>
        <v>0</v>
      </c>
      <c r="R1816" s="19" t="b">
        <f t="shared" si="290"/>
        <v>0</v>
      </c>
    </row>
    <row r="1817" spans="7:18" x14ac:dyDescent="0.25">
      <c r="G1817" s="13" t="str">
        <f>_xlfn.IFNA(IF(B1817="CN",VLOOKUP($J1817,'CN codes'!$A:$D,3,FALSE),VLOOKUP($J1817,'Prodcom codes'!$A:$E,4,FALSE)),"")</f>
        <v/>
      </c>
      <c r="H1817" s="16" t="str">
        <f t="shared" si="282"/>
        <v/>
      </c>
      <c r="I1817" s="17" t="str">
        <f t="shared" si="283"/>
        <v/>
      </c>
      <c r="J1817" s="13" t="str">
        <f t="shared" si="284"/>
        <v/>
      </c>
      <c r="K1817" s="19" t="b">
        <f t="shared" si="285"/>
        <v>1</v>
      </c>
      <c r="L1817" s="19" t="b">
        <f t="shared" si="281"/>
        <v>1</v>
      </c>
      <c r="M1817" s="19" t="b">
        <f t="shared" si="286"/>
        <v>1</v>
      </c>
      <c r="N1817" s="19" t="b">
        <f t="shared" si="287"/>
        <v>0</v>
      </c>
      <c r="O1817" s="19" t="b">
        <f>IF(B1817="CN",ISNA(VLOOKUP($J1817,'CN codes'!$A:$A,1,FALSE)),ISNA(VLOOKUP($J1817,'Prodcom codes'!$A:$A,1,FALSE)))</f>
        <v>1</v>
      </c>
      <c r="P1817" s="19" t="b">
        <f t="shared" si="288"/>
        <v>0</v>
      </c>
      <c r="Q1817" s="19" t="b">
        <f t="shared" si="289"/>
        <v>0</v>
      </c>
      <c r="R1817" s="19" t="b">
        <f t="shared" si="290"/>
        <v>0</v>
      </c>
    </row>
    <row r="1818" spans="7:18" x14ac:dyDescent="0.25">
      <c r="G1818" s="13" t="str">
        <f>_xlfn.IFNA(IF(B1818="CN",VLOOKUP($J1818,'CN codes'!$A:$D,3,FALSE),VLOOKUP($J1818,'Prodcom codes'!$A:$E,4,FALSE)),"")</f>
        <v/>
      </c>
      <c r="H1818" s="16" t="str">
        <f t="shared" si="282"/>
        <v/>
      </c>
      <c r="I1818" s="17" t="str">
        <f t="shared" si="283"/>
        <v/>
      </c>
      <c r="J1818" s="13" t="str">
        <f t="shared" si="284"/>
        <v/>
      </c>
      <c r="K1818" s="19" t="b">
        <f t="shared" si="285"/>
        <v>1</v>
      </c>
      <c r="L1818" s="19" t="b">
        <f t="shared" si="281"/>
        <v>1</v>
      </c>
      <c r="M1818" s="19" t="b">
        <f t="shared" si="286"/>
        <v>1</v>
      </c>
      <c r="N1818" s="19" t="b">
        <f t="shared" si="287"/>
        <v>0</v>
      </c>
      <c r="O1818" s="19" t="b">
        <f>IF(B1818="CN",ISNA(VLOOKUP($J1818,'CN codes'!$A:$A,1,FALSE)),ISNA(VLOOKUP($J1818,'Prodcom codes'!$A:$A,1,FALSE)))</f>
        <v>1</v>
      </c>
      <c r="P1818" s="19" t="b">
        <f t="shared" si="288"/>
        <v>0</v>
      </c>
      <c r="Q1818" s="19" t="b">
        <f t="shared" si="289"/>
        <v>0</v>
      </c>
      <c r="R1818" s="19" t="b">
        <f t="shared" si="290"/>
        <v>0</v>
      </c>
    </row>
    <row r="1819" spans="7:18" x14ac:dyDescent="0.25">
      <c r="G1819" s="13" t="str">
        <f>_xlfn.IFNA(IF(B1819="CN",VLOOKUP($J1819,'CN codes'!$A:$D,3,FALSE),VLOOKUP($J1819,'Prodcom codes'!$A:$E,4,FALSE)),"")</f>
        <v/>
      </c>
      <c r="H1819" s="16" t="str">
        <f t="shared" si="282"/>
        <v/>
      </c>
      <c r="I1819" s="17" t="str">
        <f t="shared" si="283"/>
        <v/>
      </c>
      <c r="J1819" s="13" t="str">
        <f t="shared" si="284"/>
        <v/>
      </c>
      <c r="K1819" s="19" t="b">
        <f t="shared" si="285"/>
        <v>1</v>
      </c>
      <c r="L1819" s="19" t="b">
        <f t="shared" si="281"/>
        <v>1</v>
      </c>
      <c r="M1819" s="19" t="b">
        <f t="shared" si="286"/>
        <v>1</v>
      </c>
      <c r="N1819" s="19" t="b">
        <f t="shared" si="287"/>
        <v>0</v>
      </c>
      <c r="O1819" s="19" t="b">
        <f>IF(B1819="CN",ISNA(VLOOKUP($J1819,'CN codes'!$A:$A,1,FALSE)),ISNA(VLOOKUP($J1819,'Prodcom codes'!$A:$A,1,FALSE)))</f>
        <v>1</v>
      </c>
      <c r="P1819" s="19" t="b">
        <f t="shared" si="288"/>
        <v>0</v>
      </c>
      <c r="Q1819" s="19" t="b">
        <f t="shared" si="289"/>
        <v>0</v>
      </c>
      <c r="R1819" s="19" t="b">
        <f t="shared" si="290"/>
        <v>0</v>
      </c>
    </row>
    <row r="1820" spans="7:18" x14ac:dyDescent="0.25">
      <c r="G1820" s="13" t="str">
        <f>_xlfn.IFNA(IF(B1820="CN",VLOOKUP($J1820,'CN codes'!$A:$D,3,FALSE),VLOOKUP($J1820,'Prodcom codes'!$A:$E,4,FALSE)),"")</f>
        <v/>
      </c>
      <c r="H1820" s="16" t="str">
        <f t="shared" si="282"/>
        <v/>
      </c>
      <c r="I1820" s="17" t="str">
        <f t="shared" si="283"/>
        <v/>
      </c>
      <c r="J1820" s="13" t="str">
        <f t="shared" si="284"/>
        <v/>
      </c>
      <c r="K1820" s="19" t="b">
        <f t="shared" si="285"/>
        <v>1</v>
      </c>
      <c r="L1820" s="19" t="b">
        <f t="shared" si="281"/>
        <v>1</v>
      </c>
      <c r="M1820" s="19" t="b">
        <f t="shared" si="286"/>
        <v>1</v>
      </c>
      <c r="N1820" s="19" t="b">
        <f t="shared" si="287"/>
        <v>0</v>
      </c>
      <c r="O1820" s="19" t="b">
        <f>IF(B1820="CN",ISNA(VLOOKUP($J1820,'CN codes'!$A:$A,1,FALSE)),ISNA(VLOOKUP($J1820,'Prodcom codes'!$A:$A,1,FALSE)))</f>
        <v>1</v>
      </c>
      <c r="P1820" s="19" t="b">
        <f t="shared" si="288"/>
        <v>0</v>
      </c>
      <c r="Q1820" s="19" t="b">
        <f t="shared" si="289"/>
        <v>0</v>
      </c>
      <c r="R1820" s="19" t="b">
        <f t="shared" si="290"/>
        <v>0</v>
      </c>
    </row>
    <row r="1821" spans="7:18" x14ac:dyDescent="0.25">
      <c r="G1821" s="13" t="str">
        <f>_xlfn.IFNA(IF(B1821="CN",VLOOKUP($J1821,'CN codes'!$A:$D,3,FALSE),VLOOKUP($J1821,'Prodcom codes'!$A:$E,4,FALSE)),"")</f>
        <v/>
      </c>
      <c r="H1821" s="16" t="str">
        <f t="shared" si="282"/>
        <v/>
      </c>
      <c r="I1821" s="17" t="str">
        <f t="shared" si="283"/>
        <v/>
      </c>
      <c r="J1821" s="13" t="str">
        <f t="shared" si="284"/>
        <v/>
      </c>
      <c r="K1821" s="19" t="b">
        <f t="shared" si="285"/>
        <v>1</v>
      </c>
      <c r="L1821" s="19" t="b">
        <f t="shared" si="281"/>
        <v>1</v>
      </c>
      <c r="M1821" s="19" t="b">
        <f t="shared" si="286"/>
        <v>1</v>
      </c>
      <c r="N1821" s="19" t="b">
        <f t="shared" si="287"/>
        <v>0</v>
      </c>
      <c r="O1821" s="19" t="b">
        <f>IF(B1821="CN",ISNA(VLOOKUP($J1821,'CN codes'!$A:$A,1,FALSE)),ISNA(VLOOKUP($J1821,'Prodcom codes'!$A:$A,1,FALSE)))</f>
        <v>1</v>
      </c>
      <c r="P1821" s="19" t="b">
        <f t="shared" si="288"/>
        <v>0</v>
      </c>
      <c r="Q1821" s="19" t="b">
        <f t="shared" si="289"/>
        <v>0</v>
      </c>
      <c r="R1821" s="19" t="b">
        <f t="shared" si="290"/>
        <v>0</v>
      </c>
    </row>
    <row r="1822" spans="7:18" x14ac:dyDescent="0.25">
      <c r="G1822" s="13" t="str">
        <f>_xlfn.IFNA(IF(B1822="CN",VLOOKUP($J1822,'CN codes'!$A:$D,3,FALSE),VLOOKUP($J1822,'Prodcom codes'!$A:$E,4,FALSE)),"")</f>
        <v/>
      </c>
      <c r="H1822" s="16" t="str">
        <f t="shared" si="282"/>
        <v/>
      </c>
      <c r="I1822" s="17" t="str">
        <f t="shared" si="283"/>
        <v/>
      </c>
      <c r="J1822" s="13" t="str">
        <f t="shared" si="284"/>
        <v/>
      </c>
      <c r="K1822" s="19" t="b">
        <f t="shared" si="285"/>
        <v>1</v>
      </c>
      <c r="L1822" s="19" t="b">
        <f t="shared" si="281"/>
        <v>1</v>
      </c>
      <c r="M1822" s="19" t="b">
        <f t="shared" si="286"/>
        <v>1</v>
      </c>
      <c r="N1822" s="19" t="b">
        <f t="shared" si="287"/>
        <v>0</v>
      </c>
      <c r="O1822" s="19" t="b">
        <f>IF(B1822="CN",ISNA(VLOOKUP($J1822,'CN codes'!$A:$A,1,FALSE)),ISNA(VLOOKUP($J1822,'Prodcom codes'!$A:$A,1,FALSE)))</f>
        <v>1</v>
      </c>
      <c r="P1822" s="19" t="b">
        <f t="shared" si="288"/>
        <v>0</v>
      </c>
      <c r="Q1822" s="19" t="b">
        <f t="shared" si="289"/>
        <v>0</v>
      </c>
      <c r="R1822" s="19" t="b">
        <f t="shared" si="290"/>
        <v>0</v>
      </c>
    </row>
    <row r="1823" spans="7:18" x14ac:dyDescent="0.25">
      <c r="G1823" s="13" t="str">
        <f>_xlfn.IFNA(IF(B1823="CN",VLOOKUP($J1823,'CN codes'!$A:$D,3,FALSE),VLOOKUP($J1823,'Prodcom codes'!$A:$E,4,FALSE)),"")</f>
        <v/>
      </c>
      <c r="H1823" s="16" t="str">
        <f t="shared" si="282"/>
        <v/>
      </c>
      <c r="I1823" s="17" t="str">
        <f t="shared" si="283"/>
        <v/>
      </c>
      <c r="J1823" s="13" t="str">
        <f t="shared" si="284"/>
        <v/>
      </c>
      <c r="K1823" s="19" t="b">
        <f t="shared" si="285"/>
        <v>1</v>
      </c>
      <c r="L1823" s="19" t="b">
        <f t="shared" si="281"/>
        <v>1</v>
      </c>
      <c r="M1823" s="19" t="b">
        <f t="shared" si="286"/>
        <v>1</v>
      </c>
      <c r="N1823" s="19" t="b">
        <f t="shared" si="287"/>
        <v>0</v>
      </c>
      <c r="O1823" s="19" t="b">
        <f>IF(B1823="CN",ISNA(VLOOKUP($J1823,'CN codes'!$A:$A,1,FALSE)),ISNA(VLOOKUP($J1823,'Prodcom codes'!$A:$A,1,FALSE)))</f>
        <v>1</v>
      </c>
      <c r="P1823" s="19" t="b">
        <f t="shared" si="288"/>
        <v>0</v>
      </c>
      <c r="Q1823" s="19" t="b">
        <f t="shared" si="289"/>
        <v>0</v>
      </c>
      <c r="R1823" s="19" t="b">
        <f t="shared" si="290"/>
        <v>0</v>
      </c>
    </row>
    <row r="1824" spans="7:18" x14ac:dyDescent="0.25">
      <c r="G1824" s="13" t="str">
        <f>_xlfn.IFNA(IF(B1824="CN",VLOOKUP($J1824,'CN codes'!$A:$D,3,FALSE),VLOOKUP($J1824,'Prodcom codes'!$A:$E,4,FALSE)),"")</f>
        <v/>
      </c>
      <c r="H1824" s="16" t="str">
        <f t="shared" si="282"/>
        <v/>
      </c>
      <c r="I1824" s="17" t="str">
        <f t="shared" si="283"/>
        <v/>
      </c>
      <c r="J1824" s="13" t="str">
        <f t="shared" si="284"/>
        <v/>
      </c>
      <c r="K1824" s="19" t="b">
        <f t="shared" si="285"/>
        <v>1</v>
      </c>
      <c r="L1824" s="19" t="b">
        <f t="shared" si="281"/>
        <v>1</v>
      </c>
      <c r="M1824" s="19" t="b">
        <f t="shared" si="286"/>
        <v>1</v>
      </c>
      <c r="N1824" s="19" t="b">
        <f t="shared" si="287"/>
        <v>0</v>
      </c>
      <c r="O1824" s="19" t="b">
        <f>IF(B1824="CN",ISNA(VLOOKUP($J1824,'CN codes'!$A:$A,1,FALSE)),ISNA(VLOOKUP($J1824,'Prodcom codes'!$A:$A,1,FALSE)))</f>
        <v>1</v>
      </c>
      <c r="P1824" s="19" t="b">
        <f t="shared" si="288"/>
        <v>0</v>
      </c>
      <c r="Q1824" s="19" t="b">
        <f t="shared" si="289"/>
        <v>0</v>
      </c>
      <c r="R1824" s="19" t="b">
        <f t="shared" si="290"/>
        <v>0</v>
      </c>
    </row>
    <row r="1825" spans="7:18" x14ac:dyDescent="0.25">
      <c r="G1825" s="13" t="str">
        <f>_xlfn.IFNA(IF(B1825="CN",VLOOKUP($J1825,'CN codes'!$A:$D,3,FALSE),VLOOKUP($J1825,'Prodcom codes'!$A:$E,4,FALSE)),"")</f>
        <v/>
      </c>
      <c r="H1825" s="16" t="str">
        <f t="shared" si="282"/>
        <v/>
      </c>
      <c r="I1825" s="17" t="str">
        <f t="shared" si="283"/>
        <v/>
      </c>
      <c r="J1825" s="13" t="str">
        <f t="shared" si="284"/>
        <v/>
      </c>
      <c r="K1825" s="19" t="b">
        <f t="shared" si="285"/>
        <v>1</v>
      </c>
      <c r="L1825" s="19" t="b">
        <f t="shared" si="281"/>
        <v>1</v>
      </c>
      <c r="M1825" s="19" t="b">
        <f t="shared" si="286"/>
        <v>1</v>
      </c>
      <c r="N1825" s="19" t="b">
        <f t="shared" si="287"/>
        <v>0</v>
      </c>
      <c r="O1825" s="19" t="b">
        <f>IF(B1825="CN",ISNA(VLOOKUP($J1825,'CN codes'!$A:$A,1,FALSE)),ISNA(VLOOKUP($J1825,'Prodcom codes'!$A:$A,1,FALSE)))</f>
        <v>1</v>
      </c>
      <c r="P1825" s="19" t="b">
        <f t="shared" si="288"/>
        <v>0</v>
      </c>
      <c r="Q1825" s="19" t="b">
        <f t="shared" si="289"/>
        <v>0</v>
      </c>
      <c r="R1825" s="19" t="b">
        <f t="shared" si="290"/>
        <v>0</v>
      </c>
    </row>
    <row r="1826" spans="7:18" x14ac:dyDescent="0.25">
      <c r="G1826" s="13" t="str">
        <f>_xlfn.IFNA(IF(B1826="CN",VLOOKUP($J1826,'CN codes'!$A:$D,3,FALSE),VLOOKUP($J1826,'Prodcom codes'!$A:$E,4,FALSE)),"")</f>
        <v/>
      </c>
      <c r="H1826" s="16" t="str">
        <f t="shared" si="282"/>
        <v/>
      </c>
      <c r="I1826" s="17" t="str">
        <f t="shared" si="283"/>
        <v/>
      </c>
      <c r="J1826" s="13" t="str">
        <f t="shared" si="284"/>
        <v/>
      </c>
      <c r="K1826" s="19" t="b">
        <f t="shared" si="285"/>
        <v>1</v>
      </c>
      <c r="L1826" s="19" t="b">
        <f t="shared" si="281"/>
        <v>1</v>
      </c>
      <c r="M1826" s="19" t="b">
        <f t="shared" si="286"/>
        <v>1</v>
      </c>
      <c r="N1826" s="19" t="b">
        <f t="shared" si="287"/>
        <v>0</v>
      </c>
      <c r="O1826" s="19" t="b">
        <f>IF(B1826="CN",ISNA(VLOOKUP($J1826,'CN codes'!$A:$A,1,FALSE)),ISNA(VLOOKUP($J1826,'Prodcom codes'!$A:$A,1,FALSE)))</f>
        <v>1</v>
      </c>
      <c r="P1826" s="19" t="b">
        <f t="shared" si="288"/>
        <v>0</v>
      </c>
      <c r="Q1826" s="19" t="b">
        <f t="shared" si="289"/>
        <v>0</v>
      </c>
      <c r="R1826" s="19" t="b">
        <f t="shared" si="290"/>
        <v>0</v>
      </c>
    </row>
    <row r="1827" spans="7:18" x14ac:dyDescent="0.25">
      <c r="G1827" s="13" t="str">
        <f>_xlfn.IFNA(IF(B1827="CN",VLOOKUP($J1827,'CN codes'!$A:$D,3,FALSE),VLOOKUP($J1827,'Prodcom codes'!$A:$E,4,FALSE)),"")</f>
        <v/>
      </c>
      <c r="H1827" s="16" t="str">
        <f t="shared" si="282"/>
        <v/>
      </c>
      <c r="I1827" s="17" t="str">
        <f t="shared" si="283"/>
        <v/>
      </c>
      <c r="J1827" s="13" t="str">
        <f t="shared" si="284"/>
        <v/>
      </c>
      <c r="K1827" s="19" t="b">
        <f t="shared" si="285"/>
        <v>1</v>
      </c>
      <c r="L1827" s="19" t="b">
        <f t="shared" si="281"/>
        <v>1</v>
      </c>
      <c r="M1827" s="19" t="b">
        <f t="shared" si="286"/>
        <v>1</v>
      </c>
      <c r="N1827" s="19" t="b">
        <f t="shared" si="287"/>
        <v>0</v>
      </c>
      <c r="O1827" s="19" t="b">
        <f>IF(B1827="CN",ISNA(VLOOKUP($J1827,'CN codes'!$A:$A,1,FALSE)),ISNA(VLOOKUP($J1827,'Prodcom codes'!$A:$A,1,FALSE)))</f>
        <v>1</v>
      </c>
      <c r="P1827" s="19" t="b">
        <f t="shared" si="288"/>
        <v>0</v>
      </c>
      <c r="Q1827" s="19" t="b">
        <f t="shared" si="289"/>
        <v>0</v>
      </c>
      <c r="R1827" s="19" t="b">
        <f t="shared" si="290"/>
        <v>0</v>
      </c>
    </row>
    <row r="1828" spans="7:18" x14ac:dyDescent="0.25">
      <c r="G1828" s="13" t="str">
        <f>_xlfn.IFNA(IF(B1828="CN",VLOOKUP($J1828,'CN codes'!$A:$D,3,FALSE),VLOOKUP($J1828,'Prodcom codes'!$A:$E,4,FALSE)),"")</f>
        <v/>
      </c>
      <c r="H1828" s="16" t="str">
        <f t="shared" si="282"/>
        <v/>
      </c>
      <c r="I1828" s="17" t="str">
        <f t="shared" si="283"/>
        <v/>
      </c>
      <c r="J1828" s="13" t="str">
        <f t="shared" si="284"/>
        <v/>
      </c>
      <c r="K1828" s="19" t="b">
        <f t="shared" si="285"/>
        <v>1</v>
      </c>
      <c r="L1828" s="19" t="b">
        <f t="shared" si="281"/>
        <v>1</v>
      </c>
      <c r="M1828" s="19" t="b">
        <f t="shared" si="286"/>
        <v>1</v>
      </c>
      <c r="N1828" s="19" t="b">
        <f t="shared" si="287"/>
        <v>0</v>
      </c>
      <c r="O1828" s="19" t="b">
        <f>IF(B1828="CN",ISNA(VLOOKUP($J1828,'CN codes'!$A:$A,1,FALSE)),ISNA(VLOOKUP($J1828,'Prodcom codes'!$A:$A,1,FALSE)))</f>
        <v>1</v>
      </c>
      <c r="P1828" s="19" t="b">
        <f t="shared" si="288"/>
        <v>0</v>
      </c>
      <c r="Q1828" s="19" t="b">
        <f t="shared" si="289"/>
        <v>0</v>
      </c>
      <c r="R1828" s="19" t="b">
        <f t="shared" si="290"/>
        <v>0</v>
      </c>
    </row>
    <row r="1829" spans="7:18" x14ac:dyDescent="0.25">
      <c r="G1829" s="13" t="str">
        <f>_xlfn.IFNA(IF(B1829="CN",VLOOKUP($J1829,'CN codes'!$A:$D,3,FALSE),VLOOKUP($J1829,'Prodcom codes'!$A:$E,4,FALSE)),"")</f>
        <v/>
      </c>
      <c r="H1829" s="16" t="str">
        <f t="shared" si="282"/>
        <v/>
      </c>
      <c r="I1829" s="17" t="str">
        <f t="shared" si="283"/>
        <v/>
      </c>
      <c r="J1829" s="13" t="str">
        <f t="shared" si="284"/>
        <v/>
      </c>
      <c r="K1829" s="19" t="b">
        <f t="shared" si="285"/>
        <v>1</v>
      </c>
      <c r="L1829" s="19" t="b">
        <f t="shared" si="281"/>
        <v>1</v>
      </c>
      <c r="M1829" s="19" t="b">
        <f t="shared" si="286"/>
        <v>1</v>
      </c>
      <c r="N1829" s="19" t="b">
        <f t="shared" si="287"/>
        <v>0</v>
      </c>
      <c r="O1829" s="19" t="b">
        <f>IF(B1829="CN",ISNA(VLOOKUP($J1829,'CN codes'!$A:$A,1,FALSE)),ISNA(VLOOKUP($J1829,'Prodcom codes'!$A:$A,1,FALSE)))</f>
        <v>1</v>
      </c>
      <c r="P1829" s="19" t="b">
        <f t="shared" si="288"/>
        <v>0</v>
      </c>
      <c r="Q1829" s="19" t="b">
        <f t="shared" si="289"/>
        <v>0</v>
      </c>
      <c r="R1829" s="19" t="b">
        <f t="shared" si="290"/>
        <v>0</v>
      </c>
    </row>
    <row r="1830" spans="7:18" x14ac:dyDescent="0.25">
      <c r="G1830" s="13" t="str">
        <f>_xlfn.IFNA(IF(B1830="CN",VLOOKUP($J1830,'CN codes'!$A:$D,3,FALSE),VLOOKUP($J1830,'Prodcom codes'!$A:$E,4,FALSE)),"")</f>
        <v/>
      </c>
      <c r="H1830" s="16" t="str">
        <f t="shared" si="282"/>
        <v/>
      </c>
      <c r="I1830" s="17" t="str">
        <f t="shared" si="283"/>
        <v/>
      </c>
      <c r="J1830" s="13" t="str">
        <f t="shared" si="284"/>
        <v/>
      </c>
      <c r="K1830" s="19" t="b">
        <f t="shared" si="285"/>
        <v>1</v>
      </c>
      <c r="L1830" s="19" t="b">
        <f t="shared" si="281"/>
        <v>1</v>
      </c>
      <c r="M1830" s="19" t="b">
        <f t="shared" si="286"/>
        <v>1</v>
      </c>
      <c r="N1830" s="19" t="b">
        <f t="shared" si="287"/>
        <v>0</v>
      </c>
      <c r="O1830" s="19" t="b">
        <f>IF(B1830="CN",ISNA(VLOOKUP($J1830,'CN codes'!$A:$A,1,FALSE)),ISNA(VLOOKUP($J1830,'Prodcom codes'!$A:$A,1,FALSE)))</f>
        <v>1</v>
      </c>
      <c r="P1830" s="19" t="b">
        <f t="shared" si="288"/>
        <v>0</v>
      </c>
      <c r="Q1830" s="19" t="b">
        <f t="shared" si="289"/>
        <v>0</v>
      </c>
      <c r="R1830" s="19" t="b">
        <f t="shared" si="290"/>
        <v>0</v>
      </c>
    </row>
    <row r="1831" spans="7:18" x14ac:dyDescent="0.25">
      <c r="G1831" s="13" t="str">
        <f>_xlfn.IFNA(IF(B1831="CN",VLOOKUP($J1831,'CN codes'!$A:$D,3,FALSE),VLOOKUP($J1831,'Prodcom codes'!$A:$E,4,FALSE)),"")</f>
        <v/>
      </c>
      <c r="H1831" s="16" t="str">
        <f t="shared" si="282"/>
        <v/>
      </c>
      <c r="I1831" s="17" t="str">
        <f t="shared" si="283"/>
        <v/>
      </c>
      <c r="J1831" s="13" t="str">
        <f t="shared" si="284"/>
        <v/>
      </c>
      <c r="K1831" s="19" t="b">
        <f t="shared" si="285"/>
        <v>1</v>
      </c>
      <c r="L1831" s="19" t="b">
        <f t="shared" si="281"/>
        <v>1</v>
      </c>
      <c r="M1831" s="19" t="b">
        <f t="shared" si="286"/>
        <v>1</v>
      </c>
      <c r="N1831" s="19" t="b">
        <f t="shared" si="287"/>
        <v>0</v>
      </c>
      <c r="O1831" s="19" t="b">
        <f>IF(B1831="CN",ISNA(VLOOKUP($J1831,'CN codes'!$A:$A,1,FALSE)),ISNA(VLOOKUP($J1831,'Prodcom codes'!$A:$A,1,FALSE)))</f>
        <v>1</v>
      </c>
      <c r="P1831" s="19" t="b">
        <f t="shared" si="288"/>
        <v>0</v>
      </c>
      <c r="Q1831" s="19" t="b">
        <f t="shared" si="289"/>
        <v>0</v>
      </c>
      <c r="R1831" s="19" t="b">
        <f t="shared" si="290"/>
        <v>0</v>
      </c>
    </row>
    <row r="1832" spans="7:18" x14ac:dyDescent="0.25">
      <c r="G1832" s="13" t="str">
        <f>_xlfn.IFNA(IF(B1832="CN",VLOOKUP($J1832,'CN codes'!$A:$D,3,FALSE),VLOOKUP($J1832,'Prodcom codes'!$A:$E,4,FALSE)),"")</f>
        <v/>
      </c>
      <c r="H1832" s="16" t="str">
        <f t="shared" si="282"/>
        <v/>
      </c>
      <c r="I1832" s="17" t="str">
        <f t="shared" si="283"/>
        <v/>
      </c>
      <c r="J1832" s="13" t="str">
        <f t="shared" si="284"/>
        <v/>
      </c>
      <c r="K1832" s="19" t="b">
        <f t="shared" si="285"/>
        <v>1</v>
      </c>
      <c r="L1832" s="19" t="b">
        <f t="shared" si="281"/>
        <v>1</v>
      </c>
      <c r="M1832" s="19" t="b">
        <f t="shared" si="286"/>
        <v>1</v>
      </c>
      <c r="N1832" s="19" t="b">
        <f t="shared" si="287"/>
        <v>0</v>
      </c>
      <c r="O1832" s="19" t="b">
        <f>IF(B1832="CN",ISNA(VLOOKUP($J1832,'CN codes'!$A:$A,1,FALSE)),ISNA(VLOOKUP($J1832,'Prodcom codes'!$A:$A,1,FALSE)))</f>
        <v>1</v>
      </c>
      <c r="P1832" s="19" t="b">
        <f t="shared" si="288"/>
        <v>0</v>
      </c>
      <c r="Q1832" s="19" t="b">
        <f t="shared" si="289"/>
        <v>0</v>
      </c>
      <c r="R1832" s="19" t="b">
        <f t="shared" si="290"/>
        <v>0</v>
      </c>
    </row>
    <row r="1833" spans="7:18" x14ac:dyDescent="0.25">
      <c r="G1833" s="13" t="str">
        <f>_xlfn.IFNA(IF(B1833="CN",VLOOKUP($J1833,'CN codes'!$A:$D,3,FALSE),VLOOKUP($J1833,'Prodcom codes'!$A:$E,4,FALSE)),"")</f>
        <v/>
      </c>
      <c r="H1833" s="16" t="str">
        <f t="shared" si="282"/>
        <v/>
      </c>
      <c r="I1833" s="17" t="str">
        <f t="shared" si="283"/>
        <v/>
      </c>
      <c r="J1833" s="13" t="str">
        <f t="shared" si="284"/>
        <v/>
      </c>
      <c r="K1833" s="19" t="b">
        <f t="shared" si="285"/>
        <v>1</v>
      </c>
      <c r="L1833" s="19" t="b">
        <f t="shared" si="281"/>
        <v>1</v>
      </c>
      <c r="M1833" s="19" t="b">
        <f t="shared" si="286"/>
        <v>1</v>
      </c>
      <c r="N1833" s="19" t="b">
        <f t="shared" si="287"/>
        <v>0</v>
      </c>
      <c r="O1833" s="19" t="b">
        <f>IF(B1833="CN",ISNA(VLOOKUP($J1833,'CN codes'!$A:$A,1,FALSE)),ISNA(VLOOKUP($J1833,'Prodcom codes'!$A:$A,1,FALSE)))</f>
        <v>1</v>
      </c>
      <c r="P1833" s="19" t="b">
        <f t="shared" si="288"/>
        <v>0</v>
      </c>
      <c r="Q1833" s="19" t="b">
        <f t="shared" si="289"/>
        <v>0</v>
      </c>
      <c r="R1833" s="19" t="b">
        <f t="shared" si="290"/>
        <v>0</v>
      </c>
    </row>
    <row r="1834" spans="7:18" x14ac:dyDescent="0.25">
      <c r="G1834" s="13" t="str">
        <f>_xlfn.IFNA(IF(B1834="CN",VLOOKUP($J1834,'CN codes'!$A:$D,3,FALSE),VLOOKUP($J1834,'Prodcom codes'!$A:$E,4,FALSE)),"")</f>
        <v/>
      </c>
      <c r="H1834" s="16" t="str">
        <f t="shared" si="282"/>
        <v/>
      </c>
      <c r="I1834" s="17" t="str">
        <f t="shared" si="283"/>
        <v/>
      </c>
      <c r="J1834" s="13" t="str">
        <f t="shared" si="284"/>
        <v/>
      </c>
      <c r="K1834" s="19" t="b">
        <f t="shared" si="285"/>
        <v>1</v>
      </c>
      <c r="L1834" s="19" t="b">
        <f t="shared" si="281"/>
        <v>1</v>
      </c>
      <c r="M1834" s="19" t="b">
        <f t="shared" si="286"/>
        <v>1</v>
      </c>
      <c r="N1834" s="19" t="b">
        <f t="shared" si="287"/>
        <v>0</v>
      </c>
      <c r="O1834" s="19" t="b">
        <f>IF(B1834="CN",ISNA(VLOOKUP($J1834,'CN codes'!$A:$A,1,FALSE)),ISNA(VLOOKUP($J1834,'Prodcom codes'!$A:$A,1,FALSE)))</f>
        <v>1</v>
      </c>
      <c r="P1834" s="19" t="b">
        <f t="shared" si="288"/>
        <v>0</v>
      </c>
      <c r="Q1834" s="19" t="b">
        <f t="shared" si="289"/>
        <v>0</v>
      </c>
      <c r="R1834" s="19" t="b">
        <f t="shared" si="290"/>
        <v>0</v>
      </c>
    </row>
    <row r="1835" spans="7:18" x14ac:dyDescent="0.25">
      <c r="G1835" s="13" t="str">
        <f>_xlfn.IFNA(IF(B1835="CN",VLOOKUP($J1835,'CN codes'!$A:$D,3,FALSE),VLOOKUP($J1835,'Prodcom codes'!$A:$E,4,FALSE)),"")</f>
        <v/>
      </c>
      <c r="H1835" s="16" t="str">
        <f t="shared" si="282"/>
        <v/>
      </c>
      <c r="I1835" s="17" t="str">
        <f t="shared" si="283"/>
        <v/>
      </c>
      <c r="J1835" s="13" t="str">
        <f t="shared" si="284"/>
        <v/>
      </c>
      <c r="K1835" s="19" t="b">
        <f t="shared" si="285"/>
        <v>1</v>
      </c>
      <c r="L1835" s="19" t="b">
        <f t="shared" si="281"/>
        <v>1</v>
      </c>
      <c r="M1835" s="19" t="b">
        <f t="shared" si="286"/>
        <v>1</v>
      </c>
      <c r="N1835" s="19" t="b">
        <f t="shared" si="287"/>
        <v>0</v>
      </c>
      <c r="O1835" s="19" t="b">
        <f>IF(B1835="CN",ISNA(VLOOKUP($J1835,'CN codes'!$A:$A,1,FALSE)),ISNA(VLOOKUP($J1835,'Prodcom codes'!$A:$A,1,FALSE)))</f>
        <v>1</v>
      </c>
      <c r="P1835" s="19" t="b">
        <f t="shared" si="288"/>
        <v>0</v>
      </c>
      <c r="Q1835" s="19" t="b">
        <f t="shared" si="289"/>
        <v>0</v>
      </c>
      <c r="R1835" s="19" t="b">
        <f t="shared" si="290"/>
        <v>0</v>
      </c>
    </row>
    <row r="1836" spans="7:18" x14ac:dyDescent="0.25">
      <c r="G1836" s="13" t="str">
        <f>_xlfn.IFNA(IF(B1836="CN",VLOOKUP($J1836,'CN codes'!$A:$D,3,FALSE),VLOOKUP($J1836,'Prodcom codes'!$A:$E,4,FALSE)),"")</f>
        <v/>
      </c>
      <c r="H1836" s="16" t="str">
        <f t="shared" si="282"/>
        <v/>
      </c>
      <c r="I1836" s="17" t="str">
        <f t="shared" si="283"/>
        <v/>
      </c>
      <c r="J1836" s="13" t="str">
        <f t="shared" si="284"/>
        <v/>
      </c>
      <c r="K1836" s="19" t="b">
        <f t="shared" si="285"/>
        <v>1</v>
      </c>
      <c r="L1836" s="19" t="b">
        <f t="shared" si="281"/>
        <v>1</v>
      </c>
      <c r="M1836" s="19" t="b">
        <f t="shared" si="286"/>
        <v>1</v>
      </c>
      <c r="N1836" s="19" t="b">
        <f t="shared" si="287"/>
        <v>0</v>
      </c>
      <c r="O1836" s="19" t="b">
        <f>IF(B1836="CN",ISNA(VLOOKUP($J1836,'CN codes'!$A:$A,1,FALSE)),ISNA(VLOOKUP($J1836,'Prodcom codes'!$A:$A,1,FALSE)))</f>
        <v>1</v>
      </c>
      <c r="P1836" s="19" t="b">
        <f t="shared" si="288"/>
        <v>0</v>
      </c>
      <c r="Q1836" s="19" t="b">
        <f t="shared" si="289"/>
        <v>0</v>
      </c>
      <c r="R1836" s="19" t="b">
        <f t="shared" si="290"/>
        <v>0</v>
      </c>
    </row>
    <row r="1837" spans="7:18" x14ac:dyDescent="0.25">
      <c r="G1837" s="13" t="str">
        <f>_xlfn.IFNA(IF(B1837="CN",VLOOKUP($J1837,'CN codes'!$A:$D,3,FALSE),VLOOKUP($J1837,'Prodcom codes'!$A:$E,4,FALSE)),"")</f>
        <v/>
      </c>
      <c r="H1837" s="16" t="str">
        <f t="shared" si="282"/>
        <v/>
      </c>
      <c r="I1837" s="17" t="str">
        <f t="shared" si="283"/>
        <v/>
      </c>
      <c r="J1837" s="13" t="str">
        <f t="shared" si="284"/>
        <v/>
      </c>
      <c r="K1837" s="19" t="b">
        <f t="shared" si="285"/>
        <v>1</v>
      </c>
      <c r="L1837" s="19" t="b">
        <f t="shared" si="281"/>
        <v>1</v>
      </c>
      <c r="M1837" s="19" t="b">
        <f t="shared" si="286"/>
        <v>1</v>
      </c>
      <c r="N1837" s="19" t="b">
        <f t="shared" si="287"/>
        <v>0</v>
      </c>
      <c r="O1837" s="19" t="b">
        <f>IF(B1837="CN",ISNA(VLOOKUP($J1837,'CN codes'!$A:$A,1,FALSE)),ISNA(VLOOKUP($J1837,'Prodcom codes'!$A:$A,1,FALSE)))</f>
        <v>1</v>
      </c>
      <c r="P1837" s="19" t="b">
        <f t="shared" si="288"/>
        <v>0</v>
      </c>
      <c r="Q1837" s="19" t="b">
        <f t="shared" si="289"/>
        <v>0</v>
      </c>
      <c r="R1837" s="19" t="b">
        <f t="shared" si="290"/>
        <v>0</v>
      </c>
    </row>
    <row r="1838" spans="7:18" x14ac:dyDescent="0.25">
      <c r="G1838" s="13" t="str">
        <f>_xlfn.IFNA(IF(B1838="CN",VLOOKUP($J1838,'CN codes'!$A:$D,3,FALSE),VLOOKUP($J1838,'Prodcom codes'!$A:$E,4,FALSE)),"")</f>
        <v/>
      </c>
      <c r="H1838" s="16" t="str">
        <f t="shared" si="282"/>
        <v/>
      </c>
      <c r="I1838" s="17" t="str">
        <f t="shared" si="283"/>
        <v/>
      </c>
      <c r="J1838" s="13" t="str">
        <f t="shared" si="284"/>
        <v/>
      </c>
      <c r="K1838" s="19" t="b">
        <f t="shared" si="285"/>
        <v>1</v>
      </c>
      <c r="L1838" s="19" t="b">
        <f t="shared" si="281"/>
        <v>1</v>
      </c>
      <c r="M1838" s="19" t="b">
        <f t="shared" si="286"/>
        <v>1</v>
      </c>
      <c r="N1838" s="19" t="b">
        <f t="shared" si="287"/>
        <v>0</v>
      </c>
      <c r="O1838" s="19" t="b">
        <f>IF(B1838="CN",ISNA(VLOOKUP($J1838,'CN codes'!$A:$A,1,FALSE)),ISNA(VLOOKUP($J1838,'Prodcom codes'!$A:$A,1,FALSE)))</f>
        <v>1</v>
      </c>
      <c r="P1838" s="19" t="b">
        <f t="shared" si="288"/>
        <v>0</v>
      </c>
      <c r="Q1838" s="19" t="b">
        <f t="shared" si="289"/>
        <v>0</v>
      </c>
      <c r="R1838" s="19" t="b">
        <f t="shared" si="290"/>
        <v>0</v>
      </c>
    </row>
    <row r="1839" spans="7:18" x14ac:dyDescent="0.25">
      <c r="G1839" s="13" t="str">
        <f>_xlfn.IFNA(IF(B1839="CN",VLOOKUP($J1839,'CN codes'!$A:$D,3,FALSE),VLOOKUP($J1839,'Prodcom codes'!$A:$E,4,FALSE)),"")</f>
        <v/>
      </c>
      <c r="H1839" s="16" t="str">
        <f t="shared" si="282"/>
        <v/>
      </c>
      <c r="I1839" s="17" t="str">
        <f t="shared" si="283"/>
        <v/>
      </c>
      <c r="J1839" s="13" t="str">
        <f t="shared" si="284"/>
        <v/>
      </c>
      <c r="K1839" s="19" t="b">
        <f t="shared" si="285"/>
        <v>1</v>
      </c>
      <c r="L1839" s="19" t="b">
        <f t="shared" si="281"/>
        <v>1</v>
      </c>
      <c r="M1839" s="19" t="b">
        <f t="shared" si="286"/>
        <v>1</v>
      </c>
      <c r="N1839" s="19" t="b">
        <f t="shared" si="287"/>
        <v>0</v>
      </c>
      <c r="O1839" s="19" t="b">
        <f>IF(B1839="CN",ISNA(VLOOKUP($J1839,'CN codes'!$A:$A,1,FALSE)),ISNA(VLOOKUP($J1839,'Prodcom codes'!$A:$A,1,FALSE)))</f>
        <v>1</v>
      </c>
      <c r="P1839" s="19" t="b">
        <f t="shared" si="288"/>
        <v>0</v>
      </c>
      <c r="Q1839" s="19" t="b">
        <f t="shared" si="289"/>
        <v>0</v>
      </c>
      <c r="R1839" s="19" t="b">
        <f t="shared" si="290"/>
        <v>0</v>
      </c>
    </row>
    <row r="1840" spans="7:18" x14ac:dyDescent="0.25">
      <c r="G1840" s="13" t="str">
        <f>_xlfn.IFNA(IF(B1840="CN",VLOOKUP($J1840,'CN codes'!$A:$D,3,FALSE),VLOOKUP($J1840,'Prodcom codes'!$A:$E,4,FALSE)),"")</f>
        <v/>
      </c>
      <c r="H1840" s="16" t="str">
        <f t="shared" si="282"/>
        <v/>
      </c>
      <c r="I1840" s="17" t="str">
        <f t="shared" si="283"/>
        <v/>
      </c>
      <c r="J1840" s="13" t="str">
        <f t="shared" si="284"/>
        <v/>
      </c>
      <c r="K1840" s="19" t="b">
        <f t="shared" si="285"/>
        <v>1</v>
      </c>
      <c r="L1840" s="19" t="b">
        <f t="shared" si="281"/>
        <v>1</v>
      </c>
      <c r="M1840" s="19" t="b">
        <f t="shared" si="286"/>
        <v>1</v>
      </c>
      <c r="N1840" s="19" t="b">
        <f t="shared" si="287"/>
        <v>0</v>
      </c>
      <c r="O1840" s="19" t="b">
        <f>IF(B1840="CN",ISNA(VLOOKUP($J1840,'CN codes'!$A:$A,1,FALSE)),ISNA(VLOOKUP($J1840,'Prodcom codes'!$A:$A,1,FALSE)))</f>
        <v>1</v>
      </c>
      <c r="P1840" s="19" t="b">
        <f t="shared" si="288"/>
        <v>0</v>
      </c>
      <c r="Q1840" s="19" t="b">
        <f t="shared" si="289"/>
        <v>0</v>
      </c>
      <c r="R1840" s="19" t="b">
        <f t="shared" si="290"/>
        <v>0</v>
      </c>
    </row>
    <row r="1841" spans="7:18" x14ac:dyDescent="0.25">
      <c r="G1841" s="13" t="str">
        <f>_xlfn.IFNA(IF(B1841="CN",VLOOKUP($J1841,'CN codes'!$A:$D,3,FALSE),VLOOKUP($J1841,'Prodcom codes'!$A:$E,4,FALSE)),"")</f>
        <v/>
      </c>
      <c r="H1841" s="16" t="str">
        <f t="shared" si="282"/>
        <v/>
      </c>
      <c r="I1841" s="17" t="str">
        <f t="shared" si="283"/>
        <v/>
      </c>
      <c r="J1841" s="13" t="str">
        <f t="shared" si="284"/>
        <v/>
      </c>
      <c r="K1841" s="19" t="b">
        <f t="shared" si="285"/>
        <v>1</v>
      </c>
      <c r="L1841" s="19" t="b">
        <f t="shared" si="281"/>
        <v>1</v>
      </c>
      <c r="M1841" s="19" t="b">
        <f t="shared" si="286"/>
        <v>1</v>
      </c>
      <c r="N1841" s="19" t="b">
        <f t="shared" si="287"/>
        <v>0</v>
      </c>
      <c r="O1841" s="19" t="b">
        <f>IF(B1841="CN",ISNA(VLOOKUP($J1841,'CN codes'!$A:$A,1,FALSE)),ISNA(VLOOKUP($J1841,'Prodcom codes'!$A:$A,1,FALSE)))</f>
        <v>1</v>
      </c>
      <c r="P1841" s="19" t="b">
        <f t="shared" si="288"/>
        <v>0</v>
      </c>
      <c r="Q1841" s="19" t="b">
        <f t="shared" si="289"/>
        <v>0</v>
      </c>
      <c r="R1841" s="19" t="b">
        <f t="shared" si="290"/>
        <v>0</v>
      </c>
    </row>
    <row r="1842" spans="7:18" x14ac:dyDescent="0.25">
      <c r="G1842" s="13" t="str">
        <f>_xlfn.IFNA(IF(B1842="CN",VLOOKUP($J1842,'CN codes'!$A:$D,3,FALSE),VLOOKUP($J1842,'Prodcom codes'!$A:$E,4,FALSE)),"")</f>
        <v/>
      </c>
      <c r="H1842" s="16" t="str">
        <f t="shared" si="282"/>
        <v/>
      </c>
      <c r="I1842" s="17" t="str">
        <f t="shared" si="283"/>
        <v/>
      </c>
      <c r="J1842" s="13" t="str">
        <f t="shared" si="284"/>
        <v/>
      </c>
      <c r="K1842" s="19" t="b">
        <f t="shared" si="285"/>
        <v>1</v>
      </c>
      <c r="L1842" s="19" t="b">
        <f t="shared" si="281"/>
        <v>1</v>
      </c>
      <c r="M1842" s="19" t="b">
        <f t="shared" si="286"/>
        <v>1</v>
      </c>
      <c r="N1842" s="19" t="b">
        <f t="shared" si="287"/>
        <v>0</v>
      </c>
      <c r="O1842" s="19" t="b">
        <f>IF(B1842="CN",ISNA(VLOOKUP($J1842,'CN codes'!$A:$A,1,FALSE)),ISNA(VLOOKUP($J1842,'Prodcom codes'!$A:$A,1,FALSE)))</f>
        <v>1</v>
      </c>
      <c r="P1842" s="19" t="b">
        <f t="shared" si="288"/>
        <v>0</v>
      </c>
      <c r="Q1842" s="19" t="b">
        <f t="shared" si="289"/>
        <v>0</v>
      </c>
      <c r="R1842" s="19" t="b">
        <f t="shared" si="290"/>
        <v>0</v>
      </c>
    </row>
    <row r="1843" spans="7:18" x14ac:dyDescent="0.25">
      <c r="G1843" s="13" t="str">
        <f>_xlfn.IFNA(IF(B1843="CN",VLOOKUP($J1843,'CN codes'!$A:$D,3,FALSE),VLOOKUP($J1843,'Prodcom codes'!$A:$E,4,FALSE)),"")</f>
        <v/>
      </c>
      <c r="H1843" s="16" t="str">
        <f t="shared" si="282"/>
        <v/>
      </c>
      <c r="I1843" s="17" t="str">
        <f t="shared" si="283"/>
        <v/>
      </c>
      <c r="J1843" s="13" t="str">
        <f t="shared" si="284"/>
        <v/>
      </c>
      <c r="K1843" s="19" t="b">
        <f t="shared" si="285"/>
        <v>1</v>
      </c>
      <c r="L1843" s="19" t="b">
        <f t="shared" si="281"/>
        <v>1</v>
      </c>
      <c r="M1843" s="19" t="b">
        <f t="shared" si="286"/>
        <v>1</v>
      </c>
      <c r="N1843" s="19" t="b">
        <f t="shared" si="287"/>
        <v>0</v>
      </c>
      <c r="O1843" s="19" t="b">
        <f>IF(B1843="CN",ISNA(VLOOKUP($J1843,'CN codes'!$A:$A,1,FALSE)),ISNA(VLOOKUP($J1843,'Prodcom codes'!$A:$A,1,FALSE)))</f>
        <v>1</v>
      </c>
      <c r="P1843" s="19" t="b">
        <f t="shared" si="288"/>
        <v>0</v>
      </c>
      <c r="Q1843" s="19" t="b">
        <f t="shared" si="289"/>
        <v>0</v>
      </c>
      <c r="R1843" s="19" t="b">
        <f t="shared" si="290"/>
        <v>0</v>
      </c>
    </row>
    <row r="1844" spans="7:18" x14ac:dyDescent="0.25">
      <c r="G1844" s="13" t="str">
        <f>_xlfn.IFNA(IF(B1844="CN",VLOOKUP($J1844,'CN codes'!$A:$D,3,FALSE),VLOOKUP($J1844,'Prodcom codes'!$A:$E,4,FALSE)),"")</f>
        <v/>
      </c>
      <c r="H1844" s="16" t="str">
        <f t="shared" si="282"/>
        <v/>
      </c>
      <c r="I1844" s="17" t="str">
        <f t="shared" si="283"/>
        <v/>
      </c>
      <c r="J1844" s="13" t="str">
        <f t="shared" si="284"/>
        <v/>
      </c>
      <c r="K1844" s="19" t="b">
        <f t="shared" si="285"/>
        <v>1</v>
      </c>
      <c r="L1844" s="19" t="b">
        <f t="shared" si="281"/>
        <v>1</v>
      </c>
      <c r="M1844" s="19" t="b">
        <f t="shared" si="286"/>
        <v>1</v>
      </c>
      <c r="N1844" s="19" t="b">
        <f t="shared" si="287"/>
        <v>0</v>
      </c>
      <c r="O1844" s="19" t="b">
        <f>IF(B1844="CN",ISNA(VLOOKUP($J1844,'CN codes'!$A:$A,1,FALSE)),ISNA(VLOOKUP($J1844,'Prodcom codes'!$A:$A,1,FALSE)))</f>
        <v>1</v>
      </c>
      <c r="P1844" s="19" t="b">
        <f t="shared" si="288"/>
        <v>0</v>
      </c>
      <c r="Q1844" s="19" t="b">
        <f t="shared" si="289"/>
        <v>0</v>
      </c>
      <c r="R1844" s="19" t="b">
        <f t="shared" si="290"/>
        <v>0</v>
      </c>
    </row>
    <row r="1845" spans="7:18" x14ac:dyDescent="0.25">
      <c r="G1845" s="13" t="str">
        <f>_xlfn.IFNA(IF(B1845="CN",VLOOKUP($J1845,'CN codes'!$A:$D,3,FALSE),VLOOKUP($J1845,'Prodcom codes'!$A:$E,4,FALSE)),"")</f>
        <v/>
      </c>
      <c r="H1845" s="16" t="str">
        <f t="shared" si="282"/>
        <v/>
      </c>
      <c r="I1845" s="17" t="str">
        <f t="shared" si="283"/>
        <v/>
      </c>
      <c r="J1845" s="13" t="str">
        <f t="shared" si="284"/>
        <v/>
      </c>
      <c r="K1845" s="19" t="b">
        <f t="shared" si="285"/>
        <v>1</v>
      </c>
      <c r="L1845" s="19" t="b">
        <f t="shared" si="281"/>
        <v>1</v>
      </c>
      <c r="M1845" s="19" t="b">
        <f t="shared" si="286"/>
        <v>1</v>
      </c>
      <c r="N1845" s="19" t="b">
        <f t="shared" si="287"/>
        <v>0</v>
      </c>
      <c r="O1845" s="19" t="b">
        <f>IF(B1845="CN",ISNA(VLOOKUP($J1845,'CN codes'!$A:$A,1,FALSE)),ISNA(VLOOKUP($J1845,'Prodcom codes'!$A:$A,1,FALSE)))</f>
        <v>1</v>
      </c>
      <c r="P1845" s="19" t="b">
        <f t="shared" si="288"/>
        <v>0</v>
      </c>
      <c r="Q1845" s="19" t="b">
        <f t="shared" si="289"/>
        <v>0</v>
      </c>
      <c r="R1845" s="19" t="b">
        <f t="shared" si="290"/>
        <v>0</v>
      </c>
    </row>
    <row r="1846" spans="7:18" x14ac:dyDescent="0.25">
      <c r="G1846" s="13" t="str">
        <f>_xlfn.IFNA(IF(B1846="CN",VLOOKUP($J1846,'CN codes'!$A:$D,3,FALSE),VLOOKUP($J1846,'Prodcom codes'!$A:$E,4,FALSE)),"")</f>
        <v/>
      </c>
      <c r="H1846" s="16" t="str">
        <f t="shared" si="282"/>
        <v/>
      </c>
      <c r="I1846" s="17" t="str">
        <f t="shared" si="283"/>
        <v/>
      </c>
      <c r="J1846" s="13" t="str">
        <f t="shared" si="284"/>
        <v/>
      </c>
      <c r="K1846" s="19" t="b">
        <f t="shared" si="285"/>
        <v>1</v>
      </c>
      <c r="L1846" s="19" t="b">
        <f t="shared" si="281"/>
        <v>1</v>
      </c>
      <c r="M1846" s="19" t="b">
        <f t="shared" si="286"/>
        <v>1</v>
      </c>
      <c r="N1846" s="19" t="b">
        <f t="shared" si="287"/>
        <v>0</v>
      </c>
      <c r="O1846" s="19" t="b">
        <f>IF(B1846="CN",ISNA(VLOOKUP($J1846,'CN codes'!$A:$A,1,FALSE)),ISNA(VLOOKUP($J1846,'Prodcom codes'!$A:$A,1,FALSE)))</f>
        <v>1</v>
      </c>
      <c r="P1846" s="19" t="b">
        <f t="shared" si="288"/>
        <v>0</v>
      </c>
      <c r="Q1846" s="19" t="b">
        <f t="shared" si="289"/>
        <v>0</v>
      </c>
      <c r="R1846" s="19" t="b">
        <f t="shared" si="290"/>
        <v>0</v>
      </c>
    </row>
    <row r="1847" spans="7:18" x14ac:dyDescent="0.25">
      <c r="G1847" s="13" t="str">
        <f>_xlfn.IFNA(IF(B1847="CN",VLOOKUP($J1847,'CN codes'!$A:$D,3,FALSE),VLOOKUP($J1847,'Prodcom codes'!$A:$E,4,FALSE)),"")</f>
        <v/>
      </c>
      <c r="H1847" s="16" t="str">
        <f t="shared" si="282"/>
        <v/>
      </c>
      <c r="I1847" s="17" t="str">
        <f t="shared" si="283"/>
        <v/>
      </c>
      <c r="J1847" s="13" t="str">
        <f t="shared" si="284"/>
        <v/>
      </c>
      <c r="K1847" s="19" t="b">
        <f t="shared" si="285"/>
        <v>1</v>
      </c>
      <c r="L1847" s="19" t="b">
        <f t="shared" si="281"/>
        <v>1</v>
      </c>
      <c r="M1847" s="19" t="b">
        <f t="shared" si="286"/>
        <v>1</v>
      </c>
      <c r="N1847" s="19" t="b">
        <f t="shared" si="287"/>
        <v>0</v>
      </c>
      <c r="O1847" s="19" t="b">
        <f>IF(B1847="CN",ISNA(VLOOKUP($J1847,'CN codes'!$A:$A,1,FALSE)),ISNA(VLOOKUP($J1847,'Prodcom codes'!$A:$A,1,FALSE)))</f>
        <v>1</v>
      </c>
      <c r="P1847" s="19" t="b">
        <f t="shared" si="288"/>
        <v>0</v>
      </c>
      <c r="Q1847" s="19" t="b">
        <f t="shared" si="289"/>
        <v>0</v>
      </c>
      <c r="R1847" s="19" t="b">
        <f t="shared" si="290"/>
        <v>0</v>
      </c>
    </row>
    <row r="1848" spans="7:18" x14ac:dyDescent="0.25">
      <c r="G1848" s="13" t="str">
        <f>_xlfn.IFNA(IF(B1848="CN",VLOOKUP($J1848,'CN codes'!$A:$D,3,FALSE),VLOOKUP($J1848,'Prodcom codes'!$A:$E,4,FALSE)),"")</f>
        <v/>
      </c>
      <c r="H1848" s="16" t="str">
        <f t="shared" si="282"/>
        <v/>
      </c>
      <c r="I1848" s="17" t="str">
        <f t="shared" si="283"/>
        <v/>
      </c>
      <c r="J1848" s="13" t="str">
        <f t="shared" si="284"/>
        <v/>
      </c>
      <c r="K1848" s="19" t="b">
        <f t="shared" si="285"/>
        <v>1</v>
      </c>
      <c r="L1848" s="19" t="b">
        <f t="shared" si="281"/>
        <v>1</v>
      </c>
      <c r="M1848" s="19" t="b">
        <f t="shared" si="286"/>
        <v>1</v>
      </c>
      <c r="N1848" s="19" t="b">
        <f t="shared" si="287"/>
        <v>0</v>
      </c>
      <c r="O1848" s="19" t="b">
        <f>IF(B1848="CN",ISNA(VLOOKUP($J1848,'CN codes'!$A:$A,1,FALSE)),ISNA(VLOOKUP($J1848,'Prodcom codes'!$A:$A,1,FALSE)))</f>
        <v>1</v>
      </c>
      <c r="P1848" s="19" t="b">
        <f t="shared" si="288"/>
        <v>0</v>
      </c>
      <c r="Q1848" s="19" t="b">
        <f t="shared" si="289"/>
        <v>0</v>
      </c>
      <c r="R1848" s="19" t="b">
        <f t="shared" si="290"/>
        <v>0</v>
      </c>
    </row>
    <row r="1849" spans="7:18" x14ac:dyDescent="0.25">
      <c r="G1849" s="13" t="str">
        <f>_xlfn.IFNA(IF(B1849="CN",VLOOKUP($J1849,'CN codes'!$A:$D,3,FALSE),VLOOKUP($J1849,'Prodcom codes'!$A:$E,4,FALSE)),"")</f>
        <v/>
      </c>
      <c r="H1849" s="16" t="str">
        <f t="shared" si="282"/>
        <v/>
      </c>
      <c r="I1849" s="17" t="str">
        <f t="shared" si="283"/>
        <v/>
      </c>
      <c r="J1849" s="13" t="str">
        <f t="shared" si="284"/>
        <v/>
      </c>
      <c r="K1849" s="19" t="b">
        <f t="shared" si="285"/>
        <v>1</v>
      </c>
      <c r="L1849" s="19" t="b">
        <f t="shared" si="281"/>
        <v>1</v>
      </c>
      <c r="M1849" s="19" t="b">
        <f t="shared" si="286"/>
        <v>1</v>
      </c>
      <c r="N1849" s="19" t="b">
        <f t="shared" si="287"/>
        <v>0</v>
      </c>
      <c r="O1849" s="19" t="b">
        <f>IF(B1849="CN",ISNA(VLOOKUP($J1849,'CN codes'!$A:$A,1,FALSE)),ISNA(VLOOKUP($J1849,'Prodcom codes'!$A:$A,1,FALSE)))</f>
        <v>1</v>
      </c>
      <c r="P1849" s="19" t="b">
        <f t="shared" si="288"/>
        <v>0</v>
      </c>
      <c r="Q1849" s="19" t="b">
        <f t="shared" si="289"/>
        <v>0</v>
      </c>
      <c r="R1849" s="19" t="b">
        <f t="shared" si="290"/>
        <v>0</v>
      </c>
    </row>
    <row r="1850" spans="7:18" x14ac:dyDescent="0.25">
      <c r="G1850" s="13" t="str">
        <f>_xlfn.IFNA(IF(B1850="CN",VLOOKUP($J1850,'CN codes'!$A:$D,3,FALSE),VLOOKUP($J1850,'Prodcom codes'!$A:$E,4,FALSE)),"")</f>
        <v/>
      </c>
      <c r="H1850" s="16" t="str">
        <f t="shared" si="282"/>
        <v/>
      </c>
      <c r="I1850" s="17" t="str">
        <f t="shared" si="283"/>
        <v/>
      </c>
      <c r="J1850" s="13" t="str">
        <f t="shared" si="284"/>
        <v/>
      </c>
      <c r="K1850" s="19" t="b">
        <f t="shared" si="285"/>
        <v>1</v>
      </c>
      <c r="L1850" s="19" t="b">
        <f t="shared" si="281"/>
        <v>1</v>
      </c>
      <c r="M1850" s="19" t="b">
        <f t="shared" si="286"/>
        <v>1</v>
      </c>
      <c r="N1850" s="19" t="b">
        <f t="shared" si="287"/>
        <v>0</v>
      </c>
      <c r="O1850" s="19" t="b">
        <f>IF(B1850="CN",ISNA(VLOOKUP($J1850,'CN codes'!$A:$A,1,FALSE)),ISNA(VLOOKUP($J1850,'Prodcom codes'!$A:$A,1,FALSE)))</f>
        <v>1</v>
      </c>
      <c r="P1850" s="19" t="b">
        <f t="shared" si="288"/>
        <v>0</v>
      </c>
      <c r="Q1850" s="19" t="b">
        <f t="shared" si="289"/>
        <v>0</v>
      </c>
      <c r="R1850" s="19" t="b">
        <f t="shared" si="290"/>
        <v>0</v>
      </c>
    </row>
    <row r="1851" spans="7:18" x14ac:dyDescent="0.25">
      <c r="G1851" s="13" t="str">
        <f>_xlfn.IFNA(IF(B1851="CN",VLOOKUP($J1851,'CN codes'!$A:$D,3,FALSE),VLOOKUP($J1851,'Prodcom codes'!$A:$E,4,FALSE)),"")</f>
        <v/>
      </c>
      <c r="H1851" s="16" t="str">
        <f t="shared" si="282"/>
        <v/>
      </c>
      <c r="I1851" s="17" t="str">
        <f t="shared" si="283"/>
        <v/>
      </c>
      <c r="J1851" s="13" t="str">
        <f t="shared" si="284"/>
        <v/>
      </c>
      <c r="K1851" s="19" t="b">
        <f t="shared" si="285"/>
        <v>1</v>
      </c>
      <c r="L1851" s="19" t="b">
        <f t="shared" si="281"/>
        <v>1</v>
      </c>
      <c r="M1851" s="19" t="b">
        <f t="shared" si="286"/>
        <v>1</v>
      </c>
      <c r="N1851" s="19" t="b">
        <f t="shared" si="287"/>
        <v>0</v>
      </c>
      <c r="O1851" s="19" t="b">
        <f>IF(B1851="CN",ISNA(VLOOKUP($J1851,'CN codes'!$A:$A,1,FALSE)),ISNA(VLOOKUP($J1851,'Prodcom codes'!$A:$A,1,FALSE)))</f>
        <v>1</v>
      </c>
      <c r="P1851" s="19" t="b">
        <f t="shared" si="288"/>
        <v>0</v>
      </c>
      <c r="Q1851" s="19" t="b">
        <f t="shared" si="289"/>
        <v>0</v>
      </c>
      <c r="R1851" s="19" t="b">
        <f t="shared" si="290"/>
        <v>0</v>
      </c>
    </row>
    <row r="1852" spans="7:18" x14ac:dyDescent="0.25">
      <c r="G1852" s="13" t="str">
        <f>_xlfn.IFNA(IF(B1852="CN",VLOOKUP($J1852,'CN codes'!$A:$D,3,FALSE),VLOOKUP($J1852,'Prodcom codes'!$A:$E,4,FALSE)),"")</f>
        <v/>
      </c>
      <c r="H1852" s="16" t="str">
        <f t="shared" si="282"/>
        <v/>
      </c>
      <c r="I1852" s="17" t="str">
        <f t="shared" si="283"/>
        <v/>
      </c>
      <c r="J1852" s="13" t="str">
        <f t="shared" si="284"/>
        <v/>
      </c>
      <c r="K1852" s="19" t="b">
        <f t="shared" si="285"/>
        <v>1</v>
      </c>
      <c r="L1852" s="19" t="b">
        <f t="shared" si="281"/>
        <v>1</v>
      </c>
      <c r="M1852" s="19" t="b">
        <f t="shared" si="286"/>
        <v>1</v>
      </c>
      <c r="N1852" s="19" t="b">
        <f t="shared" si="287"/>
        <v>0</v>
      </c>
      <c r="O1852" s="19" t="b">
        <f>IF(B1852="CN",ISNA(VLOOKUP($J1852,'CN codes'!$A:$A,1,FALSE)),ISNA(VLOOKUP($J1852,'Prodcom codes'!$A:$A,1,FALSE)))</f>
        <v>1</v>
      </c>
      <c r="P1852" s="19" t="b">
        <f t="shared" si="288"/>
        <v>0</v>
      </c>
      <c r="Q1852" s="19" t="b">
        <f t="shared" si="289"/>
        <v>0</v>
      </c>
      <c r="R1852" s="19" t="b">
        <f t="shared" si="290"/>
        <v>0</v>
      </c>
    </row>
    <row r="1853" spans="7:18" x14ac:dyDescent="0.25">
      <c r="G1853" s="13" t="str">
        <f>_xlfn.IFNA(IF(B1853="CN",VLOOKUP($J1853,'CN codes'!$A:$D,3,FALSE),VLOOKUP($J1853,'Prodcom codes'!$A:$E,4,FALSE)),"")</f>
        <v/>
      </c>
      <c r="H1853" s="16" t="str">
        <f t="shared" si="282"/>
        <v/>
      </c>
      <c r="I1853" s="17" t="str">
        <f t="shared" si="283"/>
        <v/>
      </c>
      <c r="J1853" s="13" t="str">
        <f t="shared" si="284"/>
        <v/>
      </c>
      <c r="K1853" s="19" t="b">
        <f t="shared" si="285"/>
        <v>1</v>
      </c>
      <c r="L1853" s="19" t="b">
        <f t="shared" si="281"/>
        <v>1</v>
      </c>
      <c r="M1853" s="19" t="b">
        <f t="shared" si="286"/>
        <v>1</v>
      </c>
      <c r="N1853" s="19" t="b">
        <f t="shared" si="287"/>
        <v>0</v>
      </c>
      <c r="O1853" s="19" t="b">
        <f>IF(B1853="CN",ISNA(VLOOKUP($J1853,'CN codes'!$A:$A,1,FALSE)),ISNA(VLOOKUP($J1853,'Prodcom codes'!$A:$A,1,FALSE)))</f>
        <v>1</v>
      </c>
      <c r="P1853" s="19" t="b">
        <f t="shared" si="288"/>
        <v>0</v>
      </c>
      <c r="Q1853" s="19" t="b">
        <f t="shared" si="289"/>
        <v>0</v>
      </c>
      <c r="R1853" s="19" t="b">
        <f t="shared" si="290"/>
        <v>0</v>
      </c>
    </row>
    <row r="1854" spans="7:18" x14ac:dyDescent="0.25">
      <c r="G1854" s="13" t="str">
        <f>_xlfn.IFNA(IF(B1854="CN",VLOOKUP($J1854,'CN codes'!$A:$D,3,FALSE),VLOOKUP($J1854,'Prodcom codes'!$A:$E,4,FALSE)),"")</f>
        <v/>
      </c>
      <c r="H1854" s="16" t="str">
        <f t="shared" si="282"/>
        <v/>
      </c>
      <c r="I1854" s="17" t="str">
        <f t="shared" si="283"/>
        <v/>
      </c>
      <c r="J1854" s="13" t="str">
        <f t="shared" si="284"/>
        <v/>
      </c>
      <c r="K1854" s="19" t="b">
        <f t="shared" si="285"/>
        <v>1</v>
      </c>
      <c r="L1854" s="19" t="b">
        <f t="shared" si="281"/>
        <v>1</v>
      </c>
      <c r="M1854" s="19" t="b">
        <f t="shared" si="286"/>
        <v>1</v>
      </c>
      <c r="N1854" s="19" t="b">
        <f t="shared" si="287"/>
        <v>0</v>
      </c>
      <c r="O1854" s="19" t="b">
        <f>IF(B1854="CN",ISNA(VLOOKUP($J1854,'CN codes'!$A:$A,1,FALSE)),ISNA(VLOOKUP($J1854,'Prodcom codes'!$A:$A,1,FALSE)))</f>
        <v>1</v>
      </c>
      <c r="P1854" s="19" t="b">
        <f t="shared" si="288"/>
        <v>0</v>
      </c>
      <c r="Q1854" s="19" t="b">
        <f t="shared" si="289"/>
        <v>0</v>
      </c>
      <c r="R1854" s="19" t="b">
        <f t="shared" si="290"/>
        <v>0</v>
      </c>
    </row>
    <row r="1855" spans="7:18" x14ac:dyDescent="0.25">
      <c r="G1855" s="13" t="str">
        <f>_xlfn.IFNA(IF(B1855="CN",VLOOKUP($J1855,'CN codes'!$A:$D,3,FALSE),VLOOKUP($J1855,'Prodcom codes'!$A:$E,4,FALSE)),"")</f>
        <v/>
      </c>
      <c r="H1855" s="16" t="str">
        <f t="shared" si="282"/>
        <v/>
      </c>
      <c r="I1855" s="17" t="str">
        <f t="shared" si="283"/>
        <v/>
      </c>
      <c r="J1855" s="13" t="str">
        <f t="shared" si="284"/>
        <v/>
      </c>
      <c r="K1855" s="19" t="b">
        <f t="shared" si="285"/>
        <v>1</v>
      </c>
      <c r="L1855" s="19" t="b">
        <f t="shared" si="281"/>
        <v>1</v>
      </c>
      <c r="M1855" s="19" t="b">
        <f t="shared" si="286"/>
        <v>1</v>
      </c>
      <c r="N1855" s="19" t="b">
        <f t="shared" si="287"/>
        <v>0</v>
      </c>
      <c r="O1855" s="19" t="b">
        <f>IF(B1855="CN",ISNA(VLOOKUP($J1855,'CN codes'!$A:$A,1,FALSE)),ISNA(VLOOKUP($J1855,'Prodcom codes'!$A:$A,1,FALSE)))</f>
        <v>1</v>
      </c>
      <c r="P1855" s="19" t="b">
        <f t="shared" si="288"/>
        <v>0</v>
      </c>
      <c r="Q1855" s="19" t="b">
        <f t="shared" si="289"/>
        <v>0</v>
      </c>
      <c r="R1855" s="19" t="b">
        <f t="shared" si="290"/>
        <v>0</v>
      </c>
    </row>
    <row r="1856" spans="7:18" x14ac:dyDescent="0.25">
      <c r="G1856" s="13" t="str">
        <f>_xlfn.IFNA(IF(B1856="CN",VLOOKUP($J1856,'CN codes'!$A:$D,3,FALSE),VLOOKUP($J1856,'Prodcom codes'!$A:$E,4,FALSE)),"")</f>
        <v/>
      </c>
      <c r="H1856" s="16" t="str">
        <f t="shared" si="282"/>
        <v/>
      </c>
      <c r="I1856" s="17" t="str">
        <f t="shared" si="283"/>
        <v/>
      </c>
      <c r="J1856" s="13" t="str">
        <f t="shared" si="284"/>
        <v/>
      </c>
      <c r="K1856" s="19" t="b">
        <f t="shared" si="285"/>
        <v>1</v>
      </c>
      <c r="L1856" s="19" t="b">
        <f t="shared" si="281"/>
        <v>1</v>
      </c>
      <c r="M1856" s="19" t="b">
        <f t="shared" si="286"/>
        <v>1</v>
      </c>
      <c r="N1856" s="19" t="b">
        <f t="shared" si="287"/>
        <v>0</v>
      </c>
      <c r="O1856" s="19" t="b">
        <f>IF(B1856="CN",ISNA(VLOOKUP($J1856,'CN codes'!$A:$A,1,FALSE)),ISNA(VLOOKUP($J1856,'Prodcom codes'!$A:$A,1,FALSE)))</f>
        <v>1</v>
      </c>
      <c r="P1856" s="19" t="b">
        <f t="shared" si="288"/>
        <v>0</v>
      </c>
      <c r="Q1856" s="19" t="b">
        <f t="shared" si="289"/>
        <v>0</v>
      </c>
      <c r="R1856" s="19" t="b">
        <f t="shared" si="290"/>
        <v>0</v>
      </c>
    </row>
    <row r="1857" spans="7:18" x14ac:dyDescent="0.25">
      <c r="G1857" s="13" t="str">
        <f>_xlfn.IFNA(IF(B1857="CN",VLOOKUP($J1857,'CN codes'!$A:$D,3,FALSE),VLOOKUP($J1857,'Prodcom codes'!$A:$E,4,FALSE)),"")</f>
        <v/>
      </c>
      <c r="H1857" s="16" t="str">
        <f t="shared" si="282"/>
        <v/>
      </c>
      <c r="I1857" s="17" t="str">
        <f t="shared" si="283"/>
        <v/>
      </c>
      <c r="J1857" s="13" t="str">
        <f t="shared" si="284"/>
        <v/>
      </c>
      <c r="K1857" s="19" t="b">
        <f t="shared" si="285"/>
        <v>1</v>
      </c>
      <c r="L1857" s="19" t="b">
        <f t="shared" si="281"/>
        <v>1</v>
      </c>
      <c r="M1857" s="19" t="b">
        <f t="shared" si="286"/>
        <v>1</v>
      </c>
      <c r="N1857" s="19" t="b">
        <f t="shared" si="287"/>
        <v>0</v>
      </c>
      <c r="O1857" s="19" t="b">
        <f>IF(B1857="CN",ISNA(VLOOKUP($J1857,'CN codes'!$A:$A,1,FALSE)),ISNA(VLOOKUP($J1857,'Prodcom codes'!$A:$A,1,FALSE)))</f>
        <v>1</v>
      </c>
      <c r="P1857" s="19" t="b">
        <f t="shared" si="288"/>
        <v>0</v>
      </c>
      <c r="Q1857" s="19" t="b">
        <f t="shared" si="289"/>
        <v>0</v>
      </c>
      <c r="R1857" s="19" t="b">
        <f t="shared" si="290"/>
        <v>0</v>
      </c>
    </row>
    <row r="1858" spans="7:18" x14ac:dyDescent="0.25">
      <c r="G1858" s="13" t="str">
        <f>_xlfn.IFNA(IF(B1858="CN",VLOOKUP($J1858,'CN codes'!$A:$D,3,FALSE),VLOOKUP($J1858,'Prodcom codes'!$A:$E,4,FALSE)),"")</f>
        <v/>
      </c>
      <c r="H1858" s="16" t="str">
        <f t="shared" si="282"/>
        <v/>
      </c>
      <c r="I1858" s="17" t="str">
        <f t="shared" si="283"/>
        <v/>
      </c>
      <c r="J1858" s="13" t="str">
        <f t="shared" si="284"/>
        <v/>
      </c>
      <c r="K1858" s="19" t="b">
        <f t="shared" si="285"/>
        <v>1</v>
      </c>
      <c r="L1858" s="19" t="b">
        <f t="shared" ref="L1858:L1921" si="291">IF(NOT(ISERROR(SEARCH("T",$A1858))),OR(SUMPRODUCT(-($A1858:$C1858&lt;&gt;""))&gt;-3,$F1858=""),IF(AND(G1858&lt;&gt;"",G1858&lt;&gt;"n/a"),OR(SUMPRODUCT(-($A1858:$C1858&lt;&gt;""))&gt;-3,SUMPRODUCT(-($D1858:$E1858&lt;&gt;""))&gt;-2),OR(SUMPRODUCT(-($A1858:$C1858&lt;&gt;""))&gt;-3,$D1858="")))</f>
        <v>1</v>
      </c>
      <c r="M1858" s="19" t="b">
        <f t="shared" si="286"/>
        <v>1</v>
      </c>
      <c r="N1858" s="19" t="b">
        <f t="shared" si="287"/>
        <v>0</v>
      </c>
      <c r="O1858" s="19" t="b">
        <f>IF(B1858="CN",ISNA(VLOOKUP($J1858,'CN codes'!$A:$A,1,FALSE)),ISNA(VLOOKUP($J1858,'Prodcom codes'!$A:$A,1,FALSE)))</f>
        <v>1</v>
      </c>
      <c r="P1858" s="19" t="b">
        <f t="shared" si="288"/>
        <v>0</v>
      </c>
      <c r="Q1858" s="19" t="b">
        <f t="shared" si="289"/>
        <v>0</v>
      </c>
      <c r="R1858" s="19" t="b">
        <f t="shared" si="290"/>
        <v>0</v>
      </c>
    </row>
    <row r="1859" spans="7:18" x14ac:dyDescent="0.25">
      <c r="G1859" s="13" t="str">
        <f>_xlfn.IFNA(IF(B1859="CN",VLOOKUP($J1859,'CN codes'!$A:$D,3,FALSE),VLOOKUP($J1859,'Prodcom codes'!$A:$E,4,FALSE)),"")</f>
        <v/>
      </c>
      <c r="H1859" s="16" t="str">
        <f t="shared" ref="H1859:H1922" si="292">IF(K1859,"",IF(OR(K1859:R1859),"O","P"))</f>
        <v/>
      </c>
      <c r="I1859" s="17" t="str">
        <f t="shared" ref="I1859:I1922" si="293">IF(K1859,"",IF(L1859,L$1,IF(M1859,M$1,IF(N1859,N$1,IF(O1859,O$1,IF(P1859,P$1,IF(Q1859,Q$1,IF(R1859,R$1,""))))))))</f>
        <v/>
      </c>
      <c r="J1859" s="13" t="str">
        <f t="shared" ref="J1859:J1922" si="294">IF(LEN(SUBSTITUTE($A1859,".",""))&gt;8,LEFT(SUBSTITUTE($A1859,".",""),8),TEXT(SUBSTITUTE($A1859,".",""),"00000000"))</f>
        <v/>
      </c>
      <c r="K1859" s="19" t="b">
        <f t="shared" ref="K1859:K1922" si="295">SUMPRODUCT(-($A1859:$E1859&lt;&gt;""))=0</f>
        <v>1</v>
      </c>
      <c r="L1859" s="19" t="b">
        <f t="shared" si="291"/>
        <v>1</v>
      </c>
      <c r="M1859" s="19" t="b">
        <f t="shared" ref="M1859:M1922" si="296">AND(B1859&lt;&gt;"CN",B1859&lt;&gt;"Prodcom")</f>
        <v>1</v>
      </c>
      <c r="N1859" s="19" t="b">
        <f t="shared" ref="N1859:N1922" si="297">AND(C1859&lt;&gt;0,C1859&lt;&gt;1)</f>
        <v>0</v>
      </c>
      <c r="O1859" s="19" t="b">
        <f>IF(B1859="CN",ISNA(VLOOKUP($J1859,'CN codes'!$A:$A,1,FALSE)),ISNA(VLOOKUP($J1859,'Prodcom codes'!$A:$A,1,FALSE)))</f>
        <v>1</v>
      </c>
      <c r="P1859" s="19" t="b">
        <f t="shared" ref="P1859:P1922" si="298">IF(OR(ISBLANK($D1859),AND(ISNUMBER($D1859),$D1859&gt;=0,$D1859&lt;=50000000)),FALSE,TRUE)</f>
        <v>0</v>
      </c>
      <c r="Q1859" s="19" t="b">
        <f t="shared" ref="Q1859:Q1922" si="299">IF(OR(ISBLANK(E1859),AND(ISNUMBER(E1859),E1859&gt;=0,E1859&lt;=50000000)),FALSE,TRUE)</f>
        <v>0</v>
      </c>
      <c r="R1859" s="19" t="b">
        <f t="shared" ref="R1859:R1922" si="300">IF(OR(ISBLANK(F1859),AND(ISNUMBER(F1859),F1859&gt;=0,F1859&lt;=50000000)),FALSE,TRUE)</f>
        <v>0</v>
      </c>
    </row>
    <row r="1860" spans="7:18" x14ac:dyDescent="0.25">
      <c r="G1860" s="13" t="str">
        <f>_xlfn.IFNA(IF(B1860="CN",VLOOKUP($J1860,'CN codes'!$A:$D,3,FALSE),VLOOKUP($J1860,'Prodcom codes'!$A:$E,4,FALSE)),"")</f>
        <v/>
      </c>
      <c r="H1860" s="16" t="str">
        <f t="shared" si="292"/>
        <v/>
      </c>
      <c r="I1860" s="17" t="str">
        <f t="shared" si="293"/>
        <v/>
      </c>
      <c r="J1860" s="13" t="str">
        <f t="shared" si="294"/>
        <v/>
      </c>
      <c r="K1860" s="19" t="b">
        <f t="shared" si="295"/>
        <v>1</v>
      </c>
      <c r="L1860" s="19" t="b">
        <f t="shared" si="291"/>
        <v>1</v>
      </c>
      <c r="M1860" s="19" t="b">
        <f t="shared" si="296"/>
        <v>1</v>
      </c>
      <c r="N1860" s="19" t="b">
        <f t="shared" si="297"/>
        <v>0</v>
      </c>
      <c r="O1860" s="19" t="b">
        <f>IF(B1860="CN",ISNA(VLOOKUP($J1860,'CN codes'!$A:$A,1,FALSE)),ISNA(VLOOKUP($J1860,'Prodcom codes'!$A:$A,1,FALSE)))</f>
        <v>1</v>
      </c>
      <c r="P1860" s="19" t="b">
        <f t="shared" si="298"/>
        <v>0</v>
      </c>
      <c r="Q1860" s="19" t="b">
        <f t="shared" si="299"/>
        <v>0</v>
      </c>
      <c r="R1860" s="19" t="b">
        <f t="shared" si="300"/>
        <v>0</v>
      </c>
    </row>
    <row r="1861" spans="7:18" x14ac:dyDescent="0.25">
      <c r="G1861" s="13" t="str">
        <f>_xlfn.IFNA(IF(B1861="CN",VLOOKUP($J1861,'CN codes'!$A:$D,3,FALSE),VLOOKUP($J1861,'Prodcom codes'!$A:$E,4,FALSE)),"")</f>
        <v/>
      </c>
      <c r="H1861" s="16" t="str">
        <f t="shared" si="292"/>
        <v/>
      </c>
      <c r="I1861" s="17" t="str">
        <f t="shared" si="293"/>
        <v/>
      </c>
      <c r="J1861" s="13" t="str">
        <f t="shared" si="294"/>
        <v/>
      </c>
      <c r="K1861" s="19" t="b">
        <f t="shared" si="295"/>
        <v>1</v>
      </c>
      <c r="L1861" s="19" t="b">
        <f t="shared" si="291"/>
        <v>1</v>
      </c>
      <c r="M1861" s="19" t="b">
        <f t="shared" si="296"/>
        <v>1</v>
      </c>
      <c r="N1861" s="19" t="b">
        <f t="shared" si="297"/>
        <v>0</v>
      </c>
      <c r="O1861" s="19" t="b">
        <f>IF(B1861="CN",ISNA(VLOOKUP($J1861,'CN codes'!$A:$A,1,FALSE)),ISNA(VLOOKUP($J1861,'Prodcom codes'!$A:$A,1,FALSE)))</f>
        <v>1</v>
      </c>
      <c r="P1861" s="19" t="b">
        <f t="shared" si="298"/>
        <v>0</v>
      </c>
      <c r="Q1861" s="19" t="b">
        <f t="shared" si="299"/>
        <v>0</v>
      </c>
      <c r="R1861" s="19" t="b">
        <f t="shared" si="300"/>
        <v>0</v>
      </c>
    </row>
    <row r="1862" spans="7:18" x14ac:dyDescent="0.25">
      <c r="G1862" s="13" t="str">
        <f>_xlfn.IFNA(IF(B1862="CN",VLOOKUP($J1862,'CN codes'!$A:$D,3,FALSE),VLOOKUP($J1862,'Prodcom codes'!$A:$E,4,FALSE)),"")</f>
        <v/>
      </c>
      <c r="H1862" s="16" t="str">
        <f t="shared" si="292"/>
        <v/>
      </c>
      <c r="I1862" s="17" t="str">
        <f t="shared" si="293"/>
        <v/>
      </c>
      <c r="J1862" s="13" t="str">
        <f t="shared" si="294"/>
        <v/>
      </c>
      <c r="K1862" s="19" t="b">
        <f t="shared" si="295"/>
        <v>1</v>
      </c>
      <c r="L1862" s="19" t="b">
        <f t="shared" si="291"/>
        <v>1</v>
      </c>
      <c r="M1862" s="19" t="b">
        <f t="shared" si="296"/>
        <v>1</v>
      </c>
      <c r="N1862" s="19" t="b">
        <f t="shared" si="297"/>
        <v>0</v>
      </c>
      <c r="O1862" s="19" t="b">
        <f>IF(B1862="CN",ISNA(VLOOKUP($J1862,'CN codes'!$A:$A,1,FALSE)),ISNA(VLOOKUP($J1862,'Prodcom codes'!$A:$A,1,FALSE)))</f>
        <v>1</v>
      </c>
      <c r="P1862" s="19" t="b">
        <f t="shared" si="298"/>
        <v>0</v>
      </c>
      <c r="Q1862" s="19" t="b">
        <f t="shared" si="299"/>
        <v>0</v>
      </c>
      <c r="R1862" s="19" t="b">
        <f t="shared" si="300"/>
        <v>0</v>
      </c>
    </row>
    <row r="1863" spans="7:18" x14ac:dyDescent="0.25">
      <c r="G1863" s="13" t="str">
        <f>_xlfn.IFNA(IF(B1863="CN",VLOOKUP($J1863,'CN codes'!$A:$D,3,FALSE),VLOOKUP($J1863,'Prodcom codes'!$A:$E,4,FALSE)),"")</f>
        <v/>
      </c>
      <c r="H1863" s="16" t="str">
        <f t="shared" si="292"/>
        <v/>
      </c>
      <c r="I1863" s="17" t="str">
        <f t="shared" si="293"/>
        <v/>
      </c>
      <c r="J1863" s="13" t="str">
        <f t="shared" si="294"/>
        <v/>
      </c>
      <c r="K1863" s="19" t="b">
        <f t="shared" si="295"/>
        <v>1</v>
      </c>
      <c r="L1863" s="19" t="b">
        <f t="shared" si="291"/>
        <v>1</v>
      </c>
      <c r="M1863" s="19" t="b">
        <f t="shared" si="296"/>
        <v>1</v>
      </c>
      <c r="N1863" s="19" t="b">
        <f t="shared" si="297"/>
        <v>0</v>
      </c>
      <c r="O1863" s="19" t="b">
        <f>IF(B1863="CN",ISNA(VLOOKUP($J1863,'CN codes'!$A:$A,1,FALSE)),ISNA(VLOOKUP($J1863,'Prodcom codes'!$A:$A,1,FALSE)))</f>
        <v>1</v>
      </c>
      <c r="P1863" s="19" t="b">
        <f t="shared" si="298"/>
        <v>0</v>
      </c>
      <c r="Q1863" s="19" t="b">
        <f t="shared" si="299"/>
        <v>0</v>
      </c>
      <c r="R1863" s="19" t="b">
        <f t="shared" si="300"/>
        <v>0</v>
      </c>
    </row>
    <row r="1864" spans="7:18" x14ac:dyDescent="0.25">
      <c r="G1864" s="13" t="str">
        <f>_xlfn.IFNA(IF(B1864="CN",VLOOKUP($J1864,'CN codes'!$A:$D,3,FALSE),VLOOKUP($J1864,'Prodcom codes'!$A:$E,4,FALSE)),"")</f>
        <v/>
      </c>
      <c r="H1864" s="16" t="str">
        <f t="shared" si="292"/>
        <v/>
      </c>
      <c r="I1864" s="17" t="str">
        <f t="shared" si="293"/>
        <v/>
      </c>
      <c r="J1864" s="13" t="str">
        <f t="shared" si="294"/>
        <v/>
      </c>
      <c r="K1864" s="19" t="b">
        <f t="shared" si="295"/>
        <v>1</v>
      </c>
      <c r="L1864" s="19" t="b">
        <f t="shared" si="291"/>
        <v>1</v>
      </c>
      <c r="M1864" s="19" t="b">
        <f t="shared" si="296"/>
        <v>1</v>
      </c>
      <c r="N1864" s="19" t="b">
        <f t="shared" si="297"/>
        <v>0</v>
      </c>
      <c r="O1864" s="19" t="b">
        <f>IF(B1864="CN",ISNA(VLOOKUP($J1864,'CN codes'!$A:$A,1,FALSE)),ISNA(VLOOKUP($J1864,'Prodcom codes'!$A:$A,1,FALSE)))</f>
        <v>1</v>
      </c>
      <c r="P1864" s="19" t="b">
        <f t="shared" si="298"/>
        <v>0</v>
      </c>
      <c r="Q1864" s="19" t="b">
        <f t="shared" si="299"/>
        <v>0</v>
      </c>
      <c r="R1864" s="19" t="b">
        <f t="shared" si="300"/>
        <v>0</v>
      </c>
    </row>
    <row r="1865" spans="7:18" x14ac:dyDescent="0.25">
      <c r="G1865" s="13" t="str">
        <f>_xlfn.IFNA(IF(B1865="CN",VLOOKUP($J1865,'CN codes'!$A:$D,3,FALSE),VLOOKUP($J1865,'Prodcom codes'!$A:$E,4,FALSE)),"")</f>
        <v/>
      </c>
      <c r="H1865" s="16" t="str">
        <f t="shared" si="292"/>
        <v/>
      </c>
      <c r="I1865" s="17" t="str">
        <f t="shared" si="293"/>
        <v/>
      </c>
      <c r="J1865" s="13" t="str">
        <f t="shared" si="294"/>
        <v/>
      </c>
      <c r="K1865" s="19" t="b">
        <f t="shared" si="295"/>
        <v>1</v>
      </c>
      <c r="L1865" s="19" t="b">
        <f t="shared" si="291"/>
        <v>1</v>
      </c>
      <c r="M1865" s="19" t="b">
        <f t="shared" si="296"/>
        <v>1</v>
      </c>
      <c r="N1865" s="19" t="b">
        <f t="shared" si="297"/>
        <v>0</v>
      </c>
      <c r="O1865" s="19" t="b">
        <f>IF(B1865="CN",ISNA(VLOOKUP($J1865,'CN codes'!$A:$A,1,FALSE)),ISNA(VLOOKUP($J1865,'Prodcom codes'!$A:$A,1,FALSE)))</f>
        <v>1</v>
      </c>
      <c r="P1865" s="19" t="b">
        <f t="shared" si="298"/>
        <v>0</v>
      </c>
      <c r="Q1865" s="19" t="b">
        <f t="shared" si="299"/>
        <v>0</v>
      </c>
      <c r="R1865" s="19" t="b">
        <f t="shared" si="300"/>
        <v>0</v>
      </c>
    </row>
    <row r="1866" spans="7:18" x14ac:dyDescent="0.25">
      <c r="G1866" s="13" t="str">
        <f>_xlfn.IFNA(IF(B1866="CN",VLOOKUP($J1866,'CN codes'!$A:$D,3,FALSE),VLOOKUP($J1866,'Prodcom codes'!$A:$E,4,FALSE)),"")</f>
        <v/>
      </c>
      <c r="H1866" s="16" t="str">
        <f t="shared" si="292"/>
        <v/>
      </c>
      <c r="I1866" s="17" t="str">
        <f t="shared" si="293"/>
        <v/>
      </c>
      <c r="J1866" s="13" t="str">
        <f t="shared" si="294"/>
        <v/>
      </c>
      <c r="K1866" s="19" t="b">
        <f t="shared" si="295"/>
        <v>1</v>
      </c>
      <c r="L1866" s="19" t="b">
        <f t="shared" si="291"/>
        <v>1</v>
      </c>
      <c r="M1866" s="19" t="b">
        <f t="shared" si="296"/>
        <v>1</v>
      </c>
      <c r="N1866" s="19" t="b">
        <f t="shared" si="297"/>
        <v>0</v>
      </c>
      <c r="O1866" s="19" t="b">
        <f>IF(B1866="CN",ISNA(VLOOKUP($J1866,'CN codes'!$A:$A,1,FALSE)),ISNA(VLOOKUP($J1866,'Prodcom codes'!$A:$A,1,FALSE)))</f>
        <v>1</v>
      </c>
      <c r="P1866" s="19" t="b">
        <f t="shared" si="298"/>
        <v>0</v>
      </c>
      <c r="Q1866" s="19" t="b">
        <f t="shared" si="299"/>
        <v>0</v>
      </c>
      <c r="R1866" s="19" t="b">
        <f t="shared" si="300"/>
        <v>0</v>
      </c>
    </row>
    <row r="1867" spans="7:18" x14ac:dyDescent="0.25">
      <c r="G1867" s="13" t="str">
        <f>_xlfn.IFNA(IF(B1867="CN",VLOOKUP($J1867,'CN codes'!$A:$D,3,FALSE),VLOOKUP($J1867,'Prodcom codes'!$A:$E,4,FALSE)),"")</f>
        <v/>
      </c>
      <c r="H1867" s="16" t="str">
        <f t="shared" si="292"/>
        <v/>
      </c>
      <c r="I1867" s="17" t="str">
        <f t="shared" si="293"/>
        <v/>
      </c>
      <c r="J1867" s="13" t="str">
        <f t="shared" si="294"/>
        <v/>
      </c>
      <c r="K1867" s="19" t="b">
        <f t="shared" si="295"/>
        <v>1</v>
      </c>
      <c r="L1867" s="19" t="b">
        <f t="shared" si="291"/>
        <v>1</v>
      </c>
      <c r="M1867" s="19" t="b">
        <f t="shared" si="296"/>
        <v>1</v>
      </c>
      <c r="N1867" s="19" t="b">
        <f t="shared" si="297"/>
        <v>0</v>
      </c>
      <c r="O1867" s="19" t="b">
        <f>IF(B1867="CN",ISNA(VLOOKUP($J1867,'CN codes'!$A:$A,1,FALSE)),ISNA(VLOOKUP($J1867,'Prodcom codes'!$A:$A,1,FALSE)))</f>
        <v>1</v>
      </c>
      <c r="P1867" s="19" t="b">
        <f t="shared" si="298"/>
        <v>0</v>
      </c>
      <c r="Q1867" s="19" t="b">
        <f t="shared" si="299"/>
        <v>0</v>
      </c>
      <c r="R1867" s="19" t="b">
        <f t="shared" si="300"/>
        <v>0</v>
      </c>
    </row>
    <row r="1868" spans="7:18" x14ac:dyDescent="0.25">
      <c r="G1868" s="13" t="str">
        <f>_xlfn.IFNA(IF(B1868="CN",VLOOKUP($J1868,'CN codes'!$A:$D,3,FALSE),VLOOKUP($J1868,'Prodcom codes'!$A:$E,4,FALSE)),"")</f>
        <v/>
      </c>
      <c r="H1868" s="16" t="str">
        <f t="shared" si="292"/>
        <v/>
      </c>
      <c r="I1868" s="17" t="str">
        <f t="shared" si="293"/>
        <v/>
      </c>
      <c r="J1868" s="13" t="str">
        <f t="shared" si="294"/>
        <v/>
      </c>
      <c r="K1868" s="19" t="b">
        <f t="shared" si="295"/>
        <v>1</v>
      </c>
      <c r="L1868" s="19" t="b">
        <f t="shared" si="291"/>
        <v>1</v>
      </c>
      <c r="M1868" s="19" t="b">
        <f t="shared" si="296"/>
        <v>1</v>
      </c>
      <c r="N1868" s="19" t="b">
        <f t="shared" si="297"/>
        <v>0</v>
      </c>
      <c r="O1868" s="19" t="b">
        <f>IF(B1868="CN",ISNA(VLOOKUP($J1868,'CN codes'!$A:$A,1,FALSE)),ISNA(VLOOKUP($J1868,'Prodcom codes'!$A:$A,1,FALSE)))</f>
        <v>1</v>
      </c>
      <c r="P1868" s="19" t="b">
        <f t="shared" si="298"/>
        <v>0</v>
      </c>
      <c r="Q1868" s="19" t="b">
        <f t="shared" si="299"/>
        <v>0</v>
      </c>
      <c r="R1868" s="19" t="b">
        <f t="shared" si="300"/>
        <v>0</v>
      </c>
    </row>
    <row r="1869" spans="7:18" x14ac:dyDescent="0.25">
      <c r="G1869" s="13" t="str">
        <f>_xlfn.IFNA(IF(B1869="CN",VLOOKUP($J1869,'CN codes'!$A:$D,3,FALSE),VLOOKUP($J1869,'Prodcom codes'!$A:$E,4,FALSE)),"")</f>
        <v/>
      </c>
      <c r="H1869" s="16" t="str">
        <f t="shared" si="292"/>
        <v/>
      </c>
      <c r="I1869" s="17" t="str">
        <f t="shared" si="293"/>
        <v/>
      </c>
      <c r="J1869" s="13" t="str">
        <f t="shared" si="294"/>
        <v/>
      </c>
      <c r="K1869" s="19" t="b">
        <f t="shared" si="295"/>
        <v>1</v>
      </c>
      <c r="L1869" s="19" t="b">
        <f t="shared" si="291"/>
        <v>1</v>
      </c>
      <c r="M1869" s="19" t="b">
        <f t="shared" si="296"/>
        <v>1</v>
      </c>
      <c r="N1869" s="19" t="b">
        <f t="shared" si="297"/>
        <v>0</v>
      </c>
      <c r="O1869" s="19" t="b">
        <f>IF(B1869="CN",ISNA(VLOOKUP($J1869,'CN codes'!$A:$A,1,FALSE)),ISNA(VLOOKUP($J1869,'Prodcom codes'!$A:$A,1,FALSE)))</f>
        <v>1</v>
      </c>
      <c r="P1869" s="19" t="b">
        <f t="shared" si="298"/>
        <v>0</v>
      </c>
      <c r="Q1869" s="19" t="b">
        <f t="shared" si="299"/>
        <v>0</v>
      </c>
      <c r="R1869" s="19" t="b">
        <f t="shared" si="300"/>
        <v>0</v>
      </c>
    </row>
    <row r="1870" spans="7:18" x14ac:dyDescent="0.25">
      <c r="G1870" s="13" t="str">
        <f>_xlfn.IFNA(IF(B1870="CN",VLOOKUP($J1870,'CN codes'!$A:$D,3,FALSE),VLOOKUP($J1870,'Prodcom codes'!$A:$E,4,FALSE)),"")</f>
        <v/>
      </c>
      <c r="H1870" s="16" t="str">
        <f t="shared" si="292"/>
        <v/>
      </c>
      <c r="I1870" s="17" t="str">
        <f t="shared" si="293"/>
        <v/>
      </c>
      <c r="J1870" s="13" t="str">
        <f t="shared" si="294"/>
        <v/>
      </c>
      <c r="K1870" s="19" t="b">
        <f t="shared" si="295"/>
        <v>1</v>
      </c>
      <c r="L1870" s="19" t="b">
        <f t="shared" si="291"/>
        <v>1</v>
      </c>
      <c r="M1870" s="19" t="b">
        <f t="shared" si="296"/>
        <v>1</v>
      </c>
      <c r="N1870" s="19" t="b">
        <f t="shared" si="297"/>
        <v>0</v>
      </c>
      <c r="O1870" s="19" t="b">
        <f>IF(B1870="CN",ISNA(VLOOKUP($J1870,'CN codes'!$A:$A,1,FALSE)),ISNA(VLOOKUP($J1870,'Prodcom codes'!$A:$A,1,FALSE)))</f>
        <v>1</v>
      </c>
      <c r="P1870" s="19" t="b">
        <f t="shared" si="298"/>
        <v>0</v>
      </c>
      <c r="Q1870" s="19" t="b">
        <f t="shared" si="299"/>
        <v>0</v>
      </c>
      <c r="R1870" s="19" t="b">
        <f t="shared" si="300"/>
        <v>0</v>
      </c>
    </row>
    <row r="1871" spans="7:18" x14ac:dyDescent="0.25">
      <c r="G1871" s="13" t="str">
        <f>_xlfn.IFNA(IF(B1871="CN",VLOOKUP($J1871,'CN codes'!$A:$D,3,FALSE),VLOOKUP($J1871,'Prodcom codes'!$A:$E,4,FALSE)),"")</f>
        <v/>
      </c>
      <c r="H1871" s="16" t="str">
        <f t="shared" si="292"/>
        <v/>
      </c>
      <c r="I1871" s="17" t="str">
        <f t="shared" si="293"/>
        <v/>
      </c>
      <c r="J1871" s="13" t="str">
        <f t="shared" si="294"/>
        <v/>
      </c>
      <c r="K1871" s="19" t="b">
        <f t="shared" si="295"/>
        <v>1</v>
      </c>
      <c r="L1871" s="19" t="b">
        <f t="shared" si="291"/>
        <v>1</v>
      </c>
      <c r="M1871" s="19" t="b">
        <f t="shared" si="296"/>
        <v>1</v>
      </c>
      <c r="N1871" s="19" t="b">
        <f t="shared" si="297"/>
        <v>0</v>
      </c>
      <c r="O1871" s="19" t="b">
        <f>IF(B1871="CN",ISNA(VLOOKUP($J1871,'CN codes'!$A:$A,1,FALSE)),ISNA(VLOOKUP($J1871,'Prodcom codes'!$A:$A,1,FALSE)))</f>
        <v>1</v>
      </c>
      <c r="P1871" s="19" t="b">
        <f t="shared" si="298"/>
        <v>0</v>
      </c>
      <c r="Q1871" s="19" t="b">
        <f t="shared" si="299"/>
        <v>0</v>
      </c>
      <c r="R1871" s="19" t="b">
        <f t="shared" si="300"/>
        <v>0</v>
      </c>
    </row>
    <row r="1872" spans="7:18" x14ac:dyDescent="0.25">
      <c r="G1872" s="13" t="str">
        <f>_xlfn.IFNA(IF(B1872="CN",VLOOKUP($J1872,'CN codes'!$A:$D,3,FALSE),VLOOKUP($J1872,'Prodcom codes'!$A:$E,4,FALSE)),"")</f>
        <v/>
      </c>
      <c r="H1872" s="16" t="str">
        <f t="shared" si="292"/>
        <v/>
      </c>
      <c r="I1872" s="17" t="str">
        <f t="shared" si="293"/>
        <v/>
      </c>
      <c r="J1872" s="13" t="str">
        <f t="shared" si="294"/>
        <v/>
      </c>
      <c r="K1872" s="19" t="b">
        <f t="shared" si="295"/>
        <v>1</v>
      </c>
      <c r="L1872" s="19" t="b">
        <f t="shared" si="291"/>
        <v>1</v>
      </c>
      <c r="M1872" s="19" t="b">
        <f t="shared" si="296"/>
        <v>1</v>
      </c>
      <c r="N1872" s="19" t="b">
        <f t="shared" si="297"/>
        <v>0</v>
      </c>
      <c r="O1872" s="19" t="b">
        <f>IF(B1872="CN",ISNA(VLOOKUP($J1872,'CN codes'!$A:$A,1,FALSE)),ISNA(VLOOKUP($J1872,'Prodcom codes'!$A:$A,1,FALSE)))</f>
        <v>1</v>
      </c>
      <c r="P1872" s="19" t="b">
        <f t="shared" si="298"/>
        <v>0</v>
      </c>
      <c r="Q1872" s="19" t="b">
        <f t="shared" si="299"/>
        <v>0</v>
      </c>
      <c r="R1872" s="19" t="b">
        <f t="shared" si="300"/>
        <v>0</v>
      </c>
    </row>
    <row r="1873" spans="7:18" x14ac:dyDescent="0.25">
      <c r="G1873" s="13" t="str">
        <f>_xlfn.IFNA(IF(B1873="CN",VLOOKUP($J1873,'CN codes'!$A:$D,3,FALSE),VLOOKUP($J1873,'Prodcom codes'!$A:$E,4,FALSE)),"")</f>
        <v/>
      </c>
      <c r="H1873" s="16" t="str">
        <f t="shared" si="292"/>
        <v/>
      </c>
      <c r="I1873" s="17" t="str">
        <f t="shared" si="293"/>
        <v/>
      </c>
      <c r="J1873" s="13" t="str">
        <f t="shared" si="294"/>
        <v/>
      </c>
      <c r="K1873" s="19" t="b">
        <f t="shared" si="295"/>
        <v>1</v>
      </c>
      <c r="L1873" s="19" t="b">
        <f t="shared" si="291"/>
        <v>1</v>
      </c>
      <c r="M1873" s="19" t="b">
        <f t="shared" si="296"/>
        <v>1</v>
      </c>
      <c r="N1873" s="19" t="b">
        <f t="shared" si="297"/>
        <v>0</v>
      </c>
      <c r="O1873" s="19" t="b">
        <f>IF(B1873="CN",ISNA(VLOOKUP($J1873,'CN codes'!$A:$A,1,FALSE)),ISNA(VLOOKUP($J1873,'Prodcom codes'!$A:$A,1,FALSE)))</f>
        <v>1</v>
      </c>
      <c r="P1873" s="19" t="b">
        <f t="shared" si="298"/>
        <v>0</v>
      </c>
      <c r="Q1873" s="19" t="b">
        <f t="shared" si="299"/>
        <v>0</v>
      </c>
      <c r="R1873" s="19" t="b">
        <f t="shared" si="300"/>
        <v>0</v>
      </c>
    </row>
    <row r="1874" spans="7:18" x14ac:dyDescent="0.25">
      <c r="G1874" s="13" t="str">
        <f>_xlfn.IFNA(IF(B1874="CN",VLOOKUP($J1874,'CN codes'!$A:$D,3,FALSE),VLOOKUP($J1874,'Prodcom codes'!$A:$E,4,FALSE)),"")</f>
        <v/>
      </c>
      <c r="H1874" s="16" t="str">
        <f t="shared" si="292"/>
        <v/>
      </c>
      <c r="I1874" s="17" t="str">
        <f t="shared" si="293"/>
        <v/>
      </c>
      <c r="J1874" s="13" t="str">
        <f t="shared" si="294"/>
        <v/>
      </c>
      <c r="K1874" s="19" t="b">
        <f t="shared" si="295"/>
        <v>1</v>
      </c>
      <c r="L1874" s="19" t="b">
        <f t="shared" si="291"/>
        <v>1</v>
      </c>
      <c r="M1874" s="19" t="b">
        <f t="shared" si="296"/>
        <v>1</v>
      </c>
      <c r="N1874" s="19" t="b">
        <f t="shared" si="297"/>
        <v>0</v>
      </c>
      <c r="O1874" s="19" t="b">
        <f>IF(B1874="CN",ISNA(VLOOKUP($J1874,'CN codes'!$A:$A,1,FALSE)),ISNA(VLOOKUP($J1874,'Prodcom codes'!$A:$A,1,FALSE)))</f>
        <v>1</v>
      </c>
      <c r="P1874" s="19" t="b">
        <f t="shared" si="298"/>
        <v>0</v>
      </c>
      <c r="Q1874" s="19" t="b">
        <f t="shared" si="299"/>
        <v>0</v>
      </c>
      <c r="R1874" s="19" t="b">
        <f t="shared" si="300"/>
        <v>0</v>
      </c>
    </row>
    <row r="1875" spans="7:18" x14ac:dyDescent="0.25">
      <c r="G1875" s="13" t="str">
        <f>_xlfn.IFNA(IF(B1875="CN",VLOOKUP($J1875,'CN codes'!$A:$D,3,FALSE),VLOOKUP($J1875,'Prodcom codes'!$A:$E,4,FALSE)),"")</f>
        <v/>
      </c>
      <c r="H1875" s="16" t="str">
        <f t="shared" si="292"/>
        <v/>
      </c>
      <c r="I1875" s="17" t="str">
        <f t="shared" si="293"/>
        <v/>
      </c>
      <c r="J1875" s="13" t="str">
        <f t="shared" si="294"/>
        <v/>
      </c>
      <c r="K1875" s="19" t="b">
        <f t="shared" si="295"/>
        <v>1</v>
      </c>
      <c r="L1875" s="19" t="b">
        <f t="shared" si="291"/>
        <v>1</v>
      </c>
      <c r="M1875" s="19" t="b">
        <f t="shared" si="296"/>
        <v>1</v>
      </c>
      <c r="N1875" s="19" t="b">
        <f t="shared" si="297"/>
        <v>0</v>
      </c>
      <c r="O1875" s="19" t="b">
        <f>IF(B1875="CN",ISNA(VLOOKUP($J1875,'CN codes'!$A:$A,1,FALSE)),ISNA(VLOOKUP($J1875,'Prodcom codes'!$A:$A,1,FALSE)))</f>
        <v>1</v>
      </c>
      <c r="P1875" s="19" t="b">
        <f t="shared" si="298"/>
        <v>0</v>
      </c>
      <c r="Q1875" s="19" t="b">
        <f t="shared" si="299"/>
        <v>0</v>
      </c>
      <c r="R1875" s="19" t="b">
        <f t="shared" si="300"/>
        <v>0</v>
      </c>
    </row>
    <row r="1876" spans="7:18" x14ac:dyDescent="0.25">
      <c r="G1876" s="13" t="str">
        <f>_xlfn.IFNA(IF(B1876="CN",VLOOKUP($J1876,'CN codes'!$A:$D,3,FALSE),VLOOKUP($J1876,'Prodcom codes'!$A:$E,4,FALSE)),"")</f>
        <v/>
      </c>
      <c r="H1876" s="16" t="str">
        <f t="shared" si="292"/>
        <v/>
      </c>
      <c r="I1876" s="17" t="str">
        <f t="shared" si="293"/>
        <v/>
      </c>
      <c r="J1876" s="13" t="str">
        <f t="shared" si="294"/>
        <v/>
      </c>
      <c r="K1876" s="19" t="b">
        <f t="shared" si="295"/>
        <v>1</v>
      </c>
      <c r="L1876" s="19" t="b">
        <f t="shared" si="291"/>
        <v>1</v>
      </c>
      <c r="M1876" s="19" t="b">
        <f t="shared" si="296"/>
        <v>1</v>
      </c>
      <c r="N1876" s="19" t="b">
        <f t="shared" si="297"/>
        <v>0</v>
      </c>
      <c r="O1876" s="19" t="b">
        <f>IF(B1876="CN",ISNA(VLOOKUP($J1876,'CN codes'!$A:$A,1,FALSE)),ISNA(VLOOKUP($J1876,'Prodcom codes'!$A:$A,1,FALSE)))</f>
        <v>1</v>
      </c>
      <c r="P1876" s="19" t="b">
        <f t="shared" si="298"/>
        <v>0</v>
      </c>
      <c r="Q1876" s="19" t="b">
        <f t="shared" si="299"/>
        <v>0</v>
      </c>
      <c r="R1876" s="19" t="b">
        <f t="shared" si="300"/>
        <v>0</v>
      </c>
    </row>
    <row r="1877" spans="7:18" x14ac:dyDescent="0.25">
      <c r="G1877" s="13" t="str">
        <f>_xlfn.IFNA(IF(B1877="CN",VLOOKUP($J1877,'CN codes'!$A:$D,3,FALSE),VLOOKUP($J1877,'Prodcom codes'!$A:$E,4,FALSE)),"")</f>
        <v/>
      </c>
      <c r="H1877" s="16" t="str">
        <f t="shared" si="292"/>
        <v/>
      </c>
      <c r="I1877" s="17" t="str">
        <f t="shared" si="293"/>
        <v/>
      </c>
      <c r="J1877" s="13" t="str">
        <f t="shared" si="294"/>
        <v/>
      </c>
      <c r="K1877" s="19" t="b">
        <f t="shared" si="295"/>
        <v>1</v>
      </c>
      <c r="L1877" s="19" t="b">
        <f t="shared" si="291"/>
        <v>1</v>
      </c>
      <c r="M1877" s="19" t="b">
        <f t="shared" si="296"/>
        <v>1</v>
      </c>
      <c r="N1877" s="19" t="b">
        <f t="shared" si="297"/>
        <v>0</v>
      </c>
      <c r="O1877" s="19" t="b">
        <f>IF(B1877="CN",ISNA(VLOOKUP($J1877,'CN codes'!$A:$A,1,FALSE)),ISNA(VLOOKUP($J1877,'Prodcom codes'!$A:$A,1,FALSE)))</f>
        <v>1</v>
      </c>
      <c r="P1877" s="19" t="b">
        <f t="shared" si="298"/>
        <v>0</v>
      </c>
      <c r="Q1877" s="19" t="b">
        <f t="shared" si="299"/>
        <v>0</v>
      </c>
      <c r="R1877" s="19" t="b">
        <f t="shared" si="300"/>
        <v>0</v>
      </c>
    </row>
    <row r="1878" spans="7:18" x14ac:dyDescent="0.25">
      <c r="G1878" s="13" t="str">
        <f>_xlfn.IFNA(IF(B1878="CN",VLOOKUP($J1878,'CN codes'!$A:$D,3,FALSE),VLOOKUP($J1878,'Prodcom codes'!$A:$E,4,FALSE)),"")</f>
        <v/>
      </c>
      <c r="H1878" s="16" t="str">
        <f t="shared" si="292"/>
        <v/>
      </c>
      <c r="I1878" s="17" t="str">
        <f t="shared" si="293"/>
        <v/>
      </c>
      <c r="J1878" s="13" t="str">
        <f t="shared" si="294"/>
        <v/>
      </c>
      <c r="K1878" s="19" t="b">
        <f t="shared" si="295"/>
        <v>1</v>
      </c>
      <c r="L1878" s="19" t="b">
        <f t="shared" si="291"/>
        <v>1</v>
      </c>
      <c r="M1878" s="19" t="b">
        <f t="shared" si="296"/>
        <v>1</v>
      </c>
      <c r="N1878" s="19" t="b">
        <f t="shared" si="297"/>
        <v>0</v>
      </c>
      <c r="O1878" s="19" t="b">
        <f>IF(B1878="CN",ISNA(VLOOKUP($J1878,'CN codes'!$A:$A,1,FALSE)),ISNA(VLOOKUP($J1878,'Prodcom codes'!$A:$A,1,FALSE)))</f>
        <v>1</v>
      </c>
      <c r="P1878" s="19" t="b">
        <f t="shared" si="298"/>
        <v>0</v>
      </c>
      <c r="Q1878" s="19" t="b">
        <f t="shared" si="299"/>
        <v>0</v>
      </c>
      <c r="R1878" s="19" t="b">
        <f t="shared" si="300"/>
        <v>0</v>
      </c>
    </row>
    <row r="1879" spans="7:18" x14ac:dyDescent="0.25">
      <c r="G1879" s="13" t="str">
        <f>_xlfn.IFNA(IF(B1879="CN",VLOOKUP($J1879,'CN codes'!$A:$D,3,FALSE),VLOOKUP($J1879,'Prodcom codes'!$A:$E,4,FALSE)),"")</f>
        <v/>
      </c>
      <c r="H1879" s="16" t="str">
        <f t="shared" si="292"/>
        <v/>
      </c>
      <c r="I1879" s="17" t="str">
        <f t="shared" si="293"/>
        <v/>
      </c>
      <c r="J1879" s="13" t="str">
        <f t="shared" si="294"/>
        <v/>
      </c>
      <c r="K1879" s="19" t="b">
        <f t="shared" si="295"/>
        <v>1</v>
      </c>
      <c r="L1879" s="19" t="b">
        <f t="shared" si="291"/>
        <v>1</v>
      </c>
      <c r="M1879" s="19" t="b">
        <f t="shared" si="296"/>
        <v>1</v>
      </c>
      <c r="N1879" s="19" t="b">
        <f t="shared" si="297"/>
        <v>0</v>
      </c>
      <c r="O1879" s="19" t="b">
        <f>IF(B1879="CN",ISNA(VLOOKUP($J1879,'CN codes'!$A:$A,1,FALSE)),ISNA(VLOOKUP($J1879,'Prodcom codes'!$A:$A,1,FALSE)))</f>
        <v>1</v>
      </c>
      <c r="P1879" s="19" t="b">
        <f t="shared" si="298"/>
        <v>0</v>
      </c>
      <c r="Q1879" s="19" t="b">
        <f t="shared" si="299"/>
        <v>0</v>
      </c>
      <c r="R1879" s="19" t="b">
        <f t="shared" si="300"/>
        <v>0</v>
      </c>
    </row>
    <row r="1880" spans="7:18" x14ac:dyDescent="0.25">
      <c r="G1880" s="13" t="str">
        <f>_xlfn.IFNA(IF(B1880="CN",VLOOKUP($J1880,'CN codes'!$A:$D,3,FALSE),VLOOKUP($J1880,'Prodcom codes'!$A:$E,4,FALSE)),"")</f>
        <v/>
      </c>
      <c r="H1880" s="16" t="str">
        <f t="shared" si="292"/>
        <v/>
      </c>
      <c r="I1880" s="17" t="str">
        <f t="shared" si="293"/>
        <v/>
      </c>
      <c r="J1880" s="13" t="str">
        <f t="shared" si="294"/>
        <v/>
      </c>
      <c r="K1880" s="19" t="b">
        <f t="shared" si="295"/>
        <v>1</v>
      </c>
      <c r="L1880" s="19" t="b">
        <f t="shared" si="291"/>
        <v>1</v>
      </c>
      <c r="M1880" s="19" t="b">
        <f t="shared" si="296"/>
        <v>1</v>
      </c>
      <c r="N1880" s="19" t="b">
        <f t="shared" si="297"/>
        <v>0</v>
      </c>
      <c r="O1880" s="19" t="b">
        <f>IF(B1880="CN",ISNA(VLOOKUP($J1880,'CN codes'!$A:$A,1,FALSE)),ISNA(VLOOKUP($J1880,'Prodcom codes'!$A:$A,1,FALSE)))</f>
        <v>1</v>
      </c>
      <c r="P1880" s="19" t="b">
        <f t="shared" si="298"/>
        <v>0</v>
      </c>
      <c r="Q1880" s="19" t="b">
        <f t="shared" si="299"/>
        <v>0</v>
      </c>
      <c r="R1880" s="19" t="b">
        <f t="shared" si="300"/>
        <v>0</v>
      </c>
    </row>
    <row r="1881" spans="7:18" x14ac:dyDescent="0.25">
      <c r="G1881" s="13" t="str">
        <f>_xlfn.IFNA(IF(B1881="CN",VLOOKUP($J1881,'CN codes'!$A:$D,3,FALSE),VLOOKUP($J1881,'Prodcom codes'!$A:$E,4,FALSE)),"")</f>
        <v/>
      </c>
      <c r="H1881" s="16" t="str">
        <f t="shared" si="292"/>
        <v/>
      </c>
      <c r="I1881" s="17" t="str">
        <f t="shared" si="293"/>
        <v/>
      </c>
      <c r="J1881" s="13" t="str">
        <f t="shared" si="294"/>
        <v/>
      </c>
      <c r="K1881" s="19" t="b">
        <f t="shared" si="295"/>
        <v>1</v>
      </c>
      <c r="L1881" s="19" t="b">
        <f t="shared" si="291"/>
        <v>1</v>
      </c>
      <c r="M1881" s="19" t="b">
        <f t="shared" si="296"/>
        <v>1</v>
      </c>
      <c r="N1881" s="19" t="b">
        <f t="shared" si="297"/>
        <v>0</v>
      </c>
      <c r="O1881" s="19" t="b">
        <f>IF(B1881="CN",ISNA(VLOOKUP($J1881,'CN codes'!$A:$A,1,FALSE)),ISNA(VLOOKUP($J1881,'Prodcom codes'!$A:$A,1,FALSE)))</f>
        <v>1</v>
      </c>
      <c r="P1881" s="19" t="b">
        <f t="shared" si="298"/>
        <v>0</v>
      </c>
      <c r="Q1881" s="19" t="b">
        <f t="shared" si="299"/>
        <v>0</v>
      </c>
      <c r="R1881" s="19" t="b">
        <f t="shared" si="300"/>
        <v>0</v>
      </c>
    </row>
    <row r="1882" spans="7:18" x14ac:dyDescent="0.25">
      <c r="G1882" s="13" t="str">
        <f>_xlfn.IFNA(IF(B1882="CN",VLOOKUP($J1882,'CN codes'!$A:$D,3,FALSE),VLOOKUP($J1882,'Prodcom codes'!$A:$E,4,FALSE)),"")</f>
        <v/>
      </c>
      <c r="H1882" s="16" t="str">
        <f t="shared" si="292"/>
        <v/>
      </c>
      <c r="I1882" s="17" t="str">
        <f t="shared" si="293"/>
        <v/>
      </c>
      <c r="J1882" s="13" t="str">
        <f t="shared" si="294"/>
        <v/>
      </c>
      <c r="K1882" s="19" t="b">
        <f t="shared" si="295"/>
        <v>1</v>
      </c>
      <c r="L1882" s="19" t="b">
        <f t="shared" si="291"/>
        <v>1</v>
      </c>
      <c r="M1882" s="19" t="b">
        <f t="shared" si="296"/>
        <v>1</v>
      </c>
      <c r="N1882" s="19" t="b">
        <f t="shared" si="297"/>
        <v>0</v>
      </c>
      <c r="O1882" s="19" t="b">
        <f>IF(B1882="CN",ISNA(VLOOKUP($J1882,'CN codes'!$A:$A,1,FALSE)),ISNA(VLOOKUP($J1882,'Prodcom codes'!$A:$A,1,FALSE)))</f>
        <v>1</v>
      </c>
      <c r="P1882" s="19" t="b">
        <f t="shared" si="298"/>
        <v>0</v>
      </c>
      <c r="Q1882" s="19" t="b">
        <f t="shared" si="299"/>
        <v>0</v>
      </c>
      <c r="R1882" s="19" t="b">
        <f t="shared" si="300"/>
        <v>0</v>
      </c>
    </row>
    <row r="1883" spans="7:18" x14ac:dyDescent="0.25">
      <c r="G1883" s="13" t="str">
        <f>_xlfn.IFNA(IF(B1883="CN",VLOOKUP($J1883,'CN codes'!$A:$D,3,FALSE),VLOOKUP($J1883,'Prodcom codes'!$A:$E,4,FALSE)),"")</f>
        <v/>
      </c>
      <c r="H1883" s="16" t="str">
        <f t="shared" si="292"/>
        <v/>
      </c>
      <c r="I1883" s="17" t="str">
        <f t="shared" si="293"/>
        <v/>
      </c>
      <c r="J1883" s="13" t="str">
        <f t="shared" si="294"/>
        <v/>
      </c>
      <c r="K1883" s="19" t="b">
        <f t="shared" si="295"/>
        <v>1</v>
      </c>
      <c r="L1883" s="19" t="b">
        <f t="shared" si="291"/>
        <v>1</v>
      </c>
      <c r="M1883" s="19" t="b">
        <f t="shared" si="296"/>
        <v>1</v>
      </c>
      <c r="N1883" s="19" t="b">
        <f t="shared" si="297"/>
        <v>0</v>
      </c>
      <c r="O1883" s="19" t="b">
        <f>IF(B1883="CN",ISNA(VLOOKUP($J1883,'CN codes'!$A:$A,1,FALSE)),ISNA(VLOOKUP($J1883,'Prodcom codes'!$A:$A,1,FALSE)))</f>
        <v>1</v>
      </c>
      <c r="P1883" s="19" t="b">
        <f t="shared" si="298"/>
        <v>0</v>
      </c>
      <c r="Q1883" s="19" t="b">
        <f t="shared" si="299"/>
        <v>0</v>
      </c>
      <c r="R1883" s="19" t="b">
        <f t="shared" si="300"/>
        <v>0</v>
      </c>
    </row>
    <row r="1884" spans="7:18" x14ac:dyDescent="0.25">
      <c r="G1884" s="13" t="str">
        <f>_xlfn.IFNA(IF(B1884="CN",VLOOKUP($J1884,'CN codes'!$A:$D,3,FALSE),VLOOKUP($J1884,'Prodcom codes'!$A:$E,4,FALSE)),"")</f>
        <v/>
      </c>
      <c r="H1884" s="16" t="str">
        <f t="shared" si="292"/>
        <v/>
      </c>
      <c r="I1884" s="17" t="str">
        <f t="shared" si="293"/>
        <v/>
      </c>
      <c r="J1884" s="13" t="str">
        <f t="shared" si="294"/>
        <v/>
      </c>
      <c r="K1884" s="19" t="b">
        <f t="shared" si="295"/>
        <v>1</v>
      </c>
      <c r="L1884" s="19" t="b">
        <f t="shared" si="291"/>
        <v>1</v>
      </c>
      <c r="M1884" s="19" t="b">
        <f t="shared" si="296"/>
        <v>1</v>
      </c>
      <c r="N1884" s="19" t="b">
        <f t="shared" si="297"/>
        <v>0</v>
      </c>
      <c r="O1884" s="19" t="b">
        <f>IF(B1884="CN",ISNA(VLOOKUP($J1884,'CN codes'!$A:$A,1,FALSE)),ISNA(VLOOKUP($J1884,'Prodcom codes'!$A:$A,1,FALSE)))</f>
        <v>1</v>
      </c>
      <c r="P1884" s="19" t="b">
        <f t="shared" si="298"/>
        <v>0</v>
      </c>
      <c r="Q1884" s="19" t="b">
        <f t="shared" si="299"/>
        <v>0</v>
      </c>
      <c r="R1884" s="19" t="b">
        <f t="shared" si="300"/>
        <v>0</v>
      </c>
    </row>
    <row r="1885" spans="7:18" x14ac:dyDescent="0.25">
      <c r="G1885" s="13" t="str">
        <f>_xlfn.IFNA(IF(B1885="CN",VLOOKUP($J1885,'CN codes'!$A:$D,3,FALSE),VLOOKUP($J1885,'Prodcom codes'!$A:$E,4,FALSE)),"")</f>
        <v/>
      </c>
      <c r="H1885" s="16" t="str">
        <f t="shared" si="292"/>
        <v/>
      </c>
      <c r="I1885" s="17" t="str">
        <f t="shared" si="293"/>
        <v/>
      </c>
      <c r="J1885" s="13" t="str">
        <f t="shared" si="294"/>
        <v/>
      </c>
      <c r="K1885" s="19" t="b">
        <f t="shared" si="295"/>
        <v>1</v>
      </c>
      <c r="L1885" s="19" t="b">
        <f t="shared" si="291"/>
        <v>1</v>
      </c>
      <c r="M1885" s="19" t="b">
        <f t="shared" si="296"/>
        <v>1</v>
      </c>
      <c r="N1885" s="19" t="b">
        <f t="shared" si="297"/>
        <v>0</v>
      </c>
      <c r="O1885" s="19" t="b">
        <f>IF(B1885="CN",ISNA(VLOOKUP($J1885,'CN codes'!$A:$A,1,FALSE)),ISNA(VLOOKUP($J1885,'Prodcom codes'!$A:$A,1,FALSE)))</f>
        <v>1</v>
      </c>
      <c r="P1885" s="19" t="b">
        <f t="shared" si="298"/>
        <v>0</v>
      </c>
      <c r="Q1885" s="19" t="b">
        <f t="shared" si="299"/>
        <v>0</v>
      </c>
      <c r="R1885" s="19" t="b">
        <f t="shared" si="300"/>
        <v>0</v>
      </c>
    </row>
    <row r="1886" spans="7:18" x14ac:dyDescent="0.25">
      <c r="G1886" s="13" t="str">
        <f>_xlfn.IFNA(IF(B1886="CN",VLOOKUP($J1886,'CN codes'!$A:$D,3,FALSE),VLOOKUP($J1886,'Prodcom codes'!$A:$E,4,FALSE)),"")</f>
        <v/>
      </c>
      <c r="H1886" s="16" t="str">
        <f t="shared" si="292"/>
        <v/>
      </c>
      <c r="I1886" s="17" t="str">
        <f t="shared" si="293"/>
        <v/>
      </c>
      <c r="J1886" s="13" t="str">
        <f t="shared" si="294"/>
        <v/>
      </c>
      <c r="K1886" s="19" t="b">
        <f t="shared" si="295"/>
        <v>1</v>
      </c>
      <c r="L1886" s="19" t="b">
        <f t="shared" si="291"/>
        <v>1</v>
      </c>
      <c r="M1886" s="19" t="b">
        <f t="shared" si="296"/>
        <v>1</v>
      </c>
      <c r="N1886" s="19" t="b">
        <f t="shared" si="297"/>
        <v>0</v>
      </c>
      <c r="O1886" s="19" t="b">
        <f>IF(B1886="CN",ISNA(VLOOKUP($J1886,'CN codes'!$A:$A,1,FALSE)),ISNA(VLOOKUP($J1886,'Prodcom codes'!$A:$A,1,FALSE)))</f>
        <v>1</v>
      </c>
      <c r="P1886" s="19" t="b">
        <f t="shared" si="298"/>
        <v>0</v>
      </c>
      <c r="Q1886" s="19" t="b">
        <f t="shared" si="299"/>
        <v>0</v>
      </c>
      <c r="R1886" s="19" t="b">
        <f t="shared" si="300"/>
        <v>0</v>
      </c>
    </row>
    <row r="1887" spans="7:18" x14ac:dyDescent="0.25">
      <c r="G1887" s="13" t="str">
        <f>_xlfn.IFNA(IF(B1887="CN",VLOOKUP($J1887,'CN codes'!$A:$D,3,FALSE),VLOOKUP($J1887,'Prodcom codes'!$A:$E,4,FALSE)),"")</f>
        <v/>
      </c>
      <c r="H1887" s="16" t="str">
        <f t="shared" si="292"/>
        <v/>
      </c>
      <c r="I1887" s="17" t="str">
        <f t="shared" si="293"/>
        <v/>
      </c>
      <c r="J1887" s="13" t="str">
        <f t="shared" si="294"/>
        <v/>
      </c>
      <c r="K1887" s="19" t="b">
        <f t="shared" si="295"/>
        <v>1</v>
      </c>
      <c r="L1887" s="19" t="b">
        <f t="shared" si="291"/>
        <v>1</v>
      </c>
      <c r="M1887" s="19" t="b">
        <f t="shared" si="296"/>
        <v>1</v>
      </c>
      <c r="N1887" s="19" t="b">
        <f t="shared" si="297"/>
        <v>0</v>
      </c>
      <c r="O1887" s="19" t="b">
        <f>IF(B1887="CN",ISNA(VLOOKUP($J1887,'CN codes'!$A:$A,1,FALSE)),ISNA(VLOOKUP($J1887,'Prodcom codes'!$A:$A,1,FALSE)))</f>
        <v>1</v>
      </c>
      <c r="P1887" s="19" t="b">
        <f t="shared" si="298"/>
        <v>0</v>
      </c>
      <c r="Q1887" s="19" t="b">
        <f t="shared" si="299"/>
        <v>0</v>
      </c>
      <c r="R1887" s="19" t="b">
        <f t="shared" si="300"/>
        <v>0</v>
      </c>
    </row>
    <row r="1888" spans="7:18" x14ac:dyDescent="0.25">
      <c r="G1888" s="13" t="str">
        <f>_xlfn.IFNA(IF(B1888="CN",VLOOKUP($J1888,'CN codes'!$A:$D,3,FALSE),VLOOKUP($J1888,'Prodcom codes'!$A:$E,4,FALSE)),"")</f>
        <v/>
      </c>
      <c r="H1888" s="16" t="str">
        <f t="shared" si="292"/>
        <v/>
      </c>
      <c r="I1888" s="17" t="str">
        <f t="shared" si="293"/>
        <v/>
      </c>
      <c r="J1888" s="13" t="str">
        <f t="shared" si="294"/>
        <v/>
      </c>
      <c r="K1888" s="19" t="b">
        <f t="shared" si="295"/>
        <v>1</v>
      </c>
      <c r="L1888" s="19" t="b">
        <f t="shared" si="291"/>
        <v>1</v>
      </c>
      <c r="M1888" s="19" t="b">
        <f t="shared" si="296"/>
        <v>1</v>
      </c>
      <c r="N1888" s="19" t="b">
        <f t="shared" si="297"/>
        <v>0</v>
      </c>
      <c r="O1888" s="19" t="b">
        <f>IF(B1888="CN",ISNA(VLOOKUP($J1888,'CN codes'!$A:$A,1,FALSE)),ISNA(VLOOKUP($J1888,'Prodcom codes'!$A:$A,1,FALSE)))</f>
        <v>1</v>
      </c>
      <c r="P1888" s="19" t="b">
        <f t="shared" si="298"/>
        <v>0</v>
      </c>
      <c r="Q1888" s="19" t="b">
        <f t="shared" si="299"/>
        <v>0</v>
      </c>
      <c r="R1888" s="19" t="b">
        <f t="shared" si="300"/>
        <v>0</v>
      </c>
    </row>
    <row r="1889" spans="7:18" x14ac:dyDescent="0.25">
      <c r="G1889" s="13" t="str">
        <f>_xlfn.IFNA(IF(B1889="CN",VLOOKUP($J1889,'CN codes'!$A:$D,3,FALSE),VLOOKUP($J1889,'Prodcom codes'!$A:$E,4,FALSE)),"")</f>
        <v/>
      </c>
      <c r="H1889" s="16" t="str">
        <f t="shared" si="292"/>
        <v/>
      </c>
      <c r="I1889" s="17" t="str">
        <f t="shared" si="293"/>
        <v/>
      </c>
      <c r="J1889" s="13" t="str">
        <f t="shared" si="294"/>
        <v/>
      </c>
      <c r="K1889" s="19" t="b">
        <f t="shared" si="295"/>
        <v>1</v>
      </c>
      <c r="L1889" s="19" t="b">
        <f t="shared" si="291"/>
        <v>1</v>
      </c>
      <c r="M1889" s="19" t="b">
        <f t="shared" si="296"/>
        <v>1</v>
      </c>
      <c r="N1889" s="19" t="b">
        <f t="shared" si="297"/>
        <v>0</v>
      </c>
      <c r="O1889" s="19" t="b">
        <f>IF(B1889="CN",ISNA(VLOOKUP($J1889,'CN codes'!$A:$A,1,FALSE)),ISNA(VLOOKUP($J1889,'Prodcom codes'!$A:$A,1,FALSE)))</f>
        <v>1</v>
      </c>
      <c r="P1889" s="19" t="b">
        <f t="shared" si="298"/>
        <v>0</v>
      </c>
      <c r="Q1889" s="19" t="b">
        <f t="shared" si="299"/>
        <v>0</v>
      </c>
      <c r="R1889" s="19" t="b">
        <f t="shared" si="300"/>
        <v>0</v>
      </c>
    </row>
    <row r="1890" spans="7:18" x14ac:dyDescent="0.25">
      <c r="G1890" s="13" t="str">
        <f>_xlfn.IFNA(IF(B1890="CN",VLOOKUP($J1890,'CN codes'!$A:$D,3,FALSE),VLOOKUP($J1890,'Prodcom codes'!$A:$E,4,FALSE)),"")</f>
        <v/>
      </c>
      <c r="H1890" s="16" t="str">
        <f t="shared" si="292"/>
        <v/>
      </c>
      <c r="I1890" s="17" t="str">
        <f t="shared" si="293"/>
        <v/>
      </c>
      <c r="J1890" s="13" t="str">
        <f t="shared" si="294"/>
        <v/>
      </c>
      <c r="K1890" s="19" t="b">
        <f t="shared" si="295"/>
        <v>1</v>
      </c>
      <c r="L1890" s="19" t="b">
        <f t="shared" si="291"/>
        <v>1</v>
      </c>
      <c r="M1890" s="19" t="b">
        <f t="shared" si="296"/>
        <v>1</v>
      </c>
      <c r="N1890" s="19" t="b">
        <f t="shared" si="297"/>
        <v>0</v>
      </c>
      <c r="O1890" s="19" t="b">
        <f>IF(B1890="CN",ISNA(VLOOKUP($J1890,'CN codes'!$A:$A,1,FALSE)),ISNA(VLOOKUP($J1890,'Prodcom codes'!$A:$A,1,FALSE)))</f>
        <v>1</v>
      </c>
      <c r="P1890" s="19" t="b">
        <f t="shared" si="298"/>
        <v>0</v>
      </c>
      <c r="Q1890" s="19" t="b">
        <f t="shared" si="299"/>
        <v>0</v>
      </c>
      <c r="R1890" s="19" t="b">
        <f t="shared" si="300"/>
        <v>0</v>
      </c>
    </row>
    <row r="1891" spans="7:18" x14ac:dyDescent="0.25">
      <c r="G1891" s="13" t="str">
        <f>_xlfn.IFNA(IF(B1891="CN",VLOOKUP($J1891,'CN codes'!$A:$D,3,FALSE),VLOOKUP($J1891,'Prodcom codes'!$A:$E,4,FALSE)),"")</f>
        <v/>
      </c>
      <c r="H1891" s="16" t="str">
        <f t="shared" si="292"/>
        <v/>
      </c>
      <c r="I1891" s="17" t="str">
        <f t="shared" si="293"/>
        <v/>
      </c>
      <c r="J1891" s="13" t="str">
        <f t="shared" si="294"/>
        <v/>
      </c>
      <c r="K1891" s="19" t="b">
        <f t="shared" si="295"/>
        <v>1</v>
      </c>
      <c r="L1891" s="19" t="b">
        <f t="shared" si="291"/>
        <v>1</v>
      </c>
      <c r="M1891" s="19" t="b">
        <f t="shared" si="296"/>
        <v>1</v>
      </c>
      <c r="N1891" s="19" t="b">
        <f t="shared" si="297"/>
        <v>0</v>
      </c>
      <c r="O1891" s="19" t="b">
        <f>IF(B1891="CN",ISNA(VLOOKUP($J1891,'CN codes'!$A:$A,1,FALSE)),ISNA(VLOOKUP($J1891,'Prodcom codes'!$A:$A,1,FALSE)))</f>
        <v>1</v>
      </c>
      <c r="P1891" s="19" t="b">
        <f t="shared" si="298"/>
        <v>0</v>
      </c>
      <c r="Q1891" s="19" t="b">
        <f t="shared" si="299"/>
        <v>0</v>
      </c>
      <c r="R1891" s="19" t="b">
        <f t="shared" si="300"/>
        <v>0</v>
      </c>
    </row>
    <row r="1892" spans="7:18" x14ac:dyDescent="0.25">
      <c r="G1892" s="13" t="str">
        <f>_xlfn.IFNA(IF(B1892="CN",VLOOKUP($J1892,'CN codes'!$A:$D,3,FALSE),VLOOKUP($J1892,'Prodcom codes'!$A:$E,4,FALSE)),"")</f>
        <v/>
      </c>
      <c r="H1892" s="16" t="str">
        <f t="shared" si="292"/>
        <v/>
      </c>
      <c r="I1892" s="17" t="str">
        <f t="shared" si="293"/>
        <v/>
      </c>
      <c r="J1892" s="13" t="str">
        <f t="shared" si="294"/>
        <v/>
      </c>
      <c r="K1892" s="19" t="b">
        <f t="shared" si="295"/>
        <v>1</v>
      </c>
      <c r="L1892" s="19" t="b">
        <f t="shared" si="291"/>
        <v>1</v>
      </c>
      <c r="M1892" s="19" t="b">
        <f t="shared" si="296"/>
        <v>1</v>
      </c>
      <c r="N1892" s="19" t="b">
        <f t="shared" si="297"/>
        <v>0</v>
      </c>
      <c r="O1892" s="19" t="b">
        <f>IF(B1892="CN",ISNA(VLOOKUP($J1892,'CN codes'!$A:$A,1,FALSE)),ISNA(VLOOKUP($J1892,'Prodcom codes'!$A:$A,1,FALSE)))</f>
        <v>1</v>
      </c>
      <c r="P1892" s="19" t="b">
        <f t="shared" si="298"/>
        <v>0</v>
      </c>
      <c r="Q1892" s="19" t="b">
        <f t="shared" si="299"/>
        <v>0</v>
      </c>
      <c r="R1892" s="19" t="b">
        <f t="shared" si="300"/>
        <v>0</v>
      </c>
    </row>
    <row r="1893" spans="7:18" x14ac:dyDescent="0.25">
      <c r="G1893" s="13" t="str">
        <f>_xlfn.IFNA(IF(B1893="CN",VLOOKUP($J1893,'CN codes'!$A:$D,3,FALSE),VLOOKUP($J1893,'Prodcom codes'!$A:$E,4,FALSE)),"")</f>
        <v/>
      </c>
      <c r="H1893" s="16" t="str">
        <f t="shared" si="292"/>
        <v/>
      </c>
      <c r="I1893" s="17" t="str">
        <f t="shared" si="293"/>
        <v/>
      </c>
      <c r="J1893" s="13" t="str">
        <f t="shared" si="294"/>
        <v/>
      </c>
      <c r="K1893" s="19" t="b">
        <f t="shared" si="295"/>
        <v>1</v>
      </c>
      <c r="L1893" s="19" t="b">
        <f t="shared" si="291"/>
        <v>1</v>
      </c>
      <c r="M1893" s="19" t="b">
        <f t="shared" si="296"/>
        <v>1</v>
      </c>
      <c r="N1893" s="19" t="b">
        <f t="shared" si="297"/>
        <v>0</v>
      </c>
      <c r="O1893" s="19" t="b">
        <f>IF(B1893="CN",ISNA(VLOOKUP($J1893,'CN codes'!$A:$A,1,FALSE)),ISNA(VLOOKUP($J1893,'Prodcom codes'!$A:$A,1,FALSE)))</f>
        <v>1</v>
      </c>
      <c r="P1893" s="19" t="b">
        <f t="shared" si="298"/>
        <v>0</v>
      </c>
      <c r="Q1893" s="19" t="b">
        <f t="shared" si="299"/>
        <v>0</v>
      </c>
      <c r="R1893" s="19" t="b">
        <f t="shared" si="300"/>
        <v>0</v>
      </c>
    </row>
    <row r="1894" spans="7:18" x14ac:dyDescent="0.25">
      <c r="G1894" s="13" t="str">
        <f>_xlfn.IFNA(IF(B1894="CN",VLOOKUP($J1894,'CN codes'!$A:$D,3,FALSE),VLOOKUP($J1894,'Prodcom codes'!$A:$E,4,FALSE)),"")</f>
        <v/>
      </c>
      <c r="H1894" s="16" t="str">
        <f t="shared" si="292"/>
        <v/>
      </c>
      <c r="I1894" s="17" t="str">
        <f t="shared" si="293"/>
        <v/>
      </c>
      <c r="J1894" s="13" t="str">
        <f t="shared" si="294"/>
        <v/>
      </c>
      <c r="K1894" s="19" t="b">
        <f t="shared" si="295"/>
        <v>1</v>
      </c>
      <c r="L1894" s="19" t="b">
        <f t="shared" si="291"/>
        <v>1</v>
      </c>
      <c r="M1894" s="19" t="b">
        <f t="shared" si="296"/>
        <v>1</v>
      </c>
      <c r="N1894" s="19" t="b">
        <f t="shared" si="297"/>
        <v>0</v>
      </c>
      <c r="O1894" s="19" t="b">
        <f>IF(B1894="CN",ISNA(VLOOKUP($J1894,'CN codes'!$A:$A,1,FALSE)),ISNA(VLOOKUP($J1894,'Prodcom codes'!$A:$A,1,FALSE)))</f>
        <v>1</v>
      </c>
      <c r="P1894" s="19" t="b">
        <f t="shared" si="298"/>
        <v>0</v>
      </c>
      <c r="Q1894" s="19" t="b">
        <f t="shared" si="299"/>
        <v>0</v>
      </c>
      <c r="R1894" s="19" t="b">
        <f t="shared" si="300"/>
        <v>0</v>
      </c>
    </row>
    <row r="1895" spans="7:18" x14ac:dyDescent="0.25">
      <c r="G1895" s="13" t="str">
        <f>_xlfn.IFNA(IF(B1895="CN",VLOOKUP($J1895,'CN codes'!$A:$D,3,FALSE),VLOOKUP($J1895,'Prodcom codes'!$A:$E,4,FALSE)),"")</f>
        <v/>
      </c>
      <c r="H1895" s="16" t="str">
        <f t="shared" si="292"/>
        <v/>
      </c>
      <c r="I1895" s="17" t="str">
        <f t="shared" si="293"/>
        <v/>
      </c>
      <c r="J1895" s="13" t="str">
        <f t="shared" si="294"/>
        <v/>
      </c>
      <c r="K1895" s="19" t="b">
        <f t="shared" si="295"/>
        <v>1</v>
      </c>
      <c r="L1895" s="19" t="b">
        <f t="shared" si="291"/>
        <v>1</v>
      </c>
      <c r="M1895" s="19" t="b">
        <f t="shared" si="296"/>
        <v>1</v>
      </c>
      <c r="N1895" s="19" t="b">
        <f t="shared" si="297"/>
        <v>0</v>
      </c>
      <c r="O1895" s="19" t="b">
        <f>IF(B1895="CN",ISNA(VLOOKUP($J1895,'CN codes'!$A:$A,1,FALSE)),ISNA(VLOOKUP($J1895,'Prodcom codes'!$A:$A,1,FALSE)))</f>
        <v>1</v>
      </c>
      <c r="P1895" s="19" t="b">
        <f t="shared" si="298"/>
        <v>0</v>
      </c>
      <c r="Q1895" s="19" t="b">
        <f t="shared" si="299"/>
        <v>0</v>
      </c>
      <c r="R1895" s="19" t="b">
        <f t="shared" si="300"/>
        <v>0</v>
      </c>
    </row>
    <row r="1896" spans="7:18" x14ac:dyDescent="0.25">
      <c r="G1896" s="13" t="str">
        <f>_xlfn.IFNA(IF(B1896="CN",VLOOKUP($J1896,'CN codes'!$A:$D,3,FALSE),VLOOKUP($J1896,'Prodcom codes'!$A:$E,4,FALSE)),"")</f>
        <v/>
      </c>
      <c r="H1896" s="16" t="str">
        <f t="shared" si="292"/>
        <v/>
      </c>
      <c r="I1896" s="17" t="str">
        <f t="shared" si="293"/>
        <v/>
      </c>
      <c r="J1896" s="13" t="str">
        <f t="shared" si="294"/>
        <v/>
      </c>
      <c r="K1896" s="19" t="b">
        <f t="shared" si="295"/>
        <v>1</v>
      </c>
      <c r="L1896" s="19" t="b">
        <f t="shared" si="291"/>
        <v>1</v>
      </c>
      <c r="M1896" s="19" t="b">
        <f t="shared" si="296"/>
        <v>1</v>
      </c>
      <c r="N1896" s="19" t="b">
        <f t="shared" si="297"/>
        <v>0</v>
      </c>
      <c r="O1896" s="19" t="b">
        <f>IF(B1896="CN",ISNA(VLOOKUP($J1896,'CN codes'!$A:$A,1,FALSE)),ISNA(VLOOKUP($J1896,'Prodcom codes'!$A:$A,1,FALSE)))</f>
        <v>1</v>
      </c>
      <c r="P1896" s="19" t="b">
        <f t="shared" si="298"/>
        <v>0</v>
      </c>
      <c r="Q1896" s="19" t="b">
        <f t="shared" si="299"/>
        <v>0</v>
      </c>
      <c r="R1896" s="19" t="b">
        <f t="shared" si="300"/>
        <v>0</v>
      </c>
    </row>
    <row r="1897" spans="7:18" x14ac:dyDescent="0.25">
      <c r="G1897" s="13" t="str">
        <f>_xlfn.IFNA(IF(B1897="CN",VLOOKUP($J1897,'CN codes'!$A:$D,3,FALSE),VLOOKUP($J1897,'Prodcom codes'!$A:$E,4,FALSE)),"")</f>
        <v/>
      </c>
      <c r="H1897" s="16" t="str">
        <f t="shared" si="292"/>
        <v/>
      </c>
      <c r="I1897" s="17" t="str">
        <f t="shared" si="293"/>
        <v/>
      </c>
      <c r="J1897" s="13" t="str">
        <f t="shared" si="294"/>
        <v/>
      </c>
      <c r="K1897" s="19" t="b">
        <f t="shared" si="295"/>
        <v>1</v>
      </c>
      <c r="L1897" s="19" t="b">
        <f t="shared" si="291"/>
        <v>1</v>
      </c>
      <c r="M1897" s="19" t="b">
        <f t="shared" si="296"/>
        <v>1</v>
      </c>
      <c r="N1897" s="19" t="b">
        <f t="shared" si="297"/>
        <v>0</v>
      </c>
      <c r="O1897" s="19" t="b">
        <f>IF(B1897="CN",ISNA(VLOOKUP($J1897,'CN codes'!$A:$A,1,FALSE)),ISNA(VLOOKUP($J1897,'Prodcom codes'!$A:$A,1,FALSE)))</f>
        <v>1</v>
      </c>
      <c r="P1897" s="19" t="b">
        <f t="shared" si="298"/>
        <v>0</v>
      </c>
      <c r="Q1897" s="19" t="b">
        <f t="shared" si="299"/>
        <v>0</v>
      </c>
      <c r="R1897" s="19" t="b">
        <f t="shared" si="300"/>
        <v>0</v>
      </c>
    </row>
    <row r="1898" spans="7:18" x14ac:dyDescent="0.25">
      <c r="G1898" s="13" t="str">
        <f>_xlfn.IFNA(IF(B1898="CN",VLOOKUP($J1898,'CN codes'!$A:$D,3,FALSE),VLOOKUP($J1898,'Prodcom codes'!$A:$E,4,FALSE)),"")</f>
        <v/>
      </c>
      <c r="H1898" s="16" t="str">
        <f t="shared" si="292"/>
        <v/>
      </c>
      <c r="I1898" s="17" t="str">
        <f t="shared" si="293"/>
        <v/>
      </c>
      <c r="J1898" s="13" t="str">
        <f t="shared" si="294"/>
        <v/>
      </c>
      <c r="K1898" s="19" t="b">
        <f t="shared" si="295"/>
        <v>1</v>
      </c>
      <c r="L1898" s="19" t="b">
        <f t="shared" si="291"/>
        <v>1</v>
      </c>
      <c r="M1898" s="19" t="b">
        <f t="shared" si="296"/>
        <v>1</v>
      </c>
      <c r="N1898" s="19" t="b">
        <f t="shared" si="297"/>
        <v>0</v>
      </c>
      <c r="O1898" s="19" t="b">
        <f>IF(B1898="CN",ISNA(VLOOKUP($J1898,'CN codes'!$A:$A,1,FALSE)),ISNA(VLOOKUP($J1898,'Prodcom codes'!$A:$A,1,FALSE)))</f>
        <v>1</v>
      </c>
      <c r="P1898" s="19" t="b">
        <f t="shared" si="298"/>
        <v>0</v>
      </c>
      <c r="Q1898" s="19" t="b">
        <f t="shared" si="299"/>
        <v>0</v>
      </c>
      <c r="R1898" s="19" t="b">
        <f t="shared" si="300"/>
        <v>0</v>
      </c>
    </row>
    <row r="1899" spans="7:18" x14ac:dyDescent="0.25">
      <c r="G1899" s="13" t="str">
        <f>_xlfn.IFNA(IF(B1899="CN",VLOOKUP($J1899,'CN codes'!$A:$D,3,FALSE),VLOOKUP($J1899,'Prodcom codes'!$A:$E,4,FALSE)),"")</f>
        <v/>
      </c>
      <c r="H1899" s="16" t="str">
        <f t="shared" si="292"/>
        <v/>
      </c>
      <c r="I1899" s="17" t="str">
        <f t="shared" si="293"/>
        <v/>
      </c>
      <c r="J1899" s="13" t="str">
        <f t="shared" si="294"/>
        <v/>
      </c>
      <c r="K1899" s="19" t="b">
        <f t="shared" si="295"/>
        <v>1</v>
      </c>
      <c r="L1899" s="19" t="b">
        <f t="shared" si="291"/>
        <v>1</v>
      </c>
      <c r="M1899" s="19" t="b">
        <f t="shared" si="296"/>
        <v>1</v>
      </c>
      <c r="N1899" s="19" t="b">
        <f t="shared" si="297"/>
        <v>0</v>
      </c>
      <c r="O1899" s="19" t="b">
        <f>IF(B1899="CN",ISNA(VLOOKUP($J1899,'CN codes'!$A:$A,1,FALSE)),ISNA(VLOOKUP($J1899,'Prodcom codes'!$A:$A,1,FALSE)))</f>
        <v>1</v>
      </c>
      <c r="P1899" s="19" t="b">
        <f t="shared" si="298"/>
        <v>0</v>
      </c>
      <c r="Q1899" s="19" t="b">
        <f t="shared" si="299"/>
        <v>0</v>
      </c>
      <c r="R1899" s="19" t="b">
        <f t="shared" si="300"/>
        <v>0</v>
      </c>
    </row>
    <row r="1900" spans="7:18" x14ac:dyDescent="0.25">
      <c r="G1900" s="13" t="str">
        <f>_xlfn.IFNA(IF(B1900="CN",VLOOKUP($J1900,'CN codes'!$A:$D,3,FALSE),VLOOKUP($J1900,'Prodcom codes'!$A:$E,4,FALSE)),"")</f>
        <v/>
      </c>
      <c r="H1900" s="16" t="str">
        <f t="shared" si="292"/>
        <v/>
      </c>
      <c r="I1900" s="17" t="str">
        <f t="shared" si="293"/>
        <v/>
      </c>
      <c r="J1900" s="13" t="str">
        <f t="shared" si="294"/>
        <v/>
      </c>
      <c r="K1900" s="19" t="b">
        <f t="shared" si="295"/>
        <v>1</v>
      </c>
      <c r="L1900" s="19" t="b">
        <f t="shared" si="291"/>
        <v>1</v>
      </c>
      <c r="M1900" s="19" t="b">
        <f t="shared" si="296"/>
        <v>1</v>
      </c>
      <c r="N1900" s="19" t="b">
        <f t="shared" si="297"/>
        <v>0</v>
      </c>
      <c r="O1900" s="19" t="b">
        <f>IF(B1900="CN",ISNA(VLOOKUP($J1900,'CN codes'!$A:$A,1,FALSE)),ISNA(VLOOKUP($J1900,'Prodcom codes'!$A:$A,1,FALSE)))</f>
        <v>1</v>
      </c>
      <c r="P1900" s="19" t="b">
        <f t="shared" si="298"/>
        <v>0</v>
      </c>
      <c r="Q1900" s="19" t="b">
        <f t="shared" si="299"/>
        <v>0</v>
      </c>
      <c r="R1900" s="19" t="b">
        <f t="shared" si="300"/>
        <v>0</v>
      </c>
    </row>
    <row r="1901" spans="7:18" x14ac:dyDescent="0.25">
      <c r="G1901" s="13" t="str">
        <f>_xlfn.IFNA(IF(B1901="CN",VLOOKUP($J1901,'CN codes'!$A:$D,3,FALSE),VLOOKUP($J1901,'Prodcom codes'!$A:$E,4,FALSE)),"")</f>
        <v/>
      </c>
      <c r="H1901" s="16" t="str">
        <f t="shared" si="292"/>
        <v/>
      </c>
      <c r="I1901" s="17" t="str">
        <f t="shared" si="293"/>
        <v/>
      </c>
      <c r="J1901" s="13" t="str">
        <f t="shared" si="294"/>
        <v/>
      </c>
      <c r="K1901" s="19" t="b">
        <f t="shared" si="295"/>
        <v>1</v>
      </c>
      <c r="L1901" s="19" t="b">
        <f t="shared" si="291"/>
        <v>1</v>
      </c>
      <c r="M1901" s="19" t="b">
        <f t="shared" si="296"/>
        <v>1</v>
      </c>
      <c r="N1901" s="19" t="b">
        <f t="shared" si="297"/>
        <v>0</v>
      </c>
      <c r="O1901" s="19" t="b">
        <f>IF(B1901="CN",ISNA(VLOOKUP($J1901,'CN codes'!$A:$A,1,FALSE)),ISNA(VLOOKUP($J1901,'Prodcom codes'!$A:$A,1,FALSE)))</f>
        <v>1</v>
      </c>
      <c r="P1901" s="19" t="b">
        <f t="shared" si="298"/>
        <v>0</v>
      </c>
      <c r="Q1901" s="19" t="b">
        <f t="shared" si="299"/>
        <v>0</v>
      </c>
      <c r="R1901" s="19" t="b">
        <f t="shared" si="300"/>
        <v>0</v>
      </c>
    </row>
    <row r="1902" spans="7:18" x14ac:dyDescent="0.25">
      <c r="G1902" s="13" t="str">
        <f>_xlfn.IFNA(IF(B1902="CN",VLOOKUP($J1902,'CN codes'!$A:$D,3,FALSE),VLOOKUP($J1902,'Prodcom codes'!$A:$E,4,FALSE)),"")</f>
        <v/>
      </c>
      <c r="H1902" s="16" t="str">
        <f t="shared" si="292"/>
        <v/>
      </c>
      <c r="I1902" s="17" t="str">
        <f t="shared" si="293"/>
        <v/>
      </c>
      <c r="J1902" s="13" t="str">
        <f t="shared" si="294"/>
        <v/>
      </c>
      <c r="K1902" s="19" t="b">
        <f t="shared" si="295"/>
        <v>1</v>
      </c>
      <c r="L1902" s="19" t="b">
        <f t="shared" si="291"/>
        <v>1</v>
      </c>
      <c r="M1902" s="19" t="b">
        <f t="shared" si="296"/>
        <v>1</v>
      </c>
      <c r="N1902" s="19" t="b">
        <f t="shared" si="297"/>
        <v>0</v>
      </c>
      <c r="O1902" s="19" t="b">
        <f>IF(B1902="CN",ISNA(VLOOKUP($J1902,'CN codes'!$A:$A,1,FALSE)),ISNA(VLOOKUP($J1902,'Prodcom codes'!$A:$A,1,FALSE)))</f>
        <v>1</v>
      </c>
      <c r="P1902" s="19" t="b">
        <f t="shared" si="298"/>
        <v>0</v>
      </c>
      <c r="Q1902" s="19" t="b">
        <f t="shared" si="299"/>
        <v>0</v>
      </c>
      <c r="R1902" s="19" t="b">
        <f t="shared" si="300"/>
        <v>0</v>
      </c>
    </row>
    <row r="1903" spans="7:18" x14ac:dyDescent="0.25">
      <c r="G1903" s="13" t="str">
        <f>_xlfn.IFNA(IF(B1903="CN",VLOOKUP($J1903,'CN codes'!$A:$D,3,FALSE),VLOOKUP($J1903,'Prodcom codes'!$A:$E,4,FALSE)),"")</f>
        <v/>
      </c>
      <c r="H1903" s="16" t="str">
        <f t="shared" si="292"/>
        <v/>
      </c>
      <c r="I1903" s="17" t="str">
        <f t="shared" si="293"/>
        <v/>
      </c>
      <c r="J1903" s="13" t="str">
        <f t="shared" si="294"/>
        <v/>
      </c>
      <c r="K1903" s="19" t="b">
        <f t="shared" si="295"/>
        <v>1</v>
      </c>
      <c r="L1903" s="19" t="b">
        <f t="shared" si="291"/>
        <v>1</v>
      </c>
      <c r="M1903" s="19" t="b">
        <f t="shared" si="296"/>
        <v>1</v>
      </c>
      <c r="N1903" s="19" t="b">
        <f t="shared" si="297"/>
        <v>0</v>
      </c>
      <c r="O1903" s="19" t="b">
        <f>IF(B1903="CN",ISNA(VLOOKUP($J1903,'CN codes'!$A:$A,1,FALSE)),ISNA(VLOOKUP($J1903,'Prodcom codes'!$A:$A,1,FALSE)))</f>
        <v>1</v>
      </c>
      <c r="P1903" s="19" t="b">
        <f t="shared" si="298"/>
        <v>0</v>
      </c>
      <c r="Q1903" s="19" t="b">
        <f t="shared" si="299"/>
        <v>0</v>
      </c>
      <c r="R1903" s="19" t="b">
        <f t="shared" si="300"/>
        <v>0</v>
      </c>
    </row>
    <row r="1904" spans="7:18" x14ac:dyDescent="0.25">
      <c r="G1904" s="13" t="str">
        <f>_xlfn.IFNA(IF(B1904="CN",VLOOKUP($J1904,'CN codes'!$A:$D,3,FALSE),VLOOKUP($J1904,'Prodcom codes'!$A:$E,4,FALSE)),"")</f>
        <v/>
      </c>
      <c r="H1904" s="16" t="str">
        <f t="shared" si="292"/>
        <v/>
      </c>
      <c r="I1904" s="17" t="str">
        <f t="shared" si="293"/>
        <v/>
      </c>
      <c r="J1904" s="13" t="str">
        <f t="shared" si="294"/>
        <v/>
      </c>
      <c r="K1904" s="19" t="b">
        <f t="shared" si="295"/>
        <v>1</v>
      </c>
      <c r="L1904" s="19" t="b">
        <f t="shared" si="291"/>
        <v>1</v>
      </c>
      <c r="M1904" s="19" t="b">
        <f t="shared" si="296"/>
        <v>1</v>
      </c>
      <c r="N1904" s="19" t="b">
        <f t="shared" si="297"/>
        <v>0</v>
      </c>
      <c r="O1904" s="19" t="b">
        <f>IF(B1904="CN",ISNA(VLOOKUP($J1904,'CN codes'!$A:$A,1,FALSE)),ISNA(VLOOKUP($J1904,'Prodcom codes'!$A:$A,1,FALSE)))</f>
        <v>1</v>
      </c>
      <c r="P1904" s="19" t="b">
        <f t="shared" si="298"/>
        <v>0</v>
      </c>
      <c r="Q1904" s="19" t="b">
        <f t="shared" si="299"/>
        <v>0</v>
      </c>
      <c r="R1904" s="19" t="b">
        <f t="shared" si="300"/>
        <v>0</v>
      </c>
    </row>
    <row r="1905" spans="7:18" x14ac:dyDescent="0.25">
      <c r="G1905" s="13" t="str">
        <f>_xlfn.IFNA(IF(B1905="CN",VLOOKUP($J1905,'CN codes'!$A:$D,3,FALSE),VLOOKUP($J1905,'Prodcom codes'!$A:$E,4,FALSE)),"")</f>
        <v/>
      </c>
      <c r="H1905" s="16" t="str">
        <f t="shared" si="292"/>
        <v/>
      </c>
      <c r="I1905" s="17" t="str">
        <f t="shared" si="293"/>
        <v/>
      </c>
      <c r="J1905" s="13" t="str">
        <f t="shared" si="294"/>
        <v/>
      </c>
      <c r="K1905" s="19" t="b">
        <f t="shared" si="295"/>
        <v>1</v>
      </c>
      <c r="L1905" s="19" t="b">
        <f t="shared" si="291"/>
        <v>1</v>
      </c>
      <c r="M1905" s="19" t="b">
        <f t="shared" si="296"/>
        <v>1</v>
      </c>
      <c r="N1905" s="19" t="b">
        <f t="shared" si="297"/>
        <v>0</v>
      </c>
      <c r="O1905" s="19" t="b">
        <f>IF(B1905="CN",ISNA(VLOOKUP($J1905,'CN codes'!$A:$A,1,FALSE)),ISNA(VLOOKUP($J1905,'Prodcom codes'!$A:$A,1,FALSE)))</f>
        <v>1</v>
      </c>
      <c r="P1905" s="19" t="b">
        <f t="shared" si="298"/>
        <v>0</v>
      </c>
      <c r="Q1905" s="19" t="b">
        <f t="shared" si="299"/>
        <v>0</v>
      </c>
      <c r="R1905" s="19" t="b">
        <f t="shared" si="300"/>
        <v>0</v>
      </c>
    </row>
    <row r="1906" spans="7:18" x14ac:dyDescent="0.25">
      <c r="G1906" s="13" t="str">
        <f>_xlfn.IFNA(IF(B1906="CN",VLOOKUP($J1906,'CN codes'!$A:$D,3,FALSE),VLOOKUP($J1906,'Prodcom codes'!$A:$E,4,FALSE)),"")</f>
        <v/>
      </c>
      <c r="H1906" s="16" t="str">
        <f t="shared" si="292"/>
        <v/>
      </c>
      <c r="I1906" s="17" t="str">
        <f t="shared" si="293"/>
        <v/>
      </c>
      <c r="J1906" s="13" t="str">
        <f t="shared" si="294"/>
        <v/>
      </c>
      <c r="K1906" s="19" t="b">
        <f t="shared" si="295"/>
        <v>1</v>
      </c>
      <c r="L1906" s="19" t="b">
        <f t="shared" si="291"/>
        <v>1</v>
      </c>
      <c r="M1906" s="19" t="b">
        <f t="shared" si="296"/>
        <v>1</v>
      </c>
      <c r="N1906" s="19" t="b">
        <f t="shared" si="297"/>
        <v>0</v>
      </c>
      <c r="O1906" s="19" t="b">
        <f>IF(B1906="CN",ISNA(VLOOKUP($J1906,'CN codes'!$A:$A,1,FALSE)),ISNA(VLOOKUP($J1906,'Prodcom codes'!$A:$A,1,FALSE)))</f>
        <v>1</v>
      </c>
      <c r="P1906" s="19" t="b">
        <f t="shared" si="298"/>
        <v>0</v>
      </c>
      <c r="Q1906" s="19" t="b">
        <f t="shared" si="299"/>
        <v>0</v>
      </c>
      <c r="R1906" s="19" t="b">
        <f t="shared" si="300"/>
        <v>0</v>
      </c>
    </row>
    <row r="1907" spans="7:18" x14ac:dyDescent="0.25">
      <c r="G1907" s="13" t="str">
        <f>_xlfn.IFNA(IF(B1907="CN",VLOOKUP($J1907,'CN codes'!$A:$D,3,FALSE),VLOOKUP($J1907,'Prodcom codes'!$A:$E,4,FALSE)),"")</f>
        <v/>
      </c>
      <c r="H1907" s="16" t="str">
        <f t="shared" si="292"/>
        <v/>
      </c>
      <c r="I1907" s="17" t="str">
        <f t="shared" si="293"/>
        <v/>
      </c>
      <c r="J1907" s="13" t="str">
        <f t="shared" si="294"/>
        <v/>
      </c>
      <c r="K1907" s="19" t="b">
        <f t="shared" si="295"/>
        <v>1</v>
      </c>
      <c r="L1907" s="19" t="b">
        <f t="shared" si="291"/>
        <v>1</v>
      </c>
      <c r="M1907" s="19" t="b">
        <f t="shared" si="296"/>
        <v>1</v>
      </c>
      <c r="N1907" s="19" t="b">
        <f t="shared" si="297"/>
        <v>0</v>
      </c>
      <c r="O1907" s="19" t="b">
        <f>IF(B1907="CN",ISNA(VLOOKUP($J1907,'CN codes'!$A:$A,1,FALSE)),ISNA(VLOOKUP($J1907,'Prodcom codes'!$A:$A,1,FALSE)))</f>
        <v>1</v>
      </c>
      <c r="P1907" s="19" t="b">
        <f t="shared" si="298"/>
        <v>0</v>
      </c>
      <c r="Q1907" s="19" t="b">
        <f t="shared" si="299"/>
        <v>0</v>
      </c>
      <c r="R1907" s="19" t="b">
        <f t="shared" si="300"/>
        <v>0</v>
      </c>
    </row>
    <row r="1908" spans="7:18" x14ac:dyDescent="0.25">
      <c r="G1908" s="13" t="str">
        <f>_xlfn.IFNA(IF(B1908="CN",VLOOKUP($J1908,'CN codes'!$A:$D,3,FALSE),VLOOKUP($J1908,'Prodcom codes'!$A:$E,4,FALSE)),"")</f>
        <v/>
      </c>
      <c r="H1908" s="16" t="str">
        <f t="shared" si="292"/>
        <v/>
      </c>
      <c r="I1908" s="17" t="str">
        <f t="shared" si="293"/>
        <v/>
      </c>
      <c r="J1908" s="13" t="str">
        <f t="shared" si="294"/>
        <v/>
      </c>
      <c r="K1908" s="19" t="b">
        <f t="shared" si="295"/>
        <v>1</v>
      </c>
      <c r="L1908" s="19" t="b">
        <f t="shared" si="291"/>
        <v>1</v>
      </c>
      <c r="M1908" s="19" t="b">
        <f t="shared" si="296"/>
        <v>1</v>
      </c>
      <c r="N1908" s="19" t="b">
        <f t="shared" si="297"/>
        <v>0</v>
      </c>
      <c r="O1908" s="19" t="b">
        <f>IF(B1908="CN",ISNA(VLOOKUP($J1908,'CN codes'!$A:$A,1,FALSE)),ISNA(VLOOKUP($J1908,'Prodcom codes'!$A:$A,1,FALSE)))</f>
        <v>1</v>
      </c>
      <c r="P1908" s="19" t="b">
        <f t="shared" si="298"/>
        <v>0</v>
      </c>
      <c r="Q1908" s="19" t="b">
        <f t="shared" si="299"/>
        <v>0</v>
      </c>
      <c r="R1908" s="19" t="b">
        <f t="shared" si="300"/>
        <v>0</v>
      </c>
    </row>
    <row r="1909" spans="7:18" x14ac:dyDescent="0.25">
      <c r="G1909" s="13" t="str">
        <f>_xlfn.IFNA(IF(B1909="CN",VLOOKUP($J1909,'CN codes'!$A:$D,3,FALSE),VLOOKUP($J1909,'Prodcom codes'!$A:$E,4,FALSE)),"")</f>
        <v/>
      </c>
      <c r="H1909" s="16" t="str">
        <f t="shared" si="292"/>
        <v/>
      </c>
      <c r="I1909" s="17" t="str">
        <f t="shared" si="293"/>
        <v/>
      </c>
      <c r="J1909" s="13" t="str">
        <f t="shared" si="294"/>
        <v/>
      </c>
      <c r="K1909" s="19" t="b">
        <f t="shared" si="295"/>
        <v>1</v>
      </c>
      <c r="L1909" s="19" t="b">
        <f t="shared" si="291"/>
        <v>1</v>
      </c>
      <c r="M1909" s="19" t="b">
        <f t="shared" si="296"/>
        <v>1</v>
      </c>
      <c r="N1909" s="19" t="b">
        <f t="shared" si="297"/>
        <v>0</v>
      </c>
      <c r="O1909" s="19" t="b">
        <f>IF(B1909="CN",ISNA(VLOOKUP($J1909,'CN codes'!$A:$A,1,FALSE)),ISNA(VLOOKUP($J1909,'Prodcom codes'!$A:$A,1,FALSE)))</f>
        <v>1</v>
      </c>
      <c r="P1909" s="19" t="b">
        <f t="shared" si="298"/>
        <v>0</v>
      </c>
      <c r="Q1909" s="19" t="b">
        <f t="shared" si="299"/>
        <v>0</v>
      </c>
      <c r="R1909" s="19" t="b">
        <f t="shared" si="300"/>
        <v>0</v>
      </c>
    </row>
    <row r="1910" spans="7:18" x14ac:dyDescent="0.25">
      <c r="G1910" s="13" t="str">
        <f>_xlfn.IFNA(IF(B1910="CN",VLOOKUP($J1910,'CN codes'!$A:$D,3,FALSE),VLOOKUP($J1910,'Prodcom codes'!$A:$E,4,FALSE)),"")</f>
        <v/>
      </c>
      <c r="H1910" s="16" t="str">
        <f t="shared" si="292"/>
        <v/>
      </c>
      <c r="I1910" s="17" t="str">
        <f t="shared" si="293"/>
        <v/>
      </c>
      <c r="J1910" s="13" t="str">
        <f t="shared" si="294"/>
        <v/>
      </c>
      <c r="K1910" s="19" t="b">
        <f t="shared" si="295"/>
        <v>1</v>
      </c>
      <c r="L1910" s="19" t="b">
        <f t="shared" si="291"/>
        <v>1</v>
      </c>
      <c r="M1910" s="19" t="b">
        <f t="shared" si="296"/>
        <v>1</v>
      </c>
      <c r="N1910" s="19" t="b">
        <f t="shared" si="297"/>
        <v>0</v>
      </c>
      <c r="O1910" s="19" t="b">
        <f>IF(B1910="CN",ISNA(VLOOKUP($J1910,'CN codes'!$A:$A,1,FALSE)),ISNA(VLOOKUP($J1910,'Prodcom codes'!$A:$A,1,FALSE)))</f>
        <v>1</v>
      </c>
      <c r="P1910" s="19" t="b">
        <f t="shared" si="298"/>
        <v>0</v>
      </c>
      <c r="Q1910" s="19" t="b">
        <f t="shared" si="299"/>
        <v>0</v>
      </c>
      <c r="R1910" s="19" t="b">
        <f t="shared" si="300"/>
        <v>0</v>
      </c>
    </row>
    <row r="1911" spans="7:18" x14ac:dyDescent="0.25">
      <c r="G1911" s="13" t="str">
        <f>_xlfn.IFNA(IF(B1911="CN",VLOOKUP($J1911,'CN codes'!$A:$D,3,FALSE),VLOOKUP($J1911,'Prodcom codes'!$A:$E,4,FALSE)),"")</f>
        <v/>
      </c>
      <c r="H1911" s="16" t="str">
        <f t="shared" si="292"/>
        <v/>
      </c>
      <c r="I1911" s="17" t="str">
        <f t="shared" si="293"/>
        <v/>
      </c>
      <c r="J1911" s="13" t="str">
        <f t="shared" si="294"/>
        <v/>
      </c>
      <c r="K1911" s="19" t="b">
        <f t="shared" si="295"/>
        <v>1</v>
      </c>
      <c r="L1911" s="19" t="b">
        <f t="shared" si="291"/>
        <v>1</v>
      </c>
      <c r="M1911" s="19" t="b">
        <f t="shared" si="296"/>
        <v>1</v>
      </c>
      <c r="N1911" s="19" t="b">
        <f t="shared" si="297"/>
        <v>0</v>
      </c>
      <c r="O1911" s="19" t="b">
        <f>IF(B1911="CN",ISNA(VLOOKUP($J1911,'CN codes'!$A:$A,1,FALSE)),ISNA(VLOOKUP($J1911,'Prodcom codes'!$A:$A,1,FALSE)))</f>
        <v>1</v>
      </c>
      <c r="P1911" s="19" t="b">
        <f t="shared" si="298"/>
        <v>0</v>
      </c>
      <c r="Q1911" s="19" t="b">
        <f t="shared" si="299"/>
        <v>0</v>
      </c>
      <c r="R1911" s="19" t="b">
        <f t="shared" si="300"/>
        <v>0</v>
      </c>
    </row>
    <row r="1912" spans="7:18" x14ac:dyDescent="0.25">
      <c r="G1912" s="13" t="str">
        <f>_xlfn.IFNA(IF(B1912="CN",VLOOKUP($J1912,'CN codes'!$A:$D,3,FALSE),VLOOKUP($J1912,'Prodcom codes'!$A:$E,4,FALSE)),"")</f>
        <v/>
      </c>
      <c r="H1912" s="16" t="str">
        <f t="shared" si="292"/>
        <v/>
      </c>
      <c r="I1912" s="17" t="str">
        <f t="shared" si="293"/>
        <v/>
      </c>
      <c r="J1912" s="13" t="str">
        <f t="shared" si="294"/>
        <v/>
      </c>
      <c r="K1912" s="19" t="b">
        <f t="shared" si="295"/>
        <v>1</v>
      </c>
      <c r="L1912" s="19" t="b">
        <f t="shared" si="291"/>
        <v>1</v>
      </c>
      <c r="M1912" s="19" t="b">
        <f t="shared" si="296"/>
        <v>1</v>
      </c>
      <c r="N1912" s="19" t="b">
        <f t="shared" si="297"/>
        <v>0</v>
      </c>
      <c r="O1912" s="19" t="b">
        <f>IF(B1912="CN",ISNA(VLOOKUP($J1912,'CN codes'!$A:$A,1,FALSE)),ISNA(VLOOKUP($J1912,'Prodcom codes'!$A:$A,1,FALSE)))</f>
        <v>1</v>
      </c>
      <c r="P1912" s="19" t="b">
        <f t="shared" si="298"/>
        <v>0</v>
      </c>
      <c r="Q1912" s="19" t="b">
        <f t="shared" si="299"/>
        <v>0</v>
      </c>
      <c r="R1912" s="19" t="b">
        <f t="shared" si="300"/>
        <v>0</v>
      </c>
    </row>
    <row r="1913" spans="7:18" x14ac:dyDescent="0.25">
      <c r="G1913" s="13" t="str">
        <f>_xlfn.IFNA(IF(B1913="CN",VLOOKUP($J1913,'CN codes'!$A:$D,3,FALSE),VLOOKUP($J1913,'Prodcom codes'!$A:$E,4,FALSE)),"")</f>
        <v/>
      </c>
      <c r="H1913" s="16" t="str">
        <f t="shared" si="292"/>
        <v/>
      </c>
      <c r="I1913" s="17" t="str">
        <f t="shared" si="293"/>
        <v/>
      </c>
      <c r="J1913" s="13" t="str">
        <f t="shared" si="294"/>
        <v/>
      </c>
      <c r="K1913" s="19" t="b">
        <f t="shared" si="295"/>
        <v>1</v>
      </c>
      <c r="L1913" s="19" t="b">
        <f t="shared" si="291"/>
        <v>1</v>
      </c>
      <c r="M1913" s="19" t="b">
        <f t="shared" si="296"/>
        <v>1</v>
      </c>
      <c r="N1913" s="19" t="b">
        <f t="shared" si="297"/>
        <v>0</v>
      </c>
      <c r="O1913" s="19" t="b">
        <f>IF(B1913="CN",ISNA(VLOOKUP($J1913,'CN codes'!$A:$A,1,FALSE)),ISNA(VLOOKUP($J1913,'Prodcom codes'!$A:$A,1,FALSE)))</f>
        <v>1</v>
      </c>
      <c r="P1913" s="19" t="b">
        <f t="shared" si="298"/>
        <v>0</v>
      </c>
      <c r="Q1913" s="19" t="b">
        <f t="shared" si="299"/>
        <v>0</v>
      </c>
      <c r="R1913" s="19" t="b">
        <f t="shared" si="300"/>
        <v>0</v>
      </c>
    </row>
    <row r="1914" spans="7:18" x14ac:dyDescent="0.25">
      <c r="G1914" s="13" t="str">
        <f>_xlfn.IFNA(IF(B1914="CN",VLOOKUP($J1914,'CN codes'!$A:$D,3,FALSE),VLOOKUP($J1914,'Prodcom codes'!$A:$E,4,FALSE)),"")</f>
        <v/>
      </c>
      <c r="H1914" s="16" t="str">
        <f t="shared" si="292"/>
        <v/>
      </c>
      <c r="I1914" s="17" t="str">
        <f t="shared" si="293"/>
        <v/>
      </c>
      <c r="J1914" s="13" t="str">
        <f t="shared" si="294"/>
        <v/>
      </c>
      <c r="K1914" s="19" t="b">
        <f t="shared" si="295"/>
        <v>1</v>
      </c>
      <c r="L1914" s="19" t="b">
        <f t="shared" si="291"/>
        <v>1</v>
      </c>
      <c r="M1914" s="19" t="b">
        <f t="shared" si="296"/>
        <v>1</v>
      </c>
      <c r="N1914" s="19" t="b">
        <f t="shared" si="297"/>
        <v>0</v>
      </c>
      <c r="O1914" s="19" t="b">
        <f>IF(B1914="CN",ISNA(VLOOKUP($J1914,'CN codes'!$A:$A,1,FALSE)),ISNA(VLOOKUP($J1914,'Prodcom codes'!$A:$A,1,FALSE)))</f>
        <v>1</v>
      </c>
      <c r="P1914" s="19" t="b">
        <f t="shared" si="298"/>
        <v>0</v>
      </c>
      <c r="Q1914" s="19" t="b">
        <f t="shared" si="299"/>
        <v>0</v>
      </c>
      <c r="R1914" s="19" t="b">
        <f t="shared" si="300"/>
        <v>0</v>
      </c>
    </row>
    <row r="1915" spans="7:18" x14ac:dyDescent="0.25">
      <c r="G1915" s="13" t="str">
        <f>_xlfn.IFNA(IF(B1915="CN",VLOOKUP($J1915,'CN codes'!$A:$D,3,FALSE),VLOOKUP($J1915,'Prodcom codes'!$A:$E,4,FALSE)),"")</f>
        <v/>
      </c>
      <c r="H1915" s="16" t="str">
        <f t="shared" si="292"/>
        <v/>
      </c>
      <c r="I1915" s="17" t="str">
        <f t="shared" si="293"/>
        <v/>
      </c>
      <c r="J1915" s="13" t="str">
        <f t="shared" si="294"/>
        <v/>
      </c>
      <c r="K1915" s="19" t="b">
        <f t="shared" si="295"/>
        <v>1</v>
      </c>
      <c r="L1915" s="19" t="b">
        <f t="shared" si="291"/>
        <v>1</v>
      </c>
      <c r="M1915" s="19" t="b">
        <f t="shared" si="296"/>
        <v>1</v>
      </c>
      <c r="N1915" s="19" t="b">
        <f t="shared" si="297"/>
        <v>0</v>
      </c>
      <c r="O1915" s="19" t="b">
        <f>IF(B1915="CN",ISNA(VLOOKUP($J1915,'CN codes'!$A:$A,1,FALSE)),ISNA(VLOOKUP($J1915,'Prodcom codes'!$A:$A,1,FALSE)))</f>
        <v>1</v>
      </c>
      <c r="P1915" s="19" t="b">
        <f t="shared" si="298"/>
        <v>0</v>
      </c>
      <c r="Q1915" s="19" t="b">
        <f t="shared" si="299"/>
        <v>0</v>
      </c>
      <c r="R1915" s="19" t="b">
        <f t="shared" si="300"/>
        <v>0</v>
      </c>
    </row>
    <row r="1916" spans="7:18" x14ac:dyDescent="0.25">
      <c r="G1916" s="13" t="str">
        <f>_xlfn.IFNA(IF(B1916="CN",VLOOKUP($J1916,'CN codes'!$A:$D,3,FALSE),VLOOKUP($J1916,'Prodcom codes'!$A:$E,4,FALSE)),"")</f>
        <v/>
      </c>
      <c r="H1916" s="16" t="str">
        <f t="shared" si="292"/>
        <v/>
      </c>
      <c r="I1916" s="17" t="str">
        <f t="shared" si="293"/>
        <v/>
      </c>
      <c r="J1916" s="13" t="str">
        <f t="shared" si="294"/>
        <v/>
      </c>
      <c r="K1916" s="19" t="b">
        <f t="shared" si="295"/>
        <v>1</v>
      </c>
      <c r="L1916" s="19" t="b">
        <f t="shared" si="291"/>
        <v>1</v>
      </c>
      <c r="M1916" s="19" t="b">
        <f t="shared" si="296"/>
        <v>1</v>
      </c>
      <c r="N1916" s="19" t="b">
        <f t="shared" si="297"/>
        <v>0</v>
      </c>
      <c r="O1916" s="19" t="b">
        <f>IF(B1916="CN",ISNA(VLOOKUP($J1916,'CN codes'!$A:$A,1,FALSE)),ISNA(VLOOKUP($J1916,'Prodcom codes'!$A:$A,1,FALSE)))</f>
        <v>1</v>
      </c>
      <c r="P1916" s="19" t="b">
        <f t="shared" si="298"/>
        <v>0</v>
      </c>
      <c r="Q1916" s="19" t="b">
        <f t="shared" si="299"/>
        <v>0</v>
      </c>
      <c r="R1916" s="19" t="b">
        <f t="shared" si="300"/>
        <v>0</v>
      </c>
    </row>
    <row r="1917" spans="7:18" x14ac:dyDescent="0.25">
      <c r="G1917" s="13" t="str">
        <f>_xlfn.IFNA(IF(B1917="CN",VLOOKUP($J1917,'CN codes'!$A:$D,3,FALSE),VLOOKUP($J1917,'Prodcom codes'!$A:$E,4,FALSE)),"")</f>
        <v/>
      </c>
      <c r="H1917" s="16" t="str">
        <f t="shared" si="292"/>
        <v/>
      </c>
      <c r="I1917" s="17" t="str">
        <f t="shared" si="293"/>
        <v/>
      </c>
      <c r="J1917" s="13" t="str">
        <f t="shared" si="294"/>
        <v/>
      </c>
      <c r="K1917" s="19" t="b">
        <f t="shared" si="295"/>
        <v>1</v>
      </c>
      <c r="L1917" s="19" t="b">
        <f t="shared" si="291"/>
        <v>1</v>
      </c>
      <c r="M1917" s="19" t="b">
        <f t="shared" si="296"/>
        <v>1</v>
      </c>
      <c r="N1917" s="19" t="b">
        <f t="shared" si="297"/>
        <v>0</v>
      </c>
      <c r="O1917" s="19" t="b">
        <f>IF(B1917="CN",ISNA(VLOOKUP($J1917,'CN codes'!$A:$A,1,FALSE)),ISNA(VLOOKUP($J1917,'Prodcom codes'!$A:$A,1,FALSE)))</f>
        <v>1</v>
      </c>
      <c r="P1917" s="19" t="b">
        <f t="shared" si="298"/>
        <v>0</v>
      </c>
      <c r="Q1917" s="19" t="b">
        <f t="shared" si="299"/>
        <v>0</v>
      </c>
      <c r="R1917" s="19" t="b">
        <f t="shared" si="300"/>
        <v>0</v>
      </c>
    </row>
    <row r="1918" spans="7:18" x14ac:dyDescent="0.25">
      <c r="G1918" s="13" t="str">
        <f>_xlfn.IFNA(IF(B1918="CN",VLOOKUP($J1918,'CN codes'!$A:$D,3,FALSE),VLOOKUP($J1918,'Prodcom codes'!$A:$E,4,FALSE)),"")</f>
        <v/>
      </c>
      <c r="H1918" s="16" t="str">
        <f t="shared" si="292"/>
        <v/>
      </c>
      <c r="I1918" s="17" t="str">
        <f t="shared" si="293"/>
        <v/>
      </c>
      <c r="J1918" s="13" t="str">
        <f t="shared" si="294"/>
        <v/>
      </c>
      <c r="K1918" s="19" t="b">
        <f t="shared" si="295"/>
        <v>1</v>
      </c>
      <c r="L1918" s="19" t="b">
        <f t="shared" si="291"/>
        <v>1</v>
      </c>
      <c r="M1918" s="19" t="b">
        <f t="shared" si="296"/>
        <v>1</v>
      </c>
      <c r="N1918" s="19" t="b">
        <f t="shared" si="297"/>
        <v>0</v>
      </c>
      <c r="O1918" s="19" t="b">
        <f>IF(B1918="CN",ISNA(VLOOKUP($J1918,'CN codes'!$A:$A,1,FALSE)),ISNA(VLOOKUP($J1918,'Prodcom codes'!$A:$A,1,FALSE)))</f>
        <v>1</v>
      </c>
      <c r="P1918" s="19" t="b">
        <f t="shared" si="298"/>
        <v>0</v>
      </c>
      <c r="Q1918" s="19" t="b">
        <f t="shared" si="299"/>
        <v>0</v>
      </c>
      <c r="R1918" s="19" t="b">
        <f t="shared" si="300"/>
        <v>0</v>
      </c>
    </row>
    <row r="1919" spans="7:18" x14ac:dyDescent="0.25">
      <c r="G1919" s="13" t="str">
        <f>_xlfn.IFNA(IF(B1919="CN",VLOOKUP($J1919,'CN codes'!$A:$D,3,FALSE),VLOOKUP($J1919,'Prodcom codes'!$A:$E,4,FALSE)),"")</f>
        <v/>
      </c>
      <c r="H1919" s="16" t="str">
        <f t="shared" si="292"/>
        <v/>
      </c>
      <c r="I1919" s="17" t="str">
        <f t="shared" si="293"/>
        <v/>
      </c>
      <c r="J1919" s="13" t="str">
        <f t="shared" si="294"/>
        <v/>
      </c>
      <c r="K1919" s="19" t="b">
        <f t="shared" si="295"/>
        <v>1</v>
      </c>
      <c r="L1919" s="19" t="b">
        <f t="shared" si="291"/>
        <v>1</v>
      </c>
      <c r="M1919" s="19" t="b">
        <f t="shared" si="296"/>
        <v>1</v>
      </c>
      <c r="N1919" s="19" t="b">
        <f t="shared" si="297"/>
        <v>0</v>
      </c>
      <c r="O1919" s="19" t="b">
        <f>IF(B1919="CN",ISNA(VLOOKUP($J1919,'CN codes'!$A:$A,1,FALSE)),ISNA(VLOOKUP($J1919,'Prodcom codes'!$A:$A,1,FALSE)))</f>
        <v>1</v>
      </c>
      <c r="P1919" s="19" t="b">
        <f t="shared" si="298"/>
        <v>0</v>
      </c>
      <c r="Q1919" s="19" t="b">
        <f t="shared" si="299"/>
        <v>0</v>
      </c>
      <c r="R1919" s="19" t="b">
        <f t="shared" si="300"/>
        <v>0</v>
      </c>
    </row>
    <row r="1920" spans="7:18" x14ac:dyDescent="0.25">
      <c r="G1920" s="13" t="str">
        <f>_xlfn.IFNA(IF(B1920="CN",VLOOKUP($J1920,'CN codes'!$A:$D,3,FALSE),VLOOKUP($J1920,'Prodcom codes'!$A:$E,4,FALSE)),"")</f>
        <v/>
      </c>
      <c r="H1920" s="16" t="str">
        <f t="shared" si="292"/>
        <v/>
      </c>
      <c r="I1920" s="17" t="str">
        <f t="shared" si="293"/>
        <v/>
      </c>
      <c r="J1920" s="13" t="str">
        <f t="shared" si="294"/>
        <v/>
      </c>
      <c r="K1920" s="19" t="b">
        <f t="shared" si="295"/>
        <v>1</v>
      </c>
      <c r="L1920" s="19" t="b">
        <f t="shared" si="291"/>
        <v>1</v>
      </c>
      <c r="M1920" s="19" t="b">
        <f t="shared" si="296"/>
        <v>1</v>
      </c>
      <c r="N1920" s="19" t="b">
        <f t="shared" si="297"/>
        <v>0</v>
      </c>
      <c r="O1920" s="19" t="b">
        <f>IF(B1920="CN",ISNA(VLOOKUP($J1920,'CN codes'!$A:$A,1,FALSE)),ISNA(VLOOKUP($J1920,'Prodcom codes'!$A:$A,1,FALSE)))</f>
        <v>1</v>
      </c>
      <c r="P1920" s="19" t="b">
        <f t="shared" si="298"/>
        <v>0</v>
      </c>
      <c r="Q1920" s="19" t="b">
        <f t="shared" si="299"/>
        <v>0</v>
      </c>
      <c r="R1920" s="19" t="b">
        <f t="shared" si="300"/>
        <v>0</v>
      </c>
    </row>
    <row r="1921" spans="7:18" x14ac:dyDescent="0.25">
      <c r="G1921" s="13" t="str">
        <f>_xlfn.IFNA(IF(B1921="CN",VLOOKUP($J1921,'CN codes'!$A:$D,3,FALSE),VLOOKUP($J1921,'Prodcom codes'!$A:$E,4,FALSE)),"")</f>
        <v/>
      </c>
      <c r="H1921" s="16" t="str">
        <f t="shared" si="292"/>
        <v/>
      </c>
      <c r="I1921" s="17" t="str">
        <f t="shared" si="293"/>
        <v/>
      </c>
      <c r="J1921" s="13" t="str">
        <f t="shared" si="294"/>
        <v/>
      </c>
      <c r="K1921" s="19" t="b">
        <f t="shared" si="295"/>
        <v>1</v>
      </c>
      <c r="L1921" s="19" t="b">
        <f t="shared" si="291"/>
        <v>1</v>
      </c>
      <c r="M1921" s="19" t="b">
        <f t="shared" si="296"/>
        <v>1</v>
      </c>
      <c r="N1921" s="19" t="b">
        <f t="shared" si="297"/>
        <v>0</v>
      </c>
      <c r="O1921" s="19" t="b">
        <f>IF(B1921="CN",ISNA(VLOOKUP($J1921,'CN codes'!$A:$A,1,FALSE)),ISNA(VLOOKUP($J1921,'Prodcom codes'!$A:$A,1,FALSE)))</f>
        <v>1</v>
      </c>
      <c r="P1921" s="19" t="b">
        <f t="shared" si="298"/>
        <v>0</v>
      </c>
      <c r="Q1921" s="19" t="b">
        <f t="shared" si="299"/>
        <v>0</v>
      </c>
      <c r="R1921" s="19" t="b">
        <f t="shared" si="300"/>
        <v>0</v>
      </c>
    </row>
    <row r="1922" spans="7:18" x14ac:dyDescent="0.25">
      <c r="G1922" s="13" t="str">
        <f>_xlfn.IFNA(IF(B1922="CN",VLOOKUP($J1922,'CN codes'!$A:$D,3,FALSE),VLOOKUP($J1922,'Prodcom codes'!$A:$E,4,FALSE)),"")</f>
        <v/>
      </c>
      <c r="H1922" s="16" t="str">
        <f t="shared" si="292"/>
        <v/>
      </c>
      <c r="I1922" s="17" t="str">
        <f t="shared" si="293"/>
        <v/>
      </c>
      <c r="J1922" s="13" t="str">
        <f t="shared" si="294"/>
        <v/>
      </c>
      <c r="K1922" s="19" t="b">
        <f t="shared" si="295"/>
        <v>1</v>
      </c>
      <c r="L1922" s="19" t="b">
        <f t="shared" ref="L1922:L1985" si="301">IF(NOT(ISERROR(SEARCH("T",$A1922))),OR(SUMPRODUCT(-($A1922:$C1922&lt;&gt;""))&gt;-3,$F1922=""),IF(AND(G1922&lt;&gt;"",G1922&lt;&gt;"n/a"),OR(SUMPRODUCT(-($A1922:$C1922&lt;&gt;""))&gt;-3,SUMPRODUCT(-($D1922:$E1922&lt;&gt;""))&gt;-2),OR(SUMPRODUCT(-($A1922:$C1922&lt;&gt;""))&gt;-3,$D1922="")))</f>
        <v>1</v>
      </c>
      <c r="M1922" s="19" t="b">
        <f t="shared" si="296"/>
        <v>1</v>
      </c>
      <c r="N1922" s="19" t="b">
        <f t="shared" si="297"/>
        <v>0</v>
      </c>
      <c r="O1922" s="19" t="b">
        <f>IF(B1922="CN",ISNA(VLOOKUP($J1922,'CN codes'!$A:$A,1,FALSE)),ISNA(VLOOKUP($J1922,'Prodcom codes'!$A:$A,1,FALSE)))</f>
        <v>1</v>
      </c>
      <c r="P1922" s="19" t="b">
        <f t="shared" si="298"/>
        <v>0</v>
      </c>
      <c r="Q1922" s="19" t="b">
        <f t="shared" si="299"/>
        <v>0</v>
      </c>
      <c r="R1922" s="19" t="b">
        <f t="shared" si="300"/>
        <v>0</v>
      </c>
    </row>
    <row r="1923" spans="7:18" x14ac:dyDescent="0.25">
      <c r="G1923" s="13" t="str">
        <f>_xlfn.IFNA(IF(B1923="CN",VLOOKUP($J1923,'CN codes'!$A:$D,3,FALSE),VLOOKUP($J1923,'Prodcom codes'!$A:$E,4,FALSE)),"")</f>
        <v/>
      </c>
      <c r="H1923" s="16" t="str">
        <f t="shared" ref="H1923:H1986" si="302">IF(K1923,"",IF(OR(K1923:R1923),"O","P"))</f>
        <v/>
      </c>
      <c r="I1923" s="17" t="str">
        <f t="shared" ref="I1923:I1986" si="303">IF(K1923,"",IF(L1923,L$1,IF(M1923,M$1,IF(N1923,N$1,IF(O1923,O$1,IF(P1923,P$1,IF(Q1923,Q$1,IF(R1923,R$1,""))))))))</f>
        <v/>
      </c>
      <c r="J1923" s="13" t="str">
        <f t="shared" ref="J1923:J1986" si="304">IF(LEN(SUBSTITUTE($A1923,".",""))&gt;8,LEFT(SUBSTITUTE($A1923,".",""),8),TEXT(SUBSTITUTE($A1923,".",""),"00000000"))</f>
        <v/>
      </c>
      <c r="K1923" s="19" t="b">
        <f t="shared" ref="K1923:K1986" si="305">SUMPRODUCT(-($A1923:$E1923&lt;&gt;""))=0</f>
        <v>1</v>
      </c>
      <c r="L1923" s="19" t="b">
        <f t="shared" si="301"/>
        <v>1</v>
      </c>
      <c r="M1923" s="19" t="b">
        <f t="shared" ref="M1923:M1986" si="306">AND(B1923&lt;&gt;"CN",B1923&lt;&gt;"Prodcom")</f>
        <v>1</v>
      </c>
      <c r="N1923" s="19" t="b">
        <f t="shared" ref="N1923:N1986" si="307">AND(C1923&lt;&gt;0,C1923&lt;&gt;1)</f>
        <v>0</v>
      </c>
      <c r="O1923" s="19" t="b">
        <f>IF(B1923="CN",ISNA(VLOOKUP($J1923,'CN codes'!$A:$A,1,FALSE)),ISNA(VLOOKUP($J1923,'Prodcom codes'!$A:$A,1,FALSE)))</f>
        <v>1</v>
      </c>
      <c r="P1923" s="19" t="b">
        <f t="shared" ref="P1923:P1986" si="308">IF(OR(ISBLANK($D1923),AND(ISNUMBER($D1923),$D1923&gt;=0,$D1923&lt;=50000000)),FALSE,TRUE)</f>
        <v>0</v>
      </c>
      <c r="Q1923" s="19" t="b">
        <f t="shared" ref="Q1923:Q1986" si="309">IF(OR(ISBLANK(E1923),AND(ISNUMBER(E1923),E1923&gt;=0,E1923&lt;=50000000)),FALSE,TRUE)</f>
        <v>0</v>
      </c>
      <c r="R1923" s="19" t="b">
        <f t="shared" ref="R1923:R1986" si="310">IF(OR(ISBLANK(F1923),AND(ISNUMBER(F1923),F1923&gt;=0,F1923&lt;=50000000)),FALSE,TRUE)</f>
        <v>0</v>
      </c>
    </row>
    <row r="1924" spans="7:18" x14ac:dyDescent="0.25">
      <c r="G1924" s="13" t="str">
        <f>_xlfn.IFNA(IF(B1924="CN",VLOOKUP($J1924,'CN codes'!$A:$D,3,FALSE),VLOOKUP($J1924,'Prodcom codes'!$A:$E,4,FALSE)),"")</f>
        <v/>
      </c>
      <c r="H1924" s="16" t="str">
        <f t="shared" si="302"/>
        <v/>
      </c>
      <c r="I1924" s="17" t="str">
        <f t="shared" si="303"/>
        <v/>
      </c>
      <c r="J1924" s="13" t="str">
        <f t="shared" si="304"/>
        <v/>
      </c>
      <c r="K1924" s="19" t="b">
        <f t="shared" si="305"/>
        <v>1</v>
      </c>
      <c r="L1924" s="19" t="b">
        <f t="shared" si="301"/>
        <v>1</v>
      </c>
      <c r="M1924" s="19" t="b">
        <f t="shared" si="306"/>
        <v>1</v>
      </c>
      <c r="N1924" s="19" t="b">
        <f t="shared" si="307"/>
        <v>0</v>
      </c>
      <c r="O1924" s="19" t="b">
        <f>IF(B1924="CN",ISNA(VLOOKUP($J1924,'CN codes'!$A:$A,1,FALSE)),ISNA(VLOOKUP($J1924,'Prodcom codes'!$A:$A,1,FALSE)))</f>
        <v>1</v>
      </c>
      <c r="P1924" s="19" t="b">
        <f t="shared" si="308"/>
        <v>0</v>
      </c>
      <c r="Q1924" s="19" t="b">
        <f t="shared" si="309"/>
        <v>0</v>
      </c>
      <c r="R1924" s="19" t="b">
        <f t="shared" si="310"/>
        <v>0</v>
      </c>
    </row>
    <row r="1925" spans="7:18" x14ac:dyDescent="0.25">
      <c r="G1925" s="13" t="str">
        <f>_xlfn.IFNA(IF(B1925="CN",VLOOKUP($J1925,'CN codes'!$A:$D,3,FALSE),VLOOKUP($J1925,'Prodcom codes'!$A:$E,4,FALSE)),"")</f>
        <v/>
      </c>
      <c r="H1925" s="16" t="str">
        <f t="shared" si="302"/>
        <v/>
      </c>
      <c r="I1925" s="17" t="str">
        <f t="shared" si="303"/>
        <v/>
      </c>
      <c r="J1925" s="13" t="str">
        <f t="shared" si="304"/>
        <v/>
      </c>
      <c r="K1925" s="19" t="b">
        <f t="shared" si="305"/>
        <v>1</v>
      </c>
      <c r="L1925" s="19" t="b">
        <f t="shared" si="301"/>
        <v>1</v>
      </c>
      <c r="M1925" s="19" t="b">
        <f t="shared" si="306"/>
        <v>1</v>
      </c>
      <c r="N1925" s="19" t="b">
        <f t="shared" si="307"/>
        <v>0</v>
      </c>
      <c r="O1925" s="19" t="b">
        <f>IF(B1925="CN",ISNA(VLOOKUP($J1925,'CN codes'!$A:$A,1,FALSE)),ISNA(VLOOKUP($J1925,'Prodcom codes'!$A:$A,1,FALSE)))</f>
        <v>1</v>
      </c>
      <c r="P1925" s="19" t="b">
        <f t="shared" si="308"/>
        <v>0</v>
      </c>
      <c r="Q1925" s="19" t="b">
        <f t="shared" si="309"/>
        <v>0</v>
      </c>
      <c r="R1925" s="19" t="b">
        <f t="shared" si="310"/>
        <v>0</v>
      </c>
    </row>
    <row r="1926" spans="7:18" x14ac:dyDescent="0.25">
      <c r="G1926" s="13" t="str">
        <f>_xlfn.IFNA(IF(B1926="CN",VLOOKUP($J1926,'CN codes'!$A:$D,3,FALSE),VLOOKUP($J1926,'Prodcom codes'!$A:$E,4,FALSE)),"")</f>
        <v/>
      </c>
      <c r="H1926" s="16" t="str">
        <f t="shared" si="302"/>
        <v/>
      </c>
      <c r="I1926" s="17" t="str">
        <f t="shared" si="303"/>
        <v/>
      </c>
      <c r="J1926" s="13" t="str">
        <f t="shared" si="304"/>
        <v/>
      </c>
      <c r="K1926" s="19" t="b">
        <f t="shared" si="305"/>
        <v>1</v>
      </c>
      <c r="L1926" s="19" t="b">
        <f t="shared" si="301"/>
        <v>1</v>
      </c>
      <c r="M1926" s="19" t="b">
        <f t="shared" si="306"/>
        <v>1</v>
      </c>
      <c r="N1926" s="19" t="b">
        <f t="shared" si="307"/>
        <v>0</v>
      </c>
      <c r="O1926" s="19" t="b">
        <f>IF(B1926="CN",ISNA(VLOOKUP($J1926,'CN codes'!$A:$A,1,FALSE)),ISNA(VLOOKUP($J1926,'Prodcom codes'!$A:$A,1,FALSE)))</f>
        <v>1</v>
      </c>
      <c r="P1926" s="19" t="b">
        <f t="shared" si="308"/>
        <v>0</v>
      </c>
      <c r="Q1926" s="19" t="b">
        <f t="shared" si="309"/>
        <v>0</v>
      </c>
      <c r="R1926" s="19" t="b">
        <f t="shared" si="310"/>
        <v>0</v>
      </c>
    </row>
    <row r="1927" spans="7:18" x14ac:dyDescent="0.25">
      <c r="G1927" s="13" t="str">
        <f>_xlfn.IFNA(IF(B1927="CN",VLOOKUP($J1927,'CN codes'!$A:$D,3,FALSE),VLOOKUP($J1927,'Prodcom codes'!$A:$E,4,FALSE)),"")</f>
        <v/>
      </c>
      <c r="H1927" s="16" t="str">
        <f t="shared" si="302"/>
        <v/>
      </c>
      <c r="I1927" s="17" t="str">
        <f t="shared" si="303"/>
        <v/>
      </c>
      <c r="J1927" s="13" t="str">
        <f t="shared" si="304"/>
        <v/>
      </c>
      <c r="K1927" s="19" t="b">
        <f t="shared" si="305"/>
        <v>1</v>
      </c>
      <c r="L1927" s="19" t="b">
        <f t="shared" si="301"/>
        <v>1</v>
      </c>
      <c r="M1927" s="19" t="b">
        <f t="shared" si="306"/>
        <v>1</v>
      </c>
      <c r="N1927" s="19" t="b">
        <f t="shared" si="307"/>
        <v>0</v>
      </c>
      <c r="O1927" s="19" t="b">
        <f>IF(B1927="CN",ISNA(VLOOKUP($J1927,'CN codes'!$A:$A,1,FALSE)),ISNA(VLOOKUP($J1927,'Prodcom codes'!$A:$A,1,FALSE)))</f>
        <v>1</v>
      </c>
      <c r="P1927" s="19" t="b">
        <f t="shared" si="308"/>
        <v>0</v>
      </c>
      <c r="Q1927" s="19" t="b">
        <f t="shared" si="309"/>
        <v>0</v>
      </c>
      <c r="R1927" s="19" t="b">
        <f t="shared" si="310"/>
        <v>0</v>
      </c>
    </row>
    <row r="1928" spans="7:18" x14ac:dyDescent="0.25">
      <c r="G1928" s="13" t="str">
        <f>_xlfn.IFNA(IF(B1928="CN",VLOOKUP($J1928,'CN codes'!$A:$D,3,FALSE),VLOOKUP($J1928,'Prodcom codes'!$A:$E,4,FALSE)),"")</f>
        <v/>
      </c>
      <c r="H1928" s="16" t="str">
        <f t="shared" si="302"/>
        <v/>
      </c>
      <c r="I1928" s="17" t="str">
        <f t="shared" si="303"/>
        <v/>
      </c>
      <c r="J1928" s="13" t="str">
        <f t="shared" si="304"/>
        <v/>
      </c>
      <c r="K1928" s="19" t="b">
        <f t="shared" si="305"/>
        <v>1</v>
      </c>
      <c r="L1928" s="19" t="b">
        <f t="shared" si="301"/>
        <v>1</v>
      </c>
      <c r="M1928" s="19" t="b">
        <f t="shared" si="306"/>
        <v>1</v>
      </c>
      <c r="N1928" s="19" t="b">
        <f t="shared" si="307"/>
        <v>0</v>
      </c>
      <c r="O1928" s="19" t="b">
        <f>IF(B1928="CN",ISNA(VLOOKUP($J1928,'CN codes'!$A:$A,1,FALSE)),ISNA(VLOOKUP($J1928,'Prodcom codes'!$A:$A,1,FALSE)))</f>
        <v>1</v>
      </c>
      <c r="P1928" s="19" t="b">
        <f t="shared" si="308"/>
        <v>0</v>
      </c>
      <c r="Q1928" s="19" t="b">
        <f t="shared" si="309"/>
        <v>0</v>
      </c>
      <c r="R1928" s="19" t="b">
        <f t="shared" si="310"/>
        <v>0</v>
      </c>
    </row>
    <row r="1929" spans="7:18" x14ac:dyDescent="0.25">
      <c r="G1929" s="13" t="str">
        <f>_xlfn.IFNA(IF(B1929="CN",VLOOKUP($J1929,'CN codes'!$A:$D,3,FALSE),VLOOKUP($J1929,'Prodcom codes'!$A:$E,4,FALSE)),"")</f>
        <v/>
      </c>
      <c r="H1929" s="16" t="str">
        <f t="shared" si="302"/>
        <v/>
      </c>
      <c r="I1929" s="17" t="str">
        <f t="shared" si="303"/>
        <v/>
      </c>
      <c r="J1929" s="13" t="str">
        <f t="shared" si="304"/>
        <v/>
      </c>
      <c r="K1929" s="19" t="b">
        <f t="shared" si="305"/>
        <v>1</v>
      </c>
      <c r="L1929" s="19" t="b">
        <f t="shared" si="301"/>
        <v>1</v>
      </c>
      <c r="M1929" s="19" t="b">
        <f t="shared" si="306"/>
        <v>1</v>
      </c>
      <c r="N1929" s="19" t="b">
        <f t="shared" si="307"/>
        <v>0</v>
      </c>
      <c r="O1929" s="19" t="b">
        <f>IF(B1929="CN",ISNA(VLOOKUP($J1929,'CN codes'!$A:$A,1,FALSE)),ISNA(VLOOKUP($J1929,'Prodcom codes'!$A:$A,1,FALSE)))</f>
        <v>1</v>
      </c>
      <c r="P1929" s="19" t="b">
        <f t="shared" si="308"/>
        <v>0</v>
      </c>
      <c r="Q1929" s="19" t="b">
        <f t="shared" si="309"/>
        <v>0</v>
      </c>
      <c r="R1929" s="19" t="b">
        <f t="shared" si="310"/>
        <v>0</v>
      </c>
    </row>
    <row r="1930" spans="7:18" x14ac:dyDescent="0.25">
      <c r="G1930" s="13" t="str">
        <f>_xlfn.IFNA(IF(B1930="CN",VLOOKUP($J1930,'CN codes'!$A:$D,3,FALSE),VLOOKUP($J1930,'Prodcom codes'!$A:$E,4,FALSE)),"")</f>
        <v/>
      </c>
      <c r="H1930" s="16" t="str">
        <f t="shared" si="302"/>
        <v/>
      </c>
      <c r="I1930" s="17" t="str">
        <f t="shared" si="303"/>
        <v/>
      </c>
      <c r="J1930" s="13" t="str">
        <f t="shared" si="304"/>
        <v/>
      </c>
      <c r="K1930" s="19" t="b">
        <f t="shared" si="305"/>
        <v>1</v>
      </c>
      <c r="L1930" s="19" t="b">
        <f t="shared" si="301"/>
        <v>1</v>
      </c>
      <c r="M1930" s="19" t="b">
        <f t="shared" si="306"/>
        <v>1</v>
      </c>
      <c r="N1930" s="19" t="b">
        <f t="shared" si="307"/>
        <v>0</v>
      </c>
      <c r="O1930" s="19" t="b">
        <f>IF(B1930="CN",ISNA(VLOOKUP($J1930,'CN codes'!$A:$A,1,FALSE)),ISNA(VLOOKUP($J1930,'Prodcom codes'!$A:$A,1,FALSE)))</f>
        <v>1</v>
      </c>
      <c r="P1930" s="19" t="b">
        <f t="shared" si="308"/>
        <v>0</v>
      </c>
      <c r="Q1930" s="19" t="b">
        <f t="shared" si="309"/>
        <v>0</v>
      </c>
      <c r="R1930" s="19" t="b">
        <f t="shared" si="310"/>
        <v>0</v>
      </c>
    </row>
    <row r="1931" spans="7:18" x14ac:dyDescent="0.25">
      <c r="G1931" s="13" t="str">
        <f>_xlfn.IFNA(IF(B1931="CN",VLOOKUP($J1931,'CN codes'!$A:$D,3,FALSE),VLOOKUP($J1931,'Prodcom codes'!$A:$E,4,FALSE)),"")</f>
        <v/>
      </c>
      <c r="H1931" s="16" t="str">
        <f t="shared" si="302"/>
        <v/>
      </c>
      <c r="I1931" s="17" t="str">
        <f t="shared" si="303"/>
        <v/>
      </c>
      <c r="J1931" s="13" t="str">
        <f t="shared" si="304"/>
        <v/>
      </c>
      <c r="K1931" s="19" t="b">
        <f t="shared" si="305"/>
        <v>1</v>
      </c>
      <c r="L1931" s="19" t="b">
        <f t="shared" si="301"/>
        <v>1</v>
      </c>
      <c r="M1931" s="19" t="b">
        <f t="shared" si="306"/>
        <v>1</v>
      </c>
      <c r="N1931" s="19" t="b">
        <f t="shared" si="307"/>
        <v>0</v>
      </c>
      <c r="O1931" s="19" t="b">
        <f>IF(B1931="CN",ISNA(VLOOKUP($J1931,'CN codes'!$A:$A,1,FALSE)),ISNA(VLOOKUP($J1931,'Prodcom codes'!$A:$A,1,FALSE)))</f>
        <v>1</v>
      </c>
      <c r="P1931" s="19" t="b">
        <f t="shared" si="308"/>
        <v>0</v>
      </c>
      <c r="Q1931" s="19" t="b">
        <f t="shared" si="309"/>
        <v>0</v>
      </c>
      <c r="R1931" s="19" t="b">
        <f t="shared" si="310"/>
        <v>0</v>
      </c>
    </row>
    <row r="1932" spans="7:18" x14ac:dyDescent="0.25">
      <c r="G1932" s="13" t="str">
        <f>_xlfn.IFNA(IF(B1932="CN",VLOOKUP($J1932,'CN codes'!$A:$D,3,FALSE),VLOOKUP($J1932,'Prodcom codes'!$A:$E,4,FALSE)),"")</f>
        <v/>
      </c>
      <c r="H1932" s="16" t="str">
        <f t="shared" si="302"/>
        <v/>
      </c>
      <c r="I1932" s="17" t="str">
        <f t="shared" si="303"/>
        <v/>
      </c>
      <c r="J1932" s="13" t="str">
        <f t="shared" si="304"/>
        <v/>
      </c>
      <c r="K1932" s="19" t="b">
        <f t="shared" si="305"/>
        <v>1</v>
      </c>
      <c r="L1932" s="19" t="b">
        <f t="shared" si="301"/>
        <v>1</v>
      </c>
      <c r="M1932" s="19" t="b">
        <f t="shared" si="306"/>
        <v>1</v>
      </c>
      <c r="N1932" s="19" t="b">
        <f t="shared" si="307"/>
        <v>0</v>
      </c>
      <c r="O1932" s="19" t="b">
        <f>IF(B1932="CN",ISNA(VLOOKUP($J1932,'CN codes'!$A:$A,1,FALSE)),ISNA(VLOOKUP($J1932,'Prodcom codes'!$A:$A,1,FALSE)))</f>
        <v>1</v>
      </c>
      <c r="P1932" s="19" t="b">
        <f t="shared" si="308"/>
        <v>0</v>
      </c>
      <c r="Q1932" s="19" t="b">
        <f t="shared" si="309"/>
        <v>0</v>
      </c>
      <c r="R1932" s="19" t="b">
        <f t="shared" si="310"/>
        <v>0</v>
      </c>
    </row>
    <row r="1933" spans="7:18" x14ac:dyDescent="0.25">
      <c r="G1933" s="13" t="str">
        <f>_xlfn.IFNA(IF(B1933="CN",VLOOKUP($J1933,'CN codes'!$A:$D,3,FALSE),VLOOKUP($J1933,'Prodcom codes'!$A:$E,4,FALSE)),"")</f>
        <v/>
      </c>
      <c r="H1933" s="16" t="str">
        <f t="shared" si="302"/>
        <v/>
      </c>
      <c r="I1933" s="17" t="str">
        <f t="shared" si="303"/>
        <v/>
      </c>
      <c r="J1933" s="13" t="str">
        <f t="shared" si="304"/>
        <v/>
      </c>
      <c r="K1933" s="19" t="b">
        <f t="shared" si="305"/>
        <v>1</v>
      </c>
      <c r="L1933" s="19" t="b">
        <f t="shared" si="301"/>
        <v>1</v>
      </c>
      <c r="M1933" s="19" t="b">
        <f t="shared" si="306"/>
        <v>1</v>
      </c>
      <c r="N1933" s="19" t="b">
        <f t="shared" si="307"/>
        <v>0</v>
      </c>
      <c r="O1933" s="19" t="b">
        <f>IF(B1933="CN",ISNA(VLOOKUP($J1933,'CN codes'!$A:$A,1,FALSE)),ISNA(VLOOKUP($J1933,'Prodcom codes'!$A:$A,1,FALSE)))</f>
        <v>1</v>
      </c>
      <c r="P1933" s="19" t="b">
        <f t="shared" si="308"/>
        <v>0</v>
      </c>
      <c r="Q1933" s="19" t="b">
        <f t="shared" si="309"/>
        <v>0</v>
      </c>
      <c r="R1933" s="19" t="b">
        <f t="shared" si="310"/>
        <v>0</v>
      </c>
    </row>
    <row r="1934" spans="7:18" x14ac:dyDescent="0.25">
      <c r="G1934" s="13" t="str">
        <f>_xlfn.IFNA(IF(B1934="CN",VLOOKUP($J1934,'CN codes'!$A:$D,3,FALSE),VLOOKUP($J1934,'Prodcom codes'!$A:$E,4,FALSE)),"")</f>
        <v/>
      </c>
      <c r="H1934" s="16" t="str">
        <f t="shared" si="302"/>
        <v/>
      </c>
      <c r="I1934" s="17" t="str">
        <f t="shared" si="303"/>
        <v/>
      </c>
      <c r="J1934" s="13" t="str">
        <f t="shared" si="304"/>
        <v/>
      </c>
      <c r="K1934" s="19" t="b">
        <f t="shared" si="305"/>
        <v>1</v>
      </c>
      <c r="L1934" s="19" t="b">
        <f t="shared" si="301"/>
        <v>1</v>
      </c>
      <c r="M1934" s="19" t="b">
        <f t="shared" si="306"/>
        <v>1</v>
      </c>
      <c r="N1934" s="19" t="b">
        <f t="shared" si="307"/>
        <v>0</v>
      </c>
      <c r="O1934" s="19" t="b">
        <f>IF(B1934="CN",ISNA(VLOOKUP($J1934,'CN codes'!$A:$A,1,FALSE)),ISNA(VLOOKUP($J1934,'Prodcom codes'!$A:$A,1,FALSE)))</f>
        <v>1</v>
      </c>
      <c r="P1934" s="19" t="b">
        <f t="shared" si="308"/>
        <v>0</v>
      </c>
      <c r="Q1934" s="19" t="b">
        <f t="shared" si="309"/>
        <v>0</v>
      </c>
      <c r="R1934" s="19" t="b">
        <f t="shared" si="310"/>
        <v>0</v>
      </c>
    </row>
    <row r="1935" spans="7:18" x14ac:dyDescent="0.25">
      <c r="G1935" s="13" t="str">
        <f>_xlfn.IFNA(IF(B1935="CN",VLOOKUP($J1935,'CN codes'!$A:$D,3,FALSE),VLOOKUP($J1935,'Prodcom codes'!$A:$E,4,FALSE)),"")</f>
        <v/>
      </c>
      <c r="H1935" s="16" t="str">
        <f t="shared" si="302"/>
        <v/>
      </c>
      <c r="I1935" s="17" t="str">
        <f t="shared" si="303"/>
        <v/>
      </c>
      <c r="J1935" s="13" t="str">
        <f t="shared" si="304"/>
        <v/>
      </c>
      <c r="K1935" s="19" t="b">
        <f t="shared" si="305"/>
        <v>1</v>
      </c>
      <c r="L1935" s="19" t="b">
        <f t="shared" si="301"/>
        <v>1</v>
      </c>
      <c r="M1935" s="19" t="b">
        <f t="shared" si="306"/>
        <v>1</v>
      </c>
      <c r="N1935" s="19" t="b">
        <f t="shared" si="307"/>
        <v>0</v>
      </c>
      <c r="O1935" s="19" t="b">
        <f>IF(B1935="CN",ISNA(VLOOKUP($J1935,'CN codes'!$A:$A,1,FALSE)),ISNA(VLOOKUP($J1935,'Prodcom codes'!$A:$A,1,FALSE)))</f>
        <v>1</v>
      </c>
      <c r="P1935" s="19" t="b">
        <f t="shared" si="308"/>
        <v>0</v>
      </c>
      <c r="Q1935" s="19" t="b">
        <f t="shared" si="309"/>
        <v>0</v>
      </c>
      <c r="R1935" s="19" t="b">
        <f t="shared" si="310"/>
        <v>0</v>
      </c>
    </row>
    <row r="1936" spans="7:18" x14ac:dyDescent="0.25">
      <c r="G1936" s="13" t="str">
        <f>_xlfn.IFNA(IF(B1936="CN",VLOOKUP($J1936,'CN codes'!$A:$D,3,FALSE),VLOOKUP($J1936,'Prodcom codes'!$A:$E,4,FALSE)),"")</f>
        <v/>
      </c>
      <c r="H1936" s="16" t="str">
        <f t="shared" si="302"/>
        <v/>
      </c>
      <c r="I1936" s="17" t="str">
        <f t="shared" si="303"/>
        <v/>
      </c>
      <c r="J1936" s="13" t="str">
        <f t="shared" si="304"/>
        <v/>
      </c>
      <c r="K1936" s="19" t="b">
        <f t="shared" si="305"/>
        <v>1</v>
      </c>
      <c r="L1936" s="19" t="b">
        <f t="shared" si="301"/>
        <v>1</v>
      </c>
      <c r="M1936" s="19" t="b">
        <f t="shared" si="306"/>
        <v>1</v>
      </c>
      <c r="N1936" s="19" t="b">
        <f t="shared" si="307"/>
        <v>0</v>
      </c>
      <c r="O1936" s="19" t="b">
        <f>IF(B1936="CN",ISNA(VLOOKUP($J1936,'CN codes'!$A:$A,1,FALSE)),ISNA(VLOOKUP($J1936,'Prodcom codes'!$A:$A,1,FALSE)))</f>
        <v>1</v>
      </c>
      <c r="P1936" s="19" t="b">
        <f t="shared" si="308"/>
        <v>0</v>
      </c>
      <c r="Q1936" s="19" t="b">
        <f t="shared" si="309"/>
        <v>0</v>
      </c>
      <c r="R1936" s="19" t="b">
        <f t="shared" si="310"/>
        <v>0</v>
      </c>
    </row>
    <row r="1937" spans="7:18" x14ac:dyDescent="0.25">
      <c r="G1937" s="13" t="str">
        <f>_xlfn.IFNA(IF(B1937="CN",VLOOKUP($J1937,'CN codes'!$A:$D,3,FALSE),VLOOKUP($J1937,'Prodcom codes'!$A:$E,4,FALSE)),"")</f>
        <v/>
      </c>
      <c r="H1937" s="16" t="str">
        <f t="shared" si="302"/>
        <v/>
      </c>
      <c r="I1937" s="17" t="str">
        <f t="shared" si="303"/>
        <v/>
      </c>
      <c r="J1937" s="13" t="str">
        <f t="shared" si="304"/>
        <v/>
      </c>
      <c r="K1937" s="19" t="b">
        <f t="shared" si="305"/>
        <v>1</v>
      </c>
      <c r="L1937" s="19" t="b">
        <f t="shared" si="301"/>
        <v>1</v>
      </c>
      <c r="M1937" s="19" t="b">
        <f t="shared" si="306"/>
        <v>1</v>
      </c>
      <c r="N1937" s="19" t="b">
        <f t="shared" si="307"/>
        <v>0</v>
      </c>
      <c r="O1937" s="19" t="b">
        <f>IF(B1937="CN",ISNA(VLOOKUP($J1937,'CN codes'!$A:$A,1,FALSE)),ISNA(VLOOKUP($J1937,'Prodcom codes'!$A:$A,1,FALSE)))</f>
        <v>1</v>
      </c>
      <c r="P1937" s="19" t="b">
        <f t="shared" si="308"/>
        <v>0</v>
      </c>
      <c r="Q1937" s="19" t="b">
        <f t="shared" si="309"/>
        <v>0</v>
      </c>
      <c r="R1937" s="19" t="b">
        <f t="shared" si="310"/>
        <v>0</v>
      </c>
    </row>
    <row r="1938" spans="7:18" x14ac:dyDescent="0.25">
      <c r="G1938" s="13" t="str">
        <f>_xlfn.IFNA(IF(B1938="CN",VLOOKUP($J1938,'CN codes'!$A:$D,3,FALSE),VLOOKUP($J1938,'Prodcom codes'!$A:$E,4,FALSE)),"")</f>
        <v/>
      </c>
      <c r="H1938" s="16" t="str">
        <f t="shared" si="302"/>
        <v/>
      </c>
      <c r="I1938" s="17" t="str">
        <f t="shared" si="303"/>
        <v/>
      </c>
      <c r="J1938" s="13" t="str">
        <f t="shared" si="304"/>
        <v/>
      </c>
      <c r="K1938" s="19" t="b">
        <f t="shared" si="305"/>
        <v>1</v>
      </c>
      <c r="L1938" s="19" t="b">
        <f t="shared" si="301"/>
        <v>1</v>
      </c>
      <c r="M1938" s="19" t="b">
        <f t="shared" si="306"/>
        <v>1</v>
      </c>
      <c r="N1938" s="19" t="b">
        <f t="shared" si="307"/>
        <v>0</v>
      </c>
      <c r="O1938" s="19" t="b">
        <f>IF(B1938="CN",ISNA(VLOOKUP($J1938,'CN codes'!$A:$A,1,FALSE)),ISNA(VLOOKUP($J1938,'Prodcom codes'!$A:$A,1,FALSE)))</f>
        <v>1</v>
      </c>
      <c r="P1938" s="19" t="b">
        <f t="shared" si="308"/>
        <v>0</v>
      </c>
      <c r="Q1938" s="19" t="b">
        <f t="shared" si="309"/>
        <v>0</v>
      </c>
      <c r="R1938" s="19" t="b">
        <f t="shared" si="310"/>
        <v>0</v>
      </c>
    </row>
    <row r="1939" spans="7:18" x14ac:dyDescent="0.25">
      <c r="G1939" s="13" t="str">
        <f>_xlfn.IFNA(IF(B1939="CN",VLOOKUP($J1939,'CN codes'!$A:$D,3,FALSE),VLOOKUP($J1939,'Prodcom codes'!$A:$E,4,FALSE)),"")</f>
        <v/>
      </c>
      <c r="H1939" s="16" t="str">
        <f t="shared" si="302"/>
        <v/>
      </c>
      <c r="I1939" s="17" t="str">
        <f t="shared" si="303"/>
        <v/>
      </c>
      <c r="J1939" s="13" t="str">
        <f t="shared" si="304"/>
        <v/>
      </c>
      <c r="K1939" s="19" t="b">
        <f t="shared" si="305"/>
        <v>1</v>
      </c>
      <c r="L1939" s="19" t="b">
        <f t="shared" si="301"/>
        <v>1</v>
      </c>
      <c r="M1939" s="19" t="b">
        <f t="shared" si="306"/>
        <v>1</v>
      </c>
      <c r="N1939" s="19" t="b">
        <f t="shared" si="307"/>
        <v>0</v>
      </c>
      <c r="O1939" s="19" t="b">
        <f>IF(B1939="CN",ISNA(VLOOKUP($J1939,'CN codes'!$A:$A,1,FALSE)),ISNA(VLOOKUP($J1939,'Prodcom codes'!$A:$A,1,FALSE)))</f>
        <v>1</v>
      </c>
      <c r="P1939" s="19" t="b">
        <f t="shared" si="308"/>
        <v>0</v>
      </c>
      <c r="Q1939" s="19" t="b">
        <f t="shared" si="309"/>
        <v>0</v>
      </c>
      <c r="R1939" s="19" t="b">
        <f t="shared" si="310"/>
        <v>0</v>
      </c>
    </row>
    <row r="1940" spans="7:18" x14ac:dyDescent="0.25">
      <c r="G1940" s="13" t="str">
        <f>_xlfn.IFNA(IF(B1940="CN",VLOOKUP($J1940,'CN codes'!$A:$D,3,FALSE),VLOOKUP($J1940,'Prodcom codes'!$A:$E,4,FALSE)),"")</f>
        <v/>
      </c>
      <c r="H1940" s="16" t="str">
        <f t="shared" si="302"/>
        <v/>
      </c>
      <c r="I1940" s="17" t="str">
        <f t="shared" si="303"/>
        <v/>
      </c>
      <c r="J1940" s="13" t="str">
        <f t="shared" si="304"/>
        <v/>
      </c>
      <c r="K1940" s="19" t="b">
        <f t="shared" si="305"/>
        <v>1</v>
      </c>
      <c r="L1940" s="19" t="b">
        <f t="shared" si="301"/>
        <v>1</v>
      </c>
      <c r="M1940" s="19" t="b">
        <f t="shared" si="306"/>
        <v>1</v>
      </c>
      <c r="N1940" s="19" t="b">
        <f t="shared" si="307"/>
        <v>0</v>
      </c>
      <c r="O1940" s="19" t="b">
        <f>IF(B1940="CN",ISNA(VLOOKUP($J1940,'CN codes'!$A:$A,1,FALSE)),ISNA(VLOOKUP($J1940,'Prodcom codes'!$A:$A,1,FALSE)))</f>
        <v>1</v>
      </c>
      <c r="P1940" s="19" t="b">
        <f t="shared" si="308"/>
        <v>0</v>
      </c>
      <c r="Q1940" s="19" t="b">
        <f t="shared" si="309"/>
        <v>0</v>
      </c>
      <c r="R1940" s="19" t="b">
        <f t="shared" si="310"/>
        <v>0</v>
      </c>
    </row>
    <row r="1941" spans="7:18" x14ac:dyDescent="0.25">
      <c r="G1941" s="13" t="str">
        <f>_xlfn.IFNA(IF(B1941="CN",VLOOKUP($J1941,'CN codes'!$A:$D,3,FALSE),VLOOKUP($J1941,'Prodcom codes'!$A:$E,4,FALSE)),"")</f>
        <v/>
      </c>
      <c r="H1941" s="16" t="str">
        <f t="shared" si="302"/>
        <v/>
      </c>
      <c r="I1941" s="17" t="str">
        <f t="shared" si="303"/>
        <v/>
      </c>
      <c r="J1941" s="13" t="str">
        <f t="shared" si="304"/>
        <v/>
      </c>
      <c r="K1941" s="19" t="b">
        <f t="shared" si="305"/>
        <v>1</v>
      </c>
      <c r="L1941" s="19" t="b">
        <f t="shared" si="301"/>
        <v>1</v>
      </c>
      <c r="M1941" s="19" t="b">
        <f t="shared" si="306"/>
        <v>1</v>
      </c>
      <c r="N1941" s="19" t="b">
        <f t="shared" si="307"/>
        <v>0</v>
      </c>
      <c r="O1941" s="19" t="b">
        <f>IF(B1941="CN",ISNA(VLOOKUP($J1941,'CN codes'!$A:$A,1,FALSE)),ISNA(VLOOKUP($J1941,'Prodcom codes'!$A:$A,1,FALSE)))</f>
        <v>1</v>
      </c>
      <c r="P1941" s="19" t="b">
        <f t="shared" si="308"/>
        <v>0</v>
      </c>
      <c r="Q1941" s="19" t="b">
        <f t="shared" si="309"/>
        <v>0</v>
      </c>
      <c r="R1941" s="19" t="b">
        <f t="shared" si="310"/>
        <v>0</v>
      </c>
    </row>
    <row r="1942" spans="7:18" x14ac:dyDescent="0.25">
      <c r="G1942" s="13" t="str">
        <f>_xlfn.IFNA(IF(B1942="CN",VLOOKUP($J1942,'CN codes'!$A:$D,3,FALSE),VLOOKUP($J1942,'Prodcom codes'!$A:$E,4,FALSE)),"")</f>
        <v/>
      </c>
      <c r="H1942" s="16" t="str">
        <f t="shared" si="302"/>
        <v/>
      </c>
      <c r="I1942" s="17" t="str">
        <f t="shared" si="303"/>
        <v/>
      </c>
      <c r="J1942" s="13" t="str">
        <f t="shared" si="304"/>
        <v/>
      </c>
      <c r="K1942" s="19" t="b">
        <f t="shared" si="305"/>
        <v>1</v>
      </c>
      <c r="L1942" s="19" t="b">
        <f t="shared" si="301"/>
        <v>1</v>
      </c>
      <c r="M1942" s="19" t="b">
        <f t="shared" si="306"/>
        <v>1</v>
      </c>
      <c r="N1942" s="19" t="b">
        <f t="shared" si="307"/>
        <v>0</v>
      </c>
      <c r="O1942" s="19" t="b">
        <f>IF(B1942="CN",ISNA(VLOOKUP($J1942,'CN codes'!$A:$A,1,FALSE)),ISNA(VLOOKUP($J1942,'Prodcom codes'!$A:$A,1,FALSE)))</f>
        <v>1</v>
      </c>
      <c r="P1942" s="19" t="b">
        <f t="shared" si="308"/>
        <v>0</v>
      </c>
      <c r="Q1942" s="19" t="b">
        <f t="shared" si="309"/>
        <v>0</v>
      </c>
      <c r="R1942" s="19" t="b">
        <f t="shared" si="310"/>
        <v>0</v>
      </c>
    </row>
    <row r="1943" spans="7:18" x14ac:dyDescent="0.25">
      <c r="G1943" s="13" t="str">
        <f>_xlfn.IFNA(IF(B1943="CN",VLOOKUP($J1943,'CN codes'!$A:$D,3,FALSE),VLOOKUP($J1943,'Prodcom codes'!$A:$E,4,FALSE)),"")</f>
        <v/>
      </c>
      <c r="H1943" s="16" t="str">
        <f t="shared" si="302"/>
        <v/>
      </c>
      <c r="I1943" s="17" t="str">
        <f t="shared" si="303"/>
        <v/>
      </c>
      <c r="J1943" s="13" t="str">
        <f t="shared" si="304"/>
        <v/>
      </c>
      <c r="K1943" s="19" t="b">
        <f t="shared" si="305"/>
        <v>1</v>
      </c>
      <c r="L1943" s="19" t="b">
        <f t="shared" si="301"/>
        <v>1</v>
      </c>
      <c r="M1943" s="19" t="b">
        <f t="shared" si="306"/>
        <v>1</v>
      </c>
      <c r="N1943" s="19" t="b">
        <f t="shared" si="307"/>
        <v>0</v>
      </c>
      <c r="O1943" s="19" t="b">
        <f>IF(B1943="CN",ISNA(VLOOKUP($J1943,'CN codes'!$A:$A,1,FALSE)),ISNA(VLOOKUP($J1943,'Prodcom codes'!$A:$A,1,FALSE)))</f>
        <v>1</v>
      </c>
      <c r="P1943" s="19" t="b">
        <f t="shared" si="308"/>
        <v>0</v>
      </c>
      <c r="Q1943" s="19" t="b">
        <f t="shared" si="309"/>
        <v>0</v>
      </c>
      <c r="R1943" s="19" t="b">
        <f t="shared" si="310"/>
        <v>0</v>
      </c>
    </row>
    <row r="1944" spans="7:18" x14ac:dyDescent="0.25">
      <c r="G1944" s="13" t="str">
        <f>_xlfn.IFNA(IF(B1944="CN",VLOOKUP($J1944,'CN codes'!$A:$D,3,FALSE),VLOOKUP($J1944,'Prodcom codes'!$A:$E,4,FALSE)),"")</f>
        <v/>
      </c>
      <c r="H1944" s="16" t="str">
        <f t="shared" si="302"/>
        <v/>
      </c>
      <c r="I1944" s="17" t="str">
        <f t="shared" si="303"/>
        <v/>
      </c>
      <c r="J1944" s="13" t="str">
        <f t="shared" si="304"/>
        <v/>
      </c>
      <c r="K1944" s="19" t="b">
        <f t="shared" si="305"/>
        <v>1</v>
      </c>
      <c r="L1944" s="19" t="b">
        <f t="shared" si="301"/>
        <v>1</v>
      </c>
      <c r="M1944" s="19" t="b">
        <f t="shared" si="306"/>
        <v>1</v>
      </c>
      <c r="N1944" s="19" t="b">
        <f t="shared" si="307"/>
        <v>0</v>
      </c>
      <c r="O1944" s="19" t="b">
        <f>IF(B1944="CN",ISNA(VLOOKUP($J1944,'CN codes'!$A:$A,1,FALSE)),ISNA(VLOOKUP($J1944,'Prodcom codes'!$A:$A,1,FALSE)))</f>
        <v>1</v>
      </c>
      <c r="P1944" s="19" t="b">
        <f t="shared" si="308"/>
        <v>0</v>
      </c>
      <c r="Q1944" s="19" t="b">
        <f t="shared" si="309"/>
        <v>0</v>
      </c>
      <c r="R1944" s="19" t="b">
        <f t="shared" si="310"/>
        <v>0</v>
      </c>
    </row>
    <row r="1945" spans="7:18" x14ac:dyDescent="0.25">
      <c r="G1945" s="13" t="str">
        <f>_xlfn.IFNA(IF(B1945="CN",VLOOKUP($J1945,'CN codes'!$A:$D,3,FALSE),VLOOKUP($J1945,'Prodcom codes'!$A:$E,4,FALSE)),"")</f>
        <v/>
      </c>
      <c r="H1945" s="16" t="str">
        <f t="shared" si="302"/>
        <v/>
      </c>
      <c r="I1945" s="17" t="str">
        <f t="shared" si="303"/>
        <v/>
      </c>
      <c r="J1945" s="13" t="str">
        <f t="shared" si="304"/>
        <v/>
      </c>
      <c r="K1945" s="19" t="b">
        <f t="shared" si="305"/>
        <v>1</v>
      </c>
      <c r="L1945" s="19" t="b">
        <f t="shared" si="301"/>
        <v>1</v>
      </c>
      <c r="M1945" s="19" t="b">
        <f t="shared" si="306"/>
        <v>1</v>
      </c>
      <c r="N1945" s="19" t="b">
        <f t="shared" si="307"/>
        <v>0</v>
      </c>
      <c r="O1945" s="19" t="b">
        <f>IF(B1945="CN",ISNA(VLOOKUP($J1945,'CN codes'!$A:$A,1,FALSE)),ISNA(VLOOKUP($J1945,'Prodcom codes'!$A:$A,1,FALSE)))</f>
        <v>1</v>
      </c>
      <c r="P1945" s="19" t="b">
        <f t="shared" si="308"/>
        <v>0</v>
      </c>
      <c r="Q1945" s="19" t="b">
        <f t="shared" si="309"/>
        <v>0</v>
      </c>
      <c r="R1945" s="19" t="b">
        <f t="shared" si="310"/>
        <v>0</v>
      </c>
    </row>
    <row r="1946" spans="7:18" x14ac:dyDescent="0.25">
      <c r="G1946" s="13" t="str">
        <f>_xlfn.IFNA(IF(B1946="CN",VLOOKUP($J1946,'CN codes'!$A:$D,3,FALSE),VLOOKUP($J1946,'Prodcom codes'!$A:$E,4,FALSE)),"")</f>
        <v/>
      </c>
      <c r="H1946" s="16" t="str">
        <f t="shared" si="302"/>
        <v/>
      </c>
      <c r="I1946" s="17" t="str">
        <f t="shared" si="303"/>
        <v/>
      </c>
      <c r="J1946" s="13" t="str">
        <f t="shared" si="304"/>
        <v/>
      </c>
      <c r="K1946" s="19" t="b">
        <f t="shared" si="305"/>
        <v>1</v>
      </c>
      <c r="L1946" s="19" t="b">
        <f t="shared" si="301"/>
        <v>1</v>
      </c>
      <c r="M1946" s="19" t="b">
        <f t="shared" si="306"/>
        <v>1</v>
      </c>
      <c r="N1946" s="19" t="b">
        <f t="shared" si="307"/>
        <v>0</v>
      </c>
      <c r="O1946" s="19" t="b">
        <f>IF(B1946="CN",ISNA(VLOOKUP($J1946,'CN codes'!$A:$A,1,FALSE)),ISNA(VLOOKUP($J1946,'Prodcom codes'!$A:$A,1,FALSE)))</f>
        <v>1</v>
      </c>
      <c r="P1946" s="19" t="b">
        <f t="shared" si="308"/>
        <v>0</v>
      </c>
      <c r="Q1946" s="19" t="b">
        <f t="shared" si="309"/>
        <v>0</v>
      </c>
      <c r="R1946" s="19" t="b">
        <f t="shared" si="310"/>
        <v>0</v>
      </c>
    </row>
    <row r="1947" spans="7:18" x14ac:dyDescent="0.25">
      <c r="G1947" s="13" t="str">
        <f>_xlfn.IFNA(IF(B1947="CN",VLOOKUP($J1947,'CN codes'!$A:$D,3,FALSE),VLOOKUP($J1947,'Prodcom codes'!$A:$E,4,FALSE)),"")</f>
        <v/>
      </c>
      <c r="H1947" s="16" t="str">
        <f t="shared" si="302"/>
        <v/>
      </c>
      <c r="I1947" s="17" t="str">
        <f t="shared" si="303"/>
        <v/>
      </c>
      <c r="J1947" s="13" t="str">
        <f t="shared" si="304"/>
        <v/>
      </c>
      <c r="K1947" s="19" t="b">
        <f t="shared" si="305"/>
        <v>1</v>
      </c>
      <c r="L1947" s="19" t="b">
        <f t="shared" si="301"/>
        <v>1</v>
      </c>
      <c r="M1947" s="19" t="b">
        <f t="shared" si="306"/>
        <v>1</v>
      </c>
      <c r="N1947" s="19" t="b">
        <f t="shared" si="307"/>
        <v>0</v>
      </c>
      <c r="O1947" s="19" t="b">
        <f>IF(B1947="CN",ISNA(VLOOKUP($J1947,'CN codes'!$A:$A,1,FALSE)),ISNA(VLOOKUP($J1947,'Prodcom codes'!$A:$A,1,FALSE)))</f>
        <v>1</v>
      </c>
      <c r="P1947" s="19" t="b">
        <f t="shared" si="308"/>
        <v>0</v>
      </c>
      <c r="Q1947" s="19" t="b">
        <f t="shared" si="309"/>
        <v>0</v>
      </c>
      <c r="R1947" s="19" t="b">
        <f t="shared" si="310"/>
        <v>0</v>
      </c>
    </row>
    <row r="1948" spans="7:18" x14ac:dyDescent="0.25">
      <c r="G1948" s="13" t="str">
        <f>_xlfn.IFNA(IF(B1948="CN",VLOOKUP($J1948,'CN codes'!$A:$D,3,FALSE),VLOOKUP($J1948,'Prodcom codes'!$A:$E,4,FALSE)),"")</f>
        <v/>
      </c>
      <c r="H1948" s="16" t="str">
        <f t="shared" si="302"/>
        <v/>
      </c>
      <c r="I1948" s="17" t="str">
        <f t="shared" si="303"/>
        <v/>
      </c>
      <c r="J1948" s="13" t="str">
        <f t="shared" si="304"/>
        <v/>
      </c>
      <c r="K1948" s="19" t="b">
        <f t="shared" si="305"/>
        <v>1</v>
      </c>
      <c r="L1948" s="19" t="b">
        <f t="shared" si="301"/>
        <v>1</v>
      </c>
      <c r="M1948" s="19" t="b">
        <f t="shared" si="306"/>
        <v>1</v>
      </c>
      <c r="N1948" s="19" t="b">
        <f t="shared" si="307"/>
        <v>0</v>
      </c>
      <c r="O1948" s="19" t="b">
        <f>IF(B1948="CN",ISNA(VLOOKUP($J1948,'CN codes'!$A:$A,1,FALSE)),ISNA(VLOOKUP($J1948,'Prodcom codes'!$A:$A,1,FALSE)))</f>
        <v>1</v>
      </c>
      <c r="P1948" s="19" t="b">
        <f t="shared" si="308"/>
        <v>0</v>
      </c>
      <c r="Q1948" s="19" t="b">
        <f t="shared" si="309"/>
        <v>0</v>
      </c>
      <c r="R1948" s="19" t="b">
        <f t="shared" si="310"/>
        <v>0</v>
      </c>
    </row>
    <row r="1949" spans="7:18" x14ac:dyDescent="0.25">
      <c r="G1949" s="13" t="str">
        <f>_xlfn.IFNA(IF(B1949="CN",VLOOKUP($J1949,'CN codes'!$A:$D,3,FALSE),VLOOKUP($J1949,'Prodcom codes'!$A:$E,4,FALSE)),"")</f>
        <v/>
      </c>
      <c r="H1949" s="16" t="str">
        <f t="shared" si="302"/>
        <v/>
      </c>
      <c r="I1949" s="17" t="str">
        <f t="shared" si="303"/>
        <v/>
      </c>
      <c r="J1949" s="13" t="str">
        <f t="shared" si="304"/>
        <v/>
      </c>
      <c r="K1949" s="19" t="b">
        <f t="shared" si="305"/>
        <v>1</v>
      </c>
      <c r="L1949" s="19" t="b">
        <f t="shared" si="301"/>
        <v>1</v>
      </c>
      <c r="M1949" s="19" t="b">
        <f t="shared" si="306"/>
        <v>1</v>
      </c>
      <c r="N1949" s="19" t="b">
        <f t="shared" si="307"/>
        <v>0</v>
      </c>
      <c r="O1949" s="19" t="b">
        <f>IF(B1949="CN",ISNA(VLOOKUP($J1949,'CN codes'!$A:$A,1,FALSE)),ISNA(VLOOKUP($J1949,'Prodcom codes'!$A:$A,1,FALSE)))</f>
        <v>1</v>
      </c>
      <c r="P1949" s="19" t="b">
        <f t="shared" si="308"/>
        <v>0</v>
      </c>
      <c r="Q1949" s="19" t="b">
        <f t="shared" si="309"/>
        <v>0</v>
      </c>
      <c r="R1949" s="19" t="b">
        <f t="shared" si="310"/>
        <v>0</v>
      </c>
    </row>
    <row r="1950" spans="7:18" x14ac:dyDescent="0.25">
      <c r="G1950" s="13" t="str">
        <f>_xlfn.IFNA(IF(B1950="CN",VLOOKUP($J1950,'CN codes'!$A:$D,3,FALSE),VLOOKUP($J1950,'Prodcom codes'!$A:$E,4,FALSE)),"")</f>
        <v/>
      </c>
      <c r="H1950" s="16" t="str">
        <f t="shared" si="302"/>
        <v/>
      </c>
      <c r="I1950" s="17" t="str">
        <f t="shared" si="303"/>
        <v/>
      </c>
      <c r="J1950" s="13" t="str">
        <f t="shared" si="304"/>
        <v/>
      </c>
      <c r="K1950" s="19" t="b">
        <f t="shared" si="305"/>
        <v>1</v>
      </c>
      <c r="L1950" s="19" t="b">
        <f t="shared" si="301"/>
        <v>1</v>
      </c>
      <c r="M1950" s="19" t="b">
        <f t="shared" si="306"/>
        <v>1</v>
      </c>
      <c r="N1950" s="19" t="b">
        <f t="shared" si="307"/>
        <v>0</v>
      </c>
      <c r="O1950" s="19" t="b">
        <f>IF(B1950="CN",ISNA(VLOOKUP($J1950,'CN codes'!$A:$A,1,FALSE)),ISNA(VLOOKUP($J1950,'Prodcom codes'!$A:$A,1,FALSE)))</f>
        <v>1</v>
      </c>
      <c r="P1950" s="19" t="b">
        <f t="shared" si="308"/>
        <v>0</v>
      </c>
      <c r="Q1950" s="19" t="b">
        <f t="shared" si="309"/>
        <v>0</v>
      </c>
      <c r="R1950" s="19" t="b">
        <f t="shared" si="310"/>
        <v>0</v>
      </c>
    </row>
    <row r="1951" spans="7:18" x14ac:dyDescent="0.25">
      <c r="G1951" s="13" t="str">
        <f>_xlfn.IFNA(IF(B1951="CN",VLOOKUP($J1951,'CN codes'!$A:$D,3,FALSE),VLOOKUP($J1951,'Prodcom codes'!$A:$E,4,FALSE)),"")</f>
        <v/>
      </c>
      <c r="H1951" s="16" t="str">
        <f t="shared" si="302"/>
        <v/>
      </c>
      <c r="I1951" s="17" t="str">
        <f t="shared" si="303"/>
        <v/>
      </c>
      <c r="J1951" s="13" t="str">
        <f t="shared" si="304"/>
        <v/>
      </c>
      <c r="K1951" s="19" t="b">
        <f t="shared" si="305"/>
        <v>1</v>
      </c>
      <c r="L1951" s="19" t="b">
        <f t="shared" si="301"/>
        <v>1</v>
      </c>
      <c r="M1951" s="19" t="b">
        <f t="shared" si="306"/>
        <v>1</v>
      </c>
      <c r="N1951" s="19" t="b">
        <f t="shared" si="307"/>
        <v>0</v>
      </c>
      <c r="O1951" s="19" t="b">
        <f>IF(B1951="CN",ISNA(VLOOKUP($J1951,'CN codes'!$A:$A,1,FALSE)),ISNA(VLOOKUP($J1951,'Prodcom codes'!$A:$A,1,FALSE)))</f>
        <v>1</v>
      </c>
      <c r="P1951" s="19" t="b">
        <f t="shared" si="308"/>
        <v>0</v>
      </c>
      <c r="Q1951" s="19" t="b">
        <f t="shared" si="309"/>
        <v>0</v>
      </c>
      <c r="R1951" s="19" t="b">
        <f t="shared" si="310"/>
        <v>0</v>
      </c>
    </row>
    <row r="1952" spans="7:18" x14ac:dyDescent="0.25">
      <c r="G1952" s="13" t="str">
        <f>_xlfn.IFNA(IF(B1952="CN",VLOOKUP($J1952,'CN codes'!$A:$D,3,FALSE),VLOOKUP($J1952,'Prodcom codes'!$A:$E,4,FALSE)),"")</f>
        <v/>
      </c>
      <c r="H1952" s="16" t="str">
        <f t="shared" si="302"/>
        <v/>
      </c>
      <c r="I1952" s="17" t="str">
        <f t="shared" si="303"/>
        <v/>
      </c>
      <c r="J1952" s="13" t="str">
        <f t="shared" si="304"/>
        <v/>
      </c>
      <c r="K1952" s="19" t="b">
        <f t="shared" si="305"/>
        <v>1</v>
      </c>
      <c r="L1952" s="19" t="b">
        <f t="shared" si="301"/>
        <v>1</v>
      </c>
      <c r="M1952" s="19" t="b">
        <f t="shared" si="306"/>
        <v>1</v>
      </c>
      <c r="N1952" s="19" t="b">
        <f t="shared" si="307"/>
        <v>0</v>
      </c>
      <c r="O1952" s="19" t="b">
        <f>IF(B1952="CN",ISNA(VLOOKUP($J1952,'CN codes'!$A:$A,1,FALSE)),ISNA(VLOOKUP($J1952,'Prodcom codes'!$A:$A,1,FALSE)))</f>
        <v>1</v>
      </c>
      <c r="P1952" s="19" t="b">
        <f t="shared" si="308"/>
        <v>0</v>
      </c>
      <c r="Q1952" s="19" t="b">
        <f t="shared" si="309"/>
        <v>0</v>
      </c>
      <c r="R1952" s="19" t="b">
        <f t="shared" si="310"/>
        <v>0</v>
      </c>
    </row>
    <row r="1953" spans="7:18" x14ac:dyDescent="0.25">
      <c r="G1953" s="13" t="str">
        <f>_xlfn.IFNA(IF(B1953="CN",VLOOKUP($J1953,'CN codes'!$A:$D,3,FALSE),VLOOKUP($J1953,'Prodcom codes'!$A:$E,4,FALSE)),"")</f>
        <v/>
      </c>
      <c r="H1953" s="16" t="str">
        <f t="shared" si="302"/>
        <v/>
      </c>
      <c r="I1953" s="17" t="str">
        <f t="shared" si="303"/>
        <v/>
      </c>
      <c r="J1953" s="13" t="str">
        <f t="shared" si="304"/>
        <v/>
      </c>
      <c r="K1953" s="19" t="b">
        <f t="shared" si="305"/>
        <v>1</v>
      </c>
      <c r="L1953" s="19" t="b">
        <f t="shared" si="301"/>
        <v>1</v>
      </c>
      <c r="M1953" s="19" t="b">
        <f t="shared" si="306"/>
        <v>1</v>
      </c>
      <c r="N1953" s="19" t="b">
        <f t="shared" si="307"/>
        <v>0</v>
      </c>
      <c r="O1953" s="19" t="b">
        <f>IF(B1953="CN",ISNA(VLOOKUP($J1953,'CN codes'!$A:$A,1,FALSE)),ISNA(VLOOKUP($J1953,'Prodcom codes'!$A:$A,1,FALSE)))</f>
        <v>1</v>
      </c>
      <c r="P1953" s="19" t="b">
        <f t="shared" si="308"/>
        <v>0</v>
      </c>
      <c r="Q1953" s="19" t="b">
        <f t="shared" si="309"/>
        <v>0</v>
      </c>
      <c r="R1953" s="19" t="b">
        <f t="shared" si="310"/>
        <v>0</v>
      </c>
    </row>
    <row r="1954" spans="7:18" x14ac:dyDescent="0.25">
      <c r="G1954" s="13" t="str">
        <f>_xlfn.IFNA(IF(B1954="CN",VLOOKUP($J1954,'CN codes'!$A:$D,3,FALSE),VLOOKUP($J1954,'Prodcom codes'!$A:$E,4,FALSE)),"")</f>
        <v/>
      </c>
      <c r="H1954" s="16" t="str">
        <f t="shared" si="302"/>
        <v/>
      </c>
      <c r="I1954" s="17" t="str">
        <f t="shared" si="303"/>
        <v/>
      </c>
      <c r="J1954" s="13" t="str">
        <f t="shared" si="304"/>
        <v/>
      </c>
      <c r="K1954" s="19" t="b">
        <f t="shared" si="305"/>
        <v>1</v>
      </c>
      <c r="L1954" s="19" t="b">
        <f t="shared" si="301"/>
        <v>1</v>
      </c>
      <c r="M1954" s="19" t="b">
        <f t="shared" si="306"/>
        <v>1</v>
      </c>
      <c r="N1954" s="19" t="b">
        <f t="shared" si="307"/>
        <v>0</v>
      </c>
      <c r="O1954" s="19" t="b">
        <f>IF(B1954="CN",ISNA(VLOOKUP($J1954,'CN codes'!$A:$A,1,FALSE)),ISNA(VLOOKUP($J1954,'Prodcom codes'!$A:$A,1,FALSE)))</f>
        <v>1</v>
      </c>
      <c r="P1954" s="19" t="b">
        <f t="shared" si="308"/>
        <v>0</v>
      </c>
      <c r="Q1954" s="19" t="b">
        <f t="shared" si="309"/>
        <v>0</v>
      </c>
      <c r="R1954" s="19" t="b">
        <f t="shared" si="310"/>
        <v>0</v>
      </c>
    </row>
    <row r="1955" spans="7:18" x14ac:dyDescent="0.25">
      <c r="G1955" s="13" t="str">
        <f>_xlfn.IFNA(IF(B1955="CN",VLOOKUP($J1955,'CN codes'!$A:$D,3,FALSE),VLOOKUP($J1955,'Prodcom codes'!$A:$E,4,FALSE)),"")</f>
        <v/>
      </c>
      <c r="H1955" s="16" t="str">
        <f t="shared" si="302"/>
        <v/>
      </c>
      <c r="I1955" s="17" t="str">
        <f t="shared" si="303"/>
        <v/>
      </c>
      <c r="J1955" s="13" t="str">
        <f t="shared" si="304"/>
        <v/>
      </c>
      <c r="K1955" s="19" t="b">
        <f t="shared" si="305"/>
        <v>1</v>
      </c>
      <c r="L1955" s="19" t="b">
        <f t="shared" si="301"/>
        <v>1</v>
      </c>
      <c r="M1955" s="19" t="b">
        <f t="shared" si="306"/>
        <v>1</v>
      </c>
      <c r="N1955" s="19" t="b">
        <f t="shared" si="307"/>
        <v>0</v>
      </c>
      <c r="O1955" s="19" t="b">
        <f>IF(B1955="CN",ISNA(VLOOKUP($J1955,'CN codes'!$A:$A,1,FALSE)),ISNA(VLOOKUP($J1955,'Prodcom codes'!$A:$A,1,FALSE)))</f>
        <v>1</v>
      </c>
      <c r="P1955" s="19" t="b">
        <f t="shared" si="308"/>
        <v>0</v>
      </c>
      <c r="Q1955" s="19" t="b">
        <f t="shared" si="309"/>
        <v>0</v>
      </c>
      <c r="R1955" s="19" t="b">
        <f t="shared" si="310"/>
        <v>0</v>
      </c>
    </row>
    <row r="1956" spans="7:18" x14ac:dyDescent="0.25">
      <c r="G1956" s="13" t="str">
        <f>_xlfn.IFNA(IF(B1956="CN",VLOOKUP($J1956,'CN codes'!$A:$D,3,FALSE),VLOOKUP($J1956,'Prodcom codes'!$A:$E,4,FALSE)),"")</f>
        <v/>
      </c>
      <c r="H1956" s="16" t="str">
        <f t="shared" si="302"/>
        <v/>
      </c>
      <c r="I1956" s="17" t="str">
        <f t="shared" si="303"/>
        <v/>
      </c>
      <c r="J1956" s="13" t="str">
        <f t="shared" si="304"/>
        <v/>
      </c>
      <c r="K1956" s="19" t="b">
        <f t="shared" si="305"/>
        <v>1</v>
      </c>
      <c r="L1956" s="19" t="b">
        <f t="shared" si="301"/>
        <v>1</v>
      </c>
      <c r="M1956" s="19" t="b">
        <f t="shared" si="306"/>
        <v>1</v>
      </c>
      <c r="N1956" s="19" t="b">
        <f t="shared" si="307"/>
        <v>0</v>
      </c>
      <c r="O1956" s="19" t="b">
        <f>IF(B1956="CN",ISNA(VLOOKUP($J1956,'CN codes'!$A:$A,1,FALSE)),ISNA(VLOOKUP($J1956,'Prodcom codes'!$A:$A,1,FALSE)))</f>
        <v>1</v>
      </c>
      <c r="P1956" s="19" t="b">
        <f t="shared" si="308"/>
        <v>0</v>
      </c>
      <c r="Q1956" s="19" t="b">
        <f t="shared" si="309"/>
        <v>0</v>
      </c>
      <c r="R1956" s="19" t="b">
        <f t="shared" si="310"/>
        <v>0</v>
      </c>
    </row>
    <row r="1957" spans="7:18" x14ac:dyDescent="0.25">
      <c r="G1957" s="13" t="str">
        <f>_xlfn.IFNA(IF(B1957="CN",VLOOKUP($J1957,'CN codes'!$A:$D,3,FALSE),VLOOKUP($J1957,'Prodcom codes'!$A:$E,4,FALSE)),"")</f>
        <v/>
      </c>
      <c r="H1957" s="16" t="str">
        <f t="shared" si="302"/>
        <v/>
      </c>
      <c r="I1957" s="17" t="str">
        <f t="shared" si="303"/>
        <v/>
      </c>
      <c r="J1957" s="13" t="str">
        <f t="shared" si="304"/>
        <v/>
      </c>
      <c r="K1957" s="19" t="b">
        <f t="shared" si="305"/>
        <v>1</v>
      </c>
      <c r="L1957" s="19" t="b">
        <f t="shared" si="301"/>
        <v>1</v>
      </c>
      <c r="M1957" s="19" t="b">
        <f t="shared" si="306"/>
        <v>1</v>
      </c>
      <c r="N1957" s="19" t="b">
        <f t="shared" si="307"/>
        <v>0</v>
      </c>
      <c r="O1957" s="19" t="b">
        <f>IF(B1957="CN",ISNA(VLOOKUP($J1957,'CN codes'!$A:$A,1,FALSE)),ISNA(VLOOKUP($J1957,'Prodcom codes'!$A:$A,1,FALSE)))</f>
        <v>1</v>
      </c>
      <c r="P1957" s="19" t="b">
        <f t="shared" si="308"/>
        <v>0</v>
      </c>
      <c r="Q1957" s="19" t="b">
        <f t="shared" si="309"/>
        <v>0</v>
      </c>
      <c r="R1957" s="19" t="b">
        <f t="shared" si="310"/>
        <v>0</v>
      </c>
    </row>
    <row r="1958" spans="7:18" x14ac:dyDescent="0.25">
      <c r="G1958" s="13" t="str">
        <f>_xlfn.IFNA(IF(B1958="CN",VLOOKUP($J1958,'CN codes'!$A:$D,3,FALSE),VLOOKUP($J1958,'Prodcom codes'!$A:$E,4,FALSE)),"")</f>
        <v/>
      </c>
      <c r="H1958" s="16" t="str">
        <f t="shared" si="302"/>
        <v/>
      </c>
      <c r="I1958" s="17" t="str">
        <f t="shared" si="303"/>
        <v/>
      </c>
      <c r="J1958" s="13" t="str">
        <f t="shared" si="304"/>
        <v/>
      </c>
      <c r="K1958" s="19" t="b">
        <f t="shared" si="305"/>
        <v>1</v>
      </c>
      <c r="L1958" s="19" t="b">
        <f t="shared" si="301"/>
        <v>1</v>
      </c>
      <c r="M1958" s="19" t="b">
        <f t="shared" si="306"/>
        <v>1</v>
      </c>
      <c r="N1958" s="19" t="b">
        <f t="shared" si="307"/>
        <v>0</v>
      </c>
      <c r="O1958" s="19" t="b">
        <f>IF(B1958="CN",ISNA(VLOOKUP($J1958,'CN codes'!$A:$A,1,FALSE)),ISNA(VLOOKUP($J1958,'Prodcom codes'!$A:$A,1,FALSE)))</f>
        <v>1</v>
      </c>
      <c r="P1958" s="19" t="b">
        <f t="shared" si="308"/>
        <v>0</v>
      </c>
      <c r="Q1958" s="19" t="b">
        <f t="shared" si="309"/>
        <v>0</v>
      </c>
      <c r="R1958" s="19" t="b">
        <f t="shared" si="310"/>
        <v>0</v>
      </c>
    </row>
    <row r="1959" spans="7:18" x14ac:dyDescent="0.25">
      <c r="G1959" s="13" t="str">
        <f>_xlfn.IFNA(IF(B1959="CN",VLOOKUP($J1959,'CN codes'!$A:$D,3,FALSE),VLOOKUP($J1959,'Prodcom codes'!$A:$E,4,FALSE)),"")</f>
        <v/>
      </c>
      <c r="H1959" s="16" t="str">
        <f t="shared" si="302"/>
        <v/>
      </c>
      <c r="I1959" s="17" t="str">
        <f t="shared" si="303"/>
        <v/>
      </c>
      <c r="J1959" s="13" t="str">
        <f t="shared" si="304"/>
        <v/>
      </c>
      <c r="K1959" s="19" t="b">
        <f t="shared" si="305"/>
        <v>1</v>
      </c>
      <c r="L1959" s="19" t="b">
        <f t="shared" si="301"/>
        <v>1</v>
      </c>
      <c r="M1959" s="19" t="b">
        <f t="shared" si="306"/>
        <v>1</v>
      </c>
      <c r="N1959" s="19" t="b">
        <f t="shared" si="307"/>
        <v>0</v>
      </c>
      <c r="O1959" s="19" t="b">
        <f>IF(B1959="CN",ISNA(VLOOKUP($J1959,'CN codes'!$A:$A,1,FALSE)),ISNA(VLOOKUP($J1959,'Prodcom codes'!$A:$A,1,FALSE)))</f>
        <v>1</v>
      </c>
      <c r="P1959" s="19" t="b">
        <f t="shared" si="308"/>
        <v>0</v>
      </c>
      <c r="Q1959" s="19" t="b">
        <f t="shared" si="309"/>
        <v>0</v>
      </c>
      <c r="R1959" s="19" t="b">
        <f t="shared" si="310"/>
        <v>0</v>
      </c>
    </row>
    <row r="1960" spans="7:18" x14ac:dyDescent="0.25">
      <c r="G1960" s="13" t="str">
        <f>_xlfn.IFNA(IF(B1960="CN",VLOOKUP($J1960,'CN codes'!$A:$D,3,FALSE),VLOOKUP($J1960,'Prodcom codes'!$A:$E,4,FALSE)),"")</f>
        <v/>
      </c>
      <c r="H1960" s="16" t="str">
        <f t="shared" si="302"/>
        <v/>
      </c>
      <c r="I1960" s="17" t="str">
        <f t="shared" si="303"/>
        <v/>
      </c>
      <c r="J1960" s="13" t="str">
        <f t="shared" si="304"/>
        <v/>
      </c>
      <c r="K1960" s="19" t="b">
        <f t="shared" si="305"/>
        <v>1</v>
      </c>
      <c r="L1960" s="19" t="b">
        <f t="shared" si="301"/>
        <v>1</v>
      </c>
      <c r="M1960" s="19" t="b">
        <f t="shared" si="306"/>
        <v>1</v>
      </c>
      <c r="N1960" s="19" t="b">
        <f t="shared" si="307"/>
        <v>0</v>
      </c>
      <c r="O1960" s="19" t="b">
        <f>IF(B1960="CN",ISNA(VLOOKUP($J1960,'CN codes'!$A:$A,1,FALSE)),ISNA(VLOOKUP($J1960,'Prodcom codes'!$A:$A,1,FALSE)))</f>
        <v>1</v>
      </c>
      <c r="P1960" s="19" t="b">
        <f t="shared" si="308"/>
        <v>0</v>
      </c>
      <c r="Q1960" s="19" t="b">
        <f t="shared" si="309"/>
        <v>0</v>
      </c>
      <c r="R1960" s="19" t="b">
        <f t="shared" si="310"/>
        <v>0</v>
      </c>
    </row>
    <row r="1961" spans="7:18" x14ac:dyDescent="0.25">
      <c r="G1961" s="13" t="str">
        <f>_xlfn.IFNA(IF(B1961="CN",VLOOKUP($J1961,'CN codes'!$A:$D,3,FALSE),VLOOKUP($J1961,'Prodcom codes'!$A:$E,4,FALSE)),"")</f>
        <v/>
      </c>
      <c r="H1961" s="16" t="str">
        <f t="shared" si="302"/>
        <v/>
      </c>
      <c r="I1961" s="17" t="str">
        <f t="shared" si="303"/>
        <v/>
      </c>
      <c r="J1961" s="13" t="str">
        <f t="shared" si="304"/>
        <v/>
      </c>
      <c r="K1961" s="19" t="b">
        <f t="shared" si="305"/>
        <v>1</v>
      </c>
      <c r="L1961" s="19" t="b">
        <f t="shared" si="301"/>
        <v>1</v>
      </c>
      <c r="M1961" s="19" t="b">
        <f t="shared" si="306"/>
        <v>1</v>
      </c>
      <c r="N1961" s="19" t="b">
        <f t="shared" si="307"/>
        <v>0</v>
      </c>
      <c r="O1961" s="19" t="b">
        <f>IF(B1961="CN",ISNA(VLOOKUP($J1961,'CN codes'!$A:$A,1,FALSE)),ISNA(VLOOKUP($J1961,'Prodcom codes'!$A:$A,1,FALSE)))</f>
        <v>1</v>
      </c>
      <c r="P1961" s="19" t="b">
        <f t="shared" si="308"/>
        <v>0</v>
      </c>
      <c r="Q1961" s="19" t="b">
        <f t="shared" si="309"/>
        <v>0</v>
      </c>
      <c r="R1961" s="19" t="b">
        <f t="shared" si="310"/>
        <v>0</v>
      </c>
    </row>
    <row r="1962" spans="7:18" x14ac:dyDescent="0.25">
      <c r="G1962" s="13" t="str">
        <f>_xlfn.IFNA(IF(B1962="CN",VLOOKUP($J1962,'CN codes'!$A:$D,3,FALSE),VLOOKUP($J1962,'Prodcom codes'!$A:$E,4,FALSE)),"")</f>
        <v/>
      </c>
      <c r="H1962" s="16" t="str">
        <f t="shared" si="302"/>
        <v/>
      </c>
      <c r="I1962" s="17" t="str">
        <f t="shared" si="303"/>
        <v/>
      </c>
      <c r="J1962" s="13" t="str">
        <f t="shared" si="304"/>
        <v/>
      </c>
      <c r="K1962" s="19" t="b">
        <f t="shared" si="305"/>
        <v>1</v>
      </c>
      <c r="L1962" s="19" t="b">
        <f t="shared" si="301"/>
        <v>1</v>
      </c>
      <c r="M1962" s="19" t="b">
        <f t="shared" si="306"/>
        <v>1</v>
      </c>
      <c r="N1962" s="19" t="b">
        <f t="shared" si="307"/>
        <v>0</v>
      </c>
      <c r="O1962" s="19" t="b">
        <f>IF(B1962="CN",ISNA(VLOOKUP($J1962,'CN codes'!$A:$A,1,FALSE)),ISNA(VLOOKUP($J1962,'Prodcom codes'!$A:$A,1,FALSE)))</f>
        <v>1</v>
      </c>
      <c r="P1962" s="19" t="b">
        <f t="shared" si="308"/>
        <v>0</v>
      </c>
      <c r="Q1962" s="19" t="b">
        <f t="shared" si="309"/>
        <v>0</v>
      </c>
      <c r="R1962" s="19" t="b">
        <f t="shared" si="310"/>
        <v>0</v>
      </c>
    </row>
    <row r="1963" spans="7:18" x14ac:dyDescent="0.25">
      <c r="G1963" s="13" t="str">
        <f>_xlfn.IFNA(IF(B1963="CN",VLOOKUP($J1963,'CN codes'!$A:$D,3,FALSE),VLOOKUP($J1963,'Prodcom codes'!$A:$E,4,FALSE)),"")</f>
        <v/>
      </c>
      <c r="H1963" s="16" t="str">
        <f t="shared" si="302"/>
        <v/>
      </c>
      <c r="I1963" s="17" t="str">
        <f t="shared" si="303"/>
        <v/>
      </c>
      <c r="J1963" s="13" t="str">
        <f t="shared" si="304"/>
        <v/>
      </c>
      <c r="K1963" s="19" t="b">
        <f t="shared" si="305"/>
        <v>1</v>
      </c>
      <c r="L1963" s="19" t="b">
        <f t="shared" si="301"/>
        <v>1</v>
      </c>
      <c r="M1963" s="19" t="b">
        <f t="shared" si="306"/>
        <v>1</v>
      </c>
      <c r="N1963" s="19" t="b">
        <f t="shared" si="307"/>
        <v>0</v>
      </c>
      <c r="O1963" s="19" t="b">
        <f>IF(B1963="CN",ISNA(VLOOKUP($J1963,'CN codes'!$A:$A,1,FALSE)),ISNA(VLOOKUP($J1963,'Prodcom codes'!$A:$A,1,FALSE)))</f>
        <v>1</v>
      </c>
      <c r="P1963" s="19" t="b">
        <f t="shared" si="308"/>
        <v>0</v>
      </c>
      <c r="Q1963" s="19" t="b">
        <f t="shared" si="309"/>
        <v>0</v>
      </c>
      <c r="R1963" s="19" t="b">
        <f t="shared" si="310"/>
        <v>0</v>
      </c>
    </row>
    <row r="1964" spans="7:18" x14ac:dyDescent="0.25">
      <c r="G1964" s="13" t="str">
        <f>_xlfn.IFNA(IF(B1964="CN",VLOOKUP($J1964,'CN codes'!$A:$D,3,FALSE),VLOOKUP($J1964,'Prodcom codes'!$A:$E,4,FALSE)),"")</f>
        <v/>
      </c>
      <c r="H1964" s="16" t="str">
        <f t="shared" si="302"/>
        <v/>
      </c>
      <c r="I1964" s="17" t="str">
        <f t="shared" si="303"/>
        <v/>
      </c>
      <c r="J1964" s="13" t="str">
        <f t="shared" si="304"/>
        <v/>
      </c>
      <c r="K1964" s="19" t="b">
        <f t="shared" si="305"/>
        <v>1</v>
      </c>
      <c r="L1964" s="19" t="b">
        <f t="shared" si="301"/>
        <v>1</v>
      </c>
      <c r="M1964" s="19" t="b">
        <f t="shared" si="306"/>
        <v>1</v>
      </c>
      <c r="N1964" s="19" t="b">
        <f t="shared" si="307"/>
        <v>0</v>
      </c>
      <c r="O1964" s="19" t="b">
        <f>IF(B1964="CN",ISNA(VLOOKUP($J1964,'CN codes'!$A:$A,1,FALSE)),ISNA(VLOOKUP($J1964,'Prodcom codes'!$A:$A,1,FALSE)))</f>
        <v>1</v>
      </c>
      <c r="P1964" s="19" t="b">
        <f t="shared" si="308"/>
        <v>0</v>
      </c>
      <c r="Q1964" s="19" t="b">
        <f t="shared" si="309"/>
        <v>0</v>
      </c>
      <c r="R1964" s="19" t="b">
        <f t="shared" si="310"/>
        <v>0</v>
      </c>
    </row>
    <row r="1965" spans="7:18" x14ac:dyDescent="0.25">
      <c r="G1965" s="13" t="str">
        <f>_xlfn.IFNA(IF(B1965="CN",VLOOKUP($J1965,'CN codes'!$A:$D,3,FALSE),VLOOKUP($J1965,'Prodcom codes'!$A:$E,4,FALSE)),"")</f>
        <v/>
      </c>
      <c r="H1965" s="16" t="str">
        <f t="shared" si="302"/>
        <v/>
      </c>
      <c r="I1965" s="17" t="str">
        <f t="shared" si="303"/>
        <v/>
      </c>
      <c r="J1965" s="13" t="str">
        <f t="shared" si="304"/>
        <v/>
      </c>
      <c r="K1965" s="19" t="b">
        <f t="shared" si="305"/>
        <v>1</v>
      </c>
      <c r="L1965" s="19" t="b">
        <f t="shared" si="301"/>
        <v>1</v>
      </c>
      <c r="M1965" s="19" t="b">
        <f t="shared" si="306"/>
        <v>1</v>
      </c>
      <c r="N1965" s="19" t="b">
        <f t="shared" si="307"/>
        <v>0</v>
      </c>
      <c r="O1965" s="19" t="b">
        <f>IF(B1965="CN",ISNA(VLOOKUP($J1965,'CN codes'!$A:$A,1,FALSE)),ISNA(VLOOKUP($J1965,'Prodcom codes'!$A:$A,1,FALSE)))</f>
        <v>1</v>
      </c>
      <c r="P1965" s="19" t="b">
        <f t="shared" si="308"/>
        <v>0</v>
      </c>
      <c r="Q1965" s="19" t="b">
        <f t="shared" si="309"/>
        <v>0</v>
      </c>
      <c r="R1965" s="19" t="b">
        <f t="shared" si="310"/>
        <v>0</v>
      </c>
    </row>
    <row r="1966" spans="7:18" x14ac:dyDescent="0.25">
      <c r="G1966" s="13" t="str">
        <f>_xlfn.IFNA(IF(B1966="CN",VLOOKUP($J1966,'CN codes'!$A:$D,3,FALSE),VLOOKUP($J1966,'Prodcom codes'!$A:$E,4,FALSE)),"")</f>
        <v/>
      </c>
      <c r="H1966" s="16" t="str">
        <f t="shared" si="302"/>
        <v/>
      </c>
      <c r="I1966" s="17" t="str">
        <f t="shared" si="303"/>
        <v/>
      </c>
      <c r="J1966" s="13" t="str">
        <f t="shared" si="304"/>
        <v/>
      </c>
      <c r="K1966" s="19" t="b">
        <f t="shared" si="305"/>
        <v>1</v>
      </c>
      <c r="L1966" s="19" t="b">
        <f t="shared" si="301"/>
        <v>1</v>
      </c>
      <c r="M1966" s="19" t="b">
        <f t="shared" si="306"/>
        <v>1</v>
      </c>
      <c r="N1966" s="19" t="b">
        <f t="shared" si="307"/>
        <v>0</v>
      </c>
      <c r="O1966" s="19" t="b">
        <f>IF(B1966="CN",ISNA(VLOOKUP($J1966,'CN codes'!$A:$A,1,FALSE)),ISNA(VLOOKUP($J1966,'Prodcom codes'!$A:$A,1,FALSE)))</f>
        <v>1</v>
      </c>
      <c r="P1966" s="19" t="b">
        <f t="shared" si="308"/>
        <v>0</v>
      </c>
      <c r="Q1966" s="19" t="b">
        <f t="shared" si="309"/>
        <v>0</v>
      </c>
      <c r="R1966" s="19" t="b">
        <f t="shared" si="310"/>
        <v>0</v>
      </c>
    </row>
    <row r="1967" spans="7:18" x14ac:dyDescent="0.25">
      <c r="G1967" s="13" t="str">
        <f>_xlfn.IFNA(IF(B1967="CN",VLOOKUP($J1967,'CN codes'!$A:$D,3,FALSE),VLOOKUP($J1967,'Prodcom codes'!$A:$E,4,FALSE)),"")</f>
        <v/>
      </c>
      <c r="H1967" s="16" t="str">
        <f t="shared" si="302"/>
        <v/>
      </c>
      <c r="I1967" s="17" t="str">
        <f t="shared" si="303"/>
        <v/>
      </c>
      <c r="J1967" s="13" t="str">
        <f t="shared" si="304"/>
        <v/>
      </c>
      <c r="K1967" s="19" t="b">
        <f t="shared" si="305"/>
        <v>1</v>
      </c>
      <c r="L1967" s="19" t="b">
        <f t="shared" si="301"/>
        <v>1</v>
      </c>
      <c r="M1967" s="19" t="b">
        <f t="shared" si="306"/>
        <v>1</v>
      </c>
      <c r="N1967" s="19" t="b">
        <f t="shared" si="307"/>
        <v>0</v>
      </c>
      <c r="O1967" s="19" t="b">
        <f>IF(B1967="CN",ISNA(VLOOKUP($J1967,'CN codes'!$A:$A,1,FALSE)),ISNA(VLOOKUP($J1967,'Prodcom codes'!$A:$A,1,FALSE)))</f>
        <v>1</v>
      </c>
      <c r="P1967" s="19" t="b">
        <f t="shared" si="308"/>
        <v>0</v>
      </c>
      <c r="Q1967" s="19" t="b">
        <f t="shared" si="309"/>
        <v>0</v>
      </c>
      <c r="R1967" s="19" t="b">
        <f t="shared" si="310"/>
        <v>0</v>
      </c>
    </row>
    <row r="1968" spans="7:18" x14ac:dyDescent="0.25">
      <c r="G1968" s="13" t="str">
        <f>_xlfn.IFNA(IF(B1968="CN",VLOOKUP($J1968,'CN codes'!$A:$D,3,FALSE),VLOOKUP($J1968,'Prodcom codes'!$A:$E,4,FALSE)),"")</f>
        <v/>
      </c>
      <c r="H1968" s="16" t="str">
        <f t="shared" si="302"/>
        <v/>
      </c>
      <c r="I1968" s="17" t="str">
        <f t="shared" si="303"/>
        <v/>
      </c>
      <c r="J1968" s="13" t="str">
        <f t="shared" si="304"/>
        <v/>
      </c>
      <c r="K1968" s="19" t="b">
        <f t="shared" si="305"/>
        <v>1</v>
      </c>
      <c r="L1968" s="19" t="b">
        <f t="shared" si="301"/>
        <v>1</v>
      </c>
      <c r="M1968" s="19" t="b">
        <f t="shared" si="306"/>
        <v>1</v>
      </c>
      <c r="N1968" s="19" t="b">
        <f t="shared" si="307"/>
        <v>0</v>
      </c>
      <c r="O1968" s="19" t="b">
        <f>IF(B1968="CN",ISNA(VLOOKUP($J1968,'CN codes'!$A:$A,1,FALSE)),ISNA(VLOOKUP($J1968,'Prodcom codes'!$A:$A,1,FALSE)))</f>
        <v>1</v>
      </c>
      <c r="P1968" s="19" t="b">
        <f t="shared" si="308"/>
        <v>0</v>
      </c>
      <c r="Q1968" s="19" t="b">
        <f t="shared" si="309"/>
        <v>0</v>
      </c>
      <c r="R1968" s="19" t="b">
        <f t="shared" si="310"/>
        <v>0</v>
      </c>
    </row>
    <row r="1969" spans="7:18" x14ac:dyDescent="0.25">
      <c r="G1969" s="13" t="str">
        <f>_xlfn.IFNA(IF(B1969="CN",VLOOKUP($J1969,'CN codes'!$A:$D,3,FALSE),VLOOKUP($J1969,'Prodcom codes'!$A:$E,4,FALSE)),"")</f>
        <v/>
      </c>
      <c r="H1969" s="16" t="str">
        <f t="shared" si="302"/>
        <v/>
      </c>
      <c r="I1969" s="17" t="str">
        <f t="shared" si="303"/>
        <v/>
      </c>
      <c r="J1969" s="13" t="str">
        <f t="shared" si="304"/>
        <v/>
      </c>
      <c r="K1969" s="19" t="b">
        <f t="shared" si="305"/>
        <v>1</v>
      </c>
      <c r="L1969" s="19" t="b">
        <f t="shared" si="301"/>
        <v>1</v>
      </c>
      <c r="M1969" s="19" t="b">
        <f t="shared" si="306"/>
        <v>1</v>
      </c>
      <c r="N1969" s="19" t="b">
        <f t="shared" si="307"/>
        <v>0</v>
      </c>
      <c r="O1969" s="19" t="b">
        <f>IF(B1969="CN",ISNA(VLOOKUP($J1969,'CN codes'!$A:$A,1,FALSE)),ISNA(VLOOKUP($J1969,'Prodcom codes'!$A:$A,1,FALSE)))</f>
        <v>1</v>
      </c>
      <c r="P1969" s="19" t="b">
        <f t="shared" si="308"/>
        <v>0</v>
      </c>
      <c r="Q1969" s="19" t="b">
        <f t="shared" si="309"/>
        <v>0</v>
      </c>
      <c r="R1969" s="19" t="b">
        <f t="shared" si="310"/>
        <v>0</v>
      </c>
    </row>
    <row r="1970" spans="7:18" x14ac:dyDescent="0.25">
      <c r="G1970" s="13" t="str">
        <f>_xlfn.IFNA(IF(B1970="CN",VLOOKUP($J1970,'CN codes'!$A:$D,3,FALSE),VLOOKUP($J1970,'Prodcom codes'!$A:$E,4,FALSE)),"")</f>
        <v/>
      </c>
      <c r="H1970" s="16" t="str">
        <f t="shared" si="302"/>
        <v/>
      </c>
      <c r="I1970" s="17" t="str">
        <f t="shared" si="303"/>
        <v/>
      </c>
      <c r="J1970" s="13" t="str">
        <f t="shared" si="304"/>
        <v/>
      </c>
      <c r="K1970" s="19" t="b">
        <f t="shared" si="305"/>
        <v>1</v>
      </c>
      <c r="L1970" s="19" t="b">
        <f t="shared" si="301"/>
        <v>1</v>
      </c>
      <c r="M1970" s="19" t="b">
        <f t="shared" si="306"/>
        <v>1</v>
      </c>
      <c r="N1970" s="19" t="b">
        <f t="shared" si="307"/>
        <v>0</v>
      </c>
      <c r="O1970" s="19" t="b">
        <f>IF(B1970="CN",ISNA(VLOOKUP($J1970,'CN codes'!$A:$A,1,FALSE)),ISNA(VLOOKUP($J1970,'Prodcom codes'!$A:$A,1,FALSE)))</f>
        <v>1</v>
      </c>
      <c r="P1970" s="19" t="b">
        <f t="shared" si="308"/>
        <v>0</v>
      </c>
      <c r="Q1970" s="19" t="b">
        <f t="shared" si="309"/>
        <v>0</v>
      </c>
      <c r="R1970" s="19" t="b">
        <f t="shared" si="310"/>
        <v>0</v>
      </c>
    </row>
    <row r="1971" spans="7:18" x14ac:dyDescent="0.25">
      <c r="G1971" s="13" t="str">
        <f>_xlfn.IFNA(IF(B1971="CN",VLOOKUP($J1971,'CN codes'!$A:$D,3,FALSE),VLOOKUP($J1971,'Prodcom codes'!$A:$E,4,FALSE)),"")</f>
        <v/>
      </c>
      <c r="H1971" s="16" t="str">
        <f t="shared" si="302"/>
        <v/>
      </c>
      <c r="I1971" s="17" t="str">
        <f t="shared" si="303"/>
        <v/>
      </c>
      <c r="J1971" s="13" t="str">
        <f t="shared" si="304"/>
        <v/>
      </c>
      <c r="K1971" s="19" t="b">
        <f t="shared" si="305"/>
        <v>1</v>
      </c>
      <c r="L1971" s="19" t="b">
        <f t="shared" si="301"/>
        <v>1</v>
      </c>
      <c r="M1971" s="19" t="b">
        <f t="shared" si="306"/>
        <v>1</v>
      </c>
      <c r="N1971" s="19" t="b">
        <f t="shared" si="307"/>
        <v>0</v>
      </c>
      <c r="O1971" s="19" t="b">
        <f>IF(B1971="CN",ISNA(VLOOKUP($J1971,'CN codes'!$A:$A,1,FALSE)),ISNA(VLOOKUP($J1971,'Prodcom codes'!$A:$A,1,FALSE)))</f>
        <v>1</v>
      </c>
      <c r="P1971" s="19" t="b">
        <f t="shared" si="308"/>
        <v>0</v>
      </c>
      <c r="Q1971" s="19" t="b">
        <f t="shared" si="309"/>
        <v>0</v>
      </c>
      <c r="R1971" s="19" t="b">
        <f t="shared" si="310"/>
        <v>0</v>
      </c>
    </row>
    <row r="1972" spans="7:18" x14ac:dyDescent="0.25">
      <c r="G1972" s="13" t="str">
        <f>_xlfn.IFNA(IF(B1972="CN",VLOOKUP($J1972,'CN codes'!$A:$D,3,FALSE),VLOOKUP($J1972,'Prodcom codes'!$A:$E,4,FALSE)),"")</f>
        <v/>
      </c>
      <c r="H1972" s="16" t="str">
        <f t="shared" si="302"/>
        <v/>
      </c>
      <c r="I1972" s="17" t="str">
        <f t="shared" si="303"/>
        <v/>
      </c>
      <c r="J1972" s="13" t="str">
        <f t="shared" si="304"/>
        <v/>
      </c>
      <c r="K1972" s="19" t="b">
        <f t="shared" si="305"/>
        <v>1</v>
      </c>
      <c r="L1972" s="19" t="b">
        <f t="shared" si="301"/>
        <v>1</v>
      </c>
      <c r="M1972" s="19" t="b">
        <f t="shared" si="306"/>
        <v>1</v>
      </c>
      <c r="N1972" s="19" t="b">
        <f t="shared" si="307"/>
        <v>0</v>
      </c>
      <c r="O1972" s="19" t="b">
        <f>IF(B1972="CN",ISNA(VLOOKUP($J1972,'CN codes'!$A:$A,1,FALSE)),ISNA(VLOOKUP($J1972,'Prodcom codes'!$A:$A,1,FALSE)))</f>
        <v>1</v>
      </c>
      <c r="P1972" s="19" t="b">
        <f t="shared" si="308"/>
        <v>0</v>
      </c>
      <c r="Q1972" s="19" t="b">
        <f t="shared" si="309"/>
        <v>0</v>
      </c>
      <c r="R1972" s="19" t="b">
        <f t="shared" si="310"/>
        <v>0</v>
      </c>
    </row>
    <row r="1973" spans="7:18" x14ac:dyDescent="0.25">
      <c r="G1973" s="13" t="str">
        <f>_xlfn.IFNA(IF(B1973="CN",VLOOKUP($J1973,'CN codes'!$A:$D,3,FALSE),VLOOKUP($J1973,'Prodcom codes'!$A:$E,4,FALSE)),"")</f>
        <v/>
      </c>
      <c r="H1973" s="16" t="str">
        <f t="shared" si="302"/>
        <v/>
      </c>
      <c r="I1973" s="17" t="str">
        <f t="shared" si="303"/>
        <v/>
      </c>
      <c r="J1973" s="13" t="str">
        <f t="shared" si="304"/>
        <v/>
      </c>
      <c r="K1973" s="19" t="b">
        <f t="shared" si="305"/>
        <v>1</v>
      </c>
      <c r="L1973" s="19" t="b">
        <f t="shared" si="301"/>
        <v>1</v>
      </c>
      <c r="M1973" s="19" t="b">
        <f t="shared" si="306"/>
        <v>1</v>
      </c>
      <c r="N1973" s="19" t="b">
        <f t="shared" si="307"/>
        <v>0</v>
      </c>
      <c r="O1973" s="19" t="b">
        <f>IF(B1973="CN",ISNA(VLOOKUP($J1973,'CN codes'!$A:$A,1,FALSE)),ISNA(VLOOKUP($J1973,'Prodcom codes'!$A:$A,1,FALSE)))</f>
        <v>1</v>
      </c>
      <c r="P1973" s="19" t="b">
        <f t="shared" si="308"/>
        <v>0</v>
      </c>
      <c r="Q1973" s="19" t="b">
        <f t="shared" si="309"/>
        <v>0</v>
      </c>
      <c r="R1973" s="19" t="b">
        <f t="shared" si="310"/>
        <v>0</v>
      </c>
    </row>
    <row r="1974" spans="7:18" x14ac:dyDescent="0.25">
      <c r="G1974" s="13" t="str">
        <f>_xlfn.IFNA(IF(B1974="CN",VLOOKUP($J1974,'CN codes'!$A:$D,3,FALSE),VLOOKUP($J1974,'Prodcom codes'!$A:$E,4,FALSE)),"")</f>
        <v/>
      </c>
      <c r="H1974" s="16" t="str">
        <f t="shared" si="302"/>
        <v/>
      </c>
      <c r="I1974" s="17" t="str">
        <f t="shared" si="303"/>
        <v/>
      </c>
      <c r="J1974" s="13" t="str">
        <f t="shared" si="304"/>
        <v/>
      </c>
      <c r="K1974" s="19" t="b">
        <f t="shared" si="305"/>
        <v>1</v>
      </c>
      <c r="L1974" s="19" t="b">
        <f t="shared" si="301"/>
        <v>1</v>
      </c>
      <c r="M1974" s="19" t="b">
        <f t="shared" si="306"/>
        <v>1</v>
      </c>
      <c r="N1974" s="19" t="b">
        <f t="shared" si="307"/>
        <v>0</v>
      </c>
      <c r="O1974" s="19" t="b">
        <f>IF(B1974="CN",ISNA(VLOOKUP($J1974,'CN codes'!$A:$A,1,FALSE)),ISNA(VLOOKUP($J1974,'Prodcom codes'!$A:$A,1,FALSE)))</f>
        <v>1</v>
      </c>
      <c r="P1974" s="19" t="b">
        <f t="shared" si="308"/>
        <v>0</v>
      </c>
      <c r="Q1974" s="19" t="b">
        <f t="shared" si="309"/>
        <v>0</v>
      </c>
      <c r="R1974" s="19" t="b">
        <f t="shared" si="310"/>
        <v>0</v>
      </c>
    </row>
    <row r="1975" spans="7:18" x14ac:dyDescent="0.25">
      <c r="G1975" s="13" t="str">
        <f>_xlfn.IFNA(IF(B1975="CN",VLOOKUP($J1975,'CN codes'!$A:$D,3,FALSE),VLOOKUP($J1975,'Prodcom codes'!$A:$E,4,FALSE)),"")</f>
        <v/>
      </c>
      <c r="H1975" s="16" t="str">
        <f t="shared" si="302"/>
        <v/>
      </c>
      <c r="I1975" s="17" t="str">
        <f t="shared" si="303"/>
        <v/>
      </c>
      <c r="J1975" s="13" t="str">
        <f t="shared" si="304"/>
        <v/>
      </c>
      <c r="K1975" s="19" t="b">
        <f t="shared" si="305"/>
        <v>1</v>
      </c>
      <c r="L1975" s="19" t="b">
        <f t="shared" si="301"/>
        <v>1</v>
      </c>
      <c r="M1975" s="19" t="b">
        <f t="shared" si="306"/>
        <v>1</v>
      </c>
      <c r="N1975" s="19" t="b">
        <f t="shared" si="307"/>
        <v>0</v>
      </c>
      <c r="O1975" s="19" t="b">
        <f>IF(B1975="CN",ISNA(VLOOKUP($J1975,'CN codes'!$A:$A,1,FALSE)),ISNA(VLOOKUP($J1975,'Prodcom codes'!$A:$A,1,FALSE)))</f>
        <v>1</v>
      </c>
      <c r="P1975" s="19" t="b">
        <f t="shared" si="308"/>
        <v>0</v>
      </c>
      <c r="Q1975" s="19" t="b">
        <f t="shared" si="309"/>
        <v>0</v>
      </c>
      <c r="R1975" s="19" t="b">
        <f t="shared" si="310"/>
        <v>0</v>
      </c>
    </row>
    <row r="1976" spans="7:18" x14ac:dyDescent="0.25">
      <c r="G1976" s="13" t="str">
        <f>_xlfn.IFNA(IF(B1976="CN",VLOOKUP($J1976,'CN codes'!$A:$D,3,FALSE),VLOOKUP($J1976,'Prodcom codes'!$A:$E,4,FALSE)),"")</f>
        <v/>
      </c>
      <c r="H1976" s="16" t="str">
        <f t="shared" si="302"/>
        <v/>
      </c>
      <c r="I1976" s="17" t="str">
        <f t="shared" si="303"/>
        <v/>
      </c>
      <c r="J1976" s="13" t="str">
        <f t="shared" si="304"/>
        <v/>
      </c>
      <c r="K1976" s="19" t="b">
        <f t="shared" si="305"/>
        <v>1</v>
      </c>
      <c r="L1976" s="19" t="b">
        <f t="shared" si="301"/>
        <v>1</v>
      </c>
      <c r="M1976" s="19" t="b">
        <f t="shared" si="306"/>
        <v>1</v>
      </c>
      <c r="N1976" s="19" t="b">
        <f t="shared" si="307"/>
        <v>0</v>
      </c>
      <c r="O1976" s="19" t="b">
        <f>IF(B1976="CN",ISNA(VLOOKUP($J1976,'CN codes'!$A:$A,1,FALSE)),ISNA(VLOOKUP($J1976,'Prodcom codes'!$A:$A,1,FALSE)))</f>
        <v>1</v>
      </c>
      <c r="P1976" s="19" t="b">
        <f t="shared" si="308"/>
        <v>0</v>
      </c>
      <c r="Q1976" s="19" t="b">
        <f t="shared" si="309"/>
        <v>0</v>
      </c>
      <c r="R1976" s="19" t="b">
        <f t="shared" si="310"/>
        <v>0</v>
      </c>
    </row>
    <row r="1977" spans="7:18" x14ac:dyDescent="0.25">
      <c r="G1977" s="13" t="str">
        <f>_xlfn.IFNA(IF(B1977="CN",VLOOKUP($J1977,'CN codes'!$A:$D,3,FALSE),VLOOKUP($J1977,'Prodcom codes'!$A:$E,4,FALSE)),"")</f>
        <v/>
      </c>
      <c r="H1977" s="16" t="str">
        <f t="shared" si="302"/>
        <v/>
      </c>
      <c r="I1977" s="17" t="str">
        <f t="shared" si="303"/>
        <v/>
      </c>
      <c r="J1977" s="13" t="str">
        <f t="shared" si="304"/>
        <v/>
      </c>
      <c r="K1977" s="19" t="b">
        <f t="shared" si="305"/>
        <v>1</v>
      </c>
      <c r="L1977" s="19" t="b">
        <f t="shared" si="301"/>
        <v>1</v>
      </c>
      <c r="M1977" s="19" t="b">
        <f t="shared" si="306"/>
        <v>1</v>
      </c>
      <c r="N1977" s="19" t="b">
        <f t="shared" si="307"/>
        <v>0</v>
      </c>
      <c r="O1977" s="19" t="b">
        <f>IF(B1977="CN",ISNA(VLOOKUP($J1977,'CN codes'!$A:$A,1,FALSE)),ISNA(VLOOKUP($J1977,'Prodcom codes'!$A:$A,1,FALSE)))</f>
        <v>1</v>
      </c>
      <c r="P1977" s="19" t="b">
        <f t="shared" si="308"/>
        <v>0</v>
      </c>
      <c r="Q1977" s="19" t="b">
        <f t="shared" si="309"/>
        <v>0</v>
      </c>
      <c r="R1977" s="19" t="b">
        <f t="shared" si="310"/>
        <v>0</v>
      </c>
    </row>
    <row r="1978" spans="7:18" x14ac:dyDescent="0.25">
      <c r="G1978" s="13" t="str">
        <f>_xlfn.IFNA(IF(B1978="CN",VLOOKUP($J1978,'CN codes'!$A:$D,3,FALSE),VLOOKUP($J1978,'Prodcom codes'!$A:$E,4,FALSE)),"")</f>
        <v/>
      </c>
      <c r="H1978" s="16" t="str">
        <f t="shared" si="302"/>
        <v/>
      </c>
      <c r="I1978" s="17" t="str">
        <f t="shared" si="303"/>
        <v/>
      </c>
      <c r="J1978" s="13" t="str">
        <f t="shared" si="304"/>
        <v/>
      </c>
      <c r="K1978" s="19" t="b">
        <f t="shared" si="305"/>
        <v>1</v>
      </c>
      <c r="L1978" s="19" t="b">
        <f t="shared" si="301"/>
        <v>1</v>
      </c>
      <c r="M1978" s="19" t="b">
        <f t="shared" si="306"/>
        <v>1</v>
      </c>
      <c r="N1978" s="19" t="b">
        <f t="shared" si="307"/>
        <v>0</v>
      </c>
      <c r="O1978" s="19" t="b">
        <f>IF(B1978="CN",ISNA(VLOOKUP($J1978,'CN codes'!$A:$A,1,FALSE)),ISNA(VLOOKUP($J1978,'Prodcom codes'!$A:$A,1,FALSE)))</f>
        <v>1</v>
      </c>
      <c r="P1978" s="19" t="b">
        <f t="shared" si="308"/>
        <v>0</v>
      </c>
      <c r="Q1978" s="19" t="b">
        <f t="shared" si="309"/>
        <v>0</v>
      </c>
      <c r="R1978" s="19" t="b">
        <f t="shared" si="310"/>
        <v>0</v>
      </c>
    </row>
    <row r="1979" spans="7:18" x14ac:dyDescent="0.25">
      <c r="G1979" s="13" t="str">
        <f>_xlfn.IFNA(IF(B1979="CN",VLOOKUP($J1979,'CN codes'!$A:$D,3,FALSE),VLOOKUP($J1979,'Prodcom codes'!$A:$E,4,FALSE)),"")</f>
        <v/>
      </c>
      <c r="H1979" s="16" t="str">
        <f t="shared" si="302"/>
        <v/>
      </c>
      <c r="I1979" s="17" t="str">
        <f t="shared" si="303"/>
        <v/>
      </c>
      <c r="J1979" s="13" t="str">
        <f t="shared" si="304"/>
        <v/>
      </c>
      <c r="K1979" s="19" t="b">
        <f t="shared" si="305"/>
        <v>1</v>
      </c>
      <c r="L1979" s="19" t="b">
        <f t="shared" si="301"/>
        <v>1</v>
      </c>
      <c r="M1979" s="19" t="b">
        <f t="shared" si="306"/>
        <v>1</v>
      </c>
      <c r="N1979" s="19" t="b">
        <f t="shared" si="307"/>
        <v>0</v>
      </c>
      <c r="O1979" s="19" t="b">
        <f>IF(B1979="CN",ISNA(VLOOKUP($J1979,'CN codes'!$A:$A,1,FALSE)),ISNA(VLOOKUP($J1979,'Prodcom codes'!$A:$A,1,FALSE)))</f>
        <v>1</v>
      </c>
      <c r="P1979" s="19" t="b">
        <f t="shared" si="308"/>
        <v>0</v>
      </c>
      <c r="Q1979" s="19" t="b">
        <f t="shared" si="309"/>
        <v>0</v>
      </c>
      <c r="R1979" s="19" t="b">
        <f t="shared" si="310"/>
        <v>0</v>
      </c>
    </row>
    <row r="1980" spans="7:18" x14ac:dyDescent="0.25">
      <c r="G1980" s="13" t="str">
        <f>_xlfn.IFNA(IF(B1980="CN",VLOOKUP($J1980,'CN codes'!$A:$D,3,FALSE),VLOOKUP($J1980,'Prodcom codes'!$A:$E,4,FALSE)),"")</f>
        <v/>
      </c>
      <c r="H1980" s="16" t="str">
        <f t="shared" si="302"/>
        <v/>
      </c>
      <c r="I1980" s="17" t="str">
        <f t="shared" si="303"/>
        <v/>
      </c>
      <c r="J1980" s="13" t="str">
        <f t="shared" si="304"/>
        <v/>
      </c>
      <c r="K1980" s="19" t="b">
        <f t="shared" si="305"/>
        <v>1</v>
      </c>
      <c r="L1980" s="19" t="b">
        <f t="shared" si="301"/>
        <v>1</v>
      </c>
      <c r="M1980" s="19" t="b">
        <f t="shared" si="306"/>
        <v>1</v>
      </c>
      <c r="N1980" s="19" t="b">
        <f t="shared" si="307"/>
        <v>0</v>
      </c>
      <c r="O1980" s="19" t="b">
        <f>IF(B1980="CN",ISNA(VLOOKUP($J1980,'CN codes'!$A:$A,1,FALSE)),ISNA(VLOOKUP($J1980,'Prodcom codes'!$A:$A,1,FALSE)))</f>
        <v>1</v>
      </c>
      <c r="P1980" s="19" t="b">
        <f t="shared" si="308"/>
        <v>0</v>
      </c>
      <c r="Q1980" s="19" t="b">
        <f t="shared" si="309"/>
        <v>0</v>
      </c>
      <c r="R1980" s="19" t="b">
        <f t="shared" si="310"/>
        <v>0</v>
      </c>
    </row>
    <row r="1981" spans="7:18" x14ac:dyDescent="0.25">
      <c r="G1981" s="13" t="str">
        <f>_xlfn.IFNA(IF(B1981="CN",VLOOKUP($J1981,'CN codes'!$A:$D,3,FALSE),VLOOKUP($J1981,'Prodcom codes'!$A:$E,4,FALSE)),"")</f>
        <v/>
      </c>
      <c r="H1981" s="16" t="str">
        <f t="shared" si="302"/>
        <v/>
      </c>
      <c r="I1981" s="17" t="str">
        <f t="shared" si="303"/>
        <v/>
      </c>
      <c r="J1981" s="13" t="str">
        <f t="shared" si="304"/>
        <v/>
      </c>
      <c r="K1981" s="19" t="b">
        <f t="shared" si="305"/>
        <v>1</v>
      </c>
      <c r="L1981" s="19" t="b">
        <f t="shared" si="301"/>
        <v>1</v>
      </c>
      <c r="M1981" s="19" t="b">
        <f t="shared" si="306"/>
        <v>1</v>
      </c>
      <c r="N1981" s="19" t="b">
        <f t="shared" si="307"/>
        <v>0</v>
      </c>
      <c r="O1981" s="19" t="b">
        <f>IF(B1981="CN",ISNA(VLOOKUP($J1981,'CN codes'!$A:$A,1,FALSE)),ISNA(VLOOKUP($J1981,'Prodcom codes'!$A:$A,1,FALSE)))</f>
        <v>1</v>
      </c>
      <c r="P1981" s="19" t="b">
        <f t="shared" si="308"/>
        <v>0</v>
      </c>
      <c r="Q1981" s="19" t="b">
        <f t="shared" si="309"/>
        <v>0</v>
      </c>
      <c r="R1981" s="19" t="b">
        <f t="shared" si="310"/>
        <v>0</v>
      </c>
    </row>
    <row r="1982" spans="7:18" x14ac:dyDescent="0.25">
      <c r="G1982" s="13" t="str">
        <f>_xlfn.IFNA(IF(B1982="CN",VLOOKUP($J1982,'CN codes'!$A:$D,3,FALSE),VLOOKUP($J1982,'Prodcom codes'!$A:$E,4,FALSE)),"")</f>
        <v/>
      </c>
      <c r="H1982" s="16" t="str">
        <f t="shared" si="302"/>
        <v/>
      </c>
      <c r="I1982" s="17" t="str">
        <f t="shared" si="303"/>
        <v/>
      </c>
      <c r="J1982" s="13" t="str">
        <f t="shared" si="304"/>
        <v/>
      </c>
      <c r="K1982" s="19" t="b">
        <f t="shared" si="305"/>
        <v>1</v>
      </c>
      <c r="L1982" s="19" t="b">
        <f t="shared" si="301"/>
        <v>1</v>
      </c>
      <c r="M1982" s="19" t="b">
        <f t="shared" si="306"/>
        <v>1</v>
      </c>
      <c r="N1982" s="19" t="b">
        <f t="shared" si="307"/>
        <v>0</v>
      </c>
      <c r="O1982" s="19" t="b">
        <f>IF(B1982="CN",ISNA(VLOOKUP($J1982,'CN codes'!$A:$A,1,FALSE)),ISNA(VLOOKUP($J1982,'Prodcom codes'!$A:$A,1,FALSE)))</f>
        <v>1</v>
      </c>
      <c r="P1982" s="19" t="b">
        <f t="shared" si="308"/>
        <v>0</v>
      </c>
      <c r="Q1982" s="19" t="b">
        <f t="shared" si="309"/>
        <v>0</v>
      </c>
      <c r="R1982" s="19" t="b">
        <f t="shared" si="310"/>
        <v>0</v>
      </c>
    </row>
    <row r="1983" spans="7:18" x14ac:dyDescent="0.25">
      <c r="G1983" s="13" t="str">
        <f>_xlfn.IFNA(IF(B1983="CN",VLOOKUP($J1983,'CN codes'!$A:$D,3,FALSE),VLOOKUP($J1983,'Prodcom codes'!$A:$E,4,FALSE)),"")</f>
        <v/>
      </c>
      <c r="H1983" s="16" t="str">
        <f t="shared" si="302"/>
        <v/>
      </c>
      <c r="I1983" s="17" t="str">
        <f t="shared" si="303"/>
        <v/>
      </c>
      <c r="J1983" s="13" t="str">
        <f t="shared" si="304"/>
        <v/>
      </c>
      <c r="K1983" s="19" t="b">
        <f t="shared" si="305"/>
        <v>1</v>
      </c>
      <c r="L1983" s="19" t="b">
        <f t="shared" si="301"/>
        <v>1</v>
      </c>
      <c r="M1983" s="19" t="b">
        <f t="shared" si="306"/>
        <v>1</v>
      </c>
      <c r="N1983" s="19" t="b">
        <f t="shared" si="307"/>
        <v>0</v>
      </c>
      <c r="O1983" s="19" t="b">
        <f>IF(B1983="CN",ISNA(VLOOKUP($J1983,'CN codes'!$A:$A,1,FALSE)),ISNA(VLOOKUP($J1983,'Prodcom codes'!$A:$A,1,FALSE)))</f>
        <v>1</v>
      </c>
      <c r="P1983" s="19" t="b">
        <f t="shared" si="308"/>
        <v>0</v>
      </c>
      <c r="Q1983" s="19" t="b">
        <f t="shared" si="309"/>
        <v>0</v>
      </c>
      <c r="R1983" s="19" t="b">
        <f t="shared" si="310"/>
        <v>0</v>
      </c>
    </row>
    <row r="1984" spans="7:18" x14ac:dyDescent="0.25">
      <c r="G1984" s="13" t="str">
        <f>_xlfn.IFNA(IF(B1984="CN",VLOOKUP($J1984,'CN codes'!$A:$D,3,FALSE),VLOOKUP($J1984,'Prodcom codes'!$A:$E,4,FALSE)),"")</f>
        <v/>
      </c>
      <c r="H1984" s="16" t="str">
        <f t="shared" si="302"/>
        <v/>
      </c>
      <c r="I1984" s="17" t="str">
        <f t="shared" si="303"/>
        <v/>
      </c>
      <c r="J1984" s="13" t="str">
        <f t="shared" si="304"/>
        <v/>
      </c>
      <c r="K1984" s="19" t="b">
        <f t="shared" si="305"/>
        <v>1</v>
      </c>
      <c r="L1984" s="19" t="b">
        <f t="shared" si="301"/>
        <v>1</v>
      </c>
      <c r="M1984" s="19" t="b">
        <f t="shared" si="306"/>
        <v>1</v>
      </c>
      <c r="N1984" s="19" t="b">
        <f t="shared" si="307"/>
        <v>0</v>
      </c>
      <c r="O1984" s="19" t="b">
        <f>IF(B1984="CN",ISNA(VLOOKUP($J1984,'CN codes'!$A:$A,1,FALSE)),ISNA(VLOOKUP($J1984,'Prodcom codes'!$A:$A,1,FALSE)))</f>
        <v>1</v>
      </c>
      <c r="P1984" s="19" t="b">
        <f t="shared" si="308"/>
        <v>0</v>
      </c>
      <c r="Q1984" s="19" t="b">
        <f t="shared" si="309"/>
        <v>0</v>
      </c>
      <c r="R1984" s="19" t="b">
        <f t="shared" si="310"/>
        <v>0</v>
      </c>
    </row>
    <row r="1985" spans="7:18" x14ac:dyDescent="0.25">
      <c r="G1985" s="13" t="str">
        <f>_xlfn.IFNA(IF(B1985="CN",VLOOKUP($J1985,'CN codes'!$A:$D,3,FALSE),VLOOKUP($J1985,'Prodcom codes'!$A:$E,4,FALSE)),"")</f>
        <v/>
      </c>
      <c r="H1985" s="16" t="str">
        <f t="shared" si="302"/>
        <v/>
      </c>
      <c r="I1985" s="17" t="str">
        <f t="shared" si="303"/>
        <v/>
      </c>
      <c r="J1985" s="13" t="str">
        <f t="shared" si="304"/>
        <v/>
      </c>
      <c r="K1985" s="19" t="b">
        <f t="shared" si="305"/>
        <v>1</v>
      </c>
      <c r="L1985" s="19" t="b">
        <f t="shared" si="301"/>
        <v>1</v>
      </c>
      <c r="M1985" s="19" t="b">
        <f t="shared" si="306"/>
        <v>1</v>
      </c>
      <c r="N1985" s="19" t="b">
        <f t="shared" si="307"/>
        <v>0</v>
      </c>
      <c r="O1985" s="19" t="b">
        <f>IF(B1985="CN",ISNA(VLOOKUP($J1985,'CN codes'!$A:$A,1,FALSE)),ISNA(VLOOKUP($J1985,'Prodcom codes'!$A:$A,1,FALSE)))</f>
        <v>1</v>
      </c>
      <c r="P1985" s="19" t="b">
        <f t="shared" si="308"/>
        <v>0</v>
      </c>
      <c r="Q1985" s="19" t="b">
        <f t="shared" si="309"/>
        <v>0</v>
      </c>
      <c r="R1985" s="19" t="b">
        <f t="shared" si="310"/>
        <v>0</v>
      </c>
    </row>
    <row r="1986" spans="7:18" x14ac:dyDescent="0.25">
      <c r="G1986" s="13" t="str">
        <f>_xlfn.IFNA(IF(B1986="CN",VLOOKUP($J1986,'CN codes'!$A:$D,3,FALSE),VLOOKUP($J1986,'Prodcom codes'!$A:$E,4,FALSE)),"")</f>
        <v/>
      </c>
      <c r="H1986" s="16" t="str">
        <f t="shared" si="302"/>
        <v/>
      </c>
      <c r="I1986" s="17" t="str">
        <f t="shared" si="303"/>
        <v/>
      </c>
      <c r="J1986" s="13" t="str">
        <f t="shared" si="304"/>
        <v/>
      </c>
      <c r="K1986" s="19" t="b">
        <f t="shared" si="305"/>
        <v>1</v>
      </c>
      <c r="L1986" s="19" t="b">
        <f t="shared" ref="L1986:L2049" si="311">IF(NOT(ISERROR(SEARCH("T",$A1986))),OR(SUMPRODUCT(-($A1986:$C1986&lt;&gt;""))&gt;-3,$F1986=""),IF(AND(G1986&lt;&gt;"",G1986&lt;&gt;"n/a"),OR(SUMPRODUCT(-($A1986:$C1986&lt;&gt;""))&gt;-3,SUMPRODUCT(-($D1986:$E1986&lt;&gt;""))&gt;-2),OR(SUMPRODUCT(-($A1986:$C1986&lt;&gt;""))&gt;-3,$D1986="")))</f>
        <v>1</v>
      </c>
      <c r="M1986" s="19" t="b">
        <f t="shared" si="306"/>
        <v>1</v>
      </c>
      <c r="N1986" s="19" t="b">
        <f t="shared" si="307"/>
        <v>0</v>
      </c>
      <c r="O1986" s="19" t="b">
        <f>IF(B1986="CN",ISNA(VLOOKUP($J1986,'CN codes'!$A:$A,1,FALSE)),ISNA(VLOOKUP($J1986,'Prodcom codes'!$A:$A,1,FALSE)))</f>
        <v>1</v>
      </c>
      <c r="P1986" s="19" t="b">
        <f t="shared" si="308"/>
        <v>0</v>
      </c>
      <c r="Q1986" s="19" t="b">
        <f t="shared" si="309"/>
        <v>0</v>
      </c>
      <c r="R1986" s="19" t="b">
        <f t="shared" si="310"/>
        <v>0</v>
      </c>
    </row>
    <row r="1987" spans="7:18" x14ac:dyDescent="0.25">
      <c r="G1987" s="13" t="str">
        <f>_xlfn.IFNA(IF(B1987="CN",VLOOKUP($J1987,'CN codes'!$A:$D,3,FALSE),VLOOKUP($J1987,'Prodcom codes'!$A:$E,4,FALSE)),"")</f>
        <v/>
      </c>
      <c r="H1987" s="16" t="str">
        <f t="shared" ref="H1987:H2050" si="312">IF(K1987,"",IF(OR(K1987:R1987),"O","P"))</f>
        <v/>
      </c>
      <c r="I1987" s="17" t="str">
        <f t="shared" ref="I1987:I2050" si="313">IF(K1987,"",IF(L1987,L$1,IF(M1987,M$1,IF(N1987,N$1,IF(O1987,O$1,IF(P1987,P$1,IF(Q1987,Q$1,IF(R1987,R$1,""))))))))</f>
        <v/>
      </c>
      <c r="J1987" s="13" t="str">
        <f t="shared" ref="J1987:J2050" si="314">IF(LEN(SUBSTITUTE($A1987,".",""))&gt;8,LEFT(SUBSTITUTE($A1987,".",""),8),TEXT(SUBSTITUTE($A1987,".",""),"00000000"))</f>
        <v/>
      </c>
      <c r="K1987" s="19" t="b">
        <f t="shared" ref="K1987:K2050" si="315">SUMPRODUCT(-($A1987:$E1987&lt;&gt;""))=0</f>
        <v>1</v>
      </c>
      <c r="L1987" s="19" t="b">
        <f t="shared" si="311"/>
        <v>1</v>
      </c>
      <c r="M1987" s="19" t="b">
        <f t="shared" ref="M1987:M2050" si="316">AND(B1987&lt;&gt;"CN",B1987&lt;&gt;"Prodcom")</f>
        <v>1</v>
      </c>
      <c r="N1987" s="19" t="b">
        <f t="shared" ref="N1987:N2050" si="317">AND(C1987&lt;&gt;0,C1987&lt;&gt;1)</f>
        <v>0</v>
      </c>
      <c r="O1987" s="19" t="b">
        <f>IF(B1987="CN",ISNA(VLOOKUP($J1987,'CN codes'!$A:$A,1,FALSE)),ISNA(VLOOKUP($J1987,'Prodcom codes'!$A:$A,1,FALSE)))</f>
        <v>1</v>
      </c>
      <c r="P1987" s="19" t="b">
        <f t="shared" ref="P1987:P2050" si="318">IF(OR(ISBLANK($D1987),AND(ISNUMBER($D1987),$D1987&gt;=0,$D1987&lt;=50000000)),FALSE,TRUE)</f>
        <v>0</v>
      </c>
      <c r="Q1987" s="19" t="b">
        <f t="shared" ref="Q1987:Q2050" si="319">IF(OR(ISBLANK(E1987),AND(ISNUMBER(E1987),E1987&gt;=0,E1987&lt;=50000000)),FALSE,TRUE)</f>
        <v>0</v>
      </c>
      <c r="R1987" s="19" t="b">
        <f t="shared" ref="R1987:R2050" si="320">IF(OR(ISBLANK(F1987),AND(ISNUMBER(F1987),F1987&gt;=0,F1987&lt;=50000000)),FALSE,TRUE)</f>
        <v>0</v>
      </c>
    </row>
    <row r="1988" spans="7:18" x14ac:dyDescent="0.25">
      <c r="G1988" s="13" t="str">
        <f>_xlfn.IFNA(IF(B1988="CN",VLOOKUP($J1988,'CN codes'!$A:$D,3,FALSE),VLOOKUP($J1988,'Prodcom codes'!$A:$E,4,FALSE)),"")</f>
        <v/>
      </c>
      <c r="H1988" s="16" t="str">
        <f t="shared" si="312"/>
        <v/>
      </c>
      <c r="I1988" s="17" t="str">
        <f t="shared" si="313"/>
        <v/>
      </c>
      <c r="J1988" s="13" t="str">
        <f t="shared" si="314"/>
        <v/>
      </c>
      <c r="K1988" s="19" t="b">
        <f t="shared" si="315"/>
        <v>1</v>
      </c>
      <c r="L1988" s="19" t="b">
        <f t="shared" si="311"/>
        <v>1</v>
      </c>
      <c r="M1988" s="19" t="b">
        <f t="shared" si="316"/>
        <v>1</v>
      </c>
      <c r="N1988" s="19" t="b">
        <f t="shared" si="317"/>
        <v>0</v>
      </c>
      <c r="O1988" s="19" t="b">
        <f>IF(B1988="CN",ISNA(VLOOKUP($J1988,'CN codes'!$A:$A,1,FALSE)),ISNA(VLOOKUP($J1988,'Prodcom codes'!$A:$A,1,FALSE)))</f>
        <v>1</v>
      </c>
      <c r="P1988" s="19" t="b">
        <f t="shared" si="318"/>
        <v>0</v>
      </c>
      <c r="Q1988" s="19" t="b">
        <f t="shared" si="319"/>
        <v>0</v>
      </c>
      <c r="R1988" s="19" t="b">
        <f t="shared" si="320"/>
        <v>0</v>
      </c>
    </row>
    <row r="1989" spans="7:18" x14ac:dyDescent="0.25">
      <c r="G1989" s="13" t="str">
        <f>_xlfn.IFNA(IF(B1989="CN",VLOOKUP($J1989,'CN codes'!$A:$D,3,FALSE),VLOOKUP($J1989,'Prodcom codes'!$A:$E,4,FALSE)),"")</f>
        <v/>
      </c>
      <c r="H1989" s="16" t="str">
        <f t="shared" si="312"/>
        <v/>
      </c>
      <c r="I1989" s="17" t="str">
        <f t="shared" si="313"/>
        <v/>
      </c>
      <c r="J1989" s="13" t="str">
        <f t="shared" si="314"/>
        <v/>
      </c>
      <c r="K1989" s="19" t="b">
        <f t="shared" si="315"/>
        <v>1</v>
      </c>
      <c r="L1989" s="19" t="b">
        <f t="shared" si="311"/>
        <v>1</v>
      </c>
      <c r="M1989" s="19" t="b">
        <f t="shared" si="316"/>
        <v>1</v>
      </c>
      <c r="N1989" s="19" t="b">
        <f t="shared" si="317"/>
        <v>0</v>
      </c>
      <c r="O1989" s="19" t="b">
        <f>IF(B1989="CN",ISNA(VLOOKUP($J1989,'CN codes'!$A:$A,1,FALSE)),ISNA(VLOOKUP($J1989,'Prodcom codes'!$A:$A,1,FALSE)))</f>
        <v>1</v>
      </c>
      <c r="P1989" s="19" t="b">
        <f t="shared" si="318"/>
        <v>0</v>
      </c>
      <c r="Q1989" s="19" t="b">
        <f t="shared" si="319"/>
        <v>0</v>
      </c>
      <c r="R1989" s="19" t="b">
        <f t="shared" si="320"/>
        <v>0</v>
      </c>
    </row>
    <row r="1990" spans="7:18" x14ac:dyDescent="0.25">
      <c r="G1990" s="13" t="str">
        <f>_xlfn.IFNA(IF(B1990="CN",VLOOKUP($J1990,'CN codes'!$A:$D,3,FALSE),VLOOKUP($J1990,'Prodcom codes'!$A:$E,4,FALSE)),"")</f>
        <v/>
      </c>
      <c r="H1990" s="16" t="str">
        <f t="shared" si="312"/>
        <v/>
      </c>
      <c r="I1990" s="17" t="str">
        <f t="shared" si="313"/>
        <v/>
      </c>
      <c r="J1990" s="13" t="str">
        <f t="shared" si="314"/>
        <v/>
      </c>
      <c r="K1990" s="19" t="b">
        <f t="shared" si="315"/>
        <v>1</v>
      </c>
      <c r="L1990" s="19" t="b">
        <f t="shared" si="311"/>
        <v>1</v>
      </c>
      <c r="M1990" s="19" t="b">
        <f t="shared" si="316"/>
        <v>1</v>
      </c>
      <c r="N1990" s="19" t="b">
        <f t="shared" si="317"/>
        <v>0</v>
      </c>
      <c r="O1990" s="19" t="b">
        <f>IF(B1990="CN",ISNA(VLOOKUP($J1990,'CN codes'!$A:$A,1,FALSE)),ISNA(VLOOKUP($J1990,'Prodcom codes'!$A:$A,1,FALSE)))</f>
        <v>1</v>
      </c>
      <c r="P1990" s="19" t="b">
        <f t="shared" si="318"/>
        <v>0</v>
      </c>
      <c r="Q1990" s="19" t="b">
        <f t="shared" si="319"/>
        <v>0</v>
      </c>
      <c r="R1990" s="19" t="b">
        <f t="shared" si="320"/>
        <v>0</v>
      </c>
    </row>
    <row r="1991" spans="7:18" x14ac:dyDescent="0.25">
      <c r="G1991" s="13" t="str">
        <f>_xlfn.IFNA(IF(B1991="CN",VLOOKUP($J1991,'CN codes'!$A:$D,3,FALSE),VLOOKUP($J1991,'Prodcom codes'!$A:$E,4,FALSE)),"")</f>
        <v/>
      </c>
      <c r="H1991" s="16" t="str">
        <f t="shared" si="312"/>
        <v/>
      </c>
      <c r="I1991" s="17" t="str">
        <f t="shared" si="313"/>
        <v/>
      </c>
      <c r="J1991" s="13" t="str">
        <f t="shared" si="314"/>
        <v/>
      </c>
      <c r="K1991" s="19" t="b">
        <f t="shared" si="315"/>
        <v>1</v>
      </c>
      <c r="L1991" s="19" t="b">
        <f t="shared" si="311"/>
        <v>1</v>
      </c>
      <c r="M1991" s="19" t="b">
        <f t="shared" si="316"/>
        <v>1</v>
      </c>
      <c r="N1991" s="19" t="b">
        <f t="shared" si="317"/>
        <v>0</v>
      </c>
      <c r="O1991" s="19" t="b">
        <f>IF(B1991="CN",ISNA(VLOOKUP($J1991,'CN codes'!$A:$A,1,FALSE)),ISNA(VLOOKUP($J1991,'Prodcom codes'!$A:$A,1,FALSE)))</f>
        <v>1</v>
      </c>
      <c r="P1991" s="19" t="b">
        <f t="shared" si="318"/>
        <v>0</v>
      </c>
      <c r="Q1991" s="19" t="b">
        <f t="shared" si="319"/>
        <v>0</v>
      </c>
      <c r="R1991" s="19" t="b">
        <f t="shared" si="320"/>
        <v>0</v>
      </c>
    </row>
    <row r="1992" spans="7:18" x14ac:dyDescent="0.25">
      <c r="G1992" s="13" t="str">
        <f>_xlfn.IFNA(IF(B1992="CN",VLOOKUP($J1992,'CN codes'!$A:$D,3,FALSE),VLOOKUP($J1992,'Prodcom codes'!$A:$E,4,FALSE)),"")</f>
        <v/>
      </c>
      <c r="H1992" s="16" t="str">
        <f t="shared" si="312"/>
        <v/>
      </c>
      <c r="I1992" s="17" t="str">
        <f t="shared" si="313"/>
        <v/>
      </c>
      <c r="J1992" s="13" t="str">
        <f t="shared" si="314"/>
        <v/>
      </c>
      <c r="K1992" s="19" t="b">
        <f t="shared" si="315"/>
        <v>1</v>
      </c>
      <c r="L1992" s="19" t="b">
        <f t="shared" si="311"/>
        <v>1</v>
      </c>
      <c r="M1992" s="19" t="b">
        <f t="shared" si="316"/>
        <v>1</v>
      </c>
      <c r="N1992" s="19" t="b">
        <f t="shared" si="317"/>
        <v>0</v>
      </c>
      <c r="O1992" s="19" t="b">
        <f>IF(B1992="CN",ISNA(VLOOKUP($J1992,'CN codes'!$A:$A,1,FALSE)),ISNA(VLOOKUP($J1992,'Prodcom codes'!$A:$A,1,FALSE)))</f>
        <v>1</v>
      </c>
      <c r="P1992" s="19" t="b">
        <f t="shared" si="318"/>
        <v>0</v>
      </c>
      <c r="Q1992" s="19" t="b">
        <f t="shared" si="319"/>
        <v>0</v>
      </c>
      <c r="R1992" s="19" t="b">
        <f t="shared" si="320"/>
        <v>0</v>
      </c>
    </row>
    <row r="1993" spans="7:18" x14ac:dyDescent="0.25">
      <c r="G1993" s="13" t="str">
        <f>_xlfn.IFNA(IF(B1993="CN",VLOOKUP($J1993,'CN codes'!$A:$D,3,FALSE),VLOOKUP($J1993,'Prodcom codes'!$A:$E,4,FALSE)),"")</f>
        <v/>
      </c>
      <c r="H1993" s="16" t="str">
        <f t="shared" si="312"/>
        <v/>
      </c>
      <c r="I1993" s="17" t="str">
        <f t="shared" si="313"/>
        <v/>
      </c>
      <c r="J1993" s="13" t="str">
        <f t="shared" si="314"/>
        <v/>
      </c>
      <c r="K1993" s="19" t="b">
        <f t="shared" si="315"/>
        <v>1</v>
      </c>
      <c r="L1993" s="19" t="b">
        <f t="shared" si="311"/>
        <v>1</v>
      </c>
      <c r="M1993" s="19" t="b">
        <f t="shared" si="316"/>
        <v>1</v>
      </c>
      <c r="N1993" s="19" t="b">
        <f t="shared" si="317"/>
        <v>0</v>
      </c>
      <c r="O1993" s="19" t="b">
        <f>IF(B1993="CN",ISNA(VLOOKUP($J1993,'CN codes'!$A:$A,1,FALSE)),ISNA(VLOOKUP($J1993,'Prodcom codes'!$A:$A,1,FALSE)))</f>
        <v>1</v>
      </c>
      <c r="P1993" s="19" t="b">
        <f t="shared" si="318"/>
        <v>0</v>
      </c>
      <c r="Q1993" s="19" t="b">
        <f t="shared" si="319"/>
        <v>0</v>
      </c>
      <c r="R1993" s="19" t="b">
        <f t="shared" si="320"/>
        <v>0</v>
      </c>
    </row>
    <row r="1994" spans="7:18" x14ac:dyDescent="0.25">
      <c r="G1994" s="13" t="str">
        <f>_xlfn.IFNA(IF(B1994="CN",VLOOKUP($J1994,'CN codes'!$A:$D,3,FALSE),VLOOKUP($J1994,'Prodcom codes'!$A:$E,4,FALSE)),"")</f>
        <v/>
      </c>
      <c r="H1994" s="16" t="str">
        <f t="shared" si="312"/>
        <v/>
      </c>
      <c r="I1994" s="17" t="str">
        <f t="shared" si="313"/>
        <v/>
      </c>
      <c r="J1994" s="13" t="str">
        <f t="shared" si="314"/>
        <v/>
      </c>
      <c r="K1994" s="19" t="b">
        <f t="shared" si="315"/>
        <v>1</v>
      </c>
      <c r="L1994" s="19" t="b">
        <f t="shared" si="311"/>
        <v>1</v>
      </c>
      <c r="M1994" s="19" t="b">
        <f t="shared" si="316"/>
        <v>1</v>
      </c>
      <c r="N1994" s="19" t="b">
        <f t="shared" si="317"/>
        <v>0</v>
      </c>
      <c r="O1994" s="19" t="b">
        <f>IF(B1994="CN",ISNA(VLOOKUP($J1994,'CN codes'!$A:$A,1,FALSE)),ISNA(VLOOKUP($J1994,'Prodcom codes'!$A:$A,1,FALSE)))</f>
        <v>1</v>
      </c>
      <c r="P1994" s="19" t="b">
        <f t="shared" si="318"/>
        <v>0</v>
      </c>
      <c r="Q1994" s="19" t="b">
        <f t="shared" si="319"/>
        <v>0</v>
      </c>
      <c r="R1994" s="19" t="b">
        <f t="shared" si="320"/>
        <v>0</v>
      </c>
    </row>
    <row r="1995" spans="7:18" x14ac:dyDescent="0.25">
      <c r="G1995" s="13" t="str">
        <f>_xlfn.IFNA(IF(B1995="CN",VLOOKUP($J1995,'CN codes'!$A:$D,3,FALSE),VLOOKUP($J1995,'Prodcom codes'!$A:$E,4,FALSE)),"")</f>
        <v/>
      </c>
      <c r="H1995" s="16" t="str">
        <f t="shared" si="312"/>
        <v/>
      </c>
      <c r="I1995" s="17" t="str">
        <f t="shared" si="313"/>
        <v/>
      </c>
      <c r="J1995" s="13" t="str">
        <f t="shared" si="314"/>
        <v/>
      </c>
      <c r="K1995" s="19" t="b">
        <f t="shared" si="315"/>
        <v>1</v>
      </c>
      <c r="L1995" s="19" t="b">
        <f t="shared" si="311"/>
        <v>1</v>
      </c>
      <c r="M1995" s="19" t="b">
        <f t="shared" si="316"/>
        <v>1</v>
      </c>
      <c r="N1995" s="19" t="b">
        <f t="shared" si="317"/>
        <v>0</v>
      </c>
      <c r="O1995" s="19" t="b">
        <f>IF(B1995="CN",ISNA(VLOOKUP($J1995,'CN codes'!$A:$A,1,FALSE)),ISNA(VLOOKUP($J1995,'Prodcom codes'!$A:$A,1,FALSE)))</f>
        <v>1</v>
      </c>
      <c r="P1995" s="19" t="b">
        <f t="shared" si="318"/>
        <v>0</v>
      </c>
      <c r="Q1995" s="19" t="b">
        <f t="shared" si="319"/>
        <v>0</v>
      </c>
      <c r="R1995" s="19" t="b">
        <f t="shared" si="320"/>
        <v>0</v>
      </c>
    </row>
    <row r="1996" spans="7:18" x14ac:dyDescent="0.25">
      <c r="G1996" s="13" t="str">
        <f>_xlfn.IFNA(IF(B1996="CN",VLOOKUP($J1996,'CN codes'!$A:$D,3,FALSE),VLOOKUP($J1996,'Prodcom codes'!$A:$E,4,FALSE)),"")</f>
        <v/>
      </c>
      <c r="H1996" s="16" t="str">
        <f t="shared" si="312"/>
        <v/>
      </c>
      <c r="I1996" s="17" t="str">
        <f t="shared" si="313"/>
        <v/>
      </c>
      <c r="J1996" s="13" t="str">
        <f t="shared" si="314"/>
        <v/>
      </c>
      <c r="K1996" s="19" t="b">
        <f t="shared" si="315"/>
        <v>1</v>
      </c>
      <c r="L1996" s="19" t="b">
        <f t="shared" si="311"/>
        <v>1</v>
      </c>
      <c r="M1996" s="19" t="b">
        <f t="shared" si="316"/>
        <v>1</v>
      </c>
      <c r="N1996" s="19" t="b">
        <f t="shared" si="317"/>
        <v>0</v>
      </c>
      <c r="O1996" s="19" t="b">
        <f>IF(B1996="CN",ISNA(VLOOKUP($J1996,'CN codes'!$A:$A,1,FALSE)),ISNA(VLOOKUP($J1996,'Prodcom codes'!$A:$A,1,FALSE)))</f>
        <v>1</v>
      </c>
      <c r="P1996" s="19" t="b">
        <f t="shared" si="318"/>
        <v>0</v>
      </c>
      <c r="Q1996" s="19" t="b">
        <f t="shared" si="319"/>
        <v>0</v>
      </c>
      <c r="R1996" s="19" t="b">
        <f t="shared" si="320"/>
        <v>0</v>
      </c>
    </row>
    <row r="1997" spans="7:18" x14ac:dyDescent="0.25">
      <c r="G1997" s="13" t="str">
        <f>_xlfn.IFNA(IF(B1997="CN",VLOOKUP($J1997,'CN codes'!$A:$D,3,FALSE),VLOOKUP($J1997,'Prodcom codes'!$A:$E,4,FALSE)),"")</f>
        <v/>
      </c>
      <c r="H1997" s="16" t="str">
        <f t="shared" si="312"/>
        <v/>
      </c>
      <c r="I1997" s="17" t="str">
        <f t="shared" si="313"/>
        <v/>
      </c>
      <c r="J1997" s="13" t="str">
        <f t="shared" si="314"/>
        <v/>
      </c>
      <c r="K1997" s="19" t="b">
        <f t="shared" si="315"/>
        <v>1</v>
      </c>
      <c r="L1997" s="19" t="b">
        <f t="shared" si="311"/>
        <v>1</v>
      </c>
      <c r="M1997" s="19" t="b">
        <f t="shared" si="316"/>
        <v>1</v>
      </c>
      <c r="N1997" s="19" t="b">
        <f t="shared" si="317"/>
        <v>0</v>
      </c>
      <c r="O1997" s="19" t="b">
        <f>IF(B1997="CN",ISNA(VLOOKUP($J1997,'CN codes'!$A:$A,1,FALSE)),ISNA(VLOOKUP($J1997,'Prodcom codes'!$A:$A,1,FALSE)))</f>
        <v>1</v>
      </c>
      <c r="P1997" s="19" t="b">
        <f t="shared" si="318"/>
        <v>0</v>
      </c>
      <c r="Q1997" s="19" t="b">
        <f t="shared" si="319"/>
        <v>0</v>
      </c>
      <c r="R1997" s="19" t="b">
        <f t="shared" si="320"/>
        <v>0</v>
      </c>
    </row>
    <row r="1998" spans="7:18" x14ac:dyDescent="0.25">
      <c r="G1998" s="13" t="str">
        <f>_xlfn.IFNA(IF(B1998="CN",VLOOKUP($J1998,'CN codes'!$A:$D,3,FALSE),VLOOKUP($J1998,'Prodcom codes'!$A:$E,4,FALSE)),"")</f>
        <v/>
      </c>
      <c r="H1998" s="16" t="str">
        <f t="shared" si="312"/>
        <v/>
      </c>
      <c r="I1998" s="17" t="str">
        <f t="shared" si="313"/>
        <v/>
      </c>
      <c r="J1998" s="13" t="str">
        <f t="shared" si="314"/>
        <v/>
      </c>
      <c r="K1998" s="19" t="b">
        <f t="shared" si="315"/>
        <v>1</v>
      </c>
      <c r="L1998" s="19" t="b">
        <f t="shared" si="311"/>
        <v>1</v>
      </c>
      <c r="M1998" s="19" t="b">
        <f t="shared" si="316"/>
        <v>1</v>
      </c>
      <c r="N1998" s="19" t="b">
        <f t="shared" si="317"/>
        <v>0</v>
      </c>
      <c r="O1998" s="19" t="b">
        <f>IF(B1998="CN",ISNA(VLOOKUP($J1998,'CN codes'!$A:$A,1,FALSE)),ISNA(VLOOKUP($J1998,'Prodcom codes'!$A:$A,1,FALSE)))</f>
        <v>1</v>
      </c>
      <c r="P1998" s="19" t="b">
        <f t="shared" si="318"/>
        <v>0</v>
      </c>
      <c r="Q1998" s="19" t="b">
        <f t="shared" si="319"/>
        <v>0</v>
      </c>
      <c r="R1998" s="19" t="b">
        <f t="shared" si="320"/>
        <v>0</v>
      </c>
    </row>
    <row r="1999" spans="7:18" x14ac:dyDescent="0.25">
      <c r="G1999" s="13" t="str">
        <f>_xlfn.IFNA(IF(B1999="CN",VLOOKUP($J1999,'CN codes'!$A:$D,3,FALSE),VLOOKUP($J1999,'Prodcom codes'!$A:$E,4,FALSE)),"")</f>
        <v/>
      </c>
      <c r="H1999" s="16" t="str">
        <f t="shared" si="312"/>
        <v/>
      </c>
      <c r="I1999" s="17" t="str">
        <f t="shared" si="313"/>
        <v/>
      </c>
      <c r="J1999" s="13" t="str">
        <f t="shared" si="314"/>
        <v/>
      </c>
      <c r="K1999" s="19" t="b">
        <f t="shared" si="315"/>
        <v>1</v>
      </c>
      <c r="L1999" s="19" t="b">
        <f t="shared" si="311"/>
        <v>1</v>
      </c>
      <c r="M1999" s="19" t="b">
        <f t="shared" si="316"/>
        <v>1</v>
      </c>
      <c r="N1999" s="19" t="b">
        <f t="shared" si="317"/>
        <v>0</v>
      </c>
      <c r="O1999" s="19" t="b">
        <f>IF(B1999="CN",ISNA(VLOOKUP($J1999,'CN codes'!$A:$A,1,FALSE)),ISNA(VLOOKUP($J1999,'Prodcom codes'!$A:$A,1,FALSE)))</f>
        <v>1</v>
      </c>
      <c r="P1999" s="19" t="b">
        <f t="shared" si="318"/>
        <v>0</v>
      </c>
      <c r="Q1999" s="19" t="b">
        <f t="shared" si="319"/>
        <v>0</v>
      </c>
      <c r="R1999" s="19" t="b">
        <f t="shared" si="320"/>
        <v>0</v>
      </c>
    </row>
    <row r="2000" spans="7:18" x14ac:dyDescent="0.25">
      <c r="G2000" s="13" t="str">
        <f>_xlfn.IFNA(IF(B2000="CN",VLOOKUP($J2000,'CN codes'!$A:$D,3,FALSE),VLOOKUP($J2000,'Prodcom codes'!$A:$E,4,FALSE)),"")</f>
        <v/>
      </c>
      <c r="H2000" s="16" t="str">
        <f t="shared" si="312"/>
        <v/>
      </c>
      <c r="I2000" s="17" t="str">
        <f t="shared" si="313"/>
        <v/>
      </c>
      <c r="J2000" s="13" t="str">
        <f t="shared" si="314"/>
        <v/>
      </c>
      <c r="K2000" s="19" t="b">
        <f t="shared" si="315"/>
        <v>1</v>
      </c>
      <c r="L2000" s="19" t="b">
        <f t="shared" si="311"/>
        <v>1</v>
      </c>
      <c r="M2000" s="19" t="b">
        <f t="shared" si="316"/>
        <v>1</v>
      </c>
      <c r="N2000" s="19" t="b">
        <f t="shared" si="317"/>
        <v>0</v>
      </c>
      <c r="O2000" s="19" t="b">
        <f>IF(B2000="CN",ISNA(VLOOKUP($J2000,'CN codes'!$A:$A,1,FALSE)),ISNA(VLOOKUP($J2000,'Prodcom codes'!$A:$A,1,FALSE)))</f>
        <v>1</v>
      </c>
      <c r="P2000" s="19" t="b">
        <f t="shared" si="318"/>
        <v>0</v>
      </c>
      <c r="Q2000" s="19" t="b">
        <f t="shared" si="319"/>
        <v>0</v>
      </c>
      <c r="R2000" s="19" t="b">
        <f t="shared" si="320"/>
        <v>0</v>
      </c>
    </row>
    <row r="2001" spans="7:18" x14ac:dyDescent="0.25">
      <c r="G2001" s="13" t="str">
        <f>_xlfn.IFNA(IF(B2001="CN",VLOOKUP($J2001,'CN codes'!$A:$D,3,FALSE),VLOOKUP($J2001,'Prodcom codes'!$A:$E,4,FALSE)),"")</f>
        <v/>
      </c>
      <c r="H2001" s="16" t="str">
        <f t="shared" si="312"/>
        <v/>
      </c>
      <c r="I2001" s="17" t="str">
        <f t="shared" si="313"/>
        <v/>
      </c>
      <c r="J2001" s="13" t="str">
        <f t="shared" si="314"/>
        <v/>
      </c>
      <c r="K2001" s="19" t="b">
        <f t="shared" si="315"/>
        <v>1</v>
      </c>
      <c r="L2001" s="19" t="b">
        <f t="shared" si="311"/>
        <v>1</v>
      </c>
      <c r="M2001" s="19" t="b">
        <f t="shared" si="316"/>
        <v>1</v>
      </c>
      <c r="N2001" s="19" t="b">
        <f t="shared" si="317"/>
        <v>0</v>
      </c>
      <c r="O2001" s="19" t="b">
        <f>IF(B2001="CN",ISNA(VLOOKUP($J2001,'CN codes'!$A:$A,1,FALSE)),ISNA(VLOOKUP($J2001,'Prodcom codes'!$A:$A,1,FALSE)))</f>
        <v>1</v>
      </c>
      <c r="P2001" s="19" t="b">
        <f t="shared" si="318"/>
        <v>0</v>
      </c>
      <c r="Q2001" s="19" t="b">
        <f t="shared" si="319"/>
        <v>0</v>
      </c>
      <c r="R2001" s="19" t="b">
        <f t="shared" si="320"/>
        <v>0</v>
      </c>
    </row>
    <row r="2002" spans="7:18" x14ac:dyDescent="0.25">
      <c r="G2002" s="13" t="str">
        <f>_xlfn.IFNA(IF(B2002="CN",VLOOKUP($J2002,'CN codes'!$A:$D,3,FALSE),VLOOKUP($J2002,'Prodcom codes'!$A:$E,4,FALSE)),"")</f>
        <v/>
      </c>
      <c r="H2002" s="16" t="str">
        <f t="shared" si="312"/>
        <v/>
      </c>
      <c r="I2002" s="17" t="str">
        <f t="shared" si="313"/>
        <v/>
      </c>
      <c r="J2002" s="13" t="str">
        <f t="shared" si="314"/>
        <v/>
      </c>
      <c r="K2002" s="19" t="b">
        <f t="shared" si="315"/>
        <v>1</v>
      </c>
      <c r="L2002" s="19" t="b">
        <f t="shared" si="311"/>
        <v>1</v>
      </c>
      <c r="M2002" s="19" t="b">
        <f t="shared" si="316"/>
        <v>1</v>
      </c>
      <c r="N2002" s="19" t="b">
        <f t="shared" si="317"/>
        <v>0</v>
      </c>
      <c r="O2002" s="19" t="b">
        <f>IF(B2002="CN",ISNA(VLOOKUP($J2002,'CN codes'!$A:$A,1,FALSE)),ISNA(VLOOKUP($J2002,'Prodcom codes'!$A:$A,1,FALSE)))</f>
        <v>1</v>
      </c>
      <c r="P2002" s="19" t="b">
        <f t="shared" si="318"/>
        <v>0</v>
      </c>
      <c r="Q2002" s="19" t="b">
        <f t="shared" si="319"/>
        <v>0</v>
      </c>
      <c r="R2002" s="19" t="b">
        <f t="shared" si="320"/>
        <v>0</v>
      </c>
    </row>
    <row r="2003" spans="7:18" x14ac:dyDescent="0.25">
      <c r="G2003" s="13" t="str">
        <f>_xlfn.IFNA(IF(B2003="CN",VLOOKUP($J2003,'CN codes'!$A:$D,3,FALSE),VLOOKUP($J2003,'Prodcom codes'!$A:$E,4,FALSE)),"")</f>
        <v/>
      </c>
      <c r="H2003" s="16" t="str">
        <f t="shared" si="312"/>
        <v/>
      </c>
      <c r="I2003" s="17" t="str">
        <f t="shared" si="313"/>
        <v/>
      </c>
      <c r="J2003" s="13" t="str">
        <f t="shared" si="314"/>
        <v/>
      </c>
      <c r="K2003" s="19" t="b">
        <f t="shared" si="315"/>
        <v>1</v>
      </c>
      <c r="L2003" s="19" t="b">
        <f t="shared" si="311"/>
        <v>1</v>
      </c>
      <c r="M2003" s="19" t="b">
        <f t="shared" si="316"/>
        <v>1</v>
      </c>
      <c r="N2003" s="19" t="b">
        <f t="shared" si="317"/>
        <v>0</v>
      </c>
      <c r="O2003" s="19" t="b">
        <f>IF(B2003="CN",ISNA(VLOOKUP($J2003,'CN codes'!$A:$A,1,FALSE)),ISNA(VLOOKUP($J2003,'Prodcom codes'!$A:$A,1,FALSE)))</f>
        <v>1</v>
      </c>
      <c r="P2003" s="19" t="b">
        <f t="shared" si="318"/>
        <v>0</v>
      </c>
      <c r="Q2003" s="19" t="b">
        <f t="shared" si="319"/>
        <v>0</v>
      </c>
      <c r="R2003" s="19" t="b">
        <f t="shared" si="320"/>
        <v>0</v>
      </c>
    </row>
    <row r="2004" spans="7:18" x14ac:dyDescent="0.25">
      <c r="G2004" s="13" t="str">
        <f>_xlfn.IFNA(IF(B2004="CN",VLOOKUP($J2004,'CN codes'!$A:$D,3,FALSE),VLOOKUP($J2004,'Prodcom codes'!$A:$E,4,FALSE)),"")</f>
        <v/>
      </c>
      <c r="H2004" s="16" t="str">
        <f t="shared" si="312"/>
        <v/>
      </c>
      <c r="I2004" s="17" t="str">
        <f t="shared" si="313"/>
        <v/>
      </c>
      <c r="J2004" s="13" t="str">
        <f t="shared" si="314"/>
        <v/>
      </c>
      <c r="K2004" s="19" t="b">
        <f t="shared" si="315"/>
        <v>1</v>
      </c>
      <c r="L2004" s="19" t="b">
        <f t="shared" si="311"/>
        <v>1</v>
      </c>
      <c r="M2004" s="19" t="b">
        <f t="shared" si="316"/>
        <v>1</v>
      </c>
      <c r="N2004" s="19" t="b">
        <f t="shared" si="317"/>
        <v>0</v>
      </c>
      <c r="O2004" s="19" t="b">
        <f>IF(B2004="CN",ISNA(VLOOKUP($J2004,'CN codes'!$A:$A,1,FALSE)),ISNA(VLOOKUP($J2004,'Prodcom codes'!$A:$A,1,FALSE)))</f>
        <v>1</v>
      </c>
      <c r="P2004" s="19" t="b">
        <f t="shared" si="318"/>
        <v>0</v>
      </c>
      <c r="Q2004" s="19" t="b">
        <f t="shared" si="319"/>
        <v>0</v>
      </c>
      <c r="R2004" s="19" t="b">
        <f t="shared" si="320"/>
        <v>0</v>
      </c>
    </row>
    <row r="2005" spans="7:18" x14ac:dyDescent="0.25">
      <c r="G2005" s="13" t="str">
        <f>_xlfn.IFNA(IF(B2005="CN",VLOOKUP($J2005,'CN codes'!$A:$D,3,FALSE),VLOOKUP($J2005,'Prodcom codes'!$A:$E,4,FALSE)),"")</f>
        <v/>
      </c>
      <c r="H2005" s="16" t="str">
        <f t="shared" si="312"/>
        <v/>
      </c>
      <c r="I2005" s="17" t="str">
        <f t="shared" si="313"/>
        <v/>
      </c>
      <c r="J2005" s="13" t="str">
        <f t="shared" si="314"/>
        <v/>
      </c>
      <c r="K2005" s="19" t="b">
        <f t="shared" si="315"/>
        <v>1</v>
      </c>
      <c r="L2005" s="19" t="b">
        <f t="shared" si="311"/>
        <v>1</v>
      </c>
      <c r="M2005" s="19" t="b">
        <f t="shared" si="316"/>
        <v>1</v>
      </c>
      <c r="N2005" s="19" t="b">
        <f t="shared" si="317"/>
        <v>0</v>
      </c>
      <c r="O2005" s="19" t="b">
        <f>IF(B2005="CN",ISNA(VLOOKUP($J2005,'CN codes'!$A:$A,1,FALSE)),ISNA(VLOOKUP($J2005,'Prodcom codes'!$A:$A,1,FALSE)))</f>
        <v>1</v>
      </c>
      <c r="P2005" s="19" t="b">
        <f t="shared" si="318"/>
        <v>0</v>
      </c>
      <c r="Q2005" s="19" t="b">
        <f t="shared" si="319"/>
        <v>0</v>
      </c>
      <c r="R2005" s="19" t="b">
        <f t="shared" si="320"/>
        <v>0</v>
      </c>
    </row>
    <row r="2006" spans="7:18" x14ac:dyDescent="0.25">
      <c r="G2006" s="13" t="str">
        <f>_xlfn.IFNA(IF(B2006="CN",VLOOKUP($J2006,'CN codes'!$A:$D,3,FALSE),VLOOKUP($J2006,'Prodcom codes'!$A:$E,4,FALSE)),"")</f>
        <v/>
      </c>
      <c r="H2006" s="16" t="str">
        <f t="shared" si="312"/>
        <v/>
      </c>
      <c r="I2006" s="17" t="str">
        <f t="shared" si="313"/>
        <v/>
      </c>
      <c r="J2006" s="13" t="str">
        <f t="shared" si="314"/>
        <v/>
      </c>
      <c r="K2006" s="19" t="b">
        <f t="shared" si="315"/>
        <v>1</v>
      </c>
      <c r="L2006" s="19" t="b">
        <f t="shared" si="311"/>
        <v>1</v>
      </c>
      <c r="M2006" s="19" t="b">
        <f t="shared" si="316"/>
        <v>1</v>
      </c>
      <c r="N2006" s="19" t="b">
        <f t="shared" si="317"/>
        <v>0</v>
      </c>
      <c r="O2006" s="19" t="b">
        <f>IF(B2006="CN",ISNA(VLOOKUP($J2006,'CN codes'!$A:$A,1,FALSE)),ISNA(VLOOKUP($J2006,'Prodcom codes'!$A:$A,1,FALSE)))</f>
        <v>1</v>
      </c>
      <c r="P2006" s="19" t="b">
        <f t="shared" si="318"/>
        <v>0</v>
      </c>
      <c r="Q2006" s="19" t="b">
        <f t="shared" si="319"/>
        <v>0</v>
      </c>
      <c r="R2006" s="19" t="b">
        <f t="shared" si="320"/>
        <v>0</v>
      </c>
    </row>
    <row r="2007" spans="7:18" x14ac:dyDescent="0.25">
      <c r="G2007" s="13" t="str">
        <f>_xlfn.IFNA(IF(B2007="CN",VLOOKUP($J2007,'CN codes'!$A:$D,3,FALSE),VLOOKUP($J2007,'Prodcom codes'!$A:$E,4,FALSE)),"")</f>
        <v/>
      </c>
      <c r="H2007" s="16" t="str">
        <f t="shared" si="312"/>
        <v/>
      </c>
      <c r="I2007" s="17" t="str">
        <f t="shared" si="313"/>
        <v/>
      </c>
      <c r="J2007" s="13" t="str">
        <f t="shared" si="314"/>
        <v/>
      </c>
      <c r="K2007" s="19" t="b">
        <f t="shared" si="315"/>
        <v>1</v>
      </c>
      <c r="L2007" s="19" t="b">
        <f t="shared" si="311"/>
        <v>1</v>
      </c>
      <c r="M2007" s="19" t="b">
        <f t="shared" si="316"/>
        <v>1</v>
      </c>
      <c r="N2007" s="19" t="b">
        <f t="shared" si="317"/>
        <v>0</v>
      </c>
      <c r="O2007" s="19" t="b">
        <f>IF(B2007="CN",ISNA(VLOOKUP($J2007,'CN codes'!$A:$A,1,FALSE)),ISNA(VLOOKUP($J2007,'Prodcom codes'!$A:$A,1,FALSE)))</f>
        <v>1</v>
      </c>
      <c r="P2007" s="19" t="b">
        <f t="shared" si="318"/>
        <v>0</v>
      </c>
      <c r="Q2007" s="19" t="b">
        <f t="shared" si="319"/>
        <v>0</v>
      </c>
      <c r="R2007" s="19" t="b">
        <f t="shared" si="320"/>
        <v>0</v>
      </c>
    </row>
    <row r="2008" spans="7:18" x14ac:dyDescent="0.25">
      <c r="G2008" s="13" t="str">
        <f>_xlfn.IFNA(IF(B2008="CN",VLOOKUP($J2008,'CN codes'!$A:$D,3,FALSE),VLOOKUP($J2008,'Prodcom codes'!$A:$E,4,FALSE)),"")</f>
        <v/>
      </c>
      <c r="H2008" s="16" t="str">
        <f t="shared" si="312"/>
        <v/>
      </c>
      <c r="I2008" s="17" t="str">
        <f t="shared" si="313"/>
        <v/>
      </c>
      <c r="J2008" s="13" t="str">
        <f t="shared" si="314"/>
        <v/>
      </c>
      <c r="K2008" s="19" t="b">
        <f t="shared" si="315"/>
        <v>1</v>
      </c>
      <c r="L2008" s="19" t="b">
        <f t="shared" si="311"/>
        <v>1</v>
      </c>
      <c r="M2008" s="19" t="b">
        <f t="shared" si="316"/>
        <v>1</v>
      </c>
      <c r="N2008" s="19" t="b">
        <f t="shared" si="317"/>
        <v>0</v>
      </c>
      <c r="O2008" s="19" t="b">
        <f>IF(B2008="CN",ISNA(VLOOKUP($J2008,'CN codes'!$A:$A,1,FALSE)),ISNA(VLOOKUP($J2008,'Prodcom codes'!$A:$A,1,FALSE)))</f>
        <v>1</v>
      </c>
      <c r="P2008" s="19" t="b">
        <f t="shared" si="318"/>
        <v>0</v>
      </c>
      <c r="Q2008" s="19" t="b">
        <f t="shared" si="319"/>
        <v>0</v>
      </c>
      <c r="R2008" s="19" t="b">
        <f t="shared" si="320"/>
        <v>0</v>
      </c>
    </row>
    <row r="2009" spans="7:18" x14ac:dyDescent="0.25">
      <c r="G2009" s="13" t="str">
        <f>_xlfn.IFNA(IF(B2009="CN",VLOOKUP($J2009,'CN codes'!$A:$D,3,FALSE),VLOOKUP($J2009,'Prodcom codes'!$A:$E,4,FALSE)),"")</f>
        <v/>
      </c>
      <c r="H2009" s="16" t="str">
        <f t="shared" si="312"/>
        <v/>
      </c>
      <c r="I2009" s="17" t="str">
        <f t="shared" si="313"/>
        <v/>
      </c>
      <c r="J2009" s="13" t="str">
        <f t="shared" si="314"/>
        <v/>
      </c>
      <c r="K2009" s="19" t="b">
        <f t="shared" si="315"/>
        <v>1</v>
      </c>
      <c r="L2009" s="19" t="b">
        <f t="shared" si="311"/>
        <v>1</v>
      </c>
      <c r="M2009" s="19" t="b">
        <f t="shared" si="316"/>
        <v>1</v>
      </c>
      <c r="N2009" s="19" t="b">
        <f t="shared" si="317"/>
        <v>0</v>
      </c>
      <c r="O2009" s="19" t="b">
        <f>IF(B2009="CN",ISNA(VLOOKUP($J2009,'CN codes'!$A:$A,1,FALSE)),ISNA(VLOOKUP($J2009,'Prodcom codes'!$A:$A,1,FALSE)))</f>
        <v>1</v>
      </c>
      <c r="P2009" s="19" t="b">
        <f t="shared" si="318"/>
        <v>0</v>
      </c>
      <c r="Q2009" s="19" t="b">
        <f t="shared" si="319"/>
        <v>0</v>
      </c>
      <c r="R2009" s="19" t="b">
        <f t="shared" si="320"/>
        <v>0</v>
      </c>
    </row>
    <row r="2010" spans="7:18" x14ac:dyDescent="0.25">
      <c r="G2010" s="13" t="str">
        <f>_xlfn.IFNA(IF(B2010="CN",VLOOKUP($J2010,'CN codes'!$A:$D,3,FALSE),VLOOKUP($J2010,'Prodcom codes'!$A:$E,4,FALSE)),"")</f>
        <v/>
      </c>
      <c r="H2010" s="16" t="str">
        <f t="shared" si="312"/>
        <v/>
      </c>
      <c r="I2010" s="17" t="str">
        <f t="shared" si="313"/>
        <v/>
      </c>
      <c r="J2010" s="13" t="str">
        <f t="shared" si="314"/>
        <v/>
      </c>
      <c r="K2010" s="19" t="b">
        <f t="shared" si="315"/>
        <v>1</v>
      </c>
      <c r="L2010" s="19" t="b">
        <f t="shared" si="311"/>
        <v>1</v>
      </c>
      <c r="M2010" s="19" t="b">
        <f t="shared" si="316"/>
        <v>1</v>
      </c>
      <c r="N2010" s="19" t="b">
        <f t="shared" si="317"/>
        <v>0</v>
      </c>
      <c r="O2010" s="19" t="b">
        <f>IF(B2010="CN",ISNA(VLOOKUP($J2010,'CN codes'!$A:$A,1,FALSE)),ISNA(VLOOKUP($J2010,'Prodcom codes'!$A:$A,1,FALSE)))</f>
        <v>1</v>
      </c>
      <c r="P2010" s="19" t="b">
        <f t="shared" si="318"/>
        <v>0</v>
      </c>
      <c r="Q2010" s="19" t="b">
        <f t="shared" si="319"/>
        <v>0</v>
      </c>
      <c r="R2010" s="19" t="b">
        <f t="shared" si="320"/>
        <v>0</v>
      </c>
    </row>
    <row r="2011" spans="7:18" x14ac:dyDescent="0.25">
      <c r="G2011" s="13" t="str">
        <f>_xlfn.IFNA(IF(B2011="CN",VLOOKUP($J2011,'CN codes'!$A:$D,3,FALSE),VLOOKUP($J2011,'Prodcom codes'!$A:$E,4,FALSE)),"")</f>
        <v/>
      </c>
      <c r="H2011" s="16" t="str">
        <f t="shared" si="312"/>
        <v/>
      </c>
      <c r="I2011" s="17" t="str">
        <f t="shared" si="313"/>
        <v/>
      </c>
      <c r="J2011" s="13" t="str">
        <f t="shared" si="314"/>
        <v/>
      </c>
      <c r="K2011" s="19" t="b">
        <f t="shared" si="315"/>
        <v>1</v>
      </c>
      <c r="L2011" s="19" t="b">
        <f t="shared" si="311"/>
        <v>1</v>
      </c>
      <c r="M2011" s="19" t="b">
        <f t="shared" si="316"/>
        <v>1</v>
      </c>
      <c r="N2011" s="19" t="b">
        <f t="shared" si="317"/>
        <v>0</v>
      </c>
      <c r="O2011" s="19" t="b">
        <f>IF(B2011="CN",ISNA(VLOOKUP($J2011,'CN codes'!$A:$A,1,FALSE)),ISNA(VLOOKUP($J2011,'Prodcom codes'!$A:$A,1,FALSE)))</f>
        <v>1</v>
      </c>
      <c r="P2011" s="19" t="b">
        <f t="shared" si="318"/>
        <v>0</v>
      </c>
      <c r="Q2011" s="19" t="b">
        <f t="shared" si="319"/>
        <v>0</v>
      </c>
      <c r="R2011" s="19" t="b">
        <f t="shared" si="320"/>
        <v>0</v>
      </c>
    </row>
    <row r="2012" spans="7:18" x14ac:dyDescent="0.25">
      <c r="G2012" s="13" t="str">
        <f>_xlfn.IFNA(IF(B2012="CN",VLOOKUP($J2012,'CN codes'!$A:$D,3,FALSE),VLOOKUP($J2012,'Prodcom codes'!$A:$E,4,FALSE)),"")</f>
        <v/>
      </c>
      <c r="H2012" s="16" t="str">
        <f t="shared" si="312"/>
        <v/>
      </c>
      <c r="I2012" s="17" t="str">
        <f t="shared" si="313"/>
        <v/>
      </c>
      <c r="J2012" s="13" t="str">
        <f t="shared" si="314"/>
        <v/>
      </c>
      <c r="K2012" s="19" t="b">
        <f t="shared" si="315"/>
        <v>1</v>
      </c>
      <c r="L2012" s="19" t="b">
        <f t="shared" si="311"/>
        <v>1</v>
      </c>
      <c r="M2012" s="19" t="b">
        <f t="shared" si="316"/>
        <v>1</v>
      </c>
      <c r="N2012" s="19" t="b">
        <f t="shared" si="317"/>
        <v>0</v>
      </c>
      <c r="O2012" s="19" t="b">
        <f>IF(B2012="CN",ISNA(VLOOKUP($J2012,'CN codes'!$A:$A,1,FALSE)),ISNA(VLOOKUP($J2012,'Prodcom codes'!$A:$A,1,FALSE)))</f>
        <v>1</v>
      </c>
      <c r="P2012" s="19" t="b">
        <f t="shared" si="318"/>
        <v>0</v>
      </c>
      <c r="Q2012" s="19" t="b">
        <f t="shared" si="319"/>
        <v>0</v>
      </c>
      <c r="R2012" s="19" t="b">
        <f t="shared" si="320"/>
        <v>0</v>
      </c>
    </row>
    <row r="2013" spans="7:18" x14ac:dyDescent="0.25">
      <c r="G2013" s="13" t="str">
        <f>_xlfn.IFNA(IF(B2013="CN",VLOOKUP($J2013,'CN codes'!$A:$D,3,FALSE),VLOOKUP($J2013,'Prodcom codes'!$A:$E,4,FALSE)),"")</f>
        <v/>
      </c>
      <c r="H2013" s="16" t="str">
        <f t="shared" si="312"/>
        <v/>
      </c>
      <c r="I2013" s="17" t="str">
        <f t="shared" si="313"/>
        <v/>
      </c>
      <c r="J2013" s="13" t="str">
        <f t="shared" si="314"/>
        <v/>
      </c>
      <c r="K2013" s="19" t="b">
        <f t="shared" si="315"/>
        <v>1</v>
      </c>
      <c r="L2013" s="19" t="b">
        <f t="shared" si="311"/>
        <v>1</v>
      </c>
      <c r="M2013" s="19" t="b">
        <f t="shared" si="316"/>
        <v>1</v>
      </c>
      <c r="N2013" s="19" t="b">
        <f t="shared" si="317"/>
        <v>0</v>
      </c>
      <c r="O2013" s="19" t="b">
        <f>IF(B2013="CN",ISNA(VLOOKUP($J2013,'CN codes'!$A:$A,1,FALSE)),ISNA(VLOOKUP($J2013,'Prodcom codes'!$A:$A,1,FALSE)))</f>
        <v>1</v>
      </c>
      <c r="P2013" s="19" t="b">
        <f t="shared" si="318"/>
        <v>0</v>
      </c>
      <c r="Q2013" s="19" t="b">
        <f t="shared" si="319"/>
        <v>0</v>
      </c>
      <c r="R2013" s="19" t="b">
        <f t="shared" si="320"/>
        <v>0</v>
      </c>
    </row>
    <row r="2014" spans="7:18" x14ac:dyDescent="0.25">
      <c r="G2014" s="13" t="str">
        <f>_xlfn.IFNA(IF(B2014="CN",VLOOKUP($J2014,'CN codes'!$A:$D,3,FALSE),VLOOKUP($J2014,'Prodcom codes'!$A:$E,4,FALSE)),"")</f>
        <v/>
      </c>
      <c r="H2014" s="16" t="str">
        <f t="shared" si="312"/>
        <v/>
      </c>
      <c r="I2014" s="17" t="str">
        <f t="shared" si="313"/>
        <v/>
      </c>
      <c r="J2014" s="13" t="str">
        <f t="shared" si="314"/>
        <v/>
      </c>
      <c r="K2014" s="19" t="b">
        <f t="shared" si="315"/>
        <v>1</v>
      </c>
      <c r="L2014" s="19" t="b">
        <f t="shared" si="311"/>
        <v>1</v>
      </c>
      <c r="M2014" s="19" t="b">
        <f t="shared" si="316"/>
        <v>1</v>
      </c>
      <c r="N2014" s="19" t="b">
        <f t="shared" si="317"/>
        <v>0</v>
      </c>
      <c r="O2014" s="19" t="b">
        <f>IF(B2014="CN",ISNA(VLOOKUP($J2014,'CN codes'!$A:$A,1,FALSE)),ISNA(VLOOKUP($J2014,'Prodcom codes'!$A:$A,1,FALSE)))</f>
        <v>1</v>
      </c>
      <c r="P2014" s="19" t="b">
        <f t="shared" si="318"/>
        <v>0</v>
      </c>
      <c r="Q2014" s="19" t="b">
        <f t="shared" si="319"/>
        <v>0</v>
      </c>
      <c r="R2014" s="19" t="b">
        <f t="shared" si="320"/>
        <v>0</v>
      </c>
    </row>
    <row r="2015" spans="7:18" x14ac:dyDescent="0.25">
      <c r="G2015" s="13" t="str">
        <f>_xlfn.IFNA(IF(B2015="CN",VLOOKUP($J2015,'CN codes'!$A:$D,3,FALSE),VLOOKUP($J2015,'Prodcom codes'!$A:$E,4,FALSE)),"")</f>
        <v/>
      </c>
      <c r="H2015" s="16" t="str">
        <f t="shared" si="312"/>
        <v/>
      </c>
      <c r="I2015" s="17" t="str">
        <f t="shared" si="313"/>
        <v/>
      </c>
      <c r="J2015" s="13" t="str">
        <f t="shared" si="314"/>
        <v/>
      </c>
      <c r="K2015" s="19" t="b">
        <f t="shared" si="315"/>
        <v>1</v>
      </c>
      <c r="L2015" s="19" t="b">
        <f t="shared" si="311"/>
        <v>1</v>
      </c>
      <c r="M2015" s="19" t="b">
        <f t="shared" si="316"/>
        <v>1</v>
      </c>
      <c r="N2015" s="19" t="b">
        <f t="shared" si="317"/>
        <v>0</v>
      </c>
      <c r="O2015" s="19" t="b">
        <f>IF(B2015="CN",ISNA(VLOOKUP($J2015,'CN codes'!$A:$A,1,FALSE)),ISNA(VLOOKUP($J2015,'Prodcom codes'!$A:$A,1,FALSE)))</f>
        <v>1</v>
      </c>
      <c r="P2015" s="19" t="b">
        <f t="shared" si="318"/>
        <v>0</v>
      </c>
      <c r="Q2015" s="19" t="b">
        <f t="shared" si="319"/>
        <v>0</v>
      </c>
      <c r="R2015" s="19" t="b">
        <f t="shared" si="320"/>
        <v>0</v>
      </c>
    </row>
    <row r="2016" spans="7:18" x14ac:dyDescent="0.25">
      <c r="G2016" s="13" t="str">
        <f>_xlfn.IFNA(IF(B2016="CN",VLOOKUP($J2016,'CN codes'!$A:$D,3,FALSE),VLOOKUP($J2016,'Prodcom codes'!$A:$E,4,FALSE)),"")</f>
        <v/>
      </c>
      <c r="H2016" s="16" t="str">
        <f t="shared" si="312"/>
        <v/>
      </c>
      <c r="I2016" s="17" t="str">
        <f t="shared" si="313"/>
        <v/>
      </c>
      <c r="J2016" s="13" t="str">
        <f t="shared" si="314"/>
        <v/>
      </c>
      <c r="K2016" s="19" t="b">
        <f t="shared" si="315"/>
        <v>1</v>
      </c>
      <c r="L2016" s="19" t="b">
        <f t="shared" si="311"/>
        <v>1</v>
      </c>
      <c r="M2016" s="19" t="b">
        <f t="shared" si="316"/>
        <v>1</v>
      </c>
      <c r="N2016" s="19" t="b">
        <f t="shared" si="317"/>
        <v>0</v>
      </c>
      <c r="O2016" s="19" t="b">
        <f>IF(B2016="CN",ISNA(VLOOKUP($J2016,'CN codes'!$A:$A,1,FALSE)),ISNA(VLOOKUP($J2016,'Prodcom codes'!$A:$A,1,FALSE)))</f>
        <v>1</v>
      </c>
      <c r="P2016" s="19" t="b">
        <f t="shared" si="318"/>
        <v>0</v>
      </c>
      <c r="Q2016" s="19" t="b">
        <f t="shared" si="319"/>
        <v>0</v>
      </c>
      <c r="R2016" s="19" t="b">
        <f t="shared" si="320"/>
        <v>0</v>
      </c>
    </row>
    <row r="2017" spans="7:18" x14ac:dyDescent="0.25">
      <c r="G2017" s="13" t="str">
        <f>_xlfn.IFNA(IF(B2017="CN",VLOOKUP($J2017,'CN codes'!$A:$D,3,FALSE),VLOOKUP($J2017,'Prodcom codes'!$A:$E,4,FALSE)),"")</f>
        <v/>
      </c>
      <c r="H2017" s="16" t="str">
        <f t="shared" si="312"/>
        <v/>
      </c>
      <c r="I2017" s="17" t="str">
        <f t="shared" si="313"/>
        <v/>
      </c>
      <c r="J2017" s="13" t="str">
        <f t="shared" si="314"/>
        <v/>
      </c>
      <c r="K2017" s="19" t="b">
        <f t="shared" si="315"/>
        <v>1</v>
      </c>
      <c r="L2017" s="19" t="b">
        <f t="shared" si="311"/>
        <v>1</v>
      </c>
      <c r="M2017" s="19" t="b">
        <f t="shared" si="316"/>
        <v>1</v>
      </c>
      <c r="N2017" s="19" t="b">
        <f t="shared" si="317"/>
        <v>0</v>
      </c>
      <c r="O2017" s="19" t="b">
        <f>IF(B2017="CN",ISNA(VLOOKUP($J2017,'CN codes'!$A:$A,1,FALSE)),ISNA(VLOOKUP($J2017,'Prodcom codes'!$A:$A,1,FALSE)))</f>
        <v>1</v>
      </c>
      <c r="P2017" s="19" t="b">
        <f t="shared" si="318"/>
        <v>0</v>
      </c>
      <c r="Q2017" s="19" t="b">
        <f t="shared" si="319"/>
        <v>0</v>
      </c>
      <c r="R2017" s="19" t="b">
        <f t="shared" si="320"/>
        <v>0</v>
      </c>
    </row>
    <row r="2018" spans="7:18" x14ac:dyDescent="0.25">
      <c r="G2018" s="13" t="str">
        <f>_xlfn.IFNA(IF(B2018="CN",VLOOKUP($J2018,'CN codes'!$A:$D,3,FALSE),VLOOKUP($J2018,'Prodcom codes'!$A:$E,4,FALSE)),"")</f>
        <v/>
      </c>
      <c r="H2018" s="16" t="str">
        <f t="shared" si="312"/>
        <v/>
      </c>
      <c r="I2018" s="17" t="str">
        <f t="shared" si="313"/>
        <v/>
      </c>
      <c r="J2018" s="13" t="str">
        <f t="shared" si="314"/>
        <v/>
      </c>
      <c r="K2018" s="19" t="b">
        <f t="shared" si="315"/>
        <v>1</v>
      </c>
      <c r="L2018" s="19" t="b">
        <f t="shared" si="311"/>
        <v>1</v>
      </c>
      <c r="M2018" s="19" t="b">
        <f t="shared" si="316"/>
        <v>1</v>
      </c>
      <c r="N2018" s="19" t="b">
        <f t="shared" si="317"/>
        <v>0</v>
      </c>
      <c r="O2018" s="19" t="b">
        <f>IF(B2018="CN",ISNA(VLOOKUP($J2018,'CN codes'!$A:$A,1,FALSE)),ISNA(VLOOKUP($J2018,'Prodcom codes'!$A:$A,1,FALSE)))</f>
        <v>1</v>
      </c>
      <c r="P2018" s="19" t="b">
        <f t="shared" si="318"/>
        <v>0</v>
      </c>
      <c r="Q2018" s="19" t="b">
        <f t="shared" si="319"/>
        <v>0</v>
      </c>
      <c r="R2018" s="19" t="b">
        <f t="shared" si="320"/>
        <v>0</v>
      </c>
    </row>
    <row r="2019" spans="7:18" x14ac:dyDescent="0.25">
      <c r="G2019" s="13" t="str">
        <f>_xlfn.IFNA(IF(B2019="CN",VLOOKUP($J2019,'CN codes'!$A:$D,3,FALSE),VLOOKUP($J2019,'Prodcom codes'!$A:$E,4,FALSE)),"")</f>
        <v/>
      </c>
      <c r="H2019" s="16" t="str">
        <f t="shared" si="312"/>
        <v/>
      </c>
      <c r="I2019" s="17" t="str">
        <f t="shared" si="313"/>
        <v/>
      </c>
      <c r="J2019" s="13" t="str">
        <f t="shared" si="314"/>
        <v/>
      </c>
      <c r="K2019" s="19" t="b">
        <f t="shared" si="315"/>
        <v>1</v>
      </c>
      <c r="L2019" s="19" t="b">
        <f t="shared" si="311"/>
        <v>1</v>
      </c>
      <c r="M2019" s="19" t="b">
        <f t="shared" si="316"/>
        <v>1</v>
      </c>
      <c r="N2019" s="19" t="b">
        <f t="shared" si="317"/>
        <v>0</v>
      </c>
      <c r="O2019" s="19" t="b">
        <f>IF(B2019="CN",ISNA(VLOOKUP($J2019,'CN codes'!$A:$A,1,FALSE)),ISNA(VLOOKUP($J2019,'Prodcom codes'!$A:$A,1,FALSE)))</f>
        <v>1</v>
      </c>
      <c r="P2019" s="19" t="b">
        <f t="shared" si="318"/>
        <v>0</v>
      </c>
      <c r="Q2019" s="19" t="b">
        <f t="shared" si="319"/>
        <v>0</v>
      </c>
      <c r="R2019" s="19" t="b">
        <f t="shared" si="320"/>
        <v>0</v>
      </c>
    </row>
    <row r="2020" spans="7:18" x14ac:dyDescent="0.25">
      <c r="G2020" s="13" t="str">
        <f>_xlfn.IFNA(IF(B2020="CN",VLOOKUP($J2020,'CN codes'!$A:$D,3,FALSE),VLOOKUP($J2020,'Prodcom codes'!$A:$E,4,FALSE)),"")</f>
        <v/>
      </c>
      <c r="H2020" s="16" t="str">
        <f t="shared" si="312"/>
        <v/>
      </c>
      <c r="I2020" s="17" t="str">
        <f t="shared" si="313"/>
        <v/>
      </c>
      <c r="J2020" s="13" t="str">
        <f t="shared" si="314"/>
        <v/>
      </c>
      <c r="K2020" s="19" t="b">
        <f t="shared" si="315"/>
        <v>1</v>
      </c>
      <c r="L2020" s="19" t="b">
        <f t="shared" si="311"/>
        <v>1</v>
      </c>
      <c r="M2020" s="19" t="b">
        <f t="shared" si="316"/>
        <v>1</v>
      </c>
      <c r="N2020" s="19" t="b">
        <f t="shared" si="317"/>
        <v>0</v>
      </c>
      <c r="O2020" s="19" t="b">
        <f>IF(B2020="CN",ISNA(VLOOKUP($J2020,'CN codes'!$A:$A,1,FALSE)),ISNA(VLOOKUP($J2020,'Prodcom codes'!$A:$A,1,FALSE)))</f>
        <v>1</v>
      </c>
      <c r="P2020" s="19" t="b">
        <f t="shared" si="318"/>
        <v>0</v>
      </c>
      <c r="Q2020" s="19" t="b">
        <f t="shared" si="319"/>
        <v>0</v>
      </c>
      <c r="R2020" s="19" t="b">
        <f t="shared" si="320"/>
        <v>0</v>
      </c>
    </row>
    <row r="2021" spans="7:18" x14ac:dyDescent="0.25">
      <c r="G2021" s="13" t="str">
        <f>_xlfn.IFNA(IF(B2021="CN",VLOOKUP($J2021,'CN codes'!$A:$D,3,FALSE),VLOOKUP($J2021,'Prodcom codes'!$A:$E,4,FALSE)),"")</f>
        <v/>
      </c>
      <c r="H2021" s="16" t="str">
        <f t="shared" si="312"/>
        <v/>
      </c>
      <c r="I2021" s="17" t="str">
        <f t="shared" si="313"/>
        <v/>
      </c>
      <c r="J2021" s="13" t="str">
        <f t="shared" si="314"/>
        <v/>
      </c>
      <c r="K2021" s="19" t="b">
        <f t="shared" si="315"/>
        <v>1</v>
      </c>
      <c r="L2021" s="19" t="b">
        <f t="shared" si="311"/>
        <v>1</v>
      </c>
      <c r="M2021" s="19" t="b">
        <f t="shared" si="316"/>
        <v>1</v>
      </c>
      <c r="N2021" s="19" t="b">
        <f t="shared" si="317"/>
        <v>0</v>
      </c>
      <c r="O2021" s="19" t="b">
        <f>IF(B2021="CN",ISNA(VLOOKUP($J2021,'CN codes'!$A:$A,1,FALSE)),ISNA(VLOOKUP($J2021,'Prodcom codes'!$A:$A,1,FALSE)))</f>
        <v>1</v>
      </c>
      <c r="P2021" s="19" t="b">
        <f t="shared" si="318"/>
        <v>0</v>
      </c>
      <c r="Q2021" s="19" t="b">
        <f t="shared" si="319"/>
        <v>0</v>
      </c>
      <c r="R2021" s="19" t="b">
        <f t="shared" si="320"/>
        <v>0</v>
      </c>
    </row>
    <row r="2022" spans="7:18" x14ac:dyDescent="0.25">
      <c r="G2022" s="13" t="str">
        <f>_xlfn.IFNA(IF(B2022="CN",VLOOKUP($J2022,'CN codes'!$A:$D,3,FALSE),VLOOKUP($J2022,'Prodcom codes'!$A:$E,4,FALSE)),"")</f>
        <v/>
      </c>
      <c r="H2022" s="16" t="str">
        <f t="shared" si="312"/>
        <v/>
      </c>
      <c r="I2022" s="17" t="str">
        <f t="shared" si="313"/>
        <v/>
      </c>
      <c r="J2022" s="13" t="str">
        <f t="shared" si="314"/>
        <v/>
      </c>
      <c r="K2022" s="19" t="b">
        <f t="shared" si="315"/>
        <v>1</v>
      </c>
      <c r="L2022" s="19" t="b">
        <f t="shared" si="311"/>
        <v>1</v>
      </c>
      <c r="M2022" s="19" t="b">
        <f t="shared" si="316"/>
        <v>1</v>
      </c>
      <c r="N2022" s="19" t="b">
        <f t="shared" si="317"/>
        <v>0</v>
      </c>
      <c r="O2022" s="19" t="b">
        <f>IF(B2022="CN",ISNA(VLOOKUP($J2022,'CN codes'!$A:$A,1,FALSE)),ISNA(VLOOKUP($J2022,'Prodcom codes'!$A:$A,1,FALSE)))</f>
        <v>1</v>
      </c>
      <c r="P2022" s="19" t="b">
        <f t="shared" si="318"/>
        <v>0</v>
      </c>
      <c r="Q2022" s="19" t="b">
        <f t="shared" si="319"/>
        <v>0</v>
      </c>
      <c r="R2022" s="19" t="b">
        <f t="shared" si="320"/>
        <v>0</v>
      </c>
    </row>
    <row r="2023" spans="7:18" x14ac:dyDescent="0.25">
      <c r="G2023" s="13" t="str">
        <f>_xlfn.IFNA(IF(B2023="CN",VLOOKUP($J2023,'CN codes'!$A:$D,3,FALSE),VLOOKUP($J2023,'Prodcom codes'!$A:$E,4,FALSE)),"")</f>
        <v/>
      </c>
      <c r="H2023" s="16" t="str">
        <f t="shared" si="312"/>
        <v/>
      </c>
      <c r="I2023" s="17" t="str">
        <f t="shared" si="313"/>
        <v/>
      </c>
      <c r="J2023" s="13" t="str">
        <f t="shared" si="314"/>
        <v/>
      </c>
      <c r="K2023" s="19" t="b">
        <f t="shared" si="315"/>
        <v>1</v>
      </c>
      <c r="L2023" s="19" t="b">
        <f t="shared" si="311"/>
        <v>1</v>
      </c>
      <c r="M2023" s="19" t="b">
        <f t="shared" si="316"/>
        <v>1</v>
      </c>
      <c r="N2023" s="19" t="b">
        <f t="shared" si="317"/>
        <v>0</v>
      </c>
      <c r="O2023" s="19" t="b">
        <f>IF(B2023="CN",ISNA(VLOOKUP($J2023,'CN codes'!$A:$A,1,FALSE)),ISNA(VLOOKUP($J2023,'Prodcom codes'!$A:$A,1,FALSE)))</f>
        <v>1</v>
      </c>
      <c r="P2023" s="19" t="b">
        <f t="shared" si="318"/>
        <v>0</v>
      </c>
      <c r="Q2023" s="19" t="b">
        <f t="shared" si="319"/>
        <v>0</v>
      </c>
      <c r="R2023" s="19" t="b">
        <f t="shared" si="320"/>
        <v>0</v>
      </c>
    </row>
    <row r="2024" spans="7:18" x14ac:dyDescent="0.25">
      <c r="G2024" s="13" t="str">
        <f>_xlfn.IFNA(IF(B2024="CN",VLOOKUP($J2024,'CN codes'!$A:$D,3,FALSE),VLOOKUP($J2024,'Prodcom codes'!$A:$E,4,FALSE)),"")</f>
        <v/>
      </c>
      <c r="H2024" s="16" t="str">
        <f t="shared" si="312"/>
        <v/>
      </c>
      <c r="I2024" s="17" t="str">
        <f t="shared" si="313"/>
        <v/>
      </c>
      <c r="J2024" s="13" t="str">
        <f t="shared" si="314"/>
        <v/>
      </c>
      <c r="K2024" s="19" t="b">
        <f t="shared" si="315"/>
        <v>1</v>
      </c>
      <c r="L2024" s="19" t="b">
        <f t="shared" si="311"/>
        <v>1</v>
      </c>
      <c r="M2024" s="19" t="b">
        <f t="shared" si="316"/>
        <v>1</v>
      </c>
      <c r="N2024" s="19" t="b">
        <f t="shared" si="317"/>
        <v>0</v>
      </c>
      <c r="O2024" s="19" t="b">
        <f>IF(B2024="CN",ISNA(VLOOKUP($J2024,'CN codes'!$A:$A,1,FALSE)),ISNA(VLOOKUP($J2024,'Prodcom codes'!$A:$A,1,FALSE)))</f>
        <v>1</v>
      </c>
      <c r="P2024" s="19" t="b">
        <f t="shared" si="318"/>
        <v>0</v>
      </c>
      <c r="Q2024" s="19" t="b">
        <f t="shared" si="319"/>
        <v>0</v>
      </c>
      <c r="R2024" s="19" t="b">
        <f t="shared" si="320"/>
        <v>0</v>
      </c>
    </row>
    <row r="2025" spans="7:18" x14ac:dyDescent="0.25">
      <c r="G2025" s="13" t="str">
        <f>_xlfn.IFNA(IF(B2025="CN",VLOOKUP($J2025,'CN codes'!$A:$D,3,FALSE),VLOOKUP($J2025,'Prodcom codes'!$A:$E,4,FALSE)),"")</f>
        <v/>
      </c>
      <c r="H2025" s="16" t="str">
        <f t="shared" si="312"/>
        <v/>
      </c>
      <c r="I2025" s="17" t="str">
        <f t="shared" si="313"/>
        <v/>
      </c>
      <c r="J2025" s="13" t="str">
        <f t="shared" si="314"/>
        <v/>
      </c>
      <c r="K2025" s="19" t="b">
        <f t="shared" si="315"/>
        <v>1</v>
      </c>
      <c r="L2025" s="19" t="b">
        <f t="shared" si="311"/>
        <v>1</v>
      </c>
      <c r="M2025" s="19" t="b">
        <f t="shared" si="316"/>
        <v>1</v>
      </c>
      <c r="N2025" s="19" t="b">
        <f t="shared" si="317"/>
        <v>0</v>
      </c>
      <c r="O2025" s="19" t="b">
        <f>IF(B2025="CN",ISNA(VLOOKUP($J2025,'CN codes'!$A:$A,1,FALSE)),ISNA(VLOOKUP($J2025,'Prodcom codes'!$A:$A,1,FALSE)))</f>
        <v>1</v>
      </c>
      <c r="P2025" s="19" t="b">
        <f t="shared" si="318"/>
        <v>0</v>
      </c>
      <c r="Q2025" s="19" t="b">
        <f t="shared" si="319"/>
        <v>0</v>
      </c>
      <c r="R2025" s="19" t="b">
        <f t="shared" si="320"/>
        <v>0</v>
      </c>
    </row>
    <row r="2026" spans="7:18" x14ac:dyDescent="0.25">
      <c r="G2026" s="13" t="str">
        <f>_xlfn.IFNA(IF(B2026="CN",VLOOKUP($J2026,'CN codes'!$A:$D,3,FALSE),VLOOKUP($J2026,'Prodcom codes'!$A:$E,4,FALSE)),"")</f>
        <v/>
      </c>
      <c r="H2026" s="16" t="str">
        <f t="shared" si="312"/>
        <v/>
      </c>
      <c r="I2026" s="17" t="str">
        <f t="shared" si="313"/>
        <v/>
      </c>
      <c r="J2026" s="13" t="str">
        <f t="shared" si="314"/>
        <v/>
      </c>
      <c r="K2026" s="19" t="b">
        <f t="shared" si="315"/>
        <v>1</v>
      </c>
      <c r="L2026" s="19" t="b">
        <f t="shared" si="311"/>
        <v>1</v>
      </c>
      <c r="M2026" s="19" t="b">
        <f t="shared" si="316"/>
        <v>1</v>
      </c>
      <c r="N2026" s="19" t="b">
        <f t="shared" si="317"/>
        <v>0</v>
      </c>
      <c r="O2026" s="19" t="b">
        <f>IF(B2026="CN",ISNA(VLOOKUP($J2026,'CN codes'!$A:$A,1,FALSE)),ISNA(VLOOKUP($J2026,'Prodcom codes'!$A:$A,1,FALSE)))</f>
        <v>1</v>
      </c>
      <c r="P2026" s="19" t="b">
        <f t="shared" si="318"/>
        <v>0</v>
      </c>
      <c r="Q2026" s="19" t="b">
        <f t="shared" si="319"/>
        <v>0</v>
      </c>
      <c r="R2026" s="19" t="b">
        <f t="shared" si="320"/>
        <v>0</v>
      </c>
    </row>
    <row r="2027" spans="7:18" x14ac:dyDescent="0.25">
      <c r="G2027" s="13" t="str">
        <f>_xlfn.IFNA(IF(B2027="CN",VLOOKUP($J2027,'CN codes'!$A:$D,3,FALSE),VLOOKUP($J2027,'Prodcom codes'!$A:$E,4,FALSE)),"")</f>
        <v/>
      </c>
      <c r="H2027" s="16" t="str">
        <f t="shared" si="312"/>
        <v/>
      </c>
      <c r="I2027" s="17" t="str">
        <f t="shared" si="313"/>
        <v/>
      </c>
      <c r="J2027" s="13" t="str">
        <f t="shared" si="314"/>
        <v/>
      </c>
      <c r="K2027" s="19" t="b">
        <f t="shared" si="315"/>
        <v>1</v>
      </c>
      <c r="L2027" s="19" t="b">
        <f t="shared" si="311"/>
        <v>1</v>
      </c>
      <c r="M2027" s="19" t="b">
        <f t="shared" si="316"/>
        <v>1</v>
      </c>
      <c r="N2027" s="19" t="b">
        <f t="shared" si="317"/>
        <v>0</v>
      </c>
      <c r="O2027" s="19" t="b">
        <f>IF(B2027="CN",ISNA(VLOOKUP($J2027,'CN codes'!$A:$A,1,FALSE)),ISNA(VLOOKUP($J2027,'Prodcom codes'!$A:$A,1,FALSE)))</f>
        <v>1</v>
      </c>
      <c r="P2027" s="19" t="b">
        <f t="shared" si="318"/>
        <v>0</v>
      </c>
      <c r="Q2027" s="19" t="b">
        <f t="shared" si="319"/>
        <v>0</v>
      </c>
      <c r="R2027" s="19" t="b">
        <f t="shared" si="320"/>
        <v>0</v>
      </c>
    </row>
    <row r="2028" spans="7:18" x14ac:dyDescent="0.25">
      <c r="G2028" s="13" t="str">
        <f>_xlfn.IFNA(IF(B2028="CN",VLOOKUP($J2028,'CN codes'!$A:$D,3,FALSE),VLOOKUP($J2028,'Prodcom codes'!$A:$E,4,FALSE)),"")</f>
        <v/>
      </c>
      <c r="H2028" s="16" t="str">
        <f t="shared" si="312"/>
        <v/>
      </c>
      <c r="I2028" s="17" t="str">
        <f t="shared" si="313"/>
        <v/>
      </c>
      <c r="J2028" s="13" t="str">
        <f t="shared" si="314"/>
        <v/>
      </c>
      <c r="K2028" s="19" t="b">
        <f t="shared" si="315"/>
        <v>1</v>
      </c>
      <c r="L2028" s="19" t="b">
        <f t="shared" si="311"/>
        <v>1</v>
      </c>
      <c r="M2028" s="19" t="b">
        <f t="shared" si="316"/>
        <v>1</v>
      </c>
      <c r="N2028" s="19" t="b">
        <f t="shared" si="317"/>
        <v>0</v>
      </c>
      <c r="O2028" s="19" t="b">
        <f>IF(B2028="CN",ISNA(VLOOKUP($J2028,'CN codes'!$A:$A,1,FALSE)),ISNA(VLOOKUP($J2028,'Prodcom codes'!$A:$A,1,FALSE)))</f>
        <v>1</v>
      </c>
      <c r="P2028" s="19" t="b">
        <f t="shared" si="318"/>
        <v>0</v>
      </c>
      <c r="Q2028" s="19" t="b">
        <f t="shared" si="319"/>
        <v>0</v>
      </c>
      <c r="R2028" s="19" t="b">
        <f t="shared" si="320"/>
        <v>0</v>
      </c>
    </row>
    <row r="2029" spans="7:18" x14ac:dyDescent="0.25">
      <c r="G2029" s="13" t="str">
        <f>_xlfn.IFNA(IF(B2029="CN",VLOOKUP($J2029,'CN codes'!$A:$D,3,FALSE),VLOOKUP($J2029,'Prodcom codes'!$A:$E,4,FALSE)),"")</f>
        <v/>
      </c>
      <c r="H2029" s="16" t="str">
        <f t="shared" si="312"/>
        <v/>
      </c>
      <c r="I2029" s="17" t="str">
        <f t="shared" si="313"/>
        <v/>
      </c>
      <c r="J2029" s="13" t="str">
        <f t="shared" si="314"/>
        <v/>
      </c>
      <c r="K2029" s="19" t="b">
        <f t="shared" si="315"/>
        <v>1</v>
      </c>
      <c r="L2029" s="19" t="b">
        <f t="shared" si="311"/>
        <v>1</v>
      </c>
      <c r="M2029" s="19" t="b">
        <f t="shared" si="316"/>
        <v>1</v>
      </c>
      <c r="N2029" s="19" t="b">
        <f t="shared" si="317"/>
        <v>0</v>
      </c>
      <c r="O2029" s="19" t="b">
        <f>IF(B2029="CN",ISNA(VLOOKUP($J2029,'CN codes'!$A:$A,1,FALSE)),ISNA(VLOOKUP($J2029,'Prodcom codes'!$A:$A,1,FALSE)))</f>
        <v>1</v>
      </c>
      <c r="P2029" s="19" t="b">
        <f t="shared" si="318"/>
        <v>0</v>
      </c>
      <c r="Q2029" s="19" t="b">
        <f t="shared" si="319"/>
        <v>0</v>
      </c>
      <c r="R2029" s="19" t="b">
        <f t="shared" si="320"/>
        <v>0</v>
      </c>
    </row>
    <row r="2030" spans="7:18" x14ac:dyDescent="0.25">
      <c r="G2030" s="13" t="str">
        <f>_xlfn.IFNA(IF(B2030="CN",VLOOKUP($J2030,'CN codes'!$A:$D,3,FALSE),VLOOKUP($J2030,'Prodcom codes'!$A:$E,4,FALSE)),"")</f>
        <v/>
      </c>
      <c r="H2030" s="16" t="str">
        <f t="shared" si="312"/>
        <v/>
      </c>
      <c r="I2030" s="17" t="str">
        <f t="shared" si="313"/>
        <v/>
      </c>
      <c r="J2030" s="13" t="str">
        <f t="shared" si="314"/>
        <v/>
      </c>
      <c r="K2030" s="19" t="b">
        <f t="shared" si="315"/>
        <v>1</v>
      </c>
      <c r="L2030" s="19" t="b">
        <f t="shared" si="311"/>
        <v>1</v>
      </c>
      <c r="M2030" s="19" t="b">
        <f t="shared" si="316"/>
        <v>1</v>
      </c>
      <c r="N2030" s="19" t="b">
        <f t="shared" si="317"/>
        <v>0</v>
      </c>
      <c r="O2030" s="19" t="b">
        <f>IF(B2030="CN",ISNA(VLOOKUP($J2030,'CN codes'!$A:$A,1,FALSE)),ISNA(VLOOKUP($J2030,'Prodcom codes'!$A:$A,1,FALSE)))</f>
        <v>1</v>
      </c>
      <c r="P2030" s="19" t="b">
        <f t="shared" si="318"/>
        <v>0</v>
      </c>
      <c r="Q2030" s="19" t="b">
        <f t="shared" si="319"/>
        <v>0</v>
      </c>
      <c r="R2030" s="19" t="b">
        <f t="shared" si="320"/>
        <v>0</v>
      </c>
    </row>
    <row r="2031" spans="7:18" x14ac:dyDescent="0.25">
      <c r="G2031" s="13" t="str">
        <f>_xlfn.IFNA(IF(B2031="CN",VLOOKUP($J2031,'CN codes'!$A:$D,3,FALSE),VLOOKUP($J2031,'Prodcom codes'!$A:$E,4,FALSE)),"")</f>
        <v/>
      </c>
      <c r="H2031" s="16" t="str">
        <f t="shared" si="312"/>
        <v/>
      </c>
      <c r="I2031" s="17" t="str">
        <f t="shared" si="313"/>
        <v/>
      </c>
      <c r="J2031" s="13" t="str">
        <f t="shared" si="314"/>
        <v/>
      </c>
      <c r="K2031" s="19" t="b">
        <f t="shared" si="315"/>
        <v>1</v>
      </c>
      <c r="L2031" s="19" t="b">
        <f t="shared" si="311"/>
        <v>1</v>
      </c>
      <c r="M2031" s="19" t="b">
        <f t="shared" si="316"/>
        <v>1</v>
      </c>
      <c r="N2031" s="19" t="b">
        <f t="shared" si="317"/>
        <v>0</v>
      </c>
      <c r="O2031" s="19" t="b">
        <f>IF(B2031="CN",ISNA(VLOOKUP($J2031,'CN codes'!$A:$A,1,FALSE)),ISNA(VLOOKUP($J2031,'Prodcom codes'!$A:$A,1,FALSE)))</f>
        <v>1</v>
      </c>
      <c r="P2031" s="19" t="b">
        <f t="shared" si="318"/>
        <v>0</v>
      </c>
      <c r="Q2031" s="19" t="b">
        <f t="shared" si="319"/>
        <v>0</v>
      </c>
      <c r="R2031" s="19" t="b">
        <f t="shared" si="320"/>
        <v>0</v>
      </c>
    </row>
    <row r="2032" spans="7:18" x14ac:dyDescent="0.25">
      <c r="G2032" s="13" t="str">
        <f>_xlfn.IFNA(IF(B2032="CN",VLOOKUP($J2032,'CN codes'!$A:$D,3,FALSE),VLOOKUP($J2032,'Prodcom codes'!$A:$E,4,FALSE)),"")</f>
        <v/>
      </c>
      <c r="H2032" s="16" t="str">
        <f t="shared" si="312"/>
        <v/>
      </c>
      <c r="I2032" s="17" t="str">
        <f t="shared" si="313"/>
        <v/>
      </c>
      <c r="J2032" s="13" t="str">
        <f t="shared" si="314"/>
        <v/>
      </c>
      <c r="K2032" s="19" t="b">
        <f t="shared" si="315"/>
        <v>1</v>
      </c>
      <c r="L2032" s="19" t="b">
        <f t="shared" si="311"/>
        <v>1</v>
      </c>
      <c r="M2032" s="19" t="b">
        <f t="shared" si="316"/>
        <v>1</v>
      </c>
      <c r="N2032" s="19" t="b">
        <f t="shared" si="317"/>
        <v>0</v>
      </c>
      <c r="O2032" s="19" t="b">
        <f>IF(B2032="CN",ISNA(VLOOKUP($J2032,'CN codes'!$A:$A,1,FALSE)),ISNA(VLOOKUP($J2032,'Prodcom codes'!$A:$A,1,FALSE)))</f>
        <v>1</v>
      </c>
      <c r="P2032" s="19" t="b">
        <f t="shared" si="318"/>
        <v>0</v>
      </c>
      <c r="Q2032" s="19" t="b">
        <f t="shared" si="319"/>
        <v>0</v>
      </c>
      <c r="R2032" s="19" t="b">
        <f t="shared" si="320"/>
        <v>0</v>
      </c>
    </row>
    <row r="2033" spans="7:18" x14ac:dyDescent="0.25">
      <c r="G2033" s="13" t="str">
        <f>_xlfn.IFNA(IF(B2033="CN",VLOOKUP($J2033,'CN codes'!$A:$D,3,FALSE),VLOOKUP($J2033,'Prodcom codes'!$A:$E,4,FALSE)),"")</f>
        <v/>
      </c>
      <c r="H2033" s="16" t="str">
        <f t="shared" si="312"/>
        <v/>
      </c>
      <c r="I2033" s="17" t="str">
        <f t="shared" si="313"/>
        <v/>
      </c>
      <c r="J2033" s="13" t="str">
        <f t="shared" si="314"/>
        <v/>
      </c>
      <c r="K2033" s="19" t="b">
        <f t="shared" si="315"/>
        <v>1</v>
      </c>
      <c r="L2033" s="19" t="b">
        <f t="shared" si="311"/>
        <v>1</v>
      </c>
      <c r="M2033" s="19" t="b">
        <f t="shared" si="316"/>
        <v>1</v>
      </c>
      <c r="N2033" s="19" t="b">
        <f t="shared" si="317"/>
        <v>0</v>
      </c>
      <c r="O2033" s="19" t="b">
        <f>IF(B2033="CN",ISNA(VLOOKUP($J2033,'CN codes'!$A:$A,1,FALSE)),ISNA(VLOOKUP($J2033,'Prodcom codes'!$A:$A,1,FALSE)))</f>
        <v>1</v>
      </c>
      <c r="P2033" s="19" t="b">
        <f t="shared" si="318"/>
        <v>0</v>
      </c>
      <c r="Q2033" s="19" t="b">
        <f t="shared" si="319"/>
        <v>0</v>
      </c>
      <c r="R2033" s="19" t="b">
        <f t="shared" si="320"/>
        <v>0</v>
      </c>
    </row>
    <row r="2034" spans="7:18" x14ac:dyDescent="0.25">
      <c r="G2034" s="13" t="str">
        <f>_xlfn.IFNA(IF(B2034="CN",VLOOKUP($J2034,'CN codes'!$A:$D,3,FALSE),VLOOKUP($J2034,'Prodcom codes'!$A:$E,4,FALSE)),"")</f>
        <v/>
      </c>
      <c r="H2034" s="16" t="str">
        <f t="shared" si="312"/>
        <v/>
      </c>
      <c r="I2034" s="17" t="str">
        <f t="shared" si="313"/>
        <v/>
      </c>
      <c r="J2034" s="13" t="str">
        <f t="shared" si="314"/>
        <v/>
      </c>
      <c r="K2034" s="19" t="b">
        <f t="shared" si="315"/>
        <v>1</v>
      </c>
      <c r="L2034" s="19" t="b">
        <f t="shared" si="311"/>
        <v>1</v>
      </c>
      <c r="M2034" s="19" t="b">
        <f t="shared" si="316"/>
        <v>1</v>
      </c>
      <c r="N2034" s="19" t="b">
        <f t="shared" si="317"/>
        <v>0</v>
      </c>
      <c r="O2034" s="19" t="b">
        <f>IF(B2034="CN",ISNA(VLOOKUP($J2034,'CN codes'!$A:$A,1,FALSE)),ISNA(VLOOKUP($J2034,'Prodcom codes'!$A:$A,1,FALSE)))</f>
        <v>1</v>
      </c>
      <c r="P2034" s="19" t="b">
        <f t="shared" si="318"/>
        <v>0</v>
      </c>
      <c r="Q2034" s="19" t="b">
        <f t="shared" si="319"/>
        <v>0</v>
      </c>
      <c r="R2034" s="19" t="b">
        <f t="shared" si="320"/>
        <v>0</v>
      </c>
    </row>
    <row r="2035" spans="7:18" x14ac:dyDescent="0.25">
      <c r="G2035" s="13" t="str">
        <f>_xlfn.IFNA(IF(B2035="CN",VLOOKUP($J2035,'CN codes'!$A:$D,3,FALSE),VLOOKUP($J2035,'Prodcom codes'!$A:$E,4,FALSE)),"")</f>
        <v/>
      </c>
      <c r="H2035" s="16" t="str">
        <f t="shared" si="312"/>
        <v/>
      </c>
      <c r="I2035" s="17" t="str">
        <f t="shared" si="313"/>
        <v/>
      </c>
      <c r="J2035" s="13" t="str">
        <f t="shared" si="314"/>
        <v/>
      </c>
      <c r="K2035" s="19" t="b">
        <f t="shared" si="315"/>
        <v>1</v>
      </c>
      <c r="L2035" s="19" t="b">
        <f t="shared" si="311"/>
        <v>1</v>
      </c>
      <c r="M2035" s="19" t="b">
        <f t="shared" si="316"/>
        <v>1</v>
      </c>
      <c r="N2035" s="19" t="b">
        <f t="shared" si="317"/>
        <v>0</v>
      </c>
      <c r="O2035" s="19" t="b">
        <f>IF(B2035="CN",ISNA(VLOOKUP($J2035,'CN codes'!$A:$A,1,FALSE)),ISNA(VLOOKUP($J2035,'Prodcom codes'!$A:$A,1,FALSE)))</f>
        <v>1</v>
      </c>
      <c r="P2035" s="19" t="b">
        <f t="shared" si="318"/>
        <v>0</v>
      </c>
      <c r="Q2035" s="19" t="b">
        <f t="shared" si="319"/>
        <v>0</v>
      </c>
      <c r="R2035" s="19" t="b">
        <f t="shared" si="320"/>
        <v>0</v>
      </c>
    </row>
    <row r="2036" spans="7:18" x14ac:dyDescent="0.25">
      <c r="G2036" s="13" t="str">
        <f>_xlfn.IFNA(IF(B2036="CN",VLOOKUP($J2036,'CN codes'!$A:$D,3,FALSE),VLOOKUP($J2036,'Prodcom codes'!$A:$E,4,FALSE)),"")</f>
        <v/>
      </c>
      <c r="H2036" s="16" t="str">
        <f t="shared" si="312"/>
        <v/>
      </c>
      <c r="I2036" s="17" t="str">
        <f t="shared" si="313"/>
        <v/>
      </c>
      <c r="J2036" s="13" t="str">
        <f t="shared" si="314"/>
        <v/>
      </c>
      <c r="K2036" s="19" t="b">
        <f t="shared" si="315"/>
        <v>1</v>
      </c>
      <c r="L2036" s="19" t="b">
        <f t="shared" si="311"/>
        <v>1</v>
      </c>
      <c r="M2036" s="19" t="b">
        <f t="shared" si="316"/>
        <v>1</v>
      </c>
      <c r="N2036" s="19" t="b">
        <f t="shared" si="317"/>
        <v>0</v>
      </c>
      <c r="O2036" s="19" t="b">
        <f>IF(B2036="CN",ISNA(VLOOKUP($J2036,'CN codes'!$A:$A,1,FALSE)),ISNA(VLOOKUP($J2036,'Prodcom codes'!$A:$A,1,FALSE)))</f>
        <v>1</v>
      </c>
      <c r="P2036" s="19" t="b">
        <f t="shared" si="318"/>
        <v>0</v>
      </c>
      <c r="Q2036" s="19" t="b">
        <f t="shared" si="319"/>
        <v>0</v>
      </c>
      <c r="R2036" s="19" t="b">
        <f t="shared" si="320"/>
        <v>0</v>
      </c>
    </row>
    <row r="2037" spans="7:18" x14ac:dyDescent="0.25">
      <c r="G2037" s="13" t="str">
        <f>_xlfn.IFNA(IF(B2037="CN",VLOOKUP($J2037,'CN codes'!$A:$D,3,FALSE),VLOOKUP($J2037,'Prodcom codes'!$A:$E,4,FALSE)),"")</f>
        <v/>
      </c>
      <c r="H2037" s="16" t="str">
        <f t="shared" si="312"/>
        <v/>
      </c>
      <c r="I2037" s="17" t="str">
        <f t="shared" si="313"/>
        <v/>
      </c>
      <c r="J2037" s="13" t="str">
        <f t="shared" si="314"/>
        <v/>
      </c>
      <c r="K2037" s="19" t="b">
        <f t="shared" si="315"/>
        <v>1</v>
      </c>
      <c r="L2037" s="19" t="b">
        <f t="shared" si="311"/>
        <v>1</v>
      </c>
      <c r="M2037" s="19" t="b">
        <f t="shared" si="316"/>
        <v>1</v>
      </c>
      <c r="N2037" s="19" t="b">
        <f t="shared" si="317"/>
        <v>0</v>
      </c>
      <c r="O2037" s="19" t="b">
        <f>IF(B2037="CN",ISNA(VLOOKUP($J2037,'CN codes'!$A:$A,1,FALSE)),ISNA(VLOOKUP($J2037,'Prodcom codes'!$A:$A,1,FALSE)))</f>
        <v>1</v>
      </c>
      <c r="P2037" s="19" t="b">
        <f t="shared" si="318"/>
        <v>0</v>
      </c>
      <c r="Q2037" s="19" t="b">
        <f t="shared" si="319"/>
        <v>0</v>
      </c>
      <c r="R2037" s="19" t="b">
        <f t="shared" si="320"/>
        <v>0</v>
      </c>
    </row>
    <row r="2038" spans="7:18" x14ac:dyDescent="0.25">
      <c r="G2038" s="13" t="str">
        <f>_xlfn.IFNA(IF(B2038="CN",VLOOKUP($J2038,'CN codes'!$A:$D,3,FALSE),VLOOKUP($J2038,'Prodcom codes'!$A:$E,4,FALSE)),"")</f>
        <v/>
      </c>
      <c r="H2038" s="16" t="str">
        <f t="shared" si="312"/>
        <v/>
      </c>
      <c r="I2038" s="17" t="str">
        <f t="shared" si="313"/>
        <v/>
      </c>
      <c r="J2038" s="13" t="str">
        <f t="shared" si="314"/>
        <v/>
      </c>
      <c r="K2038" s="19" t="b">
        <f t="shared" si="315"/>
        <v>1</v>
      </c>
      <c r="L2038" s="19" t="b">
        <f t="shared" si="311"/>
        <v>1</v>
      </c>
      <c r="M2038" s="19" t="b">
        <f t="shared" si="316"/>
        <v>1</v>
      </c>
      <c r="N2038" s="19" t="b">
        <f t="shared" si="317"/>
        <v>0</v>
      </c>
      <c r="O2038" s="19" t="b">
        <f>IF(B2038="CN",ISNA(VLOOKUP($J2038,'CN codes'!$A:$A,1,FALSE)),ISNA(VLOOKUP($J2038,'Prodcom codes'!$A:$A,1,FALSE)))</f>
        <v>1</v>
      </c>
      <c r="P2038" s="19" t="b">
        <f t="shared" si="318"/>
        <v>0</v>
      </c>
      <c r="Q2038" s="19" t="b">
        <f t="shared" si="319"/>
        <v>0</v>
      </c>
      <c r="R2038" s="19" t="b">
        <f t="shared" si="320"/>
        <v>0</v>
      </c>
    </row>
    <row r="2039" spans="7:18" x14ac:dyDescent="0.25">
      <c r="G2039" s="13" t="str">
        <f>_xlfn.IFNA(IF(B2039="CN",VLOOKUP($J2039,'CN codes'!$A:$D,3,FALSE),VLOOKUP($J2039,'Prodcom codes'!$A:$E,4,FALSE)),"")</f>
        <v/>
      </c>
      <c r="H2039" s="16" t="str">
        <f t="shared" si="312"/>
        <v/>
      </c>
      <c r="I2039" s="17" t="str">
        <f t="shared" si="313"/>
        <v/>
      </c>
      <c r="J2039" s="13" t="str">
        <f t="shared" si="314"/>
        <v/>
      </c>
      <c r="K2039" s="19" t="b">
        <f t="shared" si="315"/>
        <v>1</v>
      </c>
      <c r="L2039" s="19" t="b">
        <f t="shared" si="311"/>
        <v>1</v>
      </c>
      <c r="M2039" s="19" t="b">
        <f t="shared" si="316"/>
        <v>1</v>
      </c>
      <c r="N2039" s="19" t="b">
        <f t="shared" si="317"/>
        <v>0</v>
      </c>
      <c r="O2039" s="19" t="b">
        <f>IF(B2039="CN",ISNA(VLOOKUP($J2039,'CN codes'!$A:$A,1,FALSE)),ISNA(VLOOKUP($J2039,'Prodcom codes'!$A:$A,1,FALSE)))</f>
        <v>1</v>
      </c>
      <c r="P2039" s="19" t="b">
        <f t="shared" si="318"/>
        <v>0</v>
      </c>
      <c r="Q2039" s="19" t="b">
        <f t="shared" si="319"/>
        <v>0</v>
      </c>
      <c r="R2039" s="19" t="b">
        <f t="shared" si="320"/>
        <v>0</v>
      </c>
    </row>
    <row r="2040" spans="7:18" x14ac:dyDescent="0.25">
      <c r="G2040" s="13" t="str">
        <f>_xlfn.IFNA(IF(B2040="CN",VLOOKUP($J2040,'CN codes'!$A:$D,3,FALSE),VLOOKUP($J2040,'Prodcom codes'!$A:$E,4,FALSE)),"")</f>
        <v/>
      </c>
      <c r="H2040" s="16" t="str">
        <f t="shared" si="312"/>
        <v/>
      </c>
      <c r="I2040" s="17" t="str">
        <f t="shared" si="313"/>
        <v/>
      </c>
      <c r="J2040" s="13" t="str">
        <f t="shared" si="314"/>
        <v/>
      </c>
      <c r="K2040" s="19" t="b">
        <f t="shared" si="315"/>
        <v>1</v>
      </c>
      <c r="L2040" s="19" t="b">
        <f t="shared" si="311"/>
        <v>1</v>
      </c>
      <c r="M2040" s="19" t="b">
        <f t="shared" si="316"/>
        <v>1</v>
      </c>
      <c r="N2040" s="19" t="b">
        <f t="shared" si="317"/>
        <v>0</v>
      </c>
      <c r="O2040" s="19" t="b">
        <f>IF(B2040="CN",ISNA(VLOOKUP($J2040,'CN codes'!$A:$A,1,FALSE)),ISNA(VLOOKUP($J2040,'Prodcom codes'!$A:$A,1,FALSE)))</f>
        <v>1</v>
      </c>
      <c r="P2040" s="19" t="b">
        <f t="shared" si="318"/>
        <v>0</v>
      </c>
      <c r="Q2040" s="19" t="b">
        <f t="shared" si="319"/>
        <v>0</v>
      </c>
      <c r="R2040" s="19" t="b">
        <f t="shared" si="320"/>
        <v>0</v>
      </c>
    </row>
    <row r="2041" spans="7:18" x14ac:dyDescent="0.25">
      <c r="G2041" s="13" t="str">
        <f>_xlfn.IFNA(IF(B2041="CN",VLOOKUP($J2041,'CN codes'!$A:$D,3,FALSE),VLOOKUP($J2041,'Prodcom codes'!$A:$E,4,FALSE)),"")</f>
        <v/>
      </c>
      <c r="H2041" s="16" t="str">
        <f t="shared" si="312"/>
        <v/>
      </c>
      <c r="I2041" s="17" t="str">
        <f t="shared" si="313"/>
        <v/>
      </c>
      <c r="J2041" s="13" t="str">
        <f t="shared" si="314"/>
        <v/>
      </c>
      <c r="K2041" s="19" t="b">
        <f t="shared" si="315"/>
        <v>1</v>
      </c>
      <c r="L2041" s="19" t="b">
        <f t="shared" si="311"/>
        <v>1</v>
      </c>
      <c r="M2041" s="19" t="b">
        <f t="shared" si="316"/>
        <v>1</v>
      </c>
      <c r="N2041" s="19" t="b">
        <f t="shared" si="317"/>
        <v>0</v>
      </c>
      <c r="O2041" s="19" t="b">
        <f>IF(B2041="CN",ISNA(VLOOKUP($J2041,'CN codes'!$A:$A,1,FALSE)),ISNA(VLOOKUP($J2041,'Prodcom codes'!$A:$A,1,FALSE)))</f>
        <v>1</v>
      </c>
      <c r="P2041" s="19" t="b">
        <f t="shared" si="318"/>
        <v>0</v>
      </c>
      <c r="Q2041" s="19" t="b">
        <f t="shared" si="319"/>
        <v>0</v>
      </c>
      <c r="R2041" s="19" t="b">
        <f t="shared" si="320"/>
        <v>0</v>
      </c>
    </row>
    <row r="2042" spans="7:18" x14ac:dyDescent="0.25">
      <c r="G2042" s="13" t="str">
        <f>_xlfn.IFNA(IF(B2042="CN",VLOOKUP($J2042,'CN codes'!$A:$D,3,FALSE),VLOOKUP($J2042,'Prodcom codes'!$A:$E,4,FALSE)),"")</f>
        <v/>
      </c>
      <c r="H2042" s="16" t="str">
        <f t="shared" si="312"/>
        <v/>
      </c>
      <c r="I2042" s="17" t="str">
        <f t="shared" si="313"/>
        <v/>
      </c>
      <c r="J2042" s="13" t="str">
        <f t="shared" si="314"/>
        <v/>
      </c>
      <c r="K2042" s="19" t="b">
        <f t="shared" si="315"/>
        <v>1</v>
      </c>
      <c r="L2042" s="19" t="b">
        <f t="shared" si="311"/>
        <v>1</v>
      </c>
      <c r="M2042" s="19" t="b">
        <f t="shared" si="316"/>
        <v>1</v>
      </c>
      <c r="N2042" s="19" t="b">
        <f t="shared" si="317"/>
        <v>0</v>
      </c>
      <c r="O2042" s="19" t="b">
        <f>IF(B2042="CN",ISNA(VLOOKUP($J2042,'CN codes'!$A:$A,1,FALSE)),ISNA(VLOOKUP($J2042,'Prodcom codes'!$A:$A,1,FALSE)))</f>
        <v>1</v>
      </c>
      <c r="P2042" s="19" t="b">
        <f t="shared" si="318"/>
        <v>0</v>
      </c>
      <c r="Q2042" s="19" t="b">
        <f t="shared" si="319"/>
        <v>0</v>
      </c>
      <c r="R2042" s="19" t="b">
        <f t="shared" si="320"/>
        <v>0</v>
      </c>
    </row>
    <row r="2043" spans="7:18" x14ac:dyDescent="0.25">
      <c r="G2043" s="13" t="str">
        <f>_xlfn.IFNA(IF(B2043="CN",VLOOKUP($J2043,'CN codes'!$A:$D,3,FALSE),VLOOKUP($J2043,'Prodcom codes'!$A:$E,4,FALSE)),"")</f>
        <v/>
      </c>
      <c r="H2043" s="16" t="str">
        <f t="shared" si="312"/>
        <v/>
      </c>
      <c r="I2043" s="17" t="str">
        <f t="shared" si="313"/>
        <v/>
      </c>
      <c r="J2043" s="13" t="str">
        <f t="shared" si="314"/>
        <v/>
      </c>
      <c r="K2043" s="19" t="b">
        <f t="shared" si="315"/>
        <v>1</v>
      </c>
      <c r="L2043" s="19" t="b">
        <f t="shared" si="311"/>
        <v>1</v>
      </c>
      <c r="M2043" s="19" t="b">
        <f t="shared" si="316"/>
        <v>1</v>
      </c>
      <c r="N2043" s="19" t="b">
        <f t="shared" si="317"/>
        <v>0</v>
      </c>
      <c r="O2043" s="19" t="b">
        <f>IF(B2043="CN",ISNA(VLOOKUP($J2043,'CN codes'!$A:$A,1,FALSE)),ISNA(VLOOKUP($J2043,'Prodcom codes'!$A:$A,1,FALSE)))</f>
        <v>1</v>
      </c>
      <c r="P2043" s="19" t="b">
        <f t="shared" si="318"/>
        <v>0</v>
      </c>
      <c r="Q2043" s="19" t="b">
        <f t="shared" si="319"/>
        <v>0</v>
      </c>
      <c r="R2043" s="19" t="b">
        <f t="shared" si="320"/>
        <v>0</v>
      </c>
    </row>
    <row r="2044" spans="7:18" x14ac:dyDescent="0.25">
      <c r="G2044" s="13" t="str">
        <f>_xlfn.IFNA(IF(B2044="CN",VLOOKUP($J2044,'CN codes'!$A:$D,3,FALSE),VLOOKUP($J2044,'Prodcom codes'!$A:$E,4,FALSE)),"")</f>
        <v/>
      </c>
      <c r="H2044" s="16" t="str">
        <f t="shared" si="312"/>
        <v/>
      </c>
      <c r="I2044" s="17" t="str">
        <f t="shared" si="313"/>
        <v/>
      </c>
      <c r="J2044" s="13" t="str">
        <f t="shared" si="314"/>
        <v/>
      </c>
      <c r="K2044" s="19" t="b">
        <f t="shared" si="315"/>
        <v>1</v>
      </c>
      <c r="L2044" s="19" t="b">
        <f t="shared" si="311"/>
        <v>1</v>
      </c>
      <c r="M2044" s="19" t="b">
        <f t="shared" si="316"/>
        <v>1</v>
      </c>
      <c r="N2044" s="19" t="b">
        <f t="shared" si="317"/>
        <v>0</v>
      </c>
      <c r="O2044" s="19" t="b">
        <f>IF(B2044="CN",ISNA(VLOOKUP($J2044,'CN codes'!$A:$A,1,FALSE)),ISNA(VLOOKUP($J2044,'Prodcom codes'!$A:$A,1,FALSE)))</f>
        <v>1</v>
      </c>
      <c r="P2044" s="19" t="b">
        <f t="shared" si="318"/>
        <v>0</v>
      </c>
      <c r="Q2044" s="19" t="b">
        <f t="shared" si="319"/>
        <v>0</v>
      </c>
      <c r="R2044" s="19" t="b">
        <f t="shared" si="320"/>
        <v>0</v>
      </c>
    </row>
    <row r="2045" spans="7:18" x14ac:dyDescent="0.25">
      <c r="G2045" s="13" t="str">
        <f>_xlfn.IFNA(IF(B2045="CN",VLOOKUP($J2045,'CN codes'!$A:$D,3,FALSE),VLOOKUP($J2045,'Prodcom codes'!$A:$E,4,FALSE)),"")</f>
        <v/>
      </c>
      <c r="H2045" s="16" t="str">
        <f t="shared" si="312"/>
        <v/>
      </c>
      <c r="I2045" s="17" t="str">
        <f t="shared" si="313"/>
        <v/>
      </c>
      <c r="J2045" s="13" t="str">
        <f t="shared" si="314"/>
        <v/>
      </c>
      <c r="K2045" s="19" t="b">
        <f t="shared" si="315"/>
        <v>1</v>
      </c>
      <c r="L2045" s="19" t="b">
        <f t="shared" si="311"/>
        <v>1</v>
      </c>
      <c r="M2045" s="19" t="b">
        <f t="shared" si="316"/>
        <v>1</v>
      </c>
      <c r="N2045" s="19" t="b">
        <f t="shared" si="317"/>
        <v>0</v>
      </c>
      <c r="O2045" s="19" t="b">
        <f>IF(B2045="CN",ISNA(VLOOKUP($J2045,'CN codes'!$A:$A,1,FALSE)),ISNA(VLOOKUP($J2045,'Prodcom codes'!$A:$A,1,FALSE)))</f>
        <v>1</v>
      </c>
      <c r="P2045" s="19" t="b">
        <f t="shared" si="318"/>
        <v>0</v>
      </c>
      <c r="Q2045" s="19" t="b">
        <f t="shared" si="319"/>
        <v>0</v>
      </c>
      <c r="R2045" s="19" t="b">
        <f t="shared" si="320"/>
        <v>0</v>
      </c>
    </row>
    <row r="2046" spans="7:18" x14ac:dyDescent="0.25">
      <c r="G2046" s="13" t="str">
        <f>_xlfn.IFNA(IF(B2046="CN",VLOOKUP($J2046,'CN codes'!$A:$D,3,FALSE),VLOOKUP($J2046,'Prodcom codes'!$A:$E,4,FALSE)),"")</f>
        <v/>
      </c>
      <c r="H2046" s="16" t="str">
        <f t="shared" si="312"/>
        <v/>
      </c>
      <c r="I2046" s="17" t="str">
        <f t="shared" si="313"/>
        <v/>
      </c>
      <c r="J2046" s="13" t="str">
        <f t="shared" si="314"/>
        <v/>
      </c>
      <c r="K2046" s="19" t="b">
        <f t="shared" si="315"/>
        <v>1</v>
      </c>
      <c r="L2046" s="19" t="b">
        <f t="shared" si="311"/>
        <v>1</v>
      </c>
      <c r="M2046" s="19" t="b">
        <f t="shared" si="316"/>
        <v>1</v>
      </c>
      <c r="N2046" s="19" t="b">
        <f t="shared" si="317"/>
        <v>0</v>
      </c>
      <c r="O2046" s="19" t="b">
        <f>IF(B2046="CN",ISNA(VLOOKUP($J2046,'CN codes'!$A:$A,1,FALSE)),ISNA(VLOOKUP($J2046,'Prodcom codes'!$A:$A,1,FALSE)))</f>
        <v>1</v>
      </c>
      <c r="P2046" s="19" t="b">
        <f t="shared" si="318"/>
        <v>0</v>
      </c>
      <c r="Q2046" s="19" t="b">
        <f t="shared" si="319"/>
        <v>0</v>
      </c>
      <c r="R2046" s="19" t="b">
        <f t="shared" si="320"/>
        <v>0</v>
      </c>
    </row>
    <row r="2047" spans="7:18" x14ac:dyDescent="0.25">
      <c r="G2047" s="13" t="str">
        <f>_xlfn.IFNA(IF(B2047="CN",VLOOKUP($J2047,'CN codes'!$A:$D,3,FALSE),VLOOKUP($J2047,'Prodcom codes'!$A:$E,4,FALSE)),"")</f>
        <v/>
      </c>
      <c r="H2047" s="16" t="str">
        <f t="shared" si="312"/>
        <v/>
      </c>
      <c r="I2047" s="17" t="str">
        <f t="shared" si="313"/>
        <v/>
      </c>
      <c r="J2047" s="13" t="str">
        <f t="shared" si="314"/>
        <v/>
      </c>
      <c r="K2047" s="19" t="b">
        <f t="shared" si="315"/>
        <v>1</v>
      </c>
      <c r="L2047" s="19" t="b">
        <f t="shared" si="311"/>
        <v>1</v>
      </c>
      <c r="M2047" s="19" t="b">
        <f t="shared" si="316"/>
        <v>1</v>
      </c>
      <c r="N2047" s="19" t="b">
        <f t="shared" si="317"/>
        <v>0</v>
      </c>
      <c r="O2047" s="19" t="b">
        <f>IF(B2047="CN",ISNA(VLOOKUP($J2047,'CN codes'!$A:$A,1,FALSE)),ISNA(VLOOKUP($J2047,'Prodcom codes'!$A:$A,1,FALSE)))</f>
        <v>1</v>
      </c>
      <c r="P2047" s="19" t="b">
        <f t="shared" si="318"/>
        <v>0</v>
      </c>
      <c r="Q2047" s="19" t="b">
        <f t="shared" si="319"/>
        <v>0</v>
      </c>
      <c r="R2047" s="19" t="b">
        <f t="shared" si="320"/>
        <v>0</v>
      </c>
    </row>
    <row r="2048" spans="7:18" x14ac:dyDescent="0.25">
      <c r="G2048" s="13" t="str">
        <f>_xlfn.IFNA(IF(B2048="CN",VLOOKUP($J2048,'CN codes'!$A:$D,3,FALSE),VLOOKUP($J2048,'Prodcom codes'!$A:$E,4,FALSE)),"")</f>
        <v/>
      </c>
      <c r="H2048" s="16" t="str">
        <f t="shared" si="312"/>
        <v/>
      </c>
      <c r="I2048" s="17" t="str">
        <f t="shared" si="313"/>
        <v/>
      </c>
      <c r="J2048" s="13" t="str">
        <f t="shared" si="314"/>
        <v/>
      </c>
      <c r="K2048" s="19" t="b">
        <f t="shared" si="315"/>
        <v>1</v>
      </c>
      <c r="L2048" s="19" t="b">
        <f t="shared" si="311"/>
        <v>1</v>
      </c>
      <c r="M2048" s="19" t="b">
        <f t="shared" si="316"/>
        <v>1</v>
      </c>
      <c r="N2048" s="19" t="b">
        <f t="shared" si="317"/>
        <v>0</v>
      </c>
      <c r="O2048" s="19" t="b">
        <f>IF(B2048="CN",ISNA(VLOOKUP($J2048,'CN codes'!$A:$A,1,FALSE)),ISNA(VLOOKUP($J2048,'Prodcom codes'!$A:$A,1,FALSE)))</f>
        <v>1</v>
      </c>
      <c r="P2048" s="19" t="b">
        <f t="shared" si="318"/>
        <v>0</v>
      </c>
      <c r="Q2048" s="19" t="b">
        <f t="shared" si="319"/>
        <v>0</v>
      </c>
      <c r="R2048" s="19" t="b">
        <f t="shared" si="320"/>
        <v>0</v>
      </c>
    </row>
    <row r="2049" spans="7:18" x14ac:dyDescent="0.25">
      <c r="G2049" s="13" t="str">
        <f>_xlfn.IFNA(IF(B2049="CN",VLOOKUP($J2049,'CN codes'!$A:$D,3,FALSE),VLOOKUP($J2049,'Prodcom codes'!$A:$E,4,FALSE)),"")</f>
        <v/>
      </c>
      <c r="H2049" s="16" t="str">
        <f t="shared" si="312"/>
        <v/>
      </c>
      <c r="I2049" s="17" t="str">
        <f t="shared" si="313"/>
        <v/>
      </c>
      <c r="J2049" s="13" t="str">
        <f t="shared" si="314"/>
        <v/>
      </c>
      <c r="K2049" s="19" t="b">
        <f t="shared" si="315"/>
        <v>1</v>
      </c>
      <c r="L2049" s="19" t="b">
        <f t="shared" si="311"/>
        <v>1</v>
      </c>
      <c r="M2049" s="19" t="b">
        <f t="shared" si="316"/>
        <v>1</v>
      </c>
      <c r="N2049" s="19" t="b">
        <f t="shared" si="317"/>
        <v>0</v>
      </c>
      <c r="O2049" s="19" t="b">
        <f>IF(B2049="CN",ISNA(VLOOKUP($J2049,'CN codes'!$A:$A,1,FALSE)),ISNA(VLOOKUP($J2049,'Prodcom codes'!$A:$A,1,FALSE)))</f>
        <v>1</v>
      </c>
      <c r="P2049" s="19" t="b">
        <f t="shared" si="318"/>
        <v>0</v>
      </c>
      <c r="Q2049" s="19" t="b">
        <f t="shared" si="319"/>
        <v>0</v>
      </c>
      <c r="R2049" s="19" t="b">
        <f t="shared" si="320"/>
        <v>0</v>
      </c>
    </row>
    <row r="2050" spans="7:18" x14ac:dyDescent="0.25">
      <c r="G2050" s="13" t="str">
        <f>_xlfn.IFNA(IF(B2050="CN",VLOOKUP($J2050,'CN codes'!$A:$D,3,FALSE),VLOOKUP($J2050,'Prodcom codes'!$A:$E,4,FALSE)),"")</f>
        <v/>
      </c>
      <c r="H2050" s="16" t="str">
        <f t="shared" si="312"/>
        <v/>
      </c>
      <c r="I2050" s="17" t="str">
        <f t="shared" si="313"/>
        <v/>
      </c>
      <c r="J2050" s="13" t="str">
        <f t="shared" si="314"/>
        <v/>
      </c>
      <c r="K2050" s="19" t="b">
        <f t="shared" si="315"/>
        <v>1</v>
      </c>
      <c r="L2050" s="19" t="b">
        <f t="shared" ref="L2050:L2113" si="321">IF(NOT(ISERROR(SEARCH("T",$A2050))),OR(SUMPRODUCT(-($A2050:$C2050&lt;&gt;""))&gt;-3,$F2050=""),IF(AND(G2050&lt;&gt;"",G2050&lt;&gt;"n/a"),OR(SUMPRODUCT(-($A2050:$C2050&lt;&gt;""))&gt;-3,SUMPRODUCT(-($D2050:$E2050&lt;&gt;""))&gt;-2),OR(SUMPRODUCT(-($A2050:$C2050&lt;&gt;""))&gt;-3,$D2050="")))</f>
        <v>1</v>
      </c>
      <c r="M2050" s="19" t="b">
        <f t="shared" si="316"/>
        <v>1</v>
      </c>
      <c r="N2050" s="19" t="b">
        <f t="shared" si="317"/>
        <v>0</v>
      </c>
      <c r="O2050" s="19" t="b">
        <f>IF(B2050="CN",ISNA(VLOOKUP($J2050,'CN codes'!$A:$A,1,FALSE)),ISNA(VLOOKUP($J2050,'Prodcom codes'!$A:$A,1,FALSE)))</f>
        <v>1</v>
      </c>
      <c r="P2050" s="19" t="b">
        <f t="shared" si="318"/>
        <v>0</v>
      </c>
      <c r="Q2050" s="19" t="b">
        <f t="shared" si="319"/>
        <v>0</v>
      </c>
      <c r="R2050" s="19" t="b">
        <f t="shared" si="320"/>
        <v>0</v>
      </c>
    </row>
    <row r="2051" spans="7:18" x14ac:dyDescent="0.25">
      <c r="G2051" s="13" t="str">
        <f>_xlfn.IFNA(IF(B2051="CN",VLOOKUP($J2051,'CN codes'!$A:$D,3,FALSE),VLOOKUP($J2051,'Prodcom codes'!$A:$E,4,FALSE)),"")</f>
        <v/>
      </c>
      <c r="H2051" s="16" t="str">
        <f t="shared" ref="H2051:H2114" si="322">IF(K2051,"",IF(OR(K2051:R2051),"O","P"))</f>
        <v/>
      </c>
      <c r="I2051" s="17" t="str">
        <f t="shared" ref="I2051:I2114" si="323">IF(K2051,"",IF(L2051,L$1,IF(M2051,M$1,IF(N2051,N$1,IF(O2051,O$1,IF(P2051,P$1,IF(Q2051,Q$1,IF(R2051,R$1,""))))))))</f>
        <v/>
      </c>
      <c r="J2051" s="13" t="str">
        <f t="shared" ref="J2051:J2114" si="324">IF(LEN(SUBSTITUTE($A2051,".",""))&gt;8,LEFT(SUBSTITUTE($A2051,".",""),8),TEXT(SUBSTITUTE($A2051,".",""),"00000000"))</f>
        <v/>
      </c>
      <c r="K2051" s="19" t="b">
        <f t="shared" ref="K2051:K2114" si="325">SUMPRODUCT(-($A2051:$E2051&lt;&gt;""))=0</f>
        <v>1</v>
      </c>
      <c r="L2051" s="19" t="b">
        <f t="shared" si="321"/>
        <v>1</v>
      </c>
      <c r="M2051" s="19" t="b">
        <f t="shared" ref="M2051:M2114" si="326">AND(B2051&lt;&gt;"CN",B2051&lt;&gt;"Prodcom")</f>
        <v>1</v>
      </c>
      <c r="N2051" s="19" t="b">
        <f t="shared" ref="N2051:N2114" si="327">AND(C2051&lt;&gt;0,C2051&lt;&gt;1)</f>
        <v>0</v>
      </c>
      <c r="O2051" s="19" t="b">
        <f>IF(B2051="CN",ISNA(VLOOKUP($J2051,'CN codes'!$A:$A,1,FALSE)),ISNA(VLOOKUP($J2051,'Prodcom codes'!$A:$A,1,FALSE)))</f>
        <v>1</v>
      </c>
      <c r="P2051" s="19" t="b">
        <f t="shared" ref="P2051:P2114" si="328">IF(OR(ISBLANK($D2051),AND(ISNUMBER($D2051),$D2051&gt;=0,$D2051&lt;=50000000)),FALSE,TRUE)</f>
        <v>0</v>
      </c>
      <c r="Q2051" s="19" t="b">
        <f t="shared" ref="Q2051:Q2114" si="329">IF(OR(ISBLANK(E2051),AND(ISNUMBER(E2051),E2051&gt;=0,E2051&lt;=50000000)),FALSE,TRUE)</f>
        <v>0</v>
      </c>
      <c r="R2051" s="19" t="b">
        <f t="shared" ref="R2051:R2114" si="330">IF(OR(ISBLANK(F2051),AND(ISNUMBER(F2051),F2051&gt;=0,F2051&lt;=50000000)),FALSE,TRUE)</f>
        <v>0</v>
      </c>
    </row>
    <row r="2052" spans="7:18" x14ac:dyDescent="0.25">
      <c r="G2052" s="13" t="str">
        <f>_xlfn.IFNA(IF(B2052="CN",VLOOKUP($J2052,'CN codes'!$A:$D,3,FALSE),VLOOKUP($J2052,'Prodcom codes'!$A:$E,4,FALSE)),"")</f>
        <v/>
      </c>
      <c r="H2052" s="16" t="str">
        <f t="shared" si="322"/>
        <v/>
      </c>
      <c r="I2052" s="17" t="str">
        <f t="shared" si="323"/>
        <v/>
      </c>
      <c r="J2052" s="13" t="str">
        <f t="shared" si="324"/>
        <v/>
      </c>
      <c r="K2052" s="19" t="b">
        <f t="shared" si="325"/>
        <v>1</v>
      </c>
      <c r="L2052" s="19" t="b">
        <f t="shared" si="321"/>
        <v>1</v>
      </c>
      <c r="M2052" s="19" t="b">
        <f t="shared" si="326"/>
        <v>1</v>
      </c>
      <c r="N2052" s="19" t="b">
        <f t="shared" si="327"/>
        <v>0</v>
      </c>
      <c r="O2052" s="19" t="b">
        <f>IF(B2052="CN",ISNA(VLOOKUP($J2052,'CN codes'!$A:$A,1,FALSE)),ISNA(VLOOKUP($J2052,'Prodcom codes'!$A:$A,1,FALSE)))</f>
        <v>1</v>
      </c>
      <c r="P2052" s="19" t="b">
        <f t="shared" si="328"/>
        <v>0</v>
      </c>
      <c r="Q2052" s="19" t="b">
        <f t="shared" si="329"/>
        <v>0</v>
      </c>
      <c r="R2052" s="19" t="b">
        <f t="shared" si="330"/>
        <v>0</v>
      </c>
    </row>
    <row r="2053" spans="7:18" x14ac:dyDescent="0.25">
      <c r="G2053" s="13" t="str">
        <f>_xlfn.IFNA(IF(B2053="CN",VLOOKUP($J2053,'CN codes'!$A:$D,3,FALSE),VLOOKUP($J2053,'Prodcom codes'!$A:$E,4,FALSE)),"")</f>
        <v/>
      </c>
      <c r="H2053" s="16" t="str">
        <f t="shared" si="322"/>
        <v/>
      </c>
      <c r="I2053" s="17" t="str">
        <f t="shared" si="323"/>
        <v/>
      </c>
      <c r="J2053" s="13" t="str">
        <f t="shared" si="324"/>
        <v/>
      </c>
      <c r="K2053" s="19" t="b">
        <f t="shared" si="325"/>
        <v>1</v>
      </c>
      <c r="L2053" s="19" t="b">
        <f t="shared" si="321"/>
        <v>1</v>
      </c>
      <c r="M2053" s="19" t="b">
        <f t="shared" si="326"/>
        <v>1</v>
      </c>
      <c r="N2053" s="19" t="b">
        <f t="shared" si="327"/>
        <v>0</v>
      </c>
      <c r="O2053" s="19" t="b">
        <f>IF(B2053="CN",ISNA(VLOOKUP($J2053,'CN codes'!$A:$A,1,FALSE)),ISNA(VLOOKUP($J2053,'Prodcom codes'!$A:$A,1,FALSE)))</f>
        <v>1</v>
      </c>
      <c r="P2053" s="19" t="b">
        <f t="shared" si="328"/>
        <v>0</v>
      </c>
      <c r="Q2053" s="19" t="b">
        <f t="shared" si="329"/>
        <v>0</v>
      </c>
      <c r="R2053" s="19" t="b">
        <f t="shared" si="330"/>
        <v>0</v>
      </c>
    </row>
    <row r="2054" spans="7:18" x14ac:dyDescent="0.25">
      <c r="G2054" s="13" t="str">
        <f>_xlfn.IFNA(IF(B2054="CN",VLOOKUP($J2054,'CN codes'!$A:$D,3,FALSE),VLOOKUP($J2054,'Prodcom codes'!$A:$E,4,FALSE)),"")</f>
        <v/>
      </c>
      <c r="H2054" s="16" t="str">
        <f t="shared" si="322"/>
        <v/>
      </c>
      <c r="I2054" s="17" t="str">
        <f t="shared" si="323"/>
        <v/>
      </c>
      <c r="J2054" s="13" t="str">
        <f t="shared" si="324"/>
        <v/>
      </c>
      <c r="K2054" s="19" t="b">
        <f t="shared" si="325"/>
        <v>1</v>
      </c>
      <c r="L2054" s="19" t="b">
        <f t="shared" si="321"/>
        <v>1</v>
      </c>
      <c r="M2054" s="19" t="b">
        <f t="shared" si="326"/>
        <v>1</v>
      </c>
      <c r="N2054" s="19" t="b">
        <f t="shared" si="327"/>
        <v>0</v>
      </c>
      <c r="O2054" s="19" t="b">
        <f>IF(B2054="CN",ISNA(VLOOKUP($J2054,'CN codes'!$A:$A,1,FALSE)),ISNA(VLOOKUP($J2054,'Prodcom codes'!$A:$A,1,FALSE)))</f>
        <v>1</v>
      </c>
      <c r="P2054" s="19" t="b">
        <f t="shared" si="328"/>
        <v>0</v>
      </c>
      <c r="Q2054" s="19" t="b">
        <f t="shared" si="329"/>
        <v>0</v>
      </c>
      <c r="R2054" s="19" t="b">
        <f t="shared" si="330"/>
        <v>0</v>
      </c>
    </row>
    <row r="2055" spans="7:18" x14ac:dyDescent="0.25">
      <c r="G2055" s="13" t="str">
        <f>_xlfn.IFNA(IF(B2055="CN",VLOOKUP($J2055,'CN codes'!$A:$D,3,FALSE),VLOOKUP($J2055,'Prodcom codes'!$A:$E,4,FALSE)),"")</f>
        <v/>
      </c>
      <c r="H2055" s="16" t="str">
        <f t="shared" si="322"/>
        <v/>
      </c>
      <c r="I2055" s="17" t="str">
        <f t="shared" si="323"/>
        <v/>
      </c>
      <c r="J2055" s="13" t="str">
        <f t="shared" si="324"/>
        <v/>
      </c>
      <c r="K2055" s="19" t="b">
        <f t="shared" si="325"/>
        <v>1</v>
      </c>
      <c r="L2055" s="19" t="b">
        <f t="shared" si="321"/>
        <v>1</v>
      </c>
      <c r="M2055" s="19" t="b">
        <f t="shared" si="326"/>
        <v>1</v>
      </c>
      <c r="N2055" s="19" t="b">
        <f t="shared" si="327"/>
        <v>0</v>
      </c>
      <c r="O2055" s="19" t="b">
        <f>IF(B2055="CN",ISNA(VLOOKUP($J2055,'CN codes'!$A:$A,1,FALSE)),ISNA(VLOOKUP($J2055,'Prodcom codes'!$A:$A,1,FALSE)))</f>
        <v>1</v>
      </c>
      <c r="P2055" s="19" t="b">
        <f t="shared" si="328"/>
        <v>0</v>
      </c>
      <c r="Q2055" s="19" t="b">
        <f t="shared" si="329"/>
        <v>0</v>
      </c>
      <c r="R2055" s="19" t="b">
        <f t="shared" si="330"/>
        <v>0</v>
      </c>
    </row>
    <row r="2056" spans="7:18" x14ac:dyDescent="0.25">
      <c r="G2056" s="13" t="str">
        <f>_xlfn.IFNA(IF(B2056="CN",VLOOKUP($J2056,'CN codes'!$A:$D,3,FALSE),VLOOKUP($J2056,'Prodcom codes'!$A:$E,4,FALSE)),"")</f>
        <v/>
      </c>
      <c r="H2056" s="16" t="str">
        <f t="shared" si="322"/>
        <v/>
      </c>
      <c r="I2056" s="17" t="str">
        <f t="shared" si="323"/>
        <v/>
      </c>
      <c r="J2056" s="13" t="str">
        <f t="shared" si="324"/>
        <v/>
      </c>
      <c r="K2056" s="19" t="b">
        <f t="shared" si="325"/>
        <v>1</v>
      </c>
      <c r="L2056" s="19" t="b">
        <f t="shared" si="321"/>
        <v>1</v>
      </c>
      <c r="M2056" s="19" t="b">
        <f t="shared" si="326"/>
        <v>1</v>
      </c>
      <c r="N2056" s="19" t="b">
        <f t="shared" si="327"/>
        <v>0</v>
      </c>
      <c r="O2056" s="19" t="b">
        <f>IF(B2056="CN",ISNA(VLOOKUP($J2056,'CN codes'!$A:$A,1,FALSE)),ISNA(VLOOKUP($J2056,'Prodcom codes'!$A:$A,1,FALSE)))</f>
        <v>1</v>
      </c>
      <c r="P2056" s="19" t="b">
        <f t="shared" si="328"/>
        <v>0</v>
      </c>
      <c r="Q2056" s="19" t="b">
        <f t="shared" si="329"/>
        <v>0</v>
      </c>
      <c r="R2056" s="19" t="b">
        <f t="shared" si="330"/>
        <v>0</v>
      </c>
    </row>
    <row r="2057" spans="7:18" x14ac:dyDescent="0.25">
      <c r="G2057" s="13" t="str">
        <f>_xlfn.IFNA(IF(B2057="CN",VLOOKUP($J2057,'CN codes'!$A:$D,3,FALSE),VLOOKUP($J2057,'Prodcom codes'!$A:$E,4,FALSE)),"")</f>
        <v/>
      </c>
      <c r="H2057" s="16" t="str">
        <f t="shared" si="322"/>
        <v/>
      </c>
      <c r="I2057" s="17" t="str">
        <f t="shared" si="323"/>
        <v/>
      </c>
      <c r="J2057" s="13" t="str">
        <f t="shared" si="324"/>
        <v/>
      </c>
      <c r="K2057" s="19" t="b">
        <f t="shared" si="325"/>
        <v>1</v>
      </c>
      <c r="L2057" s="19" t="b">
        <f t="shared" si="321"/>
        <v>1</v>
      </c>
      <c r="M2057" s="19" t="b">
        <f t="shared" si="326"/>
        <v>1</v>
      </c>
      <c r="N2057" s="19" t="b">
        <f t="shared" si="327"/>
        <v>0</v>
      </c>
      <c r="O2057" s="19" t="b">
        <f>IF(B2057="CN",ISNA(VLOOKUP($J2057,'CN codes'!$A:$A,1,FALSE)),ISNA(VLOOKUP($J2057,'Prodcom codes'!$A:$A,1,FALSE)))</f>
        <v>1</v>
      </c>
      <c r="P2057" s="19" t="b">
        <f t="shared" si="328"/>
        <v>0</v>
      </c>
      <c r="Q2057" s="19" t="b">
        <f t="shared" si="329"/>
        <v>0</v>
      </c>
      <c r="R2057" s="19" t="b">
        <f t="shared" si="330"/>
        <v>0</v>
      </c>
    </row>
    <row r="2058" spans="7:18" x14ac:dyDescent="0.25">
      <c r="G2058" s="13" t="str">
        <f>_xlfn.IFNA(IF(B2058="CN",VLOOKUP($J2058,'CN codes'!$A:$D,3,FALSE),VLOOKUP($J2058,'Prodcom codes'!$A:$E,4,FALSE)),"")</f>
        <v/>
      </c>
      <c r="H2058" s="16" t="str">
        <f t="shared" si="322"/>
        <v/>
      </c>
      <c r="I2058" s="17" t="str">
        <f t="shared" si="323"/>
        <v/>
      </c>
      <c r="J2058" s="13" t="str">
        <f t="shared" si="324"/>
        <v/>
      </c>
      <c r="K2058" s="19" t="b">
        <f t="shared" si="325"/>
        <v>1</v>
      </c>
      <c r="L2058" s="19" t="b">
        <f t="shared" si="321"/>
        <v>1</v>
      </c>
      <c r="M2058" s="19" t="b">
        <f t="shared" si="326"/>
        <v>1</v>
      </c>
      <c r="N2058" s="19" t="b">
        <f t="shared" si="327"/>
        <v>0</v>
      </c>
      <c r="O2058" s="19" t="b">
        <f>IF(B2058="CN",ISNA(VLOOKUP($J2058,'CN codes'!$A:$A,1,FALSE)),ISNA(VLOOKUP($J2058,'Prodcom codes'!$A:$A,1,FALSE)))</f>
        <v>1</v>
      </c>
      <c r="P2058" s="19" t="b">
        <f t="shared" si="328"/>
        <v>0</v>
      </c>
      <c r="Q2058" s="19" t="b">
        <f t="shared" si="329"/>
        <v>0</v>
      </c>
      <c r="R2058" s="19" t="b">
        <f t="shared" si="330"/>
        <v>0</v>
      </c>
    </row>
    <row r="2059" spans="7:18" x14ac:dyDescent="0.25">
      <c r="G2059" s="13" t="str">
        <f>_xlfn.IFNA(IF(B2059="CN",VLOOKUP($J2059,'CN codes'!$A:$D,3,FALSE),VLOOKUP($J2059,'Prodcom codes'!$A:$E,4,FALSE)),"")</f>
        <v/>
      </c>
      <c r="H2059" s="16" t="str">
        <f t="shared" si="322"/>
        <v/>
      </c>
      <c r="I2059" s="17" t="str">
        <f t="shared" si="323"/>
        <v/>
      </c>
      <c r="J2059" s="13" t="str">
        <f t="shared" si="324"/>
        <v/>
      </c>
      <c r="K2059" s="19" t="b">
        <f t="shared" si="325"/>
        <v>1</v>
      </c>
      <c r="L2059" s="19" t="b">
        <f t="shared" si="321"/>
        <v>1</v>
      </c>
      <c r="M2059" s="19" t="b">
        <f t="shared" si="326"/>
        <v>1</v>
      </c>
      <c r="N2059" s="19" t="b">
        <f t="shared" si="327"/>
        <v>0</v>
      </c>
      <c r="O2059" s="19" t="b">
        <f>IF(B2059="CN",ISNA(VLOOKUP($J2059,'CN codes'!$A:$A,1,FALSE)),ISNA(VLOOKUP($J2059,'Prodcom codes'!$A:$A,1,FALSE)))</f>
        <v>1</v>
      </c>
      <c r="P2059" s="19" t="b">
        <f t="shared" si="328"/>
        <v>0</v>
      </c>
      <c r="Q2059" s="19" t="b">
        <f t="shared" si="329"/>
        <v>0</v>
      </c>
      <c r="R2059" s="19" t="b">
        <f t="shared" si="330"/>
        <v>0</v>
      </c>
    </row>
    <row r="2060" spans="7:18" x14ac:dyDescent="0.25">
      <c r="G2060" s="13" t="str">
        <f>_xlfn.IFNA(IF(B2060="CN",VLOOKUP($J2060,'CN codes'!$A:$D,3,FALSE),VLOOKUP($J2060,'Prodcom codes'!$A:$E,4,FALSE)),"")</f>
        <v/>
      </c>
      <c r="H2060" s="16" t="str">
        <f t="shared" si="322"/>
        <v/>
      </c>
      <c r="I2060" s="17" t="str">
        <f t="shared" si="323"/>
        <v/>
      </c>
      <c r="J2060" s="13" t="str">
        <f t="shared" si="324"/>
        <v/>
      </c>
      <c r="K2060" s="19" t="b">
        <f t="shared" si="325"/>
        <v>1</v>
      </c>
      <c r="L2060" s="19" t="b">
        <f t="shared" si="321"/>
        <v>1</v>
      </c>
      <c r="M2060" s="19" t="b">
        <f t="shared" si="326"/>
        <v>1</v>
      </c>
      <c r="N2060" s="19" t="b">
        <f t="shared" si="327"/>
        <v>0</v>
      </c>
      <c r="O2060" s="19" t="b">
        <f>IF(B2060="CN",ISNA(VLOOKUP($J2060,'CN codes'!$A:$A,1,FALSE)),ISNA(VLOOKUP($J2060,'Prodcom codes'!$A:$A,1,FALSE)))</f>
        <v>1</v>
      </c>
      <c r="P2060" s="19" t="b">
        <f t="shared" si="328"/>
        <v>0</v>
      </c>
      <c r="Q2060" s="19" t="b">
        <f t="shared" si="329"/>
        <v>0</v>
      </c>
      <c r="R2060" s="19" t="b">
        <f t="shared" si="330"/>
        <v>0</v>
      </c>
    </row>
    <row r="2061" spans="7:18" x14ac:dyDescent="0.25">
      <c r="G2061" s="13" t="str">
        <f>_xlfn.IFNA(IF(B2061="CN",VLOOKUP($J2061,'CN codes'!$A:$D,3,FALSE),VLOOKUP($J2061,'Prodcom codes'!$A:$E,4,FALSE)),"")</f>
        <v/>
      </c>
      <c r="H2061" s="16" t="str">
        <f t="shared" si="322"/>
        <v/>
      </c>
      <c r="I2061" s="17" t="str">
        <f t="shared" si="323"/>
        <v/>
      </c>
      <c r="J2061" s="13" t="str">
        <f t="shared" si="324"/>
        <v/>
      </c>
      <c r="K2061" s="19" t="b">
        <f t="shared" si="325"/>
        <v>1</v>
      </c>
      <c r="L2061" s="19" t="b">
        <f t="shared" si="321"/>
        <v>1</v>
      </c>
      <c r="M2061" s="19" t="b">
        <f t="shared" si="326"/>
        <v>1</v>
      </c>
      <c r="N2061" s="19" t="b">
        <f t="shared" si="327"/>
        <v>0</v>
      </c>
      <c r="O2061" s="19" t="b">
        <f>IF(B2061="CN",ISNA(VLOOKUP($J2061,'CN codes'!$A:$A,1,FALSE)),ISNA(VLOOKUP($J2061,'Prodcom codes'!$A:$A,1,FALSE)))</f>
        <v>1</v>
      </c>
      <c r="P2061" s="19" t="b">
        <f t="shared" si="328"/>
        <v>0</v>
      </c>
      <c r="Q2061" s="19" t="b">
        <f t="shared" si="329"/>
        <v>0</v>
      </c>
      <c r="R2061" s="19" t="b">
        <f t="shared" si="330"/>
        <v>0</v>
      </c>
    </row>
    <row r="2062" spans="7:18" x14ac:dyDescent="0.25">
      <c r="G2062" s="13" t="str">
        <f>_xlfn.IFNA(IF(B2062="CN",VLOOKUP($J2062,'CN codes'!$A:$D,3,FALSE),VLOOKUP($J2062,'Prodcom codes'!$A:$E,4,FALSE)),"")</f>
        <v/>
      </c>
      <c r="H2062" s="16" t="str">
        <f t="shared" si="322"/>
        <v/>
      </c>
      <c r="I2062" s="17" t="str">
        <f t="shared" si="323"/>
        <v/>
      </c>
      <c r="J2062" s="13" t="str">
        <f t="shared" si="324"/>
        <v/>
      </c>
      <c r="K2062" s="19" t="b">
        <f t="shared" si="325"/>
        <v>1</v>
      </c>
      <c r="L2062" s="19" t="b">
        <f t="shared" si="321"/>
        <v>1</v>
      </c>
      <c r="M2062" s="19" t="b">
        <f t="shared" si="326"/>
        <v>1</v>
      </c>
      <c r="N2062" s="19" t="b">
        <f t="shared" si="327"/>
        <v>0</v>
      </c>
      <c r="O2062" s="19" t="b">
        <f>IF(B2062="CN",ISNA(VLOOKUP($J2062,'CN codes'!$A:$A,1,FALSE)),ISNA(VLOOKUP($J2062,'Prodcom codes'!$A:$A,1,FALSE)))</f>
        <v>1</v>
      </c>
      <c r="P2062" s="19" t="b">
        <f t="shared" si="328"/>
        <v>0</v>
      </c>
      <c r="Q2062" s="19" t="b">
        <f t="shared" si="329"/>
        <v>0</v>
      </c>
      <c r="R2062" s="19" t="b">
        <f t="shared" si="330"/>
        <v>0</v>
      </c>
    </row>
    <row r="2063" spans="7:18" x14ac:dyDescent="0.25">
      <c r="G2063" s="13" t="str">
        <f>_xlfn.IFNA(IF(B2063="CN",VLOOKUP($J2063,'CN codes'!$A:$D,3,FALSE),VLOOKUP($J2063,'Prodcom codes'!$A:$E,4,FALSE)),"")</f>
        <v/>
      </c>
      <c r="H2063" s="16" t="str">
        <f t="shared" si="322"/>
        <v/>
      </c>
      <c r="I2063" s="17" t="str">
        <f t="shared" si="323"/>
        <v/>
      </c>
      <c r="J2063" s="13" t="str">
        <f t="shared" si="324"/>
        <v/>
      </c>
      <c r="K2063" s="19" t="b">
        <f t="shared" si="325"/>
        <v>1</v>
      </c>
      <c r="L2063" s="19" t="b">
        <f t="shared" si="321"/>
        <v>1</v>
      </c>
      <c r="M2063" s="19" t="b">
        <f t="shared" si="326"/>
        <v>1</v>
      </c>
      <c r="N2063" s="19" t="b">
        <f t="shared" si="327"/>
        <v>0</v>
      </c>
      <c r="O2063" s="19" t="b">
        <f>IF(B2063="CN",ISNA(VLOOKUP($J2063,'CN codes'!$A:$A,1,FALSE)),ISNA(VLOOKUP($J2063,'Prodcom codes'!$A:$A,1,FALSE)))</f>
        <v>1</v>
      </c>
      <c r="P2063" s="19" t="b">
        <f t="shared" si="328"/>
        <v>0</v>
      </c>
      <c r="Q2063" s="19" t="b">
        <f t="shared" si="329"/>
        <v>0</v>
      </c>
      <c r="R2063" s="19" t="b">
        <f t="shared" si="330"/>
        <v>0</v>
      </c>
    </row>
    <row r="2064" spans="7:18" x14ac:dyDescent="0.25">
      <c r="G2064" s="13" t="str">
        <f>_xlfn.IFNA(IF(B2064="CN",VLOOKUP($J2064,'CN codes'!$A:$D,3,FALSE),VLOOKUP($J2064,'Prodcom codes'!$A:$E,4,FALSE)),"")</f>
        <v/>
      </c>
      <c r="H2064" s="16" t="str">
        <f t="shared" si="322"/>
        <v/>
      </c>
      <c r="I2064" s="17" t="str">
        <f t="shared" si="323"/>
        <v/>
      </c>
      <c r="J2064" s="13" t="str">
        <f t="shared" si="324"/>
        <v/>
      </c>
      <c r="K2064" s="19" t="b">
        <f t="shared" si="325"/>
        <v>1</v>
      </c>
      <c r="L2064" s="19" t="b">
        <f t="shared" si="321"/>
        <v>1</v>
      </c>
      <c r="M2064" s="19" t="b">
        <f t="shared" si="326"/>
        <v>1</v>
      </c>
      <c r="N2064" s="19" t="b">
        <f t="shared" si="327"/>
        <v>0</v>
      </c>
      <c r="O2064" s="19" t="b">
        <f>IF(B2064="CN",ISNA(VLOOKUP($J2064,'CN codes'!$A:$A,1,FALSE)),ISNA(VLOOKUP($J2064,'Prodcom codes'!$A:$A,1,FALSE)))</f>
        <v>1</v>
      </c>
      <c r="P2064" s="19" t="b">
        <f t="shared" si="328"/>
        <v>0</v>
      </c>
      <c r="Q2064" s="19" t="b">
        <f t="shared" si="329"/>
        <v>0</v>
      </c>
      <c r="R2064" s="19" t="b">
        <f t="shared" si="330"/>
        <v>0</v>
      </c>
    </row>
    <row r="2065" spans="7:18" x14ac:dyDescent="0.25">
      <c r="G2065" s="13" t="str">
        <f>_xlfn.IFNA(IF(B2065="CN",VLOOKUP($J2065,'CN codes'!$A:$D,3,FALSE),VLOOKUP($J2065,'Prodcom codes'!$A:$E,4,FALSE)),"")</f>
        <v/>
      </c>
      <c r="H2065" s="16" t="str">
        <f t="shared" si="322"/>
        <v/>
      </c>
      <c r="I2065" s="17" t="str">
        <f t="shared" si="323"/>
        <v/>
      </c>
      <c r="J2065" s="13" t="str">
        <f t="shared" si="324"/>
        <v/>
      </c>
      <c r="K2065" s="19" t="b">
        <f t="shared" si="325"/>
        <v>1</v>
      </c>
      <c r="L2065" s="19" t="b">
        <f t="shared" si="321"/>
        <v>1</v>
      </c>
      <c r="M2065" s="19" t="b">
        <f t="shared" si="326"/>
        <v>1</v>
      </c>
      <c r="N2065" s="19" t="b">
        <f t="shared" si="327"/>
        <v>0</v>
      </c>
      <c r="O2065" s="19" t="b">
        <f>IF(B2065="CN",ISNA(VLOOKUP($J2065,'CN codes'!$A:$A,1,FALSE)),ISNA(VLOOKUP($J2065,'Prodcom codes'!$A:$A,1,FALSE)))</f>
        <v>1</v>
      </c>
      <c r="P2065" s="19" t="b">
        <f t="shared" si="328"/>
        <v>0</v>
      </c>
      <c r="Q2065" s="19" t="b">
        <f t="shared" si="329"/>
        <v>0</v>
      </c>
      <c r="R2065" s="19" t="b">
        <f t="shared" si="330"/>
        <v>0</v>
      </c>
    </row>
    <row r="2066" spans="7:18" x14ac:dyDescent="0.25">
      <c r="G2066" s="13" t="str">
        <f>_xlfn.IFNA(IF(B2066="CN",VLOOKUP($J2066,'CN codes'!$A:$D,3,FALSE),VLOOKUP($J2066,'Prodcom codes'!$A:$E,4,FALSE)),"")</f>
        <v/>
      </c>
      <c r="H2066" s="16" t="str">
        <f t="shared" si="322"/>
        <v/>
      </c>
      <c r="I2066" s="17" t="str">
        <f t="shared" si="323"/>
        <v/>
      </c>
      <c r="J2066" s="13" t="str">
        <f t="shared" si="324"/>
        <v/>
      </c>
      <c r="K2066" s="19" t="b">
        <f t="shared" si="325"/>
        <v>1</v>
      </c>
      <c r="L2066" s="19" t="b">
        <f t="shared" si="321"/>
        <v>1</v>
      </c>
      <c r="M2066" s="19" t="b">
        <f t="shared" si="326"/>
        <v>1</v>
      </c>
      <c r="N2066" s="19" t="b">
        <f t="shared" si="327"/>
        <v>0</v>
      </c>
      <c r="O2066" s="19" t="b">
        <f>IF(B2066="CN",ISNA(VLOOKUP($J2066,'CN codes'!$A:$A,1,FALSE)),ISNA(VLOOKUP($J2066,'Prodcom codes'!$A:$A,1,FALSE)))</f>
        <v>1</v>
      </c>
      <c r="P2066" s="19" t="b">
        <f t="shared" si="328"/>
        <v>0</v>
      </c>
      <c r="Q2066" s="19" t="b">
        <f t="shared" si="329"/>
        <v>0</v>
      </c>
      <c r="R2066" s="19" t="b">
        <f t="shared" si="330"/>
        <v>0</v>
      </c>
    </row>
    <row r="2067" spans="7:18" x14ac:dyDescent="0.25">
      <c r="G2067" s="13" t="str">
        <f>_xlfn.IFNA(IF(B2067="CN",VLOOKUP($J2067,'CN codes'!$A:$D,3,FALSE),VLOOKUP($J2067,'Prodcom codes'!$A:$E,4,FALSE)),"")</f>
        <v/>
      </c>
      <c r="H2067" s="16" t="str">
        <f t="shared" si="322"/>
        <v/>
      </c>
      <c r="I2067" s="17" t="str">
        <f t="shared" si="323"/>
        <v/>
      </c>
      <c r="J2067" s="13" t="str">
        <f t="shared" si="324"/>
        <v/>
      </c>
      <c r="K2067" s="19" t="b">
        <f t="shared" si="325"/>
        <v>1</v>
      </c>
      <c r="L2067" s="19" t="b">
        <f t="shared" si="321"/>
        <v>1</v>
      </c>
      <c r="M2067" s="19" t="b">
        <f t="shared" si="326"/>
        <v>1</v>
      </c>
      <c r="N2067" s="19" t="b">
        <f t="shared" si="327"/>
        <v>0</v>
      </c>
      <c r="O2067" s="19" t="b">
        <f>IF(B2067="CN",ISNA(VLOOKUP($J2067,'CN codes'!$A:$A,1,FALSE)),ISNA(VLOOKUP($J2067,'Prodcom codes'!$A:$A,1,FALSE)))</f>
        <v>1</v>
      </c>
      <c r="P2067" s="19" t="b">
        <f t="shared" si="328"/>
        <v>0</v>
      </c>
      <c r="Q2067" s="19" t="b">
        <f t="shared" si="329"/>
        <v>0</v>
      </c>
      <c r="R2067" s="19" t="b">
        <f t="shared" si="330"/>
        <v>0</v>
      </c>
    </row>
    <row r="2068" spans="7:18" x14ac:dyDescent="0.25">
      <c r="G2068" s="13" t="str">
        <f>_xlfn.IFNA(IF(B2068="CN",VLOOKUP($J2068,'CN codes'!$A:$D,3,FALSE),VLOOKUP($J2068,'Prodcom codes'!$A:$E,4,FALSE)),"")</f>
        <v/>
      </c>
      <c r="H2068" s="16" t="str">
        <f t="shared" si="322"/>
        <v/>
      </c>
      <c r="I2068" s="17" t="str">
        <f t="shared" si="323"/>
        <v/>
      </c>
      <c r="J2068" s="13" t="str">
        <f t="shared" si="324"/>
        <v/>
      </c>
      <c r="K2068" s="19" t="b">
        <f t="shared" si="325"/>
        <v>1</v>
      </c>
      <c r="L2068" s="19" t="b">
        <f t="shared" si="321"/>
        <v>1</v>
      </c>
      <c r="M2068" s="19" t="b">
        <f t="shared" si="326"/>
        <v>1</v>
      </c>
      <c r="N2068" s="19" t="b">
        <f t="shared" si="327"/>
        <v>0</v>
      </c>
      <c r="O2068" s="19" t="b">
        <f>IF(B2068="CN",ISNA(VLOOKUP($J2068,'CN codes'!$A:$A,1,FALSE)),ISNA(VLOOKUP($J2068,'Prodcom codes'!$A:$A,1,FALSE)))</f>
        <v>1</v>
      </c>
      <c r="P2068" s="19" t="b">
        <f t="shared" si="328"/>
        <v>0</v>
      </c>
      <c r="Q2068" s="19" t="b">
        <f t="shared" si="329"/>
        <v>0</v>
      </c>
      <c r="R2068" s="19" t="b">
        <f t="shared" si="330"/>
        <v>0</v>
      </c>
    </row>
    <row r="2069" spans="7:18" x14ac:dyDescent="0.25">
      <c r="G2069" s="13" t="str">
        <f>_xlfn.IFNA(IF(B2069="CN",VLOOKUP($J2069,'CN codes'!$A:$D,3,FALSE),VLOOKUP($J2069,'Prodcom codes'!$A:$E,4,FALSE)),"")</f>
        <v/>
      </c>
      <c r="H2069" s="16" t="str">
        <f t="shared" si="322"/>
        <v/>
      </c>
      <c r="I2069" s="17" t="str">
        <f t="shared" si="323"/>
        <v/>
      </c>
      <c r="J2069" s="13" t="str">
        <f t="shared" si="324"/>
        <v/>
      </c>
      <c r="K2069" s="19" t="b">
        <f t="shared" si="325"/>
        <v>1</v>
      </c>
      <c r="L2069" s="19" t="b">
        <f t="shared" si="321"/>
        <v>1</v>
      </c>
      <c r="M2069" s="19" t="b">
        <f t="shared" si="326"/>
        <v>1</v>
      </c>
      <c r="N2069" s="19" t="b">
        <f t="shared" si="327"/>
        <v>0</v>
      </c>
      <c r="O2069" s="19" t="b">
        <f>IF(B2069="CN",ISNA(VLOOKUP($J2069,'CN codes'!$A:$A,1,FALSE)),ISNA(VLOOKUP($J2069,'Prodcom codes'!$A:$A,1,FALSE)))</f>
        <v>1</v>
      </c>
      <c r="P2069" s="19" t="b">
        <f t="shared" si="328"/>
        <v>0</v>
      </c>
      <c r="Q2069" s="19" t="b">
        <f t="shared" si="329"/>
        <v>0</v>
      </c>
      <c r="R2069" s="19" t="b">
        <f t="shared" si="330"/>
        <v>0</v>
      </c>
    </row>
    <row r="2070" spans="7:18" x14ac:dyDescent="0.25">
      <c r="G2070" s="13" t="str">
        <f>_xlfn.IFNA(IF(B2070="CN",VLOOKUP($J2070,'CN codes'!$A:$D,3,FALSE),VLOOKUP($J2070,'Prodcom codes'!$A:$E,4,FALSE)),"")</f>
        <v/>
      </c>
      <c r="H2070" s="16" t="str">
        <f t="shared" si="322"/>
        <v/>
      </c>
      <c r="I2070" s="17" t="str">
        <f t="shared" si="323"/>
        <v/>
      </c>
      <c r="J2070" s="13" t="str">
        <f t="shared" si="324"/>
        <v/>
      </c>
      <c r="K2070" s="19" t="b">
        <f t="shared" si="325"/>
        <v>1</v>
      </c>
      <c r="L2070" s="19" t="b">
        <f t="shared" si="321"/>
        <v>1</v>
      </c>
      <c r="M2070" s="19" t="b">
        <f t="shared" si="326"/>
        <v>1</v>
      </c>
      <c r="N2070" s="19" t="b">
        <f t="shared" si="327"/>
        <v>0</v>
      </c>
      <c r="O2070" s="19" t="b">
        <f>IF(B2070="CN",ISNA(VLOOKUP($J2070,'CN codes'!$A:$A,1,FALSE)),ISNA(VLOOKUP($J2070,'Prodcom codes'!$A:$A,1,FALSE)))</f>
        <v>1</v>
      </c>
      <c r="P2070" s="19" t="b">
        <f t="shared" si="328"/>
        <v>0</v>
      </c>
      <c r="Q2070" s="19" t="b">
        <f t="shared" si="329"/>
        <v>0</v>
      </c>
      <c r="R2070" s="19" t="b">
        <f t="shared" si="330"/>
        <v>0</v>
      </c>
    </row>
    <row r="2071" spans="7:18" x14ac:dyDescent="0.25">
      <c r="G2071" s="13" t="str">
        <f>_xlfn.IFNA(IF(B2071="CN",VLOOKUP($J2071,'CN codes'!$A:$D,3,FALSE),VLOOKUP($J2071,'Prodcom codes'!$A:$E,4,FALSE)),"")</f>
        <v/>
      </c>
      <c r="H2071" s="16" t="str">
        <f t="shared" si="322"/>
        <v/>
      </c>
      <c r="I2071" s="17" t="str">
        <f t="shared" si="323"/>
        <v/>
      </c>
      <c r="J2071" s="13" t="str">
        <f t="shared" si="324"/>
        <v/>
      </c>
      <c r="K2071" s="19" t="b">
        <f t="shared" si="325"/>
        <v>1</v>
      </c>
      <c r="L2071" s="19" t="b">
        <f t="shared" si="321"/>
        <v>1</v>
      </c>
      <c r="M2071" s="19" t="b">
        <f t="shared" si="326"/>
        <v>1</v>
      </c>
      <c r="N2071" s="19" t="b">
        <f t="shared" si="327"/>
        <v>0</v>
      </c>
      <c r="O2071" s="19" t="b">
        <f>IF(B2071="CN",ISNA(VLOOKUP($J2071,'CN codes'!$A:$A,1,FALSE)),ISNA(VLOOKUP($J2071,'Prodcom codes'!$A:$A,1,FALSE)))</f>
        <v>1</v>
      </c>
      <c r="P2071" s="19" t="b">
        <f t="shared" si="328"/>
        <v>0</v>
      </c>
      <c r="Q2071" s="19" t="b">
        <f t="shared" si="329"/>
        <v>0</v>
      </c>
      <c r="R2071" s="19" t="b">
        <f t="shared" si="330"/>
        <v>0</v>
      </c>
    </row>
    <row r="2072" spans="7:18" x14ac:dyDescent="0.25">
      <c r="G2072" s="13" t="str">
        <f>_xlfn.IFNA(IF(B2072="CN",VLOOKUP($J2072,'CN codes'!$A:$D,3,FALSE),VLOOKUP($J2072,'Prodcom codes'!$A:$E,4,FALSE)),"")</f>
        <v/>
      </c>
      <c r="H2072" s="16" t="str">
        <f t="shared" si="322"/>
        <v/>
      </c>
      <c r="I2072" s="17" t="str">
        <f t="shared" si="323"/>
        <v/>
      </c>
      <c r="J2072" s="13" t="str">
        <f t="shared" si="324"/>
        <v/>
      </c>
      <c r="K2072" s="19" t="b">
        <f t="shared" si="325"/>
        <v>1</v>
      </c>
      <c r="L2072" s="19" t="b">
        <f t="shared" si="321"/>
        <v>1</v>
      </c>
      <c r="M2072" s="19" t="b">
        <f t="shared" si="326"/>
        <v>1</v>
      </c>
      <c r="N2072" s="19" t="b">
        <f t="shared" si="327"/>
        <v>0</v>
      </c>
      <c r="O2072" s="19" t="b">
        <f>IF(B2072="CN",ISNA(VLOOKUP($J2072,'CN codes'!$A:$A,1,FALSE)),ISNA(VLOOKUP($J2072,'Prodcom codes'!$A:$A,1,FALSE)))</f>
        <v>1</v>
      </c>
      <c r="P2072" s="19" t="b">
        <f t="shared" si="328"/>
        <v>0</v>
      </c>
      <c r="Q2072" s="19" t="b">
        <f t="shared" si="329"/>
        <v>0</v>
      </c>
      <c r="R2072" s="19" t="b">
        <f t="shared" si="330"/>
        <v>0</v>
      </c>
    </row>
    <row r="2073" spans="7:18" x14ac:dyDescent="0.25">
      <c r="G2073" s="13" t="str">
        <f>_xlfn.IFNA(IF(B2073="CN",VLOOKUP($J2073,'CN codes'!$A:$D,3,FALSE),VLOOKUP($J2073,'Prodcom codes'!$A:$E,4,FALSE)),"")</f>
        <v/>
      </c>
      <c r="H2073" s="16" t="str">
        <f t="shared" si="322"/>
        <v/>
      </c>
      <c r="I2073" s="17" t="str">
        <f t="shared" si="323"/>
        <v/>
      </c>
      <c r="J2073" s="13" t="str">
        <f t="shared" si="324"/>
        <v/>
      </c>
      <c r="K2073" s="19" t="b">
        <f t="shared" si="325"/>
        <v>1</v>
      </c>
      <c r="L2073" s="19" t="b">
        <f t="shared" si="321"/>
        <v>1</v>
      </c>
      <c r="M2073" s="19" t="b">
        <f t="shared" si="326"/>
        <v>1</v>
      </c>
      <c r="N2073" s="19" t="b">
        <f t="shared" si="327"/>
        <v>0</v>
      </c>
      <c r="O2073" s="19" t="b">
        <f>IF(B2073="CN",ISNA(VLOOKUP($J2073,'CN codes'!$A:$A,1,FALSE)),ISNA(VLOOKUP($J2073,'Prodcom codes'!$A:$A,1,FALSE)))</f>
        <v>1</v>
      </c>
      <c r="P2073" s="19" t="b">
        <f t="shared" si="328"/>
        <v>0</v>
      </c>
      <c r="Q2073" s="19" t="b">
        <f t="shared" si="329"/>
        <v>0</v>
      </c>
      <c r="R2073" s="19" t="b">
        <f t="shared" si="330"/>
        <v>0</v>
      </c>
    </row>
    <row r="2074" spans="7:18" x14ac:dyDescent="0.25">
      <c r="G2074" s="13" t="str">
        <f>_xlfn.IFNA(IF(B2074="CN",VLOOKUP($J2074,'CN codes'!$A:$D,3,FALSE),VLOOKUP($J2074,'Prodcom codes'!$A:$E,4,FALSE)),"")</f>
        <v/>
      </c>
      <c r="H2074" s="16" t="str">
        <f t="shared" si="322"/>
        <v/>
      </c>
      <c r="I2074" s="17" t="str">
        <f t="shared" si="323"/>
        <v/>
      </c>
      <c r="J2074" s="13" t="str">
        <f t="shared" si="324"/>
        <v/>
      </c>
      <c r="K2074" s="19" t="b">
        <f t="shared" si="325"/>
        <v>1</v>
      </c>
      <c r="L2074" s="19" t="b">
        <f t="shared" si="321"/>
        <v>1</v>
      </c>
      <c r="M2074" s="19" t="b">
        <f t="shared" si="326"/>
        <v>1</v>
      </c>
      <c r="N2074" s="19" t="b">
        <f t="shared" si="327"/>
        <v>0</v>
      </c>
      <c r="O2074" s="19" t="b">
        <f>IF(B2074="CN",ISNA(VLOOKUP($J2074,'CN codes'!$A:$A,1,FALSE)),ISNA(VLOOKUP($J2074,'Prodcom codes'!$A:$A,1,FALSE)))</f>
        <v>1</v>
      </c>
      <c r="P2074" s="19" t="b">
        <f t="shared" si="328"/>
        <v>0</v>
      </c>
      <c r="Q2074" s="19" t="b">
        <f t="shared" si="329"/>
        <v>0</v>
      </c>
      <c r="R2074" s="19" t="b">
        <f t="shared" si="330"/>
        <v>0</v>
      </c>
    </row>
    <row r="2075" spans="7:18" x14ac:dyDescent="0.25">
      <c r="G2075" s="13" t="str">
        <f>_xlfn.IFNA(IF(B2075="CN",VLOOKUP($J2075,'CN codes'!$A:$D,3,FALSE),VLOOKUP($J2075,'Prodcom codes'!$A:$E,4,FALSE)),"")</f>
        <v/>
      </c>
      <c r="H2075" s="16" t="str">
        <f t="shared" si="322"/>
        <v/>
      </c>
      <c r="I2075" s="17" t="str">
        <f t="shared" si="323"/>
        <v/>
      </c>
      <c r="J2075" s="13" t="str">
        <f t="shared" si="324"/>
        <v/>
      </c>
      <c r="K2075" s="19" t="b">
        <f t="shared" si="325"/>
        <v>1</v>
      </c>
      <c r="L2075" s="19" t="b">
        <f t="shared" si="321"/>
        <v>1</v>
      </c>
      <c r="M2075" s="19" t="b">
        <f t="shared" si="326"/>
        <v>1</v>
      </c>
      <c r="N2075" s="19" t="b">
        <f t="shared" si="327"/>
        <v>0</v>
      </c>
      <c r="O2075" s="19" t="b">
        <f>IF(B2075="CN",ISNA(VLOOKUP($J2075,'CN codes'!$A:$A,1,FALSE)),ISNA(VLOOKUP($J2075,'Prodcom codes'!$A:$A,1,FALSE)))</f>
        <v>1</v>
      </c>
      <c r="P2075" s="19" t="b">
        <f t="shared" si="328"/>
        <v>0</v>
      </c>
      <c r="Q2075" s="19" t="b">
        <f t="shared" si="329"/>
        <v>0</v>
      </c>
      <c r="R2075" s="19" t="b">
        <f t="shared" si="330"/>
        <v>0</v>
      </c>
    </row>
    <row r="2076" spans="7:18" x14ac:dyDescent="0.25">
      <c r="G2076" s="13" t="str">
        <f>_xlfn.IFNA(IF(B2076="CN",VLOOKUP($J2076,'CN codes'!$A:$D,3,FALSE),VLOOKUP($J2076,'Prodcom codes'!$A:$E,4,FALSE)),"")</f>
        <v/>
      </c>
      <c r="H2076" s="16" t="str">
        <f t="shared" si="322"/>
        <v/>
      </c>
      <c r="I2076" s="17" t="str">
        <f t="shared" si="323"/>
        <v/>
      </c>
      <c r="J2076" s="13" t="str">
        <f t="shared" si="324"/>
        <v/>
      </c>
      <c r="K2076" s="19" t="b">
        <f t="shared" si="325"/>
        <v>1</v>
      </c>
      <c r="L2076" s="19" t="b">
        <f t="shared" si="321"/>
        <v>1</v>
      </c>
      <c r="M2076" s="19" t="b">
        <f t="shared" si="326"/>
        <v>1</v>
      </c>
      <c r="N2076" s="19" t="b">
        <f t="shared" si="327"/>
        <v>0</v>
      </c>
      <c r="O2076" s="19" t="b">
        <f>IF(B2076="CN",ISNA(VLOOKUP($J2076,'CN codes'!$A:$A,1,FALSE)),ISNA(VLOOKUP($J2076,'Prodcom codes'!$A:$A,1,FALSE)))</f>
        <v>1</v>
      </c>
      <c r="P2076" s="19" t="b">
        <f t="shared" si="328"/>
        <v>0</v>
      </c>
      <c r="Q2076" s="19" t="b">
        <f t="shared" si="329"/>
        <v>0</v>
      </c>
      <c r="R2076" s="19" t="b">
        <f t="shared" si="330"/>
        <v>0</v>
      </c>
    </row>
    <row r="2077" spans="7:18" x14ac:dyDescent="0.25">
      <c r="G2077" s="13" t="str">
        <f>_xlfn.IFNA(IF(B2077="CN",VLOOKUP($J2077,'CN codes'!$A:$D,3,FALSE),VLOOKUP($J2077,'Prodcom codes'!$A:$E,4,FALSE)),"")</f>
        <v/>
      </c>
      <c r="H2077" s="16" t="str">
        <f t="shared" si="322"/>
        <v/>
      </c>
      <c r="I2077" s="17" t="str">
        <f t="shared" si="323"/>
        <v/>
      </c>
      <c r="J2077" s="13" t="str">
        <f t="shared" si="324"/>
        <v/>
      </c>
      <c r="K2077" s="19" t="b">
        <f t="shared" si="325"/>
        <v>1</v>
      </c>
      <c r="L2077" s="19" t="b">
        <f t="shared" si="321"/>
        <v>1</v>
      </c>
      <c r="M2077" s="19" t="b">
        <f t="shared" si="326"/>
        <v>1</v>
      </c>
      <c r="N2077" s="19" t="b">
        <f t="shared" si="327"/>
        <v>0</v>
      </c>
      <c r="O2077" s="19" t="b">
        <f>IF(B2077="CN",ISNA(VLOOKUP($J2077,'CN codes'!$A:$A,1,FALSE)),ISNA(VLOOKUP($J2077,'Prodcom codes'!$A:$A,1,FALSE)))</f>
        <v>1</v>
      </c>
      <c r="P2077" s="19" t="b">
        <f t="shared" si="328"/>
        <v>0</v>
      </c>
      <c r="Q2077" s="19" t="b">
        <f t="shared" si="329"/>
        <v>0</v>
      </c>
      <c r="R2077" s="19" t="b">
        <f t="shared" si="330"/>
        <v>0</v>
      </c>
    </row>
    <row r="2078" spans="7:18" x14ac:dyDescent="0.25">
      <c r="G2078" s="13" t="str">
        <f>_xlfn.IFNA(IF(B2078="CN",VLOOKUP($J2078,'CN codes'!$A:$D,3,FALSE),VLOOKUP($J2078,'Prodcom codes'!$A:$E,4,FALSE)),"")</f>
        <v/>
      </c>
      <c r="H2078" s="16" t="str">
        <f t="shared" si="322"/>
        <v/>
      </c>
      <c r="I2078" s="17" t="str">
        <f t="shared" si="323"/>
        <v/>
      </c>
      <c r="J2078" s="13" t="str">
        <f t="shared" si="324"/>
        <v/>
      </c>
      <c r="K2078" s="19" t="b">
        <f t="shared" si="325"/>
        <v>1</v>
      </c>
      <c r="L2078" s="19" t="b">
        <f t="shared" si="321"/>
        <v>1</v>
      </c>
      <c r="M2078" s="19" t="b">
        <f t="shared" si="326"/>
        <v>1</v>
      </c>
      <c r="N2078" s="19" t="b">
        <f t="shared" si="327"/>
        <v>0</v>
      </c>
      <c r="O2078" s="19" t="b">
        <f>IF(B2078="CN",ISNA(VLOOKUP($J2078,'CN codes'!$A:$A,1,FALSE)),ISNA(VLOOKUP($J2078,'Prodcom codes'!$A:$A,1,FALSE)))</f>
        <v>1</v>
      </c>
      <c r="P2078" s="19" t="b">
        <f t="shared" si="328"/>
        <v>0</v>
      </c>
      <c r="Q2078" s="19" t="b">
        <f t="shared" si="329"/>
        <v>0</v>
      </c>
      <c r="R2078" s="19" t="b">
        <f t="shared" si="330"/>
        <v>0</v>
      </c>
    </row>
    <row r="2079" spans="7:18" x14ac:dyDescent="0.25">
      <c r="G2079" s="13" t="str">
        <f>_xlfn.IFNA(IF(B2079="CN",VLOOKUP($J2079,'CN codes'!$A:$D,3,FALSE),VLOOKUP($J2079,'Prodcom codes'!$A:$E,4,FALSE)),"")</f>
        <v/>
      </c>
      <c r="H2079" s="16" t="str">
        <f t="shared" si="322"/>
        <v/>
      </c>
      <c r="I2079" s="17" t="str">
        <f t="shared" si="323"/>
        <v/>
      </c>
      <c r="J2079" s="13" t="str">
        <f t="shared" si="324"/>
        <v/>
      </c>
      <c r="K2079" s="19" t="b">
        <f t="shared" si="325"/>
        <v>1</v>
      </c>
      <c r="L2079" s="19" t="b">
        <f t="shared" si="321"/>
        <v>1</v>
      </c>
      <c r="M2079" s="19" t="b">
        <f t="shared" si="326"/>
        <v>1</v>
      </c>
      <c r="N2079" s="19" t="b">
        <f t="shared" si="327"/>
        <v>0</v>
      </c>
      <c r="O2079" s="19" t="b">
        <f>IF(B2079="CN",ISNA(VLOOKUP($J2079,'CN codes'!$A:$A,1,FALSE)),ISNA(VLOOKUP($J2079,'Prodcom codes'!$A:$A,1,FALSE)))</f>
        <v>1</v>
      </c>
      <c r="P2079" s="19" t="b">
        <f t="shared" si="328"/>
        <v>0</v>
      </c>
      <c r="Q2079" s="19" t="b">
        <f t="shared" si="329"/>
        <v>0</v>
      </c>
      <c r="R2079" s="19" t="b">
        <f t="shared" si="330"/>
        <v>0</v>
      </c>
    </row>
    <row r="2080" spans="7:18" x14ac:dyDescent="0.25">
      <c r="G2080" s="13" t="str">
        <f>_xlfn.IFNA(IF(B2080="CN",VLOOKUP($J2080,'CN codes'!$A:$D,3,FALSE),VLOOKUP($J2080,'Prodcom codes'!$A:$E,4,FALSE)),"")</f>
        <v/>
      </c>
      <c r="H2080" s="16" t="str">
        <f t="shared" si="322"/>
        <v/>
      </c>
      <c r="I2080" s="17" t="str">
        <f t="shared" si="323"/>
        <v/>
      </c>
      <c r="J2080" s="13" t="str">
        <f t="shared" si="324"/>
        <v/>
      </c>
      <c r="K2080" s="19" t="b">
        <f t="shared" si="325"/>
        <v>1</v>
      </c>
      <c r="L2080" s="19" t="b">
        <f t="shared" si="321"/>
        <v>1</v>
      </c>
      <c r="M2080" s="19" t="b">
        <f t="shared" si="326"/>
        <v>1</v>
      </c>
      <c r="N2080" s="19" t="b">
        <f t="shared" si="327"/>
        <v>0</v>
      </c>
      <c r="O2080" s="19" t="b">
        <f>IF(B2080="CN",ISNA(VLOOKUP($J2080,'CN codes'!$A:$A,1,FALSE)),ISNA(VLOOKUP($J2080,'Prodcom codes'!$A:$A,1,FALSE)))</f>
        <v>1</v>
      </c>
      <c r="P2080" s="19" t="b">
        <f t="shared" si="328"/>
        <v>0</v>
      </c>
      <c r="Q2080" s="19" t="b">
        <f t="shared" si="329"/>
        <v>0</v>
      </c>
      <c r="R2080" s="19" t="b">
        <f t="shared" si="330"/>
        <v>0</v>
      </c>
    </row>
    <row r="2081" spans="7:18" x14ac:dyDescent="0.25">
      <c r="G2081" s="13" t="str">
        <f>_xlfn.IFNA(IF(B2081="CN",VLOOKUP($J2081,'CN codes'!$A:$D,3,FALSE),VLOOKUP($J2081,'Prodcom codes'!$A:$E,4,FALSE)),"")</f>
        <v/>
      </c>
      <c r="H2081" s="16" t="str">
        <f t="shared" si="322"/>
        <v/>
      </c>
      <c r="I2081" s="17" t="str">
        <f t="shared" si="323"/>
        <v/>
      </c>
      <c r="J2081" s="13" t="str">
        <f t="shared" si="324"/>
        <v/>
      </c>
      <c r="K2081" s="19" t="b">
        <f t="shared" si="325"/>
        <v>1</v>
      </c>
      <c r="L2081" s="19" t="b">
        <f t="shared" si="321"/>
        <v>1</v>
      </c>
      <c r="M2081" s="19" t="b">
        <f t="shared" si="326"/>
        <v>1</v>
      </c>
      <c r="N2081" s="19" t="b">
        <f t="shared" si="327"/>
        <v>0</v>
      </c>
      <c r="O2081" s="19" t="b">
        <f>IF(B2081="CN",ISNA(VLOOKUP($J2081,'CN codes'!$A:$A,1,FALSE)),ISNA(VLOOKUP($J2081,'Prodcom codes'!$A:$A,1,FALSE)))</f>
        <v>1</v>
      </c>
      <c r="P2081" s="19" t="b">
        <f t="shared" si="328"/>
        <v>0</v>
      </c>
      <c r="Q2081" s="19" t="b">
        <f t="shared" si="329"/>
        <v>0</v>
      </c>
      <c r="R2081" s="19" t="b">
        <f t="shared" si="330"/>
        <v>0</v>
      </c>
    </row>
    <row r="2082" spans="7:18" x14ac:dyDescent="0.25">
      <c r="G2082" s="13" t="str">
        <f>_xlfn.IFNA(IF(B2082="CN",VLOOKUP($J2082,'CN codes'!$A:$D,3,FALSE),VLOOKUP($J2082,'Prodcom codes'!$A:$E,4,FALSE)),"")</f>
        <v/>
      </c>
      <c r="H2082" s="16" t="str">
        <f t="shared" si="322"/>
        <v/>
      </c>
      <c r="I2082" s="17" t="str">
        <f t="shared" si="323"/>
        <v/>
      </c>
      <c r="J2082" s="13" t="str">
        <f t="shared" si="324"/>
        <v/>
      </c>
      <c r="K2082" s="19" t="b">
        <f t="shared" si="325"/>
        <v>1</v>
      </c>
      <c r="L2082" s="19" t="b">
        <f t="shared" si="321"/>
        <v>1</v>
      </c>
      <c r="M2082" s="19" t="b">
        <f t="shared" si="326"/>
        <v>1</v>
      </c>
      <c r="N2082" s="19" t="b">
        <f t="shared" si="327"/>
        <v>0</v>
      </c>
      <c r="O2082" s="19" t="b">
        <f>IF(B2082="CN",ISNA(VLOOKUP($J2082,'CN codes'!$A:$A,1,FALSE)),ISNA(VLOOKUP($J2082,'Prodcom codes'!$A:$A,1,FALSE)))</f>
        <v>1</v>
      </c>
      <c r="P2082" s="19" t="b">
        <f t="shared" si="328"/>
        <v>0</v>
      </c>
      <c r="Q2082" s="19" t="b">
        <f t="shared" si="329"/>
        <v>0</v>
      </c>
      <c r="R2082" s="19" t="b">
        <f t="shared" si="330"/>
        <v>0</v>
      </c>
    </row>
    <row r="2083" spans="7:18" x14ac:dyDescent="0.25">
      <c r="G2083" s="13" t="str">
        <f>_xlfn.IFNA(IF(B2083="CN",VLOOKUP($J2083,'CN codes'!$A:$D,3,FALSE),VLOOKUP($J2083,'Prodcom codes'!$A:$E,4,FALSE)),"")</f>
        <v/>
      </c>
      <c r="H2083" s="16" t="str">
        <f t="shared" si="322"/>
        <v/>
      </c>
      <c r="I2083" s="17" t="str">
        <f t="shared" si="323"/>
        <v/>
      </c>
      <c r="J2083" s="13" t="str">
        <f t="shared" si="324"/>
        <v/>
      </c>
      <c r="K2083" s="19" t="b">
        <f t="shared" si="325"/>
        <v>1</v>
      </c>
      <c r="L2083" s="19" t="b">
        <f t="shared" si="321"/>
        <v>1</v>
      </c>
      <c r="M2083" s="19" t="b">
        <f t="shared" si="326"/>
        <v>1</v>
      </c>
      <c r="N2083" s="19" t="b">
        <f t="shared" si="327"/>
        <v>0</v>
      </c>
      <c r="O2083" s="19" t="b">
        <f>IF(B2083="CN",ISNA(VLOOKUP($J2083,'CN codes'!$A:$A,1,FALSE)),ISNA(VLOOKUP($J2083,'Prodcom codes'!$A:$A,1,FALSE)))</f>
        <v>1</v>
      </c>
      <c r="P2083" s="19" t="b">
        <f t="shared" si="328"/>
        <v>0</v>
      </c>
      <c r="Q2083" s="19" t="b">
        <f t="shared" si="329"/>
        <v>0</v>
      </c>
      <c r="R2083" s="19" t="b">
        <f t="shared" si="330"/>
        <v>0</v>
      </c>
    </row>
    <row r="2084" spans="7:18" x14ac:dyDescent="0.25">
      <c r="G2084" s="13" t="str">
        <f>_xlfn.IFNA(IF(B2084="CN",VLOOKUP($J2084,'CN codes'!$A:$D,3,FALSE),VLOOKUP($J2084,'Prodcom codes'!$A:$E,4,FALSE)),"")</f>
        <v/>
      </c>
      <c r="H2084" s="16" t="str">
        <f t="shared" si="322"/>
        <v/>
      </c>
      <c r="I2084" s="17" t="str">
        <f t="shared" si="323"/>
        <v/>
      </c>
      <c r="J2084" s="13" t="str">
        <f t="shared" si="324"/>
        <v/>
      </c>
      <c r="K2084" s="19" t="b">
        <f t="shared" si="325"/>
        <v>1</v>
      </c>
      <c r="L2084" s="19" t="b">
        <f t="shared" si="321"/>
        <v>1</v>
      </c>
      <c r="M2084" s="19" t="b">
        <f t="shared" si="326"/>
        <v>1</v>
      </c>
      <c r="N2084" s="19" t="b">
        <f t="shared" si="327"/>
        <v>0</v>
      </c>
      <c r="O2084" s="19" t="b">
        <f>IF(B2084="CN",ISNA(VLOOKUP($J2084,'CN codes'!$A:$A,1,FALSE)),ISNA(VLOOKUP($J2084,'Prodcom codes'!$A:$A,1,FALSE)))</f>
        <v>1</v>
      </c>
      <c r="P2084" s="19" t="b">
        <f t="shared" si="328"/>
        <v>0</v>
      </c>
      <c r="Q2084" s="19" t="b">
        <f t="shared" si="329"/>
        <v>0</v>
      </c>
      <c r="R2084" s="19" t="b">
        <f t="shared" si="330"/>
        <v>0</v>
      </c>
    </row>
    <row r="2085" spans="7:18" x14ac:dyDescent="0.25">
      <c r="G2085" s="13" t="str">
        <f>_xlfn.IFNA(IF(B2085="CN",VLOOKUP($J2085,'CN codes'!$A:$D,3,FALSE),VLOOKUP($J2085,'Prodcom codes'!$A:$E,4,FALSE)),"")</f>
        <v/>
      </c>
      <c r="H2085" s="16" t="str">
        <f t="shared" si="322"/>
        <v/>
      </c>
      <c r="I2085" s="17" t="str">
        <f t="shared" si="323"/>
        <v/>
      </c>
      <c r="J2085" s="13" t="str">
        <f t="shared" si="324"/>
        <v/>
      </c>
      <c r="K2085" s="19" t="b">
        <f t="shared" si="325"/>
        <v>1</v>
      </c>
      <c r="L2085" s="19" t="b">
        <f t="shared" si="321"/>
        <v>1</v>
      </c>
      <c r="M2085" s="19" t="b">
        <f t="shared" si="326"/>
        <v>1</v>
      </c>
      <c r="N2085" s="19" t="b">
        <f t="shared" si="327"/>
        <v>0</v>
      </c>
      <c r="O2085" s="19" t="b">
        <f>IF(B2085="CN",ISNA(VLOOKUP($J2085,'CN codes'!$A:$A,1,FALSE)),ISNA(VLOOKUP($J2085,'Prodcom codes'!$A:$A,1,FALSE)))</f>
        <v>1</v>
      </c>
      <c r="P2085" s="19" t="b">
        <f t="shared" si="328"/>
        <v>0</v>
      </c>
      <c r="Q2085" s="19" t="b">
        <f t="shared" si="329"/>
        <v>0</v>
      </c>
      <c r="R2085" s="19" t="b">
        <f t="shared" si="330"/>
        <v>0</v>
      </c>
    </row>
    <row r="2086" spans="7:18" x14ac:dyDescent="0.25">
      <c r="G2086" s="13" t="str">
        <f>_xlfn.IFNA(IF(B2086="CN",VLOOKUP($J2086,'CN codes'!$A:$D,3,FALSE),VLOOKUP($J2086,'Prodcom codes'!$A:$E,4,FALSE)),"")</f>
        <v/>
      </c>
      <c r="H2086" s="16" t="str">
        <f t="shared" si="322"/>
        <v/>
      </c>
      <c r="I2086" s="17" t="str">
        <f t="shared" si="323"/>
        <v/>
      </c>
      <c r="J2086" s="13" t="str">
        <f t="shared" si="324"/>
        <v/>
      </c>
      <c r="K2086" s="19" t="b">
        <f t="shared" si="325"/>
        <v>1</v>
      </c>
      <c r="L2086" s="19" t="b">
        <f t="shared" si="321"/>
        <v>1</v>
      </c>
      <c r="M2086" s="19" t="b">
        <f t="shared" si="326"/>
        <v>1</v>
      </c>
      <c r="N2086" s="19" t="b">
        <f t="shared" si="327"/>
        <v>0</v>
      </c>
      <c r="O2086" s="19" t="b">
        <f>IF(B2086="CN",ISNA(VLOOKUP($J2086,'CN codes'!$A:$A,1,FALSE)),ISNA(VLOOKUP($J2086,'Prodcom codes'!$A:$A,1,FALSE)))</f>
        <v>1</v>
      </c>
      <c r="P2086" s="19" t="b">
        <f t="shared" si="328"/>
        <v>0</v>
      </c>
      <c r="Q2086" s="19" t="b">
        <f t="shared" si="329"/>
        <v>0</v>
      </c>
      <c r="R2086" s="19" t="b">
        <f t="shared" si="330"/>
        <v>0</v>
      </c>
    </row>
    <row r="2087" spans="7:18" x14ac:dyDescent="0.25">
      <c r="G2087" s="13" t="str">
        <f>_xlfn.IFNA(IF(B2087="CN",VLOOKUP($J2087,'CN codes'!$A:$D,3,FALSE),VLOOKUP($J2087,'Prodcom codes'!$A:$E,4,FALSE)),"")</f>
        <v/>
      </c>
      <c r="H2087" s="16" t="str">
        <f t="shared" si="322"/>
        <v/>
      </c>
      <c r="I2087" s="17" t="str">
        <f t="shared" si="323"/>
        <v/>
      </c>
      <c r="J2087" s="13" t="str">
        <f t="shared" si="324"/>
        <v/>
      </c>
      <c r="K2087" s="19" t="b">
        <f t="shared" si="325"/>
        <v>1</v>
      </c>
      <c r="L2087" s="19" t="b">
        <f t="shared" si="321"/>
        <v>1</v>
      </c>
      <c r="M2087" s="19" t="b">
        <f t="shared" si="326"/>
        <v>1</v>
      </c>
      <c r="N2087" s="19" t="b">
        <f t="shared" si="327"/>
        <v>0</v>
      </c>
      <c r="O2087" s="19" t="b">
        <f>IF(B2087="CN",ISNA(VLOOKUP($J2087,'CN codes'!$A:$A,1,FALSE)),ISNA(VLOOKUP($J2087,'Prodcom codes'!$A:$A,1,FALSE)))</f>
        <v>1</v>
      </c>
      <c r="P2087" s="19" t="b">
        <f t="shared" si="328"/>
        <v>0</v>
      </c>
      <c r="Q2087" s="19" t="b">
        <f t="shared" si="329"/>
        <v>0</v>
      </c>
      <c r="R2087" s="19" t="b">
        <f t="shared" si="330"/>
        <v>0</v>
      </c>
    </row>
    <row r="2088" spans="7:18" x14ac:dyDescent="0.25">
      <c r="G2088" s="13" t="str">
        <f>_xlfn.IFNA(IF(B2088="CN",VLOOKUP($J2088,'CN codes'!$A:$D,3,FALSE),VLOOKUP($J2088,'Prodcom codes'!$A:$E,4,FALSE)),"")</f>
        <v/>
      </c>
      <c r="H2088" s="16" t="str">
        <f t="shared" si="322"/>
        <v/>
      </c>
      <c r="I2088" s="17" t="str">
        <f t="shared" si="323"/>
        <v/>
      </c>
      <c r="J2088" s="13" t="str">
        <f t="shared" si="324"/>
        <v/>
      </c>
      <c r="K2088" s="19" t="b">
        <f t="shared" si="325"/>
        <v>1</v>
      </c>
      <c r="L2088" s="19" t="b">
        <f t="shared" si="321"/>
        <v>1</v>
      </c>
      <c r="M2088" s="19" t="b">
        <f t="shared" si="326"/>
        <v>1</v>
      </c>
      <c r="N2088" s="19" t="b">
        <f t="shared" si="327"/>
        <v>0</v>
      </c>
      <c r="O2088" s="19" t="b">
        <f>IF(B2088="CN",ISNA(VLOOKUP($J2088,'CN codes'!$A:$A,1,FALSE)),ISNA(VLOOKUP($J2088,'Prodcom codes'!$A:$A,1,FALSE)))</f>
        <v>1</v>
      </c>
      <c r="P2088" s="19" t="b">
        <f t="shared" si="328"/>
        <v>0</v>
      </c>
      <c r="Q2088" s="19" t="b">
        <f t="shared" si="329"/>
        <v>0</v>
      </c>
      <c r="R2088" s="19" t="b">
        <f t="shared" si="330"/>
        <v>0</v>
      </c>
    </row>
    <row r="2089" spans="7:18" x14ac:dyDescent="0.25">
      <c r="G2089" s="13" t="str">
        <f>_xlfn.IFNA(IF(B2089="CN",VLOOKUP($J2089,'CN codes'!$A:$D,3,FALSE),VLOOKUP($J2089,'Prodcom codes'!$A:$E,4,FALSE)),"")</f>
        <v/>
      </c>
      <c r="H2089" s="16" t="str">
        <f t="shared" si="322"/>
        <v/>
      </c>
      <c r="I2089" s="17" t="str">
        <f t="shared" si="323"/>
        <v/>
      </c>
      <c r="J2089" s="13" t="str">
        <f t="shared" si="324"/>
        <v/>
      </c>
      <c r="K2089" s="19" t="b">
        <f t="shared" si="325"/>
        <v>1</v>
      </c>
      <c r="L2089" s="19" t="b">
        <f t="shared" si="321"/>
        <v>1</v>
      </c>
      <c r="M2089" s="19" t="b">
        <f t="shared" si="326"/>
        <v>1</v>
      </c>
      <c r="N2089" s="19" t="b">
        <f t="shared" si="327"/>
        <v>0</v>
      </c>
      <c r="O2089" s="19" t="b">
        <f>IF(B2089="CN",ISNA(VLOOKUP($J2089,'CN codes'!$A:$A,1,FALSE)),ISNA(VLOOKUP($J2089,'Prodcom codes'!$A:$A,1,FALSE)))</f>
        <v>1</v>
      </c>
      <c r="P2089" s="19" t="b">
        <f t="shared" si="328"/>
        <v>0</v>
      </c>
      <c r="Q2089" s="19" t="b">
        <f t="shared" si="329"/>
        <v>0</v>
      </c>
      <c r="R2089" s="19" t="b">
        <f t="shared" si="330"/>
        <v>0</v>
      </c>
    </row>
    <row r="2090" spans="7:18" x14ac:dyDescent="0.25">
      <c r="G2090" s="13" t="str">
        <f>_xlfn.IFNA(IF(B2090="CN",VLOOKUP($J2090,'CN codes'!$A:$D,3,FALSE),VLOOKUP($J2090,'Prodcom codes'!$A:$E,4,FALSE)),"")</f>
        <v/>
      </c>
      <c r="H2090" s="16" t="str">
        <f t="shared" si="322"/>
        <v/>
      </c>
      <c r="I2090" s="17" t="str">
        <f t="shared" si="323"/>
        <v/>
      </c>
      <c r="J2090" s="13" t="str">
        <f t="shared" si="324"/>
        <v/>
      </c>
      <c r="K2090" s="19" t="b">
        <f t="shared" si="325"/>
        <v>1</v>
      </c>
      <c r="L2090" s="19" t="b">
        <f t="shared" si="321"/>
        <v>1</v>
      </c>
      <c r="M2090" s="19" t="b">
        <f t="shared" si="326"/>
        <v>1</v>
      </c>
      <c r="N2090" s="19" t="b">
        <f t="shared" si="327"/>
        <v>0</v>
      </c>
      <c r="O2090" s="19" t="b">
        <f>IF(B2090="CN",ISNA(VLOOKUP($J2090,'CN codes'!$A:$A,1,FALSE)),ISNA(VLOOKUP($J2090,'Prodcom codes'!$A:$A,1,FALSE)))</f>
        <v>1</v>
      </c>
      <c r="P2090" s="19" t="b">
        <f t="shared" si="328"/>
        <v>0</v>
      </c>
      <c r="Q2090" s="19" t="b">
        <f t="shared" si="329"/>
        <v>0</v>
      </c>
      <c r="R2090" s="19" t="b">
        <f t="shared" si="330"/>
        <v>0</v>
      </c>
    </row>
    <row r="2091" spans="7:18" x14ac:dyDescent="0.25">
      <c r="G2091" s="13" t="str">
        <f>_xlfn.IFNA(IF(B2091="CN",VLOOKUP($J2091,'CN codes'!$A:$D,3,FALSE),VLOOKUP($J2091,'Prodcom codes'!$A:$E,4,FALSE)),"")</f>
        <v/>
      </c>
      <c r="H2091" s="16" t="str">
        <f t="shared" si="322"/>
        <v/>
      </c>
      <c r="I2091" s="17" t="str">
        <f t="shared" si="323"/>
        <v/>
      </c>
      <c r="J2091" s="13" t="str">
        <f t="shared" si="324"/>
        <v/>
      </c>
      <c r="K2091" s="19" t="b">
        <f t="shared" si="325"/>
        <v>1</v>
      </c>
      <c r="L2091" s="19" t="b">
        <f t="shared" si="321"/>
        <v>1</v>
      </c>
      <c r="M2091" s="19" t="b">
        <f t="shared" si="326"/>
        <v>1</v>
      </c>
      <c r="N2091" s="19" t="b">
        <f t="shared" si="327"/>
        <v>0</v>
      </c>
      <c r="O2091" s="19" t="b">
        <f>IF(B2091="CN",ISNA(VLOOKUP($J2091,'CN codes'!$A:$A,1,FALSE)),ISNA(VLOOKUP($J2091,'Prodcom codes'!$A:$A,1,FALSE)))</f>
        <v>1</v>
      </c>
      <c r="P2091" s="19" t="b">
        <f t="shared" si="328"/>
        <v>0</v>
      </c>
      <c r="Q2091" s="19" t="b">
        <f t="shared" si="329"/>
        <v>0</v>
      </c>
      <c r="R2091" s="19" t="b">
        <f t="shared" si="330"/>
        <v>0</v>
      </c>
    </row>
    <row r="2092" spans="7:18" x14ac:dyDescent="0.25">
      <c r="G2092" s="13" t="str">
        <f>_xlfn.IFNA(IF(B2092="CN",VLOOKUP($J2092,'CN codes'!$A:$D,3,FALSE),VLOOKUP($J2092,'Prodcom codes'!$A:$E,4,FALSE)),"")</f>
        <v/>
      </c>
      <c r="H2092" s="16" t="str">
        <f t="shared" si="322"/>
        <v/>
      </c>
      <c r="I2092" s="17" t="str">
        <f t="shared" si="323"/>
        <v/>
      </c>
      <c r="J2092" s="13" t="str">
        <f t="shared" si="324"/>
        <v/>
      </c>
      <c r="K2092" s="19" t="b">
        <f t="shared" si="325"/>
        <v>1</v>
      </c>
      <c r="L2092" s="19" t="b">
        <f t="shared" si="321"/>
        <v>1</v>
      </c>
      <c r="M2092" s="19" t="b">
        <f t="shared" si="326"/>
        <v>1</v>
      </c>
      <c r="N2092" s="19" t="b">
        <f t="shared" si="327"/>
        <v>0</v>
      </c>
      <c r="O2092" s="19" t="b">
        <f>IF(B2092="CN",ISNA(VLOOKUP($J2092,'CN codes'!$A:$A,1,FALSE)),ISNA(VLOOKUP($J2092,'Prodcom codes'!$A:$A,1,FALSE)))</f>
        <v>1</v>
      </c>
      <c r="P2092" s="19" t="b">
        <f t="shared" si="328"/>
        <v>0</v>
      </c>
      <c r="Q2092" s="19" t="b">
        <f t="shared" si="329"/>
        <v>0</v>
      </c>
      <c r="R2092" s="19" t="b">
        <f t="shared" si="330"/>
        <v>0</v>
      </c>
    </row>
    <row r="2093" spans="7:18" x14ac:dyDescent="0.25">
      <c r="G2093" s="13" t="str">
        <f>_xlfn.IFNA(IF(B2093="CN",VLOOKUP($J2093,'CN codes'!$A:$D,3,FALSE),VLOOKUP($J2093,'Prodcom codes'!$A:$E,4,FALSE)),"")</f>
        <v/>
      </c>
      <c r="H2093" s="16" t="str">
        <f t="shared" si="322"/>
        <v/>
      </c>
      <c r="I2093" s="17" t="str">
        <f t="shared" si="323"/>
        <v/>
      </c>
      <c r="J2093" s="13" t="str">
        <f t="shared" si="324"/>
        <v/>
      </c>
      <c r="K2093" s="19" t="b">
        <f t="shared" si="325"/>
        <v>1</v>
      </c>
      <c r="L2093" s="19" t="b">
        <f t="shared" si="321"/>
        <v>1</v>
      </c>
      <c r="M2093" s="19" t="b">
        <f t="shared" si="326"/>
        <v>1</v>
      </c>
      <c r="N2093" s="19" t="b">
        <f t="shared" si="327"/>
        <v>0</v>
      </c>
      <c r="O2093" s="19" t="b">
        <f>IF(B2093="CN",ISNA(VLOOKUP($J2093,'CN codes'!$A:$A,1,FALSE)),ISNA(VLOOKUP($J2093,'Prodcom codes'!$A:$A,1,FALSE)))</f>
        <v>1</v>
      </c>
      <c r="P2093" s="19" t="b">
        <f t="shared" si="328"/>
        <v>0</v>
      </c>
      <c r="Q2093" s="19" t="b">
        <f t="shared" si="329"/>
        <v>0</v>
      </c>
      <c r="R2093" s="19" t="b">
        <f t="shared" si="330"/>
        <v>0</v>
      </c>
    </row>
    <row r="2094" spans="7:18" x14ac:dyDescent="0.25">
      <c r="G2094" s="13" t="str">
        <f>_xlfn.IFNA(IF(B2094="CN",VLOOKUP($J2094,'CN codes'!$A:$D,3,FALSE),VLOOKUP($J2094,'Prodcom codes'!$A:$E,4,FALSE)),"")</f>
        <v/>
      </c>
      <c r="H2094" s="16" t="str">
        <f t="shared" si="322"/>
        <v/>
      </c>
      <c r="I2094" s="17" t="str">
        <f t="shared" si="323"/>
        <v/>
      </c>
      <c r="J2094" s="13" t="str">
        <f t="shared" si="324"/>
        <v/>
      </c>
      <c r="K2094" s="19" t="b">
        <f t="shared" si="325"/>
        <v>1</v>
      </c>
      <c r="L2094" s="19" t="b">
        <f t="shared" si="321"/>
        <v>1</v>
      </c>
      <c r="M2094" s="19" t="b">
        <f t="shared" si="326"/>
        <v>1</v>
      </c>
      <c r="N2094" s="19" t="b">
        <f t="shared" si="327"/>
        <v>0</v>
      </c>
      <c r="O2094" s="19" t="b">
        <f>IF(B2094="CN",ISNA(VLOOKUP($J2094,'CN codes'!$A:$A,1,FALSE)),ISNA(VLOOKUP($J2094,'Prodcom codes'!$A:$A,1,FALSE)))</f>
        <v>1</v>
      </c>
      <c r="P2094" s="19" t="b">
        <f t="shared" si="328"/>
        <v>0</v>
      </c>
      <c r="Q2094" s="19" t="b">
        <f t="shared" si="329"/>
        <v>0</v>
      </c>
      <c r="R2094" s="19" t="b">
        <f t="shared" si="330"/>
        <v>0</v>
      </c>
    </row>
    <row r="2095" spans="7:18" x14ac:dyDescent="0.25">
      <c r="G2095" s="13" t="str">
        <f>_xlfn.IFNA(IF(B2095="CN",VLOOKUP($J2095,'CN codes'!$A:$D,3,FALSE),VLOOKUP($J2095,'Prodcom codes'!$A:$E,4,FALSE)),"")</f>
        <v/>
      </c>
      <c r="H2095" s="16" t="str">
        <f t="shared" si="322"/>
        <v/>
      </c>
      <c r="I2095" s="17" t="str">
        <f t="shared" si="323"/>
        <v/>
      </c>
      <c r="J2095" s="13" t="str">
        <f t="shared" si="324"/>
        <v/>
      </c>
      <c r="K2095" s="19" t="b">
        <f t="shared" si="325"/>
        <v>1</v>
      </c>
      <c r="L2095" s="19" t="b">
        <f t="shared" si="321"/>
        <v>1</v>
      </c>
      <c r="M2095" s="19" t="b">
        <f t="shared" si="326"/>
        <v>1</v>
      </c>
      <c r="N2095" s="19" t="b">
        <f t="shared" si="327"/>
        <v>0</v>
      </c>
      <c r="O2095" s="19" t="b">
        <f>IF(B2095="CN",ISNA(VLOOKUP($J2095,'CN codes'!$A:$A,1,FALSE)),ISNA(VLOOKUP($J2095,'Prodcom codes'!$A:$A,1,FALSE)))</f>
        <v>1</v>
      </c>
      <c r="P2095" s="19" t="b">
        <f t="shared" si="328"/>
        <v>0</v>
      </c>
      <c r="Q2095" s="19" t="b">
        <f t="shared" si="329"/>
        <v>0</v>
      </c>
      <c r="R2095" s="19" t="b">
        <f t="shared" si="330"/>
        <v>0</v>
      </c>
    </row>
    <row r="2096" spans="7:18" x14ac:dyDescent="0.25">
      <c r="G2096" s="13" t="str">
        <f>_xlfn.IFNA(IF(B2096="CN",VLOOKUP($J2096,'CN codes'!$A:$D,3,FALSE),VLOOKUP($J2096,'Prodcom codes'!$A:$E,4,FALSE)),"")</f>
        <v/>
      </c>
      <c r="H2096" s="16" t="str">
        <f t="shared" si="322"/>
        <v/>
      </c>
      <c r="I2096" s="17" t="str">
        <f t="shared" si="323"/>
        <v/>
      </c>
      <c r="J2096" s="13" t="str">
        <f t="shared" si="324"/>
        <v/>
      </c>
      <c r="K2096" s="19" t="b">
        <f t="shared" si="325"/>
        <v>1</v>
      </c>
      <c r="L2096" s="19" t="b">
        <f t="shared" si="321"/>
        <v>1</v>
      </c>
      <c r="M2096" s="19" t="b">
        <f t="shared" si="326"/>
        <v>1</v>
      </c>
      <c r="N2096" s="19" t="b">
        <f t="shared" si="327"/>
        <v>0</v>
      </c>
      <c r="O2096" s="19" t="b">
        <f>IF(B2096="CN",ISNA(VLOOKUP($J2096,'CN codes'!$A:$A,1,FALSE)),ISNA(VLOOKUP($J2096,'Prodcom codes'!$A:$A,1,FALSE)))</f>
        <v>1</v>
      </c>
      <c r="P2096" s="19" t="b">
        <f t="shared" si="328"/>
        <v>0</v>
      </c>
      <c r="Q2096" s="19" t="b">
        <f t="shared" si="329"/>
        <v>0</v>
      </c>
      <c r="R2096" s="19" t="b">
        <f t="shared" si="330"/>
        <v>0</v>
      </c>
    </row>
    <row r="2097" spans="7:18" x14ac:dyDescent="0.25">
      <c r="G2097" s="13" t="str">
        <f>_xlfn.IFNA(IF(B2097="CN",VLOOKUP($J2097,'CN codes'!$A:$D,3,FALSE),VLOOKUP($J2097,'Prodcom codes'!$A:$E,4,FALSE)),"")</f>
        <v/>
      </c>
      <c r="H2097" s="16" t="str">
        <f t="shared" si="322"/>
        <v/>
      </c>
      <c r="I2097" s="17" t="str">
        <f t="shared" si="323"/>
        <v/>
      </c>
      <c r="J2097" s="13" t="str">
        <f t="shared" si="324"/>
        <v/>
      </c>
      <c r="K2097" s="19" t="b">
        <f t="shared" si="325"/>
        <v>1</v>
      </c>
      <c r="L2097" s="19" t="b">
        <f t="shared" si="321"/>
        <v>1</v>
      </c>
      <c r="M2097" s="19" t="b">
        <f t="shared" si="326"/>
        <v>1</v>
      </c>
      <c r="N2097" s="19" t="b">
        <f t="shared" si="327"/>
        <v>0</v>
      </c>
      <c r="O2097" s="19" t="b">
        <f>IF(B2097="CN",ISNA(VLOOKUP($J2097,'CN codes'!$A:$A,1,FALSE)),ISNA(VLOOKUP($J2097,'Prodcom codes'!$A:$A,1,FALSE)))</f>
        <v>1</v>
      </c>
      <c r="P2097" s="19" t="b">
        <f t="shared" si="328"/>
        <v>0</v>
      </c>
      <c r="Q2097" s="19" t="b">
        <f t="shared" si="329"/>
        <v>0</v>
      </c>
      <c r="R2097" s="19" t="b">
        <f t="shared" si="330"/>
        <v>0</v>
      </c>
    </row>
    <row r="2098" spans="7:18" x14ac:dyDescent="0.25">
      <c r="G2098" s="13" t="str">
        <f>_xlfn.IFNA(IF(B2098="CN",VLOOKUP($J2098,'CN codes'!$A:$D,3,FALSE),VLOOKUP($J2098,'Prodcom codes'!$A:$E,4,FALSE)),"")</f>
        <v/>
      </c>
      <c r="H2098" s="16" t="str">
        <f t="shared" si="322"/>
        <v/>
      </c>
      <c r="I2098" s="17" t="str">
        <f t="shared" si="323"/>
        <v/>
      </c>
      <c r="J2098" s="13" t="str">
        <f t="shared" si="324"/>
        <v/>
      </c>
      <c r="K2098" s="19" t="b">
        <f t="shared" si="325"/>
        <v>1</v>
      </c>
      <c r="L2098" s="19" t="b">
        <f t="shared" si="321"/>
        <v>1</v>
      </c>
      <c r="M2098" s="19" t="b">
        <f t="shared" si="326"/>
        <v>1</v>
      </c>
      <c r="N2098" s="19" t="b">
        <f t="shared" si="327"/>
        <v>0</v>
      </c>
      <c r="O2098" s="19" t="b">
        <f>IF(B2098="CN",ISNA(VLOOKUP($J2098,'CN codes'!$A:$A,1,FALSE)),ISNA(VLOOKUP($J2098,'Prodcom codes'!$A:$A,1,FALSE)))</f>
        <v>1</v>
      </c>
      <c r="P2098" s="19" t="b">
        <f t="shared" si="328"/>
        <v>0</v>
      </c>
      <c r="Q2098" s="19" t="b">
        <f t="shared" si="329"/>
        <v>0</v>
      </c>
      <c r="R2098" s="19" t="b">
        <f t="shared" si="330"/>
        <v>0</v>
      </c>
    </row>
    <row r="2099" spans="7:18" x14ac:dyDescent="0.25">
      <c r="G2099" s="13" t="str">
        <f>_xlfn.IFNA(IF(B2099="CN",VLOOKUP($J2099,'CN codes'!$A:$D,3,FALSE),VLOOKUP($J2099,'Prodcom codes'!$A:$E,4,FALSE)),"")</f>
        <v/>
      </c>
      <c r="H2099" s="16" t="str">
        <f t="shared" si="322"/>
        <v/>
      </c>
      <c r="I2099" s="17" t="str">
        <f t="shared" si="323"/>
        <v/>
      </c>
      <c r="J2099" s="13" t="str">
        <f t="shared" si="324"/>
        <v/>
      </c>
      <c r="K2099" s="19" t="b">
        <f t="shared" si="325"/>
        <v>1</v>
      </c>
      <c r="L2099" s="19" t="b">
        <f t="shared" si="321"/>
        <v>1</v>
      </c>
      <c r="M2099" s="19" t="b">
        <f t="shared" si="326"/>
        <v>1</v>
      </c>
      <c r="N2099" s="19" t="b">
        <f t="shared" si="327"/>
        <v>0</v>
      </c>
      <c r="O2099" s="19" t="b">
        <f>IF(B2099="CN",ISNA(VLOOKUP($J2099,'CN codes'!$A:$A,1,FALSE)),ISNA(VLOOKUP($J2099,'Prodcom codes'!$A:$A,1,FALSE)))</f>
        <v>1</v>
      </c>
      <c r="P2099" s="19" t="b">
        <f t="shared" si="328"/>
        <v>0</v>
      </c>
      <c r="Q2099" s="19" t="b">
        <f t="shared" si="329"/>
        <v>0</v>
      </c>
      <c r="R2099" s="19" t="b">
        <f t="shared" si="330"/>
        <v>0</v>
      </c>
    </row>
    <row r="2100" spans="7:18" x14ac:dyDescent="0.25">
      <c r="G2100" s="13" t="str">
        <f>_xlfn.IFNA(IF(B2100="CN",VLOOKUP($J2100,'CN codes'!$A:$D,3,FALSE),VLOOKUP($J2100,'Prodcom codes'!$A:$E,4,FALSE)),"")</f>
        <v/>
      </c>
      <c r="H2100" s="16" t="str">
        <f t="shared" si="322"/>
        <v/>
      </c>
      <c r="I2100" s="17" t="str">
        <f t="shared" si="323"/>
        <v/>
      </c>
      <c r="J2100" s="13" t="str">
        <f t="shared" si="324"/>
        <v/>
      </c>
      <c r="K2100" s="19" t="b">
        <f t="shared" si="325"/>
        <v>1</v>
      </c>
      <c r="L2100" s="19" t="b">
        <f t="shared" si="321"/>
        <v>1</v>
      </c>
      <c r="M2100" s="19" t="b">
        <f t="shared" si="326"/>
        <v>1</v>
      </c>
      <c r="N2100" s="19" t="b">
        <f t="shared" si="327"/>
        <v>0</v>
      </c>
      <c r="O2100" s="19" t="b">
        <f>IF(B2100="CN",ISNA(VLOOKUP($J2100,'CN codes'!$A:$A,1,FALSE)),ISNA(VLOOKUP($J2100,'Prodcom codes'!$A:$A,1,FALSE)))</f>
        <v>1</v>
      </c>
      <c r="P2100" s="19" t="b">
        <f t="shared" si="328"/>
        <v>0</v>
      </c>
      <c r="Q2100" s="19" t="b">
        <f t="shared" si="329"/>
        <v>0</v>
      </c>
      <c r="R2100" s="19" t="b">
        <f t="shared" si="330"/>
        <v>0</v>
      </c>
    </row>
    <row r="2101" spans="7:18" x14ac:dyDescent="0.25">
      <c r="G2101" s="13" t="str">
        <f>_xlfn.IFNA(IF(B2101="CN",VLOOKUP($J2101,'CN codes'!$A:$D,3,FALSE),VLOOKUP($J2101,'Prodcom codes'!$A:$E,4,FALSE)),"")</f>
        <v/>
      </c>
      <c r="H2101" s="16" t="str">
        <f t="shared" si="322"/>
        <v/>
      </c>
      <c r="I2101" s="17" t="str">
        <f t="shared" si="323"/>
        <v/>
      </c>
      <c r="J2101" s="13" t="str">
        <f t="shared" si="324"/>
        <v/>
      </c>
      <c r="K2101" s="19" t="b">
        <f t="shared" si="325"/>
        <v>1</v>
      </c>
      <c r="L2101" s="19" t="b">
        <f t="shared" si="321"/>
        <v>1</v>
      </c>
      <c r="M2101" s="19" t="b">
        <f t="shared" si="326"/>
        <v>1</v>
      </c>
      <c r="N2101" s="19" t="b">
        <f t="shared" si="327"/>
        <v>0</v>
      </c>
      <c r="O2101" s="19" t="b">
        <f>IF(B2101="CN",ISNA(VLOOKUP($J2101,'CN codes'!$A:$A,1,FALSE)),ISNA(VLOOKUP($J2101,'Prodcom codes'!$A:$A,1,FALSE)))</f>
        <v>1</v>
      </c>
      <c r="P2101" s="19" t="b">
        <f t="shared" si="328"/>
        <v>0</v>
      </c>
      <c r="Q2101" s="19" t="b">
        <f t="shared" si="329"/>
        <v>0</v>
      </c>
      <c r="R2101" s="19" t="b">
        <f t="shared" si="330"/>
        <v>0</v>
      </c>
    </row>
    <row r="2102" spans="7:18" x14ac:dyDescent="0.25">
      <c r="G2102" s="13" t="str">
        <f>_xlfn.IFNA(IF(B2102="CN",VLOOKUP($J2102,'CN codes'!$A:$D,3,FALSE),VLOOKUP($J2102,'Prodcom codes'!$A:$E,4,FALSE)),"")</f>
        <v/>
      </c>
      <c r="H2102" s="16" t="str">
        <f t="shared" si="322"/>
        <v/>
      </c>
      <c r="I2102" s="17" t="str">
        <f t="shared" si="323"/>
        <v/>
      </c>
      <c r="J2102" s="13" t="str">
        <f t="shared" si="324"/>
        <v/>
      </c>
      <c r="K2102" s="19" t="b">
        <f t="shared" si="325"/>
        <v>1</v>
      </c>
      <c r="L2102" s="19" t="b">
        <f t="shared" si="321"/>
        <v>1</v>
      </c>
      <c r="M2102" s="19" t="b">
        <f t="shared" si="326"/>
        <v>1</v>
      </c>
      <c r="N2102" s="19" t="b">
        <f t="shared" si="327"/>
        <v>0</v>
      </c>
      <c r="O2102" s="19" t="b">
        <f>IF(B2102="CN",ISNA(VLOOKUP($J2102,'CN codes'!$A:$A,1,FALSE)),ISNA(VLOOKUP($J2102,'Prodcom codes'!$A:$A,1,FALSE)))</f>
        <v>1</v>
      </c>
      <c r="P2102" s="19" t="b">
        <f t="shared" si="328"/>
        <v>0</v>
      </c>
      <c r="Q2102" s="19" t="b">
        <f t="shared" si="329"/>
        <v>0</v>
      </c>
      <c r="R2102" s="19" t="b">
        <f t="shared" si="330"/>
        <v>0</v>
      </c>
    </row>
    <row r="2103" spans="7:18" x14ac:dyDescent="0.25">
      <c r="G2103" s="13" t="str">
        <f>_xlfn.IFNA(IF(B2103="CN",VLOOKUP($J2103,'CN codes'!$A:$D,3,FALSE),VLOOKUP($J2103,'Prodcom codes'!$A:$E,4,FALSE)),"")</f>
        <v/>
      </c>
      <c r="H2103" s="16" t="str">
        <f t="shared" si="322"/>
        <v/>
      </c>
      <c r="I2103" s="17" t="str">
        <f t="shared" si="323"/>
        <v/>
      </c>
      <c r="J2103" s="13" t="str">
        <f t="shared" si="324"/>
        <v/>
      </c>
      <c r="K2103" s="19" t="b">
        <f t="shared" si="325"/>
        <v>1</v>
      </c>
      <c r="L2103" s="19" t="b">
        <f t="shared" si="321"/>
        <v>1</v>
      </c>
      <c r="M2103" s="19" t="b">
        <f t="shared" si="326"/>
        <v>1</v>
      </c>
      <c r="N2103" s="19" t="b">
        <f t="shared" si="327"/>
        <v>0</v>
      </c>
      <c r="O2103" s="19" t="b">
        <f>IF(B2103="CN",ISNA(VLOOKUP($J2103,'CN codes'!$A:$A,1,FALSE)),ISNA(VLOOKUP($J2103,'Prodcom codes'!$A:$A,1,FALSE)))</f>
        <v>1</v>
      </c>
      <c r="P2103" s="19" t="b">
        <f t="shared" si="328"/>
        <v>0</v>
      </c>
      <c r="Q2103" s="19" t="b">
        <f t="shared" si="329"/>
        <v>0</v>
      </c>
      <c r="R2103" s="19" t="b">
        <f t="shared" si="330"/>
        <v>0</v>
      </c>
    </row>
    <row r="2104" spans="7:18" x14ac:dyDescent="0.25">
      <c r="G2104" s="13" t="str">
        <f>_xlfn.IFNA(IF(B2104="CN",VLOOKUP($J2104,'CN codes'!$A:$D,3,FALSE),VLOOKUP($J2104,'Prodcom codes'!$A:$E,4,FALSE)),"")</f>
        <v/>
      </c>
      <c r="H2104" s="16" t="str">
        <f t="shared" si="322"/>
        <v/>
      </c>
      <c r="I2104" s="17" t="str">
        <f t="shared" si="323"/>
        <v/>
      </c>
      <c r="J2104" s="13" t="str">
        <f t="shared" si="324"/>
        <v/>
      </c>
      <c r="K2104" s="19" t="b">
        <f t="shared" si="325"/>
        <v>1</v>
      </c>
      <c r="L2104" s="19" t="b">
        <f t="shared" si="321"/>
        <v>1</v>
      </c>
      <c r="M2104" s="19" t="b">
        <f t="shared" si="326"/>
        <v>1</v>
      </c>
      <c r="N2104" s="19" t="b">
        <f t="shared" si="327"/>
        <v>0</v>
      </c>
      <c r="O2104" s="19" t="b">
        <f>IF(B2104="CN",ISNA(VLOOKUP($J2104,'CN codes'!$A:$A,1,FALSE)),ISNA(VLOOKUP($J2104,'Prodcom codes'!$A:$A,1,FALSE)))</f>
        <v>1</v>
      </c>
      <c r="P2104" s="19" t="b">
        <f t="shared" si="328"/>
        <v>0</v>
      </c>
      <c r="Q2104" s="19" t="b">
        <f t="shared" si="329"/>
        <v>0</v>
      </c>
      <c r="R2104" s="19" t="b">
        <f t="shared" si="330"/>
        <v>0</v>
      </c>
    </row>
    <row r="2105" spans="7:18" x14ac:dyDescent="0.25">
      <c r="G2105" s="13" t="str">
        <f>_xlfn.IFNA(IF(B2105="CN",VLOOKUP($J2105,'CN codes'!$A:$D,3,FALSE),VLOOKUP($J2105,'Prodcom codes'!$A:$E,4,FALSE)),"")</f>
        <v/>
      </c>
      <c r="H2105" s="16" t="str">
        <f t="shared" si="322"/>
        <v/>
      </c>
      <c r="I2105" s="17" t="str">
        <f t="shared" si="323"/>
        <v/>
      </c>
      <c r="J2105" s="13" t="str">
        <f t="shared" si="324"/>
        <v/>
      </c>
      <c r="K2105" s="19" t="b">
        <f t="shared" si="325"/>
        <v>1</v>
      </c>
      <c r="L2105" s="19" t="b">
        <f t="shared" si="321"/>
        <v>1</v>
      </c>
      <c r="M2105" s="19" t="b">
        <f t="shared" si="326"/>
        <v>1</v>
      </c>
      <c r="N2105" s="19" t="b">
        <f t="shared" si="327"/>
        <v>0</v>
      </c>
      <c r="O2105" s="19" t="b">
        <f>IF(B2105="CN",ISNA(VLOOKUP($J2105,'CN codes'!$A:$A,1,FALSE)),ISNA(VLOOKUP($J2105,'Prodcom codes'!$A:$A,1,FALSE)))</f>
        <v>1</v>
      </c>
      <c r="P2105" s="19" t="b">
        <f t="shared" si="328"/>
        <v>0</v>
      </c>
      <c r="Q2105" s="19" t="b">
        <f t="shared" si="329"/>
        <v>0</v>
      </c>
      <c r="R2105" s="19" t="b">
        <f t="shared" si="330"/>
        <v>0</v>
      </c>
    </row>
    <row r="2106" spans="7:18" x14ac:dyDescent="0.25">
      <c r="G2106" s="13" t="str">
        <f>_xlfn.IFNA(IF(B2106="CN",VLOOKUP($J2106,'CN codes'!$A:$D,3,FALSE),VLOOKUP($J2106,'Prodcom codes'!$A:$E,4,FALSE)),"")</f>
        <v/>
      </c>
      <c r="H2106" s="16" t="str">
        <f t="shared" si="322"/>
        <v/>
      </c>
      <c r="I2106" s="17" t="str">
        <f t="shared" si="323"/>
        <v/>
      </c>
      <c r="J2106" s="13" t="str">
        <f t="shared" si="324"/>
        <v/>
      </c>
      <c r="K2106" s="19" t="b">
        <f t="shared" si="325"/>
        <v>1</v>
      </c>
      <c r="L2106" s="19" t="b">
        <f t="shared" si="321"/>
        <v>1</v>
      </c>
      <c r="M2106" s="19" t="b">
        <f t="shared" si="326"/>
        <v>1</v>
      </c>
      <c r="N2106" s="19" t="b">
        <f t="shared" si="327"/>
        <v>0</v>
      </c>
      <c r="O2106" s="19" t="b">
        <f>IF(B2106="CN",ISNA(VLOOKUP($J2106,'CN codes'!$A:$A,1,FALSE)),ISNA(VLOOKUP($J2106,'Prodcom codes'!$A:$A,1,FALSE)))</f>
        <v>1</v>
      </c>
      <c r="P2106" s="19" t="b">
        <f t="shared" si="328"/>
        <v>0</v>
      </c>
      <c r="Q2106" s="19" t="b">
        <f t="shared" si="329"/>
        <v>0</v>
      </c>
      <c r="R2106" s="19" t="b">
        <f t="shared" si="330"/>
        <v>0</v>
      </c>
    </row>
    <row r="2107" spans="7:18" x14ac:dyDescent="0.25">
      <c r="G2107" s="13" t="str">
        <f>_xlfn.IFNA(IF(B2107="CN",VLOOKUP($J2107,'CN codes'!$A:$D,3,FALSE),VLOOKUP($J2107,'Prodcom codes'!$A:$E,4,FALSE)),"")</f>
        <v/>
      </c>
      <c r="H2107" s="16" t="str">
        <f t="shared" si="322"/>
        <v/>
      </c>
      <c r="I2107" s="17" t="str">
        <f t="shared" si="323"/>
        <v/>
      </c>
      <c r="J2107" s="13" t="str">
        <f t="shared" si="324"/>
        <v/>
      </c>
      <c r="K2107" s="19" t="b">
        <f t="shared" si="325"/>
        <v>1</v>
      </c>
      <c r="L2107" s="19" t="b">
        <f t="shared" si="321"/>
        <v>1</v>
      </c>
      <c r="M2107" s="19" t="b">
        <f t="shared" si="326"/>
        <v>1</v>
      </c>
      <c r="N2107" s="19" t="b">
        <f t="shared" si="327"/>
        <v>0</v>
      </c>
      <c r="O2107" s="19" t="b">
        <f>IF(B2107="CN",ISNA(VLOOKUP($J2107,'CN codes'!$A:$A,1,FALSE)),ISNA(VLOOKUP($J2107,'Prodcom codes'!$A:$A,1,FALSE)))</f>
        <v>1</v>
      </c>
      <c r="P2107" s="19" t="b">
        <f t="shared" si="328"/>
        <v>0</v>
      </c>
      <c r="Q2107" s="19" t="b">
        <f t="shared" si="329"/>
        <v>0</v>
      </c>
      <c r="R2107" s="19" t="b">
        <f t="shared" si="330"/>
        <v>0</v>
      </c>
    </row>
    <row r="2108" spans="7:18" x14ac:dyDescent="0.25">
      <c r="G2108" s="13" t="str">
        <f>_xlfn.IFNA(IF(B2108="CN",VLOOKUP($J2108,'CN codes'!$A:$D,3,FALSE),VLOOKUP($J2108,'Prodcom codes'!$A:$E,4,FALSE)),"")</f>
        <v/>
      </c>
      <c r="H2108" s="16" t="str">
        <f t="shared" si="322"/>
        <v/>
      </c>
      <c r="I2108" s="17" t="str">
        <f t="shared" si="323"/>
        <v/>
      </c>
      <c r="J2108" s="13" t="str">
        <f t="shared" si="324"/>
        <v/>
      </c>
      <c r="K2108" s="19" t="b">
        <f t="shared" si="325"/>
        <v>1</v>
      </c>
      <c r="L2108" s="19" t="b">
        <f t="shared" si="321"/>
        <v>1</v>
      </c>
      <c r="M2108" s="19" t="b">
        <f t="shared" si="326"/>
        <v>1</v>
      </c>
      <c r="N2108" s="19" t="b">
        <f t="shared" si="327"/>
        <v>0</v>
      </c>
      <c r="O2108" s="19" t="b">
        <f>IF(B2108="CN",ISNA(VLOOKUP($J2108,'CN codes'!$A:$A,1,FALSE)),ISNA(VLOOKUP($J2108,'Prodcom codes'!$A:$A,1,FALSE)))</f>
        <v>1</v>
      </c>
      <c r="P2108" s="19" t="b">
        <f t="shared" si="328"/>
        <v>0</v>
      </c>
      <c r="Q2108" s="19" t="b">
        <f t="shared" si="329"/>
        <v>0</v>
      </c>
      <c r="R2108" s="19" t="b">
        <f t="shared" si="330"/>
        <v>0</v>
      </c>
    </row>
    <row r="2109" spans="7:18" x14ac:dyDescent="0.25">
      <c r="G2109" s="13" t="str">
        <f>_xlfn.IFNA(IF(B2109="CN",VLOOKUP($J2109,'CN codes'!$A:$D,3,FALSE),VLOOKUP($J2109,'Prodcom codes'!$A:$E,4,FALSE)),"")</f>
        <v/>
      </c>
      <c r="H2109" s="16" t="str">
        <f t="shared" si="322"/>
        <v/>
      </c>
      <c r="I2109" s="17" t="str">
        <f t="shared" si="323"/>
        <v/>
      </c>
      <c r="J2109" s="13" t="str">
        <f t="shared" si="324"/>
        <v/>
      </c>
      <c r="K2109" s="19" t="b">
        <f t="shared" si="325"/>
        <v>1</v>
      </c>
      <c r="L2109" s="19" t="b">
        <f t="shared" si="321"/>
        <v>1</v>
      </c>
      <c r="M2109" s="19" t="b">
        <f t="shared" si="326"/>
        <v>1</v>
      </c>
      <c r="N2109" s="19" t="b">
        <f t="shared" si="327"/>
        <v>0</v>
      </c>
      <c r="O2109" s="19" t="b">
        <f>IF(B2109="CN",ISNA(VLOOKUP($J2109,'CN codes'!$A:$A,1,FALSE)),ISNA(VLOOKUP($J2109,'Prodcom codes'!$A:$A,1,FALSE)))</f>
        <v>1</v>
      </c>
      <c r="P2109" s="19" t="b">
        <f t="shared" si="328"/>
        <v>0</v>
      </c>
      <c r="Q2109" s="19" t="b">
        <f t="shared" si="329"/>
        <v>0</v>
      </c>
      <c r="R2109" s="19" t="b">
        <f t="shared" si="330"/>
        <v>0</v>
      </c>
    </row>
    <row r="2110" spans="7:18" x14ac:dyDescent="0.25">
      <c r="G2110" s="13" t="str">
        <f>_xlfn.IFNA(IF(B2110="CN",VLOOKUP($J2110,'CN codes'!$A:$D,3,FALSE),VLOOKUP($J2110,'Prodcom codes'!$A:$E,4,FALSE)),"")</f>
        <v/>
      </c>
      <c r="H2110" s="16" t="str">
        <f t="shared" si="322"/>
        <v/>
      </c>
      <c r="I2110" s="17" t="str">
        <f t="shared" si="323"/>
        <v/>
      </c>
      <c r="J2110" s="13" t="str">
        <f t="shared" si="324"/>
        <v/>
      </c>
      <c r="K2110" s="19" t="b">
        <f t="shared" si="325"/>
        <v>1</v>
      </c>
      <c r="L2110" s="19" t="b">
        <f t="shared" si="321"/>
        <v>1</v>
      </c>
      <c r="M2110" s="19" t="b">
        <f t="shared" si="326"/>
        <v>1</v>
      </c>
      <c r="N2110" s="19" t="b">
        <f t="shared" si="327"/>
        <v>0</v>
      </c>
      <c r="O2110" s="19" t="b">
        <f>IF(B2110="CN",ISNA(VLOOKUP($J2110,'CN codes'!$A:$A,1,FALSE)),ISNA(VLOOKUP($J2110,'Prodcom codes'!$A:$A,1,FALSE)))</f>
        <v>1</v>
      </c>
      <c r="P2110" s="19" t="b">
        <f t="shared" si="328"/>
        <v>0</v>
      </c>
      <c r="Q2110" s="19" t="b">
        <f t="shared" si="329"/>
        <v>0</v>
      </c>
      <c r="R2110" s="19" t="b">
        <f t="shared" si="330"/>
        <v>0</v>
      </c>
    </row>
    <row r="2111" spans="7:18" x14ac:dyDescent="0.25">
      <c r="G2111" s="13" t="str">
        <f>_xlfn.IFNA(IF(B2111="CN",VLOOKUP($J2111,'CN codes'!$A:$D,3,FALSE),VLOOKUP($J2111,'Prodcom codes'!$A:$E,4,FALSE)),"")</f>
        <v/>
      </c>
      <c r="H2111" s="16" t="str">
        <f t="shared" si="322"/>
        <v/>
      </c>
      <c r="I2111" s="17" t="str">
        <f t="shared" si="323"/>
        <v/>
      </c>
      <c r="J2111" s="13" t="str">
        <f t="shared" si="324"/>
        <v/>
      </c>
      <c r="K2111" s="19" t="b">
        <f t="shared" si="325"/>
        <v>1</v>
      </c>
      <c r="L2111" s="19" t="b">
        <f t="shared" si="321"/>
        <v>1</v>
      </c>
      <c r="M2111" s="19" t="b">
        <f t="shared" si="326"/>
        <v>1</v>
      </c>
      <c r="N2111" s="19" t="b">
        <f t="shared" si="327"/>
        <v>0</v>
      </c>
      <c r="O2111" s="19" t="b">
        <f>IF(B2111="CN",ISNA(VLOOKUP($J2111,'CN codes'!$A:$A,1,FALSE)),ISNA(VLOOKUP($J2111,'Prodcom codes'!$A:$A,1,FALSE)))</f>
        <v>1</v>
      </c>
      <c r="P2111" s="19" t="b">
        <f t="shared" si="328"/>
        <v>0</v>
      </c>
      <c r="Q2111" s="19" t="b">
        <f t="shared" si="329"/>
        <v>0</v>
      </c>
      <c r="R2111" s="19" t="b">
        <f t="shared" si="330"/>
        <v>0</v>
      </c>
    </row>
    <row r="2112" spans="7:18" x14ac:dyDescent="0.25">
      <c r="G2112" s="13" t="str">
        <f>_xlfn.IFNA(IF(B2112="CN",VLOOKUP($J2112,'CN codes'!$A:$D,3,FALSE),VLOOKUP($J2112,'Prodcom codes'!$A:$E,4,FALSE)),"")</f>
        <v/>
      </c>
      <c r="H2112" s="16" t="str">
        <f t="shared" si="322"/>
        <v/>
      </c>
      <c r="I2112" s="17" t="str">
        <f t="shared" si="323"/>
        <v/>
      </c>
      <c r="J2112" s="13" t="str">
        <f t="shared" si="324"/>
        <v/>
      </c>
      <c r="K2112" s="19" t="b">
        <f t="shared" si="325"/>
        <v>1</v>
      </c>
      <c r="L2112" s="19" t="b">
        <f t="shared" si="321"/>
        <v>1</v>
      </c>
      <c r="M2112" s="19" t="b">
        <f t="shared" si="326"/>
        <v>1</v>
      </c>
      <c r="N2112" s="19" t="b">
        <f t="shared" si="327"/>
        <v>0</v>
      </c>
      <c r="O2112" s="19" t="b">
        <f>IF(B2112="CN",ISNA(VLOOKUP($J2112,'CN codes'!$A:$A,1,FALSE)),ISNA(VLOOKUP($J2112,'Prodcom codes'!$A:$A,1,FALSE)))</f>
        <v>1</v>
      </c>
      <c r="P2112" s="19" t="b">
        <f t="shared" si="328"/>
        <v>0</v>
      </c>
      <c r="Q2112" s="19" t="b">
        <f t="shared" si="329"/>
        <v>0</v>
      </c>
      <c r="R2112" s="19" t="b">
        <f t="shared" si="330"/>
        <v>0</v>
      </c>
    </row>
    <row r="2113" spans="7:18" x14ac:dyDescent="0.25">
      <c r="G2113" s="13" t="str">
        <f>_xlfn.IFNA(IF(B2113="CN",VLOOKUP($J2113,'CN codes'!$A:$D,3,FALSE),VLOOKUP($J2113,'Prodcom codes'!$A:$E,4,FALSE)),"")</f>
        <v/>
      </c>
      <c r="H2113" s="16" t="str">
        <f t="shared" si="322"/>
        <v/>
      </c>
      <c r="I2113" s="17" t="str">
        <f t="shared" si="323"/>
        <v/>
      </c>
      <c r="J2113" s="13" t="str">
        <f t="shared" si="324"/>
        <v/>
      </c>
      <c r="K2113" s="19" t="b">
        <f t="shared" si="325"/>
        <v>1</v>
      </c>
      <c r="L2113" s="19" t="b">
        <f t="shared" si="321"/>
        <v>1</v>
      </c>
      <c r="M2113" s="19" t="b">
        <f t="shared" si="326"/>
        <v>1</v>
      </c>
      <c r="N2113" s="19" t="b">
        <f t="shared" si="327"/>
        <v>0</v>
      </c>
      <c r="O2113" s="19" t="b">
        <f>IF(B2113="CN",ISNA(VLOOKUP($J2113,'CN codes'!$A:$A,1,FALSE)),ISNA(VLOOKUP($J2113,'Prodcom codes'!$A:$A,1,FALSE)))</f>
        <v>1</v>
      </c>
      <c r="P2113" s="19" t="b">
        <f t="shared" si="328"/>
        <v>0</v>
      </c>
      <c r="Q2113" s="19" t="b">
        <f t="shared" si="329"/>
        <v>0</v>
      </c>
      <c r="R2113" s="19" t="b">
        <f t="shared" si="330"/>
        <v>0</v>
      </c>
    </row>
    <row r="2114" spans="7:18" x14ac:dyDescent="0.25">
      <c r="G2114" s="13" t="str">
        <f>_xlfn.IFNA(IF(B2114="CN",VLOOKUP($J2114,'CN codes'!$A:$D,3,FALSE),VLOOKUP($J2114,'Prodcom codes'!$A:$E,4,FALSE)),"")</f>
        <v/>
      </c>
      <c r="H2114" s="16" t="str">
        <f t="shared" si="322"/>
        <v/>
      </c>
      <c r="I2114" s="17" t="str">
        <f t="shared" si="323"/>
        <v/>
      </c>
      <c r="J2114" s="13" t="str">
        <f t="shared" si="324"/>
        <v/>
      </c>
      <c r="K2114" s="19" t="b">
        <f t="shared" si="325"/>
        <v>1</v>
      </c>
      <c r="L2114" s="19" t="b">
        <f t="shared" ref="L2114:L2177" si="331">IF(NOT(ISERROR(SEARCH("T",$A2114))),OR(SUMPRODUCT(-($A2114:$C2114&lt;&gt;""))&gt;-3,$F2114=""),IF(AND(G2114&lt;&gt;"",G2114&lt;&gt;"n/a"),OR(SUMPRODUCT(-($A2114:$C2114&lt;&gt;""))&gt;-3,SUMPRODUCT(-($D2114:$E2114&lt;&gt;""))&gt;-2),OR(SUMPRODUCT(-($A2114:$C2114&lt;&gt;""))&gt;-3,$D2114="")))</f>
        <v>1</v>
      </c>
      <c r="M2114" s="19" t="b">
        <f t="shared" si="326"/>
        <v>1</v>
      </c>
      <c r="N2114" s="19" t="b">
        <f t="shared" si="327"/>
        <v>0</v>
      </c>
      <c r="O2114" s="19" t="b">
        <f>IF(B2114="CN",ISNA(VLOOKUP($J2114,'CN codes'!$A:$A,1,FALSE)),ISNA(VLOOKUP($J2114,'Prodcom codes'!$A:$A,1,FALSE)))</f>
        <v>1</v>
      </c>
      <c r="P2114" s="19" t="b">
        <f t="shared" si="328"/>
        <v>0</v>
      </c>
      <c r="Q2114" s="19" t="b">
        <f t="shared" si="329"/>
        <v>0</v>
      </c>
      <c r="R2114" s="19" t="b">
        <f t="shared" si="330"/>
        <v>0</v>
      </c>
    </row>
    <row r="2115" spans="7:18" x14ac:dyDescent="0.25">
      <c r="G2115" s="13" t="str">
        <f>_xlfn.IFNA(IF(B2115="CN",VLOOKUP($J2115,'CN codes'!$A:$D,3,FALSE),VLOOKUP($J2115,'Prodcom codes'!$A:$E,4,FALSE)),"")</f>
        <v/>
      </c>
      <c r="H2115" s="16" t="str">
        <f t="shared" ref="H2115:H2178" si="332">IF(K2115,"",IF(OR(K2115:R2115),"O","P"))</f>
        <v/>
      </c>
      <c r="I2115" s="17" t="str">
        <f t="shared" ref="I2115:I2178" si="333">IF(K2115,"",IF(L2115,L$1,IF(M2115,M$1,IF(N2115,N$1,IF(O2115,O$1,IF(P2115,P$1,IF(Q2115,Q$1,IF(R2115,R$1,""))))))))</f>
        <v/>
      </c>
      <c r="J2115" s="13" t="str">
        <f t="shared" ref="J2115:J2178" si="334">IF(LEN(SUBSTITUTE($A2115,".",""))&gt;8,LEFT(SUBSTITUTE($A2115,".",""),8),TEXT(SUBSTITUTE($A2115,".",""),"00000000"))</f>
        <v/>
      </c>
      <c r="K2115" s="19" t="b">
        <f t="shared" ref="K2115:K2178" si="335">SUMPRODUCT(-($A2115:$E2115&lt;&gt;""))=0</f>
        <v>1</v>
      </c>
      <c r="L2115" s="19" t="b">
        <f t="shared" si="331"/>
        <v>1</v>
      </c>
      <c r="M2115" s="19" t="b">
        <f t="shared" ref="M2115:M2178" si="336">AND(B2115&lt;&gt;"CN",B2115&lt;&gt;"Prodcom")</f>
        <v>1</v>
      </c>
      <c r="N2115" s="19" t="b">
        <f t="shared" ref="N2115:N2178" si="337">AND(C2115&lt;&gt;0,C2115&lt;&gt;1)</f>
        <v>0</v>
      </c>
      <c r="O2115" s="19" t="b">
        <f>IF(B2115="CN",ISNA(VLOOKUP($J2115,'CN codes'!$A:$A,1,FALSE)),ISNA(VLOOKUP($J2115,'Prodcom codes'!$A:$A,1,FALSE)))</f>
        <v>1</v>
      </c>
      <c r="P2115" s="19" t="b">
        <f t="shared" ref="P2115:P2178" si="338">IF(OR(ISBLANK($D2115),AND(ISNUMBER($D2115),$D2115&gt;=0,$D2115&lt;=50000000)),FALSE,TRUE)</f>
        <v>0</v>
      </c>
      <c r="Q2115" s="19" t="b">
        <f t="shared" ref="Q2115:Q2178" si="339">IF(OR(ISBLANK(E2115),AND(ISNUMBER(E2115),E2115&gt;=0,E2115&lt;=50000000)),FALSE,TRUE)</f>
        <v>0</v>
      </c>
      <c r="R2115" s="19" t="b">
        <f t="shared" ref="R2115:R2178" si="340">IF(OR(ISBLANK(F2115),AND(ISNUMBER(F2115),F2115&gt;=0,F2115&lt;=50000000)),FALSE,TRUE)</f>
        <v>0</v>
      </c>
    </row>
    <row r="2116" spans="7:18" x14ac:dyDescent="0.25">
      <c r="G2116" s="13" t="str">
        <f>_xlfn.IFNA(IF(B2116="CN",VLOOKUP($J2116,'CN codes'!$A:$D,3,FALSE),VLOOKUP($J2116,'Prodcom codes'!$A:$E,4,FALSE)),"")</f>
        <v/>
      </c>
      <c r="H2116" s="16" t="str">
        <f t="shared" si="332"/>
        <v/>
      </c>
      <c r="I2116" s="17" t="str">
        <f t="shared" si="333"/>
        <v/>
      </c>
      <c r="J2116" s="13" t="str">
        <f t="shared" si="334"/>
        <v/>
      </c>
      <c r="K2116" s="19" t="b">
        <f t="shared" si="335"/>
        <v>1</v>
      </c>
      <c r="L2116" s="19" t="b">
        <f t="shared" si="331"/>
        <v>1</v>
      </c>
      <c r="M2116" s="19" t="b">
        <f t="shared" si="336"/>
        <v>1</v>
      </c>
      <c r="N2116" s="19" t="b">
        <f t="shared" si="337"/>
        <v>0</v>
      </c>
      <c r="O2116" s="19" t="b">
        <f>IF(B2116="CN",ISNA(VLOOKUP($J2116,'CN codes'!$A:$A,1,FALSE)),ISNA(VLOOKUP($J2116,'Prodcom codes'!$A:$A,1,FALSE)))</f>
        <v>1</v>
      </c>
      <c r="P2116" s="19" t="b">
        <f t="shared" si="338"/>
        <v>0</v>
      </c>
      <c r="Q2116" s="19" t="b">
        <f t="shared" si="339"/>
        <v>0</v>
      </c>
      <c r="R2116" s="19" t="b">
        <f t="shared" si="340"/>
        <v>0</v>
      </c>
    </row>
    <row r="2117" spans="7:18" x14ac:dyDescent="0.25">
      <c r="G2117" s="13" t="str">
        <f>_xlfn.IFNA(IF(B2117="CN",VLOOKUP($J2117,'CN codes'!$A:$D,3,FALSE),VLOOKUP($J2117,'Prodcom codes'!$A:$E,4,FALSE)),"")</f>
        <v/>
      </c>
      <c r="H2117" s="16" t="str">
        <f t="shared" si="332"/>
        <v/>
      </c>
      <c r="I2117" s="17" t="str">
        <f t="shared" si="333"/>
        <v/>
      </c>
      <c r="J2117" s="13" t="str">
        <f t="shared" si="334"/>
        <v/>
      </c>
      <c r="K2117" s="19" t="b">
        <f t="shared" si="335"/>
        <v>1</v>
      </c>
      <c r="L2117" s="19" t="b">
        <f t="shared" si="331"/>
        <v>1</v>
      </c>
      <c r="M2117" s="19" t="b">
        <f t="shared" si="336"/>
        <v>1</v>
      </c>
      <c r="N2117" s="19" t="b">
        <f t="shared" si="337"/>
        <v>0</v>
      </c>
      <c r="O2117" s="19" t="b">
        <f>IF(B2117="CN",ISNA(VLOOKUP($J2117,'CN codes'!$A:$A,1,FALSE)),ISNA(VLOOKUP($J2117,'Prodcom codes'!$A:$A,1,FALSE)))</f>
        <v>1</v>
      </c>
      <c r="P2117" s="19" t="b">
        <f t="shared" si="338"/>
        <v>0</v>
      </c>
      <c r="Q2117" s="19" t="b">
        <f t="shared" si="339"/>
        <v>0</v>
      </c>
      <c r="R2117" s="19" t="b">
        <f t="shared" si="340"/>
        <v>0</v>
      </c>
    </row>
    <row r="2118" spans="7:18" x14ac:dyDescent="0.25">
      <c r="G2118" s="13" t="str">
        <f>_xlfn.IFNA(IF(B2118="CN",VLOOKUP($J2118,'CN codes'!$A:$D,3,FALSE),VLOOKUP($J2118,'Prodcom codes'!$A:$E,4,FALSE)),"")</f>
        <v/>
      </c>
      <c r="H2118" s="16" t="str">
        <f t="shared" si="332"/>
        <v/>
      </c>
      <c r="I2118" s="17" t="str">
        <f t="shared" si="333"/>
        <v/>
      </c>
      <c r="J2118" s="13" t="str">
        <f t="shared" si="334"/>
        <v/>
      </c>
      <c r="K2118" s="19" t="b">
        <f t="shared" si="335"/>
        <v>1</v>
      </c>
      <c r="L2118" s="19" t="b">
        <f t="shared" si="331"/>
        <v>1</v>
      </c>
      <c r="M2118" s="19" t="b">
        <f t="shared" si="336"/>
        <v>1</v>
      </c>
      <c r="N2118" s="19" t="b">
        <f t="shared" si="337"/>
        <v>0</v>
      </c>
      <c r="O2118" s="19" t="b">
        <f>IF(B2118="CN",ISNA(VLOOKUP($J2118,'CN codes'!$A:$A,1,FALSE)),ISNA(VLOOKUP($J2118,'Prodcom codes'!$A:$A,1,FALSE)))</f>
        <v>1</v>
      </c>
      <c r="P2118" s="19" t="b">
        <f t="shared" si="338"/>
        <v>0</v>
      </c>
      <c r="Q2118" s="19" t="b">
        <f t="shared" si="339"/>
        <v>0</v>
      </c>
      <c r="R2118" s="19" t="b">
        <f t="shared" si="340"/>
        <v>0</v>
      </c>
    </row>
    <row r="2119" spans="7:18" x14ac:dyDescent="0.25">
      <c r="G2119" s="13" t="str">
        <f>_xlfn.IFNA(IF(B2119="CN",VLOOKUP($J2119,'CN codes'!$A:$D,3,FALSE),VLOOKUP($J2119,'Prodcom codes'!$A:$E,4,FALSE)),"")</f>
        <v/>
      </c>
      <c r="H2119" s="16" t="str">
        <f t="shared" si="332"/>
        <v/>
      </c>
      <c r="I2119" s="17" t="str">
        <f t="shared" si="333"/>
        <v/>
      </c>
      <c r="J2119" s="13" t="str">
        <f t="shared" si="334"/>
        <v/>
      </c>
      <c r="K2119" s="19" t="b">
        <f t="shared" si="335"/>
        <v>1</v>
      </c>
      <c r="L2119" s="19" t="b">
        <f t="shared" si="331"/>
        <v>1</v>
      </c>
      <c r="M2119" s="19" t="b">
        <f t="shared" si="336"/>
        <v>1</v>
      </c>
      <c r="N2119" s="19" t="b">
        <f t="shared" si="337"/>
        <v>0</v>
      </c>
      <c r="O2119" s="19" t="b">
        <f>IF(B2119="CN",ISNA(VLOOKUP($J2119,'CN codes'!$A:$A,1,FALSE)),ISNA(VLOOKUP($J2119,'Prodcom codes'!$A:$A,1,FALSE)))</f>
        <v>1</v>
      </c>
      <c r="P2119" s="19" t="b">
        <f t="shared" si="338"/>
        <v>0</v>
      </c>
      <c r="Q2119" s="19" t="b">
        <f t="shared" si="339"/>
        <v>0</v>
      </c>
      <c r="R2119" s="19" t="b">
        <f t="shared" si="340"/>
        <v>0</v>
      </c>
    </row>
    <row r="2120" spans="7:18" x14ac:dyDescent="0.25">
      <c r="G2120" s="13" t="str">
        <f>_xlfn.IFNA(IF(B2120="CN",VLOOKUP($J2120,'CN codes'!$A:$D,3,FALSE),VLOOKUP($J2120,'Prodcom codes'!$A:$E,4,FALSE)),"")</f>
        <v/>
      </c>
      <c r="H2120" s="16" t="str">
        <f t="shared" si="332"/>
        <v/>
      </c>
      <c r="I2120" s="17" t="str">
        <f t="shared" si="333"/>
        <v/>
      </c>
      <c r="J2120" s="13" t="str">
        <f t="shared" si="334"/>
        <v/>
      </c>
      <c r="K2120" s="19" t="b">
        <f t="shared" si="335"/>
        <v>1</v>
      </c>
      <c r="L2120" s="19" t="b">
        <f t="shared" si="331"/>
        <v>1</v>
      </c>
      <c r="M2120" s="19" t="b">
        <f t="shared" si="336"/>
        <v>1</v>
      </c>
      <c r="N2120" s="19" t="b">
        <f t="shared" si="337"/>
        <v>0</v>
      </c>
      <c r="O2120" s="19" t="b">
        <f>IF(B2120="CN",ISNA(VLOOKUP($J2120,'CN codes'!$A:$A,1,FALSE)),ISNA(VLOOKUP($J2120,'Prodcom codes'!$A:$A,1,FALSE)))</f>
        <v>1</v>
      </c>
      <c r="P2120" s="19" t="b">
        <f t="shared" si="338"/>
        <v>0</v>
      </c>
      <c r="Q2120" s="19" t="b">
        <f t="shared" si="339"/>
        <v>0</v>
      </c>
      <c r="R2120" s="19" t="b">
        <f t="shared" si="340"/>
        <v>0</v>
      </c>
    </row>
    <row r="2121" spans="7:18" x14ac:dyDescent="0.25">
      <c r="G2121" s="13" t="str">
        <f>_xlfn.IFNA(IF(B2121="CN",VLOOKUP($J2121,'CN codes'!$A:$D,3,FALSE),VLOOKUP($J2121,'Prodcom codes'!$A:$E,4,FALSE)),"")</f>
        <v/>
      </c>
      <c r="H2121" s="16" t="str">
        <f t="shared" si="332"/>
        <v/>
      </c>
      <c r="I2121" s="17" t="str">
        <f t="shared" si="333"/>
        <v/>
      </c>
      <c r="J2121" s="13" t="str">
        <f t="shared" si="334"/>
        <v/>
      </c>
      <c r="K2121" s="19" t="b">
        <f t="shared" si="335"/>
        <v>1</v>
      </c>
      <c r="L2121" s="19" t="b">
        <f t="shared" si="331"/>
        <v>1</v>
      </c>
      <c r="M2121" s="19" t="b">
        <f t="shared" si="336"/>
        <v>1</v>
      </c>
      <c r="N2121" s="19" t="b">
        <f t="shared" si="337"/>
        <v>0</v>
      </c>
      <c r="O2121" s="19" t="b">
        <f>IF(B2121="CN",ISNA(VLOOKUP($J2121,'CN codes'!$A:$A,1,FALSE)),ISNA(VLOOKUP($J2121,'Prodcom codes'!$A:$A,1,FALSE)))</f>
        <v>1</v>
      </c>
      <c r="P2121" s="19" t="b">
        <f t="shared" si="338"/>
        <v>0</v>
      </c>
      <c r="Q2121" s="19" t="b">
        <f t="shared" si="339"/>
        <v>0</v>
      </c>
      <c r="R2121" s="19" t="b">
        <f t="shared" si="340"/>
        <v>0</v>
      </c>
    </row>
    <row r="2122" spans="7:18" x14ac:dyDescent="0.25">
      <c r="G2122" s="13" t="str">
        <f>_xlfn.IFNA(IF(B2122="CN",VLOOKUP($J2122,'CN codes'!$A:$D,3,FALSE),VLOOKUP($J2122,'Prodcom codes'!$A:$E,4,FALSE)),"")</f>
        <v/>
      </c>
      <c r="H2122" s="16" t="str">
        <f t="shared" si="332"/>
        <v/>
      </c>
      <c r="I2122" s="17" t="str">
        <f t="shared" si="333"/>
        <v/>
      </c>
      <c r="J2122" s="13" t="str">
        <f t="shared" si="334"/>
        <v/>
      </c>
      <c r="K2122" s="19" t="b">
        <f t="shared" si="335"/>
        <v>1</v>
      </c>
      <c r="L2122" s="19" t="b">
        <f t="shared" si="331"/>
        <v>1</v>
      </c>
      <c r="M2122" s="19" t="b">
        <f t="shared" si="336"/>
        <v>1</v>
      </c>
      <c r="N2122" s="19" t="b">
        <f t="shared" si="337"/>
        <v>0</v>
      </c>
      <c r="O2122" s="19" t="b">
        <f>IF(B2122="CN",ISNA(VLOOKUP($J2122,'CN codes'!$A:$A,1,FALSE)),ISNA(VLOOKUP($J2122,'Prodcom codes'!$A:$A,1,FALSE)))</f>
        <v>1</v>
      </c>
      <c r="P2122" s="19" t="b">
        <f t="shared" si="338"/>
        <v>0</v>
      </c>
      <c r="Q2122" s="19" t="b">
        <f t="shared" si="339"/>
        <v>0</v>
      </c>
      <c r="R2122" s="19" t="b">
        <f t="shared" si="340"/>
        <v>0</v>
      </c>
    </row>
    <row r="2123" spans="7:18" x14ac:dyDescent="0.25">
      <c r="G2123" s="13" t="str">
        <f>_xlfn.IFNA(IF(B2123="CN",VLOOKUP($J2123,'CN codes'!$A:$D,3,FALSE),VLOOKUP($J2123,'Prodcom codes'!$A:$E,4,FALSE)),"")</f>
        <v/>
      </c>
      <c r="H2123" s="16" t="str">
        <f t="shared" si="332"/>
        <v/>
      </c>
      <c r="I2123" s="17" t="str">
        <f t="shared" si="333"/>
        <v/>
      </c>
      <c r="J2123" s="13" t="str">
        <f t="shared" si="334"/>
        <v/>
      </c>
      <c r="K2123" s="19" t="b">
        <f t="shared" si="335"/>
        <v>1</v>
      </c>
      <c r="L2123" s="19" t="b">
        <f t="shared" si="331"/>
        <v>1</v>
      </c>
      <c r="M2123" s="19" t="b">
        <f t="shared" si="336"/>
        <v>1</v>
      </c>
      <c r="N2123" s="19" t="b">
        <f t="shared" si="337"/>
        <v>0</v>
      </c>
      <c r="O2123" s="19" t="b">
        <f>IF(B2123="CN",ISNA(VLOOKUP($J2123,'CN codes'!$A:$A,1,FALSE)),ISNA(VLOOKUP($J2123,'Prodcom codes'!$A:$A,1,FALSE)))</f>
        <v>1</v>
      </c>
      <c r="P2123" s="19" t="b">
        <f t="shared" si="338"/>
        <v>0</v>
      </c>
      <c r="Q2123" s="19" t="b">
        <f t="shared" si="339"/>
        <v>0</v>
      </c>
      <c r="R2123" s="19" t="b">
        <f t="shared" si="340"/>
        <v>0</v>
      </c>
    </row>
    <row r="2124" spans="7:18" x14ac:dyDescent="0.25">
      <c r="G2124" s="13" t="str">
        <f>_xlfn.IFNA(IF(B2124="CN",VLOOKUP($J2124,'CN codes'!$A:$D,3,FALSE),VLOOKUP($J2124,'Prodcom codes'!$A:$E,4,FALSE)),"")</f>
        <v/>
      </c>
      <c r="H2124" s="16" t="str">
        <f t="shared" si="332"/>
        <v/>
      </c>
      <c r="I2124" s="17" t="str">
        <f t="shared" si="333"/>
        <v/>
      </c>
      <c r="J2124" s="13" t="str">
        <f t="shared" si="334"/>
        <v/>
      </c>
      <c r="K2124" s="19" t="b">
        <f t="shared" si="335"/>
        <v>1</v>
      </c>
      <c r="L2124" s="19" t="b">
        <f t="shared" si="331"/>
        <v>1</v>
      </c>
      <c r="M2124" s="19" t="b">
        <f t="shared" si="336"/>
        <v>1</v>
      </c>
      <c r="N2124" s="19" t="b">
        <f t="shared" si="337"/>
        <v>0</v>
      </c>
      <c r="O2124" s="19" t="b">
        <f>IF(B2124="CN",ISNA(VLOOKUP($J2124,'CN codes'!$A:$A,1,FALSE)),ISNA(VLOOKUP($J2124,'Prodcom codes'!$A:$A,1,FALSE)))</f>
        <v>1</v>
      </c>
      <c r="P2124" s="19" t="b">
        <f t="shared" si="338"/>
        <v>0</v>
      </c>
      <c r="Q2124" s="19" t="b">
        <f t="shared" si="339"/>
        <v>0</v>
      </c>
      <c r="R2124" s="19" t="b">
        <f t="shared" si="340"/>
        <v>0</v>
      </c>
    </row>
    <row r="2125" spans="7:18" x14ac:dyDescent="0.25">
      <c r="G2125" s="13" t="str">
        <f>_xlfn.IFNA(IF(B2125="CN",VLOOKUP($J2125,'CN codes'!$A:$D,3,FALSE),VLOOKUP($J2125,'Prodcom codes'!$A:$E,4,FALSE)),"")</f>
        <v/>
      </c>
      <c r="H2125" s="16" t="str">
        <f t="shared" si="332"/>
        <v/>
      </c>
      <c r="I2125" s="17" t="str">
        <f t="shared" si="333"/>
        <v/>
      </c>
      <c r="J2125" s="13" t="str">
        <f t="shared" si="334"/>
        <v/>
      </c>
      <c r="K2125" s="19" t="b">
        <f t="shared" si="335"/>
        <v>1</v>
      </c>
      <c r="L2125" s="19" t="b">
        <f t="shared" si="331"/>
        <v>1</v>
      </c>
      <c r="M2125" s="19" t="b">
        <f t="shared" si="336"/>
        <v>1</v>
      </c>
      <c r="N2125" s="19" t="b">
        <f t="shared" si="337"/>
        <v>0</v>
      </c>
      <c r="O2125" s="19" t="b">
        <f>IF(B2125="CN",ISNA(VLOOKUP($J2125,'CN codes'!$A:$A,1,FALSE)),ISNA(VLOOKUP($J2125,'Prodcom codes'!$A:$A,1,FALSE)))</f>
        <v>1</v>
      </c>
      <c r="P2125" s="19" t="b">
        <f t="shared" si="338"/>
        <v>0</v>
      </c>
      <c r="Q2125" s="19" t="b">
        <f t="shared" si="339"/>
        <v>0</v>
      </c>
      <c r="R2125" s="19" t="b">
        <f t="shared" si="340"/>
        <v>0</v>
      </c>
    </row>
    <row r="2126" spans="7:18" x14ac:dyDescent="0.25">
      <c r="G2126" s="13" t="str">
        <f>_xlfn.IFNA(IF(B2126="CN",VLOOKUP($J2126,'CN codes'!$A:$D,3,FALSE),VLOOKUP($J2126,'Prodcom codes'!$A:$E,4,FALSE)),"")</f>
        <v/>
      </c>
      <c r="H2126" s="16" t="str">
        <f t="shared" si="332"/>
        <v/>
      </c>
      <c r="I2126" s="17" t="str">
        <f t="shared" si="333"/>
        <v/>
      </c>
      <c r="J2126" s="13" t="str">
        <f t="shared" si="334"/>
        <v/>
      </c>
      <c r="K2126" s="19" t="b">
        <f t="shared" si="335"/>
        <v>1</v>
      </c>
      <c r="L2126" s="19" t="b">
        <f t="shared" si="331"/>
        <v>1</v>
      </c>
      <c r="M2126" s="19" t="b">
        <f t="shared" si="336"/>
        <v>1</v>
      </c>
      <c r="N2126" s="19" t="b">
        <f t="shared" si="337"/>
        <v>0</v>
      </c>
      <c r="O2126" s="19" t="b">
        <f>IF(B2126="CN",ISNA(VLOOKUP($J2126,'CN codes'!$A:$A,1,FALSE)),ISNA(VLOOKUP($J2126,'Prodcom codes'!$A:$A,1,FALSE)))</f>
        <v>1</v>
      </c>
      <c r="P2126" s="19" t="b">
        <f t="shared" si="338"/>
        <v>0</v>
      </c>
      <c r="Q2126" s="19" t="b">
        <f t="shared" si="339"/>
        <v>0</v>
      </c>
      <c r="R2126" s="19" t="b">
        <f t="shared" si="340"/>
        <v>0</v>
      </c>
    </row>
    <row r="2127" spans="7:18" x14ac:dyDescent="0.25">
      <c r="G2127" s="13" t="str">
        <f>_xlfn.IFNA(IF(B2127="CN",VLOOKUP($J2127,'CN codes'!$A:$D,3,FALSE),VLOOKUP($J2127,'Prodcom codes'!$A:$E,4,FALSE)),"")</f>
        <v/>
      </c>
      <c r="H2127" s="16" t="str">
        <f t="shared" si="332"/>
        <v/>
      </c>
      <c r="I2127" s="17" t="str">
        <f t="shared" si="333"/>
        <v/>
      </c>
      <c r="J2127" s="13" t="str">
        <f t="shared" si="334"/>
        <v/>
      </c>
      <c r="K2127" s="19" t="b">
        <f t="shared" si="335"/>
        <v>1</v>
      </c>
      <c r="L2127" s="19" t="b">
        <f t="shared" si="331"/>
        <v>1</v>
      </c>
      <c r="M2127" s="19" t="b">
        <f t="shared" si="336"/>
        <v>1</v>
      </c>
      <c r="N2127" s="19" t="b">
        <f t="shared" si="337"/>
        <v>0</v>
      </c>
      <c r="O2127" s="19" t="b">
        <f>IF(B2127="CN",ISNA(VLOOKUP($J2127,'CN codes'!$A:$A,1,FALSE)),ISNA(VLOOKUP($J2127,'Prodcom codes'!$A:$A,1,FALSE)))</f>
        <v>1</v>
      </c>
      <c r="P2127" s="19" t="b">
        <f t="shared" si="338"/>
        <v>0</v>
      </c>
      <c r="Q2127" s="19" t="b">
        <f t="shared" si="339"/>
        <v>0</v>
      </c>
      <c r="R2127" s="19" t="b">
        <f t="shared" si="340"/>
        <v>0</v>
      </c>
    </row>
    <row r="2128" spans="7:18" x14ac:dyDescent="0.25">
      <c r="G2128" s="13" t="str">
        <f>_xlfn.IFNA(IF(B2128="CN",VLOOKUP($J2128,'CN codes'!$A:$D,3,FALSE),VLOOKUP($J2128,'Prodcom codes'!$A:$E,4,FALSE)),"")</f>
        <v/>
      </c>
      <c r="H2128" s="16" t="str">
        <f t="shared" si="332"/>
        <v/>
      </c>
      <c r="I2128" s="17" t="str">
        <f t="shared" si="333"/>
        <v/>
      </c>
      <c r="J2128" s="13" t="str">
        <f t="shared" si="334"/>
        <v/>
      </c>
      <c r="K2128" s="19" t="b">
        <f t="shared" si="335"/>
        <v>1</v>
      </c>
      <c r="L2128" s="19" t="b">
        <f t="shared" si="331"/>
        <v>1</v>
      </c>
      <c r="M2128" s="19" t="b">
        <f t="shared" si="336"/>
        <v>1</v>
      </c>
      <c r="N2128" s="19" t="b">
        <f t="shared" si="337"/>
        <v>0</v>
      </c>
      <c r="O2128" s="19" t="b">
        <f>IF(B2128="CN",ISNA(VLOOKUP($J2128,'CN codes'!$A:$A,1,FALSE)),ISNA(VLOOKUP($J2128,'Prodcom codes'!$A:$A,1,FALSE)))</f>
        <v>1</v>
      </c>
      <c r="P2128" s="19" t="b">
        <f t="shared" si="338"/>
        <v>0</v>
      </c>
      <c r="Q2128" s="19" t="b">
        <f t="shared" si="339"/>
        <v>0</v>
      </c>
      <c r="R2128" s="19" t="b">
        <f t="shared" si="340"/>
        <v>0</v>
      </c>
    </row>
    <row r="2129" spans="7:18" x14ac:dyDescent="0.25">
      <c r="G2129" s="13" t="str">
        <f>_xlfn.IFNA(IF(B2129="CN",VLOOKUP($J2129,'CN codes'!$A:$D,3,FALSE),VLOOKUP($J2129,'Prodcom codes'!$A:$E,4,FALSE)),"")</f>
        <v/>
      </c>
      <c r="H2129" s="16" t="str">
        <f t="shared" si="332"/>
        <v/>
      </c>
      <c r="I2129" s="17" t="str">
        <f t="shared" si="333"/>
        <v/>
      </c>
      <c r="J2129" s="13" t="str">
        <f t="shared" si="334"/>
        <v/>
      </c>
      <c r="K2129" s="19" t="b">
        <f t="shared" si="335"/>
        <v>1</v>
      </c>
      <c r="L2129" s="19" t="b">
        <f t="shared" si="331"/>
        <v>1</v>
      </c>
      <c r="M2129" s="19" t="b">
        <f t="shared" si="336"/>
        <v>1</v>
      </c>
      <c r="N2129" s="19" t="b">
        <f t="shared" si="337"/>
        <v>0</v>
      </c>
      <c r="O2129" s="19" t="b">
        <f>IF(B2129="CN",ISNA(VLOOKUP($J2129,'CN codes'!$A:$A,1,FALSE)),ISNA(VLOOKUP($J2129,'Prodcom codes'!$A:$A,1,FALSE)))</f>
        <v>1</v>
      </c>
      <c r="P2129" s="19" t="b">
        <f t="shared" si="338"/>
        <v>0</v>
      </c>
      <c r="Q2129" s="19" t="b">
        <f t="shared" si="339"/>
        <v>0</v>
      </c>
      <c r="R2129" s="19" t="b">
        <f t="shared" si="340"/>
        <v>0</v>
      </c>
    </row>
    <row r="2130" spans="7:18" x14ac:dyDescent="0.25">
      <c r="G2130" s="13" t="str">
        <f>_xlfn.IFNA(IF(B2130="CN",VLOOKUP($J2130,'CN codes'!$A:$D,3,FALSE),VLOOKUP($J2130,'Prodcom codes'!$A:$E,4,FALSE)),"")</f>
        <v/>
      </c>
      <c r="H2130" s="16" t="str">
        <f t="shared" si="332"/>
        <v/>
      </c>
      <c r="I2130" s="17" t="str">
        <f t="shared" si="333"/>
        <v/>
      </c>
      <c r="J2130" s="13" t="str">
        <f t="shared" si="334"/>
        <v/>
      </c>
      <c r="K2130" s="19" t="b">
        <f t="shared" si="335"/>
        <v>1</v>
      </c>
      <c r="L2130" s="19" t="b">
        <f t="shared" si="331"/>
        <v>1</v>
      </c>
      <c r="M2130" s="19" t="b">
        <f t="shared" si="336"/>
        <v>1</v>
      </c>
      <c r="N2130" s="19" t="b">
        <f t="shared" si="337"/>
        <v>0</v>
      </c>
      <c r="O2130" s="19" t="b">
        <f>IF(B2130="CN",ISNA(VLOOKUP($J2130,'CN codes'!$A:$A,1,FALSE)),ISNA(VLOOKUP($J2130,'Prodcom codes'!$A:$A,1,FALSE)))</f>
        <v>1</v>
      </c>
      <c r="P2130" s="19" t="b">
        <f t="shared" si="338"/>
        <v>0</v>
      </c>
      <c r="Q2130" s="19" t="b">
        <f t="shared" si="339"/>
        <v>0</v>
      </c>
      <c r="R2130" s="19" t="b">
        <f t="shared" si="340"/>
        <v>0</v>
      </c>
    </row>
    <row r="2131" spans="7:18" x14ac:dyDescent="0.25">
      <c r="G2131" s="13" t="str">
        <f>_xlfn.IFNA(IF(B2131="CN",VLOOKUP($J2131,'CN codes'!$A:$D,3,FALSE),VLOOKUP($J2131,'Prodcom codes'!$A:$E,4,FALSE)),"")</f>
        <v/>
      </c>
      <c r="H2131" s="16" t="str">
        <f t="shared" si="332"/>
        <v/>
      </c>
      <c r="I2131" s="17" t="str">
        <f t="shared" si="333"/>
        <v/>
      </c>
      <c r="J2131" s="13" t="str">
        <f t="shared" si="334"/>
        <v/>
      </c>
      <c r="K2131" s="19" t="b">
        <f t="shared" si="335"/>
        <v>1</v>
      </c>
      <c r="L2131" s="19" t="b">
        <f t="shared" si="331"/>
        <v>1</v>
      </c>
      <c r="M2131" s="19" t="b">
        <f t="shared" si="336"/>
        <v>1</v>
      </c>
      <c r="N2131" s="19" t="b">
        <f t="shared" si="337"/>
        <v>0</v>
      </c>
      <c r="O2131" s="19" t="b">
        <f>IF(B2131="CN",ISNA(VLOOKUP($J2131,'CN codes'!$A:$A,1,FALSE)),ISNA(VLOOKUP($J2131,'Prodcom codes'!$A:$A,1,FALSE)))</f>
        <v>1</v>
      </c>
      <c r="P2131" s="19" t="b">
        <f t="shared" si="338"/>
        <v>0</v>
      </c>
      <c r="Q2131" s="19" t="b">
        <f t="shared" si="339"/>
        <v>0</v>
      </c>
      <c r="R2131" s="19" t="b">
        <f t="shared" si="340"/>
        <v>0</v>
      </c>
    </row>
    <row r="2132" spans="7:18" x14ac:dyDescent="0.25">
      <c r="G2132" s="13" t="str">
        <f>_xlfn.IFNA(IF(B2132="CN",VLOOKUP($J2132,'CN codes'!$A:$D,3,FALSE),VLOOKUP($J2132,'Prodcom codes'!$A:$E,4,FALSE)),"")</f>
        <v/>
      </c>
      <c r="H2132" s="16" t="str">
        <f t="shared" si="332"/>
        <v/>
      </c>
      <c r="I2132" s="17" t="str">
        <f t="shared" si="333"/>
        <v/>
      </c>
      <c r="J2132" s="13" t="str">
        <f t="shared" si="334"/>
        <v/>
      </c>
      <c r="K2132" s="19" t="b">
        <f t="shared" si="335"/>
        <v>1</v>
      </c>
      <c r="L2132" s="19" t="b">
        <f t="shared" si="331"/>
        <v>1</v>
      </c>
      <c r="M2132" s="19" t="b">
        <f t="shared" si="336"/>
        <v>1</v>
      </c>
      <c r="N2132" s="19" t="b">
        <f t="shared" si="337"/>
        <v>0</v>
      </c>
      <c r="O2132" s="19" t="b">
        <f>IF(B2132="CN",ISNA(VLOOKUP($J2132,'CN codes'!$A:$A,1,FALSE)),ISNA(VLOOKUP($J2132,'Prodcom codes'!$A:$A,1,FALSE)))</f>
        <v>1</v>
      </c>
      <c r="P2132" s="19" t="b">
        <f t="shared" si="338"/>
        <v>0</v>
      </c>
      <c r="Q2132" s="19" t="b">
        <f t="shared" si="339"/>
        <v>0</v>
      </c>
      <c r="R2132" s="19" t="b">
        <f t="shared" si="340"/>
        <v>0</v>
      </c>
    </row>
    <row r="2133" spans="7:18" x14ac:dyDescent="0.25">
      <c r="G2133" s="13" t="str">
        <f>_xlfn.IFNA(IF(B2133="CN",VLOOKUP($J2133,'CN codes'!$A:$D,3,FALSE),VLOOKUP($J2133,'Prodcom codes'!$A:$E,4,FALSE)),"")</f>
        <v/>
      </c>
      <c r="H2133" s="16" t="str">
        <f t="shared" si="332"/>
        <v/>
      </c>
      <c r="I2133" s="17" t="str">
        <f t="shared" si="333"/>
        <v/>
      </c>
      <c r="J2133" s="13" t="str">
        <f t="shared" si="334"/>
        <v/>
      </c>
      <c r="K2133" s="19" t="b">
        <f t="shared" si="335"/>
        <v>1</v>
      </c>
      <c r="L2133" s="19" t="b">
        <f t="shared" si="331"/>
        <v>1</v>
      </c>
      <c r="M2133" s="19" t="b">
        <f t="shared" si="336"/>
        <v>1</v>
      </c>
      <c r="N2133" s="19" t="b">
        <f t="shared" si="337"/>
        <v>0</v>
      </c>
      <c r="O2133" s="19" t="b">
        <f>IF(B2133="CN",ISNA(VLOOKUP($J2133,'CN codes'!$A:$A,1,FALSE)),ISNA(VLOOKUP($J2133,'Prodcom codes'!$A:$A,1,FALSE)))</f>
        <v>1</v>
      </c>
      <c r="P2133" s="19" t="b">
        <f t="shared" si="338"/>
        <v>0</v>
      </c>
      <c r="Q2133" s="19" t="b">
        <f t="shared" si="339"/>
        <v>0</v>
      </c>
      <c r="R2133" s="19" t="b">
        <f t="shared" si="340"/>
        <v>0</v>
      </c>
    </row>
    <row r="2134" spans="7:18" x14ac:dyDescent="0.25">
      <c r="G2134" s="13" t="str">
        <f>_xlfn.IFNA(IF(B2134="CN",VLOOKUP($J2134,'CN codes'!$A:$D,3,FALSE),VLOOKUP($J2134,'Prodcom codes'!$A:$E,4,FALSE)),"")</f>
        <v/>
      </c>
      <c r="H2134" s="16" t="str">
        <f t="shared" si="332"/>
        <v/>
      </c>
      <c r="I2134" s="17" t="str">
        <f t="shared" si="333"/>
        <v/>
      </c>
      <c r="J2134" s="13" t="str">
        <f t="shared" si="334"/>
        <v/>
      </c>
      <c r="K2134" s="19" t="b">
        <f t="shared" si="335"/>
        <v>1</v>
      </c>
      <c r="L2134" s="19" t="b">
        <f t="shared" si="331"/>
        <v>1</v>
      </c>
      <c r="M2134" s="19" t="b">
        <f t="shared" si="336"/>
        <v>1</v>
      </c>
      <c r="N2134" s="19" t="b">
        <f t="shared" si="337"/>
        <v>0</v>
      </c>
      <c r="O2134" s="19" t="b">
        <f>IF(B2134="CN",ISNA(VLOOKUP($J2134,'CN codes'!$A:$A,1,FALSE)),ISNA(VLOOKUP($J2134,'Prodcom codes'!$A:$A,1,FALSE)))</f>
        <v>1</v>
      </c>
      <c r="P2134" s="19" t="b">
        <f t="shared" si="338"/>
        <v>0</v>
      </c>
      <c r="Q2134" s="19" t="b">
        <f t="shared" si="339"/>
        <v>0</v>
      </c>
      <c r="R2134" s="19" t="b">
        <f t="shared" si="340"/>
        <v>0</v>
      </c>
    </row>
    <row r="2135" spans="7:18" x14ac:dyDescent="0.25">
      <c r="G2135" s="13" t="str">
        <f>_xlfn.IFNA(IF(B2135="CN",VLOOKUP($J2135,'CN codes'!$A:$D,3,FALSE),VLOOKUP($J2135,'Prodcom codes'!$A:$E,4,FALSE)),"")</f>
        <v/>
      </c>
      <c r="H2135" s="16" t="str">
        <f t="shared" si="332"/>
        <v/>
      </c>
      <c r="I2135" s="17" t="str">
        <f t="shared" si="333"/>
        <v/>
      </c>
      <c r="J2135" s="13" t="str">
        <f t="shared" si="334"/>
        <v/>
      </c>
      <c r="K2135" s="19" t="b">
        <f t="shared" si="335"/>
        <v>1</v>
      </c>
      <c r="L2135" s="19" t="b">
        <f t="shared" si="331"/>
        <v>1</v>
      </c>
      <c r="M2135" s="19" t="b">
        <f t="shared" si="336"/>
        <v>1</v>
      </c>
      <c r="N2135" s="19" t="b">
        <f t="shared" si="337"/>
        <v>0</v>
      </c>
      <c r="O2135" s="19" t="b">
        <f>IF(B2135="CN",ISNA(VLOOKUP($J2135,'CN codes'!$A:$A,1,FALSE)),ISNA(VLOOKUP($J2135,'Prodcom codes'!$A:$A,1,FALSE)))</f>
        <v>1</v>
      </c>
      <c r="P2135" s="19" t="b">
        <f t="shared" si="338"/>
        <v>0</v>
      </c>
      <c r="Q2135" s="19" t="b">
        <f t="shared" si="339"/>
        <v>0</v>
      </c>
      <c r="R2135" s="19" t="b">
        <f t="shared" si="340"/>
        <v>0</v>
      </c>
    </row>
    <row r="2136" spans="7:18" x14ac:dyDescent="0.25">
      <c r="G2136" s="13" t="str">
        <f>_xlfn.IFNA(IF(B2136="CN",VLOOKUP($J2136,'CN codes'!$A:$D,3,FALSE),VLOOKUP($J2136,'Prodcom codes'!$A:$E,4,FALSE)),"")</f>
        <v/>
      </c>
      <c r="H2136" s="16" t="str">
        <f t="shared" si="332"/>
        <v/>
      </c>
      <c r="I2136" s="17" t="str">
        <f t="shared" si="333"/>
        <v/>
      </c>
      <c r="J2136" s="13" t="str">
        <f t="shared" si="334"/>
        <v/>
      </c>
      <c r="K2136" s="19" t="b">
        <f t="shared" si="335"/>
        <v>1</v>
      </c>
      <c r="L2136" s="19" t="b">
        <f t="shared" si="331"/>
        <v>1</v>
      </c>
      <c r="M2136" s="19" t="b">
        <f t="shared" si="336"/>
        <v>1</v>
      </c>
      <c r="N2136" s="19" t="b">
        <f t="shared" si="337"/>
        <v>0</v>
      </c>
      <c r="O2136" s="19" t="b">
        <f>IF(B2136="CN",ISNA(VLOOKUP($J2136,'CN codes'!$A:$A,1,FALSE)),ISNA(VLOOKUP($J2136,'Prodcom codes'!$A:$A,1,FALSE)))</f>
        <v>1</v>
      </c>
      <c r="P2136" s="19" t="b">
        <f t="shared" si="338"/>
        <v>0</v>
      </c>
      <c r="Q2136" s="19" t="b">
        <f t="shared" si="339"/>
        <v>0</v>
      </c>
      <c r="R2136" s="19" t="b">
        <f t="shared" si="340"/>
        <v>0</v>
      </c>
    </row>
    <row r="2137" spans="7:18" x14ac:dyDescent="0.25">
      <c r="G2137" s="13" t="str">
        <f>_xlfn.IFNA(IF(B2137="CN",VLOOKUP($J2137,'CN codes'!$A:$D,3,FALSE),VLOOKUP($J2137,'Prodcom codes'!$A:$E,4,FALSE)),"")</f>
        <v/>
      </c>
      <c r="H2137" s="16" t="str">
        <f t="shared" si="332"/>
        <v/>
      </c>
      <c r="I2137" s="17" t="str">
        <f t="shared" si="333"/>
        <v/>
      </c>
      <c r="J2137" s="13" t="str">
        <f t="shared" si="334"/>
        <v/>
      </c>
      <c r="K2137" s="19" t="b">
        <f t="shared" si="335"/>
        <v>1</v>
      </c>
      <c r="L2137" s="19" t="b">
        <f t="shared" si="331"/>
        <v>1</v>
      </c>
      <c r="M2137" s="19" t="b">
        <f t="shared" si="336"/>
        <v>1</v>
      </c>
      <c r="N2137" s="19" t="b">
        <f t="shared" si="337"/>
        <v>0</v>
      </c>
      <c r="O2137" s="19" t="b">
        <f>IF(B2137="CN",ISNA(VLOOKUP($J2137,'CN codes'!$A:$A,1,FALSE)),ISNA(VLOOKUP($J2137,'Prodcom codes'!$A:$A,1,FALSE)))</f>
        <v>1</v>
      </c>
      <c r="P2137" s="19" t="b">
        <f t="shared" si="338"/>
        <v>0</v>
      </c>
      <c r="Q2137" s="19" t="b">
        <f t="shared" si="339"/>
        <v>0</v>
      </c>
      <c r="R2137" s="19" t="b">
        <f t="shared" si="340"/>
        <v>0</v>
      </c>
    </row>
    <row r="2138" spans="7:18" x14ac:dyDescent="0.25">
      <c r="G2138" s="13" t="str">
        <f>_xlfn.IFNA(IF(B2138="CN",VLOOKUP($J2138,'CN codes'!$A:$D,3,FALSE),VLOOKUP($J2138,'Prodcom codes'!$A:$E,4,FALSE)),"")</f>
        <v/>
      </c>
      <c r="H2138" s="16" t="str">
        <f t="shared" si="332"/>
        <v/>
      </c>
      <c r="I2138" s="17" t="str">
        <f t="shared" si="333"/>
        <v/>
      </c>
      <c r="J2138" s="13" t="str">
        <f t="shared" si="334"/>
        <v/>
      </c>
      <c r="K2138" s="19" t="b">
        <f t="shared" si="335"/>
        <v>1</v>
      </c>
      <c r="L2138" s="19" t="b">
        <f t="shared" si="331"/>
        <v>1</v>
      </c>
      <c r="M2138" s="19" t="b">
        <f t="shared" si="336"/>
        <v>1</v>
      </c>
      <c r="N2138" s="19" t="b">
        <f t="shared" si="337"/>
        <v>0</v>
      </c>
      <c r="O2138" s="19" t="b">
        <f>IF(B2138="CN",ISNA(VLOOKUP($J2138,'CN codes'!$A:$A,1,FALSE)),ISNA(VLOOKUP($J2138,'Prodcom codes'!$A:$A,1,FALSE)))</f>
        <v>1</v>
      </c>
      <c r="P2138" s="19" t="b">
        <f t="shared" si="338"/>
        <v>0</v>
      </c>
      <c r="Q2138" s="19" t="b">
        <f t="shared" si="339"/>
        <v>0</v>
      </c>
      <c r="R2138" s="19" t="b">
        <f t="shared" si="340"/>
        <v>0</v>
      </c>
    </row>
    <row r="2139" spans="7:18" x14ac:dyDescent="0.25">
      <c r="G2139" s="13" t="str">
        <f>_xlfn.IFNA(IF(B2139="CN",VLOOKUP($J2139,'CN codes'!$A:$D,3,FALSE),VLOOKUP($J2139,'Prodcom codes'!$A:$E,4,FALSE)),"")</f>
        <v/>
      </c>
      <c r="H2139" s="16" t="str">
        <f t="shared" si="332"/>
        <v/>
      </c>
      <c r="I2139" s="17" t="str">
        <f t="shared" si="333"/>
        <v/>
      </c>
      <c r="J2139" s="13" t="str">
        <f t="shared" si="334"/>
        <v/>
      </c>
      <c r="K2139" s="19" t="b">
        <f t="shared" si="335"/>
        <v>1</v>
      </c>
      <c r="L2139" s="19" t="b">
        <f t="shared" si="331"/>
        <v>1</v>
      </c>
      <c r="M2139" s="19" t="b">
        <f t="shared" si="336"/>
        <v>1</v>
      </c>
      <c r="N2139" s="19" t="b">
        <f t="shared" si="337"/>
        <v>0</v>
      </c>
      <c r="O2139" s="19" t="b">
        <f>IF(B2139="CN",ISNA(VLOOKUP($J2139,'CN codes'!$A:$A,1,FALSE)),ISNA(VLOOKUP($J2139,'Prodcom codes'!$A:$A,1,FALSE)))</f>
        <v>1</v>
      </c>
      <c r="P2139" s="19" t="b">
        <f t="shared" si="338"/>
        <v>0</v>
      </c>
      <c r="Q2139" s="19" t="b">
        <f t="shared" si="339"/>
        <v>0</v>
      </c>
      <c r="R2139" s="19" t="b">
        <f t="shared" si="340"/>
        <v>0</v>
      </c>
    </row>
    <row r="2140" spans="7:18" x14ac:dyDescent="0.25">
      <c r="G2140" s="13" t="str">
        <f>_xlfn.IFNA(IF(B2140="CN",VLOOKUP($J2140,'CN codes'!$A:$D,3,FALSE),VLOOKUP($J2140,'Prodcom codes'!$A:$E,4,FALSE)),"")</f>
        <v/>
      </c>
      <c r="H2140" s="16" t="str">
        <f t="shared" si="332"/>
        <v/>
      </c>
      <c r="I2140" s="17" t="str">
        <f t="shared" si="333"/>
        <v/>
      </c>
      <c r="J2140" s="13" t="str">
        <f t="shared" si="334"/>
        <v/>
      </c>
      <c r="K2140" s="19" t="b">
        <f t="shared" si="335"/>
        <v>1</v>
      </c>
      <c r="L2140" s="19" t="b">
        <f t="shared" si="331"/>
        <v>1</v>
      </c>
      <c r="M2140" s="19" t="b">
        <f t="shared" si="336"/>
        <v>1</v>
      </c>
      <c r="N2140" s="19" t="b">
        <f t="shared" si="337"/>
        <v>0</v>
      </c>
      <c r="O2140" s="19" t="b">
        <f>IF(B2140="CN",ISNA(VLOOKUP($J2140,'CN codes'!$A:$A,1,FALSE)),ISNA(VLOOKUP($J2140,'Prodcom codes'!$A:$A,1,FALSE)))</f>
        <v>1</v>
      </c>
      <c r="P2140" s="19" t="b">
        <f t="shared" si="338"/>
        <v>0</v>
      </c>
      <c r="Q2140" s="19" t="b">
        <f t="shared" si="339"/>
        <v>0</v>
      </c>
      <c r="R2140" s="19" t="b">
        <f t="shared" si="340"/>
        <v>0</v>
      </c>
    </row>
    <row r="2141" spans="7:18" x14ac:dyDescent="0.25">
      <c r="G2141" s="13" t="str">
        <f>_xlfn.IFNA(IF(B2141="CN",VLOOKUP($J2141,'CN codes'!$A:$D,3,FALSE),VLOOKUP($J2141,'Prodcom codes'!$A:$E,4,FALSE)),"")</f>
        <v/>
      </c>
      <c r="H2141" s="16" t="str">
        <f t="shared" si="332"/>
        <v/>
      </c>
      <c r="I2141" s="17" t="str">
        <f t="shared" si="333"/>
        <v/>
      </c>
      <c r="J2141" s="13" t="str">
        <f t="shared" si="334"/>
        <v/>
      </c>
      <c r="K2141" s="19" t="b">
        <f t="shared" si="335"/>
        <v>1</v>
      </c>
      <c r="L2141" s="19" t="b">
        <f t="shared" si="331"/>
        <v>1</v>
      </c>
      <c r="M2141" s="19" t="b">
        <f t="shared" si="336"/>
        <v>1</v>
      </c>
      <c r="N2141" s="19" t="b">
        <f t="shared" si="337"/>
        <v>0</v>
      </c>
      <c r="O2141" s="19" t="b">
        <f>IF(B2141="CN",ISNA(VLOOKUP($J2141,'CN codes'!$A:$A,1,FALSE)),ISNA(VLOOKUP($J2141,'Prodcom codes'!$A:$A,1,FALSE)))</f>
        <v>1</v>
      </c>
      <c r="P2141" s="19" t="b">
        <f t="shared" si="338"/>
        <v>0</v>
      </c>
      <c r="Q2141" s="19" t="b">
        <f t="shared" si="339"/>
        <v>0</v>
      </c>
      <c r="R2141" s="19" t="b">
        <f t="shared" si="340"/>
        <v>0</v>
      </c>
    </row>
    <row r="2142" spans="7:18" x14ac:dyDescent="0.25">
      <c r="G2142" s="13" t="str">
        <f>_xlfn.IFNA(IF(B2142="CN",VLOOKUP($J2142,'CN codes'!$A:$D,3,FALSE),VLOOKUP($J2142,'Prodcom codes'!$A:$E,4,FALSE)),"")</f>
        <v/>
      </c>
      <c r="H2142" s="16" t="str">
        <f t="shared" si="332"/>
        <v/>
      </c>
      <c r="I2142" s="17" t="str">
        <f t="shared" si="333"/>
        <v/>
      </c>
      <c r="J2142" s="13" t="str">
        <f t="shared" si="334"/>
        <v/>
      </c>
      <c r="K2142" s="19" t="b">
        <f t="shared" si="335"/>
        <v>1</v>
      </c>
      <c r="L2142" s="19" t="b">
        <f t="shared" si="331"/>
        <v>1</v>
      </c>
      <c r="M2142" s="19" t="b">
        <f t="shared" si="336"/>
        <v>1</v>
      </c>
      <c r="N2142" s="19" t="b">
        <f t="shared" si="337"/>
        <v>0</v>
      </c>
      <c r="O2142" s="19" t="b">
        <f>IF(B2142="CN",ISNA(VLOOKUP($J2142,'CN codes'!$A:$A,1,FALSE)),ISNA(VLOOKUP($J2142,'Prodcom codes'!$A:$A,1,FALSE)))</f>
        <v>1</v>
      </c>
      <c r="P2142" s="19" t="b">
        <f t="shared" si="338"/>
        <v>0</v>
      </c>
      <c r="Q2142" s="19" t="b">
        <f t="shared" si="339"/>
        <v>0</v>
      </c>
      <c r="R2142" s="19" t="b">
        <f t="shared" si="340"/>
        <v>0</v>
      </c>
    </row>
    <row r="2143" spans="7:18" x14ac:dyDescent="0.25">
      <c r="G2143" s="13" t="str">
        <f>_xlfn.IFNA(IF(B2143="CN",VLOOKUP($J2143,'CN codes'!$A:$D,3,FALSE),VLOOKUP($J2143,'Prodcom codes'!$A:$E,4,FALSE)),"")</f>
        <v/>
      </c>
      <c r="H2143" s="16" t="str">
        <f t="shared" si="332"/>
        <v/>
      </c>
      <c r="I2143" s="17" t="str">
        <f t="shared" si="333"/>
        <v/>
      </c>
      <c r="J2143" s="13" t="str">
        <f t="shared" si="334"/>
        <v/>
      </c>
      <c r="K2143" s="19" t="b">
        <f t="shared" si="335"/>
        <v>1</v>
      </c>
      <c r="L2143" s="19" t="b">
        <f t="shared" si="331"/>
        <v>1</v>
      </c>
      <c r="M2143" s="19" t="b">
        <f t="shared" si="336"/>
        <v>1</v>
      </c>
      <c r="N2143" s="19" t="b">
        <f t="shared" si="337"/>
        <v>0</v>
      </c>
      <c r="O2143" s="19" t="b">
        <f>IF(B2143="CN",ISNA(VLOOKUP($J2143,'CN codes'!$A:$A,1,FALSE)),ISNA(VLOOKUP($J2143,'Prodcom codes'!$A:$A,1,FALSE)))</f>
        <v>1</v>
      </c>
      <c r="P2143" s="19" t="b">
        <f t="shared" si="338"/>
        <v>0</v>
      </c>
      <c r="Q2143" s="19" t="b">
        <f t="shared" si="339"/>
        <v>0</v>
      </c>
      <c r="R2143" s="19" t="b">
        <f t="shared" si="340"/>
        <v>0</v>
      </c>
    </row>
    <row r="2144" spans="7:18" x14ac:dyDescent="0.25">
      <c r="G2144" s="13" t="str">
        <f>_xlfn.IFNA(IF(B2144="CN",VLOOKUP($J2144,'CN codes'!$A:$D,3,FALSE),VLOOKUP($J2144,'Prodcom codes'!$A:$E,4,FALSE)),"")</f>
        <v/>
      </c>
      <c r="H2144" s="16" t="str">
        <f t="shared" si="332"/>
        <v/>
      </c>
      <c r="I2144" s="17" t="str">
        <f t="shared" si="333"/>
        <v/>
      </c>
      <c r="J2144" s="13" t="str">
        <f t="shared" si="334"/>
        <v/>
      </c>
      <c r="K2144" s="19" t="b">
        <f t="shared" si="335"/>
        <v>1</v>
      </c>
      <c r="L2144" s="19" t="b">
        <f t="shared" si="331"/>
        <v>1</v>
      </c>
      <c r="M2144" s="19" t="b">
        <f t="shared" si="336"/>
        <v>1</v>
      </c>
      <c r="N2144" s="19" t="b">
        <f t="shared" si="337"/>
        <v>0</v>
      </c>
      <c r="O2144" s="19" t="b">
        <f>IF(B2144="CN",ISNA(VLOOKUP($J2144,'CN codes'!$A:$A,1,FALSE)),ISNA(VLOOKUP($J2144,'Prodcom codes'!$A:$A,1,FALSE)))</f>
        <v>1</v>
      </c>
      <c r="P2144" s="19" t="b">
        <f t="shared" si="338"/>
        <v>0</v>
      </c>
      <c r="Q2144" s="19" t="b">
        <f t="shared" si="339"/>
        <v>0</v>
      </c>
      <c r="R2144" s="19" t="b">
        <f t="shared" si="340"/>
        <v>0</v>
      </c>
    </row>
    <row r="2145" spans="7:18" x14ac:dyDescent="0.25">
      <c r="G2145" s="13" t="str">
        <f>_xlfn.IFNA(IF(B2145="CN",VLOOKUP($J2145,'CN codes'!$A:$D,3,FALSE),VLOOKUP($J2145,'Prodcom codes'!$A:$E,4,FALSE)),"")</f>
        <v/>
      </c>
      <c r="H2145" s="16" t="str">
        <f t="shared" si="332"/>
        <v/>
      </c>
      <c r="I2145" s="17" t="str">
        <f t="shared" si="333"/>
        <v/>
      </c>
      <c r="J2145" s="13" t="str">
        <f t="shared" si="334"/>
        <v/>
      </c>
      <c r="K2145" s="19" t="b">
        <f t="shared" si="335"/>
        <v>1</v>
      </c>
      <c r="L2145" s="19" t="b">
        <f t="shared" si="331"/>
        <v>1</v>
      </c>
      <c r="M2145" s="19" t="b">
        <f t="shared" si="336"/>
        <v>1</v>
      </c>
      <c r="N2145" s="19" t="b">
        <f t="shared" si="337"/>
        <v>0</v>
      </c>
      <c r="O2145" s="19" t="b">
        <f>IF(B2145="CN",ISNA(VLOOKUP($J2145,'CN codes'!$A:$A,1,FALSE)),ISNA(VLOOKUP($J2145,'Prodcom codes'!$A:$A,1,FALSE)))</f>
        <v>1</v>
      </c>
      <c r="P2145" s="19" t="b">
        <f t="shared" si="338"/>
        <v>0</v>
      </c>
      <c r="Q2145" s="19" t="b">
        <f t="shared" si="339"/>
        <v>0</v>
      </c>
      <c r="R2145" s="19" t="b">
        <f t="shared" si="340"/>
        <v>0</v>
      </c>
    </row>
    <row r="2146" spans="7:18" x14ac:dyDescent="0.25">
      <c r="G2146" s="13" t="str">
        <f>_xlfn.IFNA(IF(B2146="CN",VLOOKUP($J2146,'CN codes'!$A:$D,3,FALSE),VLOOKUP($J2146,'Prodcom codes'!$A:$E,4,FALSE)),"")</f>
        <v/>
      </c>
      <c r="H2146" s="16" t="str">
        <f t="shared" si="332"/>
        <v/>
      </c>
      <c r="I2146" s="17" t="str">
        <f t="shared" si="333"/>
        <v/>
      </c>
      <c r="J2146" s="13" t="str">
        <f t="shared" si="334"/>
        <v/>
      </c>
      <c r="K2146" s="19" t="b">
        <f t="shared" si="335"/>
        <v>1</v>
      </c>
      <c r="L2146" s="19" t="b">
        <f t="shared" si="331"/>
        <v>1</v>
      </c>
      <c r="M2146" s="19" t="b">
        <f t="shared" si="336"/>
        <v>1</v>
      </c>
      <c r="N2146" s="19" t="b">
        <f t="shared" si="337"/>
        <v>0</v>
      </c>
      <c r="O2146" s="19" t="b">
        <f>IF(B2146="CN",ISNA(VLOOKUP($J2146,'CN codes'!$A:$A,1,FALSE)),ISNA(VLOOKUP($J2146,'Prodcom codes'!$A:$A,1,FALSE)))</f>
        <v>1</v>
      </c>
      <c r="P2146" s="19" t="b">
        <f t="shared" si="338"/>
        <v>0</v>
      </c>
      <c r="Q2146" s="19" t="b">
        <f t="shared" si="339"/>
        <v>0</v>
      </c>
      <c r="R2146" s="19" t="b">
        <f t="shared" si="340"/>
        <v>0</v>
      </c>
    </row>
    <row r="2147" spans="7:18" x14ac:dyDescent="0.25">
      <c r="G2147" s="13" t="str">
        <f>_xlfn.IFNA(IF(B2147="CN",VLOOKUP($J2147,'CN codes'!$A:$D,3,FALSE),VLOOKUP($J2147,'Prodcom codes'!$A:$E,4,FALSE)),"")</f>
        <v/>
      </c>
      <c r="H2147" s="16" t="str">
        <f t="shared" si="332"/>
        <v/>
      </c>
      <c r="I2147" s="17" t="str">
        <f t="shared" si="333"/>
        <v/>
      </c>
      <c r="J2147" s="13" t="str">
        <f t="shared" si="334"/>
        <v/>
      </c>
      <c r="K2147" s="19" t="b">
        <f t="shared" si="335"/>
        <v>1</v>
      </c>
      <c r="L2147" s="19" t="b">
        <f t="shared" si="331"/>
        <v>1</v>
      </c>
      <c r="M2147" s="19" t="b">
        <f t="shared" si="336"/>
        <v>1</v>
      </c>
      <c r="N2147" s="19" t="b">
        <f t="shared" si="337"/>
        <v>0</v>
      </c>
      <c r="O2147" s="19" t="b">
        <f>IF(B2147="CN",ISNA(VLOOKUP($J2147,'CN codes'!$A:$A,1,FALSE)),ISNA(VLOOKUP($J2147,'Prodcom codes'!$A:$A,1,FALSE)))</f>
        <v>1</v>
      </c>
      <c r="P2147" s="19" t="b">
        <f t="shared" si="338"/>
        <v>0</v>
      </c>
      <c r="Q2147" s="19" t="b">
        <f t="shared" si="339"/>
        <v>0</v>
      </c>
      <c r="R2147" s="19" t="b">
        <f t="shared" si="340"/>
        <v>0</v>
      </c>
    </row>
    <row r="2148" spans="7:18" x14ac:dyDescent="0.25">
      <c r="G2148" s="13" t="str">
        <f>_xlfn.IFNA(IF(B2148="CN",VLOOKUP($J2148,'CN codes'!$A:$D,3,FALSE),VLOOKUP($J2148,'Prodcom codes'!$A:$E,4,FALSE)),"")</f>
        <v/>
      </c>
      <c r="H2148" s="16" t="str">
        <f t="shared" si="332"/>
        <v/>
      </c>
      <c r="I2148" s="17" t="str">
        <f t="shared" si="333"/>
        <v/>
      </c>
      <c r="J2148" s="13" t="str">
        <f t="shared" si="334"/>
        <v/>
      </c>
      <c r="K2148" s="19" t="b">
        <f t="shared" si="335"/>
        <v>1</v>
      </c>
      <c r="L2148" s="19" t="b">
        <f t="shared" si="331"/>
        <v>1</v>
      </c>
      <c r="M2148" s="19" t="b">
        <f t="shared" si="336"/>
        <v>1</v>
      </c>
      <c r="N2148" s="19" t="b">
        <f t="shared" si="337"/>
        <v>0</v>
      </c>
      <c r="O2148" s="19" t="b">
        <f>IF(B2148="CN",ISNA(VLOOKUP($J2148,'CN codes'!$A:$A,1,FALSE)),ISNA(VLOOKUP($J2148,'Prodcom codes'!$A:$A,1,FALSE)))</f>
        <v>1</v>
      </c>
      <c r="P2148" s="19" t="b">
        <f t="shared" si="338"/>
        <v>0</v>
      </c>
      <c r="Q2148" s="19" t="b">
        <f t="shared" si="339"/>
        <v>0</v>
      </c>
      <c r="R2148" s="19" t="b">
        <f t="shared" si="340"/>
        <v>0</v>
      </c>
    </row>
    <row r="2149" spans="7:18" x14ac:dyDescent="0.25">
      <c r="G2149" s="13" t="str">
        <f>_xlfn.IFNA(IF(B2149="CN",VLOOKUP($J2149,'CN codes'!$A:$D,3,FALSE),VLOOKUP($J2149,'Prodcom codes'!$A:$E,4,FALSE)),"")</f>
        <v/>
      </c>
      <c r="H2149" s="16" t="str">
        <f t="shared" si="332"/>
        <v/>
      </c>
      <c r="I2149" s="17" t="str">
        <f t="shared" si="333"/>
        <v/>
      </c>
      <c r="J2149" s="13" t="str">
        <f t="shared" si="334"/>
        <v/>
      </c>
      <c r="K2149" s="19" t="b">
        <f t="shared" si="335"/>
        <v>1</v>
      </c>
      <c r="L2149" s="19" t="b">
        <f t="shared" si="331"/>
        <v>1</v>
      </c>
      <c r="M2149" s="19" t="b">
        <f t="shared" si="336"/>
        <v>1</v>
      </c>
      <c r="N2149" s="19" t="b">
        <f t="shared" si="337"/>
        <v>0</v>
      </c>
      <c r="O2149" s="19" t="b">
        <f>IF(B2149="CN",ISNA(VLOOKUP($J2149,'CN codes'!$A:$A,1,FALSE)),ISNA(VLOOKUP($J2149,'Prodcom codes'!$A:$A,1,FALSE)))</f>
        <v>1</v>
      </c>
      <c r="P2149" s="19" t="b">
        <f t="shared" si="338"/>
        <v>0</v>
      </c>
      <c r="Q2149" s="19" t="b">
        <f t="shared" si="339"/>
        <v>0</v>
      </c>
      <c r="R2149" s="19" t="b">
        <f t="shared" si="340"/>
        <v>0</v>
      </c>
    </row>
    <row r="2150" spans="7:18" x14ac:dyDescent="0.25">
      <c r="G2150" s="13" t="str">
        <f>_xlfn.IFNA(IF(B2150="CN",VLOOKUP($J2150,'CN codes'!$A:$D,3,FALSE),VLOOKUP($J2150,'Prodcom codes'!$A:$E,4,FALSE)),"")</f>
        <v/>
      </c>
      <c r="H2150" s="16" t="str">
        <f t="shared" si="332"/>
        <v/>
      </c>
      <c r="I2150" s="17" t="str">
        <f t="shared" si="333"/>
        <v/>
      </c>
      <c r="J2150" s="13" t="str">
        <f t="shared" si="334"/>
        <v/>
      </c>
      <c r="K2150" s="19" t="b">
        <f t="shared" si="335"/>
        <v>1</v>
      </c>
      <c r="L2150" s="19" t="b">
        <f t="shared" si="331"/>
        <v>1</v>
      </c>
      <c r="M2150" s="19" t="b">
        <f t="shared" si="336"/>
        <v>1</v>
      </c>
      <c r="N2150" s="19" t="b">
        <f t="shared" si="337"/>
        <v>0</v>
      </c>
      <c r="O2150" s="19" t="b">
        <f>IF(B2150="CN",ISNA(VLOOKUP($J2150,'CN codes'!$A:$A,1,FALSE)),ISNA(VLOOKUP($J2150,'Prodcom codes'!$A:$A,1,FALSE)))</f>
        <v>1</v>
      </c>
      <c r="P2150" s="19" t="b">
        <f t="shared" si="338"/>
        <v>0</v>
      </c>
      <c r="Q2150" s="19" t="b">
        <f t="shared" si="339"/>
        <v>0</v>
      </c>
      <c r="R2150" s="19" t="b">
        <f t="shared" si="340"/>
        <v>0</v>
      </c>
    </row>
    <row r="2151" spans="7:18" x14ac:dyDescent="0.25">
      <c r="G2151" s="13" t="str">
        <f>_xlfn.IFNA(IF(B2151="CN",VLOOKUP($J2151,'CN codes'!$A:$D,3,FALSE),VLOOKUP($J2151,'Prodcom codes'!$A:$E,4,FALSE)),"")</f>
        <v/>
      </c>
      <c r="H2151" s="16" t="str">
        <f t="shared" si="332"/>
        <v/>
      </c>
      <c r="I2151" s="17" t="str">
        <f t="shared" si="333"/>
        <v/>
      </c>
      <c r="J2151" s="13" t="str">
        <f t="shared" si="334"/>
        <v/>
      </c>
      <c r="K2151" s="19" t="b">
        <f t="shared" si="335"/>
        <v>1</v>
      </c>
      <c r="L2151" s="19" t="b">
        <f t="shared" si="331"/>
        <v>1</v>
      </c>
      <c r="M2151" s="19" t="b">
        <f t="shared" si="336"/>
        <v>1</v>
      </c>
      <c r="N2151" s="19" t="b">
        <f t="shared" si="337"/>
        <v>0</v>
      </c>
      <c r="O2151" s="19" t="b">
        <f>IF(B2151="CN",ISNA(VLOOKUP($J2151,'CN codes'!$A:$A,1,FALSE)),ISNA(VLOOKUP($J2151,'Prodcom codes'!$A:$A,1,FALSE)))</f>
        <v>1</v>
      </c>
      <c r="P2151" s="19" t="b">
        <f t="shared" si="338"/>
        <v>0</v>
      </c>
      <c r="Q2151" s="19" t="b">
        <f t="shared" si="339"/>
        <v>0</v>
      </c>
      <c r="R2151" s="19" t="b">
        <f t="shared" si="340"/>
        <v>0</v>
      </c>
    </row>
    <row r="2152" spans="7:18" x14ac:dyDescent="0.25">
      <c r="G2152" s="13" t="str">
        <f>_xlfn.IFNA(IF(B2152="CN",VLOOKUP($J2152,'CN codes'!$A:$D,3,FALSE),VLOOKUP($J2152,'Prodcom codes'!$A:$E,4,FALSE)),"")</f>
        <v/>
      </c>
      <c r="H2152" s="16" t="str">
        <f t="shared" si="332"/>
        <v/>
      </c>
      <c r="I2152" s="17" t="str">
        <f t="shared" si="333"/>
        <v/>
      </c>
      <c r="J2152" s="13" t="str">
        <f t="shared" si="334"/>
        <v/>
      </c>
      <c r="K2152" s="19" t="b">
        <f t="shared" si="335"/>
        <v>1</v>
      </c>
      <c r="L2152" s="19" t="b">
        <f t="shared" si="331"/>
        <v>1</v>
      </c>
      <c r="M2152" s="19" t="b">
        <f t="shared" si="336"/>
        <v>1</v>
      </c>
      <c r="N2152" s="19" t="b">
        <f t="shared" si="337"/>
        <v>0</v>
      </c>
      <c r="O2152" s="19" t="b">
        <f>IF(B2152="CN",ISNA(VLOOKUP($J2152,'CN codes'!$A:$A,1,FALSE)),ISNA(VLOOKUP($J2152,'Prodcom codes'!$A:$A,1,FALSE)))</f>
        <v>1</v>
      </c>
      <c r="P2152" s="19" t="b">
        <f t="shared" si="338"/>
        <v>0</v>
      </c>
      <c r="Q2152" s="19" t="b">
        <f t="shared" si="339"/>
        <v>0</v>
      </c>
      <c r="R2152" s="19" t="b">
        <f t="shared" si="340"/>
        <v>0</v>
      </c>
    </row>
    <row r="2153" spans="7:18" x14ac:dyDescent="0.25">
      <c r="G2153" s="13" t="str">
        <f>_xlfn.IFNA(IF(B2153="CN",VLOOKUP($J2153,'CN codes'!$A:$D,3,FALSE),VLOOKUP($J2153,'Prodcom codes'!$A:$E,4,FALSE)),"")</f>
        <v/>
      </c>
      <c r="H2153" s="16" t="str">
        <f t="shared" si="332"/>
        <v/>
      </c>
      <c r="I2153" s="17" t="str">
        <f t="shared" si="333"/>
        <v/>
      </c>
      <c r="J2153" s="13" t="str">
        <f t="shared" si="334"/>
        <v/>
      </c>
      <c r="K2153" s="19" t="b">
        <f t="shared" si="335"/>
        <v>1</v>
      </c>
      <c r="L2153" s="19" t="b">
        <f t="shared" si="331"/>
        <v>1</v>
      </c>
      <c r="M2153" s="19" t="b">
        <f t="shared" si="336"/>
        <v>1</v>
      </c>
      <c r="N2153" s="19" t="b">
        <f t="shared" si="337"/>
        <v>0</v>
      </c>
      <c r="O2153" s="19" t="b">
        <f>IF(B2153="CN",ISNA(VLOOKUP($J2153,'CN codes'!$A:$A,1,FALSE)),ISNA(VLOOKUP($J2153,'Prodcom codes'!$A:$A,1,FALSE)))</f>
        <v>1</v>
      </c>
      <c r="P2153" s="19" t="b">
        <f t="shared" si="338"/>
        <v>0</v>
      </c>
      <c r="Q2153" s="19" t="b">
        <f t="shared" si="339"/>
        <v>0</v>
      </c>
      <c r="R2153" s="19" t="b">
        <f t="shared" si="340"/>
        <v>0</v>
      </c>
    </row>
    <row r="2154" spans="7:18" x14ac:dyDescent="0.25">
      <c r="G2154" s="13" t="str">
        <f>_xlfn.IFNA(IF(B2154="CN",VLOOKUP($J2154,'CN codes'!$A:$D,3,FALSE),VLOOKUP($J2154,'Prodcom codes'!$A:$E,4,FALSE)),"")</f>
        <v/>
      </c>
      <c r="H2154" s="16" t="str">
        <f t="shared" si="332"/>
        <v/>
      </c>
      <c r="I2154" s="17" t="str">
        <f t="shared" si="333"/>
        <v/>
      </c>
      <c r="J2154" s="13" t="str">
        <f t="shared" si="334"/>
        <v/>
      </c>
      <c r="K2154" s="19" t="b">
        <f t="shared" si="335"/>
        <v>1</v>
      </c>
      <c r="L2154" s="19" t="b">
        <f t="shared" si="331"/>
        <v>1</v>
      </c>
      <c r="M2154" s="19" t="b">
        <f t="shared" si="336"/>
        <v>1</v>
      </c>
      <c r="N2154" s="19" t="b">
        <f t="shared" si="337"/>
        <v>0</v>
      </c>
      <c r="O2154" s="19" t="b">
        <f>IF(B2154="CN",ISNA(VLOOKUP($J2154,'CN codes'!$A:$A,1,FALSE)),ISNA(VLOOKUP($J2154,'Prodcom codes'!$A:$A,1,FALSE)))</f>
        <v>1</v>
      </c>
      <c r="P2154" s="19" t="b">
        <f t="shared" si="338"/>
        <v>0</v>
      </c>
      <c r="Q2154" s="19" t="b">
        <f t="shared" si="339"/>
        <v>0</v>
      </c>
      <c r="R2154" s="19" t="b">
        <f t="shared" si="340"/>
        <v>0</v>
      </c>
    </row>
    <row r="2155" spans="7:18" x14ac:dyDescent="0.25">
      <c r="G2155" s="13" t="str">
        <f>_xlfn.IFNA(IF(B2155="CN",VLOOKUP($J2155,'CN codes'!$A:$D,3,FALSE),VLOOKUP($J2155,'Prodcom codes'!$A:$E,4,FALSE)),"")</f>
        <v/>
      </c>
      <c r="H2155" s="16" t="str">
        <f t="shared" si="332"/>
        <v/>
      </c>
      <c r="I2155" s="17" t="str">
        <f t="shared" si="333"/>
        <v/>
      </c>
      <c r="J2155" s="13" t="str">
        <f t="shared" si="334"/>
        <v/>
      </c>
      <c r="K2155" s="19" t="b">
        <f t="shared" si="335"/>
        <v>1</v>
      </c>
      <c r="L2155" s="19" t="b">
        <f t="shared" si="331"/>
        <v>1</v>
      </c>
      <c r="M2155" s="19" t="b">
        <f t="shared" si="336"/>
        <v>1</v>
      </c>
      <c r="N2155" s="19" t="b">
        <f t="shared" si="337"/>
        <v>0</v>
      </c>
      <c r="O2155" s="19" t="b">
        <f>IF(B2155="CN",ISNA(VLOOKUP($J2155,'CN codes'!$A:$A,1,FALSE)),ISNA(VLOOKUP($J2155,'Prodcom codes'!$A:$A,1,FALSE)))</f>
        <v>1</v>
      </c>
      <c r="P2155" s="19" t="b">
        <f t="shared" si="338"/>
        <v>0</v>
      </c>
      <c r="Q2155" s="19" t="b">
        <f t="shared" si="339"/>
        <v>0</v>
      </c>
      <c r="R2155" s="19" t="b">
        <f t="shared" si="340"/>
        <v>0</v>
      </c>
    </row>
    <row r="2156" spans="7:18" x14ac:dyDescent="0.25">
      <c r="G2156" s="13" t="str">
        <f>_xlfn.IFNA(IF(B2156="CN",VLOOKUP($J2156,'CN codes'!$A:$D,3,FALSE),VLOOKUP($J2156,'Prodcom codes'!$A:$E,4,FALSE)),"")</f>
        <v/>
      </c>
      <c r="H2156" s="16" t="str">
        <f t="shared" si="332"/>
        <v/>
      </c>
      <c r="I2156" s="17" t="str">
        <f t="shared" si="333"/>
        <v/>
      </c>
      <c r="J2156" s="13" t="str">
        <f t="shared" si="334"/>
        <v/>
      </c>
      <c r="K2156" s="19" t="b">
        <f t="shared" si="335"/>
        <v>1</v>
      </c>
      <c r="L2156" s="19" t="b">
        <f t="shared" si="331"/>
        <v>1</v>
      </c>
      <c r="M2156" s="19" t="b">
        <f t="shared" si="336"/>
        <v>1</v>
      </c>
      <c r="N2156" s="19" t="b">
        <f t="shared" si="337"/>
        <v>0</v>
      </c>
      <c r="O2156" s="19" t="b">
        <f>IF(B2156="CN",ISNA(VLOOKUP($J2156,'CN codes'!$A:$A,1,FALSE)),ISNA(VLOOKUP($J2156,'Prodcom codes'!$A:$A,1,FALSE)))</f>
        <v>1</v>
      </c>
      <c r="P2156" s="19" t="b">
        <f t="shared" si="338"/>
        <v>0</v>
      </c>
      <c r="Q2156" s="19" t="b">
        <f t="shared" si="339"/>
        <v>0</v>
      </c>
      <c r="R2156" s="19" t="b">
        <f t="shared" si="340"/>
        <v>0</v>
      </c>
    </row>
    <row r="2157" spans="7:18" x14ac:dyDescent="0.25">
      <c r="G2157" s="13" t="str">
        <f>_xlfn.IFNA(IF(B2157="CN",VLOOKUP($J2157,'CN codes'!$A:$D,3,FALSE),VLOOKUP($J2157,'Prodcom codes'!$A:$E,4,FALSE)),"")</f>
        <v/>
      </c>
      <c r="H2157" s="16" t="str">
        <f t="shared" si="332"/>
        <v/>
      </c>
      <c r="I2157" s="17" t="str">
        <f t="shared" si="333"/>
        <v/>
      </c>
      <c r="J2157" s="13" t="str">
        <f t="shared" si="334"/>
        <v/>
      </c>
      <c r="K2157" s="19" t="b">
        <f t="shared" si="335"/>
        <v>1</v>
      </c>
      <c r="L2157" s="19" t="b">
        <f t="shared" si="331"/>
        <v>1</v>
      </c>
      <c r="M2157" s="19" t="b">
        <f t="shared" si="336"/>
        <v>1</v>
      </c>
      <c r="N2157" s="19" t="b">
        <f t="shared" si="337"/>
        <v>0</v>
      </c>
      <c r="O2157" s="19" t="b">
        <f>IF(B2157="CN",ISNA(VLOOKUP($J2157,'CN codes'!$A:$A,1,FALSE)),ISNA(VLOOKUP($J2157,'Prodcom codes'!$A:$A,1,FALSE)))</f>
        <v>1</v>
      </c>
      <c r="P2157" s="19" t="b">
        <f t="shared" si="338"/>
        <v>0</v>
      </c>
      <c r="Q2157" s="19" t="b">
        <f t="shared" si="339"/>
        <v>0</v>
      </c>
      <c r="R2157" s="19" t="b">
        <f t="shared" si="340"/>
        <v>0</v>
      </c>
    </row>
    <row r="2158" spans="7:18" x14ac:dyDescent="0.25">
      <c r="G2158" s="13" t="str">
        <f>_xlfn.IFNA(IF(B2158="CN",VLOOKUP($J2158,'CN codes'!$A:$D,3,FALSE),VLOOKUP($J2158,'Prodcom codes'!$A:$E,4,FALSE)),"")</f>
        <v/>
      </c>
      <c r="H2158" s="16" t="str">
        <f t="shared" si="332"/>
        <v/>
      </c>
      <c r="I2158" s="17" t="str">
        <f t="shared" si="333"/>
        <v/>
      </c>
      <c r="J2158" s="13" t="str">
        <f t="shared" si="334"/>
        <v/>
      </c>
      <c r="K2158" s="19" t="b">
        <f t="shared" si="335"/>
        <v>1</v>
      </c>
      <c r="L2158" s="19" t="b">
        <f t="shared" si="331"/>
        <v>1</v>
      </c>
      <c r="M2158" s="19" t="b">
        <f t="shared" si="336"/>
        <v>1</v>
      </c>
      <c r="N2158" s="19" t="b">
        <f t="shared" si="337"/>
        <v>0</v>
      </c>
      <c r="O2158" s="19" t="b">
        <f>IF(B2158="CN",ISNA(VLOOKUP($J2158,'CN codes'!$A:$A,1,FALSE)),ISNA(VLOOKUP($J2158,'Prodcom codes'!$A:$A,1,FALSE)))</f>
        <v>1</v>
      </c>
      <c r="P2158" s="19" t="b">
        <f t="shared" si="338"/>
        <v>0</v>
      </c>
      <c r="Q2158" s="19" t="b">
        <f t="shared" si="339"/>
        <v>0</v>
      </c>
      <c r="R2158" s="19" t="b">
        <f t="shared" si="340"/>
        <v>0</v>
      </c>
    </row>
    <row r="2159" spans="7:18" x14ac:dyDescent="0.25">
      <c r="G2159" s="13" t="str">
        <f>_xlfn.IFNA(IF(B2159="CN",VLOOKUP($J2159,'CN codes'!$A:$D,3,FALSE),VLOOKUP($J2159,'Prodcom codes'!$A:$E,4,FALSE)),"")</f>
        <v/>
      </c>
      <c r="H2159" s="16" t="str">
        <f t="shared" si="332"/>
        <v/>
      </c>
      <c r="I2159" s="17" t="str">
        <f t="shared" si="333"/>
        <v/>
      </c>
      <c r="J2159" s="13" t="str">
        <f t="shared" si="334"/>
        <v/>
      </c>
      <c r="K2159" s="19" t="b">
        <f t="shared" si="335"/>
        <v>1</v>
      </c>
      <c r="L2159" s="19" t="b">
        <f t="shared" si="331"/>
        <v>1</v>
      </c>
      <c r="M2159" s="19" t="b">
        <f t="shared" si="336"/>
        <v>1</v>
      </c>
      <c r="N2159" s="19" t="b">
        <f t="shared" si="337"/>
        <v>0</v>
      </c>
      <c r="O2159" s="19" t="b">
        <f>IF(B2159="CN",ISNA(VLOOKUP($J2159,'CN codes'!$A:$A,1,FALSE)),ISNA(VLOOKUP($J2159,'Prodcom codes'!$A:$A,1,FALSE)))</f>
        <v>1</v>
      </c>
      <c r="P2159" s="19" t="b">
        <f t="shared" si="338"/>
        <v>0</v>
      </c>
      <c r="Q2159" s="19" t="b">
        <f t="shared" si="339"/>
        <v>0</v>
      </c>
      <c r="R2159" s="19" t="b">
        <f t="shared" si="340"/>
        <v>0</v>
      </c>
    </row>
    <row r="2160" spans="7:18" x14ac:dyDescent="0.25">
      <c r="G2160" s="13" t="str">
        <f>_xlfn.IFNA(IF(B2160="CN",VLOOKUP($J2160,'CN codes'!$A:$D,3,FALSE),VLOOKUP($J2160,'Prodcom codes'!$A:$E,4,FALSE)),"")</f>
        <v/>
      </c>
      <c r="H2160" s="16" t="str">
        <f t="shared" si="332"/>
        <v/>
      </c>
      <c r="I2160" s="17" t="str">
        <f t="shared" si="333"/>
        <v/>
      </c>
      <c r="J2160" s="13" t="str">
        <f t="shared" si="334"/>
        <v/>
      </c>
      <c r="K2160" s="19" t="b">
        <f t="shared" si="335"/>
        <v>1</v>
      </c>
      <c r="L2160" s="19" t="b">
        <f t="shared" si="331"/>
        <v>1</v>
      </c>
      <c r="M2160" s="19" t="b">
        <f t="shared" si="336"/>
        <v>1</v>
      </c>
      <c r="N2160" s="19" t="b">
        <f t="shared" si="337"/>
        <v>0</v>
      </c>
      <c r="O2160" s="19" t="b">
        <f>IF(B2160="CN",ISNA(VLOOKUP($J2160,'CN codes'!$A:$A,1,FALSE)),ISNA(VLOOKUP($J2160,'Prodcom codes'!$A:$A,1,FALSE)))</f>
        <v>1</v>
      </c>
      <c r="P2160" s="19" t="b">
        <f t="shared" si="338"/>
        <v>0</v>
      </c>
      <c r="Q2160" s="19" t="b">
        <f t="shared" si="339"/>
        <v>0</v>
      </c>
      <c r="R2160" s="19" t="b">
        <f t="shared" si="340"/>
        <v>0</v>
      </c>
    </row>
    <row r="2161" spans="7:18" x14ac:dyDescent="0.25">
      <c r="G2161" s="13" t="str">
        <f>_xlfn.IFNA(IF(B2161="CN",VLOOKUP($J2161,'CN codes'!$A:$D,3,FALSE),VLOOKUP($J2161,'Prodcom codes'!$A:$E,4,FALSE)),"")</f>
        <v/>
      </c>
      <c r="H2161" s="16" t="str">
        <f t="shared" si="332"/>
        <v/>
      </c>
      <c r="I2161" s="17" t="str">
        <f t="shared" si="333"/>
        <v/>
      </c>
      <c r="J2161" s="13" t="str">
        <f t="shared" si="334"/>
        <v/>
      </c>
      <c r="K2161" s="19" t="b">
        <f t="shared" si="335"/>
        <v>1</v>
      </c>
      <c r="L2161" s="19" t="b">
        <f t="shared" si="331"/>
        <v>1</v>
      </c>
      <c r="M2161" s="19" t="b">
        <f t="shared" si="336"/>
        <v>1</v>
      </c>
      <c r="N2161" s="19" t="b">
        <f t="shared" si="337"/>
        <v>0</v>
      </c>
      <c r="O2161" s="19" t="b">
        <f>IF(B2161="CN",ISNA(VLOOKUP($J2161,'CN codes'!$A:$A,1,FALSE)),ISNA(VLOOKUP($J2161,'Prodcom codes'!$A:$A,1,FALSE)))</f>
        <v>1</v>
      </c>
      <c r="P2161" s="19" t="b">
        <f t="shared" si="338"/>
        <v>0</v>
      </c>
      <c r="Q2161" s="19" t="b">
        <f t="shared" si="339"/>
        <v>0</v>
      </c>
      <c r="R2161" s="19" t="b">
        <f t="shared" si="340"/>
        <v>0</v>
      </c>
    </row>
    <row r="2162" spans="7:18" x14ac:dyDescent="0.25">
      <c r="G2162" s="13" t="str">
        <f>_xlfn.IFNA(IF(B2162="CN",VLOOKUP($J2162,'CN codes'!$A:$D,3,FALSE),VLOOKUP($J2162,'Prodcom codes'!$A:$E,4,FALSE)),"")</f>
        <v/>
      </c>
      <c r="H2162" s="16" t="str">
        <f t="shared" si="332"/>
        <v/>
      </c>
      <c r="I2162" s="17" t="str">
        <f t="shared" si="333"/>
        <v/>
      </c>
      <c r="J2162" s="13" t="str">
        <f t="shared" si="334"/>
        <v/>
      </c>
      <c r="K2162" s="19" t="b">
        <f t="shared" si="335"/>
        <v>1</v>
      </c>
      <c r="L2162" s="19" t="b">
        <f t="shared" si="331"/>
        <v>1</v>
      </c>
      <c r="M2162" s="19" t="b">
        <f t="shared" si="336"/>
        <v>1</v>
      </c>
      <c r="N2162" s="19" t="b">
        <f t="shared" si="337"/>
        <v>0</v>
      </c>
      <c r="O2162" s="19" t="b">
        <f>IF(B2162="CN",ISNA(VLOOKUP($J2162,'CN codes'!$A:$A,1,FALSE)),ISNA(VLOOKUP($J2162,'Prodcom codes'!$A:$A,1,FALSE)))</f>
        <v>1</v>
      </c>
      <c r="P2162" s="19" t="b">
        <f t="shared" si="338"/>
        <v>0</v>
      </c>
      <c r="Q2162" s="19" t="b">
        <f t="shared" si="339"/>
        <v>0</v>
      </c>
      <c r="R2162" s="19" t="b">
        <f t="shared" si="340"/>
        <v>0</v>
      </c>
    </row>
    <row r="2163" spans="7:18" x14ac:dyDescent="0.25">
      <c r="G2163" s="13" t="str">
        <f>_xlfn.IFNA(IF(B2163="CN",VLOOKUP($J2163,'CN codes'!$A:$D,3,FALSE),VLOOKUP($J2163,'Prodcom codes'!$A:$E,4,FALSE)),"")</f>
        <v/>
      </c>
      <c r="H2163" s="16" t="str">
        <f t="shared" si="332"/>
        <v/>
      </c>
      <c r="I2163" s="17" t="str">
        <f t="shared" si="333"/>
        <v/>
      </c>
      <c r="J2163" s="13" t="str">
        <f t="shared" si="334"/>
        <v/>
      </c>
      <c r="K2163" s="19" t="b">
        <f t="shared" si="335"/>
        <v>1</v>
      </c>
      <c r="L2163" s="19" t="b">
        <f t="shared" si="331"/>
        <v>1</v>
      </c>
      <c r="M2163" s="19" t="b">
        <f t="shared" si="336"/>
        <v>1</v>
      </c>
      <c r="N2163" s="19" t="b">
        <f t="shared" si="337"/>
        <v>0</v>
      </c>
      <c r="O2163" s="19" t="b">
        <f>IF(B2163="CN",ISNA(VLOOKUP($J2163,'CN codes'!$A:$A,1,FALSE)),ISNA(VLOOKUP($J2163,'Prodcom codes'!$A:$A,1,FALSE)))</f>
        <v>1</v>
      </c>
      <c r="P2163" s="19" t="b">
        <f t="shared" si="338"/>
        <v>0</v>
      </c>
      <c r="Q2163" s="19" t="b">
        <f t="shared" si="339"/>
        <v>0</v>
      </c>
      <c r="R2163" s="19" t="b">
        <f t="shared" si="340"/>
        <v>0</v>
      </c>
    </row>
    <row r="2164" spans="7:18" x14ac:dyDescent="0.25">
      <c r="G2164" s="13" t="str">
        <f>_xlfn.IFNA(IF(B2164="CN",VLOOKUP($J2164,'CN codes'!$A:$D,3,FALSE),VLOOKUP($J2164,'Prodcom codes'!$A:$E,4,FALSE)),"")</f>
        <v/>
      </c>
      <c r="H2164" s="16" t="str">
        <f t="shared" si="332"/>
        <v/>
      </c>
      <c r="I2164" s="17" t="str">
        <f t="shared" si="333"/>
        <v/>
      </c>
      <c r="J2164" s="13" t="str">
        <f t="shared" si="334"/>
        <v/>
      </c>
      <c r="K2164" s="19" t="b">
        <f t="shared" si="335"/>
        <v>1</v>
      </c>
      <c r="L2164" s="19" t="b">
        <f t="shared" si="331"/>
        <v>1</v>
      </c>
      <c r="M2164" s="19" t="b">
        <f t="shared" si="336"/>
        <v>1</v>
      </c>
      <c r="N2164" s="19" t="b">
        <f t="shared" si="337"/>
        <v>0</v>
      </c>
      <c r="O2164" s="19" t="b">
        <f>IF(B2164="CN",ISNA(VLOOKUP($J2164,'CN codes'!$A:$A,1,FALSE)),ISNA(VLOOKUP($J2164,'Prodcom codes'!$A:$A,1,FALSE)))</f>
        <v>1</v>
      </c>
      <c r="P2164" s="19" t="b">
        <f t="shared" si="338"/>
        <v>0</v>
      </c>
      <c r="Q2164" s="19" t="b">
        <f t="shared" si="339"/>
        <v>0</v>
      </c>
      <c r="R2164" s="19" t="b">
        <f t="shared" si="340"/>
        <v>0</v>
      </c>
    </row>
    <row r="2165" spans="7:18" x14ac:dyDescent="0.25">
      <c r="G2165" s="13" t="str">
        <f>_xlfn.IFNA(IF(B2165="CN",VLOOKUP($J2165,'CN codes'!$A:$D,3,FALSE),VLOOKUP($J2165,'Prodcom codes'!$A:$E,4,FALSE)),"")</f>
        <v/>
      </c>
      <c r="H2165" s="16" t="str">
        <f t="shared" si="332"/>
        <v/>
      </c>
      <c r="I2165" s="17" t="str">
        <f t="shared" si="333"/>
        <v/>
      </c>
      <c r="J2165" s="13" t="str">
        <f t="shared" si="334"/>
        <v/>
      </c>
      <c r="K2165" s="19" t="b">
        <f t="shared" si="335"/>
        <v>1</v>
      </c>
      <c r="L2165" s="19" t="b">
        <f t="shared" si="331"/>
        <v>1</v>
      </c>
      <c r="M2165" s="19" t="b">
        <f t="shared" si="336"/>
        <v>1</v>
      </c>
      <c r="N2165" s="19" t="b">
        <f t="shared" si="337"/>
        <v>0</v>
      </c>
      <c r="O2165" s="19" t="b">
        <f>IF(B2165="CN",ISNA(VLOOKUP($J2165,'CN codes'!$A:$A,1,FALSE)),ISNA(VLOOKUP($J2165,'Prodcom codes'!$A:$A,1,FALSE)))</f>
        <v>1</v>
      </c>
      <c r="P2165" s="19" t="b">
        <f t="shared" si="338"/>
        <v>0</v>
      </c>
      <c r="Q2165" s="19" t="b">
        <f t="shared" si="339"/>
        <v>0</v>
      </c>
      <c r="R2165" s="19" t="b">
        <f t="shared" si="340"/>
        <v>0</v>
      </c>
    </row>
    <row r="2166" spans="7:18" x14ac:dyDescent="0.25">
      <c r="G2166" s="13" t="str">
        <f>_xlfn.IFNA(IF(B2166="CN",VLOOKUP($J2166,'CN codes'!$A:$D,3,FALSE),VLOOKUP($J2166,'Prodcom codes'!$A:$E,4,FALSE)),"")</f>
        <v/>
      </c>
      <c r="H2166" s="16" t="str">
        <f t="shared" si="332"/>
        <v/>
      </c>
      <c r="I2166" s="17" t="str">
        <f t="shared" si="333"/>
        <v/>
      </c>
      <c r="J2166" s="13" t="str">
        <f t="shared" si="334"/>
        <v/>
      </c>
      <c r="K2166" s="19" t="b">
        <f t="shared" si="335"/>
        <v>1</v>
      </c>
      <c r="L2166" s="19" t="b">
        <f t="shared" si="331"/>
        <v>1</v>
      </c>
      <c r="M2166" s="19" t="b">
        <f t="shared" si="336"/>
        <v>1</v>
      </c>
      <c r="N2166" s="19" t="b">
        <f t="shared" si="337"/>
        <v>0</v>
      </c>
      <c r="O2166" s="19" t="b">
        <f>IF(B2166="CN",ISNA(VLOOKUP($J2166,'CN codes'!$A:$A,1,FALSE)),ISNA(VLOOKUP($J2166,'Prodcom codes'!$A:$A,1,FALSE)))</f>
        <v>1</v>
      </c>
      <c r="P2166" s="19" t="b">
        <f t="shared" si="338"/>
        <v>0</v>
      </c>
      <c r="Q2166" s="19" t="b">
        <f t="shared" si="339"/>
        <v>0</v>
      </c>
      <c r="R2166" s="19" t="b">
        <f t="shared" si="340"/>
        <v>0</v>
      </c>
    </row>
    <row r="2167" spans="7:18" x14ac:dyDescent="0.25">
      <c r="G2167" s="13" t="str">
        <f>_xlfn.IFNA(IF(B2167="CN",VLOOKUP($J2167,'CN codes'!$A:$D,3,FALSE),VLOOKUP($J2167,'Prodcom codes'!$A:$E,4,FALSE)),"")</f>
        <v/>
      </c>
      <c r="H2167" s="16" t="str">
        <f t="shared" si="332"/>
        <v/>
      </c>
      <c r="I2167" s="17" t="str">
        <f t="shared" si="333"/>
        <v/>
      </c>
      <c r="J2167" s="13" t="str">
        <f t="shared" si="334"/>
        <v/>
      </c>
      <c r="K2167" s="19" t="b">
        <f t="shared" si="335"/>
        <v>1</v>
      </c>
      <c r="L2167" s="19" t="b">
        <f t="shared" si="331"/>
        <v>1</v>
      </c>
      <c r="M2167" s="19" t="b">
        <f t="shared" si="336"/>
        <v>1</v>
      </c>
      <c r="N2167" s="19" t="b">
        <f t="shared" si="337"/>
        <v>0</v>
      </c>
      <c r="O2167" s="19" t="b">
        <f>IF(B2167="CN",ISNA(VLOOKUP($J2167,'CN codes'!$A:$A,1,FALSE)),ISNA(VLOOKUP($J2167,'Prodcom codes'!$A:$A,1,FALSE)))</f>
        <v>1</v>
      </c>
      <c r="P2167" s="19" t="b">
        <f t="shared" si="338"/>
        <v>0</v>
      </c>
      <c r="Q2167" s="19" t="b">
        <f t="shared" si="339"/>
        <v>0</v>
      </c>
      <c r="R2167" s="19" t="b">
        <f t="shared" si="340"/>
        <v>0</v>
      </c>
    </row>
    <row r="2168" spans="7:18" x14ac:dyDescent="0.25">
      <c r="G2168" s="13" t="str">
        <f>_xlfn.IFNA(IF(B2168="CN",VLOOKUP($J2168,'CN codes'!$A:$D,3,FALSE),VLOOKUP($J2168,'Prodcom codes'!$A:$E,4,FALSE)),"")</f>
        <v/>
      </c>
      <c r="H2168" s="16" t="str">
        <f t="shared" si="332"/>
        <v/>
      </c>
      <c r="I2168" s="17" t="str">
        <f t="shared" si="333"/>
        <v/>
      </c>
      <c r="J2168" s="13" t="str">
        <f t="shared" si="334"/>
        <v/>
      </c>
      <c r="K2168" s="19" t="b">
        <f t="shared" si="335"/>
        <v>1</v>
      </c>
      <c r="L2168" s="19" t="b">
        <f t="shared" si="331"/>
        <v>1</v>
      </c>
      <c r="M2168" s="19" t="b">
        <f t="shared" si="336"/>
        <v>1</v>
      </c>
      <c r="N2168" s="19" t="b">
        <f t="shared" si="337"/>
        <v>0</v>
      </c>
      <c r="O2168" s="19" t="b">
        <f>IF(B2168="CN",ISNA(VLOOKUP($J2168,'CN codes'!$A:$A,1,FALSE)),ISNA(VLOOKUP($J2168,'Prodcom codes'!$A:$A,1,FALSE)))</f>
        <v>1</v>
      </c>
      <c r="P2168" s="19" t="b">
        <f t="shared" si="338"/>
        <v>0</v>
      </c>
      <c r="Q2168" s="19" t="b">
        <f t="shared" si="339"/>
        <v>0</v>
      </c>
      <c r="R2168" s="19" t="b">
        <f t="shared" si="340"/>
        <v>0</v>
      </c>
    </row>
    <row r="2169" spans="7:18" x14ac:dyDescent="0.25">
      <c r="G2169" s="13" t="str">
        <f>_xlfn.IFNA(IF(B2169="CN",VLOOKUP($J2169,'CN codes'!$A:$D,3,FALSE),VLOOKUP($J2169,'Prodcom codes'!$A:$E,4,FALSE)),"")</f>
        <v/>
      </c>
      <c r="H2169" s="16" t="str">
        <f t="shared" si="332"/>
        <v/>
      </c>
      <c r="I2169" s="17" t="str">
        <f t="shared" si="333"/>
        <v/>
      </c>
      <c r="J2169" s="13" t="str">
        <f t="shared" si="334"/>
        <v/>
      </c>
      <c r="K2169" s="19" t="b">
        <f t="shared" si="335"/>
        <v>1</v>
      </c>
      <c r="L2169" s="19" t="b">
        <f t="shared" si="331"/>
        <v>1</v>
      </c>
      <c r="M2169" s="19" t="b">
        <f t="shared" si="336"/>
        <v>1</v>
      </c>
      <c r="N2169" s="19" t="b">
        <f t="shared" si="337"/>
        <v>0</v>
      </c>
      <c r="O2169" s="19" t="b">
        <f>IF(B2169="CN",ISNA(VLOOKUP($J2169,'CN codes'!$A:$A,1,FALSE)),ISNA(VLOOKUP($J2169,'Prodcom codes'!$A:$A,1,FALSE)))</f>
        <v>1</v>
      </c>
      <c r="P2169" s="19" t="b">
        <f t="shared" si="338"/>
        <v>0</v>
      </c>
      <c r="Q2169" s="19" t="b">
        <f t="shared" si="339"/>
        <v>0</v>
      </c>
      <c r="R2169" s="19" t="b">
        <f t="shared" si="340"/>
        <v>0</v>
      </c>
    </row>
    <row r="2170" spans="7:18" x14ac:dyDescent="0.25">
      <c r="G2170" s="13" t="str">
        <f>_xlfn.IFNA(IF(B2170="CN",VLOOKUP($J2170,'CN codes'!$A:$D,3,FALSE),VLOOKUP($J2170,'Prodcom codes'!$A:$E,4,FALSE)),"")</f>
        <v/>
      </c>
      <c r="H2170" s="16" t="str">
        <f t="shared" si="332"/>
        <v/>
      </c>
      <c r="I2170" s="17" t="str">
        <f t="shared" si="333"/>
        <v/>
      </c>
      <c r="J2170" s="13" t="str">
        <f t="shared" si="334"/>
        <v/>
      </c>
      <c r="K2170" s="19" t="b">
        <f t="shared" si="335"/>
        <v>1</v>
      </c>
      <c r="L2170" s="19" t="b">
        <f t="shared" si="331"/>
        <v>1</v>
      </c>
      <c r="M2170" s="19" t="b">
        <f t="shared" si="336"/>
        <v>1</v>
      </c>
      <c r="N2170" s="19" t="b">
        <f t="shared" si="337"/>
        <v>0</v>
      </c>
      <c r="O2170" s="19" t="b">
        <f>IF(B2170="CN",ISNA(VLOOKUP($J2170,'CN codes'!$A:$A,1,FALSE)),ISNA(VLOOKUP($J2170,'Prodcom codes'!$A:$A,1,FALSE)))</f>
        <v>1</v>
      </c>
      <c r="P2170" s="19" t="b">
        <f t="shared" si="338"/>
        <v>0</v>
      </c>
      <c r="Q2170" s="19" t="b">
        <f t="shared" si="339"/>
        <v>0</v>
      </c>
      <c r="R2170" s="19" t="b">
        <f t="shared" si="340"/>
        <v>0</v>
      </c>
    </row>
    <row r="2171" spans="7:18" x14ac:dyDescent="0.25">
      <c r="G2171" s="13" t="str">
        <f>_xlfn.IFNA(IF(B2171="CN",VLOOKUP($J2171,'CN codes'!$A:$D,3,FALSE),VLOOKUP($J2171,'Prodcom codes'!$A:$E,4,FALSE)),"")</f>
        <v/>
      </c>
      <c r="H2171" s="16" t="str">
        <f t="shared" si="332"/>
        <v/>
      </c>
      <c r="I2171" s="17" t="str">
        <f t="shared" si="333"/>
        <v/>
      </c>
      <c r="J2171" s="13" t="str">
        <f t="shared" si="334"/>
        <v/>
      </c>
      <c r="K2171" s="19" t="b">
        <f t="shared" si="335"/>
        <v>1</v>
      </c>
      <c r="L2171" s="19" t="b">
        <f t="shared" si="331"/>
        <v>1</v>
      </c>
      <c r="M2171" s="19" t="b">
        <f t="shared" si="336"/>
        <v>1</v>
      </c>
      <c r="N2171" s="19" t="b">
        <f t="shared" si="337"/>
        <v>0</v>
      </c>
      <c r="O2171" s="19" t="b">
        <f>IF(B2171="CN",ISNA(VLOOKUP($J2171,'CN codes'!$A:$A,1,FALSE)),ISNA(VLOOKUP($J2171,'Prodcom codes'!$A:$A,1,FALSE)))</f>
        <v>1</v>
      </c>
      <c r="P2171" s="19" t="b">
        <f t="shared" si="338"/>
        <v>0</v>
      </c>
      <c r="Q2171" s="19" t="b">
        <f t="shared" si="339"/>
        <v>0</v>
      </c>
      <c r="R2171" s="19" t="b">
        <f t="shared" si="340"/>
        <v>0</v>
      </c>
    </row>
    <row r="2172" spans="7:18" x14ac:dyDescent="0.25">
      <c r="G2172" s="13" t="str">
        <f>_xlfn.IFNA(IF(B2172="CN",VLOOKUP($J2172,'CN codes'!$A:$D,3,FALSE),VLOOKUP($J2172,'Prodcom codes'!$A:$E,4,FALSE)),"")</f>
        <v/>
      </c>
      <c r="H2172" s="16" t="str">
        <f t="shared" si="332"/>
        <v/>
      </c>
      <c r="I2172" s="17" t="str">
        <f t="shared" si="333"/>
        <v/>
      </c>
      <c r="J2172" s="13" t="str">
        <f t="shared" si="334"/>
        <v/>
      </c>
      <c r="K2172" s="19" t="b">
        <f t="shared" si="335"/>
        <v>1</v>
      </c>
      <c r="L2172" s="19" t="b">
        <f t="shared" si="331"/>
        <v>1</v>
      </c>
      <c r="M2172" s="19" t="b">
        <f t="shared" si="336"/>
        <v>1</v>
      </c>
      <c r="N2172" s="19" t="b">
        <f t="shared" si="337"/>
        <v>0</v>
      </c>
      <c r="O2172" s="19" t="b">
        <f>IF(B2172="CN",ISNA(VLOOKUP($J2172,'CN codes'!$A:$A,1,FALSE)),ISNA(VLOOKUP($J2172,'Prodcom codes'!$A:$A,1,FALSE)))</f>
        <v>1</v>
      </c>
      <c r="P2172" s="19" t="b">
        <f t="shared" si="338"/>
        <v>0</v>
      </c>
      <c r="Q2172" s="19" t="b">
        <f t="shared" si="339"/>
        <v>0</v>
      </c>
      <c r="R2172" s="19" t="b">
        <f t="shared" si="340"/>
        <v>0</v>
      </c>
    </row>
    <row r="2173" spans="7:18" x14ac:dyDescent="0.25">
      <c r="G2173" s="13" t="str">
        <f>_xlfn.IFNA(IF(B2173="CN",VLOOKUP($J2173,'CN codes'!$A:$D,3,FALSE),VLOOKUP($J2173,'Prodcom codes'!$A:$E,4,FALSE)),"")</f>
        <v/>
      </c>
      <c r="H2173" s="16" t="str">
        <f t="shared" si="332"/>
        <v/>
      </c>
      <c r="I2173" s="17" t="str">
        <f t="shared" si="333"/>
        <v/>
      </c>
      <c r="J2173" s="13" t="str">
        <f t="shared" si="334"/>
        <v/>
      </c>
      <c r="K2173" s="19" t="b">
        <f t="shared" si="335"/>
        <v>1</v>
      </c>
      <c r="L2173" s="19" t="b">
        <f t="shared" si="331"/>
        <v>1</v>
      </c>
      <c r="M2173" s="19" t="b">
        <f t="shared" si="336"/>
        <v>1</v>
      </c>
      <c r="N2173" s="19" t="b">
        <f t="shared" si="337"/>
        <v>0</v>
      </c>
      <c r="O2173" s="19" t="b">
        <f>IF(B2173="CN",ISNA(VLOOKUP($J2173,'CN codes'!$A:$A,1,FALSE)),ISNA(VLOOKUP($J2173,'Prodcom codes'!$A:$A,1,FALSE)))</f>
        <v>1</v>
      </c>
      <c r="P2173" s="19" t="b">
        <f t="shared" si="338"/>
        <v>0</v>
      </c>
      <c r="Q2173" s="19" t="b">
        <f t="shared" si="339"/>
        <v>0</v>
      </c>
      <c r="R2173" s="19" t="b">
        <f t="shared" si="340"/>
        <v>0</v>
      </c>
    </row>
    <row r="2174" spans="7:18" x14ac:dyDescent="0.25">
      <c r="G2174" s="13" t="str">
        <f>_xlfn.IFNA(IF(B2174="CN",VLOOKUP($J2174,'CN codes'!$A:$D,3,FALSE),VLOOKUP($J2174,'Prodcom codes'!$A:$E,4,FALSE)),"")</f>
        <v/>
      </c>
      <c r="H2174" s="16" t="str">
        <f t="shared" si="332"/>
        <v/>
      </c>
      <c r="I2174" s="17" t="str">
        <f t="shared" si="333"/>
        <v/>
      </c>
      <c r="J2174" s="13" t="str">
        <f t="shared" si="334"/>
        <v/>
      </c>
      <c r="K2174" s="19" t="b">
        <f t="shared" si="335"/>
        <v>1</v>
      </c>
      <c r="L2174" s="19" t="b">
        <f t="shared" si="331"/>
        <v>1</v>
      </c>
      <c r="M2174" s="19" t="b">
        <f t="shared" si="336"/>
        <v>1</v>
      </c>
      <c r="N2174" s="19" t="b">
        <f t="shared" si="337"/>
        <v>0</v>
      </c>
      <c r="O2174" s="19" t="b">
        <f>IF(B2174="CN",ISNA(VLOOKUP($J2174,'CN codes'!$A:$A,1,FALSE)),ISNA(VLOOKUP($J2174,'Prodcom codes'!$A:$A,1,FALSE)))</f>
        <v>1</v>
      </c>
      <c r="P2174" s="19" t="b">
        <f t="shared" si="338"/>
        <v>0</v>
      </c>
      <c r="Q2174" s="19" t="b">
        <f t="shared" si="339"/>
        <v>0</v>
      </c>
      <c r="R2174" s="19" t="b">
        <f t="shared" si="340"/>
        <v>0</v>
      </c>
    </row>
    <row r="2175" spans="7:18" x14ac:dyDescent="0.25">
      <c r="G2175" s="13" t="str">
        <f>_xlfn.IFNA(IF(B2175="CN",VLOOKUP($J2175,'CN codes'!$A:$D,3,FALSE),VLOOKUP($J2175,'Prodcom codes'!$A:$E,4,FALSE)),"")</f>
        <v/>
      </c>
      <c r="H2175" s="16" t="str">
        <f t="shared" si="332"/>
        <v/>
      </c>
      <c r="I2175" s="17" t="str">
        <f t="shared" si="333"/>
        <v/>
      </c>
      <c r="J2175" s="13" t="str">
        <f t="shared" si="334"/>
        <v/>
      </c>
      <c r="K2175" s="19" t="b">
        <f t="shared" si="335"/>
        <v>1</v>
      </c>
      <c r="L2175" s="19" t="b">
        <f t="shared" si="331"/>
        <v>1</v>
      </c>
      <c r="M2175" s="19" t="b">
        <f t="shared" si="336"/>
        <v>1</v>
      </c>
      <c r="N2175" s="19" t="b">
        <f t="shared" si="337"/>
        <v>0</v>
      </c>
      <c r="O2175" s="19" t="b">
        <f>IF(B2175="CN",ISNA(VLOOKUP($J2175,'CN codes'!$A:$A,1,FALSE)),ISNA(VLOOKUP($J2175,'Prodcom codes'!$A:$A,1,FALSE)))</f>
        <v>1</v>
      </c>
      <c r="P2175" s="19" t="b">
        <f t="shared" si="338"/>
        <v>0</v>
      </c>
      <c r="Q2175" s="19" t="b">
        <f t="shared" si="339"/>
        <v>0</v>
      </c>
      <c r="R2175" s="19" t="b">
        <f t="shared" si="340"/>
        <v>0</v>
      </c>
    </row>
    <row r="2176" spans="7:18" x14ac:dyDescent="0.25">
      <c r="G2176" s="13" t="str">
        <f>_xlfn.IFNA(IF(B2176="CN",VLOOKUP($J2176,'CN codes'!$A:$D,3,FALSE),VLOOKUP($J2176,'Prodcom codes'!$A:$E,4,FALSE)),"")</f>
        <v/>
      </c>
      <c r="H2176" s="16" t="str">
        <f t="shared" si="332"/>
        <v/>
      </c>
      <c r="I2176" s="17" t="str">
        <f t="shared" si="333"/>
        <v/>
      </c>
      <c r="J2176" s="13" t="str">
        <f t="shared" si="334"/>
        <v/>
      </c>
      <c r="K2176" s="19" t="b">
        <f t="shared" si="335"/>
        <v>1</v>
      </c>
      <c r="L2176" s="19" t="b">
        <f t="shared" si="331"/>
        <v>1</v>
      </c>
      <c r="M2176" s="19" t="b">
        <f t="shared" si="336"/>
        <v>1</v>
      </c>
      <c r="N2176" s="19" t="b">
        <f t="shared" si="337"/>
        <v>0</v>
      </c>
      <c r="O2176" s="19" t="b">
        <f>IF(B2176="CN",ISNA(VLOOKUP($J2176,'CN codes'!$A:$A,1,FALSE)),ISNA(VLOOKUP($J2176,'Prodcom codes'!$A:$A,1,FALSE)))</f>
        <v>1</v>
      </c>
      <c r="P2176" s="19" t="b">
        <f t="shared" si="338"/>
        <v>0</v>
      </c>
      <c r="Q2176" s="19" t="b">
        <f t="shared" si="339"/>
        <v>0</v>
      </c>
      <c r="R2176" s="19" t="b">
        <f t="shared" si="340"/>
        <v>0</v>
      </c>
    </row>
    <row r="2177" spans="7:18" x14ac:dyDescent="0.25">
      <c r="G2177" s="13" t="str">
        <f>_xlfn.IFNA(IF(B2177="CN",VLOOKUP($J2177,'CN codes'!$A:$D,3,FALSE),VLOOKUP($J2177,'Prodcom codes'!$A:$E,4,FALSE)),"")</f>
        <v/>
      </c>
      <c r="H2177" s="16" t="str">
        <f t="shared" si="332"/>
        <v/>
      </c>
      <c r="I2177" s="17" t="str">
        <f t="shared" si="333"/>
        <v/>
      </c>
      <c r="J2177" s="13" t="str">
        <f t="shared" si="334"/>
        <v/>
      </c>
      <c r="K2177" s="19" t="b">
        <f t="shared" si="335"/>
        <v>1</v>
      </c>
      <c r="L2177" s="19" t="b">
        <f t="shared" si="331"/>
        <v>1</v>
      </c>
      <c r="M2177" s="19" t="b">
        <f t="shared" si="336"/>
        <v>1</v>
      </c>
      <c r="N2177" s="19" t="b">
        <f t="shared" si="337"/>
        <v>0</v>
      </c>
      <c r="O2177" s="19" t="b">
        <f>IF(B2177="CN",ISNA(VLOOKUP($J2177,'CN codes'!$A:$A,1,FALSE)),ISNA(VLOOKUP($J2177,'Prodcom codes'!$A:$A,1,FALSE)))</f>
        <v>1</v>
      </c>
      <c r="P2177" s="19" t="b">
        <f t="shared" si="338"/>
        <v>0</v>
      </c>
      <c r="Q2177" s="19" t="b">
        <f t="shared" si="339"/>
        <v>0</v>
      </c>
      <c r="R2177" s="19" t="b">
        <f t="shared" si="340"/>
        <v>0</v>
      </c>
    </row>
    <row r="2178" spans="7:18" x14ac:dyDescent="0.25">
      <c r="G2178" s="13" t="str">
        <f>_xlfn.IFNA(IF(B2178="CN",VLOOKUP($J2178,'CN codes'!$A:$D,3,FALSE),VLOOKUP($J2178,'Prodcom codes'!$A:$E,4,FALSE)),"")</f>
        <v/>
      </c>
      <c r="H2178" s="16" t="str">
        <f t="shared" si="332"/>
        <v/>
      </c>
      <c r="I2178" s="17" t="str">
        <f t="shared" si="333"/>
        <v/>
      </c>
      <c r="J2178" s="13" t="str">
        <f t="shared" si="334"/>
        <v/>
      </c>
      <c r="K2178" s="19" t="b">
        <f t="shared" si="335"/>
        <v>1</v>
      </c>
      <c r="L2178" s="19" t="b">
        <f t="shared" ref="L2178:L2241" si="341">IF(NOT(ISERROR(SEARCH("T",$A2178))),OR(SUMPRODUCT(-($A2178:$C2178&lt;&gt;""))&gt;-3,$F2178=""),IF(AND(G2178&lt;&gt;"",G2178&lt;&gt;"n/a"),OR(SUMPRODUCT(-($A2178:$C2178&lt;&gt;""))&gt;-3,SUMPRODUCT(-($D2178:$E2178&lt;&gt;""))&gt;-2),OR(SUMPRODUCT(-($A2178:$C2178&lt;&gt;""))&gt;-3,$D2178="")))</f>
        <v>1</v>
      </c>
      <c r="M2178" s="19" t="b">
        <f t="shared" si="336"/>
        <v>1</v>
      </c>
      <c r="N2178" s="19" t="b">
        <f t="shared" si="337"/>
        <v>0</v>
      </c>
      <c r="O2178" s="19" t="b">
        <f>IF(B2178="CN",ISNA(VLOOKUP($J2178,'CN codes'!$A:$A,1,FALSE)),ISNA(VLOOKUP($J2178,'Prodcom codes'!$A:$A,1,FALSE)))</f>
        <v>1</v>
      </c>
      <c r="P2178" s="19" t="b">
        <f t="shared" si="338"/>
        <v>0</v>
      </c>
      <c r="Q2178" s="19" t="b">
        <f t="shared" si="339"/>
        <v>0</v>
      </c>
      <c r="R2178" s="19" t="b">
        <f t="shared" si="340"/>
        <v>0</v>
      </c>
    </row>
    <row r="2179" spans="7:18" x14ac:dyDescent="0.25">
      <c r="G2179" s="13" t="str">
        <f>_xlfn.IFNA(IF(B2179="CN",VLOOKUP($J2179,'CN codes'!$A:$D,3,FALSE),VLOOKUP($J2179,'Prodcom codes'!$A:$E,4,FALSE)),"")</f>
        <v/>
      </c>
      <c r="H2179" s="16" t="str">
        <f t="shared" ref="H2179:H2242" si="342">IF(K2179,"",IF(OR(K2179:R2179),"O","P"))</f>
        <v/>
      </c>
      <c r="I2179" s="17" t="str">
        <f t="shared" ref="I2179:I2242" si="343">IF(K2179,"",IF(L2179,L$1,IF(M2179,M$1,IF(N2179,N$1,IF(O2179,O$1,IF(P2179,P$1,IF(Q2179,Q$1,IF(R2179,R$1,""))))))))</f>
        <v/>
      </c>
      <c r="J2179" s="13" t="str">
        <f t="shared" ref="J2179:J2242" si="344">IF(LEN(SUBSTITUTE($A2179,".",""))&gt;8,LEFT(SUBSTITUTE($A2179,".",""),8),TEXT(SUBSTITUTE($A2179,".",""),"00000000"))</f>
        <v/>
      </c>
      <c r="K2179" s="19" t="b">
        <f t="shared" ref="K2179:K2242" si="345">SUMPRODUCT(-($A2179:$E2179&lt;&gt;""))=0</f>
        <v>1</v>
      </c>
      <c r="L2179" s="19" t="b">
        <f t="shared" si="341"/>
        <v>1</v>
      </c>
      <c r="M2179" s="19" t="b">
        <f t="shared" ref="M2179:M2242" si="346">AND(B2179&lt;&gt;"CN",B2179&lt;&gt;"Prodcom")</f>
        <v>1</v>
      </c>
      <c r="N2179" s="19" t="b">
        <f t="shared" ref="N2179:N2242" si="347">AND(C2179&lt;&gt;0,C2179&lt;&gt;1)</f>
        <v>0</v>
      </c>
      <c r="O2179" s="19" t="b">
        <f>IF(B2179="CN",ISNA(VLOOKUP($J2179,'CN codes'!$A:$A,1,FALSE)),ISNA(VLOOKUP($J2179,'Prodcom codes'!$A:$A,1,FALSE)))</f>
        <v>1</v>
      </c>
      <c r="P2179" s="19" t="b">
        <f t="shared" ref="P2179:P2242" si="348">IF(OR(ISBLANK($D2179),AND(ISNUMBER($D2179),$D2179&gt;=0,$D2179&lt;=50000000)),FALSE,TRUE)</f>
        <v>0</v>
      </c>
      <c r="Q2179" s="19" t="b">
        <f t="shared" ref="Q2179:Q2242" si="349">IF(OR(ISBLANK(E2179),AND(ISNUMBER(E2179),E2179&gt;=0,E2179&lt;=50000000)),FALSE,TRUE)</f>
        <v>0</v>
      </c>
      <c r="R2179" s="19" t="b">
        <f t="shared" ref="R2179:R2242" si="350">IF(OR(ISBLANK(F2179),AND(ISNUMBER(F2179),F2179&gt;=0,F2179&lt;=50000000)),FALSE,TRUE)</f>
        <v>0</v>
      </c>
    </row>
    <row r="2180" spans="7:18" x14ac:dyDescent="0.25">
      <c r="G2180" s="13" t="str">
        <f>_xlfn.IFNA(IF(B2180="CN",VLOOKUP($J2180,'CN codes'!$A:$D,3,FALSE),VLOOKUP($J2180,'Prodcom codes'!$A:$E,4,FALSE)),"")</f>
        <v/>
      </c>
      <c r="H2180" s="16" t="str">
        <f t="shared" si="342"/>
        <v/>
      </c>
      <c r="I2180" s="17" t="str">
        <f t="shared" si="343"/>
        <v/>
      </c>
      <c r="J2180" s="13" t="str">
        <f t="shared" si="344"/>
        <v/>
      </c>
      <c r="K2180" s="19" t="b">
        <f t="shared" si="345"/>
        <v>1</v>
      </c>
      <c r="L2180" s="19" t="b">
        <f t="shared" si="341"/>
        <v>1</v>
      </c>
      <c r="M2180" s="19" t="b">
        <f t="shared" si="346"/>
        <v>1</v>
      </c>
      <c r="N2180" s="19" t="b">
        <f t="shared" si="347"/>
        <v>0</v>
      </c>
      <c r="O2180" s="19" t="b">
        <f>IF(B2180="CN",ISNA(VLOOKUP($J2180,'CN codes'!$A:$A,1,FALSE)),ISNA(VLOOKUP($J2180,'Prodcom codes'!$A:$A,1,FALSE)))</f>
        <v>1</v>
      </c>
      <c r="P2180" s="19" t="b">
        <f t="shared" si="348"/>
        <v>0</v>
      </c>
      <c r="Q2180" s="19" t="b">
        <f t="shared" si="349"/>
        <v>0</v>
      </c>
      <c r="R2180" s="19" t="b">
        <f t="shared" si="350"/>
        <v>0</v>
      </c>
    </row>
    <row r="2181" spans="7:18" x14ac:dyDescent="0.25">
      <c r="G2181" s="13" t="str">
        <f>_xlfn.IFNA(IF(B2181="CN",VLOOKUP($J2181,'CN codes'!$A:$D,3,FALSE),VLOOKUP($J2181,'Prodcom codes'!$A:$E,4,FALSE)),"")</f>
        <v/>
      </c>
      <c r="H2181" s="16" t="str">
        <f t="shared" si="342"/>
        <v/>
      </c>
      <c r="I2181" s="17" t="str">
        <f t="shared" si="343"/>
        <v/>
      </c>
      <c r="J2181" s="13" t="str">
        <f t="shared" si="344"/>
        <v/>
      </c>
      <c r="K2181" s="19" t="b">
        <f t="shared" si="345"/>
        <v>1</v>
      </c>
      <c r="L2181" s="19" t="b">
        <f t="shared" si="341"/>
        <v>1</v>
      </c>
      <c r="M2181" s="19" t="b">
        <f t="shared" si="346"/>
        <v>1</v>
      </c>
      <c r="N2181" s="19" t="b">
        <f t="shared" si="347"/>
        <v>0</v>
      </c>
      <c r="O2181" s="19" t="b">
        <f>IF(B2181="CN",ISNA(VLOOKUP($J2181,'CN codes'!$A:$A,1,FALSE)),ISNA(VLOOKUP($J2181,'Prodcom codes'!$A:$A,1,FALSE)))</f>
        <v>1</v>
      </c>
      <c r="P2181" s="19" t="b">
        <f t="shared" si="348"/>
        <v>0</v>
      </c>
      <c r="Q2181" s="19" t="b">
        <f t="shared" si="349"/>
        <v>0</v>
      </c>
      <c r="R2181" s="19" t="b">
        <f t="shared" si="350"/>
        <v>0</v>
      </c>
    </row>
    <row r="2182" spans="7:18" x14ac:dyDescent="0.25">
      <c r="G2182" s="13" t="str">
        <f>_xlfn.IFNA(IF(B2182="CN",VLOOKUP($J2182,'CN codes'!$A:$D,3,FALSE),VLOOKUP($J2182,'Prodcom codes'!$A:$E,4,FALSE)),"")</f>
        <v/>
      </c>
      <c r="H2182" s="16" t="str">
        <f t="shared" si="342"/>
        <v/>
      </c>
      <c r="I2182" s="17" t="str">
        <f t="shared" si="343"/>
        <v/>
      </c>
      <c r="J2182" s="13" t="str">
        <f t="shared" si="344"/>
        <v/>
      </c>
      <c r="K2182" s="19" t="b">
        <f t="shared" si="345"/>
        <v>1</v>
      </c>
      <c r="L2182" s="19" t="b">
        <f t="shared" si="341"/>
        <v>1</v>
      </c>
      <c r="M2182" s="19" t="b">
        <f t="shared" si="346"/>
        <v>1</v>
      </c>
      <c r="N2182" s="19" t="b">
        <f t="shared" si="347"/>
        <v>0</v>
      </c>
      <c r="O2182" s="19" t="b">
        <f>IF(B2182="CN",ISNA(VLOOKUP($J2182,'CN codes'!$A:$A,1,FALSE)),ISNA(VLOOKUP($J2182,'Prodcom codes'!$A:$A,1,FALSE)))</f>
        <v>1</v>
      </c>
      <c r="P2182" s="19" t="b">
        <f t="shared" si="348"/>
        <v>0</v>
      </c>
      <c r="Q2182" s="19" t="b">
        <f t="shared" si="349"/>
        <v>0</v>
      </c>
      <c r="R2182" s="19" t="b">
        <f t="shared" si="350"/>
        <v>0</v>
      </c>
    </row>
    <row r="2183" spans="7:18" x14ac:dyDescent="0.25">
      <c r="G2183" s="13" t="str">
        <f>_xlfn.IFNA(IF(B2183="CN",VLOOKUP($J2183,'CN codes'!$A:$D,3,FALSE),VLOOKUP($J2183,'Prodcom codes'!$A:$E,4,FALSE)),"")</f>
        <v/>
      </c>
      <c r="H2183" s="16" t="str">
        <f t="shared" si="342"/>
        <v/>
      </c>
      <c r="I2183" s="17" t="str">
        <f t="shared" si="343"/>
        <v/>
      </c>
      <c r="J2183" s="13" t="str">
        <f t="shared" si="344"/>
        <v/>
      </c>
      <c r="K2183" s="19" t="b">
        <f t="shared" si="345"/>
        <v>1</v>
      </c>
      <c r="L2183" s="19" t="b">
        <f t="shared" si="341"/>
        <v>1</v>
      </c>
      <c r="M2183" s="19" t="b">
        <f t="shared" si="346"/>
        <v>1</v>
      </c>
      <c r="N2183" s="19" t="b">
        <f t="shared" si="347"/>
        <v>0</v>
      </c>
      <c r="O2183" s="19" t="b">
        <f>IF(B2183="CN",ISNA(VLOOKUP($J2183,'CN codes'!$A:$A,1,FALSE)),ISNA(VLOOKUP($J2183,'Prodcom codes'!$A:$A,1,FALSE)))</f>
        <v>1</v>
      </c>
      <c r="P2183" s="19" t="b">
        <f t="shared" si="348"/>
        <v>0</v>
      </c>
      <c r="Q2183" s="19" t="b">
        <f t="shared" si="349"/>
        <v>0</v>
      </c>
      <c r="R2183" s="19" t="b">
        <f t="shared" si="350"/>
        <v>0</v>
      </c>
    </row>
    <row r="2184" spans="7:18" x14ac:dyDescent="0.25">
      <c r="G2184" s="13" t="str">
        <f>_xlfn.IFNA(IF(B2184="CN",VLOOKUP($J2184,'CN codes'!$A:$D,3,FALSE),VLOOKUP($J2184,'Prodcom codes'!$A:$E,4,FALSE)),"")</f>
        <v/>
      </c>
      <c r="H2184" s="16" t="str">
        <f t="shared" si="342"/>
        <v/>
      </c>
      <c r="I2184" s="17" t="str">
        <f t="shared" si="343"/>
        <v/>
      </c>
      <c r="J2184" s="13" t="str">
        <f t="shared" si="344"/>
        <v/>
      </c>
      <c r="K2184" s="19" t="b">
        <f t="shared" si="345"/>
        <v>1</v>
      </c>
      <c r="L2184" s="19" t="b">
        <f t="shared" si="341"/>
        <v>1</v>
      </c>
      <c r="M2184" s="19" t="b">
        <f t="shared" si="346"/>
        <v>1</v>
      </c>
      <c r="N2184" s="19" t="b">
        <f t="shared" si="347"/>
        <v>0</v>
      </c>
      <c r="O2184" s="19" t="b">
        <f>IF(B2184="CN",ISNA(VLOOKUP($J2184,'CN codes'!$A:$A,1,FALSE)),ISNA(VLOOKUP($J2184,'Prodcom codes'!$A:$A,1,FALSE)))</f>
        <v>1</v>
      </c>
      <c r="P2184" s="19" t="b">
        <f t="shared" si="348"/>
        <v>0</v>
      </c>
      <c r="Q2184" s="19" t="b">
        <f t="shared" si="349"/>
        <v>0</v>
      </c>
      <c r="R2184" s="19" t="b">
        <f t="shared" si="350"/>
        <v>0</v>
      </c>
    </row>
    <row r="2185" spans="7:18" x14ac:dyDescent="0.25">
      <c r="G2185" s="13" t="str">
        <f>_xlfn.IFNA(IF(B2185="CN",VLOOKUP($J2185,'CN codes'!$A:$D,3,FALSE),VLOOKUP($J2185,'Prodcom codes'!$A:$E,4,FALSE)),"")</f>
        <v/>
      </c>
      <c r="H2185" s="16" t="str">
        <f t="shared" si="342"/>
        <v/>
      </c>
      <c r="I2185" s="17" t="str">
        <f t="shared" si="343"/>
        <v/>
      </c>
      <c r="J2185" s="13" t="str">
        <f t="shared" si="344"/>
        <v/>
      </c>
      <c r="K2185" s="19" t="b">
        <f t="shared" si="345"/>
        <v>1</v>
      </c>
      <c r="L2185" s="19" t="b">
        <f t="shared" si="341"/>
        <v>1</v>
      </c>
      <c r="M2185" s="19" t="b">
        <f t="shared" si="346"/>
        <v>1</v>
      </c>
      <c r="N2185" s="19" t="b">
        <f t="shared" si="347"/>
        <v>0</v>
      </c>
      <c r="O2185" s="19" t="b">
        <f>IF(B2185="CN",ISNA(VLOOKUP($J2185,'CN codes'!$A:$A,1,FALSE)),ISNA(VLOOKUP($J2185,'Prodcom codes'!$A:$A,1,FALSE)))</f>
        <v>1</v>
      </c>
      <c r="P2185" s="19" t="b">
        <f t="shared" si="348"/>
        <v>0</v>
      </c>
      <c r="Q2185" s="19" t="b">
        <f t="shared" si="349"/>
        <v>0</v>
      </c>
      <c r="R2185" s="19" t="b">
        <f t="shared" si="350"/>
        <v>0</v>
      </c>
    </row>
    <row r="2186" spans="7:18" x14ac:dyDescent="0.25">
      <c r="G2186" s="13" t="str">
        <f>_xlfn.IFNA(IF(B2186="CN",VLOOKUP($J2186,'CN codes'!$A:$D,3,FALSE),VLOOKUP($J2186,'Prodcom codes'!$A:$E,4,FALSE)),"")</f>
        <v/>
      </c>
      <c r="H2186" s="16" t="str">
        <f t="shared" si="342"/>
        <v/>
      </c>
      <c r="I2186" s="17" t="str">
        <f t="shared" si="343"/>
        <v/>
      </c>
      <c r="J2186" s="13" t="str">
        <f t="shared" si="344"/>
        <v/>
      </c>
      <c r="K2186" s="19" t="b">
        <f t="shared" si="345"/>
        <v>1</v>
      </c>
      <c r="L2186" s="19" t="b">
        <f t="shared" si="341"/>
        <v>1</v>
      </c>
      <c r="M2186" s="19" t="b">
        <f t="shared" si="346"/>
        <v>1</v>
      </c>
      <c r="N2186" s="19" t="b">
        <f t="shared" si="347"/>
        <v>0</v>
      </c>
      <c r="O2186" s="19" t="b">
        <f>IF(B2186="CN",ISNA(VLOOKUP($J2186,'CN codes'!$A:$A,1,FALSE)),ISNA(VLOOKUP($J2186,'Prodcom codes'!$A:$A,1,FALSE)))</f>
        <v>1</v>
      </c>
      <c r="P2186" s="19" t="b">
        <f t="shared" si="348"/>
        <v>0</v>
      </c>
      <c r="Q2186" s="19" t="b">
        <f t="shared" si="349"/>
        <v>0</v>
      </c>
      <c r="R2186" s="19" t="b">
        <f t="shared" si="350"/>
        <v>0</v>
      </c>
    </row>
    <row r="2187" spans="7:18" x14ac:dyDescent="0.25">
      <c r="G2187" s="13" t="str">
        <f>_xlfn.IFNA(IF(B2187="CN",VLOOKUP($J2187,'CN codes'!$A:$D,3,FALSE),VLOOKUP($J2187,'Prodcom codes'!$A:$E,4,FALSE)),"")</f>
        <v/>
      </c>
      <c r="H2187" s="16" t="str">
        <f t="shared" si="342"/>
        <v/>
      </c>
      <c r="I2187" s="17" t="str">
        <f t="shared" si="343"/>
        <v/>
      </c>
      <c r="J2187" s="13" t="str">
        <f t="shared" si="344"/>
        <v/>
      </c>
      <c r="K2187" s="19" t="b">
        <f t="shared" si="345"/>
        <v>1</v>
      </c>
      <c r="L2187" s="19" t="b">
        <f t="shared" si="341"/>
        <v>1</v>
      </c>
      <c r="M2187" s="19" t="b">
        <f t="shared" si="346"/>
        <v>1</v>
      </c>
      <c r="N2187" s="19" t="b">
        <f t="shared" si="347"/>
        <v>0</v>
      </c>
      <c r="O2187" s="19" t="b">
        <f>IF(B2187="CN",ISNA(VLOOKUP($J2187,'CN codes'!$A:$A,1,FALSE)),ISNA(VLOOKUP($J2187,'Prodcom codes'!$A:$A,1,FALSE)))</f>
        <v>1</v>
      </c>
      <c r="P2187" s="19" t="b">
        <f t="shared" si="348"/>
        <v>0</v>
      </c>
      <c r="Q2187" s="19" t="b">
        <f t="shared" si="349"/>
        <v>0</v>
      </c>
      <c r="R2187" s="19" t="b">
        <f t="shared" si="350"/>
        <v>0</v>
      </c>
    </row>
    <row r="2188" spans="7:18" x14ac:dyDescent="0.25">
      <c r="G2188" s="13" t="str">
        <f>_xlfn.IFNA(IF(B2188="CN",VLOOKUP($J2188,'CN codes'!$A:$D,3,FALSE),VLOOKUP($J2188,'Prodcom codes'!$A:$E,4,FALSE)),"")</f>
        <v/>
      </c>
      <c r="H2188" s="16" t="str">
        <f t="shared" si="342"/>
        <v/>
      </c>
      <c r="I2188" s="17" t="str">
        <f t="shared" si="343"/>
        <v/>
      </c>
      <c r="J2188" s="13" t="str">
        <f t="shared" si="344"/>
        <v/>
      </c>
      <c r="K2188" s="19" t="b">
        <f t="shared" si="345"/>
        <v>1</v>
      </c>
      <c r="L2188" s="19" t="b">
        <f t="shared" si="341"/>
        <v>1</v>
      </c>
      <c r="M2188" s="19" t="b">
        <f t="shared" si="346"/>
        <v>1</v>
      </c>
      <c r="N2188" s="19" t="b">
        <f t="shared" si="347"/>
        <v>0</v>
      </c>
      <c r="O2188" s="19" t="b">
        <f>IF(B2188="CN",ISNA(VLOOKUP($J2188,'CN codes'!$A:$A,1,FALSE)),ISNA(VLOOKUP($J2188,'Prodcom codes'!$A:$A,1,FALSE)))</f>
        <v>1</v>
      </c>
      <c r="P2188" s="19" t="b">
        <f t="shared" si="348"/>
        <v>0</v>
      </c>
      <c r="Q2188" s="19" t="b">
        <f t="shared" si="349"/>
        <v>0</v>
      </c>
      <c r="R2188" s="19" t="b">
        <f t="shared" si="350"/>
        <v>0</v>
      </c>
    </row>
    <row r="2189" spans="7:18" x14ac:dyDescent="0.25">
      <c r="G2189" s="13" t="str">
        <f>_xlfn.IFNA(IF(B2189="CN",VLOOKUP($J2189,'CN codes'!$A:$D,3,FALSE),VLOOKUP($J2189,'Prodcom codes'!$A:$E,4,FALSE)),"")</f>
        <v/>
      </c>
      <c r="H2189" s="16" t="str">
        <f t="shared" si="342"/>
        <v/>
      </c>
      <c r="I2189" s="17" t="str">
        <f t="shared" si="343"/>
        <v/>
      </c>
      <c r="J2189" s="13" t="str">
        <f t="shared" si="344"/>
        <v/>
      </c>
      <c r="K2189" s="19" t="b">
        <f t="shared" si="345"/>
        <v>1</v>
      </c>
      <c r="L2189" s="19" t="b">
        <f t="shared" si="341"/>
        <v>1</v>
      </c>
      <c r="M2189" s="19" t="b">
        <f t="shared" si="346"/>
        <v>1</v>
      </c>
      <c r="N2189" s="19" t="b">
        <f t="shared" si="347"/>
        <v>0</v>
      </c>
      <c r="O2189" s="19" t="b">
        <f>IF(B2189="CN",ISNA(VLOOKUP($J2189,'CN codes'!$A:$A,1,FALSE)),ISNA(VLOOKUP($J2189,'Prodcom codes'!$A:$A,1,FALSE)))</f>
        <v>1</v>
      </c>
      <c r="P2189" s="19" t="b">
        <f t="shared" si="348"/>
        <v>0</v>
      </c>
      <c r="Q2189" s="19" t="b">
        <f t="shared" si="349"/>
        <v>0</v>
      </c>
      <c r="R2189" s="19" t="b">
        <f t="shared" si="350"/>
        <v>0</v>
      </c>
    </row>
    <row r="2190" spans="7:18" x14ac:dyDescent="0.25">
      <c r="G2190" s="13" t="str">
        <f>_xlfn.IFNA(IF(B2190="CN",VLOOKUP($J2190,'CN codes'!$A:$D,3,FALSE),VLOOKUP($J2190,'Prodcom codes'!$A:$E,4,FALSE)),"")</f>
        <v/>
      </c>
      <c r="H2190" s="16" t="str">
        <f t="shared" si="342"/>
        <v/>
      </c>
      <c r="I2190" s="17" t="str">
        <f t="shared" si="343"/>
        <v/>
      </c>
      <c r="J2190" s="13" t="str">
        <f t="shared" si="344"/>
        <v/>
      </c>
      <c r="K2190" s="19" t="b">
        <f t="shared" si="345"/>
        <v>1</v>
      </c>
      <c r="L2190" s="19" t="b">
        <f t="shared" si="341"/>
        <v>1</v>
      </c>
      <c r="M2190" s="19" t="b">
        <f t="shared" si="346"/>
        <v>1</v>
      </c>
      <c r="N2190" s="19" t="b">
        <f t="shared" si="347"/>
        <v>0</v>
      </c>
      <c r="O2190" s="19" t="b">
        <f>IF(B2190="CN",ISNA(VLOOKUP($J2190,'CN codes'!$A:$A,1,FALSE)),ISNA(VLOOKUP($J2190,'Prodcom codes'!$A:$A,1,FALSE)))</f>
        <v>1</v>
      </c>
      <c r="P2190" s="19" t="b">
        <f t="shared" si="348"/>
        <v>0</v>
      </c>
      <c r="Q2190" s="19" t="b">
        <f t="shared" si="349"/>
        <v>0</v>
      </c>
      <c r="R2190" s="19" t="b">
        <f t="shared" si="350"/>
        <v>0</v>
      </c>
    </row>
    <row r="2191" spans="7:18" x14ac:dyDescent="0.25">
      <c r="G2191" s="13" t="str">
        <f>_xlfn.IFNA(IF(B2191="CN",VLOOKUP($J2191,'CN codes'!$A:$D,3,FALSE),VLOOKUP($J2191,'Prodcom codes'!$A:$E,4,FALSE)),"")</f>
        <v/>
      </c>
      <c r="H2191" s="16" t="str">
        <f t="shared" si="342"/>
        <v/>
      </c>
      <c r="I2191" s="17" t="str">
        <f t="shared" si="343"/>
        <v/>
      </c>
      <c r="J2191" s="13" t="str">
        <f t="shared" si="344"/>
        <v/>
      </c>
      <c r="K2191" s="19" t="b">
        <f t="shared" si="345"/>
        <v>1</v>
      </c>
      <c r="L2191" s="19" t="b">
        <f t="shared" si="341"/>
        <v>1</v>
      </c>
      <c r="M2191" s="19" t="b">
        <f t="shared" si="346"/>
        <v>1</v>
      </c>
      <c r="N2191" s="19" t="b">
        <f t="shared" si="347"/>
        <v>0</v>
      </c>
      <c r="O2191" s="19" t="b">
        <f>IF(B2191="CN",ISNA(VLOOKUP($J2191,'CN codes'!$A:$A,1,FALSE)),ISNA(VLOOKUP($J2191,'Prodcom codes'!$A:$A,1,FALSE)))</f>
        <v>1</v>
      </c>
      <c r="P2191" s="19" t="b">
        <f t="shared" si="348"/>
        <v>0</v>
      </c>
      <c r="Q2191" s="19" t="b">
        <f t="shared" si="349"/>
        <v>0</v>
      </c>
      <c r="R2191" s="19" t="b">
        <f t="shared" si="350"/>
        <v>0</v>
      </c>
    </row>
    <row r="2192" spans="7:18" x14ac:dyDescent="0.25">
      <c r="G2192" s="13" t="str">
        <f>_xlfn.IFNA(IF(B2192="CN",VLOOKUP($J2192,'CN codes'!$A:$D,3,FALSE),VLOOKUP($J2192,'Prodcom codes'!$A:$E,4,FALSE)),"")</f>
        <v/>
      </c>
      <c r="H2192" s="16" t="str">
        <f t="shared" si="342"/>
        <v/>
      </c>
      <c r="I2192" s="17" t="str">
        <f t="shared" si="343"/>
        <v/>
      </c>
      <c r="J2192" s="13" t="str">
        <f t="shared" si="344"/>
        <v/>
      </c>
      <c r="K2192" s="19" t="b">
        <f t="shared" si="345"/>
        <v>1</v>
      </c>
      <c r="L2192" s="19" t="b">
        <f t="shared" si="341"/>
        <v>1</v>
      </c>
      <c r="M2192" s="19" t="b">
        <f t="shared" si="346"/>
        <v>1</v>
      </c>
      <c r="N2192" s="19" t="b">
        <f t="shared" si="347"/>
        <v>0</v>
      </c>
      <c r="O2192" s="19" t="b">
        <f>IF(B2192="CN",ISNA(VLOOKUP($J2192,'CN codes'!$A:$A,1,FALSE)),ISNA(VLOOKUP($J2192,'Prodcom codes'!$A:$A,1,FALSE)))</f>
        <v>1</v>
      </c>
      <c r="P2192" s="19" t="b">
        <f t="shared" si="348"/>
        <v>0</v>
      </c>
      <c r="Q2192" s="19" t="b">
        <f t="shared" si="349"/>
        <v>0</v>
      </c>
      <c r="R2192" s="19" t="b">
        <f t="shared" si="350"/>
        <v>0</v>
      </c>
    </row>
    <row r="2193" spans="7:18" x14ac:dyDescent="0.25">
      <c r="G2193" s="13" t="str">
        <f>_xlfn.IFNA(IF(B2193="CN",VLOOKUP($J2193,'CN codes'!$A:$D,3,FALSE),VLOOKUP($J2193,'Prodcom codes'!$A:$E,4,FALSE)),"")</f>
        <v/>
      </c>
      <c r="H2193" s="16" t="str">
        <f t="shared" si="342"/>
        <v/>
      </c>
      <c r="I2193" s="17" t="str">
        <f t="shared" si="343"/>
        <v/>
      </c>
      <c r="J2193" s="13" t="str">
        <f t="shared" si="344"/>
        <v/>
      </c>
      <c r="K2193" s="19" t="b">
        <f t="shared" si="345"/>
        <v>1</v>
      </c>
      <c r="L2193" s="19" t="b">
        <f t="shared" si="341"/>
        <v>1</v>
      </c>
      <c r="M2193" s="19" t="b">
        <f t="shared" si="346"/>
        <v>1</v>
      </c>
      <c r="N2193" s="19" t="b">
        <f t="shared" si="347"/>
        <v>0</v>
      </c>
      <c r="O2193" s="19" t="b">
        <f>IF(B2193="CN",ISNA(VLOOKUP($J2193,'CN codes'!$A:$A,1,FALSE)),ISNA(VLOOKUP($J2193,'Prodcom codes'!$A:$A,1,FALSE)))</f>
        <v>1</v>
      </c>
      <c r="P2193" s="19" t="b">
        <f t="shared" si="348"/>
        <v>0</v>
      </c>
      <c r="Q2193" s="19" t="b">
        <f t="shared" si="349"/>
        <v>0</v>
      </c>
      <c r="R2193" s="19" t="b">
        <f t="shared" si="350"/>
        <v>0</v>
      </c>
    </row>
    <row r="2194" spans="7:18" x14ac:dyDescent="0.25">
      <c r="G2194" s="13" t="str">
        <f>_xlfn.IFNA(IF(B2194="CN",VLOOKUP($J2194,'CN codes'!$A:$D,3,FALSE),VLOOKUP($J2194,'Prodcom codes'!$A:$E,4,FALSE)),"")</f>
        <v/>
      </c>
      <c r="H2194" s="16" t="str">
        <f t="shared" si="342"/>
        <v/>
      </c>
      <c r="I2194" s="17" t="str">
        <f t="shared" si="343"/>
        <v/>
      </c>
      <c r="J2194" s="13" t="str">
        <f t="shared" si="344"/>
        <v/>
      </c>
      <c r="K2194" s="19" t="b">
        <f t="shared" si="345"/>
        <v>1</v>
      </c>
      <c r="L2194" s="19" t="b">
        <f t="shared" si="341"/>
        <v>1</v>
      </c>
      <c r="M2194" s="19" t="b">
        <f t="shared" si="346"/>
        <v>1</v>
      </c>
      <c r="N2194" s="19" t="b">
        <f t="shared" si="347"/>
        <v>0</v>
      </c>
      <c r="O2194" s="19" t="b">
        <f>IF(B2194="CN",ISNA(VLOOKUP($J2194,'CN codes'!$A:$A,1,FALSE)),ISNA(VLOOKUP($J2194,'Prodcom codes'!$A:$A,1,FALSE)))</f>
        <v>1</v>
      </c>
      <c r="P2194" s="19" t="b">
        <f t="shared" si="348"/>
        <v>0</v>
      </c>
      <c r="Q2194" s="19" t="b">
        <f t="shared" si="349"/>
        <v>0</v>
      </c>
      <c r="R2194" s="19" t="b">
        <f t="shared" si="350"/>
        <v>0</v>
      </c>
    </row>
    <row r="2195" spans="7:18" x14ac:dyDescent="0.25">
      <c r="G2195" s="13" t="str">
        <f>_xlfn.IFNA(IF(B2195="CN",VLOOKUP($J2195,'CN codes'!$A:$D,3,FALSE),VLOOKUP($J2195,'Prodcom codes'!$A:$E,4,FALSE)),"")</f>
        <v/>
      </c>
      <c r="H2195" s="16" t="str">
        <f t="shared" si="342"/>
        <v/>
      </c>
      <c r="I2195" s="17" t="str">
        <f t="shared" si="343"/>
        <v/>
      </c>
      <c r="J2195" s="13" t="str">
        <f t="shared" si="344"/>
        <v/>
      </c>
      <c r="K2195" s="19" t="b">
        <f t="shared" si="345"/>
        <v>1</v>
      </c>
      <c r="L2195" s="19" t="b">
        <f t="shared" si="341"/>
        <v>1</v>
      </c>
      <c r="M2195" s="19" t="b">
        <f t="shared" si="346"/>
        <v>1</v>
      </c>
      <c r="N2195" s="19" t="b">
        <f t="shared" si="347"/>
        <v>0</v>
      </c>
      <c r="O2195" s="19" t="b">
        <f>IF(B2195="CN",ISNA(VLOOKUP($J2195,'CN codes'!$A:$A,1,FALSE)),ISNA(VLOOKUP($J2195,'Prodcom codes'!$A:$A,1,FALSE)))</f>
        <v>1</v>
      </c>
      <c r="P2195" s="19" t="b">
        <f t="shared" si="348"/>
        <v>0</v>
      </c>
      <c r="Q2195" s="19" t="b">
        <f t="shared" si="349"/>
        <v>0</v>
      </c>
      <c r="R2195" s="19" t="b">
        <f t="shared" si="350"/>
        <v>0</v>
      </c>
    </row>
    <row r="2196" spans="7:18" x14ac:dyDescent="0.25">
      <c r="G2196" s="13" t="str">
        <f>_xlfn.IFNA(IF(B2196="CN",VLOOKUP($J2196,'CN codes'!$A:$D,3,FALSE),VLOOKUP($J2196,'Prodcom codes'!$A:$E,4,FALSE)),"")</f>
        <v/>
      </c>
      <c r="H2196" s="16" t="str">
        <f t="shared" si="342"/>
        <v/>
      </c>
      <c r="I2196" s="17" t="str">
        <f t="shared" si="343"/>
        <v/>
      </c>
      <c r="J2196" s="13" t="str">
        <f t="shared" si="344"/>
        <v/>
      </c>
      <c r="K2196" s="19" t="b">
        <f t="shared" si="345"/>
        <v>1</v>
      </c>
      <c r="L2196" s="19" t="b">
        <f t="shared" si="341"/>
        <v>1</v>
      </c>
      <c r="M2196" s="19" t="b">
        <f t="shared" si="346"/>
        <v>1</v>
      </c>
      <c r="N2196" s="19" t="b">
        <f t="shared" si="347"/>
        <v>0</v>
      </c>
      <c r="O2196" s="19" t="b">
        <f>IF(B2196="CN",ISNA(VLOOKUP($J2196,'CN codes'!$A:$A,1,FALSE)),ISNA(VLOOKUP($J2196,'Prodcom codes'!$A:$A,1,FALSE)))</f>
        <v>1</v>
      </c>
      <c r="P2196" s="19" t="b">
        <f t="shared" si="348"/>
        <v>0</v>
      </c>
      <c r="Q2196" s="19" t="b">
        <f t="shared" si="349"/>
        <v>0</v>
      </c>
      <c r="R2196" s="19" t="b">
        <f t="shared" si="350"/>
        <v>0</v>
      </c>
    </row>
    <row r="2197" spans="7:18" x14ac:dyDescent="0.25">
      <c r="G2197" s="13" t="str">
        <f>_xlfn.IFNA(IF(B2197="CN",VLOOKUP($J2197,'CN codes'!$A:$D,3,FALSE),VLOOKUP($J2197,'Prodcom codes'!$A:$E,4,FALSE)),"")</f>
        <v/>
      </c>
      <c r="H2197" s="16" t="str">
        <f t="shared" si="342"/>
        <v/>
      </c>
      <c r="I2197" s="17" t="str">
        <f t="shared" si="343"/>
        <v/>
      </c>
      <c r="J2197" s="13" t="str">
        <f t="shared" si="344"/>
        <v/>
      </c>
      <c r="K2197" s="19" t="b">
        <f t="shared" si="345"/>
        <v>1</v>
      </c>
      <c r="L2197" s="19" t="b">
        <f t="shared" si="341"/>
        <v>1</v>
      </c>
      <c r="M2197" s="19" t="b">
        <f t="shared" si="346"/>
        <v>1</v>
      </c>
      <c r="N2197" s="19" t="b">
        <f t="shared" si="347"/>
        <v>0</v>
      </c>
      <c r="O2197" s="19" t="b">
        <f>IF(B2197="CN",ISNA(VLOOKUP($J2197,'CN codes'!$A:$A,1,FALSE)),ISNA(VLOOKUP($J2197,'Prodcom codes'!$A:$A,1,FALSE)))</f>
        <v>1</v>
      </c>
      <c r="P2197" s="19" t="b">
        <f t="shared" si="348"/>
        <v>0</v>
      </c>
      <c r="Q2197" s="19" t="b">
        <f t="shared" si="349"/>
        <v>0</v>
      </c>
      <c r="R2197" s="19" t="b">
        <f t="shared" si="350"/>
        <v>0</v>
      </c>
    </row>
    <row r="2198" spans="7:18" x14ac:dyDescent="0.25">
      <c r="G2198" s="13" t="str">
        <f>_xlfn.IFNA(IF(B2198="CN",VLOOKUP($J2198,'CN codes'!$A:$D,3,FALSE),VLOOKUP($J2198,'Prodcom codes'!$A:$E,4,FALSE)),"")</f>
        <v/>
      </c>
      <c r="H2198" s="16" t="str">
        <f t="shared" si="342"/>
        <v/>
      </c>
      <c r="I2198" s="17" t="str">
        <f t="shared" si="343"/>
        <v/>
      </c>
      <c r="J2198" s="13" t="str">
        <f t="shared" si="344"/>
        <v/>
      </c>
      <c r="K2198" s="19" t="b">
        <f t="shared" si="345"/>
        <v>1</v>
      </c>
      <c r="L2198" s="19" t="b">
        <f t="shared" si="341"/>
        <v>1</v>
      </c>
      <c r="M2198" s="19" t="b">
        <f t="shared" si="346"/>
        <v>1</v>
      </c>
      <c r="N2198" s="19" t="b">
        <f t="shared" si="347"/>
        <v>0</v>
      </c>
      <c r="O2198" s="19" t="b">
        <f>IF(B2198="CN",ISNA(VLOOKUP($J2198,'CN codes'!$A:$A,1,FALSE)),ISNA(VLOOKUP($J2198,'Prodcom codes'!$A:$A,1,FALSE)))</f>
        <v>1</v>
      </c>
      <c r="P2198" s="19" t="b">
        <f t="shared" si="348"/>
        <v>0</v>
      </c>
      <c r="Q2198" s="19" t="b">
        <f t="shared" si="349"/>
        <v>0</v>
      </c>
      <c r="R2198" s="19" t="b">
        <f t="shared" si="350"/>
        <v>0</v>
      </c>
    </row>
    <row r="2199" spans="7:18" x14ac:dyDescent="0.25">
      <c r="G2199" s="13" t="str">
        <f>_xlfn.IFNA(IF(B2199="CN",VLOOKUP($J2199,'CN codes'!$A:$D,3,FALSE),VLOOKUP($J2199,'Prodcom codes'!$A:$E,4,FALSE)),"")</f>
        <v/>
      </c>
      <c r="H2199" s="16" t="str">
        <f t="shared" si="342"/>
        <v/>
      </c>
      <c r="I2199" s="17" t="str">
        <f t="shared" si="343"/>
        <v/>
      </c>
      <c r="J2199" s="13" t="str">
        <f t="shared" si="344"/>
        <v/>
      </c>
      <c r="K2199" s="19" t="b">
        <f t="shared" si="345"/>
        <v>1</v>
      </c>
      <c r="L2199" s="19" t="b">
        <f t="shared" si="341"/>
        <v>1</v>
      </c>
      <c r="M2199" s="19" t="b">
        <f t="shared" si="346"/>
        <v>1</v>
      </c>
      <c r="N2199" s="19" t="b">
        <f t="shared" si="347"/>
        <v>0</v>
      </c>
      <c r="O2199" s="19" t="b">
        <f>IF(B2199="CN",ISNA(VLOOKUP($J2199,'CN codes'!$A:$A,1,FALSE)),ISNA(VLOOKUP($J2199,'Prodcom codes'!$A:$A,1,FALSE)))</f>
        <v>1</v>
      </c>
      <c r="P2199" s="19" t="b">
        <f t="shared" si="348"/>
        <v>0</v>
      </c>
      <c r="Q2199" s="19" t="b">
        <f t="shared" si="349"/>
        <v>0</v>
      </c>
      <c r="R2199" s="19" t="b">
        <f t="shared" si="350"/>
        <v>0</v>
      </c>
    </row>
    <row r="2200" spans="7:18" x14ac:dyDescent="0.25">
      <c r="G2200" s="13" t="str">
        <f>_xlfn.IFNA(IF(B2200="CN",VLOOKUP($J2200,'CN codes'!$A:$D,3,FALSE),VLOOKUP($J2200,'Prodcom codes'!$A:$E,4,FALSE)),"")</f>
        <v/>
      </c>
      <c r="H2200" s="16" t="str">
        <f t="shared" si="342"/>
        <v/>
      </c>
      <c r="I2200" s="17" t="str">
        <f t="shared" si="343"/>
        <v/>
      </c>
      <c r="J2200" s="13" t="str">
        <f t="shared" si="344"/>
        <v/>
      </c>
      <c r="K2200" s="19" t="b">
        <f t="shared" si="345"/>
        <v>1</v>
      </c>
      <c r="L2200" s="19" t="b">
        <f t="shared" si="341"/>
        <v>1</v>
      </c>
      <c r="M2200" s="19" t="b">
        <f t="shared" si="346"/>
        <v>1</v>
      </c>
      <c r="N2200" s="19" t="b">
        <f t="shared" si="347"/>
        <v>0</v>
      </c>
      <c r="O2200" s="19" t="b">
        <f>IF(B2200="CN",ISNA(VLOOKUP($J2200,'CN codes'!$A:$A,1,FALSE)),ISNA(VLOOKUP($J2200,'Prodcom codes'!$A:$A,1,FALSE)))</f>
        <v>1</v>
      </c>
      <c r="P2200" s="19" t="b">
        <f t="shared" si="348"/>
        <v>0</v>
      </c>
      <c r="Q2200" s="19" t="b">
        <f t="shared" si="349"/>
        <v>0</v>
      </c>
      <c r="R2200" s="19" t="b">
        <f t="shared" si="350"/>
        <v>0</v>
      </c>
    </row>
    <row r="2201" spans="7:18" x14ac:dyDescent="0.25">
      <c r="G2201" s="13" t="str">
        <f>_xlfn.IFNA(IF(B2201="CN",VLOOKUP($J2201,'CN codes'!$A:$D,3,FALSE),VLOOKUP($J2201,'Prodcom codes'!$A:$E,4,FALSE)),"")</f>
        <v/>
      </c>
      <c r="H2201" s="16" t="str">
        <f t="shared" si="342"/>
        <v/>
      </c>
      <c r="I2201" s="17" t="str">
        <f t="shared" si="343"/>
        <v/>
      </c>
      <c r="J2201" s="13" t="str">
        <f t="shared" si="344"/>
        <v/>
      </c>
      <c r="K2201" s="19" t="b">
        <f t="shared" si="345"/>
        <v>1</v>
      </c>
      <c r="L2201" s="19" t="b">
        <f t="shared" si="341"/>
        <v>1</v>
      </c>
      <c r="M2201" s="19" t="b">
        <f t="shared" si="346"/>
        <v>1</v>
      </c>
      <c r="N2201" s="19" t="b">
        <f t="shared" si="347"/>
        <v>0</v>
      </c>
      <c r="O2201" s="19" t="b">
        <f>IF(B2201="CN",ISNA(VLOOKUP($J2201,'CN codes'!$A:$A,1,FALSE)),ISNA(VLOOKUP($J2201,'Prodcom codes'!$A:$A,1,FALSE)))</f>
        <v>1</v>
      </c>
      <c r="P2201" s="19" t="b">
        <f t="shared" si="348"/>
        <v>0</v>
      </c>
      <c r="Q2201" s="19" t="b">
        <f t="shared" si="349"/>
        <v>0</v>
      </c>
      <c r="R2201" s="19" t="b">
        <f t="shared" si="350"/>
        <v>0</v>
      </c>
    </row>
    <row r="2202" spans="7:18" x14ac:dyDescent="0.25">
      <c r="G2202" s="13" t="str">
        <f>_xlfn.IFNA(IF(B2202="CN",VLOOKUP($J2202,'CN codes'!$A:$D,3,FALSE),VLOOKUP($J2202,'Prodcom codes'!$A:$E,4,FALSE)),"")</f>
        <v/>
      </c>
      <c r="H2202" s="16" t="str">
        <f t="shared" si="342"/>
        <v/>
      </c>
      <c r="I2202" s="17" t="str">
        <f t="shared" si="343"/>
        <v/>
      </c>
      <c r="J2202" s="13" t="str">
        <f t="shared" si="344"/>
        <v/>
      </c>
      <c r="K2202" s="19" t="b">
        <f t="shared" si="345"/>
        <v>1</v>
      </c>
      <c r="L2202" s="19" t="b">
        <f t="shared" si="341"/>
        <v>1</v>
      </c>
      <c r="M2202" s="19" t="b">
        <f t="shared" si="346"/>
        <v>1</v>
      </c>
      <c r="N2202" s="19" t="b">
        <f t="shared" si="347"/>
        <v>0</v>
      </c>
      <c r="O2202" s="19" t="b">
        <f>IF(B2202="CN",ISNA(VLOOKUP($J2202,'CN codes'!$A:$A,1,FALSE)),ISNA(VLOOKUP($J2202,'Prodcom codes'!$A:$A,1,FALSE)))</f>
        <v>1</v>
      </c>
      <c r="P2202" s="19" t="b">
        <f t="shared" si="348"/>
        <v>0</v>
      </c>
      <c r="Q2202" s="19" t="b">
        <f t="shared" si="349"/>
        <v>0</v>
      </c>
      <c r="R2202" s="19" t="b">
        <f t="shared" si="350"/>
        <v>0</v>
      </c>
    </row>
    <row r="2203" spans="7:18" x14ac:dyDescent="0.25">
      <c r="G2203" s="13" t="str">
        <f>_xlfn.IFNA(IF(B2203="CN",VLOOKUP($J2203,'CN codes'!$A:$D,3,FALSE),VLOOKUP($J2203,'Prodcom codes'!$A:$E,4,FALSE)),"")</f>
        <v/>
      </c>
      <c r="H2203" s="16" t="str">
        <f t="shared" si="342"/>
        <v/>
      </c>
      <c r="I2203" s="17" t="str">
        <f t="shared" si="343"/>
        <v/>
      </c>
      <c r="J2203" s="13" t="str">
        <f t="shared" si="344"/>
        <v/>
      </c>
      <c r="K2203" s="19" t="b">
        <f t="shared" si="345"/>
        <v>1</v>
      </c>
      <c r="L2203" s="19" t="b">
        <f t="shared" si="341"/>
        <v>1</v>
      </c>
      <c r="M2203" s="19" t="b">
        <f t="shared" si="346"/>
        <v>1</v>
      </c>
      <c r="N2203" s="19" t="b">
        <f t="shared" si="347"/>
        <v>0</v>
      </c>
      <c r="O2203" s="19" t="b">
        <f>IF(B2203="CN",ISNA(VLOOKUP($J2203,'CN codes'!$A:$A,1,FALSE)),ISNA(VLOOKUP($J2203,'Prodcom codes'!$A:$A,1,FALSE)))</f>
        <v>1</v>
      </c>
      <c r="P2203" s="19" t="b">
        <f t="shared" si="348"/>
        <v>0</v>
      </c>
      <c r="Q2203" s="19" t="b">
        <f t="shared" si="349"/>
        <v>0</v>
      </c>
      <c r="R2203" s="19" t="b">
        <f t="shared" si="350"/>
        <v>0</v>
      </c>
    </row>
    <row r="2204" spans="7:18" x14ac:dyDescent="0.25">
      <c r="G2204" s="13" t="str">
        <f>_xlfn.IFNA(IF(B2204="CN",VLOOKUP($J2204,'CN codes'!$A:$D,3,FALSE),VLOOKUP($J2204,'Prodcom codes'!$A:$E,4,FALSE)),"")</f>
        <v/>
      </c>
      <c r="H2204" s="16" t="str">
        <f t="shared" si="342"/>
        <v/>
      </c>
      <c r="I2204" s="17" t="str">
        <f t="shared" si="343"/>
        <v/>
      </c>
      <c r="J2204" s="13" t="str">
        <f t="shared" si="344"/>
        <v/>
      </c>
      <c r="K2204" s="19" t="b">
        <f t="shared" si="345"/>
        <v>1</v>
      </c>
      <c r="L2204" s="19" t="b">
        <f t="shared" si="341"/>
        <v>1</v>
      </c>
      <c r="M2204" s="19" t="b">
        <f t="shared" si="346"/>
        <v>1</v>
      </c>
      <c r="N2204" s="19" t="b">
        <f t="shared" si="347"/>
        <v>0</v>
      </c>
      <c r="O2204" s="19" t="b">
        <f>IF(B2204="CN",ISNA(VLOOKUP($J2204,'CN codes'!$A:$A,1,FALSE)),ISNA(VLOOKUP($J2204,'Prodcom codes'!$A:$A,1,FALSE)))</f>
        <v>1</v>
      </c>
      <c r="P2204" s="19" t="b">
        <f t="shared" si="348"/>
        <v>0</v>
      </c>
      <c r="Q2204" s="19" t="b">
        <f t="shared" si="349"/>
        <v>0</v>
      </c>
      <c r="R2204" s="19" t="b">
        <f t="shared" si="350"/>
        <v>0</v>
      </c>
    </row>
    <row r="2205" spans="7:18" x14ac:dyDescent="0.25">
      <c r="G2205" s="13" t="str">
        <f>_xlfn.IFNA(IF(B2205="CN",VLOOKUP($J2205,'CN codes'!$A:$D,3,FALSE),VLOOKUP($J2205,'Prodcom codes'!$A:$E,4,FALSE)),"")</f>
        <v/>
      </c>
      <c r="H2205" s="16" t="str">
        <f t="shared" si="342"/>
        <v/>
      </c>
      <c r="I2205" s="17" t="str">
        <f t="shared" si="343"/>
        <v/>
      </c>
      <c r="J2205" s="13" t="str">
        <f t="shared" si="344"/>
        <v/>
      </c>
      <c r="K2205" s="19" t="b">
        <f t="shared" si="345"/>
        <v>1</v>
      </c>
      <c r="L2205" s="19" t="b">
        <f t="shared" si="341"/>
        <v>1</v>
      </c>
      <c r="M2205" s="19" t="b">
        <f t="shared" si="346"/>
        <v>1</v>
      </c>
      <c r="N2205" s="19" t="b">
        <f t="shared" si="347"/>
        <v>0</v>
      </c>
      <c r="O2205" s="19" t="b">
        <f>IF(B2205="CN",ISNA(VLOOKUP($J2205,'CN codes'!$A:$A,1,FALSE)),ISNA(VLOOKUP($J2205,'Prodcom codes'!$A:$A,1,FALSE)))</f>
        <v>1</v>
      </c>
      <c r="P2205" s="19" t="b">
        <f t="shared" si="348"/>
        <v>0</v>
      </c>
      <c r="Q2205" s="19" t="b">
        <f t="shared" si="349"/>
        <v>0</v>
      </c>
      <c r="R2205" s="19" t="b">
        <f t="shared" si="350"/>
        <v>0</v>
      </c>
    </row>
    <row r="2206" spans="7:18" x14ac:dyDescent="0.25">
      <c r="G2206" s="13" t="str">
        <f>_xlfn.IFNA(IF(B2206="CN",VLOOKUP($J2206,'CN codes'!$A:$D,3,FALSE),VLOOKUP($J2206,'Prodcom codes'!$A:$E,4,FALSE)),"")</f>
        <v/>
      </c>
      <c r="H2206" s="16" t="str">
        <f t="shared" si="342"/>
        <v/>
      </c>
      <c r="I2206" s="17" t="str">
        <f t="shared" si="343"/>
        <v/>
      </c>
      <c r="J2206" s="13" t="str">
        <f t="shared" si="344"/>
        <v/>
      </c>
      <c r="K2206" s="19" t="b">
        <f t="shared" si="345"/>
        <v>1</v>
      </c>
      <c r="L2206" s="19" t="b">
        <f t="shared" si="341"/>
        <v>1</v>
      </c>
      <c r="M2206" s="19" t="b">
        <f t="shared" si="346"/>
        <v>1</v>
      </c>
      <c r="N2206" s="19" t="b">
        <f t="shared" si="347"/>
        <v>0</v>
      </c>
      <c r="O2206" s="19" t="b">
        <f>IF(B2206="CN",ISNA(VLOOKUP($J2206,'CN codes'!$A:$A,1,FALSE)),ISNA(VLOOKUP($J2206,'Prodcom codes'!$A:$A,1,FALSE)))</f>
        <v>1</v>
      </c>
      <c r="P2206" s="19" t="b">
        <f t="shared" si="348"/>
        <v>0</v>
      </c>
      <c r="Q2206" s="19" t="b">
        <f t="shared" si="349"/>
        <v>0</v>
      </c>
      <c r="R2206" s="19" t="b">
        <f t="shared" si="350"/>
        <v>0</v>
      </c>
    </row>
    <row r="2207" spans="7:18" x14ac:dyDescent="0.25">
      <c r="G2207" s="13" t="str">
        <f>_xlfn.IFNA(IF(B2207="CN",VLOOKUP($J2207,'CN codes'!$A:$D,3,FALSE),VLOOKUP($J2207,'Prodcom codes'!$A:$E,4,FALSE)),"")</f>
        <v/>
      </c>
      <c r="H2207" s="16" t="str">
        <f t="shared" si="342"/>
        <v/>
      </c>
      <c r="I2207" s="17" t="str">
        <f t="shared" si="343"/>
        <v/>
      </c>
      <c r="J2207" s="13" t="str">
        <f t="shared" si="344"/>
        <v/>
      </c>
      <c r="K2207" s="19" t="b">
        <f t="shared" si="345"/>
        <v>1</v>
      </c>
      <c r="L2207" s="19" t="b">
        <f t="shared" si="341"/>
        <v>1</v>
      </c>
      <c r="M2207" s="19" t="b">
        <f t="shared" si="346"/>
        <v>1</v>
      </c>
      <c r="N2207" s="19" t="b">
        <f t="shared" si="347"/>
        <v>0</v>
      </c>
      <c r="O2207" s="19" t="b">
        <f>IF(B2207="CN",ISNA(VLOOKUP($J2207,'CN codes'!$A:$A,1,FALSE)),ISNA(VLOOKUP($J2207,'Prodcom codes'!$A:$A,1,FALSE)))</f>
        <v>1</v>
      </c>
      <c r="P2207" s="19" t="b">
        <f t="shared" si="348"/>
        <v>0</v>
      </c>
      <c r="Q2207" s="19" t="b">
        <f t="shared" si="349"/>
        <v>0</v>
      </c>
      <c r="R2207" s="19" t="b">
        <f t="shared" si="350"/>
        <v>0</v>
      </c>
    </row>
    <row r="2208" spans="7:18" x14ac:dyDescent="0.25">
      <c r="G2208" s="13" t="str">
        <f>_xlfn.IFNA(IF(B2208="CN",VLOOKUP($J2208,'CN codes'!$A:$D,3,FALSE),VLOOKUP($J2208,'Prodcom codes'!$A:$E,4,FALSE)),"")</f>
        <v/>
      </c>
      <c r="H2208" s="16" t="str">
        <f t="shared" si="342"/>
        <v/>
      </c>
      <c r="I2208" s="17" t="str">
        <f t="shared" si="343"/>
        <v/>
      </c>
      <c r="J2208" s="13" t="str">
        <f t="shared" si="344"/>
        <v/>
      </c>
      <c r="K2208" s="19" t="b">
        <f t="shared" si="345"/>
        <v>1</v>
      </c>
      <c r="L2208" s="19" t="b">
        <f t="shared" si="341"/>
        <v>1</v>
      </c>
      <c r="M2208" s="19" t="b">
        <f t="shared" si="346"/>
        <v>1</v>
      </c>
      <c r="N2208" s="19" t="b">
        <f t="shared" si="347"/>
        <v>0</v>
      </c>
      <c r="O2208" s="19" t="b">
        <f>IF(B2208="CN",ISNA(VLOOKUP($J2208,'CN codes'!$A:$A,1,FALSE)),ISNA(VLOOKUP($J2208,'Prodcom codes'!$A:$A,1,FALSE)))</f>
        <v>1</v>
      </c>
      <c r="P2208" s="19" t="b">
        <f t="shared" si="348"/>
        <v>0</v>
      </c>
      <c r="Q2208" s="19" t="b">
        <f t="shared" si="349"/>
        <v>0</v>
      </c>
      <c r="R2208" s="19" t="b">
        <f t="shared" si="350"/>
        <v>0</v>
      </c>
    </row>
    <row r="2209" spans="7:18" x14ac:dyDescent="0.25">
      <c r="G2209" s="13" t="str">
        <f>_xlfn.IFNA(IF(B2209="CN",VLOOKUP($J2209,'CN codes'!$A:$D,3,FALSE),VLOOKUP($J2209,'Prodcom codes'!$A:$E,4,FALSE)),"")</f>
        <v/>
      </c>
      <c r="H2209" s="16" t="str">
        <f t="shared" si="342"/>
        <v/>
      </c>
      <c r="I2209" s="17" t="str">
        <f t="shared" si="343"/>
        <v/>
      </c>
      <c r="J2209" s="13" t="str">
        <f t="shared" si="344"/>
        <v/>
      </c>
      <c r="K2209" s="19" t="b">
        <f t="shared" si="345"/>
        <v>1</v>
      </c>
      <c r="L2209" s="19" t="b">
        <f t="shared" si="341"/>
        <v>1</v>
      </c>
      <c r="M2209" s="19" t="b">
        <f t="shared" si="346"/>
        <v>1</v>
      </c>
      <c r="N2209" s="19" t="b">
        <f t="shared" si="347"/>
        <v>0</v>
      </c>
      <c r="O2209" s="19" t="b">
        <f>IF(B2209="CN",ISNA(VLOOKUP($J2209,'CN codes'!$A:$A,1,FALSE)),ISNA(VLOOKUP($J2209,'Prodcom codes'!$A:$A,1,FALSE)))</f>
        <v>1</v>
      </c>
      <c r="P2209" s="19" t="b">
        <f t="shared" si="348"/>
        <v>0</v>
      </c>
      <c r="Q2209" s="19" t="b">
        <f t="shared" si="349"/>
        <v>0</v>
      </c>
      <c r="R2209" s="19" t="b">
        <f t="shared" si="350"/>
        <v>0</v>
      </c>
    </row>
    <row r="2210" spans="7:18" x14ac:dyDescent="0.25">
      <c r="G2210" s="13" t="str">
        <f>_xlfn.IFNA(IF(B2210="CN",VLOOKUP($J2210,'CN codes'!$A:$D,3,FALSE),VLOOKUP($J2210,'Prodcom codes'!$A:$E,4,FALSE)),"")</f>
        <v/>
      </c>
      <c r="H2210" s="16" t="str">
        <f t="shared" si="342"/>
        <v/>
      </c>
      <c r="I2210" s="17" t="str">
        <f t="shared" si="343"/>
        <v/>
      </c>
      <c r="J2210" s="13" t="str">
        <f t="shared" si="344"/>
        <v/>
      </c>
      <c r="K2210" s="19" t="b">
        <f t="shared" si="345"/>
        <v>1</v>
      </c>
      <c r="L2210" s="19" t="b">
        <f t="shared" si="341"/>
        <v>1</v>
      </c>
      <c r="M2210" s="19" t="b">
        <f t="shared" si="346"/>
        <v>1</v>
      </c>
      <c r="N2210" s="19" t="b">
        <f t="shared" si="347"/>
        <v>0</v>
      </c>
      <c r="O2210" s="19" t="b">
        <f>IF(B2210="CN",ISNA(VLOOKUP($J2210,'CN codes'!$A:$A,1,FALSE)),ISNA(VLOOKUP($J2210,'Prodcom codes'!$A:$A,1,FALSE)))</f>
        <v>1</v>
      </c>
      <c r="P2210" s="19" t="b">
        <f t="shared" si="348"/>
        <v>0</v>
      </c>
      <c r="Q2210" s="19" t="b">
        <f t="shared" si="349"/>
        <v>0</v>
      </c>
      <c r="R2210" s="19" t="b">
        <f t="shared" si="350"/>
        <v>0</v>
      </c>
    </row>
    <row r="2211" spans="7:18" x14ac:dyDescent="0.25">
      <c r="G2211" s="13" t="str">
        <f>_xlfn.IFNA(IF(B2211="CN",VLOOKUP($J2211,'CN codes'!$A:$D,3,FALSE),VLOOKUP($J2211,'Prodcom codes'!$A:$E,4,FALSE)),"")</f>
        <v/>
      </c>
      <c r="H2211" s="16" t="str">
        <f t="shared" si="342"/>
        <v/>
      </c>
      <c r="I2211" s="17" t="str">
        <f t="shared" si="343"/>
        <v/>
      </c>
      <c r="J2211" s="13" t="str">
        <f t="shared" si="344"/>
        <v/>
      </c>
      <c r="K2211" s="19" t="b">
        <f t="shared" si="345"/>
        <v>1</v>
      </c>
      <c r="L2211" s="19" t="b">
        <f t="shared" si="341"/>
        <v>1</v>
      </c>
      <c r="M2211" s="19" t="b">
        <f t="shared" si="346"/>
        <v>1</v>
      </c>
      <c r="N2211" s="19" t="b">
        <f t="shared" si="347"/>
        <v>0</v>
      </c>
      <c r="O2211" s="19" t="b">
        <f>IF(B2211="CN",ISNA(VLOOKUP($J2211,'CN codes'!$A:$A,1,FALSE)),ISNA(VLOOKUP($J2211,'Prodcom codes'!$A:$A,1,FALSE)))</f>
        <v>1</v>
      </c>
      <c r="P2211" s="19" t="b">
        <f t="shared" si="348"/>
        <v>0</v>
      </c>
      <c r="Q2211" s="19" t="b">
        <f t="shared" si="349"/>
        <v>0</v>
      </c>
      <c r="R2211" s="19" t="b">
        <f t="shared" si="350"/>
        <v>0</v>
      </c>
    </row>
    <row r="2212" spans="7:18" x14ac:dyDescent="0.25">
      <c r="G2212" s="13" t="str">
        <f>_xlfn.IFNA(IF(B2212="CN",VLOOKUP($J2212,'CN codes'!$A:$D,3,FALSE),VLOOKUP($J2212,'Prodcom codes'!$A:$E,4,FALSE)),"")</f>
        <v/>
      </c>
      <c r="H2212" s="16" t="str">
        <f t="shared" si="342"/>
        <v/>
      </c>
      <c r="I2212" s="17" t="str">
        <f t="shared" si="343"/>
        <v/>
      </c>
      <c r="J2212" s="13" t="str">
        <f t="shared" si="344"/>
        <v/>
      </c>
      <c r="K2212" s="19" t="b">
        <f t="shared" si="345"/>
        <v>1</v>
      </c>
      <c r="L2212" s="19" t="b">
        <f t="shared" si="341"/>
        <v>1</v>
      </c>
      <c r="M2212" s="19" t="b">
        <f t="shared" si="346"/>
        <v>1</v>
      </c>
      <c r="N2212" s="19" t="b">
        <f t="shared" si="347"/>
        <v>0</v>
      </c>
      <c r="O2212" s="19" t="b">
        <f>IF(B2212="CN",ISNA(VLOOKUP($J2212,'CN codes'!$A:$A,1,FALSE)),ISNA(VLOOKUP($J2212,'Prodcom codes'!$A:$A,1,FALSE)))</f>
        <v>1</v>
      </c>
      <c r="P2212" s="19" t="b">
        <f t="shared" si="348"/>
        <v>0</v>
      </c>
      <c r="Q2212" s="19" t="b">
        <f t="shared" si="349"/>
        <v>0</v>
      </c>
      <c r="R2212" s="19" t="b">
        <f t="shared" si="350"/>
        <v>0</v>
      </c>
    </row>
    <row r="2213" spans="7:18" x14ac:dyDescent="0.25">
      <c r="G2213" s="13" t="str">
        <f>_xlfn.IFNA(IF(B2213="CN",VLOOKUP($J2213,'CN codes'!$A:$D,3,FALSE),VLOOKUP($J2213,'Prodcom codes'!$A:$E,4,FALSE)),"")</f>
        <v/>
      </c>
      <c r="H2213" s="16" t="str">
        <f t="shared" si="342"/>
        <v/>
      </c>
      <c r="I2213" s="17" t="str">
        <f t="shared" si="343"/>
        <v/>
      </c>
      <c r="J2213" s="13" t="str">
        <f t="shared" si="344"/>
        <v/>
      </c>
      <c r="K2213" s="19" t="b">
        <f t="shared" si="345"/>
        <v>1</v>
      </c>
      <c r="L2213" s="19" t="b">
        <f t="shared" si="341"/>
        <v>1</v>
      </c>
      <c r="M2213" s="19" t="b">
        <f t="shared" si="346"/>
        <v>1</v>
      </c>
      <c r="N2213" s="19" t="b">
        <f t="shared" si="347"/>
        <v>0</v>
      </c>
      <c r="O2213" s="19" t="b">
        <f>IF(B2213="CN",ISNA(VLOOKUP($J2213,'CN codes'!$A:$A,1,FALSE)),ISNA(VLOOKUP($J2213,'Prodcom codes'!$A:$A,1,FALSE)))</f>
        <v>1</v>
      </c>
      <c r="P2213" s="19" t="b">
        <f t="shared" si="348"/>
        <v>0</v>
      </c>
      <c r="Q2213" s="19" t="b">
        <f t="shared" si="349"/>
        <v>0</v>
      </c>
      <c r="R2213" s="19" t="b">
        <f t="shared" si="350"/>
        <v>0</v>
      </c>
    </row>
    <row r="2214" spans="7:18" x14ac:dyDescent="0.25">
      <c r="G2214" s="13" t="str">
        <f>_xlfn.IFNA(IF(B2214="CN",VLOOKUP($J2214,'CN codes'!$A:$D,3,FALSE),VLOOKUP($J2214,'Prodcom codes'!$A:$E,4,FALSE)),"")</f>
        <v/>
      </c>
      <c r="H2214" s="16" t="str">
        <f t="shared" si="342"/>
        <v/>
      </c>
      <c r="I2214" s="17" t="str">
        <f t="shared" si="343"/>
        <v/>
      </c>
      <c r="J2214" s="13" t="str">
        <f t="shared" si="344"/>
        <v/>
      </c>
      <c r="K2214" s="19" t="b">
        <f t="shared" si="345"/>
        <v>1</v>
      </c>
      <c r="L2214" s="19" t="b">
        <f t="shared" si="341"/>
        <v>1</v>
      </c>
      <c r="M2214" s="19" t="b">
        <f t="shared" si="346"/>
        <v>1</v>
      </c>
      <c r="N2214" s="19" t="b">
        <f t="shared" si="347"/>
        <v>0</v>
      </c>
      <c r="O2214" s="19" t="b">
        <f>IF(B2214="CN",ISNA(VLOOKUP($J2214,'CN codes'!$A:$A,1,FALSE)),ISNA(VLOOKUP($J2214,'Prodcom codes'!$A:$A,1,FALSE)))</f>
        <v>1</v>
      </c>
      <c r="P2214" s="19" t="b">
        <f t="shared" si="348"/>
        <v>0</v>
      </c>
      <c r="Q2214" s="19" t="b">
        <f t="shared" si="349"/>
        <v>0</v>
      </c>
      <c r="R2214" s="19" t="b">
        <f t="shared" si="350"/>
        <v>0</v>
      </c>
    </row>
    <row r="2215" spans="7:18" x14ac:dyDescent="0.25">
      <c r="G2215" s="13" t="str">
        <f>_xlfn.IFNA(IF(B2215="CN",VLOOKUP($J2215,'CN codes'!$A:$D,3,FALSE),VLOOKUP($J2215,'Prodcom codes'!$A:$E,4,FALSE)),"")</f>
        <v/>
      </c>
      <c r="H2215" s="16" t="str">
        <f t="shared" si="342"/>
        <v/>
      </c>
      <c r="I2215" s="17" t="str">
        <f t="shared" si="343"/>
        <v/>
      </c>
      <c r="J2215" s="13" t="str">
        <f t="shared" si="344"/>
        <v/>
      </c>
      <c r="K2215" s="19" t="b">
        <f t="shared" si="345"/>
        <v>1</v>
      </c>
      <c r="L2215" s="19" t="b">
        <f t="shared" si="341"/>
        <v>1</v>
      </c>
      <c r="M2215" s="19" t="b">
        <f t="shared" si="346"/>
        <v>1</v>
      </c>
      <c r="N2215" s="19" t="b">
        <f t="shared" si="347"/>
        <v>0</v>
      </c>
      <c r="O2215" s="19" t="b">
        <f>IF(B2215="CN",ISNA(VLOOKUP($J2215,'CN codes'!$A:$A,1,FALSE)),ISNA(VLOOKUP($J2215,'Prodcom codes'!$A:$A,1,FALSE)))</f>
        <v>1</v>
      </c>
      <c r="P2215" s="19" t="b">
        <f t="shared" si="348"/>
        <v>0</v>
      </c>
      <c r="Q2215" s="19" t="b">
        <f t="shared" si="349"/>
        <v>0</v>
      </c>
      <c r="R2215" s="19" t="b">
        <f t="shared" si="350"/>
        <v>0</v>
      </c>
    </row>
    <row r="2216" spans="7:18" x14ac:dyDescent="0.25">
      <c r="G2216" s="13" t="str">
        <f>_xlfn.IFNA(IF(B2216="CN",VLOOKUP($J2216,'CN codes'!$A:$D,3,FALSE),VLOOKUP($J2216,'Prodcom codes'!$A:$E,4,FALSE)),"")</f>
        <v/>
      </c>
      <c r="H2216" s="16" t="str">
        <f t="shared" si="342"/>
        <v/>
      </c>
      <c r="I2216" s="17" t="str">
        <f t="shared" si="343"/>
        <v/>
      </c>
      <c r="J2216" s="13" t="str">
        <f t="shared" si="344"/>
        <v/>
      </c>
      <c r="K2216" s="19" t="b">
        <f t="shared" si="345"/>
        <v>1</v>
      </c>
      <c r="L2216" s="19" t="b">
        <f t="shared" si="341"/>
        <v>1</v>
      </c>
      <c r="M2216" s="19" t="b">
        <f t="shared" si="346"/>
        <v>1</v>
      </c>
      <c r="N2216" s="19" t="b">
        <f t="shared" si="347"/>
        <v>0</v>
      </c>
      <c r="O2216" s="19" t="b">
        <f>IF(B2216="CN",ISNA(VLOOKUP($J2216,'CN codes'!$A:$A,1,FALSE)),ISNA(VLOOKUP($J2216,'Prodcom codes'!$A:$A,1,FALSE)))</f>
        <v>1</v>
      </c>
      <c r="P2216" s="19" t="b">
        <f t="shared" si="348"/>
        <v>0</v>
      </c>
      <c r="Q2216" s="19" t="b">
        <f t="shared" si="349"/>
        <v>0</v>
      </c>
      <c r="R2216" s="19" t="b">
        <f t="shared" si="350"/>
        <v>0</v>
      </c>
    </row>
    <row r="2217" spans="7:18" x14ac:dyDescent="0.25">
      <c r="G2217" s="13" t="str">
        <f>_xlfn.IFNA(IF(B2217="CN",VLOOKUP($J2217,'CN codes'!$A:$D,3,FALSE),VLOOKUP($J2217,'Prodcom codes'!$A:$E,4,FALSE)),"")</f>
        <v/>
      </c>
      <c r="H2217" s="16" t="str">
        <f t="shared" si="342"/>
        <v/>
      </c>
      <c r="I2217" s="17" t="str">
        <f t="shared" si="343"/>
        <v/>
      </c>
      <c r="J2217" s="13" t="str">
        <f t="shared" si="344"/>
        <v/>
      </c>
      <c r="K2217" s="19" t="b">
        <f t="shared" si="345"/>
        <v>1</v>
      </c>
      <c r="L2217" s="19" t="b">
        <f t="shared" si="341"/>
        <v>1</v>
      </c>
      <c r="M2217" s="19" t="b">
        <f t="shared" si="346"/>
        <v>1</v>
      </c>
      <c r="N2217" s="19" t="b">
        <f t="shared" si="347"/>
        <v>0</v>
      </c>
      <c r="O2217" s="19" t="b">
        <f>IF(B2217="CN",ISNA(VLOOKUP($J2217,'CN codes'!$A:$A,1,FALSE)),ISNA(VLOOKUP($J2217,'Prodcom codes'!$A:$A,1,FALSE)))</f>
        <v>1</v>
      </c>
      <c r="P2217" s="19" t="b">
        <f t="shared" si="348"/>
        <v>0</v>
      </c>
      <c r="Q2217" s="19" t="b">
        <f t="shared" si="349"/>
        <v>0</v>
      </c>
      <c r="R2217" s="19" t="b">
        <f t="shared" si="350"/>
        <v>0</v>
      </c>
    </row>
    <row r="2218" spans="7:18" x14ac:dyDescent="0.25">
      <c r="G2218" s="13" t="str">
        <f>_xlfn.IFNA(IF(B2218="CN",VLOOKUP($J2218,'CN codes'!$A:$D,3,FALSE),VLOOKUP($J2218,'Prodcom codes'!$A:$E,4,FALSE)),"")</f>
        <v/>
      </c>
      <c r="H2218" s="16" t="str">
        <f t="shared" si="342"/>
        <v/>
      </c>
      <c r="I2218" s="17" t="str">
        <f t="shared" si="343"/>
        <v/>
      </c>
      <c r="J2218" s="13" t="str">
        <f t="shared" si="344"/>
        <v/>
      </c>
      <c r="K2218" s="19" t="b">
        <f t="shared" si="345"/>
        <v>1</v>
      </c>
      <c r="L2218" s="19" t="b">
        <f t="shared" si="341"/>
        <v>1</v>
      </c>
      <c r="M2218" s="19" t="b">
        <f t="shared" si="346"/>
        <v>1</v>
      </c>
      <c r="N2218" s="19" t="b">
        <f t="shared" si="347"/>
        <v>0</v>
      </c>
      <c r="O2218" s="19" t="b">
        <f>IF(B2218="CN",ISNA(VLOOKUP($J2218,'CN codes'!$A:$A,1,FALSE)),ISNA(VLOOKUP($J2218,'Prodcom codes'!$A:$A,1,FALSE)))</f>
        <v>1</v>
      </c>
      <c r="P2218" s="19" t="b">
        <f t="shared" si="348"/>
        <v>0</v>
      </c>
      <c r="Q2218" s="19" t="b">
        <f t="shared" si="349"/>
        <v>0</v>
      </c>
      <c r="R2218" s="19" t="b">
        <f t="shared" si="350"/>
        <v>0</v>
      </c>
    </row>
    <row r="2219" spans="7:18" x14ac:dyDescent="0.25">
      <c r="G2219" s="13" t="str">
        <f>_xlfn.IFNA(IF(B2219="CN",VLOOKUP($J2219,'CN codes'!$A:$D,3,FALSE),VLOOKUP($J2219,'Prodcom codes'!$A:$E,4,FALSE)),"")</f>
        <v/>
      </c>
      <c r="H2219" s="16" t="str">
        <f t="shared" si="342"/>
        <v/>
      </c>
      <c r="I2219" s="17" t="str">
        <f t="shared" si="343"/>
        <v/>
      </c>
      <c r="J2219" s="13" t="str">
        <f t="shared" si="344"/>
        <v/>
      </c>
      <c r="K2219" s="19" t="b">
        <f t="shared" si="345"/>
        <v>1</v>
      </c>
      <c r="L2219" s="19" t="b">
        <f t="shared" si="341"/>
        <v>1</v>
      </c>
      <c r="M2219" s="19" t="b">
        <f t="shared" si="346"/>
        <v>1</v>
      </c>
      <c r="N2219" s="19" t="b">
        <f t="shared" si="347"/>
        <v>0</v>
      </c>
      <c r="O2219" s="19" t="b">
        <f>IF(B2219="CN",ISNA(VLOOKUP($J2219,'CN codes'!$A:$A,1,FALSE)),ISNA(VLOOKUP($J2219,'Prodcom codes'!$A:$A,1,FALSE)))</f>
        <v>1</v>
      </c>
      <c r="P2219" s="19" t="b">
        <f t="shared" si="348"/>
        <v>0</v>
      </c>
      <c r="Q2219" s="19" t="b">
        <f t="shared" si="349"/>
        <v>0</v>
      </c>
      <c r="R2219" s="19" t="b">
        <f t="shared" si="350"/>
        <v>0</v>
      </c>
    </row>
    <row r="2220" spans="7:18" x14ac:dyDescent="0.25">
      <c r="G2220" s="13" t="str">
        <f>_xlfn.IFNA(IF(B2220="CN",VLOOKUP($J2220,'CN codes'!$A:$D,3,FALSE),VLOOKUP($J2220,'Prodcom codes'!$A:$E,4,FALSE)),"")</f>
        <v/>
      </c>
      <c r="H2220" s="16" t="str">
        <f t="shared" si="342"/>
        <v/>
      </c>
      <c r="I2220" s="17" t="str">
        <f t="shared" si="343"/>
        <v/>
      </c>
      <c r="J2220" s="13" t="str">
        <f t="shared" si="344"/>
        <v/>
      </c>
      <c r="K2220" s="19" t="b">
        <f t="shared" si="345"/>
        <v>1</v>
      </c>
      <c r="L2220" s="19" t="b">
        <f t="shared" si="341"/>
        <v>1</v>
      </c>
      <c r="M2220" s="19" t="b">
        <f t="shared" si="346"/>
        <v>1</v>
      </c>
      <c r="N2220" s="19" t="b">
        <f t="shared" si="347"/>
        <v>0</v>
      </c>
      <c r="O2220" s="19" t="b">
        <f>IF(B2220="CN",ISNA(VLOOKUP($J2220,'CN codes'!$A:$A,1,FALSE)),ISNA(VLOOKUP($J2220,'Prodcom codes'!$A:$A,1,FALSE)))</f>
        <v>1</v>
      </c>
      <c r="P2220" s="19" t="b">
        <f t="shared" si="348"/>
        <v>0</v>
      </c>
      <c r="Q2220" s="19" t="b">
        <f t="shared" si="349"/>
        <v>0</v>
      </c>
      <c r="R2220" s="19" t="b">
        <f t="shared" si="350"/>
        <v>0</v>
      </c>
    </row>
    <row r="2221" spans="7:18" x14ac:dyDescent="0.25">
      <c r="G2221" s="13" t="str">
        <f>_xlfn.IFNA(IF(B2221="CN",VLOOKUP($J2221,'CN codes'!$A:$D,3,FALSE),VLOOKUP($J2221,'Prodcom codes'!$A:$E,4,FALSE)),"")</f>
        <v/>
      </c>
      <c r="H2221" s="16" t="str">
        <f t="shared" si="342"/>
        <v/>
      </c>
      <c r="I2221" s="17" t="str">
        <f t="shared" si="343"/>
        <v/>
      </c>
      <c r="J2221" s="13" t="str">
        <f t="shared" si="344"/>
        <v/>
      </c>
      <c r="K2221" s="19" t="b">
        <f t="shared" si="345"/>
        <v>1</v>
      </c>
      <c r="L2221" s="19" t="b">
        <f t="shared" si="341"/>
        <v>1</v>
      </c>
      <c r="M2221" s="19" t="b">
        <f t="shared" si="346"/>
        <v>1</v>
      </c>
      <c r="N2221" s="19" t="b">
        <f t="shared" si="347"/>
        <v>0</v>
      </c>
      <c r="O2221" s="19" t="b">
        <f>IF(B2221="CN",ISNA(VLOOKUP($J2221,'CN codes'!$A:$A,1,FALSE)),ISNA(VLOOKUP($J2221,'Prodcom codes'!$A:$A,1,FALSE)))</f>
        <v>1</v>
      </c>
      <c r="P2221" s="19" t="b">
        <f t="shared" si="348"/>
        <v>0</v>
      </c>
      <c r="Q2221" s="19" t="b">
        <f t="shared" si="349"/>
        <v>0</v>
      </c>
      <c r="R2221" s="19" t="b">
        <f t="shared" si="350"/>
        <v>0</v>
      </c>
    </row>
    <row r="2222" spans="7:18" x14ac:dyDescent="0.25">
      <c r="G2222" s="13" t="str">
        <f>_xlfn.IFNA(IF(B2222="CN",VLOOKUP($J2222,'CN codes'!$A:$D,3,FALSE),VLOOKUP($J2222,'Prodcom codes'!$A:$E,4,FALSE)),"")</f>
        <v/>
      </c>
      <c r="H2222" s="16" t="str">
        <f t="shared" si="342"/>
        <v/>
      </c>
      <c r="I2222" s="17" t="str">
        <f t="shared" si="343"/>
        <v/>
      </c>
      <c r="J2222" s="13" t="str">
        <f t="shared" si="344"/>
        <v/>
      </c>
      <c r="K2222" s="19" t="b">
        <f t="shared" si="345"/>
        <v>1</v>
      </c>
      <c r="L2222" s="19" t="b">
        <f t="shared" si="341"/>
        <v>1</v>
      </c>
      <c r="M2222" s="19" t="b">
        <f t="shared" si="346"/>
        <v>1</v>
      </c>
      <c r="N2222" s="19" t="b">
        <f t="shared" si="347"/>
        <v>0</v>
      </c>
      <c r="O2222" s="19" t="b">
        <f>IF(B2222="CN",ISNA(VLOOKUP($J2222,'CN codes'!$A:$A,1,FALSE)),ISNA(VLOOKUP($J2222,'Prodcom codes'!$A:$A,1,FALSE)))</f>
        <v>1</v>
      </c>
      <c r="P2222" s="19" t="b">
        <f t="shared" si="348"/>
        <v>0</v>
      </c>
      <c r="Q2222" s="19" t="b">
        <f t="shared" si="349"/>
        <v>0</v>
      </c>
      <c r="R2222" s="19" t="b">
        <f t="shared" si="350"/>
        <v>0</v>
      </c>
    </row>
    <row r="2223" spans="7:18" x14ac:dyDescent="0.25">
      <c r="G2223" s="13" t="str">
        <f>_xlfn.IFNA(IF(B2223="CN",VLOOKUP($J2223,'CN codes'!$A:$D,3,FALSE),VLOOKUP($J2223,'Prodcom codes'!$A:$E,4,FALSE)),"")</f>
        <v/>
      </c>
      <c r="H2223" s="16" t="str">
        <f t="shared" si="342"/>
        <v/>
      </c>
      <c r="I2223" s="17" t="str">
        <f t="shared" si="343"/>
        <v/>
      </c>
      <c r="J2223" s="13" t="str">
        <f t="shared" si="344"/>
        <v/>
      </c>
      <c r="K2223" s="19" t="b">
        <f t="shared" si="345"/>
        <v>1</v>
      </c>
      <c r="L2223" s="19" t="b">
        <f t="shared" si="341"/>
        <v>1</v>
      </c>
      <c r="M2223" s="19" t="b">
        <f t="shared" si="346"/>
        <v>1</v>
      </c>
      <c r="N2223" s="19" t="b">
        <f t="shared" si="347"/>
        <v>0</v>
      </c>
      <c r="O2223" s="19" t="b">
        <f>IF(B2223="CN",ISNA(VLOOKUP($J2223,'CN codes'!$A:$A,1,FALSE)),ISNA(VLOOKUP($J2223,'Prodcom codes'!$A:$A,1,FALSE)))</f>
        <v>1</v>
      </c>
      <c r="P2223" s="19" t="b">
        <f t="shared" si="348"/>
        <v>0</v>
      </c>
      <c r="Q2223" s="19" t="b">
        <f t="shared" si="349"/>
        <v>0</v>
      </c>
      <c r="R2223" s="19" t="b">
        <f t="shared" si="350"/>
        <v>0</v>
      </c>
    </row>
    <row r="2224" spans="7:18" x14ac:dyDescent="0.25">
      <c r="G2224" s="13" t="str">
        <f>_xlfn.IFNA(IF(B2224="CN",VLOOKUP($J2224,'CN codes'!$A:$D,3,FALSE),VLOOKUP($J2224,'Prodcom codes'!$A:$E,4,FALSE)),"")</f>
        <v/>
      </c>
      <c r="H2224" s="16" t="str">
        <f t="shared" si="342"/>
        <v/>
      </c>
      <c r="I2224" s="17" t="str">
        <f t="shared" si="343"/>
        <v/>
      </c>
      <c r="J2224" s="13" t="str">
        <f t="shared" si="344"/>
        <v/>
      </c>
      <c r="K2224" s="19" t="b">
        <f t="shared" si="345"/>
        <v>1</v>
      </c>
      <c r="L2224" s="19" t="b">
        <f t="shared" si="341"/>
        <v>1</v>
      </c>
      <c r="M2224" s="19" t="b">
        <f t="shared" si="346"/>
        <v>1</v>
      </c>
      <c r="N2224" s="19" t="b">
        <f t="shared" si="347"/>
        <v>0</v>
      </c>
      <c r="O2224" s="19" t="b">
        <f>IF(B2224="CN",ISNA(VLOOKUP($J2224,'CN codes'!$A:$A,1,FALSE)),ISNA(VLOOKUP($J2224,'Prodcom codes'!$A:$A,1,FALSE)))</f>
        <v>1</v>
      </c>
      <c r="P2224" s="19" t="b">
        <f t="shared" si="348"/>
        <v>0</v>
      </c>
      <c r="Q2224" s="19" t="b">
        <f t="shared" si="349"/>
        <v>0</v>
      </c>
      <c r="R2224" s="19" t="b">
        <f t="shared" si="350"/>
        <v>0</v>
      </c>
    </row>
    <row r="2225" spans="7:18" x14ac:dyDescent="0.25">
      <c r="G2225" s="13" t="str">
        <f>_xlfn.IFNA(IF(B2225="CN",VLOOKUP($J2225,'CN codes'!$A:$D,3,FALSE),VLOOKUP($J2225,'Prodcom codes'!$A:$E,4,FALSE)),"")</f>
        <v/>
      </c>
      <c r="H2225" s="16" t="str">
        <f t="shared" si="342"/>
        <v/>
      </c>
      <c r="I2225" s="17" t="str">
        <f t="shared" si="343"/>
        <v/>
      </c>
      <c r="J2225" s="13" t="str">
        <f t="shared" si="344"/>
        <v/>
      </c>
      <c r="K2225" s="19" t="b">
        <f t="shared" si="345"/>
        <v>1</v>
      </c>
      <c r="L2225" s="19" t="b">
        <f t="shared" si="341"/>
        <v>1</v>
      </c>
      <c r="M2225" s="19" t="b">
        <f t="shared" si="346"/>
        <v>1</v>
      </c>
      <c r="N2225" s="19" t="b">
        <f t="shared" si="347"/>
        <v>0</v>
      </c>
      <c r="O2225" s="19" t="b">
        <f>IF(B2225="CN",ISNA(VLOOKUP($J2225,'CN codes'!$A:$A,1,FALSE)),ISNA(VLOOKUP($J2225,'Prodcom codes'!$A:$A,1,FALSE)))</f>
        <v>1</v>
      </c>
      <c r="P2225" s="19" t="b">
        <f t="shared" si="348"/>
        <v>0</v>
      </c>
      <c r="Q2225" s="19" t="b">
        <f t="shared" si="349"/>
        <v>0</v>
      </c>
      <c r="R2225" s="19" t="b">
        <f t="shared" si="350"/>
        <v>0</v>
      </c>
    </row>
    <row r="2226" spans="7:18" x14ac:dyDescent="0.25">
      <c r="G2226" s="13" t="str">
        <f>_xlfn.IFNA(IF(B2226="CN",VLOOKUP($J2226,'CN codes'!$A:$D,3,FALSE),VLOOKUP($J2226,'Prodcom codes'!$A:$E,4,FALSE)),"")</f>
        <v/>
      </c>
      <c r="H2226" s="16" t="str">
        <f t="shared" si="342"/>
        <v/>
      </c>
      <c r="I2226" s="17" t="str">
        <f t="shared" si="343"/>
        <v/>
      </c>
      <c r="J2226" s="13" t="str">
        <f t="shared" si="344"/>
        <v/>
      </c>
      <c r="K2226" s="19" t="b">
        <f t="shared" si="345"/>
        <v>1</v>
      </c>
      <c r="L2226" s="19" t="b">
        <f t="shared" si="341"/>
        <v>1</v>
      </c>
      <c r="M2226" s="19" t="b">
        <f t="shared" si="346"/>
        <v>1</v>
      </c>
      <c r="N2226" s="19" t="b">
        <f t="shared" si="347"/>
        <v>0</v>
      </c>
      <c r="O2226" s="19" t="b">
        <f>IF(B2226="CN",ISNA(VLOOKUP($J2226,'CN codes'!$A:$A,1,FALSE)),ISNA(VLOOKUP($J2226,'Prodcom codes'!$A:$A,1,FALSE)))</f>
        <v>1</v>
      </c>
      <c r="P2226" s="19" t="b">
        <f t="shared" si="348"/>
        <v>0</v>
      </c>
      <c r="Q2226" s="19" t="b">
        <f t="shared" si="349"/>
        <v>0</v>
      </c>
      <c r="R2226" s="19" t="b">
        <f t="shared" si="350"/>
        <v>0</v>
      </c>
    </row>
    <row r="2227" spans="7:18" x14ac:dyDescent="0.25">
      <c r="G2227" s="13" t="str">
        <f>_xlfn.IFNA(IF(B2227="CN",VLOOKUP($J2227,'CN codes'!$A:$D,3,FALSE),VLOOKUP($J2227,'Prodcom codes'!$A:$E,4,FALSE)),"")</f>
        <v/>
      </c>
      <c r="H2227" s="16" t="str">
        <f t="shared" si="342"/>
        <v/>
      </c>
      <c r="I2227" s="17" t="str">
        <f t="shared" si="343"/>
        <v/>
      </c>
      <c r="J2227" s="13" t="str">
        <f t="shared" si="344"/>
        <v/>
      </c>
      <c r="K2227" s="19" t="b">
        <f t="shared" si="345"/>
        <v>1</v>
      </c>
      <c r="L2227" s="19" t="b">
        <f t="shared" si="341"/>
        <v>1</v>
      </c>
      <c r="M2227" s="19" t="b">
        <f t="shared" si="346"/>
        <v>1</v>
      </c>
      <c r="N2227" s="19" t="b">
        <f t="shared" si="347"/>
        <v>0</v>
      </c>
      <c r="O2227" s="19" t="b">
        <f>IF(B2227="CN",ISNA(VLOOKUP($J2227,'CN codes'!$A:$A,1,FALSE)),ISNA(VLOOKUP($J2227,'Prodcom codes'!$A:$A,1,FALSE)))</f>
        <v>1</v>
      </c>
      <c r="P2227" s="19" t="b">
        <f t="shared" si="348"/>
        <v>0</v>
      </c>
      <c r="Q2227" s="19" t="b">
        <f t="shared" si="349"/>
        <v>0</v>
      </c>
      <c r="R2227" s="19" t="b">
        <f t="shared" si="350"/>
        <v>0</v>
      </c>
    </row>
    <row r="2228" spans="7:18" x14ac:dyDescent="0.25">
      <c r="G2228" s="13" t="str">
        <f>_xlfn.IFNA(IF(B2228="CN",VLOOKUP($J2228,'CN codes'!$A:$D,3,FALSE),VLOOKUP($J2228,'Prodcom codes'!$A:$E,4,FALSE)),"")</f>
        <v/>
      </c>
      <c r="H2228" s="16" t="str">
        <f t="shared" si="342"/>
        <v/>
      </c>
      <c r="I2228" s="17" t="str">
        <f t="shared" si="343"/>
        <v/>
      </c>
      <c r="J2228" s="13" t="str">
        <f t="shared" si="344"/>
        <v/>
      </c>
      <c r="K2228" s="19" t="b">
        <f t="shared" si="345"/>
        <v>1</v>
      </c>
      <c r="L2228" s="19" t="b">
        <f t="shared" si="341"/>
        <v>1</v>
      </c>
      <c r="M2228" s="19" t="b">
        <f t="shared" si="346"/>
        <v>1</v>
      </c>
      <c r="N2228" s="19" t="b">
        <f t="shared" si="347"/>
        <v>0</v>
      </c>
      <c r="O2228" s="19" t="b">
        <f>IF(B2228="CN",ISNA(VLOOKUP($J2228,'CN codes'!$A:$A,1,FALSE)),ISNA(VLOOKUP($J2228,'Prodcom codes'!$A:$A,1,FALSE)))</f>
        <v>1</v>
      </c>
      <c r="P2228" s="19" t="b">
        <f t="shared" si="348"/>
        <v>0</v>
      </c>
      <c r="Q2228" s="19" t="b">
        <f t="shared" si="349"/>
        <v>0</v>
      </c>
      <c r="R2228" s="19" t="b">
        <f t="shared" si="350"/>
        <v>0</v>
      </c>
    </row>
    <row r="2229" spans="7:18" x14ac:dyDescent="0.25">
      <c r="G2229" s="13" t="str">
        <f>_xlfn.IFNA(IF(B2229="CN",VLOOKUP($J2229,'CN codes'!$A:$D,3,FALSE),VLOOKUP($J2229,'Prodcom codes'!$A:$E,4,FALSE)),"")</f>
        <v/>
      </c>
      <c r="H2229" s="16" t="str">
        <f t="shared" si="342"/>
        <v/>
      </c>
      <c r="I2229" s="17" t="str">
        <f t="shared" si="343"/>
        <v/>
      </c>
      <c r="J2229" s="13" t="str">
        <f t="shared" si="344"/>
        <v/>
      </c>
      <c r="K2229" s="19" t="b">
        <f t="shared" si="345"/>
        <v>1</v>
      </c>
      <c r="L2229" s="19" t="b">
        <f t="shared" si="341"/>
        <v>1</v>
      </c>
      <c r="M2229" s="19" t="b">
        <f t="shared" si="346"/>
        <v>1</v>
      </c>
      <c r="N2229" s="19" t="b">
        <f t="shared" si="347"/>
        <v>0</v>
      </c>
      <c r="O2229" s="19" t="b">
        <f>IF(B2229="CN",ISNA(VLOOKUP($J2229,'CN codes'!$A:$A,1,FALSE)),ISNA(VLOOKUP($J2229,'Prodcom codes'!$A:$A,1,FALSE)))</f>
        <v>1</v>
      </c>
      <c r="P2229" s="19" t="b">
        <f t="shared" si="348"/>
        <v>0</v>
      </c>
      <c r="Q2229" s="19" t="b">
        <f t="shared" si="349"/>
        <v>0</v>
      </c>
      <c r="R2229" s="19" t="b">
        <f t="shared" si="350"/>
        <v>0</v>
      </c>
    </row>
    <row r="2230" spans="7:18" x14ac:dyDescent="0.25">
      <c r="G2230" s="13" t="str">
        <f>_xlfn.IFNA(IF(B2230="CN",VLOOKUP($J2230,'CN codes'!$A:$D,3,FALSE),VLOOKUP($J2230,'Prodcom codes'!$A:$E,4,FALSE)),"")</f>
        <v/>
      </c>
      <c r="H2230" s="16" t="str">
        <f t="shared" si="342"/>
        <v/>
      </c>
      <c r="I2230" s="17" t="str">
        <f t="shared" si="343"/>
        <v/>
      </c>
      <c r="J2230" s="13" t="str">
        <f t="shared" si="344"/>
        <v/>
      </c>
      <c r="K2230" s="19" t="b">
        <f t="shared" si="345"/>
        <v>1</v>
      </c>
      <c r="L2230" s="19" t="b">
        <f t="shared" si="341"/>
        <v>1</v>
      </c>
      <c r="M2230" s="19" t="b">
        <f t="shared" si="346"/>
        <v>1</v>
      </c>
      <c r="N2230" s="19" t="b">
        <f t="shared" si="347"/>
        <v>0</v>
      </c>
      <c r="O2230" s="19" t="b">
        <f>IF(B2230="CN",ISNA(VLOOKUP($J2230,'CN codes'!$A:$A,1,FALSE)),ISNA(VLOOKUP($J2230,'Prodcom codes'!$A:$A,1,FALSE)))</f>
        <v>1</v>
      </c>
      <c r="P2230" s="19" t="b">
        <f t="shared" si="348"/>
        <v>0</v>
      </c>
      <c r="Q2230" s="19" t="b">
        <f t="shared" si="349"/>
        <v>0</v>
      </c>
      <c r="R2230" s="19" t="b">
        <f t="shared" si="350"/>
        <v>0</v>
      </c>
    </row>
    <row r="2231" spans="7:18" x14ac:dyDescent="0.25">
      <c r="G2231" s="13" t="str">
        <f>_xlfn.IFNA(IF(B2231="CN",VLOOKUP($J2231,'CN codes'!$A:$D,3,FALSE),VLOOKUP($J2231,'Prodcom codes'!$A:$E,4,FALSE)),"")</f>
        <v/>
      </c>
      <c r="H2231" s="16" t="str">
        <f t="shared" si="342"/>
        <v/>
      </c>
      <c r="I2231" s="17" t="str">
        <f t="shared" si="343"/>
        <v/>
      </c>
      <c r="J2231" s="13" t="str">
        <f t="shared" si="344"/>
        <v/>
      </c>
      <c r="K2231" s="19" t="b">
        <f t="shared" si="345"/>
        <v>1</v>
      </c>
      <c r="L2231" s="19" t="b">
        <f t="shared" si="341"/>
        <v>1</v>
      </c>
      <c r="M2231" s="19" t="b">
        <f t="shared" si="346"/>
        <v>1</v>
      </c>
      <c r="N2231" s="19" t="b">
        <f t="shared" si="347"/>
        <v>0</v>
      </c>
      <c r="O2231" s="19" t="b">
        <f>IF(B2231="CN",ISNA(VLOOKUP($J2231,'CN codes'!$A:$A,1,FALSE)),ISNA(VLOOKUP($J2231,'Prodcom codes'!$A:$A,1,FALSE)))</f>
        <v>1</v>
      </c>
      <c r="P2231" s="19" t="b">
        <f t="shared" si="348"/>
        <v>0</v>
      </c>
      <c r="Q2231" s="19" t="b">
        <f t="shared" si="349"/>
        <v>0</v>
      </c>
      <c r="R2231" s="19" t="b">
        <f t="shared" si="350"/>
        <v>0</v>
      </c>
    </row>
    <row r="2232" spans="7:18" x14ac:dyDescent="0.25">
      <c r="G2232" s="13" t="str">
        <f>_xlfn.IFNA(IF(B2232="CN",VLOOKUP($J2232,'CN codes'!$A:$D,3,FALSE),VLOOKUP($J2232,'Prodcom codes'!$A:$E,4,FALSE)),"")</f>
        <v/>
      </c>
      <c r="H2232" s="16" t="str">
        <f t="shared" si="342"/>
        <v/>
      </c>
      <c r="I2232" s="17" t="str">
        <f t="shared" si="343"/>
        <v/>
      </c>
      <c r="J2232" s="13" t="str">
        <f t="shared" si="344"/>
        <v/>
      </c>
      <c r="K2232" s="19" t="b">
        <f t="shared" si="345"/>
        <v>1</v>
      </c>
      <c r="L2232" s="19" t="b">
        <f t="shared" si="341"/>
        <v>1</v>
      </c>
      <c r="M2232" s="19" t="b">
        <f t="shared" si="346"/>
        <v>1</v>
      </c>
      <c r="N2232" s="19" t="b">
        <f t="shared" si="347"/>
        <v>0</v>
      </c>
      <c r="O2232" s="19" t="b">
        <f>IF(B2232="CN",ISNA(VLOOKUP($J2232,'CN codes'!$A:$A,1,FALSE)),ISNA(VLOOKUP($J2232,'Prodcom codes'!$A:$A,1,FALSE)))</f>
        <v>1</v>
      </c>
      <c r="P2232" s="19" t="b">
        <f t="shared" si="348"/>
        <v>0</v>
      </c>
      <c r="Q2232" s="19" t="b">
        <f t="shared" si="349"/>
        <v>0</v>
      </c>
      <c r="R2232" s="19" t="b">
        <f t="shared" si="350"/>
        <v>0</v>
      </c>
    </row>
    <row r="2233" spans="7:18" x14ac:dyDescent="0.25">
      <c r="G2233" s="13" t="str">
        <f>_xlfn.IFNA(IF(B2233="CN",VLOOKUP($J2233,'CN codes'!$A:$D,3,FALSE),VLOOKUP($J2233,'Prodcom codes'!$A:$E,4,FALSE)),"")</f>
        <v/>
      </c>
      <c r="H2233" s="16" t="str">
        <f t="shared" si="342"/>
        <v/>
      </c>
      <c r="I2233" s="17" t="str">
        <f t="shared" si="343"/>
        <v/>
      </c>
      <c r="J2233" s="13" t="str">
        <f t="shared" si="344"/>
        <v/>
      </c>
      <c r="K2233" s="19" t="b">
        <f t="shared" si="345"/>
        <v>1</v>
      </c>
      <c r="L2233" s="19" t="b">
        <f t="shared" si="341"/>
        <v>1</v>
      </c>
      <c r="M2233" s="19" t="b">
        <f t="shared" si="346"/>
        <v>1</v>
      </c>
      <c r="N2233" s="19" t="b">
        <f t="shared" si="347"/>
        <v>0</v>
      </c>
      <c r="O2233" s="19" t="b">
        <f>IF(B2233="CN",ISNA(VLOOKUP($J2233,'CN codes'!$A:$A,1,FALSE)),ISNA(VLOOKUP($J2233,'Prodcom codes'!$A:$A,1,FALSE)))</f>
        <v>1</v>
      </c>
      <c r="P2233" s="19" t="b">
        <f t="shared" si="348"/>
        <v>0</v>
      </c>
      <c r="Q2233" s="19" t="b">
        <f t="shared" si="349"/>
        <v>0</v>
      </c>
      <c r="R2233" s="19" t="b">
        <f t="shared" si="350"/>
        <v>0</v>
      </c>
    </row>
    <row r="2234" spans="7:18" x14ac:dyDescent="0.25">
      <c r="G2234" s="13" t="str">
        <f>_xlfn.IFNA(IF(B2234="CN",VLOOKUP($J2234,'CN codes'!$A:$D,3,FALSE),VLOOKUP($J2234,'Prodcom codes'!$A:$E,4,FALSE)),"")</f>
        <v/>
      </c>
      <c r="H2234" s="16" t="str">
        <f t="shared" si="342"/>
        <v/>
      </c>
      <c r="I2234" s="17" t="str">
        <f t="shared" si="343"/>
        <v/>
      </c>
      <c r="J2234" s="13" t="str">
        <f t="shared" si="344"/>
        <v/>
      </c>
      <c r="K2234" s="19" t="b">
        <f t="shared" si="345"/>
        <v>1</v>
      </c>
      <c r="L2234" s="19" t="b">
        <f t="shared" si="341"/>
        <v>1</v>
      </c>
      <c r="M2234" s="19" t="b">
        <f t="shared" si="346"/>
        <v>1</v>
      </c>
      <c r="N2234" s="19" t="b">
        <f t="shared" si="347"/>
        <v>0</v>
      </c>
      <c r="O2234" s="19" t="b">
        <f>IF(B2234="CN",ISNA(VLOOKUP($J2234,'CN codes'!$A:$A,1,FALSE)),ISNA(VLOOKUP($J2234,'Prodcom codes'!$A:$A,1,FALSE)))</f>
        <v>1</v>
      </c>
      <c r="P2234" s="19" t="b">
        <f t="shared" si="348"/>
        <v>0</v>
      </c>
      <c r="Q2234" s="19" t="b">
        <f t="shared" si="349"/>
        <v>0</v>
      </c>
      <c r="R2234" s="19" t="b">
        <f t="shared" si="350"/>
        <v>0</v>
      </c>
    </row>
    <row r="2235" spans="7:18" x14ac:dyDescent="0.25">
      <c r="G2235" s="13" t="str">
        <f>_xlfn.IFNA(IF(B2235="CN",VLOOKUP($J2235,'CN codes'!$A:$D,3,FALSE),VLOOKUP($J2235,'Prodcom codes'!$A:$E,4,FALSE)),"")</f>
        <v/>
      </c>
      <c r="H2235" s="16" t="str">
        <f t="shared" si="342"/>
        <v/>
      </c>
      <c r="I2235" s="17" t="str">
        <f t="shared" si="343"/>
        <v/>
      </c>
      <c r="J2235" s="13" t="str">
        <f t="shared" si="344"/>
        <v/>
      </c>
      <c r="K2235" s="19" t="b">
        <f t="shared" si="345"/>
        <v>1</v>
      </c>
      <c r="L2235" s="19" t="b">
        <f t="shared" si="341"/>
        <v>1</v>
      </c>
      <c r="M2235" s="19" t="b">
        <f t="shared" si="346"/>
        <v>1</v>
      </c>
      <c r="N2235" s="19" t="b">
        <f t="shared" si="347"/>
        <v>0</v>
      </c>
      <c r="O2235" s="19" t="b">
        <f>IF(B2235="CN",ISNA(VLOOKUP($J2235,'CN codes'!$A:$A,1,FALSE)),ISNA(VLOOKUP($J2235,'Prodcom codes'!$A:$A,1,FALSE)))</f>
        <v>1</v>
      </c>
      <c r="P2235" s="19" t="b">
        <f t="shared" si="348"/>
        <v>0</v>
      </c>
      <c r="Q2235" s="19" t="b">
        <f t="shared" si="349"/>
        <v>0</v>
      </c>
      <c r="R2235" s="19" t="b">
        <f t="shared" si="350"/>
        <v>0</v>
      </c>
    </row>
    <row r="2236" spans="7:18" x14ac:dyDescent="0.25">
      <c r="G2236" s="13" t="str">
        <f>_xlfn.IFNA(IF(B2236="CN",VLOOKUP($J2236,'CN codes'!$A:$D,3,FALSE),VLOOKUP($J2236,'Prodcom codes'!$A:$E,4,FALSE)),"")</f>
        <v/>
      </c>
      <c r="H2236" s="16" t="str">
        <f t="shared" si="342"/>
        <v/>
      </c>
      <c r="I2236" s="17" t="str">
        <f t="shared" si="343"/>
        <v/>
      </c>
      <c r="J2236" s="13" t="str">
        <f t="shared" si="344"/>
        <v/>
      </c>
      <c r="K2236" s="19" t="b">
        <f t="shared" si="345"/>
        <v>1</v>
      </c>
      <c r="L2236" s="19" t="b">
        <f t="shared" si="341"/>
        <v>1</v>
      </c>
      <c r="M2236" s="19" t="b">
        <f t="shared" si="346"/>
        <v>1</v>
      </c>
      <c r="N2236" s="19" t="b">
        <f t="shared" si="347"/>
        <v>0</v>
      </c>
      <c r="O2236" s="19" t="b">
        <f>IF(B2236="CN",ISNA(VLOOKUP($J2236,'CN codes'!$A:$A,1,FALSE)),ISNA(VLOOKUP($J2236,'Prodcom codes'!$A:$A,1,FALSE)))</f>
        <v>1</v>
      </c>
      <c r="P2236" s="19" t="b">
        <f t="shared" si="348"/>
        <v>0</v>
      </c>
      <c r="Q2236" s="19" t="b">
        <f t="shared" si="349"/>
        <v>0</v>
      </c>
      <c r="R2236" s="19" t="b">
        <f t="shared" si="350"/>
        <v>0</v>
      </c>
    </row>
    <row r="2237" spans="7:18" x14ac:dyDescent="0.25">
      <c r="G2237" s="13" t="str">
        <f>_xlfn.IFNA(IF(B2237="CN",VLOOKUP($J2237,'CN codes'!$A:$D,3,FALSE),VLOOKUP($J2237,'Prodcom codes'!$A:$E,4,FALSE)),"")</f>
        <v/>
      </c>
      <c r="H2237" s="16" t="str">
        <f t="shared" si="342"/>
        <v/>
      </c>
      <c r="I2237" s="17" t="str">
        <f t="shared" si="343"/>
        <v/>
      </c>
      <c r="J2237" s="13" t="str">
        <f t="shared" si="344"/>
        <v/>
      </c>
      <c r="K2237" s="19" t="b">
        <f t="shared" si="345"/>
        <v>1</v>
      </c>
      <c r="L2237" s="19" t="b">
        <f t="shared" si="341"/>
        <v>1</v>
      </c>
      <c r="M2237" s="19" t="b">
        <f t="shared" si="346"/>
        <v>1</v>
      </c>
      <c r="N2237" s="19" t="b">
        <f t="shared" si="347"/>
        <v>0</v>
      </c>
      <c r="O2237" s="19" t="b">
        <f>IF(B2237="CN",ISNA(VLOOKUP($J2237,'CN codes'!$A:$A,1,FALSE)),ISNA(VLOOKUP($J2237,'Prodcom codes'!$A:$A,1,FALSE)))</f>
        <v>1</v>
      </c>
      <c r="P2237" s="19" t="b">
        <f t="shared" si="348"/>
        <v>0</v>
      </c>
      <c r="Q2237" s="19" t="b">
        <f t="shared" si="349"/>
        <v>0</v>
      </c>
      <c r="R2237" s="19" t="b">
        <f t="shared" si="350"/>
        <v>0</v>
      </c>
    </row>
    <row r="2238" spans="7:18" x14ac:dyDescent="0.25">
      <c r="G2238" s="13" t="str">
        <f>_xlfn.IFNA(IF(B2238="CN",VLOOKUP($J2238,'CN codes'!$A:$D,3,FALSE),VLOOKUP($J2238,'Prodcom codes'!$A:$E,4,FALSE)),"")</f>
        <v/>
      </c>
      <c r="H2238" s="16" t="str">
        <f t="shared" si="342"/>
        <v/>
      </c>
      <c r="I2238" s="17" t="str">
        <f t="shared" si="343"/>
        <v/>
      </c>
      <c r="J2238" s="13" t="str">
        <f t="shared" si="344"/>
        <v/>
      </c>
      <c r="K2238" s="19" t="b">
        <f t="shared" si="345"/>
        <v>1</v>
      </c>
      <c r="L2238" s="19" t="b">
        <f t="shared" si="341"/>
        <v>1</v>
      </c>
      <c r="M2238" s="19" t="b">
        <f t="shared" si="346"/>
        <v>1</v>
      </c>
      <c r="N2238" s="19" t="b">
        <f t="shared" si="347"/>
        <v>0</v>
      </c>
      <c r="O2238" s="19" t="b">
        <f>IF(B2238="CN",ISNA(VLOOKUP($J2238,'CN codes'!$A:$A,1,FALSE)),ISNA(VLOOKUP($J2238,'Prodcom codes'!$A:$A,1,FALSE)))</f>
        <v>1</v>
      </c>
      <c r="P2238" s="19" t="b">
        <f t="shared" si="348"/>
        <v>0</v>
      </c>
      <c r="Q2238" s="19" t="b">
        <f t="shared" si="349"/>
        <v>0</v>
      </c>
      <c r="R2238" s="19" t="b">
        <f t="shared" si="350"/>
        <v>0</v>
      </c>
    </row>
    <row r="2239" spans="7:18" x14ac:dyDescent="0.25">
      <c r="G2239" s="13" t="str">
        <f>_xlfn.IFNA(IF(B2239="CN",VLOOKUP($J2239,'CN codes'!$A:$D,3,FALSE),VLOOKUP($J2239,'Prodcom codes'!$A:$E,4,FALSE)),"")</f>
        <v/>
      </c>
      <c r="H2239" s="16" t="str">
        <f t="shared" si="342"/>
        <v/>
      </c>
      <c r="I2239" s="17" t="str">
        <f t="shared" si="343"/>
        <v/>
      </c>
      <c r="J2239" s="13" t="str">
        <f t="shared" si="344"/>
        <v/>
      </c>
      <c r="K2239" s="19" t="b">
        <f t="shared" si="345"/>
        <v>1</v>
      </c>
      <c r="L2239" s="19" t="b">
        <f t="shared" si="341"/>
        <v>1</v>
      </c>
      <c r="M2239" s="19" t="b">
        <f t="shared" si="346"/>
        <v>1</v>
      </c>
      <c r="N2239" s="19" t="b">
        <f t="shared" si="347"/>
        <v>0</v>
      </c>
      <c r="O2239" s="19" t="b">
        <f>IF(B2239="CN",ISNA(VLOOKUP($J2239,'CN codes'!$A:$A,1,FALSE)),ISNA(VLOOKUP($J2239,'Prodcom codes'!$A:$A,1,FALSE)))</f>
        <v>1</v>
      </c>
      <c r="P2239" s="19" t="b">
        <f t="shared" si="348"/>
        <v>0</v>
      </c>
      <c r="Q2239" s="19" t="b">
        <f t="shared" si="349"/>
        <v>0</v>
      </c>
      <c r="R2239" s="19" t="b">
        <f t="shared" si="350"/>
        <v>0</v>
      </c>
    </row>
    <row r="2240" spans="7:18" x14ac:dyDescent="0.25">
      <c r="G2240" s="13" t="str">
        <f>_xlfn.IFNA(IF(B2240="CN",VLOOKUP($J2240,'CN codes'!$A:$D,3,FALSE),VLOOKUP($J2240,'Prodcom codes'!$A:$E,4,FALSE)),"")</f>
        <v/>
      </c>
      <c r="H2240" s="16" t="str">
        <f t="shared" si="342"/>
        <v/>
      </c>
      <c r="I2240" s="17" t="str">
        <f t="shared" si="343"/>
        <v/>
      </c>
      <c r="J2240" s="13" t="str">
        <f t="shared" si="344"/>
        <v/>
      </c>
      <c r="K2240" s="19" t="b">
        <f t="shared" si="345"/>
        <v>1</v>
      </c>
      <c r="L2240" s="19" t="b">
        <f t="shared" si="341"/>
        <v>1</v>
      </c>
      <c r="M2240" s="19" t="b">
        <f t="shared" si="346"/>
        <v>1</v>
      </c>
      <c r="N2240" s="19" t="b">
        <f t="shared" si="347"/>
        <v>0</v>
      </c>
      <c r="O2240" s="19" t="b">
        <f>IF(B2240="CN",ISNA(VLOOKUP($J2240,'CN codes'!$A:$A,1,FALSE)),ISNA(VLOOKUP($J2240,'Prodcom codes'!$A:$A,1,FALSE)))</f>
        <v>1</v>
      </c>
      <c r="P2240" s="19" t="b">
        <f t="shared" si="348"/>
        <v>0</v>
      </c>
      <c r="Q2240" s="19" t="b">
        <f t="shared" si="349"/>
        <v>0</v>
      </c>
      <c r="R2240" s="19" t="b">
        <f t="shared" si="350"/>
        <v>0</v>
      </c>
    </row>
    <row r="2241" spans="7:18" x14ac:dyDescent="0.25">
      <c r="G2241" s="13" t="str">
        <f>_xlfn.IFNA(IF(B2241="CN",VLOOKUP($J2241,'CN codes'!$A:$D,3,FALSE),VLOOKUP($J2241,'Prodcom codes'!$A:$E,4,FALSE)),"")</f>
        <v/>
      </c>
      <c r="H2241" s="16" t="str">
        <f t="shared" si="342"/>
        <v/>
      </c>
      <c r="I2241" s="17" t="str">
        <f t="shared" si="343"/>
        <v/>
      </c>
      <c r="J2241" s="13" t="str">
        <f t="shared" si="344"/>
        <v/>
      </c>
      <c r="K2241" s="19" t="b">
        <f t="shared" si="345"/>
        <v>1</v>
      </c>
      <c r="L2241" s="19" t="b">
        <f t="shared" si="341"/>
        <v>1</v>
      </c>
      <c r="M2241" s="19" t="b">
        <f t="shared" si="346"/>
        <v>1</v>
      </c>
      <c r="N2241" s="19" t="b">
        <f t="shared" si="347"/>
        <v>0</v>
      </c>
      <c r="O2241" s="19" t="b">
        <f>IF(B2241="CN",ISNA(VLOOKUP($J2241,'CN codes'!$A:$A,1,FALSE)),ISNA(VLOOKUP($J2241,'Prodcom codes'!$A:$A,1,FALSE)))</f>
        <v>1</v>
      </c>
      <c r="P2241" s="19" t="b">
        <f t="shared" si="348"/>
        <v>0</v>
      </c>
      <c r="Q2241" s="19" t="b">
        <f t="shared" si="349"/>
        <v>0</v>
      </c>
      <c r="R2241" s="19" t="b">
        <f t="shared" si="350"/>
        <v>0</v>
      </c>
    </row>
    <row r="2242" spans="7:18" x14ac:dyDescent="0.25">
      <c r="G2242" s="13" t="str">
        <f>_xlfn.IFNA(IF(B2242="CN",VLOOKUP($J2242,'CN codes'!$A:$D,3,FALSE),VLOOKUP($J2242,'Prodcom codes'!$A:$E,4,FALSE)),"")</f>
        <v/>
      </c>
      <c r="H2242" s="16" t="str">
        <f t="shared" si="342"/>
        <v/>
      </c>
      <c r="I2242" s="17" t="str">
        <f t="shared" si="343"/>
        <v/>
      </c>
      <c r="J2242" s="13" t="str">
        <f t="shared" si="344"/>
        <v/>
      </c>
      <c r="K2242" s="19" t="b">
        <f t="shared" si="345"/>
        <v>1</v>
      </c>
      <c r="L2242" s="19" t="b">
        <f t="shared" ref="L2242:L2305" si="351">IF(NOT(ISERROR(SEARCH("T",$A2242))),OR(SUMPRODUCT(-($A2242:$C2242&lt;&gt;""))&gt;-3,$F2242=""),IF(AND(G2242&lt;&gt;"",G2242&lt;&gt;"n/a"),OR(SUMPRODUCT(-($A2242:$C2242&lt;&gt;""))&gt;-3,SUMPRODUCT(-($D2242:$E2242&lt;&gt;""))&gt;-2),OR(SUMPRODUCT(-($A2242:$C2242&lt;&gt;""))&gt;-3,$D2242="")))</f>
        <v>1</v>
      </c>
      <c r="M2242" s="19" t="b">
        <f t="shared" si="346"/>
        <v>1</v>
      </c>
      <c r="N2242" s="19" t="b">
        <f t="shared" si="347"/>
        <v>0</v>
      </c>
      <c r="O2242" s="19" t="b">
        <f>IF(B2242="CN",ISNA(VLOOKUP($J2242,'CN codes'!$A:$A,1,FALSE)),ISNA(VLOOKUP($J2242,'Prodcom codes'!$A:$A,1,FALSE)))</f>
        <v>1</v>
      </c>
      <c r="P2242" s="19" t="b">
        <f t="shared" si="348"/>
        <v>0</v>
      </c>
      <c r="Q2242" s="19" t="b">
        <f t="shared" si="349"/>
        <v>0</v>
      </c>
      <c r="R2242" s="19" t="b">
        <f t="shared" si="350"/>
        <v>0</v>
      </c>
    </row>
    <row r="2243" spans="7:18" x14ac:dyDescent="0.25">
      <c r="G2243" s="13" t="str">
        <f>_xlfn.IFNA(IF(B2243="CN",VLOOKUP($J2243,'CN codes'!$A:$D,3,FALSE),VLOOKUP($J2243,'Prodcom codes'!$A:$E,4,FALSE)),"")</f>
        <v/>
      </c>
      <c r="H2243" s="16" t="str">
        <f t="shared" ref="H2243:H2306" si="352">IF(K2243,"",IF(OR(K2243:R2243),"O","P"))</f>
        <v/>
      </c>
      <c r="I2243" s="17" t="str">
        <f t="shared" ref="I2243:I2306" si="353">IF(K2243,"",IF(L2243,L$1,IF(M2243,M$1,IF(N2243,N$1,IF(O2243,O$1,IF(P2243,P$1,IF(Q2243,Q$1,IF(R2243,R$1,""))))))))</f>
        <v/>
      </c>
      <c r="J2243" s="13" t="str">
        <f t="shared" ref="J2243:J2306" si="354">IF(LEN(SUBSTITUTE($A2243,".",""))&gt;8,LEFT(SUBSTITUTE($A2243,".",""),8),TEXT(SUBSTITUTE($A2243,".",""),"00000000"))</f>
        <v/>
      </c>
      <c r="K2243" s="19" t="b">
        <f t="shared" ref="K2243:K2306" si="355">SUMPRODUCT(-($A2243:$E2243&lt;&gt;""))=0</f>
        <v>1</v>
      </c>
      <c r="L2243" s="19" t="b">
        <f t="shared" si="351"/>
        <v>1</v>
      </c>
      <c r="M2243" s="19" t="b">
        <f t="shared" ref="M2243:M2306" si="356">AND(B2243&lt;&gt;"CN",B2243&lt;&gt;"Prodcom")</f>
        <v>1</v>
      </c>
      <c r="N2243" s="19" t="b">
        <f t="shared" ref="N2243:N2306" si="357">AND(C2243&lt;&gt;0,C2243&lt;&gt;1)</f>
        <v>0</v>
      </c>
      <c r="O2243" s="19" t="b">
        <f>IF(B2243="CN",ISNA(VLOOKUP($J2243,'CN codes'!$A:$A,1,FALSE)),ISNA(VLOOKUP($J2243,'Prodcom codes'!$A:$A,1,FALSE)))</f>
        <v>1</v>
      </c>
      <c r="P2243" s="19" t="b">
        <f t="shared" ref="P2243:P2306" si="358">IF(OR(ISBLANK($D2243),AND(ISNUMBER($D2243),$D2243&gt;=0,$D2243&lt;=50000000)),FALSE,TRUE)</f>
        <v>0</v>
      </c>
      <c r="Q2243" s="19" t="b">
        <f t="shared" ref="Q2243:Q2306" si="359">IF(OR(ISBLANK(E2243),AND(ISNUMBER(E2243),E2243&gt;=0,E2243&lt;=50000000)),FALSE,TRUE)</f>
        <v>0</v>
      </c>
      <c r="R2243" s="19" t="b">
        <f t="shared" ref="R2243:R2306" si="360">IF(OR(ISBLANK(F2243),AND(ISNUMBER(F2243),F2243&gt;=0,F2243&lt;=50000000)),FALSE,TRUE)</f>
        <v>0</v>
      </c>
    </row>
    <row r="2244" spans="7:18" x14ac:dyDescent="0.25">
      <c r="G2244" s="13" t="str">
        <f>_xlfn.IFNA(IF(B2244="CN",VLOOKUP($J2244,'CN codes'!$A:$D,3,FALSE),VLOOKUP($J2244,'Prodcom codes'!$A:$E,4,FALSE)),"")</f>
        <v/>
      </c>
      <c r="H2244" s="16" t="str">
        <f t="shared" si="352"/>
        <v/>
      </c>
      <c r="I2244" s="17" t="str">
        <f t="shared" si="353"/>
        <v/>
      </c>
      <c r="J2244" s="13" t="str">
        <f t="shared" si="354"/>
        <v/>
      </c>
      <c r="K2244" s="19" t="b">
        <f t="shared" si="355"/>
        <v>1</v>
      </c>
      <c r="L2244" s="19" t="b">
        <f t="shared" si="351"/>
        <v>1</v>
      </c>
      <c r="M2244" s="19" t="b">
        <f t="shared" si="356"/>
        <v>1</v>
      </c>
      <c r="N2244" s="19" t="b">
        <f t="shared" si="357"/>
        <v>0</v>
      </c>
      <c r="O2244" s="19" t="b">
        <f>IF(B2244="CN",ISNA(VLOOKUP($J2244,'CN codes'!$A:$A,1,FALSE)),ISNA(VLOOKUP($J2244,'Prodcom codes'!$A:$A,1,FALSE)))</f>
        <v>1</v>
      </c>
      <c r="P2244" s="19" t="b">
        <f t="shared" si="358"/>
        <v>0</v>
      </c>
      <c r="Q2244" s="19" t="b">
        <f t="shared" si="359"/>
        <v>0</v>
      </c>
      <c r="R2244" s="19" t="b">
        <f t="shared" si="360"/>
        <v>0</v>
      </c>
    </row>
    <row r="2245" spans="7:18" x14ac:dyDescent="0.25">
      <c r="G2245" s="13" t="str">
        <f>_xlfn.IFNA(IF(B2245="CN",VLOOKUP($J2245,'CN codes'!$A:$D,3,FALSE),VLOOKUP($J2245,'Prodcom codes'!$A:$E,4,FALSE)),"")</f>
        <v/>
      </c>
      <c r="H2245" s="16" t="str">
        <f t="shared" si="352"/>
        <v/>
      </c>
      <c r="I2245" s="17" t="str">
        <f t="shared" si="353"/>
        <v/>
      </c>
      <c r="J2245" s="13" t="str">
        <f t="shared" si="354"/>
        <v/>
      </c>
      <c r="K2245" s="19" t="b">
        <f t="shared" si="355"/>
        <v>1</v>
      </c>
      <c r="L2245" s="19" t="b">
        <f t="shared" si="351"/>
        <v>1</v>
      </c>
      <c r="M2245" s="19" t="b">
        <f t="shared" si="356"/>
        <v>1</v>
      </c>
      <c r="N2245" s="19" t="b">
        <f t="shared" si="357"/>
        <v>0</v>
      </c>
      <c r="O2245" s="19" t="b">
        <f>IF(B2245="CN",ISNA(VLOOKUP($J2245,'CN codes'!$A:$A,1,FALSE)),ISNA(VLOOKUP($J2245,'Prodcom codes'!$A:$A,1,FALSE)))</f>
        <v>1</v>
      </c>
      <c r="P2245" s="19" t="b">
        <f t="shared" si="358"/>
        <v>0</v>
      </c>
      <c r="Q2245" s="19" t="b">
        <f t="shared" si="359"/>
        <v>0</v>
      </c>
      <c r="R2245" s="19" t="b">
        <f t="shared" si="360"/>
        <v>0</v>
      </c>
    </row>
    <row r="2246" spans="7:18" x14ac:dyDescent="0.25">
      <c r="G2246" s="13" t="str">
        <f>_xlfn.IFNA(IF(B2246="CN",VLOOKUP($J2246,'CN codes'!$A:$D,3,FALSE),VLOOKUP($J2246,'Prodcom codes'!$A:$E,4,FALSE)),"")</f>
        <v/>
      </c>
      <c r="H2246" s="16" t="str">
        <f t="shared" si="352"/>
        <v/>
      </c>
      <c r="I2246" s="17" t="str">
        <f t="shared" si="353"/>
        <v/>
      </c>
      <c r="J2246" s="13" t="str">
        <f t="shared" si="354"/>
        <v/>
      </c>
      <c r="K2246" s="19" t="b">
        <f t="shared" si="355"/>
        <v>1</v>
      </c>
      <c r="L2246" s="19" t="b">
        <f t="shared" si="351"/>
        <v>1</v>
      </c>
      <c r="M2246" s="19" t="b">
        <f t="shared" si="356"/>
        <v>1</v>
      </c>
      <c r="N2246" s="19" t="b">
        <f t="shared" si="357"/>
        <v>0</v>
      </c>
      <c r="O2246" s="19" t="b">
        <f>IF(B2246="CN",ISNA(VLOOKUP($J2246,'CN codes'!$A:$A,1,FALSE)),ISNA(VLOOKUP($J2246,'Prodcom codes'!$A:$A,1,FALSE)))</f>
        <v>1</v>
      </c>
      <c r="P2246" s="19" t="b">
        <f t="shared" si="358"/>
        <v>0</v>
      </c>
      <c r="Q2246" s="19" t="b">
        <f t="shared" si="359"/>
        <v>0</v>
      </c>
      <c r="R2246" s="19" t="b">
        <f t="shared" si="360"/>
        <v>0</v>
      </c>
    </row>
    <row r="2247" spans="7:18" x14ac:dyDescent="0.25">
      <c r="G2247" s="13" t="str">
        <f>_xlfn.IFNA(IF(B2247="CN",VLOOKUP($J2247,'CN codes'!$A:$D,3,FALSE),VLOOKUP($J2247,'Prodcom codes'!$A:$E,4,FALSE)),"")</f>
        <v/>
      </c>
      <c r="H2247" s="16" t="str">
        <f t="shared" si="352"/>
        <v/>
      </c>
      <c r="I2247" s="17" t="str">
        <f t="shared" si="353"/>
        <v/>
      </c>
      <c r="J2247" s="13" t="str">
        <f t="shared" si="354"/>
        <v/>
      </c>
      <c r="K2247" s="19" t="b">
        <f t="shared" si="355"/>
        <v>1</v>
      </c>
      <c r="L2247" s="19" t="b">
        <f t="shared" si="351"/>
        <v>1</v>
      </c>
      <c r="M2247" s="19" t="b">
        <f t="shared" si="356"/>
        <v>1</v>
      </c>
      <c r="N2247" s="19" t="b">
        <f t="shared" si="357"/>
        <v>0</v>
      </c>
      <c r="O2247" s="19" t="b">
        <f>IF(B2247="CN",ISNA(VLOOKUP($J2247,'CN codes'!$A:$A,1,FALSE)),ISNA(VLOOKUP($J2247,'Prodcom codes'!$A:$A,1,FALSE)))</f>
        <v>1</v>
      </c>
      <c r="P2247" s="19" t="b">
        <f t="shared" si="358"/>
        <v>0</v>
      </c>
      <c r="Q2247" s="19" t="b">
        <f t="shared" si="359"/>
        <v>0</v>
      </c>
      <c r="R2247" s="19" t="b">
        <f t="shared" si="360"/>
        <v>0</v>
      </c>
    </row>
    <row r="2248" spans="7:18" x14ac:dyDescent="0.25">
      <c r="G2248" s="13" t="str">
        <f>_xlfn.IFNA(IF(B2248="CN",VLOOKUP($J2248,'CN codes'!$A:$D,3,FALSE),VLOOKUP($J2248,'Prodcom codes'!$A:$E,4,FALSE)),"")</f>
        <v/>
      </c>
      <c r="H2248" s="16" t="str">
        <f t="shared" si="352"/>
        <v/>
      </c>
      <c r="I2248" s="17" t="str">
        <f t="shared" si="353"/>
        <v/>
      </c>
      <c r="J2248" s="13" t="str">
        <f t="shared" si="354"/>
        <v/>
      </c>
      <c r="K2248" s="19" t="b">
        <f t="shared" si="355"/>
        <v>1</v>
      </c>
      <c r="L2248" s="19" t="b">
        <f t="shared" si="351"/>
        <v>1</v>
      </c>
      <c r="M2248" s="19" t="b">
        <f t="shared" si="356"/>
        <v>1</v>
      </c>
      <c r="N2248" s="19" t="b">
        <f t="shared" si="357"/>
        <v>0</v>
      </c>
      <c r="O2248" s="19" t="b">
        <f>IF(B2248="CN",ISNA(VLOOKUP($J2248,'CN codes'!$A:$A,1,FALSE)),ISNA(VLOOKUP($J2248,'Prodcom codes'!$A:$A,1,FALSE)))</f>
        <v>1</v>
      </c>
      <c r="P2248" s="19" t="b">
        <f t="shared" si="358"/>
        <v>0</v>
      </c>
      <c r="Q2248" s="19" t="b">
        <f t="shared" si="359"/>
        <v>0</v>
      </c>
      <c r="R2248" s="19" t="b">
        <f t="shared" si="360"/>
        <v>0</v>
      </c>
    </row>
    <row r="2249" spans="7:18" x14ac:dyDescent="0.25">
      <c r="G2249" s="13" t="str">
        <f>_xlfn.IFNA(IF(B2249="CN",VLOOKUP($J2249,'CN codes'!$A:$D,3,FALSE),VLOOKUP($J2249,'Prodcom codes'!$A:$E,4,FALSE)),"")</f>
        <v/>
      </c>
      <c r="H2249" s="16" t="str">
        <f t="shared" si="352"/>
        <v/>
      </c>
      <c r="I2249" s="17" t="str">
        <f t="shared" si="353"/>
        <v/>
      </c>
      <c r="J2249" s="13" t="str">
        <f t="shared" si="354"/>
        <v/>
      </c>
      <c r="K2249" s="19" t="b">
        <f t="shared" si="355"/>
        <v>1</v>
      </c>
      <c r="L2249" s="19" t="b">
        <f t="shared" si="351"/>
        <v>1</v>
      </c>
      <c r="M2249" s="19" t="b">
        <f t="shared" si="356"/>
        <v>1</v>
      </c>
      <c r="N2249" s="19" t="b">
        <f t="shared" si="357"/>
        <v>0</v>
      </c>
      <c r="O2249" s="19" t="b">
        <f>IF(B2249="CN",ISNA(VLOOKUP($J2249,'CN codes'!$A:$A,1,FALSE)),ISNA(VLOOKUP($J2249,'Prodcom codes'!$A:$A,1,FALSE)))</f>
        <v>1</v>
      </c>
      <c r="P2249" s="19" t="b">
        <f t="shared" si="358"/>
        <v>0</v>
      </c>
      <c r="Q2249" s="19" t="b">
        <f t="shared" si="359"/>
        <v>0</v>
      </c>
      <c r="R2249" s="19" t="b">
        <f t="shared" si="360"/>
        <v>0</v>
      </c>
    </row>
    <row r="2250" spans="7:18" x14ac:dyDescent="0.25">
      <c r="G2250" s="13" t="str">
        <f>_xlfn.IFNA(IF(B2250="CN",VLOOKUP($J2250,'CN codes'!$A:$D,3,FALSE),VLOOKUP($J2250,'Prodcom codes'!$A:$E,4,FALSE)),"")</f>
        <v/>
      </c>
      <c r="H2250" s="16" t="str">
        <f t="shared" si="352"/>
        <v/>
      </c>
      <c r="I2250" s="17" t="str">
        <f t="shared" si="353"/>
        <v/>
      </c>
      <c r="J2250" s="13" t="str">
        <f t="shared" si="354"/>
        <v/>
      </c>
      <c r="K2250" s="19" t="b">
        <f t="shared" si="355"/>
        <v>1</v>
      </c>
      <c r="L2250" s="19" t="b">
        <f t="shared" si="351"/>
        <v>1</v>
      </c>
      <c r="M2250" s="19" t="b">
        <f t="shared" si="356"/>
        <v>1</v>
      </c>
      <c r="N2250" s="19" t="b">
        <f t="shared" si="357"/>
        <v>0</v>
      </c>
      <c r="O2250" s="19" t="b">
        <f>IF(B2250="CN",ISNA(VLOOKUP($J2250,'CN codes'!$A:$A,1,FALSE)),ISNA(VLOOKUP($J2250,'Prodcom codes'!$A:$A,1,FALSE)))</f>
        <v>1</v>
      </c>
      <c r="P2250" s="19" t="b">
        <f t="shared" si="358"/>
        <v>0</v>
      </c>
      <c r="Q2250" s="19" t="b">
        <f t="shared" si="359"/>
        <v>0</v>
      </c>
      <c r="R2250" s="19" t="b">
        <f t="shared" si="360"/>
        <v>0</v>
      </c>
    </row>
    <row r="2251" spans="7:18" x14ac:dyDescent="0.25">
      <c r="G2251" s="13" t="str">
        <f>_xlfn.IFNA(IF(B2251="CN",VLOOKUP($J2251,'CN codes'!$A:$D,3,FALSE),VLOOKUP($J2251,'Prodcom codes'!$A:$E,4,FALSE)),"")</f>
        <v/>
      </c>
      <c r="H2251" s="16" t="str">
        <f t="shared" si="352"/>
        <v/>
      </c>
      <c r="I2251" s="17" t="str">
        <f t="shared" si="353"/>
        <v/>
      </c>
      <c r="J2251" s="13" t="str">
        <f t="shared" si="354"/>
        <v/>
      </c>
      <c r="K2251" s="19" t="b">
        <f t="shared" si="355"/>
        <v>1</v>
      </c>
      <c r="L2251" s="19" t="b">
        <f t="shared" si="351"/>
        <v>1</v>
      </c>
      <c r="M2251" s="19" t="b">
        <f t="shared" si="356"/>
        <v>1</v>
      </c>
      <c r="N2251" s="19" t="b">
        <f t="shared" si="357"/>
        <v>0</v>
      </c>
      <c r="O2251" s="19" t="b">
        <f>IF(B2251="CN",ISNA(VLOOKUP($J2251,'CN codes'!$A:$A,1,FALSE)),ISNA(VLOOKUP($J2251,'Prodcom codes'!$A:$A,1,FALSE)))</f>
        <v>1</v>
      </c>
      <c r="P2251" s="19" t="b">
        <f t="shared" si="358"/>
        <v>0</v>
      </c>
      <c r="Q2251" s="19" t="b">
        <f t="shared" si="359"/>
        <v>0</v>
      </c>
      <c r="R2251" s="19" t="b">
        <f t="shared" si="360"/>
        <v>0</v>
      </c>
    </row>
    <row r="2252" spans="7:18" x14ac:dyDescent="0.25">
      <c r="G2252" s="13" t="str">
        <f>_xlfn.IFNA(IF(B2252="CN",VLOOKUP($J2252,'CN codes'!$A:$D,3,FALSE),VLOOKUP($J2252,'Prodcom codes'!$A:$E,4,FALSE)),"")</f>
        <v/>
      </c>
      <c r="H2252" s="16" t="str">
        <f t="shared" si="352"/>
        <v/>
      </c>
      <c r="I2252" s="17" t="str">
        <f t="shared" si="353"/>
        <v/>
      </c>
      <c r="J2252" s="13" t="str">
        <f t="shared" si="354"/>
        <v/>
      </c>
      <c r="K2252" s="19" t="b">
        <f t="shared" si="355"/>
        <v>1</v>
      </c>
      <c r="L2252" s="19" t="b">
        <f t="shared" si="351"/>
        <v>1</v>
      </c>
      <c r="M2252" s="19" t="b">
        <f t="shared" si="356"/>
        <v>1</v>
      </c>
      <c r="N2252" s="19" t="b">
        <f t="shared" si="357"/>
        <v>0</v>
      </c>
      <c r="O2252" s="19" t="b">
        <f>IF(B2252="CN",ISNA(VLOOKUP($J2252,'CN codes'!$A:$A,1,FALSE)),ISNA(VLOOKUP($J2252,'Prodcom codes'!$A:$A,1,FALSE)))</f>
        <v>1</v>
      </c>
      <c r="P2252" s="19" t="b">
        <f t="shared" si="358"/>
        <v>0</v>
      </c>
      <c r="Q2252" s="19" t="b">
        <f t="shared" si="359"/>
        <v>0</v>
      </c>
      <c r="R2252" s="19" t="b">
        <f t="shared" si="360"/>
        <v>0</v>
      </c>
    </row>
    <row r="2253" spans="7:18" x14ac:dyDescent="0.25">
      <c r="G2253" s="13" t="str">
        <f>_xlfn.IFNA(IF(B2253="CN",VLOOKUP($J2253,'CN codes'!$A:$D,3,FALSE),VLOOKUP($J2253,'Prodcom codes'!$A:$E,4,FALSE)),"")</f>
        <v/>
      </c>
      <c r="H2253" s="16" t="str">
        <f t="shared" si="352"/>
        <v/>
      </c>
      <c r="I2253" s="17" t="str">
        <f t="shared" si="353"/>
        <v/>
      </c>
      <c r="J2253" s="13" t="str">
        <f t="shared" si="354"/>
        <v/>
      </c>
      <c r="K2253" s="19" t="b">
        <f t="shared" si="355"/>
        <v>1</v>
      </c>
      <c r="L2253" s="19" t="b">
        <f t="shared" si="351"/>
        <v>1</v>
      </c>
      <c r="M2253" s="19" t="b">
        <f t="shared" si="356"/>
        <v>1</v>
      </c>
      <c r="N2253" s="19" t="b">
        <f t="shared" si="357"/>
        <v>0</v>
      </c>
      <c r="O2253" s="19" t="b">
        <f>IF(B2253="CN",ISNA(VLOOKUP($J2253,'CN codes'!$A:$A,1,FALSE)),ISNA(VLOOKUP($J2253,'Prodcom codes'!$A:$A,1,FALSE)))</f>
        <v>1</v>
      </c>
      <c r="P2253" s="19" t="b">
        <f t="shared" si="358"/>
        <v>0</v>
      </c>
      <c r="Q2253" s="19" t="b">
        <f t="shared" si="359"/>
        <v>0</v>
      </c>
      <c r="R2253" s="19" t="b">
        <f t="shared" si="360"/>
        <v>0</v>
      </c>
    </row>
    <row r="2254" spans="7:18" x14ac:dyDescent="0.25">
      <c r="G2254" s="13" t="str">
        <f>_xlfn.IFNA(IF(B2254="CN",VLOOKUP($J2254,'CN codes'!$A:$D,3,FALSE),VLOOKUP($J2254,'Prodcom codes'!$A:$E,4,FALSE)),"")</f>
        <v/>
      </c>
      <c r="H2254" s="16" t="str">
        <f t="shared" si="352"/>
        <v/>
      </c>
      <c r="I2254" s="17" t="str">
        <f t="shared" si="353"/>
        <v/>
      </c>
      <c r="J2254" s="13" t="str">
        <f t="shared" si="354"/>
        <v/>
      </c>
      <c r="K2254" s="19" t="b">
        <f t="shared" si="355"/>
        <v>1</v>
      </c>
      <c r="L2254" s="19" t="b">
        <f t="shared" si="351"/>
        <v>1</v>
      </c>
      <c r="M2254" s="19" t="b">
        <f t="shared" si="356"/>
        <v>1</v>
      </c>
      <c r="N2254" s="19" t="b">
        <f t="shared" si="357"/>
        <v>0</v>
      </c>
      <c r="O2254" s="19" t="b">
        <f>IF(B2254="CN",ISNA(VLOOKUP($J2254,'CN codes'!$A:$A,1,FALSE)),ISNA(VLOOKUP($J2254,'Prodcom codes'!$A:$A,1,FALSE)))</f>
        <v>1</v>
      </c>
      <c r="P2254" s="19" t="b">
        <f t="shared" si="358"/>
        <v>0</v>
      </c>
      <c r="Q2254" s="19" t="b">
        <f t="shared" si="359"/>
        <v>0</v>
      </c>
      <c r="R2254" s="19" t="b">
        <f t="shared" si="360"/>
        <v>0</v>
      </c>
    </row>
    <row r="2255" spans="7:18" x14ac:dyDescent="0.25">
      <c r="G2255" s="13" t="str">
        <f>_xlfn.IFNA(IF(B2255="CN",VLOOKUP($J2255,'CN codes'!$A:$D,3,FALSE),VLOOKUP($J2255,'Prodcom codes'!$A:$E,4,FALSE)),"")</f>
        <v/>
      </c>
      <c r="H2255" s="16" t="str">
        <f t="shared" si="352"/>
        <v/>
      </c>
      <c r="I2255" s="17" t="str">
        <f t="shared" si="353"/>
        <v/>
      </c>
      <c r="J2255" s="13" t="str">
        <f t="shared" si="354"/>
        <v/>
      </c>
      <c r="K2255" s="19" t="b">
        <f t="shared" si="355"/>
        <v>1</v>
      </c>
      <c r="L2255" s="19" t="b">
        <f t="shared" si="351"/>
        <v>1</v>
      </c>
      <c r="M2255" s="19" t="b">
        <f t="shared" si="356"/>
        <v>1</v>
      </c>
      <c r="N2255" s="19" t="b">
        <f t="shared" si="357"/>
        <v>0</v>
      </c>
      <c r="O2255" s="19" t="b">
        <f>IF(B2255="CN",ISNA(VLOOKUP($J2255,'CN codes'!$A:$A,1,FALSE)),ISNA(VLOOKUP($J2255,'Prodcom codes'!$A:$A,1,FALSE)))</f>
        <v>1</v>
      </c>
      <c r="P2255" s="19" t="b">
        <f t="shared" si="358"/>
        <v>0</v>
      </c>
      <c r="Q2255" s="19" t="b">
        <f t="shared" si="359"/>
        <v>0</v>
      </c>
      <c r="R2255" s="19" t="b">
        <f t="shared" si="360"/>
        <v>0</v>
      </c>
    </row>
    <row r="2256" spans="7:18" x14ac:dyDescent="0.25">
      <c r="G2256" s="13" t="str">
        <f>_xlfn.IFNA(IF(B2256="CN",VLOOKUP($J2256,'CN codes'!$A:$D,3,FALSE),VLOOKUP($J2256,'Prodcom codes'!$A:$E,4,FALSE)),"")</f>
        <v/>
      </c>
      <c r="H2256" s="16" t="str">
        <f t="shared" si="352"/>
        <v/>
      </c>
      <c r="I2256" s="17" t="str">
        <f t="shared" si="353"/>
        <v/>
      </c>
      <c r="J2256" s="13" t="str">
        <f t="shared" si="354"/>
        <v/>
      </c>
      <c r="K2256" s="19" t="b">
        <f t="shared" si="355"/>
        <v>1</v>
      </c>
      <c r="L2256" s="19" t="b">
        <f t="shared" si="351"/>
        <v>1</v>
      </c>
      <c r="M2256" s="19" t="b">
        <f t="shared" si="356"/>
        <v>1</v>
      </c>
      <c r="N2256" s="19" t="b">
        <f t="shared" si="357"/>
        <v>0</v>
      </c>
      <c r="O2256" s="19" t="b">
        <f>IF(B2256="CN",ISNA(VLOOKUP($J2256,'CN codes'!$A:$A,1,FALSE)),ISNA(VLOOKUP($J2256,'Prodcom codes'!$A:$A,1,FALSE)))</f>
        <v>1</v>
      </c>
      <c r="P2256" s="19" t="b">
        <f t="shared" si="358"/>
        <v>0</v>
      </c>
      <c r="Q2256" s="19" t="b">
        <f t="shared" si="359"/>
        <v>0</v>
      </c>
      <c r="R2256" s="19" t="b">
        <f t="shared" si="360"/>
        <v>0</v>
      </c>
    </row>
    <row r="2257" spans="7:18" x14ac:dyDescent="0.25">
      <c r="G2257" s="13" t="str">
        <f>_xlfn.IFNA(IF(B2257="CN",VLOOKUP($J2257,'CN codes'!$A:$D,3,FALSE),VLOOKUP($J2257,'Prodcom codes'!$A:$E,4,FALSE)),"")</f>
        <v/>
      </c>
      <c r="H2257" s="16" t="str">
        <f t="shared" si="352"/>
        <v/>
      </c>
      <c r="I2257" s="17" t="str">
        <f t="shared" si="353"/>
        <v/>
      </c>
      <c r="J2257" s="13" t="str">
        <f t="shared" si="354"/>
        <v/>
      </c>
      <c r="K2257" s="19" t="b">
        <f t="shared" si="355"/>
        <v>1</v>
      </c>
      <c r="L2257" s="19" t="b">
        <f t="shared" si="351"/>
        <v>1</v>
      </c>
      <c r="M2257" s="19" t="b">
        <f t="shared" si="356"/>
        <v>1</v>
      </c>
      <c r="N2257" s="19" t="b">
        <f t="shared" si="357"/>
        <v>0</v>
      </c>
      <c r="O2257" s="19" t="b">
        <f>IF(B2257="CN",ISNA(VLOOKUP($J2257,'CN codes'!$A:$A,1,FALSE)),ISNA(VLOOKUP($J2257,'Prodcom codes'!$A:$A,1,FALSE)))</f>
        <v>1</v>
      </c>
      <c r="P2257" s="19" t="b">
        <f t="shared" si="358"/>
        <v>0</v>
      </c>
      <c r="Q2257" s="19" t="b">
        <f t="shared" si="359"/>
        <v>0</v>
      </c>
      <c r="R2257" s="19" t="b">
        <f t="shared" si="360"/>
        <v>0</v>
      </c>
    </row>
    <row r="2258" spans="7:18" x14ac:dyDescent="0.25">
      <c r="G2258" s="13" t="str">
        <f>_xlfn.IFNA(IF(B2258="CN",VLOOKUP($J2258,'CN codes'!$A:$D,3,FALSE),VLOOKUP($J2258,'Prodcom codes'!$A:$E,4,FALSE)),"")</f>
        <v/>
      </c>
      <c r="H2258" s="16" t="str">
        <f t="shared" si="352"/>
        <v/>
      </c>
      <c r="I2258" s="17" t="str">
        <f t="shared" si="353"/>
        <v/>
      </c>
      <c r="J2258" s="13" t="str">
        <f t="shared" si="354"/>
        <v/>
      </c>
      <c r="K2258" s="19" t="b">
        <f t="shared" si="355"/>
        <v>1</v>
      </c>
      <c r="L2258" s="19" t="b">
        <f t="shared" si="351"/>
        <v>1</v>
      </c>
      <c r="M2258" s="19" t="b">
        <f t="shared" si="356"/>
        <v>1</v>
      </c>
      <c r="N2258" s="19" t="b">
        <f t="shared" si="357"/>
        <v>0</v>
      </c>
      <c r="O2258" s="19" t="b">
        <f>IF(B2258="CN",ISNA(VLOOKUP($J2258,'CN codes'!$A:$A,1,FALSE)),ISNA(VLOOKUP($J2258,'Prodcom codes'!$A:$A,1,FALSE)))</f>
        <v>1</v>
      </c>
      <c r="P2258" s="19" t="b">
        <f t="shared" si="358"/>
        <v>0</v>
      </c>
      <c r="Q2258" s="19" t="b">
        <f t="shared" si="359"/>
        <v>0</v>
      </c>
      <c r="R2258" s="19" t="b">
        <f t="shared" si="360"/>
        <v>0</v>
      </c>
    </row>
    <row r="2259" spans="7:18" x14ac:dyDescent="0.25">
      <c r="G2259" s="13" t="str">
        <f>_xlfn.IFNA(IF(B2259="CN",VLOOKUP($J2259,'CN codes'!$A:$D,3,FALSE),VLOOKUP($J2259,'Prodcom codes'!$A:$E,4,FALSE)),"")</f>
        <v/>
      </c>
      <c r="H2259" s="16" t="str">
        <f t="shared" si="352"/>
        <v/>
      </c>
      <c r="I2259" s="17" t="str">
        <f t="shared" si="353"/>
        <v/>
      </c>
      <c r="J2259" s="13" t="str">
        <f t="shared" si="354"/>
        <v/>
      </c>
      <c r="K2259" s="19" t="b">
        <f t="shared" si="355"/>
        <v>1</v>
      </c>
      <c r="L2259" s="19" t="b">
        <f t="shared" si="351"/>
        <v>1</v>
      </c>
      <c r="M2259" s="19" t="b">
        <f t="shared" si="356"/>
        <v>1</v>
      </c>
      <c r="N2259" s="19" t="b">
        <f t="shared" si="357"/>
        <v>0</v>
      </c>
      <c r="O2259" s="19" t="b">
        <f>IF(B2259="CN",ISNA(VLOOKUP($J2259,'CN codes'!$A:$A,1,FALSE)),ISNA(VLOOKUP($J2259,'Prodcom codes'!$A:$A,1,FALSE)))</f>
        <v>1</v>
      </c>
      <c r="P2259" s="19" t="b">
        <f t="shared" si="358"/>
        <v>0</v>
      </c>
      <c r="Q2259" s="19" t="b">
        <f t="shared" si="359"/>
        <v>0</v>
      </c>
      <c r="R2259" s="19" t="b">
        <f t="shared" si="360"/>
        <v>0</v>
      </c>
    </row>
    <row r="2260" spans="7:18" x14ac:dyDescent="0.25">
      <c r="G2260" s="13" t="str">
        <f>_xlfn.IFNA(IF(B2260="CN",VLOOKUP($J2260,'CN codes'!$A:$D,3,FALSE),VLOOKUP($J2260,'Prodcom codes'!$A:$E,4,FALSE)),"")</f>
        <v/>
      </c>
      <c r="H2260" s="16" t="str">
        <f t="shared" si="352"/>
        <v/>
      </c>
      <c r="I2260" s="17" t="str">
        <f t="shared" si="353"/>
        <v/>
      </c>
      <c r="J2260" s="13" t="str">
        <f t="shared" si="354"/>
        <v/>
      </c>
      <c r="K2260" s="19" t="b">
        <f t="shared" si="355"/>
        <v>1</v>
      </c>
      <c r="L2260" s="19" t="b">
        <f t="shared" si="351"/>
        <v>1</v>
      </c>
      <c r="M2260" s="19" t="b">
        <f t="shared" si="356"/>
        <v>1</v>
      </c>
      <c r="N2260" s="19" t="b">
        <f t="shared" si="357"/>
        <v>0</v>
      </c>
      <c r="O2260" s="19" t="b">
        <f>IF(B2260="CN",ISNA(VLOOKUP($J2260,'CN codes'!$A:$A,1,FALSE)),ISNA(VLOOKUP($J2260,'Prodcom codes'!$A:$A,1,FALSE)))</f>
        <v>1</v>
      </c>
      <c r="P2260" s="19" t="b">
        <f t="shared" si="358"/>
        <v>0</v>
      </c>
      <c r="Q2260" s="19" t="b">
        <f t="shared" si="359"/>
        <v>0</v>
      </c>
      <c r="R2260" s="19" t="b">
        <f t="shared" si="360"/>
        <v>0</v>
      </c>
    </row>
    <row r="2261" spans="7:18" x14ac:dyDescent="0.25">
      <c r="G2261" s="13" t="str">
        <f>_xlfn.IFNA(IF(B2261="CN",VLOOKUP($J2261,'CN codes'!$A:$D,3,FALSE),VLOOKUP($J2261,'Prodcom codes'!$A:$E,4,FALSE)),"")</f>
        <v/>
      </c>
      <c r="H2261" s="16" t="str">
        <f t="shared" si="352"/>
        <v/>
      </c>
      <c r="I2261" s="17" t="str">
        <f t="shared" si="353"/>
        <v/>
      </c>
      <c r="J2261" s="13" t="str">
        <f t="shared" si="354"/>
        <v/>
      </c>
      <c r="K2261" s="19" t="b">
        <f t="shared" si="355"/>
        <v>1</v>
      </c>
      <c r="L2261" s="19" t="b">
        <f t="shared" si="351"/>
        <v>1</v>
      </c>
      <c r="M2261" s="19" t="b">
        <f t="shared" si="356"/>
        <v>1</v>
      </c>
      <c r="N2261" s="19" t="b">
        <f t="shared" si="357"/>
        <v>0</v>
      </c>
      <c r="O2261" s="19" t="b">
        <f>IF(B2261="CN",ISNA(VLOOKUP($J2261,'CN codes'!$A:$A,1,FALSE)),ISNA(VLOOKUP($J2261,'Prodcom codes'!$A:$A,1,FALSE)))</f>
        <v>1</v>
      </c>
      <c r="P2261" s="19" t="b">
        <f t="shared" si="358"/>
        <v>0</v>
      </c>
      <c r="Q2261" s="19" t="b">
        <f t="shared" si="359"/>
        <v>0</v>
      </c>
      <c r="R2261" s="19" t="b">
        <f t="shared" si="360"/>
        <v>0</v>
      </c>
    </row>
    <row r="2262" spans="7:18" x14ac:dyDescent="0.25">
      <c r="G2262" s="13" t="str">
        <f>_xlfn.IFNA(IF(B2262="CN",VLOOKUP($J2262,'CN codes'!$A:$D,3,FALSE),VLOOKUP($J2262,'Prodcom codes'!$A:$E,4,FALSE)),"")</f>
        <v/>
      </c>
      <c r="H2262" s="16" t="str">
        <f t="shared" si="352"/>
        <v/>
      </c>
      <c r="I2262" s="17" t="str">
        <f t="shared" si="353"/>
        <v/>
      </c>
      <c r="J2262" s="13" t="str">
        <f t="shared" si="354"/>
        <v/>
      </c>
      <c r="K2262" s="19" t="b">
        <f t="shared" si="355"/>
        <v>1</v>
      </c>
      <c r="L2262" s="19" t="b">
        <f t="shared" si="351"/>
        <v>1</v>
      </c>
      <c r="M2262" s="19" t="b">
        <f t="shared" si="356"/>
        <v>1</v>
      </c>
      <c r="N2262" s="19" t="b">
        <f t="shared" si="357"/>
        <v>0</v>
      </c>
      <c r="O2262" s="19" t="b">
        <f>IF(B2262="CN",ISNA(VLOOKUP($J2262,'CN codes'!$A:$A,1,FALSE)),ISNA(VLOOKUP($J2262,'Prodcom codes'!$A:$A,1,FALSE)))</f>
        <v>1</v>
      </c>
      <c r="P2262" s="19" t="b">
        <f t="shared" si="358"/>
        <v>0</v>
      </c>
      <c r="Q2262" s="19" t="b">
        <f t="shared" si="359"/>
        <v>0</v>
      </c>
      <c r="R2262" s="19" t="b">
        <f t="shared" si="360"/>
        <v>0</v>
      </c>
    </row>
    <row r="2263" spans="7:18" x14ac:dyDescent="0.25">
      <c r="G2263" s="13" t="str">
        <f>_xlfn.IFNA(IF(B2263="CN",VLOOKUP($J2263,'CN codes'!$A:$D,3,FALSE),VLOOKUP($J2263,'Prodcom codes'!$A:$E,4,FALSE)),"")</f>
        <v/>
      </c>
      <c r="H2263" s="16" t="str">
        <f t="shared" si="352"/>
        <v/>
      </c>
      <c r="I2263" s="17" t="str">
        <f t="shared" si="353"/>
        <v/>
      </c>
      <c r="J2263" s="13" t="str">
        <f t="shared" si="354"/>
        <v/>
      </c>
      <c r="K2263" s="19" t="b">
        <f t="shared" si="355"/>
        <v>1</v>
      </c>
      <c r="L2263" s="19" t="b">
        <f t="shared" si="351"/>
        <v>1</v>
      </c>
      <c r="M2263" s="19" t="b">
        <f t="shared" si="356"/>
        <v>1</v>
      </c>
      <c r="N2263" s="19" t="b">
        <f t="shared" si="357"/>
        <v>0</v>
      </c>
      <c r="O2263" s="19" t="b">
        <f>IF(B2263="CN",ISNA(VLOOKUP($J2263,'CN codes'!$A:$A,1,FALSE)),ISNA(VLOOKUP($J2263,'Prodcom codes'!$A:$A,1,FALSE)))</f>
        <v>1</v>
      </c>
      <c r="P2263" s="19" t="b">
        <f t="shared" si="358"/>
        <v>0</v>
      </c>
      <c r="Q2263" s="19" t="b">
        <f t="shared" si="359"/>
        <v>0</v>
      </c>
      <c r="R2263" s="19" t="b">
        <f t="shared" si="360"/>
        <v>0</v>
      </c>
    </row>
    <row r="2264" spans="7:18" x14ac:dyDescent="0.25">
      <c r="G2264" s="13" t="str">
        <f>_xlfn.IFNA(IF(B2264="CN",VLOOKUP($J2264,'CN codes'!$A:$D,3,FALSE),VLOOKUP($J2264,'Prodcom codes'!$A:$E,4,FALSE)),"")</f>
        <v/>
      </c>
      <c r="H2264" s="16" t="str">
        <f t="shared" si="352"/>
        <v/>
      </c>
      <c r="I2264" s="17" t="str">
        <f t="shared" si="353"/>
        <v/>
      </c>
      <c r="J2264" s="13" t="str">
        <f t="shared" si="354"/>
        <v/>
      </c>
      <c r="K2264" s="19" t="b">
        <f t="shared" si="355"/>
        <v>1</v>
      </c>
      <c r="L2264" s="19" t="b">
        <f t="shared" si="351"/>
        <v>1</v>
      </c>
      <c r="M2264" s="19" t="b">
        <f t="shared" si="356"/>
        <v>1</v>
      </c>
      <c r="N2264" s="19" t="b">
        <f t="shared" si="357"/>
        <v>0</v>
      </c>
      <c r="O2264" s="19" t="b">
        <f>IF(B2264="CN",ISNA(VLOOKUP($J2264,'CN codes'!$A:$A,1,FALSE)),ISNA(VLOOKUP($J2264,'Prodcom codes'!$A:$A,1,FALSE)))</f>
        <v>1</v>
      </c>
      <c r="P2264" s="19" t="b">
        <f t="shared" si="358"/>
        <v>0</v>
      </c>
      <c r="Q2264" s="19" t="b">
        <f t="shared" si="359"/>
        <v>0</v>
      </c>
      <c r="R2264" s="19" t="b">
        <f t="shared" si="360"/>
        <v>0</v>
      </c>
    </row>
    <row r="2265" spans="7:18" x14ac:dyDescent="0.25">
      <c r="G2265" s="13" t="str">
        <f>_xlfn.IFNA(IF(B2265="CN",VLOOKUP($J2265,'CN codes'!$A:$D,3,FALSE),VLOOKUP($J2265,'Prodcom codes'!$A:$E,4,FALSE)),"")</f>
        <v/>
      </c>
      <c r="H2265" s="16" t="str">
        <f t="shared" si="352"/>
        <v/>
      </c>
      <c r="I2265" s="17" t="str">
        <f t="shared" si="353"/>
        <v/>
      </c>
      <c r="J2265" s="13" t="str">
        <f t="shared" si="354"/>
        <v/>
      </c>
      <c r="K2265" s="19" t="b">
        <f t="shared" si="355"/>
        <v>1</v>
      </c>
      <c r="L2265" s="19" t="b">
        <f t="shared" si="351"/>
        <v>1</v>
      </c>
      <c r="M2265" s="19" t="b">
        <f t="shared" si="356"/>
        <v>1</v>
      </c>
      <c r="N2265" s="19" t="b">
        <f t="shared" si="357"/>
        <v>0</v>
      </c>
      <c r="O2265" s="19" t="b">
        <f>IF(B2265="CN",ISNA(VLOOKUP($J2265,'CN codes'!$A:$A,1,FALSE)),ISNA(VLOOKUP($J2265,'Prodcom codes'!$A:$A,1,FALSE)))</f>
        <v>1</v>
      </c>
      <c r="P2265" s="19" t="b">
        <f t="shared" si="358"/>
        <v>0</v>
      </c>
      <c r="Q2265" s="19" t="b">
        <f t="shared" si="359"/>
        <v>0</v>
      </c>
      <c r="R2265" s="19" t="b">
        <f t="shared" si="360"/>
        <v>0</v>
      </c>
    </row>
    <row r="2266" spans="7:18" x14ac:dyDescent="0.25">
      <c r="G2266" s="13" t="str">
        <f>_xlfn.IFNA(IF(B2266="CN",VLOOKUP($J2266,'CN codes'!$A:$D,3,FALSE),VLOOKUP($J2266,'Prodcom codes'!$A:$E,4,FALSE)),"")</f>
        <v/>
      </c>
      <c r="H2266" s="16" t="str">
        <f t="shared" si="352"/>
        <v/>
      </c>
      <c r="I2266" s="17" t="str">
        <f t="shared" si="353"/>
        <v/>
      </c>
      <c r="J2266" s="13" t="str">
        <f t="shared" si="354"/>
        <v/>
      </c>
      <c r="K2266" s="19" t="b">
        <f t="shared" si="355"/>
        <v>1</v>
      </c>
      <c r="L2266" s="19" t="b">
        <f t="shared" si="351"/>
        <v>1</v>
      </c>
      <c r="M2266" s="19" t="b">
        <f t="shared" si="356"/>
        <v>1</v>
      </c>
      <c r="N2266" s="19" t="b">
        <f t="shared" si="357"/>
        <v>0</v>
      </c>
      <c r="O2266" s="19" t="b">
        <f>IF(B2266="CN",ISNA(VLOOKUP($J2266,'CN codes'!$A:$A,1,FALSE)),ISNA(VLOOKUP($J2266,'Prodcom codes'!$A:$A,1,FALSE)))</f>
        <v>1</v>
      </c>
      <c r="P2266" s="19" t="b">
        <f t="shared" si="358"/>
        <v>0</v>
      </c>
      <c r="Q2266" s="19" t="b">
        <f t="shared" si="359"/>
        <v>0</v>
      </c>
      <c r="R2266" s="19" t="b">
        <f t="shared" si="360"/>
        <v>0</v>
      </c>
    </row>
    <row r="2267" spans="7:18" x14ac:dyDescent="0.25">
      <c r="G2267" s="13" t="str">
        <f>_xlfn.IFNA(IF(B2267="CN",VLOOKUP($J2267,'CN codes'!$A:$D,3,FALSE),VLOOKUP($J2267,'Prodcom codes'!$A:$E,4,FALSE)),"")</f>
        <v/>
      </c>
      <c r="H2267" s="16" t="str">
        <f t="shared" si="352"/>
        <v/>
      </c>
      <c r="I2267" s="17" t="str">
        <f t="shared" si="353"/>
        <v/>
      </c>
      <c r="J2267" s="13" t="str">
        <f t="shared" si="354"/>
        <v/>
      </c>
      <c r="K2267" s="19" t="b">
        <f t="shared" si="355"/>
        <v>1</v>
      </c>
      <c r="L2267" s="19" t="b">
        <f t="shared" si="351"/>
        <v>1</v>
      </c>
      <c r="M2267" s="19" t="b">
        <f t="shared" si="356"/>
        <v>1</v>
      </c>
      <c r="N2267" s="19" t="b">
        <f t="shared" si="357"/>
        <v>0</v>
      </c>
      <c r="O2267" s="19" t="b">
        <f>IF(B2267="CN",ISNA(VLOOKUP($J2267,'CN codes'!$A:$A,1,FALSE)),ISNA(VLOOKUP($J2267,'Prodcom codes'!$A:$A,1,FALSE)))</f>
        <v>1</v>
      </c>
      <c r="P2267" s="19" t="b">
        <f t="shared" si="358"/>
        <v>0</v>
      </c>
      <c r="Q2267" s="19" t="b">
        <f t="shared" si="359"/>
        <v>0</v>
      </c>
      <c r="R2267" s="19" t="b">
        <f t="shared" si="360"/>
        <v>0</v>
      </c>
    </row>
    <row r="2268" spans="7:18" x14ac:dyDescent="0.25">
      <c r="G2268" s="13" t="str">
        <f>_xlfn.IFNA(IF(B2268="CN",VLOOKUP($J2268,'CN codes'!$A:$D,3,FALSE),VLOOKUP($J2268,'Prodcom codes'!$A:$E,4,FALSE)),"")</f>
        <v/>
      </c>
      <c r="H2268" s="16" t="str">
        <f t="shared" si="352"/>
        <v/>
      </c>
      <c r="I2268" s="17" t="str">
        <f t="shared" si="353"/>
        <v/>
      </c>
      <c r="J2268" s="13" t="str">
        <f t="shared" si="354"/>
        <v/>
      </c>
      <c r="K2268" s="19" t="b">
        <f t="shared" si="355"/>
        <v>1</v>
      </c>
      <c r="L2268" s="19" t="b">
        <f t="shared" si="351"/>
        <v>1</v>
      </c>
      <c r="M2268" s="19" t="b">
        <f t="shared" si="356"/>
        <v>1</v>
      </c>
      <c r="N2268" s="19" t="b">
        <f t="shared" si="357"/>
        <v>0</v>
      </c>
      <c r="O2268" s="19" t="b">
        <f>IF(B2268="CN",ISNA(VLOOKUP($J2268,'CN codes'!$A:$A,1,FALSE)),ISNA(VLOOKUP($J2268,'Prodcom codes'!$A:$A,1,FALSE)))</f>
        <v>1</v>
      </c>
      <c r="P2268" s="19" t="b">
        <f t="shared" si="358"/>
        <v>0</v>
      </c>
      <c r="Q2268" s="19" t="b">
        <f t="shared" si="359"/>
        <v>0</v>
      </c>
      <c r="R2268" s="19" t="b">
        <f t="shared" si="360"/>
        <v>0</v>
      </c>
    </row>
    <row r="2269" spans="7:18" x14ac:dyDescent="0.25">
      <c r="G2269" s="13" t="str">
        <f>_xlfn.IFNA(IF(B2269="CN",VLOOKUP($J2269,'CN codes'!$A:$D,3,FALSE),VLOOKUP($J2269,'Prodcom codes'!$A:$E,4,FALSE)),"")</f>
        <v/>
      </c>
      <c r="H2269" s="16" t="str">
        <f t="shared" si="352"/>
        <v/>
      </c>
      <c r="I2269" s="17" t="str">
        <f t="shared" si="353"/>
        <v/>
      </c>
      <c r="J2269" s="13" t="str">
        <f t="shared" si="354"/>
        <v/>
      </c>
      <c r="K2269" s="19" t="b">
        <f t="shared" si="355"/>
        <v>1</v>
      </c>
      <c r="L2269" s="19" t="b">
        <f t="shared" si="351"/>
        <v>1</v>
      </c>
      <c r="M2269" s="19" t="b">
        <f t="shared" si="356"/>
        <v>1</v>
      </c>
      <c r="N2269" s="19" t="b">
        <f t="shared" si="357"/>
        <v>0</v>
      </c>
      <c r="O2269" s="19" t="b">
        <f>IF(B2269="CN",ISNA(VLOOKUP($J2269,'CN codes'!$A:$A,1,FALSE)),ISNA(VLOOKUP($J2269,'Prodcom codes'!$A:$A,1,FALSE)))</f>
        <v>1</v>
      </c>
      <c r="P2269" s="19" t="b">
        <f t="shared" si="358"/>
        <v>0</v>
      </c>
      <c r="Q2269" s="19" t="b">
        <f t="shared" si="359"/>
        <v>0</v>
      </c>
      <c r="R2269" s="19" t="b">
        <f t="shared" si="360"/>
        <v>0</v>
      </c>
    </row>
    <row r="2270" spans="7:18" x14ac:dyDescent="0.25">
      <c r="G2270" s="13" t="str">
        <f>_xlfn.IFNA(IF(B2270="CN",VLOOKUP($J2270,'CN codes'!$A:$D,3,FALSE),VLOOKUP($J2270,'Prodcom codes'!$A:$E,4,FALSE)),"")</f>
        <v/>
      </c>
      <c r="H2270" s="16" t="str">
        <f t="shared" si="352"/>
        <v/>
      </c>
      <c r="I2270" s="17" t="str">
        <f t="shared" si="353"/>
        <v/>
      </c>
      <c r="J2270" s="13" t="str">
        <f t="shared" si="354"/>
        <v/>
      </c>
      <c r="K2270" s="19" t="b">
        <f t="shared" si="355"/>
        <v>1</v>
      </c>
      <c r="L2270" s="19" t="b">
        <f t="shared" si="351"/>
        <v>1</v>
      </c>
      <c r="M2270" s="19" t="b">
        <f t="shared" si="356"/>
        <v>1</v>
      </c>
      <c r="N2270" s="19" t="b">
        <f t="shared" si="357"/>
        <v>0</v>
      </c>
      <c r="O2270" s="19" t="b">
        <f>IF(B2270="CN",ISNA(VLOOKUP($J2270,'CN codes'!$A:$A,1,FALSE)),ISNA(VLOOKUP($J2270,'Prodcom codes'!$A:$A,1,FALSE)))</f>
        <v>1</v>
      </c>
      <c r="P2270" s="19" t="b">
        <f t="shared" si="358"/>
        <v>0</v>
      </c>
      <c r="Q2270" s="19" t="b">
        <f t="shared" si="359"/>
        <v>0</v>
      </c>
      <c r="R2270" s="19" t="b">
        <f t="shared" si="360"/>
        <v>0</v>
      </c>
    </row>
    <row r="2271" spans="7:18" x14ac:dyDescent="0.25">
      <c r="G2271" s="13" t="str">
        <f>_xlfn.IFNA(IF(B2271="CN",VLOOKUP($J2271,'CN codes'!$A:$D,3,FALSE),VLOOKUP($J2271,'Prodcom codes'!$A:$E,4,FALSE)),"")</f>
        <v/>
      </c>
      <c r="H2271" s="16" t="str">
        <f t="shared" si="352"/>
        <v/>
      </c>
      <c r="I2271" s="17" t="str">
        <f t="shared" si="353"/>
        <v/>
      </c>
      <c r="J2271" s="13" t="str">
        <f t="shared" si="354"/>
        <v/>
      </c>
      <c r="K2271" s="19" t="b">
        <f t="shared" si="355"/>
        <v>1</v>
      </c>
      <c r="L2271" s="19" t="b">
        <f t="shared" si="351"/>
        <v>1</v>
      </c>
      <c r="M2271" s="19" t="b">
        <f t="shared" si="356"/>
        <v>1</v>
      </c>
      <c r="N2271" s="19" t="b">
        <f t="shared" si="357"/>
        <v>0</v>
      </c>
      <c r="O2271" s="19" t="b">
        <f>IF(B2271="CN",ISNA(VLOOKUP($J2271,'CN codes'!$A:$A,1,FALSE)),ISNA(VLOOKUP($J2271,'Prodcom codes'!$A:$A,1,FALSE)))</f>
        <v>1</v>
      </c>
      <c r="P2271" s="19" t="b">
        <f t="shared" si="358"/>
        <v>0</v>
      </c>
      <c r="Q2271" s="19" t="b">
        <f t="shared" si="359"/>
        <v>0</v>
      </c>
      <c r="R2271" s="19" t="b">
        <f t="shared" si="360"/>
        <v>0</v>
      </c>
    </row>
    <row r="2272" spans="7:18" x14ac:dyDescent="0.25">
      <c r="G2272" s="13" t="str">
        <f>_xlfn.IFNA(IF(B2272="CN",VLOOKUP($J2272,'CN codes'!$A:$D,3,FALSE),VLOOKUP($J2272,'Prodcom codes'!$A:$E,4,FALSE)),"")</f>
        <v/>
      </c>
      <c r="H2272" s="16" t="str">
        <f t="shared" si="352"/>
        <v/>
      </c>
      <c r="I2272" s="17" t="str">
        <f t="shared" si="353"/>
        <v/>
      </c>
      <c r="J2272" s="13" t="str">
        <f t="shared" si="354"/>
        <v/>
      </c>
      <c r="K2272" s="19" t="b">
        <f t="shared" si="355"/>
        <v>1</v>
      </c>
      <c r="L2272" s="19" t="b">
        <f t="shared" si="351"/>
        <v>1</v>
      </c>
      <c r="M2272" s="19" t="b">
        <f t="shared" si="356"/>
        <v>1</v>
      </c>
      <c r="N2272" s="19" t="b">
        <f t="shared" si="357"/>
        <v>0</v>
      </c>
      <c r="O2272" s="19" t="b">
        <f>IF(B2272="CN",ISNA(VLOOKUP($J2272,'CN codes'!$A:$A,1,FALSE)),ISNA(VLOOKUP($J2272,'Prodcom codes'!$A:$A,1,FALSE)))</f>
        <v>1</v>
      </c>
      <c r="P2272" s="19" t="b">
        <f t="shared" si="358"/>
        <v>0</v>
      </c>
      <c r="Q2272" s="19" t="b">
        <f t="shared" si="359"/>
        <v>0</v>
      </c>
      <c r="R2272" s="19" t="b">
        <f t="shared" si="360"/>
        <v>0</v>
      </c>
    </row>
    <row r="2273" spans="7:18" x14ac:dyDescent="0.25">
      <c r="G2273" s="13" t="str">
        <f>_xlfn.IFNA(IF(B2273="CN",VLOOKUP($J2273,'CN codes'!$A:$D,3,FALSE),VLOOKUP($J2273,'Prodcom codes'!$A:$E,4,FALSE)),"")</f>
        <v/>
      </c>
      <c r="H2273" s="16" t="str">
        <f t="shared" si="352"/>
        <v/>
      </c>
      <c r="I2273" s="17" t="str">
        <f t="shared" si="353"/>
        <v/>
      </c>
      <c r="J2273" s="13" t="str">
        <f t="shared" si="354"/>
        <v/>
      </c>
      <c r="K2273" s="19" t="b">
        <f t="shared" si="355"/>
        <v>1</v>
      </c>
      <c r="L2273" s="19" t="b">
        <f t="shared" si="351"/>
        <v>1</v>
      </c>
      <c r="M2273" s="19" t="b">
        <f t="shared" si="356"/>
        <v>1</v>
      </c>
      <c r="N2273" s="19" t="b">
        <f t="shared" si="357"/>
        <v>0</v>
      </c>
      <c r="O2273" s="19" t="b">
        <f>IF(B2273="CN",ISNA(VLOOKUP($J2273,'CN codes'!$A:$A,1,FALSE)),ISNA(VLOOKUP($J2273,'Prodcom codes'!$A:$A,1,FALSE)))</f>
        <v>1</v>
      </c>
      <c r="P2273" s="19" t="b">
        <f t="shared" si="358"/>
        <v>0</v>
      </c>
      <c r="Q2273" s="19" t="b">
        <f t="shared" si="359"/>
        <v>0</v>
      </c>
      <c r="R2273" s="19" t="b">
        <f t="shared" si="360"/>
        <v>0</v>
      </c>
    </row>
    <row r="2274" spans="7:18" x14ac:dyDescent="0.25">
      <c r="G2274" s="13" t="str">
        <f>_xlfn.IFNA(IF(B2274="CN",VLOOKUP($J2274,'CN codes'!$A:$D,3,FALSE),VLOOKUP($J2274,'Prodcom codes'!$A:$E,4,FALSE)),"")</f>
        <v/>
      </c>
      <c r="H2274" s="16" t="str">
        <f t="shared" si="352"/>
        <v/>
      </c>
      <c r="I2274" s="17" t="str">
        <f t="shared" si="353"/>
        <v/>
      </c>
      <c r="J2274" s="13" t="str">
        <f t="shared" si="354"/>
        <v/>
      </c>
      <c r="K2274" s="19" t="b">
        <f t="shared" si="355"/>
        <v>1</v>
      </c>
      <c r="L2274" s="19" t="b">
        <f t="shared" si="351"/>
        <v>1</v>
      </c>
      <c r="M2274" s="19" t="b">
        <f t="shared" si="356"/>
        <v>1</v>
      </c>
      <c r="N2274" s="19" t="b">
        <f t="shared" si="357"/>
        <v>0</v>
      </c>
      <c r="O2274" s="19" t="b">
        <f>IF(B2274="CN",ISNA(VLOOKUP($J2274,'CN codes'!$A:$A,1,FALSE)),ISNA(VLOOKUP($J2274,'Prodcom codes'!$A:$A,1,FALSE)))</f>
        <v>1</v>
      </c>
      <c r="P2274" s="19" t="b">
        <f t="shared" si="358"/>
        <v>0</v>
      </c>
      <c r="Q2274" s="19" t="b">
        <f t="shared" si="359"/>
        <v>0</v>
      </c>
      <c r="R2274" s="19" t="b">
        <f t="shared" si="360"/>
        <v>0</v>
      </c>
    </row>
    <row r="2275" spans="7:18" x14ac:dyDescent="0.25">
      <c r="G2275" s="13" t="str">
        <f>_xlfn.IFNA(IF(B2275="CN",VLOOKUP($J2275,'CN codes'!$A:$D,3,FALSE),VLOOKUP($J2275,'Prodcom codes'!$A:$E,4,FALSE)),"")</f>
        <v/>
      </c>
      <c r="H2275" s="16" t="str">
        <f t="shared" si="352"/>
        <v/>
      </c>
      <c r="I2275" s="17" t="str">
        <f t="shared" si="353"/>
        <v/>
      </c>
      <c r="J2275" s="13" t="str">
        <f t="shared" si="354"/>
        <v/>
      </c>
      <c r="K2275" s="19" t="b">
        <f t="shared" si="355"/>
        <v>1</v>
      </c>
      <c r="L2275" s="19" t="b">
        <f t="shared" si="351"/>
        <v>1</v>
      </c>
      <c r="M2275" s="19" t="b">
        <f t="shared" si="356"/>
        <v>1</v>
      </c>
      <c r="N2275" s="19" t="b">
        <f t="shared" si="357"/>
        <v>0</v>
      </c>
      <c r="O2275" s="19" t="b">
        <f>IF(B2275="CN",ISNA(VLOOKUP($J2275,'CN codes'!$A:$A,1,FALSE)),ISNA(VLOOKUP($J2275,'Prodcom codes'!$A:$A,1,FALSE)))</f>
        <v>1</v>
      </c>
      <c r="P2275" s="19" t="b">
        <f t="shared" si="358"/>
        <v>0</v>
      </c>
      <c r="Q2275" s="19" t="b">
        <f t="shared" si="359"/>
        <v>0</v>
      </c>
      <c r="R2275" s="19" t="b">
        <f t="shared" si="360"/>
        <v>0</v>
      </c>
    </row>
    <row r="2276" spans="7:18" x14ac:dyDescent="0.25">
      <c r="G2276" s="13" t="str">
        <f>_xlfn.IFNA(IF(B2276="CN",VLOOKUP($J2276,'CN codes'!$A:$D,3,FALSE),VLOOKUP($J2276,'Prodcom codes'!$A:$E,4,FALSE)),"")</f>
        <v/>
      </c>
      <c r="H2276" s="16" t="str">
        <f t="shared" si="352"/>
        <v/>
      </c>
      <c r="I2276" s="17" t="str">
        <f t="shared" si="353"/>
        <v/>
      </c>
      <c r="J2276" s="13" t="str">
        <f t="shared" si="354"/>
        <v/>
      </c>
      <c r="K2276" s="19" t="b">
        <f t="shared" si="355"/>
        <v>1</v>
      </c>
      <c r="L2276" s="19" t="b">
        <f t="shared" si="351"/>
        <v>1</v>
      </c>
      <c r="M2276" s="19" t="b">
        <f t="shared" si="356"/>
        <v>1</v>
      </c>
      <c r="N2276" s="19" t="b">
        <f t="shared" si="357"/>
        <v>0</v>
      </c>
      <c r="O2276" s="19" t="b">
        <f>IF(B2276="CN",ISNA(VLOOKUP($J2276,'CN codes'!$A:$A,1,FALSE)),ISNA(VLOOKUP($J2276,'Prodcom codes'!$A:$A,1,FALSE)))</f>
        <v>1</v>
      </c>
      <c r="P2276" s="19" t="b">
        <f t="shared" si="358"/>
        <v>0</v>
      </c>
      <c r="Q2276" s="19" t="b">
        <f t="shared" si="359"/>
        <v>0</v>
      </c>
      <c r="R2276" s="19" t="b">
        <f t="shared" si="360"/>
        <v>0</v>
      </c>
    </row>
    <row r="2277" spans="7:18" x14ac:dyDescent="0.25">
      <c r="G2277" s="13" t="str">
        <f>_xlfn.IFNA(IF(B2277="CN",VLOOKUP($J2277,'CN codes'!$A:$D,3,FALSE),VLOOKUP($J2277,'Prodcom codes'!$A:$E,4,FALSE)),"")</f>
        <v/>
      </c>
      <c r="H2277" s="16" t="str">
        <f t="shared" si="352"/>
        <v/>
      </c>
      <c r="I2277" s="17" t="str">
        <f t="shared" si="353"/>
        <v/>
      </c>
      <c r="J2277" s="13" t="str">
        <f t="shared" si="354"/>
        <v/>
      </c>
      <c r="K2277" s="19" t="b">
        <f t="shared" si="355"/>
        <v>1</v>
      </c>
      <c r="L2277" s="19" t="b">
        <f t="shared" si="351"/>
        <v>1</v>
      </c>
      <c r="M2277" s="19" t="b">
        <f t="shared" si="356"/>
        <v>1</v>
      </c>
      <c r="N2277" s="19" t="b">
        <f t="shared" si="357"/>
        <v>0</v>
      </c>
      <c r="O2277" s="19" t="b">
        <f>IF(B2277="CN",ISNA(VLOOKUP($J2277,'CN codes'!$A:$A,1,FALSE)),ISNA(VLOOKUP($J2277,'Prodcom codes'!$A:$A,1,FALSE)))</f>
        <v>1</v>
      </c>
      <c r="P2277" s="19" t="b">
        <f t="shared" si="358"/>
        <v>0</v>
      </c>
      <c r="Q2277" s="19" t="b">
        <f t="shared" si="359"/>
        <v>0</v>
      </c>
      <c r="R2277" s="19" t="b">
        <f t="shared" si="360"/>
        <v>0</v>
      </c>
    </row>
    <row r="2278" spans="7:18" x14ac:dyDescent="0.25">
      <c r="G2278" s="13" t="str">
        <f>_xlfn.IFNA(IF(B2278="CN",VLOOKUP($J2278,'CN codes'!$A:$D,3,FALSE),VLOOKUP($J2278,'Prodcom codes'!$A:$E,4,FALSE)),"")</f>
        <v/>
      </c>
      <c r="H2278" s="16" t="str">
        <f t="shared" si="352"/>
        <v/>
      </c>
      <c r="I2278" s="17" t="str">
        <f t="shared" si="353"/>
        <v/>
      </c>
      <c r="J2278" s="13" t="str">
        <f t="shared" si="354"/>
        <v/>
      </c>
      <c r="K2278" s="19" t="b">
        <f t="shared" si="355"/>
        <v>1</v>
      </c>
      <c r="L2278" s="19" t="b">
        <f t="shared" si="351"/>
        <v>1</v>
      </c>
      <c r="M2278" s="19" t="b">
        <f t="shared" si="356"/>
        <v>1</v>
      </c>
      <c r="N2278" s="19" t="b">
        <f t="shared" si="357"/>
        <v>0</v>
      </c>
      <c r="O2278" s="19" t="b">
        <f>IF(B2278="CN",ISNA(VLOOKUP($J2278,'CN codes'!$A:$A,1,FALSE)),ISNA(VLOOKUP($J2278,'Prodcom codes'!$A:$A,1,FALSE)))</f>
        <v>1</v>
      </c>
      <c r="P2278" s="19" t="b">
        <f t="shared" si="358"/>
        <v>0</v>
      </c>
      <c r="Q2278" s="19" t="b">
        <f t="shared" si="359"/>
        <v>0</v>
      </c>
      <c r="R2278" s="19" t="b">
        <f t="shared" si="360"/>
        <v>0</v>
      </c>
    </row>
    <row r="2279" spans="7:18" x14ac:dyDescent="0.25">
      <c r="G2279" s="13" t="str">
        <f>_xlfn.IFNA(IF(B2279="CN",VLOOKUP($J2279,'CN codes'!$A:$D,3,FALSE),VLOOKUP($J2279,'Prodcom codes'!$A:$E,4,FALSE)),"")</f>
        <v/>
      </c>
      <c r="H2279" s="16" t="str">
        <f t="shared" si="352"/>
        <v/>
      </c>
      <c r="I2279" s="17" t="str">
        <f t="shared" si="353"/>
        <v/>
      </c>
      <c r="J2279" s="13" t="str">
        <f t="shared" si="354"/>
        <v/>
      </c>
      <c r="K2279" s="19" t="b">
        <f t="shared" si="355"/>
        <v>1</v>
      </c>
      <c r="L2279" s="19" t="b">
        <f t="shared" si="351"/>
        <v>1</v>
      </c>
      <c r="M2279" s="19" t="b">
        <f t="shared" si="356"/>
        <v>1</v>
      </c>
      <c r="N2279" s="19" t="b">
        <f t="shared" si="357"/>
        <v>0</v>
      </c>
      <c r="O2279" s="19" t="b">
        <f>IF(B2279="CN",ISNA(VLOOKUP($J2279,'CN codes'!$A:$A,1,FALSE)),ISNA(VLOOKUP($J2279,'Prodcom codes'!$A:$A,1,FALSE)))</f>
        <v>1</v>
      </c>
      <c r="P2279" s="19" t="b">
        <f t="shared" si="358"/>
        <v>0</v>
      </c>
      <c r="Q2279" s="19" t="b">
        <f t="shared" si="359"/>
        <v>0</v>
      </c>
      <c r="R2279" s="19" t="b">
        <f t="shared" si="360"/>
        <v>0</v>
      </c>
    </row>
    <row r="2280" spans="7:18" x14ac:dyDescent="0.25">
      <c r="G2280" s="13" t="str">
        <f>_xlfn.IFNA(IF(B2280="CN",VLOOKUP($J2280,'CN codes'!$A:$D,3,FALSE),VLOOKUP($J2280,'Prodcom codes'!$A:$E,4,FALSE)),"")</f>
        <v/>
      </c>
      <c r="H2280" s="16" t="str">
        <f t="shared" si="352"/>
        <v/>
      </c>
      <c r="I2280" s="17" t="str">
        <f t="shared" si="353"/>
        <v/>
      </c>
      <c r="J2280" s="13" t="str">
        <f t="shared" si="354"/>
        <v/>
      </c>
      <c r="K2280" s="19" t="b">
        <f t="shared" si="355"/>
        <v>1</v>
      </c>
      <c r="L2280" s="19" t="b">
        <f t="shared" si="351"/>
        <v>1</v>
      </c>
      <c r="M2280" s="19" t="b">
        <f t="shared" si="356"/>
        <v>1</v>
      </c>
      <c r="N2280" s="19" t="b">
        <f t="shared" si="357"/>
        <v>0</v>
      </c>
      <c r="O2280" s="19" t="b">
        <f>IF(B2280="CN",ISNA(VLOOKUP($J2280,'CN codes'!$A:$A,1,FALSE)),ISNA(VLOOKUP($J2280,'Prodcom codes'!$A:$A,1,FALSE)))</f>
        <v>1</v>
      </c>
      <c r="P2280" s="19" t="b">
        <f t="shared" si="358"/>
        <v>0</v>
      </c>
      <c r="Q2280" s="19" t="b">
        <f t="shared" si="359"/>
        <v>0</v>
      </c>
      <c r="R2280" s="19" t="b">
        <f t="shared" si="360"/>
        <v>0</v>
      </c>
    </row>
    <row r="2281" spans="7:18" x14ac:dyDescent="0.25">
      <c r="G2281" s="13" t="str">
        <f>_xlfn.IFNA(IF(B2281="CN",VLOOKUP($J2281,'CN codes'!$A:$D,3,FALSE),VLOOKUP($J2281,'Prodcom codes'!$A:$E,4,FALSE)),"")</f>
        <v/>
      </c>
      <c r="H2281" s="16" t="str">
        <f t="shared" si="352"/>
        <v/>
      </c>
      <c r="I2281" s="17" t="str">
        <f t="shared" si="353"/>
        <v/>
      </c>
      <c r="J2281" s="13" t="str">
        <f t="shared" si="354"/>
        <v/>
      </c>
      <c r="K2281" s="19" t="b">
        <f t="shared" si="355"/>
        <v>1</v>
      </c>
      <c r="L2281" s="19" t="b">
        <f t="shared" si="351"/>
        <v>1</v>
      </c>
      <c r="M2281" s="19" t="b">
        <f t="shared" si="356"/>
        <v>1</v>
      </c>
      <c r="N2281" s="19" t="b">
        <f t="shared" si="357"/>
        <v>0</v>
      </c>
      <c r="O2281" s="19" t="b">
        <f>IF(B2281="CN",ISNA(VLOOKUP($J2281,'CN codes'!$A:$A,1,FALSE)),ISNA(VLOOKUP($J2281,'Prodcom codes'!$A:$A,1,FALSE)))</f>
        <v>1</v>
      </c>
      <c r="P2281" s="19" t="b">
        <f t="shared" si="358"/>
        <v>0</v>
      </c>
      <c r="Q2281" s="19" t="b">
        <f t="shared" si="359"/>
        <v>0</v>
      </c>
      <c r="R2281" s="19" t="b">
        <f t="shared" si="360"/>
        <v>0</v>
      </c>
    </row>
    <row r="2282" spans="7:18" x14ac:dyDescent="0.25">
      <c r="G2282" s="13" t="str">
        <f>_xlfn.IFNA(IF(B2282="CN",VLOOKUP($J2282,'CN codes'!$A:$D,3,FALSE),VLOOKUP($J2282,'Prodcom codes'!$A:$E,4,FALSE)),"")</f>
        <v/>
      </c>
      <c r="H2282" s="16" t="str">
        <f t="shared" si="352"/>
        <v/>
      </c>
      <c r="I2282" s="17" t="str">
        <f t="shared" si="353"/>
        <v/>
      </c>
      <c r="J2282" s="13" t="str">
        <f t="shared" si="354"/>
        <v/>
      </c>
      <c r="K2282" s="19" t="b">
        <f t="shared" si="355"/>
        <v>1</v>
      </c>
      <c r="L2282" s="19" t="b">
        <f t="shared" si="351"/>
        <v>1</v>
      </c>
      <c r="M2282" s="19" t="b">
        <f t="shared" si="356"/>
        <v>1</v>
      </c>
      <c r="N2282" s="19" t="b">
        <f t="shared" si="357"/>
        <v>0</v>
      </c>
      <c r="O2282" s="19" t="b">
        <f>IF(B2282="CN",ISNA(VLOOKUP($J2282,'CN codes'!$A:$A,1,FALSE)),ISNA(VLOOKUP($J2282,'Prodcom codes'!$A:$A,1,FALSE)))</f>
        <v>1</v>
      </c>
      <c r="P2282" s="19" t="b">
        <f t="shared" si="358"/>
        <v>0</v>
      </c>
      <c r="Q2282" s="19" t="b">
        <f t="shared" si="359"/>
        <v>0</v>
      </c>
      <c r="R2282" s="19" t="b">
        <f t="shared" si="360"/>
        <v>0</v>
      </c>
    </row>
    <row r="2283" spans="7:18" x14ac:dyDescent="0.25">
      <c r="G2283" s="13" t="str">
        <f>_xlfn.IFNA(IF(B2283="CN",VLOOKUP($J2283,'CN codes'!$A:$D,3,FALSE),VLOOKUP($J2283,'Prodcom codes'!$A:$E,4,FALSE)),"")</f>
        <v/>
      </c>
      <c r="H2283" s="16" t="str">
        <f t="shared" si="352"/>
        <v/>
      </c>
      <c r="I2283" s="17" t="str">
        <f t="shared" si="353"/>
        <v/>
      </c>
      <c r="J2283" s="13" t="str">
        <f t="shared" si="354"/>
        <v/>
      </c>
      <c r="K2283" s="19" t="b">
        <f t="shared" si="355"/>
        <v>1</v>
      </c>
      <c r="L2283" s="19" t="b">
        <f t="shared" si="351"/>
        <v>1</v>
      </c>
      <c r="M2283" s="19" t="b">
        <f t="shared" si="356"/>
        <v>1</v>
      </c>
      <c r="N2283" s="19" t="b">
        <f t="shared" si="357"/>
        <v>0</v>
      </c>
      <c r="O2283" s="19" t="b">
        <f>IF(B2283="CN",ISNA(VLOOKUP($J2283,'CN codes'!$A:$A,1,FALSE)),ISNA(VLOOKUP($J2283,'Prodcom codes'!$A:$A,1,FALSE)))</f>
        <v>1</v>
      </c>
      <c r="P2283" s="19" t="b">
        <f t="shared" si="358"/>
        <v>0</v>
      </c>
      <c r="Q2283" s="19" t="b">
        <f t="shared" si="359"/>
        <v>0</v>
      </c>
      <c r="R2283" s="19" t="b">
        <f t="shared" si="360"/>
        <v>0</v>
      </c>
    </row>
    <row r="2284" spans="7:18" x14ac:dyDescent="0.25">
      <c r="G2284" s="13" t="str">
        <f>_xlfn.IFNA(IF(B2284="CN",VLOOKUP($J2284,'CN codes'!$A:$D,3,FALSE),VLOOKUP($J2284,'Prodcom codes'!$A:$E,4,FALSE)),"")</f>
        <v/>
      </c>
      <c r="H2284" s="16" t="str">
        <f t="shared" si="352"/>
        <v/>
      </c>
      <c r="I2284" s="17" t="str">
        <f t="shared" si="353"/>
        <v/>
      </c>
      <c r="J2284" s="13" t="str">
        <f t="shared" si="354"/>
        <v/>
      </c>
      <c r="K2284" s="19" t="b">
        <f t="shared" si="355"/>
        <v>1</v>
      </c>
      <c r="L2284" s="19" t="b">
        <f t="shared" si="351"/>
        <v>1</v>
      </c>
      <c r="M2284" s="19" t="b">
        <f t="shared" si="356"/>
        <v>1</v>
      </c>
      <c r="N2284" s="19" t="b">
        <f t="shared" si="357"/>
        <v>0</v>
      </c>
      <c r="O2284" s="19" t="b">
        <f>IF(B2284="CN",ISNA(VLOOKUP($J2284,'CN codes'!$A:$A,1,FALSE)),ISNA(VLOOKUP($J2284,'Prodcom codes'!$A:$A,1,FALSE)))</f>
        <v>1</v>
      </c>
      <c r="P2284" s="19" t="b">
        <f t="shared" si="358"/>
        <v>0</v>
      </c>
      <c r="Q2284" s="19" t="b">
        <f t="shared" si="359"/>
        <v>0</v>
      </c>
      <c r="R2284" s="19" t="b">
        <f t="shared" si="360"/>
        <v>0</v>
      </c>
    </row>
    <row r="2285" spans="7:18" x14ac:dyDescent="0.25">
      <c r="G2285" s="13" t="str">
        <f>_xlfn.IFNA(IF(B2285="CN",VLOOKUP($J2285,'CN codes'!$A:$D,3,FALSE),VLOOKUP($J2285,'Prodcom codes'!$A:$E,4,FALSE)),"")</f>
        <v/>
      </c>
      <c r="H2285" s="16" t="str">
        <f t="shared" si="352"/>
        <v/>
      </c>
      <c r="I2285" s="17" t="str">
        <f t="shared" si="353"/>
        <v/>
      </c>
      <c r="J2285" s="13" t="str">
        <f t="shared" si="354"/>
        <v/>
      </c>
      <c r="K2285" s="19" t="b">
        <f t="shared" si="355"/>
        <v>1</v>
      </c>
      <c r="L2285" s="19" t="b">
        <f t="shared" si="351"/>
        <v>1</v>
      </c>
      <c r="M2285" s="19" t="b">
        <f t="shared" si="356"/>
        <v>1</v>
      </c>
      <c r="N2285" s="19" t="b">
        <f t="shared" si="357"/>
        <v>0</v>
      </c>
      <c r="O2285" s="19" t="b">
        <f>IF(B2285="CN",ISNA(VLOOKUP($J2285,'CN codes'!$A:$A,1,FALSE)),ISNA(VLOOKUP($J2285,'Prodcom codes'!$A:$A,1,FALSE)))</f>
        <v>1</v>
      </c>
      <c r="P2285" s="19" t="b">
        <f t="shared" si="358"/>
        <v>0</v>
      </c>
      <c r="Q2285" s="19" t="b">
        <f t="shared" si="359"/>
        <v>0</v>
      </c>
      <c r="R2285" s="19" t="b">
        <f t="shared" si="360"/>
        <v>0</v>
      </c>
    </row>
    <row r="2286" spans="7:18" x14ac:dyDescent="0.25">
      <c r="G2286" s="13" t="str">
        <f>_xlfn.IFNA(IF(B2286="CN",VLOOKUP($J2286,'CN codes'!$A:$D,3,FALSE),VLOOKUP($J2286,'Prodcom codes'!$A:$E,4,FALSE)),"")</f>
        <v/>
      </c>
      <c r="H2286" s="16" t="str">
        <f t="shared" si="352"/>
        <v/>
      </c>
      <c r="I2286" s="17" t="str">
        <f t="shared" si="353"/>
        <v/>
      </c>
      <c r="J2286" s="13" t="str">
        <f t="shared" si="354"/>
        <v/>
      </c>
      <c r="K2286" s="19" t="b">
        <f t="shared" si="355"/>
        <v>1</v>
      </c>
      <c r="L2286" s="19" t="b">
        <f t="shared" si="351"/>
        <v>1</v>
      </c>
      <c r="M2286" s="19" t="b">
        <f t="shared" si="356"/>
        <v>1</v>
      </c>
      <c r="N2286" s="19" t="b">
        <f t="shared" si="357"/>
        <v>0</v>
      </c>
      <c r="O2286" s="19" t="b">
        <f>IF(B2286="CN",ISNA(VLOOKUP($J2286,'CN codes'!$A:$A,1,FALSE)),ISNA(VLOOKUP($J2286,'Prodcom codes'!$A:$A,1,FALSE)))</f>
        <v>1</v>
      </c>
      <c r="P2286" s="19" t="b">
        <f t="shared" si="358"/>
        <v>0</v>
      </c>
      <c r="Q2286" s="19" t="b">
        <f t="shared" si="359"/>
        <v>0</v>
      </c>
      <c r="R2286" s="19" t="b">
        <f t="shared" si="360"/>
        <v>0</v>
      </c>
    </row>
    <row r="2287" spans="7:18" x14ac:dyDescent="0.25">
      <c r="G2287" s="13" t="str">
        <f>_xlfn.IFNA(IF(B2287="CN",VLOOKUP($J2287,'CN codes'!$A:$D,3,FALSE),VLOOKUP($J2287,'Prodcom codes'!$A:$E,4,FALSE)),"")</f>
        <v/>
      </c>
      <c r="H2287" s="16" t="str">
        <f t="shared" si="352"/>
        <v/>
      </c>
      <c r="I2287" s="17" t="str">
        <f t="shared" si="353"/>
        <v/>
      </c>
      <c r="J2287" s="13" t="str">
        <f t="shared" si="354"/>
        <v/>
      </c>
      <c r="K2287" s="19" t="b">
        <f t="shared" si="355"/>
        <v>1</v>
      </c>
      <c r="L2287" s="19" t="b">
        <f t="shared" si="351"/>
        <v>1</v>
      </c>
      <c r="M2287" s="19" t="b">
        <f t="shared" si="356"/>
        <v>1</v>
      </c>
      <c r="N2287" s="19" t="b">
        <f t="shared" si="357"/>
        <v>0</v>
      </c>
      <c r="O2287" s="19" t="b">
        <f>IF(B2287="CN",ISNA(VLOOKUP($J2287,'CN codes'!$A:$A,1,FALSE)),ISNA(VLOOKUP($J2287,'Prodcom codes'!$A:$A,1,FALSE)))</f>
        <v>1</v>
      </c>
      <c r="P2287" s="19" t="b">
        <f t="shared" si="358"/>
        <v>0</v>
      </c>
      <c r="Q2287" s="19" t="b">
        <f t="shared" si="359"/>
        <v>0</v>
      </c>
      <c r="R2287" s="19" t="b">
        <f t="shared" si="360"/>
        <v>0</v>
      </c>
    </row>
    <row r="2288" spans="7:18" x14ac:dyDescent="0.25">
      <c r="G2288" s="13" t="str">
        <f>_xlfn.IFNA(IF(B2288="CN",VLOOKUP($J2288,'CN codes'!$A:$D,3,FALSE),VLOOKUP($J2288,'Prodcom codes'!$A:$E,4,FALSE)),"")</f>
        <v/>
      </c>
      <c r="H2288" s="16" t="str">
        <f t="shared" si="352"/>
        <v/>
      </c>
      <c r="I2288" s="17" t="str">
        <f t="shared" si="353"/>
        <v/>
      </c>
      <c r="J2288" s="13" t="str">
        <f t="shared" si="354"/>
        <v/>
      </c>
      <c r="K2288" s="19" t="b">
        <f t="shared" si="355"/>
        <v>1</v>
      </c>
      <c r="L2288" s="19" t="b">
        <f t="shared" si="351"/>
        <v>1</v>
      </c>
      <c r="M2288" s="19" t="b">
        <f t="shared" si="356"/>
        <v>1</v>
      </c>
      <c r="N2288" s="19" t="b">
        <f t="shared" si="357"/>
        <v>0</v>
      </c>
      <c r="O2288" s="19" t="b">
        <f>IF(B2288="CN",ISNA(VLOOKUP($J2288,'CN codes'!$A:$A,1,FALSE)),ISNA(VLOOKUP($J2288,'Prodcom codes'!$A:$A,1,FALSE)))</f>
        <v>1</v>
      </c>
      <c r="P2288" s="19" t="b">
        <f t="shared" si="358"/>
        <v>0</v>
      </c>
      <c r="Q2288" s="19" t="b">
        <f t="shared" si="359"/>
        <v>0</v>
      </c>
      <c r="R2288" s="19" t="b">
        <f t="shared" si="360"/>
        <v>0</v>
      </c>
    </row>
    <row r="2289" spans="7:18" x14ac:dyDescent="0.25">
      <c r="G2289" s="13" t="str">
        <f>_xlfn.IFNA(IF(B2289="CN",VLOOKUP($J2289,'CN codes'!$A:$D,3,FALSE),VLOOKUP($J2289,'Prodcom codes'!$A:$E,4,FALSE)),"")</f>
        <v/>
      </c>
      <c r="H2289" s="16" t="str">
        <f t="shared" si="352"/>
        <v/>
      </c>
      <c r="I2289" s="17" t="str">
        <f t="shared" si="353"/>
        <v/>
      </c>
      <c r="J2289" s="13" t="str">
        <f t="shared" si="354"/>
        <v/>
      </c>
      <c r="K2289" s="19" t="b">
        <f t="shared" si="355"/>
        <v>1</v>
      </c>
      <c r="L2289" s="19" t="b">
        <f t="shared" si="351"/>
        <v>1</v>
      </c>
      <c r="M2289" s="19" t="b">
        <f t="shared" si="356"/>
        <v>1</v>
      </c>
      <c r="N2289" s="19" t="b">
        <f t="shared" si="357"/>
        <v>0</v>
      </c>
      <c r="O2289" s="19" t="b">
        <f>IF(B2289="CN",ISNA(VLOOKUP($J2289,'CN codes'!$A:$A,1,FALSE)),ISNA(VLOOKUP($J2289,'Prodcom codes'!$A:$A,1,FALSE)))</f>
        <v>1</v>
      </c>
      <c r="P2289" s="19" t="b">
        <f t="shared" si="358"/>
        <v>0</v>
      </c>
      <c r="Q2289" s="19" t="b">
        <f t="shared" si="359"/>
        <v>0</v>
      </c>
      <c r="R2289" s="19" t="b">
        <f t="shared" si="360"/>
        <v>0</v>
      </c>
    </row>
    <row r="2290" spans="7:18" x14ac:dyDescent="0.25">
      <c r="G2290" s="13" t="str">
        <f>_xlfn.IFNA(IF(B2290="CN",VLOOKUP($J2290,'CN codes'!$A:$D,3,FALSE),VLOOKUP($J2290,'Prodcom codes'!$A:$E,4,FALSE)),"")</f>
        <v/>
      </c>
      <c r="H2290" s="16" t="str">
        <f t="shared" si="352"/>
        <v/>
      </c>
      <c r="I2290" s="17" t="str">
        <f t="shared" si="353"/>
        <v/>
      </c>
      <c r="J2290" s="13" t="str">
        <f t="shared" si="354"/>
        <v/>
      </c>
      <c r="K2290" s="19" t="b">
        <f t="shared" si="355"/>
        <v>1</v>
      </c>
      <c r="L2290" s="19" t="b">
        <f t="shared" si="351"/>
        <v>1</v>
      </c>
      <c r="M2290" s="19" t="b">
        <f t="shared" si="356"/>
        <v>1</v>
      </c>
      <c r="N2290" s="19" t="b">
        <f t="shared" si="357"/>
        <v>0</v>
      </c>
      <c r="O2290" s="19" t="b">
        <f>IF(B2290="CN",ISNA(VLOOKUP($J2290,'CN codes'!$A:$A,1,FALSE)),ISNA(VLOOKUP($J2290,'Prodcom codes'!$A:$A,1,FALSE)))</f>
        <v>1</v>
      </c>
      <c r="P2290" s="19" t="b">
        <f t="shared" si="358"/>
        <v>0</v>
      </c>
      <c r="Q2290" s="19" t="b">
        <f t="shared" si="359"/>
        <v>0</v>
      </c>
      <c r="R2290" s="19" t="b">
        <f t="shared" si="360"/>
        <v>0</v>
      </c>
    </row>
    <row r="2291" spans="7:18" x14ac:dyDescent="0.25">
      <c r="G2291" s="13" t="str">
        <f>_xlfn.IFNA(IF(B2291="CN",VLOOKUP($J2291,'CN codes'!$A:$D,3,FALSE),VLOOKUP($J2291,'Prodcom codes'!$A:$E,4,FALSE)),"")</f>
        <v/>
      </c>
      <c r="H2291" s="16" t="str">
        <f t="shared" si="352"/>
        <v/>
      </c>
      <c r="I2291" s="17" t="str">
        <f t="shared" si="353"/>
        <v/>
      </c>
      <c r="J2291" s="13" t="str">
        <f t="shared" si="354"/>
        <v/>
      </c>
      <c r="K2291" s="19" t="b">
        <f t="shared" si="355"/>
        <v>1</v>
      </c>
      <c r="L2291" s="19" t="b">
        <f t="shared" si="351"/>
        <v>1</v>
      </c>
      <c r="M2291" s="19" t="b">
        <f t="shared" si="356"/>
        <v>1</v>
      </c>
      <c r="N2291" s="19" t="b">
        <f t="shared" si="357"/>
        <v>0</v>
      </c>
      <c r="O2291" s="19" t="b">
        <f>IF(B2291="CN",ISNA(VLOOKUP($J2291,'CN codes'!$A:$A,1,FALSE)),ISNA(VLOOKUP($J2291,'Prodcom codes'!$A:$A,1,FALSE)))</f>
        <v>1</v>
      </c>
      <c r="P2291" s="19" t="b">
        <f t="shared" si="358"/>
        <v>0</v>
      </c>
      <c r="Q2291" s="19" t="b">
        <f t="shared" si="359"/>
        <v>0</v>
      </c>
      <c r="R2291" s="19" t="b">
        <f t="shared" si="360"/>
        <v>0</v>
      </c>
    </row>
    <row r="2292" spans="7:18" x14ac:dyDescent="0.25">
      <c r="G2292" s="13" t="str">
        <f>_xlfn.IFNA(IF(B2292="CN",VLOOKUP($J2292,'CN codes'!$A:$D,3,FALSE),VLOOKUP($J2292,'Prodcom codes'!$A:$E,4,FALSE)),"")</f>
        <v/>
      </c>
      <c r="H2292" s="16" t="str">
        <f t="shared" si="352"/>
        <v/>
      </c>
      <c r="I2292" s="17" t="str">
        <f t="shared" si="353"/>
        <v/>
      </c>
      <c r="J2292" s="13" t="str">
        <f t="shared" si="354"/>
        <v/>
      </c>
      <c r="K2292" s="19" t="b">
        <f t="shared" si="355"/>
        <v>1</v>
      </c>
      <c r="L2292" s="19" t="b">
        <f t="shared" si="351"/>
        <v>1</v>
      </c>
      <c r="M2292" s="19" t="b">
        <f t="shared" si="356"/>
        <v>1</v>
      </c>
      <c r="N2292" s="19" t="b">
        <f t="shared" si="357"/>
        <v>0</v>
      </c>
      <c r="O2292" s="19" t="b">
        <f>IF(B2292="CN",ISNA(VLOOKUP($J2292,'CN codes'!$A:$A,1,FALSE)),ISNA(VLOOKUP($J2292,'Prodcom codes'!$A:$A,1,FALSE)))</f>
        <v>1</v>
      </c>
      <c r="P2292" s="19" t="b">
        <f t="shared" si="358"/>
        <v>0</v>
      </c>
      <c r="Q2292" s="19" t="b">
        <f t="shared" si="359"/>
        <v>0</v>
      </c>
      <c r="R2292" s="19" t="b">
        <f t="shared" si="360"/>
        <v>0</v>
      </c>
    </row>
    <row r="2293" spans="7:18" x14ac:dyDescent="0.25">
      <c r="G2293" s="13" t="str">
        <f>_xlfn.IFNA(IF(B2293="CN",VLOOKUP($J2293,'CN codes'!$A:$D,3,FALSE),VLOOKUP($J2293,'Prodcom codes'!$A:$E,4,FALSE)),"")</f>
        <v/>
      </c>
      <c r="H2293" s="16" t="str">
        <f t="shared" si="352"/>
        <v/>
      </c>
      <c r="I2293" s="17" t="str">
        <f t="shared" si="353"/>
        <v/>
      </c>
      <c r="J2293" s="13" t="str">
        <f t="shared" si="354"/>
        <v/>
      </c>
      <c r="K2293" s="19" t="b">
        <f t="shared" si="355"/>
        <v>1</v>
      </c>
      <c r="L2293" s="19" t="b">
        <f t="shared" si="351"/>
        <v>1</v>
      </c>
      <c r="M2293" s="19" t="b">
        <f t="shared" si="356"/>
        <v>1</v>
      </c>
      <c r="N2293" s="19" t="b">
        <f t="shared" si="357"/>
        <v>0</v>
      </c>
      <c r="O2293" s="19" t="b">
        <f>IF(B2293="CN",ISNA(VLOOKUP($J2293,'CN codes'!$A:$A,1,FALSE)),ISNA(VLOOKUP($J2293,'Prodcom codes'!$A:$A,1,FALSE)))</f>
        <v>1</v>
      </c>
      <c r="P2293" s="19" t="b">
        <f t="shared" si="358"/>
        <v>0</v>
      </c>
      <c r="Q2293" s="19" t="b">
        <f t="shared" si="359"/>
        <v>0</v>
      </c>
      <c r="R2293" s="19" t="b">
        <f t="shared" si="360"/>
        <v>0</v>
      </c>
    </row>
    <row r="2294" spans="7:18" x14ac:dyDescent="0.25">
      <c r="G2294" s="13" t="str">
        <f>_xlfn.IFNA(IF(B2294="CN",VLOOKUP($J2294,'CN codes'!$A:$D,3,FALSE),VLOOKUP($J2294,'Prodcom codes'!$A:$E,4,FALSE)),"")</f>
        <v/>
      </c>
      <c r="H2294" s="16" t="str">
        <f t="shared" si="352"/>
        <v/>
      </c>
      <c r="I2294" s="17" t="str">
        <f t="shared" si="353"/>
        <v/>
      </c>
      <c r="J2294" s="13" t="str">
        <f t="shared" si="354"/>
        <v/>
      </c>
      <c r="K2294" s="19" t="b">
        <f t="shared" si="355"/>
        <v>1</v>
      </c>
      <c r="L2294" s="19" t="b">
        <f t="shared" si="351"/>
        <v>1</v>
      </c>
      <c r="M2294" s="19" t="b">
        <f t="shared" si="356"/>
        <v>1</v>
      </c>
      <c r="N2294" s="19" t="b">
        <f t="shared" si="357"/>
        <v>0</v>
      </c>
      <c r="O2294" s="19" t="b">
        <f>IF(B2294="CN",ISNA(VLOOKUP($J2294,'CN codes'!$A:$A,1,FALSE)),ISNA(VLOOKUP($J2294,'Prodcom codes'!$A:$A,1,FALSE)))</f>
        <v>1</v>
      </c>
      <c r="P2294" s="19" t="b">
        <f t="shared" si="358"/>
        <v>0</v>
      </c>
      <c r="Q2294" s="19" t="b">
        <f t="shared" si="359"/>
        <v>0</v>
      </c>
      <c r="R2294" s="19" t="b">
        <f t="shared" si="360"/>
        <v>0</v>
      </c>
    </row>
    <row r="2295" spans="7:18" x14ac:dyDescent="0.25">
      <c r="G2295" s="13" t="str">
        <f>_xlfn.IFNA(IF(B2295="CN",VLOOKUP($J2295,'CN codes'!$A:$D,3,FALSE),VLOOKUP($J2295,'Prodcom codes'!$A:$E,4,FALSE)),"")</f>
        <v/>
      </c>
      <c r="H2295" s="16" t="str">
        <f t="shared" si="352"/>
        <v/>
      </c>
      <c r="I2295" s="17" t="str">
        <f t="shared" si="353"/>
        <v/>
      </c>
      <c r="J2295" s="13" t="str">
        <f t="shared" si="354"/>
        <v/>
      </c>
      <c r="K2295" s="19" t="b">
        <f t="shared" si="355"/>
        <v>1</v>
      </c>
      <c r="L2295" s="19" t="b">
        <f t="shared" si="351"/>
        <v>1</v>
      </c>
      <c r="M2295" s="19" t="b">
        <f t="shared" si="356"/>
        <v>1</v>
      </c>
      <c r="N2295" s="19" t="b">
        <f t="shared" si="357"/>
        <v>0</v>
      </c>
      <c r="O2295" s="19" t="b">
        <f>IF(B2295="CN",ISNA(VLOOKUP($J2295,'CN codes'!$A:$A,1,FALSE)),ISNA(VLOOKUP($J2295,'Prodcom codes'!$A:$A,1,FALSE)))</f>
        <v>1</v>
      </c>
      <c r="P2295" s="19" t="b">
        <f t="shared" si="358"/>
        <v>0</v>
      </c>
      <c r="Q2295" s="19" t="b">
        <f t="shared" si="359"/>
        <v>0</v>
      </c>
      <c r="R2295" s="19" t="b">
        <f t="shared" si="360"/>
        <v>0</v>
      </c>
    </row>
    <row r="2296" spans="7:18" x14ac:dyDescent="0.25">
      <c r="G2296" s="13" t="str">
        <f>_xlfn.IFNA(IF(B2296="CN",VLOOKUP($J2296,'CN codes'!$A:$D,3,FALSE),VLOOKUP($J2296,'Prodcom codes'!$A:$E,4,FALSE)),"")</f>
        <v/>
      </c>
      <c r="H2296" s="16" t="str">
        <f t="shared" si="352"/>
        <v/>
      </c>
      <c r="I2296" s="17" t="str">
        <f t="shared" si="353"/>
        <v/>
      </c>
      <c r="J2296" s="13" t="str">
        <f t="shared" si="354"/>
        <v/>
      </c>
      <c r="K2296" s="19" t="b">
        <f t="shared" si="355"/>
        <v>1</v>
      </c>
      <c r="L2296" s="19" t="b">
        <f t="shared" si="351"/>
        <v>1</v>
      </c>
      <c r="M2296" s="19" t="b">
        <f t="shared" si="356"/>
        <v>1</v>
      </c>
      <c r="N2296" s="19" t="b">
        <f t="shared" si="357"/>
        <v>0</v>
      </c>
      <c r="O2296" s="19" t="b">
        <f>IF(B2296="CN",ISNA(VLOOKUP($J2296,'CN codes'!$A:$A,1,FALSE)),ISNA(VLOOKUP($J2296,'Prodcom codes'!$A:$A,1,FALSE)))</f>
        <v>1</v>
      </c>
      <c r="P2296" s="19" t="b">
        <f t="shared" si="358"/>
        <v>0</v>
      </c>
      <c r="Q2296" s="19" t="b">
        <f t="shared" si="359"/>
        <v>0</v>
      </c>
      <c r="R2296" s="19" t="b">
        <f t="shared" si="360"/>
        <v>0</v>
      </c>
    </row>
    <row r="2297" spans="7:18" x14ac:dyDescent="0.25">
      <c r="G2297" s="13" t="str">
        <f>_xlfn.IFNA(IF(B2297="CN",VLOOKUP($J2297,'CN codes'!$A:$D,3,FALSE),VLOOKUP($J2297,'Prodcom codes'!$A:$E,4,FALSE)),"")</f>
        <v/>
      </c>
      <c r="H2297" s="16" t="str">
        <f t="shared" si="352"/>
        <v/>
      </c>
      <c r="I2297" s="17" t="str">
        <f t="shared" si="353"/>
        <v/>
      </c>
      <c r="J2297" s="13" t="str">
        <f t="shared" si="354"/>
        <v/>
      </c>
      <c r="K2297" s="19" t="b">
        <f t="shared" si="355"/>
        <v>1</v>
      </c>
      <c r="L2297" s="19" t="b">
        <f t="shared" si="351"/>
        <v>1</v>
      </c>
      <c r="M2297" s="19" t="b">
        <f t="shared" si="356"/>
        <v>1</v>
      </c>
      <c r="N2297" s="19" t="b">
        <f t="shared" si="357"/>
        <v>0</v>
      </c>
      <c r="O2297" s="19" t="b">
        <f>IF(B2297="CN",ISNA(VLOOKUP($J2297,'CN codes'!$A:$A,1,FALSE)),ISNA(VLOOKUP($J2297,'Prodcom codes'!$A:$A,1,FALSE)))</f>
        <v>1</v>
      </c>
      <c r="P2297" s="19" t="b">
        <f t="shared" si="358"/>
        <v>0</v>
      </c>
      <c r="Q2297" s="19" t="b">
        <f t="shared" si="359"/>
        <v>0</v>
      </c>
      <c r="R2297" s="19" t="b">
        <f t="shared" si="360"/>
        <v>0</v>
      </c>
    </row>
    <row r="2298" spans="7:18" x14ac:dyDescent="0.25">
      <c r="G2298" s="13" t="str">
        <f>_xlfn.IFNA(IF(B2298="CN",VLOOKUP($J2298,'CN codes'!$A:$D,3,FALSE),VLOOKUP($J2298,'Prodcom codes'!$A:$E,4,FALSE)),"")</f>
        <v/>
      </c>
      <c r="H2298" s="16" t="str">
        <f t="shared" si="352"/>
        <v/>
      </c>
      <c r="I2298" s="17" t="str">
        <f t="shared" si="353"/>
        <v/>
      </c>
      <c r="J2298" s="13" t="str">
        <f t="shared" si="354"/>
        <v/>
      </c>
      <c r="K2298" s="19" t="b">
        <f t="shared" si="355"/>
        <v>1</v>
      </c>
      <c r="L2298" s="19" t="b">
        <f t="shared" si="351"/>
        <v>1</v>
      </c>
      <c r="M2298" s="19" t="b">
        <f t="shared" si="356"/>
        <v>1</v>
      </c>
      <c r="N2298" s="19" t="b">
        <f t="shared" si="357"/>
        <v>0</v>
      </c>
      <c r="O2298" s="19" t="b">
        <f>IF(B2298="CN",ISNA(VLOOKUP($J2298,'CN codes'!$A:$A,1,FALSE)),ISNA(VLOOKUP($J2298,'Prodcom codes'!$A:$A,1,FALSE)))</f>
        <v>1</v>
      </c>
      <c r="P2298" s="19" t="b">
        <f t="shared" si="358"/>
        <v>0</v>
      </c>
      <c r="Q2298" s="19" t="b">
        <f t="shared" si="359"/>
        <v>0</v>
      </c>
      <c r="R2298" s="19" t="b">
        <f t="shared" si="360"/>
        <v>0</v>
      </c>
    </row>
    <row r="2299" spans="7:18" x14ac:dyDescent="0.25">
      <c r="G2299" s="13" t="str">
        <f>_xlfn.IFNA(IF(B2299="CN",VLOOKUP($J2299,'CN codes'!$A:$D,3,FALSE),VLOOKUP($J2299,'Prodcom codes'!$A:$E,4,FALSE)),"")</f>
        <v/>
      </c>
      <c r="H2299" s="16" t="str">
        <f t="shared" si="352"/>
        <v/>
      </c>
      <c r="I2299" s="17" t="str">
        <f t="shared" si="353"/>
        <v/>
      </c>
      <c r="J2299" s="13" t="str">
        <f t="shared" si="354"/>
        <v/>
      </c>
      <c r="K2299" s="19" t="b">
        <f t="shared" si="355"/>
        <v>1</v>
      </c>
      <c r="L2299" s="19" t="b">
        <f t="shared" si="351"/>
        <v>1</v>
      </c>
      <c r="M2299" s="19" t="b">
        <f t="shared" si="356"/>
        <v>1</v>
      </c>
      <c r="N2299" s="19" t="b">
        <f t="shared" si="357"/>
        <v>0</v>
      </c>
      <c r="O2299" s="19" t="b">
        <f>IF(B2299="CN",ISNA(VLOOKUP($J2299,'CN codes'!$A:$A,1,FALSE)),ISNA(VLOOKUP($J2299,'Prodcom codes'!$A:$A,1,FALSE)))</f>
        <v>1</v>
      </c>
      <c r="P2299" s="19" t="b">
        <f t="shared" si="358"/>
        <v>0</v>
      </c>
      <c r="Q2299" s="19" t="b">
        <f t="shared" si="359"/>
        <v>0</v>
      </c>
      <c r="R2299" s="19" t="b">
        <f t="shared" si="360"/>
        <v>0</v>
      </c>
    </row>
    <row r="2300" spans="7:18" x14ac:dyDescent="0.25">
      <c r="G2300" s="13" t="str">
        <f>_xlfn.IFNA(IF(B2300="CN",VLOOKUP($J2300,'CN codes'!$A:$D,3,FALSE),VLOOKUP($J2300,'Prodcom codes'!$A:$E,4,FALSE)),"")</f>
        <v/>
      </c>
      <c r="H2300" s="16" t="str">
        <f t="shared" si="352"/>
        <v/>
      </c>
      <c r="I2300" s="17" t="str">
        <f t="shared" si="353"/>
        <v/>
      </c>
      <c r="J2300" s="13" t="str">
        <f t="shared" si="354"/>
        <v/>
      </c>
      <c r="K2300" s="19" t="b">
        <f t="shared" si="355"/>
        <v>1</v>
      </c>
      <c r="L2300" s="19" t="b">
        <f t="shared" si="351"/>
        <v>1</v>
      </c>
      <c r="M2300" s="19" t="b">
        <f t="shared" si="356"/>
        <v>1</v>
      </c>
      <c r="N2300" s="19" t="b">
        <f t="shared" si="357"/>
        <v>0</v>
      </c>
      <c r="O2300" s="19" t="b">
        <f>IF(B2300="CN",ISNA(VLOOKUP($J2300,'CN codes'!$A:$A,1,FALSE)),ISNA(VLOOKUP($J2300,'Prodcom codes'!$A:$A,1,FALSE)))</f>
        <v>1</v>
      </c>
      <c r="P2300" s="19" t="b">
        <f t="shared" si="358"/>
        <v>0</v>
      </c>
      <c r="Q2300" s="19" t="b">
        <f t="shared" si="359"/>
        <v>0</v>
      </c>
      <c r="R2300" s="19" t="b">
        <f t="shared" si="360"/>
        <v>0</v>
      </c>
    </row>
    <row r="2301" spans="7:18" x14ac:dyDescent="0.25">
      <c r="G2301" s="13" t="str">
        <f>_xlfn.IFNA(IF(B2301="CN",VLOOKUP($J2301,'CN codes'!$A:$D,3,FALSE),VLOOKUP($J2301,'Prodcom codes'!$A:$E,4,FALSE)),"")</f>
        <v/>
      </c>
      <c r="H2301" s="16" t="str">
        <f t="shared" si="352"/>
        <v/>
      </c>
      <c r="I2301" s="17" t="str">
        <f t="shared" si="353"/>
        <v/>
      </c>
      <c r="J2301" s="13" t="str">
        <f t="shared" si="354"/>
        <v/>
      </c>
      <c r="K2301" s="19" t="b">
        <f t="shared" si="355"/>
        <v>1</v>
      </c>
      <c r="L2301" s="19" t="b">
        <f t="shared" si="351"/>
        <v>1</v>
      </c>
      <c r="M2301" s="19" t="b">
        <f t="shared" si="356"/>
        <v>1</v>
      </c>
      <c r="N2301" s="19" t="b">
        <f t="shared" si="357"/>
        <v>0</v>
      </c>
      <c r="O2301" s="19" t="b">
        <f>IF(B2301="CN",ISNA(VLOOKUP($J2301,'CN codes'!$A:$A,1,FALSE)),ISNA(VLOOKUP($J2301,'Prodcom codes'!$A:$A,1,FALSE)))</f>
        <v>1</v>
      </c>
      <c r="P2301" s="19" t="b">
        <f t="shared" si="358"/>
        <v>0</v>
      </c>
      <c r="Q2301" s="19" t="b">
        <f t="shared" si="359"/>
        <v>0</v>
      </c>
      <c r="R2301" s="19" t="b">
        <f t="shared" si="360"/>
        <v>0</v>
      </c>
    </row>
    <row r="2302" spans="7:18" x14ac:dyDescent="0.25">
      <c r="G2302" s="13" t="str">
        <f>_xlfn.IFNA(IF(B2302="CN",VLOOKUP($J2302,'CN codes'!$A:$D,3,FALSE),VLOOKUP($J2302,'Prodcom codes'!$A:$E,4,FALSE)),"")</f>
        <v/>
      </c>
      <c r="H2302" s="16" t="str">
        <f t="shared" si="352"/>
        <v/>
      </c>
      <c r="I2302" s="17" t="str">
        <f t="shared" si="353"/>
        <v/>
      </c>
      <c r="J2302" s="13" t="str">
        <f t="shared" si="354"/>
        <v/>
      </c>
      <c r="K2302" s="19" t="b">
        <f t="shared" si="355"/>
        <v>1</v>
      </c>
      <c r="L2302" s="19" t="b">
        <f t="shared" si="351"/>
        <v>1</v>
      </c>
      <c r="M2302" s="19" t="b">
        <f t="shared" si="356"/>
        <v>1</v>
      </c>
      <c r="N2302" s="19" t="b">
        <f t="shared" si="357"/>
        <v>0</v>
      </c>
      <c r="O2302" s="19" t="b">
        <f>IF(B2302="CN",ISNA(VLOOKUP($J2302,'CN codes'!$A:$A,1,FALSE)),ISNA(VLOOKUP($J2302,'Prodcom codes'!$A:$A,1,FALSE)))</f>
        <v>1</v>
      </c>
      <c r="P2302" s="19" t="b">
        <f t="shared" si="358"/>
        <v>0</v>
      </c>
      <c r="Q2302" s="19" t="b">
        <f t="shared" si="359"/>
        <v>0</v>
      </c>
      <c r="R2302" s="19" t="b">
        <f t="shared" si="360"/>
        <v>0</v>
      </c>
    </row>
    <row r="2303" spans="7:18" x14ac:dyDescent="0.25">
      <c r="G2303" s="13" t="str">
        <f>_xlfn.IFNA(IF(B2303="CN",VLOOKUP($J2303,'CN codes'!$A:$D,3,FALSE),VLOOKUP($J2303,'Prodcom codes'!$A:$E,4,FALSE)),"")</f>
        <v/>
      </c>
      <c r="H2303" s="16" t="str">
        <f t="shared" si="352"/>
        <v/>
      </c>
      <c r="I2303" s="17" t="str">
        <f t="shared" si="353"/>
        <v/>
      </c>
      <c r="J2303" s="13" t="str">
        <f t="shared" si="354"/>
        <v/>
      </c>
      <c r="K2303" s="19" t="b">
        <f t="shared" si="355"/>
        <v>1</v>
      </c>
      <c r="L2303" s="19" t="b">
        <f t="shared" si="351"/>
        <v>1</v>
      </c>
      <c r="M2303" s="19" t="b">
        <f t="shared" si="356"/>
        <v>1</v>
      </c>
      <c r="N2303" s="19" t="b">
        <f t="shared" si="357"/>
        <v>0</v>
      </c>
      <c r="O2303" s="19" t="b">
        <f>IF(B2303="CN",ISNA(VLOOKUP($J2303,'CN codes'!$A:$A,1,FALSE)),ISNA(VLOOKUP($J2303,'Prodcom codes'!$A:$A,1,FALSE)))</f>
        <v>1</v>
      </c>
      <c r="P2303" s="19" t="b">
        <f t="shared" si="358"/>
        <v>0</v>
      </c>
      <c r="Q2303" s="19" t="b">
        <f t="shared" si="359"/>
        <v>0</v>
      </c>
      <c r="R2303" s="19" t="b">
        <f t="shared" si="360"/>
        <v>0</v>
      </c>
    </row>
    <row r="2304" spans="7:18" x14ac:dyDescent="0.25">
      <c r="G2304" s="13" t="str">
        <f>_xlfn.IFNA(IF(B2304="CN",VLOOKUP($J2304,'CN codes'!$A:$D,3,FALSE),VLOOKUP($J2304,'Prodcom codes'!$A:$E,4,FALSE)),"")</f>
        <v/>
      </c>
      <c r="H2304" s="16" t="str">
        <f t="shared" si="352"/>
        <v/>
      </c>
      <c r="I2304" s="17" t="str">
        <f t="shared" si="353"/>
        <v/>
      </c>
      <c r="J2304" s="13" t="str">
        <f t="shared" si="354"/>
        <v/>
      </c>
      <c r="K2304" s="19" t="b">
        <f t="shared" si="355"/>
        <v>1</v>
      </c>
      <c r="L2304" s="19" t="b">
        <f t="shared" si="351"/>
        <v>1</v>
      </c>
      <c r="M2304" s="19" t="b">
        <f t="shared" si="356"/>
        <v>1</v>
      </c>
      <c r="N2304" s="19" t="b">
        <f t="shared" si="357"/>
        <v>0</v>
      </c>
      <c r="O2304" s="19" t="b">
        <f>IF(B2304="CN",ISNA(VLOOKUP($J2304,'CN codes'!$A:$A,1,FALSE)),ISNA(VLOOKUP($J2304,'Prodcom codes'!$A:$A,1,FALSE)))</f>
        <v>1</v>
      </c>
      <c r="P2304" s="19" t="b">
        <f t="shared" si="358"/>
        <v>0</v>
      </c>
      <c r="Q2304" s="19" t="b">
        <f t="shared" si="359"/>
        <v>0</v>
      </c>
      <c r="R2304" s="19" t="b">
        <f t="shared" si="360"/>
        <v>0</v>
      </c>
    </row>
    <row r="2305" spans="7:18" x14ac:dyDescent="0.25">
      <c r="G2305" s="13" t="str">
        <f>_xlfn.IFNA(IF(B2305="CN",VLOOKUP($J2305,'CN codes'!$A:$D,3,FALSE),VLOOKUP($J2305,'Prodcom codes'!$A:$E,4,FALSE)),"")</f>
        <v/>
      </c>
      <c r="H2305" s="16" t="str">
        <f t="shared" si="352"/>
        <v/>
      </c>
      <c r="I2305" s="17" t="str">
        <f t="shared" si="353"/>
        <v/>
      </c>
      <c r="J2305" s="13" t="str">
        <f t="shared" si="354"/>
        <v/>
      </c>
      <c r="K2305" s="19" t="b">
        <f t="shared" si="355"/>
        <v>1</v>
      </c>
      <c r="L2305" s="19" t="b">
        <f t="shared" si="351"/>
        <v>1</v>
      </c>
      <c r="M2305" s="19" t="b">
        <f t="shared" si="356"/>
        <v>1</v>
      </c>
      <c r="N2305" s="19" t="b">
        <f t="shared" si="357"/>
        <v>0</v>
      </c>
      <c r="O2305" s="19" t="b">
        <f>IF(B2305="CN",ISNA(VLOOKUP($J2305,'CN codes'!$A:$A,1,FALSE)),ISNA(VLOOKUP($J2305,'Prodcom codes'!$A:$A,1,FALSE)))</f>
        <v>1</v>
      </c>
      <c r="P2305" s="19" t="b">
        <f t="shared" si="358"/>
        <v>0</v>
      </c>
      <c r="Q2305" s="19" t="b">
        <f t="shared" si="359"/>
        <v>0</v>
      </c>
      <c r="R2305" s="19" t="b">
        <f t="shared" si="360"/>
        <v>0</v>
      </c>
    </row>
    <row r="2306" spans="7:18" x14ac:dyDescent="0.25">
      <c r="G2306" s="13" t="str">
        <f>_xlfn.IFNA(IF(B2306="CN",VLOOKUP($J2306,'CN codes'!$A:$D,3,FALSE),VLOOKUP($J2306,'Prodcom codes'!$A:$E,4,FALSE)),"")</f>
        <v/>
      </c>
      <c r="H2306" s="16" t="str">
        <f t="shared" si="352"/>
        <v/>
      </c>
      <c r="I2306" s="17" t="str">
        <f t="shared" si="353"/>
        <v/>
      </c>
      <c r="J2306" s="13" t="str">
        <f t="shared" si="354"/>
        <v/>
      </c>
      <c r="K2306" s="19" t="b">
        <f t="shared" si="355"/>
        <v>1</v>
      </c>
      <c r="L2306" s="19" t="b">
        <f t="shared" ref="L2306:L2369" si="361">IF(NOT(ISERROR(SEARCH("T",$A2306))),OR(SUMPRODUCT(-($A2306:$C2306&lt;&gt;""))&gt;-3,$F2306=""),IF(AND(G2306&lt;&gt;"",G2306&lt;&gt;"n/a"),OR(SUMPRODUCT(-($A2306:$C2306&lt;&gt;""))&gt;-3,SUMPRODUCT(-($D2306:$E2306&lt;&gt;""))&gt;-2),OR(SUMPRODUCT(-($A2306:$C2306&lt;&gt;""))&gt;-3,$D2306="")))</f>
        <v>1</v>
      </c>
      <c r="M2306" s="19" t="b">
        <f t="shared" si="356"/>
        <v>1</v>
      </c>
      <c r="N2306" s="19" t="b">
        <f t="shared" si="357"/>
        <v>0</v>
      </c>
      <c r="O2306" s="19" t="b">
        <f>IF(B2306="CN",ISNA(VLOOKUP($J2306,'CN codes'!$A:$A,1,FALSE)),ISNA(VLOOKUP($J2306,'Prodcom codes'!$A:$A,1,FALSE)))</f>
        <v>1</v>
      </c>
      <c r="P2306" s="19" t="b">
        <f t="shared" si="358"/>
        <v>0</v>
      </c>
      <c r="Q2306" s="19" t="b">
        <f t="shared" si="359"/>
        <v>0</v>
      </c>
      <c r="R2306" s="19" t="b">
        <f t="shared" si="360"/>
        <v>0</v>
      </c>
    </row>
    <row r="2307" spans="7:18" x14ac:dyDescent="0.25">
      <c r="G2307" s="13" t="str">
        <f>_xlfn.IFNA(IF(B2307="CN",VLOOKUP($J2307,'CN codes'!$A:$D,3,FALSE),VLOOKUP($J2307,'Prodcom codes'!$A:$E,4,FALSE)),"")</f>
        <v/>
      </c>
      <c r="H2307" s="16" t="str">
        <f t="shared" ref="H2307:H2370" si="362">IF(K2307,"",IF(OR(K2307:R2307),"O","P"))</f>
        <v/>
      </c>
      <c r="I2307" s="17" t="str">
        <f t="shared" ref="I2307:I2370" si="363">IF(K2307,"",IF(L2307,L$1,IF(M2307,M$1,IF(N2307,N$1,IF(O2307,O$1,IF(P2307,P$1,IF(Q2307,Q$1,IF(R2307,R$1,""))))))))</f>
        <v/>
      </c>
      <c r="J2307" s="13" t="str">
        <f t="shared" ref="J2307:J2370" si="364">IF(LEN(SUBSTITUTE($A2307,".",""))&gt;8,LEFT(SUBSTITUTE($A2307,".",""),8),TEXT(SUBSTITUTE($A2307,".",""),"00000000"))</f>
        <v/>
      </c>
      <c r="K2307" s="19" t="b">
        <f t="shared" ref="K2307:K2370" si="365">SUMPRODUCT(-($A2307:$E2307&lt;&gt;""))=0</f>
        <v>1</v>
      </c>
      <c r="L2307" s="19" t="b">
        <f t="shared" si="361"/>
        <v>1</v>
      </c>
      <c r="M2307" s="19" t="b">
        <f t="shared" ref="M2307:M2370" si="366">AND(B2307&lt;&gt;"CN",B2307&lt;&gt;"Prodcom")</f>
        <v>1</v>
      </c>
      <c r="N2307" s="19" t="b">
        <f t="shared" ref="N2307:N2370" si="367">AND(C2307&lt;&gt;0,C2307&lt;&gt;1)</f>
        <v>0</v>
      </c>
      <c r="O2307" s="19" t="b">
        <f>IF(B2307="CN",ISNA(VLOOKUP($J2307,'CN codes'!$A:$A,1,FALSE)),ISNA(VLOOKUP($J2307,'Prodcom codes'!$A:$A,1,FALSE)))</f>
        <v>1</v>
      </c>
      <c r="P2307" s="19" t="b">
        <f t="shared" ref="P2307:P2370" si="368">IF(OR(ISBLANK($D2307),AND(ISNUMBER($D2307),$D2307&gt;=0,$D2307&lt;=50000000)),FALSE,TRUE)</f>
        <v>0</v>
      </c>
      <c r="Q2307" s="19" t="b">
        <f t="shared" ref="Q2307:Q2370" si="369">IF(OR(ISBLANK(E2307),AND(ISNUMBER(E2307),E2307&gt;=0,E2307&lt;=50000000)),FALSE,TRUE)</f>
        <v>0</v>
      </c>
      <c r="R2307" s="19" t="b">
        <f t="shared" ref="R2307:R2370" si="370">IF(OR(ISBLANK(F2307),AND(ISNUMBER(F2307),F2307&gt;=0,F2307&lt;=50000000)),FALSE,TRUE)</f>
        <v>0</v>
      </c>
    </row>
    <row r="2308" spans="7:18" x14ac:dyDescent="0.25">
      <c r="G2308" s="13" t="str">
        <f>_xlfn.IFNA(IF(B2308="CN",VLOOKUP($J2308,'CN codes'!$A:$D,3,FALSE),VLOOKUP($J2308,'Prodcom codes'!$A:$E,4,FALSE)),"")</f>
        <v/>
      </c>
      <c r="H2308" s="16" t="str">
        <f t="shared" si="362"/>
        <v/>
      </c>
      <c r="I2308" s="17" t="str">
        <f t="shared" si="363"/>
        <v/>
      </c>
      <c r="J2308" s="13" t="str">
        <f t="shared" si="364"/>
        <v/>
      </c>
      <c r="K2308" s="19" t="b">
        <f t="shared" si="365"/>
        <v>1</v>
      </c>
      <c r="L2308" s="19" t="b">
        <f t="shared" si="361"/>
        <v>1</v>
      </c>
      <c r="M2308" s="19" t="b">
        <f t="shared" si="366"/>
        <v>1</v>
      </c>
      <c r="N2308" s="19" t="b">
        <f t="shared" si="367"/>
        <v>0</v>
      </c>
      <c r="O2308" s="19" t="b">
        <f>IF(B2308="CN",ISNA(VLOOKUP($J2308,'CN codes'!$A:$A,1,FALSE)),ISNA(VLOOKUP($J2308,'Prodcom codes'!$A:$A,1,FALSE)))</f>
        <v>1</v>
      </c>
      <c r="P2308" s="19" t="b">
        <f t="shared" si="368"/>
        <v>0</v>
      </c>
      <c r="Q2308" s="19" t="b">
        <f t="shared" si="369"/>
        <v>0</v>
      </c>
      <c r="R2308" s="19" t="b">
        <f t="shared" si="370"/>
        <v>0</v>
      </c>
    </row>
    <row r="2309" spans="7:18" x14ac:dyDescent="0.25">
      <c r="G2309" s="13" t="str">
        <f>_xlfn.IFNA(IF(B2309="CN",VLOOKUP($J2309,'CN codes'!$A:$D,3,FALSE),VLOOKUP($J2309,'Prodcom codes'!$A:$E,4,FALSE)),"")</f>
        <v/>
      </c>
      <c r="H2309" s="16" t="str">
        <f t="shared" si="362"/>
        <v/>
      </c>
      <c r="I2309" s="17" t="str">
        <f t="shared" si="363"/>
        <v/>
      </c>
      <c r="J2309" s="13" t="str">
        <f t="shared" si="364"/>
        <v/>
      </c>
      <c r="K2309" s="19" t="b">
        <f t="shared" si="365"/>
        <v>1</v>
      </c>
      <c r="L2309" s="19" t="b">
        <f t="shared" si="361"/>
        <v>1</v>
      </c>
      <c r="M2309" s="19" t="b">
        <f t="shared" si="366"/>
        <v>1</v>
      </c>
      <c r="N2309" s="19" t="b">
        <f t="shared" si="367"/>
        <v>0</v>
      </c>
      <c r="O2309" s="19" t="b">
        <f>IF(B2309="CN",ISNA(VLOOKUP($J2309,'CN codes'!$A:$A,1,FALSE)),ISNA(VLOOKUP($J2309,'Prodcom codes'!$A:$A,1,FALSE)))</f>
        <v>1</v>
      </c>
      <c r="P2309" s="19" t="b">
        <f t="shared" si="368"/>
        <v>0</v>
      </c>
      <c r="Q2309" s="19" t="b">
        <f t="shared" si="369"/>
        <v>0</v>
      </c>
      <c r="R2309" s="19" t="b">
        <f t="shared" si="370"/>
        <v>0</v>
      </c>
    </row>
    <row r="2310" spans="7:18" x14ac:dyDescent="0.25">
      <c r="G2310" s="13" t="str">
        <f>_xlfn.IFNA(IF(B2310="CN",VLOOKUP($J2310,'CN codes'!$A:$D,3,FALSE),VLOOKUP($J2310,'Prodcom codes'!$A:$E,4,FALSE)),"")</f>
        <v/>
      </c>
      <c r="H2310" s="16" t="str">
        <f t="shared" si="362"/>
        <v/>
      </c>
      <c r="I2310" s="17" t="str">
        <f t="shared" si="363"/>
        <v/>
      </c>
      <c r="J2310" s="13" t="str">
        <f t="shared" si="364"/>
        <v/>
      </c>
      <c r="K2310" s="19" t="b">
        <f t="shared" si="365"/>
        <v>1</v>
      </c>
      <c r="L2310" s="19" t="b">
        <f t="shared" si="361"/>
        <v>1</v>
      </c>
      <c r="M2310" s="19" t="b">
        <f t="shared" si="366"/>
        <v>1</v>
      </c>
      <c r="N2310" s="19" t="b">
        <f t="shared" si="367"/>
        <v>0</v>
      </c>
      <c r="O2310" s="19" t="b">
        <f>IF(B2310="CN",ISNA(VLOOKUP($J2310,'CN codes'!$A:$A,1,FALSE)),ISNA(VLOOKUP($J2310,'Prodcom codes'!$A:$A,1,FALSE)))</f>
        <v>1</v>
      </c>
      <c r="P2310" s="19" t="b">
        <f t="shared" si="368"/>
        <v>0</v>
      </c>
      <c r="Q2310" s="19" t="b">
        <f t="shared" si="369"/>
        <v>0</v>
      </c>
      <c r="R2310" s="19" t="b">
        <f t="shared" si="370"/>
        <v>0</v>
      </c>
    </row>
    <row r="2311" spans="7:18" x14ac:dyDescent="0.25">
      <c r="G2311" s="13" t="str">
        <f>_xlfn.IFNA(IF(B2311="CN",VLOOKUP($J2311,'CN codes'!$A:$D,3,FALSE),VLOOKUP($J2311,'Prodcom codes'!$A:$E,4,FALSE)),"")</f>
        <v/>
      </c>
      <c r="H2311" s="16" t="str">
        <f t="shared" si="362"/>
        <v/>
      </c>
      <c r="I2311" s="17" t="str">
        <f t="shared" si="363"/>
        <v/>
      </c>
      <c r="J2311" s="13" t="str">
        <f t="shared" si="364"/>
        <v/>
      </c>
      <c r="K2311" s="19" t="b">
        <f t="shared" si="365"/>
        <v>1</v>
      </c>
      <c r="L2311" s="19" t="b">
        <f t="shared" si="361"/>
        <v>1</v>
      </c>
      <c r="M2311" s="19" t="b">
        <f t="shared" si="366"/>
        <v>1</v>
      </c>
      <c r="N2311" s="19" t="b">
        <f t="shared" si="367"/>
        <v>0</v>
      </c>
      <c r="O2311" s="19" t="b">
        <f>IF(B2311="CN",ISNA(VLOOKUP($J2311,'CN codes'!$A:$A,1,FALSE)),ISNA(VLOOKUP($J2311,'Prodcom codes'!$A:$A,1,FALSE)))</f>
        <v>1</v>
      </c>
      <c r="P2311" s="19" t="b">
        <f t="shared" si="368"/>
        <v>0</v>
      </c>
      <c r="Q2311" s="19" t="b">
        <f t="shared" si="369"/>
        <v>0</v>
      </c>
      <c r="R2311" s="19" t="b">
        <f t="shared" si="370"/>
        <v>0</v>
      </c>
    </row>
    <row r="2312" spans="7:18" x14ac:dyDescent="0.25">
      <c r="G2312" s="13" t="str">
        <f>_xlfn.IFNA(IF(B2312="CN",VLOOKUP($J2312,'CN codes'!$A:$D,3,FALSE),VLOOKUP($J2312,'Prodcom codes'!$A:$E,4,FALSE)),"")</f>
        <v/>
      </c>
      <c r="H2312" s="16" t="str">
        <f t="shared" si="362"/>
        <v/>
      </c>
      <c r="I2312" s="17" t="str">
        <f t="shared" si="363"/>
        <v/>
      </c>
      <c r="J2312" s="13" t="str">
        <f t="shared" si="364"/>
        <v/>
      </c>
      <c r="K2312" s="19" t="b">
        <f t="shared" si="365"/>
        <v>1</v>
      </c>
      <c r="L2312" s="19" t="b">
        <f t="shared" si="361"/>
        <v>1</v>
      </c>
      <c r="M2312" s="19" t="b">
        <f t="shared" si="366"/>
        <v>1</v>
      </c>
      <c r="N2312" s="19" t="b">
        <f t="shared" si="367"/>
        <v>0</v>
      </c>
      <c r="O2312" s="19" t="b">
        <f>IF(B2312="CN",ISNA(VLOOKUP($J2312,'CN codes'!$A:$A,1,FALSE)),ISNA(VLOOKUP($J2312,'Prodcom codes'!$A:$A,1,FALSE)))</f>
        <v>1</v>
      </c>
      <c r="P2312" s="19" t="b">
        <f t="shared" si="368"/>
        <v>0</v>
      </c>
      <c r="Q2312" s="19" t="b">
        <f t="shared" si="369"/>
        <v>0</v>
      </c>
      <c r="R2312" s="19" t="b">
        <f t="shared" si="370"/>
        <v>0</v>
      </c>
    </row>
    <row r="2313" spans="7:18" x14ac:dyDescent="0.25">
      <c r="G2313" s="13" t="str">
        <f>_xlfn.IFNA(IF(B2313="CN",VLOOKUP($J2313,'CN codes'!$A:$D,3,FALSE),VLOOKUP($J2313,'Prodcom codes'!$A:$E,4,FALSE)),"")</f>
        <v/>
      </c>
      <c r="H2313" s="16" t="str">
        <f t="shared" si="362"/>
        <v/>
      </c>
      <c r="I2313" s="17" t="str">
        <f t="shared" si="363"/>
        <v/>
      </c>
      <c r="J2313" s="13" t="str">
        <f t="shared" si="364"/>
        <v/>
      </c>
      <c r="K2313" s="19" t="b">
        <f t="shared" si="365"/>
        <v>1</v>
      </c>
      <c r="L2313" s="19" t="b">
        <f t="shared" si="361"/>
        <v>1</v>
      </c>
      <c r="M2313" s="19" t="b">
        <f t="shared" si="366"/>
        <v>1</v>
      </c>
      <c r="N2313" s="19" t="b">
        <f t="shared" si="367"/>
        <v>0</v>
      </c>
      <c r="O2313" s="19" t="b">
        <f>IF(B2313="CN",ISNA(VLOOKUP($J2313,'CN codes'!$A:$A,1,FALSE)),ISNA(VLOOKUP($J2313,'Prodcom codes'!$A:$A,1,FALSE)))</f>
        <v>1</v>
      </c>
      <c r="P2313" s="19" t="b">
        <f t="shared" si="368"/>
        <v>0</v>
      </c>
      <c r="Q2313" s="19" t="b">
        <f t="shared" si="369"/>
        <v>0</v>
      </c>
      <c r="R2313" s="19" t="b">
        <f t="shared" si="370"/>
        <v>0</v>
      </c>
    </row>
    <row r="2314" spans="7:18" x14ac:dyDescent="0.25">
      <c r="G2314" s="13" t="str">
        <f>_xlfn.IFNA(IF(B2314="CN",VLOOKUP($J2314,'CN codes'!$A:$D,3,FALSE),VLOOKUP($J2314,'Prodcom codes'!$A:$E,4,FALSE)),"")</f>
        <v/>
      </c>
      <c r="H2314" s="16" t="str">
        <f t="shared" si="362"/>
        <v/>
      </c>
      <c r="I2314" s="17" t="str">
        <f t="shared" si="363"/>
        <v/>
      </c>
      <c r="J2314" s="13" t="str">
        <f t="shared" si="364"/>
        <v/>
      </c>
      <c r="K2314" s="19" t="b">
        <f t="shared" si="365"/>
        <v>1</v>
      </c>
      <c r="L2314" s="19" t="b">
        <f t="shared" si="361"/>
        <v>1</v>
      </c>
      <c r="M2314" s="19" t="b">
        <f t="shared" si="366"/>
        <v>1</v>
      </c>
      <c r="N2314" s="19" t="b">
        <f t="shared" si="367"/>
        <v>0</v>
      </c>
      <c r="O2314" s="19" t="b">
        <f>IF(B2314="CN",ISNA(VLOOKUP($J2314,'CN codes'!$A:$A,1,FALSE)),ISNA(VLOOKUP($J2314,'Prodcom codes'!$A:$A,1,FALSE)))</f>
        <v>1</v>
      </c>
      <c r="P2314" s="19" t="b">
        <f t="shared" si="368"/>
        <v>0</v>
      </c>
      <c r="Q2314" s="19" t="b">
        <f t="shared" si="369"/>
        <v>0</v>
      </c>
      <c r="R2314" s="19" t="b">
        <f t="shared" si="370"/>
        <v>0</v>
      </c>
    </row>
    <row r="2315" spans="7:18" x14ac:dyDescent="0.25">
      <c r="G2315" s="13" t="str">
        <f>_xlfn.IFNA(IF(B2315="CN",VLOOKUP($J2315,'CN codes'!$A:$D,3,FALSE),VLOOKUP($J2315,'Prodcom codes'!$A:$E,4,FALSE)),"")</f>
        <v/>
      </c>
      <c r="H2315" s="16" t="str">
        <f t="shared" si="362"/>
        <v/>
      </c>
      <c r="I2315" s="17" t="str">
        <f t="shared" si="363"/>
        <v/>
      </c>
      <c r="J2315" s="13" t="str">
        <f t="shared" si="364"/>
        <v/>
      </c>
      <c r="K2315" s="19" t="b">
        <f t="shared" si="365"/>
        <v>1</v>
      </c>
      <c r="L2315" s="19" t="b">
        <f t="shared" si="361"/>
        <v>1</v>
      </c>
      <c r="M2315" s="19" t="b">
        <f t="shared" si="366"/>
        <v>1</v>
      </c>
      <c r="N2315" s="19" t="b">
        <f t="shared" si="367"/>
        <v>0</v>
      </c>
      <c r="O2315" s="19" t="b">
        <f>IF(B2315="CN",ISNA(VLOOKUP($J2315,'CN codes'!$A:$A,1,FALSE)),ISNA(VLOOKUP($J2315,'Prodcom codes'!$A:$A,1,FALSE)))</f>
        <v>1</v>
      </c>
      <c r="P2315" s="19" t="b">
        <f t="shared" si="368"/>
        <v>0</v>
      </c>
      <c r="Q2315" s="19" t="b">
        <f t="shared" si="369"/>
        <v>0</v>
      </c>
      <c r="R2315" s="19" t="b">
        <f t="shared" si="370"/>
        <v>0</v>
      </c>
    </row>
    <row r="2316" spans="7:18" x14ac:dyDescent="0.25">
      <c r="G2316" s="13" t="str">
        <f>_xlfn.IFNA(IF(B2316="CN",VLOOKUP($J2316,'CN codes'!$A:$D,3,FALSE),VLOOKUP($J2316,'Prodcom codes'!$A:$E,4,FALSE)),"")</f>
        <v/>
      </c>
      <c r="H2316" s="16" t="str">
        <f t="shared" si="362"/>
        <v/>
      </c>
      <c r="I2316" s="17" t="str">
        <f t="shared" si="363"/>
        <v/>
      </c>
      <c r="J2316" s="13" t="str">
        <f t="shared" si="364"/>
        <v/>
      </c>
      <c r="K2316" s="19" t="b">
        <f t="shared" si="365"/>
        <v>1</v>
      </c>
      <c r="L2316" s="19" t="b">
        <f t="shared" si="361"/>
        <v>1</v>
      </c>
      <c r="M2316" s="19" t="b">
        <f t="shared" si="366"/>
        <v>1</v>
      </c>
      <c r="N2316" s="19" t="b">
        <f t="shared" si="367"/>
        <v>0</v>
      </c>
      <c r="O2316" s="19" t="b">
        <f>IF(B2316="CN",ISNA(VLOOKUP($J2316,'CN codes'!$A:$A,1,FALSE)),ISNA(VLOOKUP($J2316,'Prodcom codes'!$A:$A,1,FALSE)))</f>
        <v>1</v>
      </c>
      <c r="P2316" s="19" t="b">
        <f t="shared" si="368"/>
        <v>0</v>
      </c>
      <c r="Q2316" s="19" t="b">
        <f t="shared" si="369"/>
        <v>0</v>
      </c>
      <c r="R2316" s="19" t="b">
        <f t="shared" si="370"/>
        <v>0</v>
      </c>
    </row>
    <row r="2317" spans="7:18" x14ac:dyDescent="0.25">
      <c r="G2317" s="13" t="str">
        <f>_xlfn.IFNA(IF(B2317="CN",VLOOKUP($J2317,'CN codes'!$A:$D,3,FALSE),VLOOKUP($J2317,'Prodcom codes'!$A:$E,4,FALSE)),"")</f>
        <v/>
      </c>
      <c r="H2317" s="16" t="str">
        <f t="shared" si="362"/>
        <v/>
      </c>
      <c r="I2317" s="17" t="str">
        <f t="shared" si="363"/>
        <v/>
      </c>
      <c r="J2317" s="13" t="str">
        <f t="shared" si="364"/>
        <v/>
      </c>
      <c r="K2317" s="19" t="b">
        <f t="shared" si="365"/>
        <v>1</v>
      </c>
      <c r="L2317" s="19" t="b">
        <f t="shared" si="361"/>
        <v>1</v>
      </c>
      <c r="M2317" s="19" t="b">
        <f t="shared" si="366"/>
        <v>1</v>
      </c>
      <c r="N2317" s="19" t="b">
        <f t="shared" si="367"/>
        <v>0</v>
      </c>
      <c r="O2317" s="19" t="b">
        <f>IF(B2317="CN",ISNA(VLOOKUP($J2317,'CN codes'!$A:$A,1,FALSE)),ISNA(VLOOKUP($J2317,'Prodcom codes'!$A:$A,1,FALSE)))</f>
        <v>1</v>
      </c>
      <c r="P2317" s="19" t="b">
        <f t="shared" si="368"/>
        <v>0</v>
      </c>
      <c r="Q2317" s="19" t="b">
        <f t="shared" si="369"/>
        <v>0</v>
      </c>
      <c r="R2317" s="19" t="b">
        <f t="shared" si="370"/>
        <v>0</v>
      </c>
    </row>
    <row r="2318" spans="7:18" x14ac:dyDescent="0.25">
      <c r="G2318" s="13" t="str">
        <f>_xlfn.IFNA(IF(B2318="CN",VLOOKUP($J2318,'CN codes'!$A:$D,3,FALSE),VLOOKUP($J2318,'Prodcom codes'!$A:$E,4,FALSE)),"")</f>
        <v/>
      </c>
      <c r="H2318" s="16" t="str">
        <f t="shared" si="362"/>
        <v/>
      </c>
      <c r="I2318" s="17" t="str">
        <f t="shared" si="363"/>
        <v/>
      </c>
      <c r="J2318" s="13" t="str">
        <f t="shared" si="364"/>
        <v/>
      </c>
      <c r="K2318" s="19" t="b">
        <f t="shared" si="365"/>
        <v>1</v>
      </c>
      <c r="L2318" s="19" t="b">
        <f t="shared" si="361"/>
        <v>1</v>
      </c>
      <c r="M2318" s="19" t="b">
        <f t="shared" si="366"/>
        <v>1</v>
      </c>
      <c r="N2318" s="19" t="b">
        <f t="shared" si="367"/>
        <v>0</v>
      </c>
      <c r="O2318" s="19" t="b">
        <f>IF(B2318="CN",ISNA(VLOOKUP($J2318,'CN codes'!$A:$A,1,FALSE)),ISNA(VLOOKUP($J2318,'Prodcom codes'!$A:$A,1,FALSE)))</f>
        <v>1</v>
      </c>
      <c r="P2318" s="19" t="b">
        <f t="shared" si="368"/>
        <v>0</v>
      </c>
      <c r="Q2318" s="19" t="b">
        <f t="shared" si="369"/>
        <v>0</v>
      </c>
      <c r="R2318" s="19" t="b">
        <f t="shared" si="370"/>
        <v>0</v>
      </c>
    </row>
    <row r="2319" spans="7:18" x14ac:dyDescent="0.25">
      <c r="G2319" s="13" t="str">
        <f>_xlfn.IFNA(IF(B2319="CN",VLOOKUP($J2319,'CN codes'!$A:$D,3,FALSE),VLOOKUP($J2319,'Prodcom codes'!$A:$E,4,FALSE)),"")</f>
        <v/>
      </c>
      <c r="H2319" s="16" t="str">
        <f t="shared" si="362"/>
        <v/>
      </c>
      <c r="I2319" s="17" t="str">
        <f t="shared" si="363"/>
        <v/>
      </c>
      <c r="J2319" s="13" t="str">
        <f t="shared" si="364"/>
        <v/>
      </c>
      <c r="K2319" s="19" t="b">
        <f t="shared" si="365"/>
        <v>1</v>
      </c>
      <c r="L2319" s="19" t="b">
        <f t="shared" si="361"/>
        <v>1</v>
      </c>
      <c r="M2319" s="19" t="b">
        <f t="shared" si="366"/>
        <v>1</v>
      </c>
      <c r="N2319" s="19" t="b">
        <f t="shared" si="367"/>
        <v>0</v>
      </c>
      <c r="O2319" s="19" t="b">
        <f>IF(B2319="CN",ISNA(VLOOKUP($J2319,'CN codes'!$A:$A,1,FALSE)),ISNA(VLOOKUP($J2319,'Prodcom codes'!$A:$A,1,FALSE)))</f>
        <v>1</v>
      </c>
      <c r="P2319" s="19" t="b">
        <f t="shared" si="368"/>
        <v>0</v>
      </c>
      <c r="Q2319" s="19" t="b">
        <f t="shared" si="369"/>
        <v>0</v>
      </c>
      <c r="R2319" s="19" t="b">
        <f t="shared" si="370"/>
        <v>0</v>
      </c>
    </row>
    <row r="2320" spans="7:18" x14ac:dyDescent="0.25">
      <c r="G2320" s="13" t="str">
        <f>_xlfn.IFNA(IF(B2320="CN",VLOOKUP($J2320,'CN codes'!$A:$D,3,FALSE),VLOOKUP($J2320,'Prodcom codes'!$A:$E,4,FALSE)),"")</f>
        <v/>
      </c>
      <c r="H2320" s="16" t="str">
        <f t="shared" si="362"/>
        <v/>
      </c>
      <c r="I2320" s="17" t="str">
        <f t="shared" si="363"/>
        <v/>
      </c>
      <c r="J2320" s="13" t="str">
        <f t="shared" si="364"/>
        <v/>
      </c>
      <c r="K2320" s="19" t="b">
        <f t="shared" si="365"/>
        <v>1</v>
      </c>
      <c r="L2320" s="19" t="b">
        <f t="shared" si="361"/>
        <v>1</v>
      </c>
      <c r="M2320" s="19" t="b">
        <f t="shared" si="366"/>
        <v>1</v>
      </c>
      <c r="N2320" s="19" t="b">
        <f t="shared" si="367"/>
        <v>0</v>
      </c>
      <c r="O2320" s="19" t="b">
        <f>IF(B2320="CN",ISNA(VLOOKUP($J2320,'CN codes'!$A:$A,1,FALSE)),ISNA(VLOOKUP($J2320,'Prodcom codes'!$A:$A,1,FALSE)))</f>
        <v>1</v>
      </c>
      <c r="P2320" s="19" t="b">
        <f t="shared" si="368"/>
        <v>0</v>
      </c>
      <c r="Q2320" s="19" t="b">
        <f t="shared" si="369"/>
        <v>0</v>
      </c>
      <c r="R2320" s="19" t="b">
        <f t="shared" si="370"/>
        <v>0</v>
      </c>
    </row>
    <row r="2321" spans="7:18" x14ac:dyDescent="0.25">
      <c r="G2321" s="13" t="str">
        <f>_xlfn.IFNA(IF(B2321="CN",VLOOKUP($J2321,'CN codes'!$A:$D,3,FALSE),VLOOKUP($J2321,'Prodcom codes'!$A:$E,4,FALSE)),"")</f>
        <v/>
      </c>
      <c r="H2321" s="16" t="str">
        <f t="shared" si="362"/>
        <v/>
      </c>
      <c r="I2321" s="17" t="str">
        <f t="shared" si="363"/>
        <v/>
      </c>
      <c r="J2321" s="13" t="str">
        <f t="shared" si="364"/>
        <v/>
      </c>
      <c r="K2321" s="19" t="b">
        <f t="shared" si="365"/>
        <v>1</v>
      </c>
      <c r="L2321" s="19" t="b">
        <f t="shared" si="361"/>
        <v>1</v>
      </c>
      <c r="M2321" s="19" t="b">
        <f t="shared" si="366"/>
        <v>1</v>
      </c>
      <c r="N2321" s="19" t="b">
        <f t="shared" si="367"/>
        <v>0</v>
      </c>
      <c r="O2321" s="19" t="b">
        <f>IF(B2321="CN",ISNA(VLOOKUP($J2321,'CN codes'!$A:$A,1,FALSE)),ISNA(VLOOKUP($J2321,'Prodcom codes'!$A:$A,1,FALSE)))</f>
        <v>1</v>
      </c>
      <c r="P2321" s="19" t="b">
        <f t="shared" si="368"/>
        <v>0</v>
      </c>
      <c r="Q2321" s="19" t="b">
        <f t="shared" si="369"/>
        <v>0</v>
      </c>
      <c r="R2321" s="19" t="b">
        <f t="shared" si="370"/>
        <v>0</v>
      </c>
    </row>
    <row r="2322" spans="7:18" x14ac:dyDescent="0.25">
      <c r="G2322" s="13" t="str">
        <f>_xlfn.IFNA(IF(B2322="CN",VLOOKUP($J2322,'CN codes'!$A:$D,3,FALSE),VLOOKUP($J2322,'Prodcom codes'!$A:$E,4,FALSE)),"")</f>
        <v/>
      </c>
      <c r="H2322" s="16" t="str">
        <f t="shared" si="362"/>
        <v/>
      </c>
      <c r="I2322" s="17" t="str">
        <f t="shared" si="363"/>
        <v/>
      </c>
      <c r="J2322" s="13" t="str">
        <f t="shared" si="364"/>
        <v/>
      </c>
      <c r="K2322" s="19" t="b">
        <f t="shared" si="365"/>
        <v>1</v>
      </c>
      <c r="L2322" s="19" t="b">
        <f t="shared" si="361"/>
        <v>1</v>
      </c>
      <c r="M2322" s="19" t="b">
        <f t="shared" si="366"/>
        <v>1</v>
      </c>
      <c r="N2322" s="19" t="b">
        <f t="shared" si="367"/>
        <v>0</v>
      </c>
      <c r="O2322" s="19" t="b">
        <f>IF(B2322="CN",ISNA(VLOOKUP($J2322,'CN codes'!$A:$A,1,FALSE)),ISNA(VLOOKUP($J2322,'Prodcom codes'!$A:$A,1,FALSE)))</f>
        <v>1</v>
      </c>
      <c r="P2322" s="19" t="b">
        <f t="shared" si="368"/>
        <v>0</v>
      </c>
      <c r="Q2322" s="19" t="b">
        <f t="shared" si="369"/>
        <v>0</v>
      </c>
      <c r="R2322" s="19" t="b">
        <f t="shared" si="370"/>
        <v>0</v>
      </c>
    </row>
    <row r="2323" spans="7:18" x14ac:dyDescent="0.25">
      <c r="G2323" s="13" t="str">
        <f>_xlfn.IFNA(IF(B2323="CN",VLOOKUP($J2323,'CN codes'!$A:$D,3,FALSE),VLOOKUP($J2323,'Prodcom codes'!$A:$E,4,FALSE)),"")</f>
        <v/>
      </c>
      <c r="H2323" s="16" t="str">
        <f t="shared" si="362"/>
        <v/>
      </c>
      <c r="I2323" s="17" t="str">
        <f t="shared" si="363"/>
        <v/>
      </c>
      <c r="J2323" s="13" t="str">
        <f t="shared" si="364"/>
        <v/>
      </c>
      <c r="K2323" s="19" t="b">
        <f t="shared" si="365"/>
        <v>1</v>
      </c>
      <c r="L2323" s="19" t="b">
        <f t="shared" si="361"/>
        <v>1</v>
      </c>
      <c r="M2323" s="19" t="b">
        <f t="shared" si="366"/>
        <v>1</v>
      </c>
      <c r="N2323" s="19" t="b">
        <f t="shared" si="367"/>
        <v>0</v>
      </c>
      <c r="O2323" s="19" t="b">
        <f>IF(B2323="CN",ISNA(VLOOKUP($J2323,'CN codes'!$A:$A,1,FALSE)),ISNA(VLOOKUP($J2323,'Prodcom codes'!$A:$A,1,FALSE)))</f>
        <v>1</v>
      </c>
      <c r="P2323" s="19" t="b">
        <f t="shared" si="368"/>
        <v>0</v>
      </c>
      <c r="Q2323" s="19" t="b">
        <f t="shared" si="369"/>
        <v>0</v>
      </c>
      <c r="R2323" s="19" t="b">
        <f t="shared" si="370"/>
        <v>0</v>
      </c>
    </row>
    <row r="2324" spans="7:18" x14ac:dyDescent="0.25">
      <c r="G2324" s="13" t="str">
        <f>_xlfn.IFNA(IF(B2324="CN",VLOOKUP($J2324,'CN codes'!$A:$D,3,FALSE),VLOOKUP($J2324,'Prodcom codes'!$A:$E,4,FALSE)),"")</f>
        <v/>
      </c>
      <c r="H2324" s="16" t="str">
        <f t="shared" si="362"/>
        <v/>
      </c>
      <c r="I2324" s="17" t="str">
        <f t="shared" si="363"/>
        <v/>
      </c>
      <c r="J2324" s="13" t="str">
        <f t="shared" si="364"/>
        <v/>
      </c>
      <c r="K2324" s="19" t="b">
        <f t="shared" si="365"/>
        <v>1</v>
      </c>
      <c r="L2324" s="19" t="b">
        <f t="shared" si="361"/>
        <v>1</v>
      </c>
      <c r="M2324" s="19" t="b">
        <f t="shared" si="366"/>
        <v>1</v>
      </c>
      <c r="N2324" s="19" t="b">
        <f t="shared" si="367"/>
        <v>0</v>
      </c>
      <c r="O2324" s="19" t="b">
        <f>IF(B2324="CN",ISNA(VLOOKUP($J2324,'CN codes'!$A:$A,1,FALSE)),ISNA(VLOOKUP($J2324,'Prodcom codes'!$A:$A,1,FALSE)))</f>
        <v>1</v>
      </c>
      <c r="P2324" s="19" t="b">
        <f t="shared" si="368"/>
        <v>0</v>
      </c>
      <c r="Q2324" s="19" t="b">
        <f t="shared" si="369"/>
        <v>0</v>
      </c>
      <c r="R2324" s="19" t="b">
        <f t="shared" si="370"/>
        <v>0</v>
      </c>
    </row>
    <row r="2325" spans="7:18" x14ac:dyDescent="0.25">
      <c r="G2325" s="13" t="str">
        <f>_xlfn.IFNA(IF(B2325="CN",VLOOKUP($J2325,'CN codes'!$A:$D,3,FALSE),VLOOKUP($J2325,'Prodcom codes'!$A:$E,4,FALSE)),"")</f>
        <v/>
      </c>
      <c r="H2325" s="16" t="str">
        <f t="shared" si="362"/>
        <v/>
      </c>
      <c r="I2325" s="17" t="str">
        <f t="shared" si="363"/>
        <v/>
      </c>
      <c r="J2325" s="13" t="str">
        <f t="shared" si="364"/>
        <v/>
      </c>
      <c r="K2325" s="19" t="b">
        <f t="shared" si="365"/>
        <v>1</v>
      </c>
      <c r="L2325" s="19" t="b">
        <f t="shared" si="361"/>
        <v>1</v>
      </c>
      <c r="M2325" s="19" t="b">
        <f t="shared" si="366"/>
        <v>1</v>
      </c>
      <c r="N2325" s="19" t="b">
        <f t="shared" si="367"/>
        <v>0</v>
      </c>
      <c r="O2325" s="19" t="b">
        <f>IF(B2325="CN",ISNA(VLOOKUP($J2325,'CN codes'!$A:$A,1,FALSE)),ISNA(VLOOKUP($J2325,'Prodcom codes'!$A:$A,1,FALSE)))</f>
        <v>1</v>
      </c>
      <c r="P2325" s="19" t="b">
        <f t="shared" si="368"/>
        <v>0</v>
      </c>
      <c r="Q2325" s="19" t="b">
        <f t="shared" si="369"/>
        <v>0</v>
      </c>
      <c r="R2325" s="19" t="b">
        <f t="shared" si="370"/>
        <v>0</v>
      </c>
    </row>
    <row r="2326" spans="7:18" x14ac:dyDescent="0.25">
      <c r="G2326" s="13" t="str">
        <f>_xlfn.IFNA(IF(B2326="CN",VLOOKUP($J2326,'CN codes'!$A:$D,3,FALSE),VLOOKUP($J2326,'Prodcom codes'!$A:$E,4,FALSE)),"")</f>
        <v/>
      </c>
      <c r="H2326" s="16" t="str">
        <f t="shared" si="362"/>
        <v/>
      </c>
      <c r="I2326" s="17" t="str">
        <f t="shared" si="363"/>
        <v/>
      </c>
      <c r="J2326" s="13" t="str">
        <f t="shared" si="364"/>
        <v/>
      </c>
      <c r="K2326" s="19" t="b">
        <f t="shared" si="365"/>
        <v>1</v>
      </c>
      <c r="L2326" s="19" t="b">
        <f t="shared" si="361"/>
        <v>1</v>
      </c>
      <c r="M2326" s="19" t="b">
        <f t="shared" si="366"/>
        <v>1</v>
      </c>
      <c r="N2326" s="19" t="b">
        <f t="shared" si="367"/>
        <v>0</v>
      </c>
      <c r="O2326" s="19" t="b">
        <f>IF(B2326="CN",ISNA(VLOOKUP($J2326,'CN codes'!$A:$A,1,FALSE)),ISNA(VLOOKUP($J2326,'Prodcom codes'!$A:$A,1,FALSE)))</f>
        <v>1</v>
      </c>
      <c r="P2326" s="19" t="b">
        <f t="shared" si="368"/>
        <v>0</v>
      </c>
      <c r="Q2326" s="19" t="b">
        <f t="shared" si="369"/>
        <v>0</v>
      </c>
      <c r="R2326" s="19" t="b">
        <f t="shared" si="370"/>
        <v>0</v>
      </c>
    </row>
    <row r="2327" spans="7:18" x14ac:dyDescent="0.25">
      <c r="G2327" s="13" t="str">
        <f>_xlfn.IFNA(IF(B2327="CN",VLOOKUP($J2327,'CN codes'!$A:$D,3,FALSE),VLOOKUP($J2327,'Prodcom codes'!$A:$E,4,FALSE)),"")</f>
        <v/>
      </c>
      <c r="H2327" s="16" t="str">
        <f t="shared" si="362"/>
        <v/>
      </c>
      <c r="I2327" s="17" t="str">
        <f t="shared" si="363"/>
        <v/>
      </c>
      <c r="J2327" s="13" t="str">
        <f t="shared" si="364"/>
        <v/>
      </c>
      <c r="K2327" s="19" t="b">
        <f t="shared" si="365"/>
        <v>1</v>
      </c>
      <c r="L2327" s="19" t="b">
        <f t="shared" si="361"/>
        <v>1</v>
      </c>
      <c r="M2327" s="19" t="b">
        <f t="shared" si="366"/>
        <v>1</v>
      </c>
      <c r="N2327" s="19" t="b">
        <f t="shared" si="367"/>
        <v>0</v>
      </c>
      <c r="O2327" s="19" t="b">
        <f>IF(B2327="CN",ISNA(VLOOKUP($J2327,'CN codes'!$A:$A,1,FALSE)),ISNA(VLOOKUP($J2327,'Prodcom codes'!$A:$A,1,FALSE)))</f>
        <v>1</v>
      </c>
      <c r="P2327" s="19" t="b">
        <f t="shared" si="368"/>
        <v>0</v>
      </c>
      <c r="Q2327" s="19" t="b">
        <f t="shared" si="369"/>
        <v>0</v>
      </c>
      <c r="R2327" s="19" t="b">
        <f t="shared" si="370"/>
        <v>0</v>
      </c>
    </row>
    <row r="2328" spans="7:18" x14ac:dyDescent="0.25">
      <c r="G2328" s="13" t="str">
        <f>_xlfn.IFNA(IF(B2328="CN",VLOOKUP($J2328,'CN codes'!$A:$D,3,FALSE),VLOOKUP($J2328,'Prodcom codes'!$A:$E,4,FALSE)),"")</f>
        <v/>
      </c>
      <c r="H2328" s="16" t="str">
        <f t="shared" si="362"/>
        <v/>
      </c>
      <c r="I2328" s="17" t="str">
        <f t="shared" si="363"/>
        <v/>
      </c>
      <c r="J2328" s="13" t="str">
        <f t="shared" si="364"/>
        <v/>
      </c>
      <c r="K2328" s="19" t="b">
        <f t="shared" si="365"/>
        <v>1</v>
      </c>
      <c r="L2328" s="19" t="b">
        <f t="shared" si="361"/>
        <v>1</v>
      </c>
      <c r="M2328" s="19" t="b">
        <f t="shared" si="366"/>
        <v>1</v>
      </c>
      <c r="N2328" s="19" t="b">
        <f t="shared" si="367"/>
        <v>0</v>
      </c>
      <c r="O2328" s="19" t="b">
        <f>IF(B2328="CN",ISNA(VLOOKUP($J2328,'CN codes'!$A:$A,1,FALSE)),ISNA(VLOOKUP($J2328,'Prodcom codes'!$A:$A,1,FALSE)))</f>
        <v>1</v>
      </c>
      <c r="P2328" s="19" t="b">
        <f t="shared" si="368"/>
        <v>0</v>
      </c>
      <c r="Q2328" s="19" t="b">
        <f t="shared" si="369"/>
        <v>0</v>
      </c>
      <c r="R2328" s="19" t="b">
        <f t="shared" si="370"/>
        <v>0</v>
      </c>
    </row>
    <row r="2329" spans="7:18" x14ac:dyDescent="0.25">
      <c r="G2329" s="13" t="str">
        <f>_xlfn.IFNA(IF(B2329="CN",VLOOKUP($J2329,'CN codes'!$A:$D,3,FALSE),VLOOKUP($J2329,'Prodcom codes'!$A:$E,4,FALSE)),"")</f>
        <v/>
      </c>
      <c r="H2329" s="16" t="str">
        <f t="shared" si="362"/>
        <v/>
      </c>
      <c r="I2329" s="17" t="str">
        <f t="shared" si="363"/>
        <v/>
      </c>
      <c r="J2329" s="13" t="str">
        <f t="shared" si="364"/>
        <v/>
      </c>
      <c r="K2329" s="19" t="b">
        <f t="shared" si="365"/>
        <v>1</v>
      </c>
      <c r="L2329" s="19" t="b">
        <f t="shared" si="361"/>
        <v>1</v>
      </c>
      <c r="M2329" s="19" t="b">
        <f t="shared" si="366"/>
        <v>1</v>
      </c>
      <c r="N2329" s="19" t="b">
        <f t="shared" si="367"/>
        <v>0</v>
      </c>
      <c r="O2329" s="19" t="b">
        <f>IF(B2329="CN",ISNA(VLOOKUP($J2329,'CN codes'!$A:$A,1,FALSE)),ISNA(VLOOKUP($J2329,'Prodcom codes'!$A:$A,1,FALSE)))</f>
        <v>1</v>
      </c>
      <c r="P2329" s="19" t="b">
        <f t="shared" si="368"/>
        <v>0</v>
      </c>
      <c r="Q2329" s="19" t="b">
        <f t="shared" si="369"/>
        <v>0</v>
      </c>
      <c r="R2329" s="19" t="b">
        <f t="shared" si="370"/>
        <v>0</v>
      </c>
    </row>
    <row r="2330" spans="7:18" x14ac:dyDescent="0.25">
      <c r="G2330" s="13" t="str">
        <f>_xlfn.IFNA(IF(B2330="CN",VLOOKUP($J2330,'CN codes'!$A:$D,3,FALSE),VLOOKUP($J2330,'Prodcom codes'!$A:$E,4,FALSE)),"")</f>
        <v/>
      </c>
      <c r="H2330" s="16" t="str">
        <f t="shared" si="362"/>
        <v/>
      </c>
      <c r="I2330" s="17" t="str">
        <f t="shared" si="363"/>
        <v/>
      </c>
      <c r="J2330" s="13" t="str">
        <f t="shared" si="364"/>
        <v/>
      </c>
      <c r="K2330" s="19" t="b">
        <f t="shared" si="365"/>
        <v>1</v>
      </c>
      <c r="L2330" s="19" t="b">
        <f t="shared" si="361"/>
        <v>1</v>
      </c>
      <c r="M2330" s="19" t="b">
        <f t="shared" si="366"/>
        <v>1</v>
      </c>
      <c r="N2330" s="19" t="b">
        <f t="shared" si="367"/>
        <v>0</v>
      </c>
      <c r="O2330" s="19" t="b">
        <f>IF(B2330="CN",ISNA(VLOOKUP($J2330,'CN codes'!$A:$A,1,FALSE)),ISNA(VLOOKUP($J2330,'Prodcom codes'!$A:$A,1,FALSE)))</f>
        <v>1</v>
      </c>
      <c r="P2330" s="19" t="b">
        <f t="shared" si="368"/>
        <v>0</v>
      </c>
      <c r="Q2330" s="19" t="b">
        <f t="shared" si="369"/>
        <v>0</v>
      </c>
      <c r="R2330" s="19" t="b">
        <f t="shared" si="370"/>
        <v>0</v>
      </c>
    </row>
    <row r="2331" spans="7:18" x14ac:dyDescent="0.25">
      <c r="G2331" s="13" t="str">
        <f>_xlfn.IFNA(IF(B2331="CN",VLOOKUP($J2331,'CN codes'!$A:$D,3,FALSE),VLOOKUP($J2331,'Prodcom codes'!$A:$E,4,FALSE)),"")</f>
        <v/>
      </c>
      <c r="H2331" s="16" t="str">
        <f t="shared" si="362"/>
        <v/>
      </c>
      <c r="I2331" s="17" t="str">
        <f t="shared" si="363"/>
        <v/>
      </c>
      <c r="J2331" s="13" t="str">
        <f t="shared" si="364"/>
        <v/>
      </c>
      <c r="K2331" s="19" t="b">
        <f t="shared" si="365"/>
        <v>1</v>
      </c>
      <c r="L2331" s="19" t="b">
        <f t="shared" si="361"/>
        <v>1</v>
      </c>
      <c r="M2331" s="19" t="b">
        <f t="shared" si="366"/>
        <v>1</v>
      </c>
      <c r="N2331" s="19" t="b">
        <f t="shared" si="367"/>
        <v>0</v>
      </c>
      <c r="O2331" s="19" t="b">
        <f>IF(B2331="CN",ISNA(VLOOKUP($J2331,'CN codes'!$A:$A,1,FALSE)),ISNA(VLOOKUP($J2331,'Prodcom codes'!$A:$A,1,FALSE)))</f>
        <v>1</v>
      </c>
      <c r="P2331" s="19" t="b">
        <f t="shared" si="368"/>
        <v>0</v>
      </c>
      <c r="Q2331" s="19" t="b">
        <f t="shared" si="369"/>
        <v>0</v>
      </c>
      <c r="R2331" s="19" t="b">
        <f t="shared" si="370"/>
        <v>0</v>
      </c>
    </row>
    <row r="2332" spans="7:18" x14ac:dyDescent="0.25">
      <c r="G2332" s="13" t="str">
        <f>_xlfn.IFNA(IF(B2332="CN",VLOOKUP($J2332,'CN codes'!$A:$D,3,FALSE),VLOOKUP($J2332,'Prodcom codes'!$A:$E,4,FALSE)),"")</f>
        <v/>
      </c>
      <c r="H2332" s="16" t="str">
        <f t="shared" si="362"/>
        <v/>
      </c>
      <c r="I2332" s="17" t="str">
        <f t="shared" si="363"/>
        <v/>
      </c>
      <c r="J2332" s="13" t="str">
        <f t="shared" si="364"/>
        <v/>
      </c>
      <c r="K2332" s="19" t="b">
        <f t="shared" si="365"/>
        <v>1</v>
      </c>
      <c r="L2332" s="19" t="b">
        <f t="shared" si="361"/>
        <v>1</v>
      </c>
      <c r="M2332" s="19" t="b">
        <f t="shared" si="366"/>
        <v>1</v>
      </c>
      <c r="N2332" s="19" t="b">
        <f t="shared" si="367"/>
        <v>0</v>
      </c>
      <c r="O2332" s="19" t="b">
        <f>IF(B2332="CN",ISNA(VLOOKUP($J2332,'CN codes'!$A:$A,1,FALSE)),ISNA(VLOOKUP($J2332,'Prodcom codes'!$A:$A,1,FALSE)))</f>
        <v>1</v>
      </c>
      <c r="P2332" s="19" t="b">
        <f t="shared" si="368"/>
        <v>0</v>
      </c>
      <c r="Q2332" s="19" t="b">
        <f t="shared" si="369"/>
        <v>0</v>
      </c>
      <c r="R2332" s="19" t="b">
        <f t="shared" si="370"/>
        <v>0</v>
      </c>
    </row>
    <row r="2333" spans="7:18" x14ac:dyDescent="0.25">
      <c r="G2333" s="13" t="str">
        <f>_xlfn.IFNA(IF(B2333="CN",VLOOKUP($J2333,'CN codes'!$A:$D,3,FALSE),VLOOKUP($J2333,'Prodcom codes'!$A:$E,4,FALSE)),"")</f>
        <v/>
      </c>
      <c r="H2333" s="16" t="str">
        <f t="shared" si="362"/>
        <v/>
      </c>
      <c r="I2333" s="17" t="str">
        <f t="shared" si="363"/>
        <v/>
      </c>
      <c r="J2333" s="13" t="str">
        <f t="shared" si="364"/>
        <v/>
      </c>
      <c r="K2333" s="19" t="b">
        <f t="shared" si="365"/>
        <v>1</v>
      </c>
      <c r="L2333" s="19" t="b">
        <f t="shared" si="361"/>
        <v>1</v>
      </c>
      <c r="M2333" s="19" t="b">
        <f t="shared" si="366"/>
        <v>1</v>
      </c>
      <c r="N2333" s="19" t="b">
        <f t="shared" si="367"/>
        <v>0</v>
      </c>
      <c r="O2333" s="19" t="b">
        <f>IF(B2333="CN",ISNA(VLOOKUP($J2333,'CN codes'!$A:$A,1,FALSE)),ISNA(VLOOKUP($J2333,'Prodcom codes'!$A:$A,1,FALSE)))</f>
        <v>1</v>
      </c>
      <c r="P2333" s="19" t="b">
        <f t="shared" si="368"/>
        <v>0</v>
      </c>
      <c r="Q2333" s="19" t="b">
        <f t="shared" si="369"/>
        <v>0</v>
      </c>
      <c r="R2333" s="19" t="b">
        <f t="shared" si="370"/>
        <v>0</v>
      </c>
    </row>
    <row r="2334" spans="7:18" x14ac:dyDescent="0.25">
      <c r="G2334" s="13" t="str">
        <f>_xlfn.IFNA(IF(B2334="CN",VLOOKUP($J2334,'CN codes'!$A:$D,3,FALSE),VLOOKUP($J2334,'Prodcom codes'!$A:$E,4,FALSE)),"")</f>
        <v/>
      </c>
      <c r="H2334" s="16" t="str">
        <f t="shared" si="362"/>
        <v/>
      </c>
      <c r="I2334" s="17" t="str">
        <f t="shared" si="363"/>
        <v/>
      </c>
      <c r="J2334" s="13" t="str">
        <f t="shared" si="364"/>
        <v/>
      </c>
      <c r="K2334" s="19" t="b">
        <f t="shared" si="365"/>
        <v>1</v>
      </c>
      <c r="L2334" s="19" t="b">
        <f t="shared" si="361"/>
        <v>1</v>
      </c>
      <c r="M2334" s="19" t="b">
        <f t="shared" si="366"/>
        <v>1</v>
      </c>
      <c r="N2334" s="19" t="b">
        <f t="shared" si="367"/>
        <v>0</v>
      </c>
      <c r="O2334" s="19" t="b">
        <f>IF(B2334="CN",ISNA(VLOOKUP($J2334,'CN codes'!$A:$A,1,FALSE)),ISNA(VLOOKUP($J2334,'Prodcom codes'!$A:$A,1,FALSE)))</f>
        <v>1</v>
      </c>
      <c r="P2334" s="19" t="b">
        <f t="shared" si="368"/>
        <v>0</v>
      </c>
      <c r="Q2334" s="19" t="b">
        <f t="shared" si="369"/>
        <v>0</v>
      </c>
      <c r="R2334" s="19" t="b">
        <f t="shared" si="370"/>
        <v>0</v>
      </c>
    </row>
    <row r="2335" spans="7:18" x14ac:dyDescent="0.25">
      <c r="G2335" s="13" t="str">
        <f>_xlfn.IFNA(IF(B2335="CN",VLOOKUP($J2335,'CN codes'!$A:$D,3,FALSE),VLOOKUP($J2335,'Prodcom codes'!$A:$E,4,FALSE)),"")</f>
        <v/>
      </c>
      <c r="H2335" s="16" t="str">
        <f t="shared" si="362"/>
        <v/>
      </c>
      <c r="I2335" s="17" t="str">
        <f t="shared" si="363"/>
        <v/>
      </c>
      <c r="J2335" s="13" t="str">
        <f t="shared" si="364"/>
        <v/>
      </c>
      <c r="K2335" s="19" t="b">
        <f t="shared" si="365"/>
        <v>1</v>
      </c>
      <c r="L2335" s="19" t="b">
        <f t="shared" si="361"/>
        <v>1</v>
      </c>
      <c r="M2335" s="19" t="b">
        <f t="shared" si="366"/>
        <v>1</v>
      </c>
      <c r="N2335" s="19" t="b">
        <f t="shared" si="367"/>
        <v>0</v>
      </c>
      <c r="O2335" s="19" t="b">
        <f>IF(B2335="CN",ISNA(VLOOKUP($J2335,'CN codes'!$A:$A,1,FALSE)),ISNA(VLOOKUP($J2335,'Prodcom codes'!$A:$A,1,FALSE)))</f>
        <v>1</v>
      </c>
      <c r="P2335" s="19" t="b">
        <f t="shared" si="368"/>
        <v>0</v>
      </c>
      <c r="Q2335" s="19" t="b">
        <f t="shared" si="369"/>
        <v>0</v>
      </c>
      <c r="R2335" s="19" t="b">
        <f t="shared" si="370"/>
        <v>0</v>
      </c>
    </row>
    <row r="2336" spans="7:18" x14ac:dyDescent="0.25">
      <c r="G2336" s="13" t="str">
        <f>_xlfn.IFNA(IF(B2336="CN",VLOOKUP($J2336,'CN codes'!$A:$D,3,FALSE),VLOOKUP($J2336,'Prodcom codes'!$A:$E,4,FALSE)),"")</f>
        <v/>
      </c>
      <c r="H2336" s="16" t="str">
        <f t="shared" si="362"/>
        <v/>
      </c>
      <c r="I2336" s="17" t="str">
        <f t="shared" si="363"/>
        <v/>
      </c>
      <c r="J2336" s="13" t="str">
        <f t="shared" si="364"/>
        <v/>
      </c>
      <c r="K2336" s="19" t="b">
        <f t="shared" si="365"/>
        <v>1</v>
      </c>
      <c r="L2336" s="19" t="b">
        <f t="shared" si="361"/>
        <v>1</v>
      </c>
      <c r="M2336" s="19" t="b">
        <f t="shared" si="366"/>
        <v>1</v>
      </c>
      <c r="N2336" s="19" t="b">
        <f t="shared" si="367"/>
        <v>0</v>
      </c>
      <c r="O2336" s="19" t="b">
        <f>IF(B2336="CN",ISNA(VLOOKUP($J2336,'CN codes'!$A:$A,1,FALSE)),ISNA(VLOOKUP($J2336,'Prodcom codes'!$A:$A,1,FALSE)))</f>
        <v>1</v>
      </c>
      <c r="P2336" s="19" t="b">
        <f t="shared" si="368"/>
        <v>0</v>
      </c>
      <c r="Q2336" s="19" t="b">
        <f t="shared" si="369"/>
        <v>0</v>
      </c>
      <c r="R2336" s="19" t="b">
        <f t="shared" si="370"/>
        <v>0</v>
      </c>
    </row>
    <row r="2337" spans="7:18" x14ac:dyDescent="0.25">
      <c r="G2337" s="13" t="str">
        <f>_xlfn.IFNA(IF(B2337="CN",VLOOKUP($J2337,'CN codes'!$A:$D,3,FALSE),VLOOKUP($J2337,'Prodcom codes'!$A:$E,4,FALSE)),"")</f>
        <v/>
      </c>
      <c r="H2337" s="16" t="str">
        <f t="shared" si="362"/>
        <v/>
      </c>
      <c r="I2337" s="17" t="str">
        <f t="shared" si="363"/>
        <v/>
      </c>
      <c r="J2337" s="13" t="str">
        <f t="shared" si="364"/>
        <v/>
      </c>
      <c r="K2337" s="19" t="b">
        <f t="shared" si="365"/>
        <v>1</v>
      </c>
      <c r="L2337" s="19" t="b">
        <f t="shared" si="361"/>
        <v>1</v>
      </c>
      <c r="M2337" s="19" t="b">
        <f t="shared" si="366"/>
        <v>1</v>
      </c>
      <c r="N2337" s="19" t="b">
        <f t="shared" si="367"/>
        <v>0</v>
      </c>
      <c r="O2337" s="19" t="b">
        <f>IF(B2337="CN",ISNA(VLOOKUP($J2337,'CN codes'!$A:$A,1,FALSE)),ISNA(VLOOKUP($J2337,'Prodcom codes'!$A:$A,1,FALSE)))</f>
        <v>1</v>
      </c>
      <c r="P2337" s="19" t="b">
        <f t="shared" si="368"/>
        <v>0</v>
      </c>
      <c r="Q2337" s="19" t="b">
        <f t="shared" si="369"/>
        <v>0</v>
      </c>
      <c r="R2337" s="19" t="b">
        <f t="shared" si="370"/>
        <v>0</v>
      </c>
    </row>
    <row r="2338" spans="7:18" x14ac:dyDescent="0.25">
      <c r="G2338" s="13" t="str">
        <f>_xlfn.IFNA(IF(B2338="CN",VLOOKUP($J2338,'CN codes'!$A:$D,3,FALSE),VLOOKUP($J2338,'Prodcom codes'!$A:$E,4,FALSE)),"")</f>
        <v/>
      </c>
      <c r="H2338" s="16" t="str">
        <f t="shared" si="362"/>
        <v/>
      </c>
      <c r="I2338" s="17" t="str">
        <f t="shared" si="363"/>
        <v/>
      </c>
      <c r="J2338" s="13" t="str">
        <f t="shared" si="364"/>
        <v/>
      </c>
      <c r="K2338" s="19" t="b">
        <f t="shared" si="365"/>
        <v>1</v>
      </c>
      <c r="L2338" s="19" t="b">
        <f t="shared" si="361"/>
        <v>1</v>
      </c>
      <c r="M2338" s="19" t="b">
        <f t="shared" si="366"/>
        <v>1</v>
      </c>
      <c r="N2338" s="19" t="b">
        <f t="shared" si="367"/>
        <v>0</v>
      </c>
      <c r="O2338" s="19" t="b">
        <f>IF(B2338="CN",ISNA(VLOOKUP($J2338,'CN codes'!$A:$A,1,FALSE)),ISNA(VLOOKUP($J2338,'Prodcom codes'!$A:$A,1,FALSE)))</f>
        <v>1</v>
      </c>
      <c r="P2338" s="19" t="b">
        <f t="shared" si="368"/>
        <v>0</v>
      </c>
      <c r="Q2338" s="19" t="b">
        <f t="shared" si="369"/>
        <v>0</v>
      </c>
      <c r="R2338" s="19" t="b">
        <f t="shared" si="370"/>
        <v>0</v>
      </c>
    </row>
    <row r="2339" spans="7:18" x14ac:dyDescent="0.25">
      <c r="G2339" s="13" t="str">
        <f>_xlfn.IFNA(IF(B2339="CN",VLOOKUP($J2339,'CN codes'!$A:$D,3,FALSE),VLOOKUP($J2339,'Prodcom codes'!$A:$E,4,FALSE)),"")</f>
        <v/>
      </c>
      <c r="H2339" s="16" t="str">
        <f t="shared" si="362"/>
        <v/>
      </c>
      <c r="I2339" s="17" t="str">
        <f t="shared" si="363"/>
        <v/>
      </c>
      <c r="J2339" s="13" t="str">
        <f t="shared" si="364"/>
        <v/>
      </c>
      <c r="K2339" s="19" t="b">
        <f t="shared" si="365"/>
        <v>1</v>
      </c>
      <c r="L2339" s="19" t="b">
        <f t="shared" si="361"/>
        <v>1</v>
      </c>
      <c r="M2339" s="19" t="b">
        <f t="shared" si="366"/>
        <v>1</v>
      </c>
      <c r="N2339" s="19" t="b">
        <f t="shared" si="367"/>
        <v>0</v>
      </c>
      <c r="O2339" s="19" t="b">
        <f>IF(B2339="CN",ISNA(VLOOKUP($J2339,'CN codes'!$A:$A,1,FALSE)),ISNA(VLOOKUP($J2339,'Prodcom codes'!$A:$A,1,FALSE)))</f>
        <v>1</v>
      </c>
      <c r="P2339" s="19" t="b">
        <f t="shared" si="368"/>
        <v>0</v>
      </c>
      <c r="Q2339" s="19" t="b">
        <f t="shared" si="369"/>
        <v>0</v>
      </c>
      <c r="R2339" s="19" t="b">
        <f t="shared" si="370"/>
        <v>0</v>
      </c>
    </row>
    <row r="2340" spans="7:18" x14ac:dyDescent="0.25">
      <c r="G2340" s="13" t="str">
        <f>_xlfn.IFNA(IF(B2340="CN",VLOOKUP($J2340,'CN codes'!$A:$D,3,FALSE),VLOOKUP($J2340,'Prodcom codes'!$A:$E,4,FALSE)),"")</f>
        <v/>
      </c>
      <c r="H2340" s="16" t="str">
        <f t="shared" si="362"/>
        <v/>
      </c>
      <c r="I2340" s="17" t="str">
        <f t="shared" si="363"/>
        <v/>
      </c>
      <c r="J2340" s="13" t="str">
        <f t="shared" si="364"/>
        <v/>
      </c>
      <c r="K2340" s="19" t="b">
        <f t="shared" si="365"/>
        <v>1</v>
      </c>
      <c r="L2340" s="19" t="b">
        <f t="shared" si="361"/>
        <v>1</v>
      </c>
      <c r="M2340" s="19" t="b">
        <f t="shared" si="366"/>
        <v>1</v>
      </c>
      <c r="N2340" s="19" t="b">
        <f t="shared" si="367"/>
        <v>0</v>
      </c>
      <c r="O2340" s="19" t="b">
        <f>IF(B2340="CN",ISNA(VLOOKUP($J2340,'CN codes'!$A:$A,1,FALSE)),ISNA(VLOOKUP($J2340,'Prodcom codes'!$A:$A,1,FALSE)))</f>
        <v>1</v>
      </c>
      <c r="P2340" s="19" t="b">
        <f t="shared" si="368"/>
        <v>0</v>
      </c>
      <c r="Q2340" s="19" t="b">
        <f t="shared" si="369"/>
        <v>0</v>
      </c>
      <c r="R2340" s="19" t="b">
        <f t="shared" si="370"/>
        <v>0</v>
      </c>
    </row>
    <row r="2341" spans="7:18" x14ac:dyDescent="0.25">
      <c r="G2341" s="13" t="str">
        <f>_xlfn.IFNA(IF(B2341="CN",VLOOKUP($J2341,'CN codes'!$A:$D,3,FALSE),VLOOKUP($J2341,'Prodcom codes'!$A:$E,4,FALSE)),"")</f>
        <v/>
      </c>
      <c r="H2341" s="16" t="str">
        <f t="shared" si="362"/>
        <v/>
      </c>
      <c r="I2341" s="17" t="str">
        <f t="shared" si="363"/>
        <v/>
      </c>
      <c r="J2341" s="13" t="str">
        <f t="shared" si="364"/>
        <v/>
      </c>
      <c r="K2341" s="19" t="b">
        <f t="shared" si="365"/>
        <v>1</v>
      </c>
      <c r="L2341" s="19" t="b">
        <f t="shared" si="361"/>
        <v>1</v>
      </c>
      <c r="M2341" s="19" t="b">
        <f t="shared" si="366"/>
        <v>1</v>
      </c>
      <c r="N2341" s="19" t="b">
        <f t="shared" si="367"/>
        <v>0</v>
      </c>
      <c r="O2341" s="19" t="b">
        <f>IF(B2341="CN",ISNA(VLOOKUP($J2341,'CN codes'!$A:$A,1,FALSE)),ISNA(VLOOKUP($J2341,'Prodcom codes'!$A:$A,1,FALSE)))</f>
        <v>1</v>
      </c>
      <c r="P2341" s="19" t="b">
        <f t="shared" si="368"/>
        <v>0</v>
      </c>
      <c r="Q2341" s="19" t="b">
        <f t="shared" si="369"/>
        <v>0</v>
      </c>
      <c r="R2341" s="19" t="b">
        <f t="shared" si="370"/>
        <v>0</v>
      </c>
    </row>
    <row r="2342" spans="7:18" x14ac:dyDescent="0.25">
      <c r="G2342" s="13" t="str">
        <f>_xlfn.IFNA(IF(B2342="CN",VLOOKUP($J2342,'CN codes'!$A:$D,3,FALSE),VLOOKUP($J2342,'Prodcom codes'!$A:$E,4,FALSE)),"")</f>
        <v/>
      </c>
      <c r="H2342" s="16" t="str">
        <f t="shared" si="362"/>
        <v/>
      </c>
      <c r="I2342" s="17" t="str">
        <f t="shared" si="363"/>
        <v/>
      </c>
      <c r="J2342" s="13" t="str">
        <f t="shared" si="364"/>
        <v/>
      </c>
      <c r="K2342" s="19" t="b">
        <f t="shared" si="365"/>
        <v>1</v>
      </c>
      <c r="L2342" s="19" t="b">
        <f t="shared" si="361"/>
        <v>1</v>
      </c>
      <c r="M2342" s="19" t="b">
        <f t="shared" si="366"/>
        <v>1</v>
      </c>
      <c r="N2342" s="19" t="b">
        <f t="shared" si="367"/>
        <v>0</v>
      </c>
      <c r="O2342" s="19" t="b">
        <f>IF(B2342="CN",ISNA(VLOOKUP($J2342,'CN codes'!$A:$A,1,FALSE)),ISNA(VLOOKUP($J2342,'Prodcom codes'!$A:$A,1,FALSE)))</f>
        <v>1</v>
      </c>
      <c r="P2342" s="19" t="b">
        <f t="shared" si="368"/>
        <v>0</v>
      </c>
      <c r="Q2342" s="19" t="b">
        <f t="shared" si="369"/>
        <v>0</v>
      </c>
      <c r="R2342" s="19" t="b">
        <f t="shared" si="370"/>
        <v>0</v>
      </c>
    </row>
    <row r="2343" spans="7:18" x14ac:dyDescent="0.25">
      <c r="G2343" s="13" t="str">
        <f>_xlfn.IFNA(IF(B2343="CN",VLOOKUP($J2343,'CN codes'!$A:$D,3,FALSE),VLOOKUP($J2343,'Prodcom codes'!$A:$E,4,FALSE)),"")</f>
        <v/>
      </c>
      <c r="H2343" s="16" t="str">
        <f t="shared" si="362"/>
        <v/>
      </c>
      <c r="I2343" s="17" t="str">
        <f t="shared" si="363"/>
        <v/>
      </c>
      <c r="J2343" s="13" t="str">
        <f t="shared" si="364"/>
        <v/>
      </c>
      <c r="K2343" s="19" t="b">
        <f t="shared" si="365"/>
        <v>1</v>
      </c>
      <c r="L2343" s="19" t="b">
        <f t="shared" si="361"/>
        <v>1</v>
      </c>
      <c r="M2343" s="19" t="b">
        <f t="shared" si="366"/>
        <v>1</v>
      </c>
      <c r="N2343" s="19" t="b">
        <f t="shared" si="367"/>
        <v>0</v>
      </c>
      <c r="O2343" s="19" t="b">
        <f>IF(B2343="CN",ISNA(VLOOKUP($J2343,'CN codes'!$A:$A,1,FALSE)),ISNA(VLOOKUP($J2343,'Prodcom codes'!$A:$A,1,FALSE)))</f>
        <v>1</v>
      </c>
      <c r="P2343" s="19" t="b">
        <f t="shared" si="368"/>
        <v>0</v>
      </c>
      <c r="Q2343" s="19" t="b">
        <f t="shared" si="369"/>
        <v>0</v>
      </c>
      <c r="R2343" s="19" t="b">
        <f t="shared" si="370"/>
        <v>0</v>
      </c>
    </row>
    <row r="2344" spans="7:18" x14ac:dyDescent="0.25">
      <c r="G2344" s="13" t="str">
        <f>_xlfn.IFNA(IF(B2344="CN",VLOOKUP($J2344,'CN codes'!$A:$D,3,FALSE),VLOOKUP($J2344,'Prodcom codes'!$A:$E,4,FALSE)),"")</f>
        <v/>
      </c>
      <c r="H2344" s="16" t="str">
        <f t="shared" si="362"/>
        <v/>
      </c>
      <c r="I2344" s="17" t="str">
        <f t="shared" si="363"/>
        <v/>
      </c>
      <c r="J2344" s="13" t="str">
        <f t="shared" si="364"/>
        <v/>
      </c>
      <c r="K2344" s="19" t="b">
        <f t="shared" si="365"/>
        <v>1</v>
      </c>
      <c r="L2344" s="19" t="b">
        <f t="shared" si="361"/>
        <v>1</v>
      </c>
      <c r="M2344" s="19" t="b">
        <f t="shared" si="366"/>
        <v>1</v>
      </c>
      <c r="N2344" s="19" t="b">
        <f t="shared" si="367"/>
        <v>0</v>
      </c>
      <c r="O2344" s="19" t="b">
        <f>IF(B2344="CN",ISNA(VLOOKUP($J2344,'CN codes'!$A:$A,1,FALSE)),ISNA(VLOOKUP($J2344,'Prodcom codes'!$A:$A,1,FALSE)))</f>
        <v>1</v>
      </c>
      <c r="P2344" s="19" t="b">
        <f t="shared" si="368"/>
        <v>0</v>
      </c>
      <c r="Q2344" s="19" t="b">
        <f t="shared" si="369"/>
        <v>0</v>
      </c>
      <c r="R2344" s="19" t="b">
        <f t="shared" si="370"/>
        <v>0</v>
      </c>
    </row>
    <row r="2345" spans="7:18" x14ac:dyDescent="0.25">
      <c r="G2345" s="13" t="str">
        <f>_xlfn.IFNA(IF(B2345="CN",VLOOKUP($J2345,'CN codes'!$A:$D,3,FALSE),VLOOKUP($J2345,'Prodcom codes'!$A:$E,4,FALSE)),"")</f>
        <v/>
      </c>
      <c r="H2345" s="16" t="str">
        <f t="shared" si="362"/>
        <v/>
      </c>
      <c r="I2345" s="17" t="str">
        <f t="shared" si="363"/>
        <v/>
      </c>
      <c r="J2345" s="13" t="str">
        <f t="shared" si="364"/>
        <v/>
      </c>
      <c r="K2345" s="19" t="b">
        <f t="shared" si="365"/>
        <v>1</v>
      </c>
      <c r="L2345" s="19" t="b">
        <f t="shared" si="361"/>
        <v>1</v>
      </c>
      <c r="M2345" s="19" t="b">
        <f t="shared" si="366"/>
        <v>1</v>
      </c>
      <c r="N2345" s="19" t="b">
        <f t="shared" si="367"/>
        <v>0</v>
      </c>
      <c r="O2345" s="19" t="b">
        <f>IF(B2345="CN",ISNA(VLOOKUP($J2345,'CN codes'!$A:$A,1,FALSE)),ISNA(VLOOKUP($J2345,'Prodcom codes'!$A:$A,1,FALSE)))</f>
        <v>1</v>
      </c>
      <c r="P2345" s="19" t="b">
        <f t="shared" si="368"/>
        <v>0</v>
      </c>
      <c r="Q2345" s="19" t="b">
        <f t="shared" si="369"/>
        <v>0</v>
      </c>
      <c r="R2345" s="19" t="b">
        <f t="shared" si="370"/>
        <v>0</v>
      </c>
    </row>
    <row r="2346" spans="7:18" x14ac:dyDescent="0.25">
      <c r="G2346" s="13" t="str">
        <f>_xlfn.IFNA(IF(B2346="CN",VLOOKUP($J2346,'CN codes'!$A:$D,3,FALSE),VLOOKUP($J2346,'Prodcom codes'!$A:$E,4,FALSE)),"")</f>
        <v/>
      </c>
      <c r="H2346" s="16" t="str">
        <f t="shared" si="362"/>
        <v/>
      </c>
      <c r="I2346" s="17" t="str">
        <f t="shared" si="363"/>
        <v/>
      </c>
      <c r="J2346" s="13" t="str">
        <f t="shared" si="364"/>
        <v/>
      </c>
      <c r="K2346" s="19" t="b">
        <f t="shared" si="365"/>
        <v>1</v>
      </c>
      <c r="L2346" s="19" t="b">
        <f t="shared" si="361"/>
        <v>1</v>
      </c>
      <c r="M2346" s="19" t="b">
        <f t="shared" si="366"/>
        <v>1</v>
      </c>
      <c r="N2346" s="19" t="b">
        <f t="shared" si="367"/>
        <v>0</v>
      </c>
      <c r="O2346" s="19" t="b">
        <f>IF(B2346="CN",ISNA(VLOOKUP($J2346,'CN codes'!$A:$A,1,FALSE)),ISNA(VLOOKUP($J2346,'Prodcom codes'!$A:$A,1,FALSE)))</f>
        <v>1</v>
      </c>
      <c r="P2346" s="19" t="b">
        <f t="shared" si="368"/>
        <v>0</v>
      </c>
      <c r="Q2346" s="19" t="b">
        <f t="shared" si="369"/>
        <v>0</v>
      </c>
      <c r="R2346" s="19" t="b">
        <f t="shared" si="370"/>
        <v>0</v>
      </c>
    </row>
    <row r="2347" spans="7:18" x14ac:dyDescent="0.25">
      <c r="G2347" s="13" t="str">
        <f>_xlfn.IFNA(IF(B2347="CN",VLOOKUP($J2347,'CN codes'!$A:$D,3,FALSE),VLOOKUP($J2347,'Prodcom codes'!$A:$E,4,FALSE)),"")</f>
        <v/>
      </c>
      <c r="H2347" s="16" t="str">
        <f t="shared" si="362"/>
        <v/>
      </c>
      <c r="I2347" s="17" t="str">
        <f t="shared" si="363"/>
        <v/>
      </c>
      <c r="J2347" s="13" t="str">
        <f t="shared" si="364"/>
        <v/>
      </c>
      <c r="K2347" s="19" t="b">
        <f t="shared" si="365"/>
        <v>1</v>
      </c>
      <c r="L2347" s="19" t="b">
        <f t="shared" si="361"/>
        <v>1</v>
      </c>
      <c r="M2347" s="19" t="b">
        <f t="shared" si="366"/>
        <v>1</v>
      </c>
      <c r="N2347" s="19" t="b">
        <f t="shared" si="367"/>
        <v>0</v>
      </c>
      <c r="O2347" s="19" t="b">
        <f>IF(B2347="CN",ISNA(VLOOKUP($J2347,'CN codes'!$A:$A,1,FALSE)),ISNA(VLOOKUP($J2347,'Prodcom codes'!$A:$A,1,FALSE)))</f>
        <v>1</v>
      </c>
      <c r="P2347" s="19" t="b">
        <f t="shared" si="368"/>
        <v>0</v>
      </c>
      <c r="Q2347" s="19" t="b">
        <f t="shared" si="369"/>
        <v>0</v>
      </c>
      <c r="R2347" s="19" t="b">
        <f t="shared" si="370"/>
        <v>0</v>
      </c>
    </row>
    <row r="2348" spans="7:18" x14ac:dyDescent="0.25">
      <c r="G2348" s="13" t="str">
        <f>_xlfn.IFNA(IF(B2348="CN",VLOOKUP($J2348,'CN codes'!$A:$D,3,FALSE),VLOOKUP($J2348,'Prodcom codes'!$A:$E,4,FALSE)),"")</f>
        <v/>
      </c>
      <c r="H2348" s="16" t="str">
        <f t="shared" si="362"/>
        <v/>
      </c>
      <c r="I2348" s="17" t="str">
        <f t="shared" si="363"/>
        <v/>
      </c>
      <c r="J2348" s="13" t="str">
        <f t="shared" si="364"/>
        <v/>
      </c>
      <c r="K2348" s="19" t="b">
        <f t="shared" si="365"/>
        <v>1</v>
      </c>
      <c r="L2348" s="19" t="b">
        <f t="shared" si="361"/>
        <v>1</v>
      </c>
      <c r="M2348" s="19" t="b">
        <f t="shared" si="366"/>
        <v>1</v>
      </c>
      <c r="N2348" s="19" t="b">
        <f t="shared" si="367"/>
        <v>0</v>
      </c>
      <c r="O2348" s="19" t="b">
        <f>IF(B2348="CN",ISNA(VLOOKUP($J2348,'CN codes'!$A:$A,1,FALSE)),ISNA(VLOOKUP($J2348,'Prodcom codes'!$A:$A,1,FALSE)))</f>
        <v>1</v>
      </c>
      <c r="P2348" s="19" t="b">
        <f t="shared" si="368"/>
        <v>0</v>
      </c>
      <c r="Q2348" s="19" t="b">
        <f t="shared" si="369"/>
        <v>0</v>
      </c>
      <c r="R2348" s="19" t="b">
        <f t="shared" si="370"/>
        <v>0</v>
      </c>
    </row>
    <row r="2349" spans="7:18" x14ac:dyDescent="0.25">
      <c r="G2349" s="13" t="str">
        <f>_xlfn.IFNA(IF(B2349="CN",VLOOKUP($J2349,'CN codes'!$A:$D,3,FALSE),VLOOKUP($J2349,'Prodcom codes'!$A:$E,4,FALSE)),"")</f>
        <v/>
      </c>
      <c r="H2349" s="16" t="str">
        <f t="shared" si="362"/>
        <v/>
      </c>
      <c r="I2349" s="17" t="str">
        <f t="shared" si="363"/>
        <v/>
      </c>
      <c r="J2349" s="13" t="str">
        <f t="shared" si="364"/>
        <v/>
      </c>
      <c r="K2349" s="19" t="b">
        <f t="shared" si="365"/>
        <v>1</v>
      </c>
      <c r="L2349" s="19" t="b">
        <f t="shared" si="361"/>
        <v>1</v>
      </c>
      <c r="M2349" s="19" t="b">
        <f t="shared" si="366"/>
        <v>1</v>
      </c>
      <c r="N2349" s="19" t="b">
        <f t="shared" si="367"/>
        <v>0</v>
      </c>
      <c r="O2349" s="19" t="b">
        <f>IF(B2349="CN",ISNA(VLOOKUP($J2349,'CN codes'!$A:$A,1,FALSE)),ISNA(VLOOKUP($J2349,'Prodcom codes'!$A:$A,1,FALSE)))</f>
        <v>1</v>
      </c>
      <c r="P2349" s="19" t="b">
        <f t="shared" si="368"/>
        <v>0</v>
      </c>
      <c r="Q2349" s="19" t="b">
        <f t="shared" si="369"/>
        <v>0</v>
      </c>
      <c r="R2349" s="19" t="b">
        <f t="shared" si="370"/>
        <v>0</v>
      </c>
    </row>
    <row r="2350" spans="7:18" x14ac:dyDescent="0.25">
      <c r="G2350" s="13" t="str">
        <f>_xlfn.IFNA(IF(B2350="CN",VLOOKUP($J2350,'CN codes'!$A:$D,3,FALSE),VLOOKUP($J2350,'Prodcom codes'!$A:$E,4,FALSE)),"")</f>
        <v/>
      </c>
      <c r="H2350" s="16" t="str">
        <f t="shared" si="362"/>
        <v/>
      </c>
      <c r="I2350" s="17" t="str">
        <f t="shared" si="363"/>
        <v/>
      </c>
      <c r="J2350" s="13" t="str">
        <f t="shared" si="364"/>
        <v/>
      </c>
      <c r="K2350" s="19" t="b">
        <f t="shared" si="365"/>
        <v>1</v>
      </c>
      <c r="L2350" s="19" t="b">
        <f t="shared" si="361"/>
        <v>1</v>
      </c>
      <c r="M2350" s="19" t="b">
        <f t="shared" si="366"/>
        <v>1</v>
      </c>
      <c r="N2350" s="19" t="b">
        <f t="shared" si="367"/>
        <v>0</v>
      </c>
      <c r="O2350" s="19" t="b">
        <f>IF(B2350="CN",ISNA(VLOOKUP($J2350,'CN codes'!$A:$A,1,FALSE)),ISNA(VLOOKUP($J2350,'Prodcom codes'!$A:$A,1,FALSE)))</f>
        <v>1</v>
      </c>
      <c r="P2350" s="19" t="b">
        <f t="shared" si="368"/>
        <v>0</v>
      </c>
      <c r="Q2350" s="19" t="b">
        <f t="shared" si="369"/>
        <v>0</v>
      </c>
      <c r="R2350" s="19" t="b">
        <f t="shared" si="370"/>
        <v>0</v>
      </c>
    </row>
    <row r="2351" spans="7:18" x14ac:dyDescent="0.25">
      <c r="G2351" s="13" t="str">
        <f>_xlfn.IFNA(IF(B2351="CN",VLOOKUP($J2351,'CN codes'!$A:$D,3,FALSE),VLOOKUP($J2351,'Prodcom codes'!$A:$E,4,FALSE)),"")</f>
        <v/>
      </c>
      <c r="H2351" s="16" t="str">
        <f t="shared" si="362"/>
        <v/>
      </c>
      <c r="I2351" s="17" t="str">
        <f t="shared" si="363"/>
        <v/>
      </c>
      <c r="J2351" s="13" t="str">
        <f t="shared" si="364"/>
        <v/>
      </c>
      <c r="K2351" s="19" t="b">
        <f t="shared" si="365"/>
        <v>1</v>
      </c>
      <c r="L2351" s="19" t="b">
        <f t="shared" si="361"/>
        <v>1</v>
      </c>
      <c r="M2351" s="19" t="b">
        <f t="shared" si="366"/>
        <v>1</v>
      </c>
      <c r="N2351" s="19" t="b">
        <f t="shared" si="367"/>
        <v>0</v>
      </c>
      <c r="O2351" s="19" t="b">
        <f>IF(B2351="CN",ISNA(VLOOKUP($J2351,'CN codes'!$A:$A,1,FALSE)),ISNA(VLOOKUP($J2351,'Prodcom codes'!$A:$A,1,FALSE)))</f>
        <v>1</v>
      </c>
      <c r="P2351" s="19" t="b">
        <f t="shared" si="368"/>
        <v>0</v>
      </c>
      <c r="Q2351" s="19" t="b">
        <f t="shared" si="369"/>
        <v>0</v>
      </c>
      <c r="R2351" s="19" t="b">
        <f t="shared" si="370"/>
        <v>0</v>
      </c>
    </row>
    <row r="2352" spans="7:18" x14ac:dyDescent="0.25">
      <c r="G2352" s="13" t="str">
        <f>_xlfn.IFNA(IF(B2352="CN",VLOOKUP($J2352,'CN codes'!$A:$D,3,FALSE),VLOOKUP($J2352,'Prodcom codes'!$A:$E,4,FALSE)),"")</f>
        <v/>
      </c>
      <c r="H2352" s="16" t="str">
        <f t="shared" si="362"/>
        <v/>
      </c>
      <c r="I2352" s="17" t="str">
        <f t="shared" si="363"/>
        <v/>
      </c>
      <c r="J2352" s="13" t="str">
        <f t="shared" si="364"/>
        <v/>
      </c>
      <c r="K2352" s="19" t="b">
        <f t="shared" si="365"/>
        <v>1</v>
      </c>
      <c r="L2352" s="19" t="b">
        <f t="shared" si="361"/>
        <v>1</v>
      </c>
      <c r="M2352" s="19" t="b">
        <f t="shared" si="366"/>
        <v>1</v>
      </c>
      <c r="N2352" s="19" t="b">
        <f t="shared" si="367"/>
        <v>0</v>
      </c>
      <c r="O2352" s="19" t="b">
        <f>IF(B2352="CN",ISNA(VLOOKUP($J2352,'CN codes'!$A:$A,1,FALSE)),ISNA(VLOOKUP($J2352,'Prodcom codes'!$A:$A,1,FALSE)))</f>
        <v>1</v>
      </c>
      <c r="P2352" s="19" t="b">
        <f t="shared" si="368"/>
        <v>0</v>
      </c>
      <c r="Q2352" s="19" t="b">
        <f t="shared" si="369"/>
        <v>0</v>
      </c>
      <c r="R2352" s="19" t="b">
        <f t="shared" si="370"/>
        <v>0</v>
      </c>
    </row>
    <row r="2353" spans="7:18" x14ac:dyDescent="0.25">
      <c r="G2353" s="13" t="str">
        <f>_xlfn.IFNA(IF(B2353="CN",VLOOKUP($J2353,'CN codes'!$A:$D,3,FALSE),VLOOKUP($J2353,'Prodcom codes'!$A:$E,4,FALSE)),"")</f>
        <v/>
      </c>
      <c r="H2353" s="16" t="str">
        <f t="shared" si="362"/>
        <v/>
      </c>
      <c r="I2353" s="17" t="str">
        <f t="shared" si="363"/>
        <v/>
      </c>
      <c r="J2353" s="13" t="str">
        <f t="shared" si="364"/>
        <v/>
      </c>
      <c r="K2353" s="19" t="b">
        <f t="shared" si="365"/>
        <v>1</v>
      </c>
      <c r="L2353" s="19" t="b">
        <f t="shared" si="361"/>
        <v>1</v>
      </c>
      <c r="M2353" s="19" t="b">
        <f t="shared" si="366"/>
        <v>1</v>
      </c>
      <c r="N2353" s="19" t="b">
        <f t="shared" si="367"/>
        <v>0</v>
      </c>
      <c r="O2353" s="19" t="b">
        <f>IF(B2353="CN",ISNA(VLOOKUP($J2353,'CN codes'!$A:$A,1,FALSE)),ISNA(VLOOKUP($J2353,'Prodcom codes'!$A:$A,1,FALSE)))</f>
        <v>1</v>
      </c>
      <c r="P2353" s="19" t="b">
        <f t="shared" si="368"/>
        <v>0</v>
      </c>
      <c r="Q2353" s="19" t="b">
        <f t="shared" si="369"/>
        <v>0</v>
      </c>
      <c r="R2353" s="19" t="b">
        <f t="shared" si="370"/>
        <v>0</v>
      </c>
    </row>
    <row r="2354" spans="7:18" x14ac:dyDescent="0.25">
      <c r="G2354" s="13" t="str">
        <f>_xlfn.IFNA(IF(B2354="CN",VLOOKUP($J2354,'CN codes'!$A:$D,3,FALSE),VLOOKUP($J2354,'Prodcom codes'!$A:$E,4,FALSE)),"")</f>
        <v/>
      </c>
      <c r="H2354" s="16" t="str">
        <f t="shared" si="362"/>
        <v/>
      </c>
      <c r="I2354" s="17" t="str">
        <f t="shared" si="363"/>
        <v/>
      </c>
      <c r="J2354" s="13" t="str">
        <f t="shared" si="364"/>
        <v/>
      </c>
      <c r="K2354" s="19" t="b">
        <f t="shared" si="365"/>
        <v>1</v>
      </c>
      <c r="L2354" s="19" t="b">
        <f t="shared" si="361"/>
        <v>1</v>
      </c>
      <c r="M2354" s="19" t="b">
        <f t="shared" si="366"/>
        <v>1</v>
      </c>
      <c r="N2354" s="19" t="b">
        <f t="shared" si="367"/>
        <v>0</v>
      </c>
      <c r="O2354" s="19" t="b">
        <f>IF(B2354="CN",ISNA(VLOOKUP($J2354,'CN codes'!$A:$A,1,FALSE)),ISNA(VLOOKUP($J2354,'Prodcom codes'!$A:$A,1,FALSE)))</f>
        <v>1</v>
      </c>
      <c r="P2354" s="19" t="b">
        <f t="shared" si="368"/>
        <v>0</v>
      </c>
      <c r="Q2354" s="19" t="b">
        <f t="shared" si="369"/>
        <v>0</v>
      </c>
      <c r="R2354" s="19" t="b">
        <f t="shared" si="370"/>
        <v>0</v>
      </c>
    </row>
    <row r="2355" spans="7:18" x14ac:dyDescent="0.25">
      <c r="G2355" s="13" t="str">
        <f>_xlfn.IFNA(IF(B2355="CN",VLOOKUP($J2355,'CN codes'!$A:$D,3,FALSE),VLOOKUP($J2355,'Prodcom codes'!$A:$E,4,FALSE)),"")</f>
        <v/>
      </c>
      <c r="H2355" s="16" t="str">
        <f t="shared" si="362"/>
        <v/>
      </c>
      <c r="I2355" s="17" t="str">
        <f t="shared" si="363"/>
        <v/>
      </c>
      <c r="J2355" s="13" t="str">
        <f t="shared" si="364"/>
        <v/>
      </c>
      <c r="K2355" s="19" t="b">
        <f t="shared" si="365"/>
        <v>1</v>
      </c>
      <c r="L2355" s="19" t="b">
        <f t="shared" si="361"/>
        <v>1</v>
      </c>
      <c r="M2355" s="19" t="b">
        <f t="shared" si="366"/>
        <v>1</v>
      </c>
      <c r="N2355" s="19" t="b">
        <f t="shared" si="367"/>
        <v>0</v>
      </c>
      <c r="O2355" s="19" t="b">
        <f>IF(B2355="CN",ISNA(VLOOKUP($J2355,'CN codes'!$A:$A,1,FALSE)),ISNA(VLOOKUP($J2355,'Prodcom codes'!$A:$A,1,FALSE)))</f>
        <v>1</v>
      </c>
      <c r="P2355" s="19" t="b">
        <f t="shared" si="368"/>
        <v>0</v>
      </c>
      <c r="Q2355" s="19" t="b">
        <f t="shared" si="369"/>
        <v>0</v>
      </c>
      <c r="R2355" s="19" t="b">
        <f t="shared" si="370"/>
        <v>0</v>
      </c>
    </row>
    <row r="2356" spans="7:18" x14ac:dyDescent="0.25">
      <c r="G2356" s="13" t="str">
        <f>_xlfn.IFNA(IF(B2356="CN",VLOOKUP($J2356,'CN codes'!$A:$D,3,FALSE),VLOOKUP($J2356,'Prodcom codes'!$A:$E,4,FALSE)),"")</f>
        <v/>
      </c>
      <c r="H2356" s="16" t="str">
        <f t="shared" si="362"/>
        <v/>
      </c>
      <c r="I2356" s="17" t="str">
        <f t="shared" si="363"/>
        <v/>
      </c>
      <c r="J2356" s="13" t="str">
        <f t="shared" si="364"/>
        <v/>
      </c>
      <c r="K2356" s="19" t="b">
        <f t="shared" si="365"/>
        <v>1</v>
      </c>
      <c r="L2356" s="19" t="b">
        <f t="shared" si="361"/>
        <v>1</v>
      </c>
      <c r="M2356" s="19" t="b">
        <f t="shared" si="366"/>
        <v>1</v>
      </c>
      <c r="N2356" s="19" t="b">
        <f t="shared" si="367"/>
        <v>0</v>
      </c>
      <c r="O2356" s="19" t="b">
        <f>IF(B2356="CN",ISNA(VLOOKUP($J2356,'CN codes'!$A:$A,1,FALSE)),ISNA(VLOOKUP($J2356,'Prodcom codes'!$A:$A,1,FALSE)))</f>
        <v>1</v>
      </c>
      <c r="P2356" s="19" t="b">
        <f t="shared" si="368"/>
        <v>0</v>
      </c>
      <c r="Q2356" s="19" t="b">
        <f t="shared" si="369"/>
        <v>0</v>
      </c>
      <c r="R2356" s="19" t="b">
        <f t="shared" si="370"/>
        <v>0</v>
      </c>
    </row>
    <row r="2357" spans="7:18" x14ac:dyDescent="0.25">
      <c r="G2357" s="13" t="str">
        <f>_xlfn.IFNA(IF(B2357="CN",VLOOKUP($J2357,'CN codes'!$A:$D,3,FALSE),VLOOKUP($J2357,'Prodcom codes'!$A:$E,4,FALSE)),"")</f>
        <v/>
      </c>
      <c r="H2357" s="16" t="str">
        <f t="shared" si="362"/>
        <v/>
      </c>
      <c r="I2357" s="17" t="str">
        <f t="shared" si="363"/>
        <v/>
      </c>
      <c r="J2357" s="13" t="str">
        <f t="shared" si="364"/>
        <v/>
      </c>
      <c r="K2357" s="19" t="b">
        <f t="shared" si="365"/>
        <v>1</v>
      </c>
      <c r="L2357" s="19" t="b">
        <f t="shared" si="361"/>
        <v>1</v>
      </c>
      <c r="M2357" s="19" t="b">
        <f t="shared" si="366"/>
        <v>1</v>
      </c>
      <c r="N2357" s="19" t="b">
        <f t="shared" si="367"/>
        <v>0</v>
      </c>
      <c r="O2357" s="19" t="b">
        <f>IF(B2357="CN",ISNA(VLOOKUP($J2357,'CN codes'!$A:$A,1,FALSE)),ISNA(VLOOKUP($J2357,'Prodcom codes'!$A:$A,1,FALSE)))</f>
        <v>1</v>
      </c>
      <c r="P2357" s="19" t="b">
        <f t="shared" si="368"/>
        <v>0</v>
      </c>
      <c r="Q2357" s="19" t="b">
        <f t="shared" si="369"/>
        <v>0</v>
      </c>
      <c r="R2357" s="19" t="b">
        <f t="shared" si="370"/>
        <v>0</v>
      </c>
    </row>
    <row r="2358" spans="7:18" x14ac:dyDescent="0.25">
      <c r="G2358" s="13" t="str">
        <f>_xlfn.IFNA(IF(B2358="CN",VLOOKUP($J2358,'CN codes'!$A:$D,3,FALSE),VLOOKUP($J2358,'Prodcom codes'!$A:$E,4,FALSE)),"")</f>
        <v/>
      </c>
      <c r="H2358" s="16" t="str">
        <f t="shared" si="362"/>
        <v/>
      </c>
      <c r="I2358" s="17" t="str">
        <f t="shared" si="363"/>
        <v/>
      </c>
      <c r="J2358" s="13" t="str">
        <f t="shared" si="364"/>
        <v/>
      </c>
      <c r="K2358" s="19" t="b">
        <f t="shared" si="365"/>
        <v>1</v>
      </c>
      <c r="L2358" s="19" t="b">
        <f t="shared" si="361"/>
        <v>1</v>
      </c>
      <c r="M2358" s="19" t="b">
        <f t="shared" si="366"/>
        <v>1</v>
      </c>
      <c r="N2358" s="19" t="b">
        <f t="shared" si="367"/>
        <v>0</v>
      </c>
      <c r="O2358" s="19" t="b">
        <f>IF(B2358="CN",ISNA(VLOOKUP($J2358,'CN codes'!$A:$A,1,FALSE)),ISNA(VLOOKUP($J2358,'Prodcom codes'!$A:$A,1,FALSE)))</f>
        <v>1</v>
      </c>
      <c r="P2358" s="19" t="b">
        <f t="shared" si="368"/>
        <v>0</v>
      </c>
      <c r="Q2358" s="19" t="b">
        <f t="shared" si="369"/>
        <v>0</v>
      </c>
      <c r="R2358" s="19" t="b">
        <f t="shared" si="370"/>
        <v>0</v>
      </c>
    </row>
    <row r="2359" spans="7:18" x14ac:dyDescent="0.25">
      <c r="G2359" s="13" t="str">
        <f>_xlfn.IFNA(IF(B2359="CN",VLOOKUP($J2359,'CN codes'!$A:$D,3,FALSE),VLOOKUP($J2359,'Prodcom codes'!$A:$E,4,FALSE)),"")</f>
        <v/>
      </c>
      <c r="H2359" s="16" t="str">
        <f t="shared" si="362"/>
        <v/>
      </c>
      <c r="I2359" s="17" t="str">
        <f t="shared" si="363"/>
        <v/>
      </c>
      <c r="J2359" s="13" t="str">
        <f t="shared" si="364"/>
        <v/>
      </c>
      <c r="K2359" s="19" t="b">
        <f t="shared" si="365"/>
        <v>1</v>
      </c>
      <c r="L2359" s="19" t="b">
        <f t="shared" si="361"/>
        <v>1</v>
      </c>
      <c r="M2359" s="19" t="b">
        <f t="shared" si="366"/>
        <v>1</v>
      </c>
      <c r="N2359" s="19" t="b">
        <f t="shared" si="367"/>
        <v>0</v>
      </c>
      <c r="O2359" s="19" t="b">
        <f>IF(B2359="CN",ISNA(VLOOKUP($J2359,'CN codes'!$A:$A,1,FALSE)),ISNA(VLOOKUP($J2359,'Prodcom codes'!$A:$A,1,FALSE)))</f>
        <v>1</v>
      </c>
      <c r="P2359" s="19" t="b">
        <f t="shared" si="368"/>
        <v>0</v>
      </c>
      <c r="Q2359" s="19" t="b">
        <f t="shared" si="369"/>
        <v>0</v>
      </c>
      <c r="R2359" s="19" t="b">
        <f t="shared" si="370"/>
        <v>0</v>
      </c>
    </row>
    <row r="2360" spans="7:18" x14ac:dyDescent="0.25">
      <c r="G2360" s="13" t="str">
        <f>_xlfn.IFNA(IF(B2360="CN",VLOOKUP($J2360,'CN codes'!$A:$D,3,FALSE),VLOOKUP($J2360,'Prodcom codes'!$A:$E,4,FALSE)),"")</f>
        <v/>
      </c>
      <c r="H2360" s="16" t="str">
        <f t="shared" si="362"/>
        <v/>
      </c>
      <c r="I2360" s="17" t="str">
        <f t="shared" si="363"/>
        <v/>
      </c>
      <c r="J2360" s="13" t="str">
        <f t="shared" si="364"/>
        <v/>
      </c>
      <c r="K2360" s="19" t="b">
        <f t="shared" si="365"/>
        <v>1</v>
      </c>
      <c r="L2360" s="19" t="b">
        <f t="shared" si="361"/>
        <v>1</v>
      </c>
      <c r="M2360" s="19" t="b">
        <f t="shared" si="366"/>
        <v>1</v>
      </c>
      <c r="N2360" s="19" t="b">
        <f t="shared" si="367"/>
        <v>0</v>
      </c>
      <c r="O2360" s="19" t="b">
        <f>IF(B2360="CN",ISNA(VLOOKUP($J2360,'CN codes'!$A:$A,1,FALSE)),ISNA(VLOOKUP($J2360,'Prodcom codes'!$A:$A,1,FALSE)))</f>
        <v>1</v>
      </c>
      <c r="P2360" s="19" t="b">
        <f t="shared" si="368"/>
        <v>0</v>
      </c>
      <c r="Q2360" s="19" t="b">
        <f t="shared" si="369"/>
        <v>0</v>
      </c>
      <c r="R2360" s="19" t="b">
        <f t="shared" si="370"/>
        <v>0</v>
      </c>
    </row>
    <row r="2361" spans="7:18" x14ac:dyDescent="0.25">
      <c r="G2361" s="13" t="str">
        <f>_xlfn.IFNA(IF(B2361="CN",VLOOKUP($J2361,'CN codes'!$A:$D,3,FALSE),VLOOKUP($J2361,'Prodcom codes'!$A:$E,4,FALSE)),"")</f>
        <v/>
      </c>
      <c r="H2361" s="16" t="str">
        <f t="shared" si="362"/>
        <v/>
      </c>
      <c r="I2361" s="17" t="str">
        <f t="shared" si="363"/>
        <v/>
      </c>
      <c r="J2361" s="13" t="str">
        <f t="shared" si="364"/>
        <v/>
      </c>
      <c r="K2361" s="19" t="b">
        <f t="shared" si="365"/>
        <v>1</v>
      </c>
      <c r="L2361" s="19" t="b">
        <f t="shared" si="361"/>
        <v>1</v>
      </c>
      <c r="M2361" s="19" t="b">
        <f t="shared" si="366"/>
        <v>1</v>
      </c>
      <c r="N2361" s="19" t="b">
        <f t="shared" si="367"/>
        <v>0</v>
      </c>
      <c r="O2361" s="19" t="b">
        <f>IF(B2361="CN",ISNA(VLOOKUP($J2361,'CN codes'!$A:$A,1,FALSE)),ISNA(VLOOKUP($J2361,'Prodcom codes'!$A:$A,1,FALSE)))</f>
        <v>1</v>
      </c>
      <c r="P2361" s="19" t="b">
        <f t="shared" si="368"/>
        <v>0</v>
      </c>
      <c r="Q2361" s="19" t="b">
        <f t="shared" si="369"/>
        <v>0</v>
      </c>
      <c r="R2361" s="19" t="b">
        <f t="shared" si="370"/>
        <v>0</v>
      </c>
    </row>
    <row r="2362" spans="7:18" x14ac:dyDescent="0.25">
      <c r="G2362" s="13" t="str">
        <f>_xlfn.IFNA(IF(B2362="CN",VLOOKUP($J2362,'CN codes'!$A:$D,3,FALSE),VLOOKUP($J2362,'Prodcom codes'!$A:$E,4,FALSE)),"")</f>
        <v/>
      </c>
      <c r="H2362" s="16" t="str">
        <f t="shared" si="362"/>
        <v/>
      </c>
      <c r="I2362" s="17" t="str">
        <f t="shared" si="363"/>
        <v/>
      </c>
      <c r="J2362" s="13" t="str">
        <f t="shared" si="364"/>
        <v/>
      </c>
      <c r="K2362" s="19" t="b">
        <f t="shared" si="365"/>
        <v>1</v>
      </c>
      <c r="L2362" s="19" t="b">
        <f t="shared" si="361"/>
        <v>1</v>
      </c>
      <c r="M2362" s="19" t="b">
        <f t="shared" si="366"/>
        <v>1</v>
      </c>
      <c r="N2362" s="19" t="b">
        <f t="shared" si="367"/>
        <v>0</v>
      </c>
      <c r="O2362" s="19" t="b">
        <f>IF(B2362="CN",ISNA(VLOOKUP($J2362,'CN codes'!$A:$A,1,FALSE)),ISNA(VLOOKUP($J2362,'Prodcom codes'!$A:$A,1,FALSE)))</f>
        <v>1</v>
      </c>
      <c r="P2362" s="19" t="b">
        <f t="shared" si="368"/>
        <v>0</v>
      </c>
      <c r="Q2362" s="19" t="b">
        <f t="shared" si="369"/>
        <v>0</v>
      </c>
      <c r="R2362" s="19" t="b">
        <f t="shared" si="370"/>
        <v>0</v>
      </c>
    </row>
    <row r="2363" spans="7:18" x14ac:dyDescent="0.25">
      <c r="G2363" s="13" t="str">
        <f>_xlfn.IFNA(IF(B2363="CN",VLOOKUP($J2363,'CN codes'!$A:$D,3,FALSE),VLOOKUP($J2363,'Prodcom codes'!$A:$E,4,FALSE)),"")</f>
        <v/>
      </c>
      <c r="H2363" s="16" t="str">
        <f t="shared" si="362"/>
        <v/>
      </c>
      <c r="I2363" s="17" t="str">
        <f t="shared" si="363"/>
        <v/>
      </c>
      <c r="J2363" s="13" t="str">
        <f t="shared" si="364"/>
        <v/>
      </c>
      <c r="K2363" s="19" t="b">
        <f t="shared" si="365"/>
        <v>1</v>
      </c>
      <c r="L2363" s="19" t="b">
        <f t="shared" si="361"/>
        <v>1</v>
      </c>
      <c r="M2363" s="19" t="b">
        <f t="shared" si="366"/>
        <v>1</v>
      </c>
      <c r="N2363" s="19" t="b">
        <f t="shared" si="367"/>
        <v>0</v>
      </c>
      <c r="O2363" s="19" t="b">
        <f>IF(B2363="CN",ISNA(VLOOKUP($J2363,'CN codes'!$A:$A,1,FALSE)),ISNA(VLOOKUP($J2363,'Prodcom codes'!$A:$A,1,FALSE)))</f>
        <v>1</v>
      </c>
      <c r="P2363" s="19" t="b">
        <f t="shared" si="368"/>
        <v>0</v>
      </c>
      <c r="Q2363" s="19" t="b">
        <f t="shared" si="369"/>
        <v>0</v>
      </c>
      <c r="R2363" s="19" t="b">
        <f t="shared" si="370"/>
        <v>0</v>
      </c>
    </row>
    <row r="2364" spans="7:18" x14ac:dyDescent="0.25">
      <c r="G2364" s="13" t="str">
        <f>_xlfn.IFNA(IF(B2364="CN",VLOOKUP($J2364,'CN codes'!$A:$D,3,FALSE),VLOOKUP($J2364,'Prodcom codes'!$A:$E,4,FALSE)),"")</f>
        <v/>
      </c>
      <c r="H2364" s="16" t="str">
        <f t="shared" si="362"/>
        <v/>
      </c>
      <c r="I2364" s="17" t="str">
        <f t="shared" si="363"/>
        <v/>
      </c>
      <c r="J2364" s="13" t="str">
        <f t="shared" si="364"/>
        <v/>
      </c>
      <c r="K2364" s="19" t="b">
        <f t="shared" si="365"/>
        <v>1</v>
      </c>
      <c r="L2364" s="19" t="b">
        <f t="shared" si="361"/>
        <v>1</v>
      </c>
      <c r="M2364" s="19" t="b">
        <f t="shared" si="366"/>
        <v>1</v>
      </c>
      <c r="N2364" s="19" t="b">
        <f t="shared" si="367"/>
        <v>0</v>
      </c>
      <c r="O2364" s="19" t="b">
        <f>IF(B2364="CN",ISNA(VLOOKUP($J2364,'CN codes'!$A:$A,1,FALSE)),ISNA(VLOOKUP($J2364,'Prodcom codes'!$A:$A,1,FALSE)))</f>
        <v>1</v>
      </c>
      <c r="P2364" s="19" t="b">
        <f t="shared" si="368"/>
        <v>0</v>
      </c>
      <c r="Q2364" s="19" t="b">
        <f t="shared" si="369"/>
        <v>0</v>
      </c>
      <c r="R2364" s="19" t="b">
        <f t="shared" si="370"/>
        <v>0</v>
      </c>
    </row>
    <row r="2365" spans="7:18" x14ac:dyDescent="0.25">
      <c r="G2365" s="13" t="str">
        <f>_xlfn.IFNA(IF(B2365="CN",VLOOKUP($J2365,'CN codes'!$A:$D,3,FALSE),VLOOKUP($J2365,'Prodcom codes'!$A:$E,4,FALSE)),"")</f>
        <v/>
      </c>
      <c r="H2365" s="16" t="str">
        <f t="shared" si="362"/>
        <v/>
      </c>
      <c r="I2365" s="17" t="str">
        <f t="shared" si="363"/>
        <v/>
      </c>
      <c r="J2365" s="13" t="str">
        <f t="shared" si="364"/>
        <v/>
      </c>
      <c r="K2365" s="19" t="b">
        <f t="shared" si="365"/>
        <v>1</v>
      </c>
      <c r="L2365" s="19" t="b">
        <f t="shared" si="361"/>
        <v>1</v>
      </c>
      <c r="M2365" s="19" t="b">
        <f t="shared" si="366"/>
        <v>1</v>
      </c>
      <c r="N2365" s="19" t="b">
        <f t="shared" si="367"/>
        <v>0</v>
      </c>
      <c r="O2365" s="19" t="b">
        <f>IF(B2365="CN",ISNA(VLOOKUP($J2365,'CN codes'!$A:$A,1,FALSE)),ISNA(VLOOKUP($J2365,'Prodcom codes'!$A:$A,1,FALSE)))</f>
        <v>1</v>
      </c>
      <c r="P2365" s="19" t="b">
        <f t="shared" si="368"/>
        <v>0</v>
      </c>
      <c r="Q2365" s="19" t="b">
        <f t="shared" si="369"/>
        <v>0</v>
      </c>
      <c r="R2365" s="19" t="b">
        <f t="shared" si="370"/>
        <v>0</v>
      </c>
    </row>
    <row r="2366" spans="7:18" x14ac:dyDescent="0.25">
      <c r="G2366" s="13" t="str">
        <f>_xlfn.IFNA(IF(B2366="CN",VLOOKUP($J2366,'CN codes'!$A:$D,3,FALSE),VLOOKUP($J2366,'Prodcom codes'!$A:$E,4,FALSE)),"")</f>
        <v/>
      </c>
      <c r="H2366" s="16" t="str">
        <f t="shared" si="362"/>
        <v/>
      </c>
      <c r="I2366" s="17" t="str">
        <f t="shared" si="363"/>
        <v/>
      </c>
      <c r="J2366" s="13" t="str">
        <f t="shared" si="364"/>
        <v/>
      </c>
      <c r="K2366" s="19" t="b">
        <f t="shared" si="365"/>
        <v>1</v>
      </c>
      <c r="L2366" s="19" t="b">
        <f t="shared" si="361"/>
        <v>1</v>
      </c>
      <c r="M2366" s="19" t="b">
        <f t="shared" si="366"/>
        <v>1</v>
      </c>
      <c r="N2366" s="19" t="b">
        <f t="shared" si="367"/>
        <v>0</v>
      </c>
      <c r="O2366" s="19" t="b">
        <f>IF(B2366="CN",ISNA(VLOOKUP($J2366,'CN codes'!$A:$A,1,FALSE)),ISNA(VLOOKUP($J2366,'Prodcom codes'!$A:$A,1,FALSE)))</f>
        <v>1</v>
      </c>
      <c r="P2366" s="19" t="b">
        <f t="shared" si="368"/>
        <v>0</v>
      </c>
      <c r="Q2366" s="19" t="b">
        <f t="shared" si="369"/>
        <v>0</v>
      </c>
      <c r="R2366" s="19" t="b">
        <f t="shared" si="370"/>
        <v>0</v>
      </c>
    </row>
    <row r="2367" spans="7:18" x14ac:dyDescent="0.25">
      <c r="G2367" s="13" t="str">
        <f>_xlfn.IFNA(IF(B2367="CN",VLOOKUP($J2367,'CN codes'!$A:$D,3,FALSE),VLOOKUP($J2367,'Prodcom codes'!$A:$E,4,FALSE)),"")</f>
        <v/>
      </c>
      <c r="H2367" s="16" t="str">
        <f t="shared" si="362"/>
        <v/>
      </c>
      <c r="I2367" s="17" t="str">
        <f t="shared" si="363"/>
        <v/>
      </c>
      <c r="J2367" s="13" t="str">
        <f t="shared" si="364"/>
        <v/>
      </c>
      <c r="K2367" s="19" t="b">
        <f t="shared" si="365"/>
        <v>1</v>
      </c>
      <c r="L2367" s="19" t="b">
        <f t="shared" si="361"/>
        <v>1</v>
      </c>
      <c r="M2367" s="19" t="b">
        <f t="shared" si="366"/>
        <v>1</v>
      </c>
      <c r="N2367" s="19" t="b">
        <f t="shared" si="367"/>
        <v>0</v>
      </c>
      <c r="O2367" s="19" t="b">
        <f>IF(B2367="CN",ISNA(VLOOKUP($J2367,'CN codes'!$A:$A,1,FALSE)),ISNA(VLOOKUP($J2367,'Prodcom codes'!$A:$A,1,FALSE)))</f>
        <v>1</v>
      </c>
      <c r="P2367" s="19" t="b">
        <f t="shared" si="368"/>
        <v>0</v>
      </c>
      <c r="Q2367" s="19" t="b">
        <f t="shared" si="369"/>
        <v>0</v>
      </c>
      <c r="R2367" s="19" t="b">
        <f t="shared" si="370"/>
        <v>0</v>
      </c>
    </row>
    <row r="2368" spans="7:18" x14ac:dyDescent="0.25">
      <c r="G2368" s="13" t="str">
        <f>_xlfn.IFNA(IF(B2368="CN",VLOOKUP($J2368,'CN codes'!$A:$D,3,FALSE),VLOOKUP($J2368,'Prodcom codes'!$A:$E,4,FALSE)),"")</f>
        <v/>
      </c>
      <c r="H2368" s="16" t="str">
        <f t="shared" si="362"/>
        <v/>
      </c>
      <c r="I2368" s="17" t="str">
        <f t="shared" si="363"/>
        <v/>
      </c>
      <c r="J2368" s="13" t="str">
        <f t="shared" si="364"/>
        <v/>
      </c>
      <c r="K2368" s="19" t="b">
        <f t="shared" si="365"/>
        <v>1</v>
      </c>
      <c r="L2368" s="19" t="b">
        <f t="shared" si="361"/>
        <v>1</v>
      </c>
      <c r="M2368" s="19" t="b">
        <f t="shared" si="366"/>
        <v>1</v>
      </c>
      <c r="N2368" s="19" t="b">
        <f t="shared" si="367"/>
        <v>0</v>
      </c>
      <c r="O2368" s="19" t="b">
        <f>IF(B2368="CN",ISNA(VLOOKUP($J2368,'CN codes'!$A:$A,1,FALSE)),ISNA(VLOOKUP($J2368,'Prodcom codes'!$A:$A,1,FALSE)))</f>
        <v>1</v>
      </c>
      <c r="P2368" s="19" t="b">
        <f t="shared" si="368"/>
        <v>0</v>
      </c>
      <c r="Q2368" s="19" t="b">
        <f t="shared" si="369"/>
        <v>0</v>
      </c>
      <c r="R2368" s="19" t="b">
        <f t="shared" si="370"/>
        <v>0</v>
      </c>
    </row>
    <row r="2369" spans="7:18" x14ac:dyDescent="0.25">
      <c r="G2369" s="13" t="str">
        <f>_xlfn.IFNA(IF(B2369="CN",VLOOKUP($J2369,'CN codes'!$A:$D,3,FALSE),VLOOKUP($J2369,'Prodcom codes'!$A:$E,4,FALSE)),"")</f>
        <v/>
      </c>
      <c r="H2369" s="16" t="str">
        <f t="shared" si="362"/>
        <v/>
      </c>
      <c r="I2369" s="17" t="str">
        <f t="shared" si="363"/>
        <v/>
      </c>
      <c r="J2369" s="13" t="str">
        <f t="shared" si="364"/>
        <v/>
      </c>
      <c r="K2369" s="19" t="b">
        <f t="shared" si="365"/>
        <v>1</v>
      </c>
      <c r="L2369" s="19" t="b">
        <f t="shared" si="361"/>
        <v>1</v>
      </c>
      <c r="M2369" s="19" t="b">
        <f t="shared" si="366"/>
        <v>1</v>
      </c>
      <c r="N2369" s="19" t="b">
        <f t="shared" si="367"/>
        <v>0</v>
      </c>
      <c r="O2369" s="19" t="b">
        <f>IF(B2369="CN",ISNA(VLOOKUP($J2369,'CN codes'!$A:$A,1,FALSE)),ISNA(VLOOKUP($J2369,'Prodcom codes'!$A:$A,1,FALSE)))</f>
        <v>1</v>
      </c>
      <c r="P2369" s="19" t="b">
        <f t="shared" si="368"/>
        <v>0</v>
      </c>
      <c r="Q2369" s="19" t="b">
        <f t="shared" si="369"/>
        <v>0</v>
      </c>
      <c r="R2369" s="19" t="b">
        <f t="shared" si="370"/>
        <v>0</v>
      </c>
    </row>
    <row r="2370" spans="7:18" x14ac:dyDescent="0.25">
      <c r="G2370" s="13" t="str">
        <f>_xlfn.IFNA(IF(B2370="CN",VLOOKUP($J2370,'CN codes'!$A:$D,3,FALSE),VLOOKUP($J2370,'Prodcom codes'!$A:$E,4,FALSE)),"")</f>
        <v/>
      </c>
      <c r="H2370" s="16" t="str">
        <f t="shared" si="362"/>
        <v/>
      </c>
      <c r="I2370" s="17" t="str">
        <f t="shared" si="363"/>
        <v/>
      </c>
      <c r="J2370" s="13" t="str">
        <f t="shared" si="364"/>
        <v/>
      </c>
      <c r="K2370" s="19" t="b">
        <f t="shared" si="365"/>
        <v>1</v>
      </c>
      <c r="L2370" s="19" t="b">
        <f t="shared" ref="L2370:L2433" si="371">IF(NOT(ISERROR(SEARCH("T",$A2370))),OR(SUMPRODUCT(-($A2370:$C2370&lt;&gt;""))&gt;-3,$F2370=""),IF(AND(G2370&lt;&gt;"",G2370&lt;&gt;"n/a"),OR(SUMPRODUCT(-($A2370:$C2370&lt;&gt;""))&gt;-3,SUMPRODUCT(-($D2370:$E2370&lt;&gt;""))&gt;-2),OR(SUMPRODUCT(-($A2370:$C2370&lt;&gt;""))&gt;-3,$D2370="")))</f>
        <v>1</v>
      </c>
      <c r="M2370" s="19" t="b">
        <f t="shared" si="366"/>
        <v>1</v>
      </c>
      <c r="N2370" s="19" t="b">
        <f t="shared" si="367"/>
        <v>0</v>
      </c>
      <c r="O2370" s="19" t="b">
        <f>IF(B2370="CN",ISNA(VLOOKUP($J2370,'CN codes'!$A:$A,1,FALSE)),ISNA(VLOOKUP($J2370,'Prodcom codes'!$A:$A,1,FALSE)))</f>
        <v>1</v>
      </c>
      <c r="P2370" s="19" t="b">
        <f t="shared" si="368"/>
        <v>0</v>
      </c>
      <c r="Q2370" s="19" t="b">
        <f t="shared" si="369"/>
        <v>0</v>
      </c>
      <c r="R2370" s="19" t="b">
        <f t="shared" si="370"/>
        <v>0</v>
      </c>
    </row>
    <row r="2371" spans="7:18" x14ac:dyDescent="0.25">
      <c r="G2371" s="13" t="str">
        <f>_xlfn.IFNA(IF(B2371="CN",VLOOKUP($J2371,'CN codes'!$A:$D,3,FALSE),VLOOKUP($J2371,'Prodcom codes'!$A:$E,4,FALSE)),"")</f>
        <v/>
      </c>
      <c r="H2371" s="16" t="str">
        <f t="shared" ref="H2371:H2434" si="372">IF(K2371,"",IF(OR(K2371:R2371),"O","P"))</f>
        <v/>
      </c>
      <c r="I2371" s="17" t="str">
        <f t="shared" ref="I2371:I2434" si="373">IF(K2371,"",IF(L2371,L$1,IF(M2371,M$1,IF(N2371,N$1,IF(O2371,O$1,IF(P2371,P$1,IF(Q2371,Q$1,IF(R2371,R$1,""))))))))</f>
        <v/>
      </c>
      <c r="J2371" s="13" t="str">
        <f t="shared" ref="J2371:J2434" si="374">IF(LEN(SUBSTITUTE($A2371,".",""))&gt;8,LEFT(SUBSTITUTE($A2371,".",""),8),TEXT(SUBSTITUTE($A2371,".",""),"00000000"))</f>
        <v/>
      </c>
      <c r="K2371" s="19" t="b">
        <f t="shared" ref="K2371:K2434" si="375">SUMPRODUCT(-($A2371:$E2371&lt;&gt;""))=0</f>
        <v>1</v>
      </c>
      <c r="L2371" s="19" t="b">
        <f t="shared" si="371"/>
        <v>1</v>
      </c>
      <c r="M2371" s="19" t="b">
        <f t="shared" ref="M2371:M2434" si="376">AND(B2371&lt;&gt;"CN",B2371&lt;&gt;"Prodcom")</f>
        <v>1</v>
      </c>
      <c r="N2371" s="19" t="b">
        <f t="shared" ref="N2371:N2434" si="377">AND(C2371&lt;&gt;0,C2371&lt;&gt;1)</f>
        <v>0</v>
      </c>
      <c r="O2371" s="19" t="b">
        <f>IF(B2371="CN",ISNA(VLOOKUP($J2371,'CN codes'!$A:$A,1,FALSE)),ISNA(VLOOKUP($J2371,'Prodcom codes'!$A:$A,1,FALSE)))</f>
        <v>1</v>
      </c>
      <c r="P2371" s="19" t="b">
        <f t="shared" ref="P2371:P2434" si="378">IF(OR(ISBLANK($D2371),AND(ISNUMBER($D2371),$D2371&gt;=0,$D2371&lt;=50000000)),FALSE,TRUE)</f>
        <v>0</v>
      </c>
      <c r="Q2371" s="19" t="b">
        <f t="shared" ref="Q2371:Q2434" si="379">IF(OR(ISBLANK(E2371),AND(ISNUMBER(E2371),E2371&gt;=0,E2371&lt;=50000000)),FALSE,TRUE)</f>
        <v>0</v>
      </c>
      <c r="R2371" s="19" t="b">
        <f t="shared" ref="R2371:R2434" si="380">IF(OR(ISBLANK(F2371),AND(ISNUMBER(F2371),F2371&gt;=0,F2371&lt;=50000000)),FALSE,TRUE)</f>
        <v>0</v>
      </c>
    </row>
    <row r="2372" spans="7:18" x14ac:dyDescent="0.25">
      <c r="G2372" s="13" t="str">
        <f>_xlfn.IFNA(IF(B2372="CN",VLOOKUP($J2372,'CN codes'!$A:$D,3,FALSE),VLOOKUP($J2372,'Prodcom codes'!$A:$E,4,FALSE)),"")</f>
        <v/>
      </c>
      <c r="H2372" s="16" t="str">
        <f t="shared" si="372"/>
        <v/>
      </c>
      <c r="I2372" s="17" t="str">
        <f t="shared" si="373"/>
        <v/>
      </c>
      <c r="J2372" s="13" t="str">
        <f t="shared" si="374"/>
        <v/>
      </c>
      <c r="K2372" s="19" t="b">
        <f t="shared" si="375"/>
        <v>1</v>
      </c>
      <c r="L2372" s="19" t="b">
        <f t="shared" si="371"/>
        <v>1</v>
      </c>
      <c r="M2372" s="19" t="b">
        <f t="shared" si="376"/>
        <v>1</v>
      </c>
      <c r="N2372" s="19" t="b">
        <f t="shared" si="377"/>
        <v>0</v>
      </c>
      <c r="O2372" s="19" t="b">
        <f>IF(B2372="CN",ISNA(VLOOKUP($J2372,'CN codes'!$A:$A,1,FALSE)),ISNA(VLOOKUP($J2372,'Prodcom codes'!$A:$A,1,FALSE)))</f>
        <v>1</v>
      </c>
      <c r="P2372" s="19" t="b">
        <f t="shared" si="378"/>
        <v>0</v>
      </c>
      <c r="Q2372" s="19" t="b">
        <f t="shared" si="379"/>
        <v>0</v>
      </c>
      <c r="R2372" s="19" t="b">
        <f t="shared" si="380"/>
        <v>0</v>
      </c>
    </row>
    <row r="2373" spans="7:18" x14ac:dyDescent="0.25">
      <c r="G2373" s="13" t="str">
        <f>_xlfn.IFNA(IF(B2373="CN",VLOOKUP($J2373,'CN codes'!$A:$D,3,FALSE),VLOOKUP($J2373,'Prodcom codes'!$A:$E,4,FALSE)),"")</f>
        <v/>
      </c>
      <c r="H2373" s="16" t="str">
        <f t="shared" si="372"/>
        <v/>
      </c>
      <c r="I2373" s="17" t="str">
        <f t="shared" si="373"/>
        <v/>
      </c>
      <c r="J2373" s="13" t="str">
        <f t="shared" si="374"/>
        <v/>
      </c>
      <c r="K2373" s="19" t="b">
        <f t="shared" si="375"/>
        <v>1</v>
      </c>
      <c r="L2373" s="19" t="b">
        <f t="shared" si="371"/>
        <v>1</v>
      </c>
      <c r="M2373" s="19" t="b">
        <f t="shared" si="376"/>
        <v>1</v>
      </c>
      <c r="N2373" s="19" t="b">
        <f t="shared" si="377"/>
        <v>0</v>
      </c>
      <c r="O2373" s="19" t="b">
        <f>IF(B2373="CN",ISNA(VLOOKUP($J2373,'CN codes'!$A:$A,1,FALSE)),ISNA(VLOOKUP($J2373,'Prodcom codes'!$A:$A,1,FALSE)))</f>
        <v>1</v>
      </c>
      <c r="P2373" s="19" t="b">
        <f t="shared" si="378"/>
        <v>0</v>
      </c>
      <c r="Q2373" s="19" t="b">
        <f t="shared" si="379"/>
        <v>0</v>
      </c>
      <c r="R2373" s="19" t="b">
        <f t="shared" si="380"/>
        <v>0</v>
      </c>
    </row>
    <row r="2374" spans="7:18" x14ac:dyDescent="0.25">
      <c r="G2374" s="13" t="str">
        <f>_xlfn.IFNA(IF(B2374="CN",VLOOKUP($J2374,'CN codes'!$A:$D,3,FALSE),VLOOKUP($J2374,'Prodcom codes'!$A:$E,4,FALSE)),"")</f>
        <v/>
      </c>
      <c r="H2374" s="16" t="str">
        <f t="shared" si="372"/>
        <v/>
      </c>
      <c r="I2374" s="17" t="str">
        <f t="shared" si="373"/>
        <v/>
      </c>
      <c r="J2374" s="13" t="str">
        <f t="shared" si="374"/>
        <v/>
      </c>
      <c r="K2374" s="19" t="b">
        <f t="shared" si="375"/>
        <v>1</v>
      </c>
      <c r="L2374" s="19" t="b">
        <f t="shared" si="371"/>
        <v>1</v>
      </c>
      <c r="M2374" s="19" t="b">
        <f t="shared" si="376"/>
        <v>1</v>
      </c>
      <c r="N2374" s="19" t="b">
        <f t="shared" si="377"/>
        <v>0</v>
      </c>
      <c r="O2374" s="19" t="b">
        <f>IF(B2374="CN",ISNA(VLOOKUP($J2374,'CN codes'!$A:$A,1,FALSE)),ISNA(VLOOKUP($J2374,'Prodcom codes'!$A:$A,1,FALSE)))</f>
        <v>1</v>
      </c>
      <c r="P2374" s="19" t="b">
        <f t="shared" si="378"/>
        <v>0</v>
      </c>
      <c r="Q2374" s="19" t="b">
        <f t="shared" si="379"/>
        <v>0</v>
      </c>
      <c r="R2374" s="19" t="b">
        <f t="shared" si="380"/>
        <v>0</v>
      </c>
    </row>
    <row r="2375" spans="7:18" x14ac:dyDescent="0.25">
      <c r="G2375" s="13" t="str">
        <f>_xlfn.IFNA(IF(B2375="CN",VLOOKUP($J2375,'CN codes'!$A:$D,3,FALSE),VLOOKUP($J2375,'Prodcom codes'!$A:$E,4,FALSE)),"")</f>
        <v/>
      </c>
      <c r="H2375" s="16" t="str">
        <f t="shared" si="372"/>
        <v/>
      </c>
      <c r="I2375" s="17" t="str">
        <f t="shared" si="373"/>
        <v/>
      </c>
      <c r="J2375" s="13" t="str">
        <f t="shared" si="374"/>
        <v/>
      </c>
      <c r="K2375" s="19" t="b">
        <f t="shared" si="375"/>
        <v>1</v>
      </c>
      <c r="L2375" s="19" t="b">
        <f t="shared" si="371"/>
        <v>1</v>
      </c>
      <c r="M2375" s="19" t="b">
        <f t="shared" si="376"/>
        <v>1</v>
      </c>
      <c r="N2375" s="19" t="b">
        <f t="shared" si="377"/>
        <v>0</v>
      </c>
      <c r="O2375" s="19" t="b">
        <f>IF(B2375="CN",ISNA(VLOOKUP($J2375,'CN codes'!$A:$A,1,FALSE)),ISNA(VLOOKUP($J2375,'Prodcom codes'!$A:$A,1,FALSE)))</f>
        <v>1</v>
      </c>
      <c r="P2375" s="19" t="b">
        <f t="shared" si="378"/>
        <v>0</v>
      </c>
      <c r="Q2375" s="19" t="b">
        <f t="shared" si="379"/>
        <v>0</v>
      </c>
      <c r="R2375" s="19" t="b">
        <f t="shared" si="380"/>
        <v>0</v>
      </c>
    </row>
    <row r="2376" spans="7:18" x14ac:dyDescent="0.25">
      <c r="G2376" s="13" t="str">
        <f>_xlfn.IFNA(IF(B2376="CN",VLOOKUP($J2376,'CN codes'!$A:$D,3,FALSE),VLOOKUP($J2376,'Prodcom codes'!$A:$E,4,FALSE)),"")</f>
        <v/>
      </c>
      <c r="H2376" s="16" t="str">
        <f t="shared" si="372"/>
        <v/>
      </c>
      <c r="I2376" s="17" t="str">
        <f t="shared" si="373"/>
        <v/>
      </c>
      <c r="J2376" s="13" t="str">
        <f t="shared" si="374"/>
        <v/>
      </c>
      <c r="K2376" s="19" t="b">
        <f t="shared" si="375"/>
        <v>1</v>
      </c>
      <c r="L2376" s="19" t="b">
        <f t="shared" si="371"/>
        <v>1</v>
      </c>
      <c r="M2376" s="19" t="b">
        <f t="shared" si="376"/>
        <v>1</v>
      </c>
      <c r="N2376" s="19" t="b">
        <f t="shared" si="377"/>
        <v>0</v>
      </c>
      <c r="O2376" s="19" t="b">
        <f>IF(B2376="CN",ISNA(VLOOKUP($J2376,'CN codes'!$A:$A,1,FALSE)),ISNA(VLOOKUP($J2376,'Prodcom codes'!$A:$A,1,FALSE)))</f>
        <v>1</v>
      </c>
      <c r="P2376" s="19" t="b">
        <f t="shared" si="378"/>
        <v>0</v>
      </c>
      <c r="Q2376" s="19" t="b">
        <f t="shared" si="379"/>
        <v>0</v>
      </c>
      <c r="R2376" s="19" t="b">
        <f t="shared" si="380"/>
        <v>0</v>
      </c>
    </row>
    <row r="2377" spans="7:18" x14ac:dyDescent="0.25">
      <c r="G2377" s="13" t="str">
        <f>_xlfn.IFNA(IF(B2377="CN",VLOOKUP($J2377,'CN codes'!$A:$D,3,FALSE),VLOOKUP($J2377,'Prodcom codes'!$A:$E,4,FALSE)),"")</f>
        <v/>
      </c>
      <c r="H2377" s="16" t="str">
        <f t="shared" si="372"/>
        <v/>
      </c>
      <c r="I2377" s="17" t="str">
        <f t="shared" si="373"/>
        <v/>
      </c>
      <c r="J2377" s="13" t="str">
        <f t="shared" si="374"/>
        <v/>
      </c>
      <c r="K2377" s="19" t="b">
        <f t="shared" si="375"/>
        <v>1</v>
      </c>
      <c r="L2377" s="19" t="b">
        <f t="shared" si="371"/>
        <v>1</v>
      </c>
      <c r="M2377" s="19" t="b">
        <f t="shared" si="376"/>
        <v>1</v>
      </c>
      <c r="N2377" s="19" t="b">
        <f t="shared" si="377"/>
        <v>0</v>
      </c>
      <c r="O2377" s="19" t="b">
        <f>IF(B2377="CN",ISNA(VLOOKUP($J2377,'CN codes'!$A:$A,1,FALSE)),ISNA(VLOOKUP($J2377,'Prodcom codes'!$A:$A,1,FALSE)))</f>
        <v>1</v>
      </c>
      <c r="P2377" s="19" t="b">
        <f t="shared" si="378"/>
        <v>0</v>
      </c>
      <c r="Q2377" s="19" t="b">
        <f t="shared" si="379"/>
        <v>0</v>
      </c>
      <c r="R2377" s="19" t="b">
        <f t="shared" si="380"/>
        <v>0</v>
      </c>
    </row>
    <row r="2378" spans="7:18" x14ac:dyDescent="0.25">
      <c r="G2378" s="13" t="str">
        <f>_xlfn.IFNA(IF(B2378="CN",VLOOKUP($J2378,'CN codes'!$A:$D,3,FALSE),VLOOKUP($J2378,'Prodcom codes'!$A:$E,4,FALSE)),"")</f>
        <v/>
      </c>
      <c r="H2378" s="16" t="str">
        <f t="shared" si="372"/>
        <v/>
      </c>
      <c r="I2378" s="17" t="str">
        <f t="shared" si="373"/>
        <v/>
      </c>
      <c r="J2378" s="13" t="str">
        <f t="shared" si="374"/>
        <v/>
      </c>
      <c r="K2378" s="19" t="b">
        <f t="shared" si="375"/>
        <v>1</v>
      </c>
      <c r="L2378" s="19" t="b">
        <f t="shared" si="371"/>
        <v>1</v>
      </c>
      <c r="M2378" s="19" t="b">
        <f t="shared" si="376"/>
        <v>1</v>
      </c>
      <c r="N2378" s="19" t="b">
        <f t="shared" si="377"/>
        <v>0</v>
      </c>
      <c r="O2378" s="19" t="b">
        <f>IF(B2378="CN",ISNA(VLOOKUP($J2378,'CN codes'!$A:$A,1,FALSE)),ISNA(VLOOKUP($J2378,'Prodcom codes'!$A:$A,1,FALSE)))</f>
        <v>1</v>
      </c>
      <c r="P2378" s="19" t="b">
        <f t="shared" si="378"/>
        <v>0</v>
      </c>
      <c r="Q2378" s="19" t="b">
        <f t="shared" si="379"/>
        <v>0</v>
      </c>
      <c r="R2378" s="19" t="b">
        <f t="shared" si="380"/>
        <v>0</v>
      </c>
    </row>
    <row r="2379" spans="7:18" x14ac:dyDescent="0.25">
      <c r="G2379" s="13" t="str">
        <f>_xlfn.IFNA(IF(B2379="CN",VLOOKUP($J2379,'CN codes'!$A:$D,3,FALSE),VLOOKUP($J2379,'Prodcom codes'!$A:$E,4,FALSE)),"")</f>
        <v/>
      </c>
      <c r="H2379" s="16" t="str">
        <f t="shared" si="372"/>
        <v/>
      </c>
      <c r="I2379" s="17" t="str">
        <f t="shared" si="373"/>
        <v/>
      </c>
      <c r="J2379" s="13" t="str">
        <f t="shared" si="374"/>
        <v/>
      </c>
      <c r="K2379" s="19" t="b">
        <f t="shared" si="375"/>
        <v>1</v>
      </c>
      <c r="L2379" s="19" t="b">
        <f t="shared" si="371"/>
        <v>1</v>
      </c>
      <c r="M2379" s="19" t="b">
        <f t="shared" si="376"/>
        <v>1</v>
      </c>
      <c r="N2379" s="19" t="b">
        <f t="shared" si="377"/>
        <v>0</v>
      </c>
      <c r="O2379" s="19" t="b">
        <f>IF(B2379="CN",ISNA(VLOOKUP($J2379,'CN codes'!$A:$A,1,FALSE)),ISNA(VLOOKUP($J2379,'Prodcom codes'!$A:$A,1,FALSE)))</f>
        <v>1</v>
      </c>
      <c r="P2379" s="19" t="b">
        <f t="shared" si="378"/>
        <v>0</v>
      </c>
      <c r="Q2379" s="19" t="b">
        <f t="shared" si="379"/>
        <v>0</v>
      </c>
      <c r="R2379" s="19" t="b">
        <f t="shared" si="380"/>
        <v>0</v>
      </c>
    </row>
    <row r="2380" spans="7:18" x14ac:dyDescent="0.25">
      <c r="G2380" s="13" t="str">
        <f>_xlfn.IFNA(IF(B2380="CN",VLOOKUP($J2380,'CN codes'!$A:$D,3,FALSE),VLOOKUP($J2380,'Prodcom codes'!$A:$E,4,FALSE)),"")</f>
        <v/>
      </c>
      <c r="H2380" s="16" t="str">
        <f t="shared" si="372"/>
        <v/>
      </c>
      <c r="I2380" s="17" t="str">
        <f t="shared" si="373"/>
        <v/>
      </c>
      <c r="J2380" s="13" t="str">
        <f t="shared" si="374"/>
        <v/>
      </c>
      <c r="K2380" s="19" t="b">
        <f t="shared" si="375"/>
        <v>1</v>
      </c>
      <c r="L2380" s="19" t="b">
        <f t="shared" si="371"/>
        <v>1</v>
      </c>
      <c r="M2380" s="19" t="b">
        <f t="shared" si="376"/>
        <v>1</v>
      </c>
      <c r="N2380" s="19" t="b">
        <f t="shared" si="377"/>
        <v>0</v>
      </c>
      <c r="O2380" s="19" t="b">
        <f>IF(B2380="CN",ISNA(VLOOKUP($J2380,'CN codes'!$A:$A,1,FALSE)),ISNA(VLOOKUP($J2380,'Prodcom codes'!$A:$A,1,FALSE)))</f>
        <v>1</v>
      </c>
      <c r="P2380" s="19" t="b">
        <f t="shared" si="378"/>
        <v>0</v>
      </c>
      <c r="Q2380" s="19" t="b">
        <f t="shared" si="379"/>
        <v>0</v>
      </c>
      <c r="R2380" s="19" t="b">
        <f t="shared" si="380"/>
        <v>0</v>
      </c>
    </row>
    <row r="2381" spans="7:18" x14ac:dyDescent="0.25">
      <c r="G2381" s="13" t="str">
        <f>_xlfn.IFNA(IF(B2381="CN",VLOOKUP($J2381,'CN codes'!$A:$D,3,FALSE),VLOOKUP($J2381,'Prodcom codes'!$A:$E,4,FALSE)),"")</f>
        <v/>
      </c>
      <c r="H2381" s="16" t="str">
        <f t="shared" si="372"/>
        <v/>
      </c>
      <c r="I2381" s="17" t="str">
        <f t="shared" si="373"/>
        <v/>
      </c>
      <c r="J2381" s="13" t="str">
        <f t="shared" si="374"/>
        <v/>
      </c>
      <c r="K2381" s="19" t="b">
        <f t="shared" si="375"/>
        <v>1</v>
      </c>
      <c r="L2381" s="19" t="b">
        <f t="shared" si="371"/>
        <v>1</v>
      </c>
      <c r="M2381" s="19" t="b">
        <f t="shared" si="376"/>
        <v>1</v>
      </c>
      <c r="N2381" s="19" t="b">
        <f t="shared" si="377"/>
        <v>0</v>
      </c>
      <c r="O2381" s="19" t="b">
        <f>IF(B2381="CN",ISNA(VLOOKUP($J2381,'CN codes'!$A:$A,1,FALSE)),ISNA(VLOOKUP($J2381,'Prodcom codes'!$A:$A,1,FALSE)))</f>
        <v>1</v>
      </c>
      <c r="P2381" s="19" t="b">
        <f t="shared" si="378"/>
        <v>0</v>
      </c>
      <c r="Q2381" s="19" t="b">
        <f t="shared" si="379"/>
        <v>0</v>
      </c>
      <c r="R2381" s="19" t="b">
        <f t="shared" si="380"/>
        <v>0</v>
      </c>
    </row>
    <row r="2382" spans="7:18" x14ac:dyDescent="0.25">
      <c r="G2382" s="13" t="str">
        <f>_xlfn.IFNA(IF(B2382="CN",VLOOKUP($J2382,'CN codes'!$A:$D,3,FALSE),VLOOKUP($J2382,'Prodcom codes'!$A:$E,4,FALSE)),"")</f>
        <v/>
      </c>
      <c r="H2382" s="16" t="str">
        <f t="shared" si="372"/>
        <v/>
      </c>
      <c r="I2382" s="17" t="str">
        <f t="shared" si="373"/>
        <v/>
      </c>
      <c r="J2382" s="13" t="str">
        <f t="shared" si="374"/>
        <v/>
      </c>
      <c r="K2382" s="19" t="b">
        <f t="shared" si="375"/>
        <v>1</v>
      </c>
      <c r="L2382" s="19" t="b">
        <f t="shared" si="371"/>
        <v>1</v>
      </c>
      <c r="M2382" s="19" t="b">
        <f t="shared" si="376"/>
        <v>1</v>
      </c>
      <c r="N2382" s="19" t="b">
        <f t="shared" si="377"/>
        <v>0</v>
      </c>
      <c r="O2382" s="19" t="b">
        <f>IF(B2382="CN",ISNA(VLOOKUP($J2382,'CN codes'!$A:$A,1,FALSE)),ISNA(VLOOKUP($J2382,'Prodcom codes'!$A:$A,1,FALSE)))</f>
        <v>1</v>
      </c>
      <c r="P2382" s="19" t="b">
        <f t="shared" si="378"/>
        <v>0</v>
      </c>
      <c r="Q2382" s="19" t="b">
        <f t="shared" si="379"/>
        <v>0</v>
      </c>
      <c r="R2382" s="19" t="b">
        <f t="shared" si="380"/>
        <v>0</v>
      </c>
    </row>
    <row r="2383" spans="7:18" x14ac:dyDescent="0.25">
      <c r="G2383" s="13" t="str">
        <f>_xlfn.IFNA(IF(B2383="CN",VLOOKUP($J2383,'CN codes'!$A:$D,3,FALSE),VLOOKUP($J2383,'Prodcom codes'!$A:$E,4,FALSE)),"")</f>
        <v/>
      </c>
      <c r="H2383" s="16" t="str">
        <f t="shared" si="372"/>
        <v/>
      </c>
      <c r="I2383" s="17" t="str">
        <f t="shared" si="373"/>
        <v/>
      </c>
      <c r="J2383" s="13" t="str">
        <f t="shared" si="374"/>
        <v/>
      </c>
      <c r="K2383" s="19" t="b">
        <f t="shared" si="375"/>
        <v>1</v>
      </c>
      <c r="L2383" s="19" t="b">
        <f t="shared" si="371"/>
        <v>1</v>
      </c>
      <c r="M2383" s="19" t="b">
        <f t="shared" si="376"/>
        <v>1</v>
      </c>
      <c r="N2383" s="19" t="b">
        <f t="shared" si="377"/>
        <v>0</v>
      </c>
      <c r="O2383" s="19" t="b">
        <f>IF(B2383="CN",ISNA(VLOOKUP($J2383,'CN codes'!$A:$A,1,FALSE)),ISNA(VLOOKUP($J2383,'Prodcom codes'!$A:$A,1,FALSE)))</f>
        <v>1</v>
      </c>
      <c r="P2383" s="19" t="b">
        <f t="shared" si="378"/>
        <v>0</v>
      </c>
      <c r="Q2383" s="19" t="b">
        <f t="shared" si="379"/>
        <v>0</v>
      </c>
      <c r="R2383" s="19" t="b">
        <f t="shared" si="380"/>
        <v>0</v>
      </c>
    </row>
    <row r="2384" spans="7:18" x14ac:dyDescent="0.25">
      <c r="G2384" s="13" t="str">
        <f>_xlfn.IFNA(IF(B2384="CN",VLOOKUP($J2384,'CN codes'!$A:$D,3,FALSE),VLOOKUP($J2384,'Prodcom codes'!$A:$E,4,FALSE)),"")</f>
        <v/>
      </c>
      <c r="H2384" s="16" t="str">
        <f t="shared" si="372"/>
        <v/>
      </c>
      <c r="I2384" s="17" t="str">
        <f t="shared" si="373"/>
        <v/>
      </c>
      <c r="J2384" s="13" t="str">
        <f t="shared" si="374"/>
        <v/>
      </c>
      <c r="K2384" s="19" t="b">
        <f t="shared" si="375"/>
        <v>1</v>
      </c>
      <c r="L2384" s="19" t="b">
        <f t="shared" si="371"/>
        <v>1</v>
      </c>
      <c r="M2384" s="19" t="b">
        <f t="shared" si="376"/>
        <v>1</v>
      </c>
      <c r="N2384" s="19" t="b">
        <f t="shared" si="377"/>
        <v>0</v>
      </c>
      <c r="O2384" s="19" t="b">
        <f>IF(B2384="CN",ISNA(VLOOKUP($J2384,'CN codes'!$A:$A,1,FALSE)),ISNA(VLOOKUP($J2384,'Prodcom codes'!$A:$A,1,FALSE)))</f>
        <v>1</v>
      </c>
      <c r="P2384" s="19" t="b">
        <f t="shared" si="378"/>
        <v>0</v>
      </c>
      <c r="Q2384" s="19" t="b">
        <f t="shared" si="379"/>
        <v>0</v>
      </c>
      <c r="R2384" s="19" t="b">
        <f t="shared" si="380"/>
        <v>0</v>
      </c>
    </row>
    <row r="2385" spans="7:18" x14ac:dyDescent="0.25">
      <c r="G2385" s="13" t="str">
        <f>_xlfn.IFNA(IF(B2385="CN",VLOOKUP($J2385,'CN codes'!$A:$D,3,FALSE),VLOOKUP($J2385,'Prodcom codes'!$A:$E,4,FALSE)),"")</f>
        <v/>
      </c>
      <c r="H2385" s="16" t="str">
        <f t="shared" si="372"/>
        <v/>
      </c>
      <c r="I2385" s="17" t="str">
        <f t="shared" si="373"/>
        <v/>
      </c>
      <c r="J2385" s="13" t="str">
        <f t="shared" si="374"/>
        <v/>
      </c>
      <c r="K2385" s="19" t="b">
        <f t="shared" si="375"/>
        <v>1</v>
      </c>
      <c r="L2385" s="19" t="b">
        <f t="shared" si="371"/>
        <v>1</v>
      </c>
      <c r="M2385" s="19" t="b">
        <f t="shared" si="376"/>
        <v>1</v>
      </c>
      <c r="N2385" s="19" t="b">
        <f t="shared" si="377"/>
        <v>0</v>
      </c>
      <c r="O2385" s="19" t="b">
        <f>IF(B2385="CN",ISNA(VLOOKUP($J2385,'CN codes'!$A:$A,1,FALSE)),ISNA(VLOOKUP($J2385,'Prodcom codes'!$A:$A,1,FALSE)))</f>
        <v>1</v>
      </c>
      <c r="P2385" s="19" t="b">
        <f t="shared" si="378"/>
        <v>0</v>
      </c>
      <c r="Q2385" s="19" t="b">
        <f t="shared" si="379"/>
        <v>0</v>
      </c>
      <c r="R2385" s="19" t="b">
        <f t="shared" si="380"/>
        <v>0</v>
      </c>
    </row>
    <row r="2386" spans="7:18" x14ac:dyDescent="0.25">
      <c r="G2386" s="13" t="str">
        <f>_xlfn.IFNA(IF(B2386="CN",VLOOKUP($J2386,'CN codes'!$A:$D,3,FALSE),VLOOKUP($J2386,'Prodcom codes'!$A:$E,4,FALSE)),"")</f>
        <v/>
      </c>
      <c r="H2386" s="16" t="str">
        <f t="shared" si="372"/>
        <v/>
      </c>
      <c r="I2386" s="17" t="str">
        <f t="shared" si="373"/>
        <v/>
      </c>
      <c r="J2386" s="13" t="str">
        <f t="shared" si="374"/>
        <v/>
      </c>
      <c r="K2386" s="19" t="b">
        <f t="shared" si="375"/>
        <v>1</v>
      </c>
      <c r="L2386" s="19" t="b">
        <f t="shared" si="371"/>
        <v>1</v>
      </c>
      <c r="M2386" s="19" t="b">
        <f t="shared" si="376"/>
        <v>1</v>
      </c>
      <c r="N2386" s="19" t="b">
        <f t="shared" si="377"/>
        <v>0</v>
      </c>
      <c r="O2386" s="19" t="b">
        <f>IF(B2386="CN",ISNA(VLOOKUP($J2386,'CN codes'!$A:$A,1,FALSE)),ISNA(VLOOKUP($J2386,'Prodcom codes'!$A:$A,1,FALSE)))</f>
        <v>1</v>
      </c>
      <c r="P2386" s="19" t="b">
        <f t="shared" si="378"/>
        <v>0</v>
      </c>
      <c r="Q2386" s="19" t="b">
        <f t="shared" si="379"/>
        <v>0</v>
      </c>
      <c r="R2386" s="19" t="b">
        <f t="shared" si="380"/>
        <v>0</v>
      </c>
    </row>
    <row r="2387" spans="7:18" x14ac:dyDescent="0.25">
      <c r="G2387" s="13" t="str">
        <f>_xlfn.IFNA(IF(B2387="CN",VLOOKUP($J2387,'CN codes'!$A:$D,3,FALSE),VLOOKUP($J2387,'Prodcom codes'!$A:$E,4,FALSE)),"")</f>
        <v/>
      </c>
      <c r="H2387" s="16" t="str">
        <f t="shared" si="372"/>
        <v/>
      </c>
      <c r="I2387" s="17" t="str">
        <f t="shared" si="373"/>
        <v/>
      </c>
      <c r="J2387" s="13" t="str">
        <f t="shared" si="374"/>
        <v/>
      </c>
      <c r="K2387" s="19" t="b">
        <f t="shared" si="375"/>
        <v>1</v>
      </c>
      <c r="L2387" s="19" t="b">
        <f t="shared" si="371"/>
        <v>1</v>
      </c>
      <c r="M2387" s="19" t="b">
        <f t="shared" si="376"/>
        <v>1</v>
      </c>
      <c r="N2387" s="19" t="b">
        <f t="shared" si="377"/>
        <v>0</v>
      </c>
      <c r="O2387" s="19" t="b">
        <f>IF(B2387="CN",ISNA(VLOOKUP($J2387,'CN codes'!$A:$A,1,FALSE)),ISNA(VLOOKUP($J2387,'Prodcom codes'!$A:$A,1,FALSE)))</f>
        <v>1</v>
      </c>
      <c r="P2387" s="19" t="b">
        <f t="shared" si="378"/>
        <v>0</v>
      </c>
      <c r="Q2387" s="19" t="b">
        <f t="shared" si="379"/>
        <v>0</v>
      </c>
      <c r="R2387" s="19" t="b">
        <f t="shared" si="380"/>
        <v>0</v>
      </c>
    </row>
    <row r="2388" spans="7:18" x14ac:dyDescent="0.25">
      <c r="G2388" s="13" t="str">
        <f>_xlfn.IFNA(IF(B2388="CN",VLOOKUP($J2388,'CN codes'!$A:$D,3,FALSE),VLOOKUP($J2388,'Prodcom codes'!$A:$E,4,FALSE)),"")</f>
        <v/>
      </c>
      <c r="H2388" s="16" t="str">
        <f t="shared" si="372"/>
        <v/>
      </c>
      <c r="I2388" s="17" t="str">
        <f t="shared" si="373"/>
        <v/>
      </c>
      <c r="J2388" s="13" t="str">
        <f t="shared" si="374"/>
        <v/>
      </c>
      <c r="K2388" s="19" t="b">
        <f t="shared" si="375"/>
        <v>1</v>
      </c>
      <c r="L2388" s="19" t="b">
        <f t="shared" si="371"/>
        <v>1</v>
      </c>
      <c r="M2388" s="19" t="b">
        <f t="shared" si="376"/>
        <v>1</v>
      </c>
      <c r="N2388" s="19" t="b">
        <f t="shared" si="377"/>
        <v>0</v>
      </c>
      <c r="O2388" s="19" t="b">
        <f>IF(B2388="CN",ISNA(VLOOKUP($J2388,'CN codes'!$A:$A,1,FALSE)),ISNA(VLOOKUP($J2388,'Prodcom codes'!$A:$A,1,FALSE)))</f>
        <v>1</v>
      </c>
      <c r="P2388" s="19" t="b">
        <f t="shared" si="378"/>
        <v>0</v>
      </c>
      <c r="Q2388" s="19" t="b">
        <f t="shared" si="379"/>
        <v>0</v>
      </c>
      <c r="R2388" s="19" t="b">
        <f t="shared" si="380"/>
        <v>0</v>
      </c>
    </row>
    <row r="2389" spans="7:18" x14ac:dyDescent="0.25">
      <c r="G2389" s="13" t="str">
        <f>_xlfn.IFNA(IF(B2389="CN",VLOOKUP($J2389,'CN codes'!$A:$D,3,FALSE),VLOOKUP($J2389,'Prodcom codes'!$A:$E,4,FALSE)),"")</f>
        <v/>
      </c>
      <c r="H2389" s="16" t="str">
        <f t="shared" si="372"/>
        <v/>
      </c>
      <c r="I2389" s="17" t="str">
        <f t="shared" si="373"/>
        <v/>
      </c>
      <c r="J2389" s="13" t="str">
        <f t="shared" si="374"/>
        <v/>
      </c>
      <c r="K2389" s="19" t="b">
        <f t="shared" si="375"/>
        <v>1</v>
      </c>
      <c r="L2389" s="19" t="b">
        <f t="shared" si="371"/>
        <v>1</v>
      </c>
      <c r="M2389" s="19" t="b">
        <f t="shared" si="376"/>
        <v>1</v>
      </c>
      <c r="N2389" s="19" t="b">
        <f t="shared" si="377"/>
        <v>0</v>
      </c>
      <c r="O2389" s="19" t="b">
        <f>IF(B2389="CN",ISNA(VLOOKUP($J2389,'CN codes'!$A:$A,1,FALSE)),ISNA(VLOOKUP($J2389,'Prodcom codes'!$A:$A,1,FALSE)))</f>
        <v>1</v>
      </c>
      <c r="P2389" s="19" t="b">
        <f t="shared" si="378"/>
        <v>0</v>
      </c>
      <c r="Q2389" s="19" t="b">
        <f t="shared" si="379"/>
        <v>0</v>
      </c>
      <c r="R2389" s="19" t="b">
        <f t="shared" si="380"/>
        <v>0</v>
      </c>
    </row>
    <row r="2390" spans="7:18" x14ac:dyDescent="0.25">
      <c r="G2390" s="13" t="str">
        <f>_xlfn.IFNA(IF(B2390="CN",VLOOKUP($J2390,'CN codes'!$A:$D,3,FALSE),VLOOKUP($J2390,'Prodcom codes'!$A:$E,4,FALSE)),"")</f>
        <v/>
      </c>
      <c r="H2390" s="16" t="str">
        <f t="shared" si="372"/>
        <v/>
      </c>
      <c r="I2390" s="17" t="str">
        <f t="shared" si="373"/>
        <v/>
      </c>
      <c r="J2390" s="13" t="str">
        <f t="shared" si="374"/>
        <v/>
      </c>
      <c r="K2390" s="19" t="b">
        <f t="shared" si="375"/>
        <v>1</v>
      </c>
      <c r="L2390" s="19" t="b">
        <f t="shared" si="371"/>
        <v>1</v>
      </c>
      <c r="M2390" s="19" t="b">
        <f t="shared" si="376"/>
        <v>1</v>
      </c>
      <c r="N2390" s="19" t="b">
        <f t="shared" si="377"/>
        <v>0</v>
      </c>
      <c r="O2390" s="19" t="b">
        <f>IF(B2390="CN",ISNA(VLOOKUP($J2390,'CN codes'!$A:$A,1,FALSE)),ISNA(VLOOKUP($J2390,'Prodcom codes'!$A:$A,1,FALSE)))</f>
        <v>1</v>
      </c>
      <c r="P2390" s="19" t="b">
        <f t="shared" si="378"/>
        <v>0</v>
      </c>
      <c r="Q2390" s="19" t="b">
        <f t="shared" si="379"/>
        <v>0</v>
      </c>
      <c r="R2390" s="19" t="b">
        <f t="shared" si="380"/>
        <v>0</v>
      </c>
    </row>
    <row r="2391" spans="7:18" x14ac:dyDescent="0.25">
      <c r="G2391" s="13" t="str">
        <f>_xlfn.IFNA(IF(B2391="CN",VLOOKUP($J2391,'CN codes'!$A:$D,3,FALSE),VLOOKUP($J2391,'Prodcom codes'!$A:$E,4,FALSE)),"")</f>
        <v/>
      </c>
      <c r="H2391" s="16" t="str">
        <f t="shared" si="372"/>
        <v/>
      </c>
      <c r="I2391" s="17" t="str">
        <f t="shared" si="373"/>
        <v/>
      </c>
      <c r="J2391" s="13" t="str">
        <f t="shared" si="374"/>
        <v/>
      </c>
      <c r="K2391" s="19" t="b">
        <f t="shared" si="375"/>
        <v>1</v>
      </c>
      <c r="L2391" s="19" t="b">
        <f t="shared" si="371"/>
        <v>1</v>
      </c>
      <c r="M2391" s="19" t="b">
        <f t="shared" si="376"/>
        <v>1</v>
      </c>
      <c r="N2391" s="19" t="b">
        <f t="shared" si="377"/>
        <v>0</v>
      </c>
      <c r="O2391" s="19" t="b">
        <f>IF(B2391="CN",ISNA(VLOOKUP($J2391,'CN codes'!$A:$A,1,FALSE)),ISNA(VLOOKUP($J2391,'Prodcom codes'!$A:$A,1,FALSE)))</f>
        <v>1</v>
      </c>
      <c r="P2391" s="19" t="b">
        <f t="shared" si="378"/>
        <v>0</v>
      </c>
      <c r="Q2391" s="19" t="b">
        <f t="shared" si="379"/>
        <v>0</v>
      </c>
      <c r="R2391" s="19" t="b">
        <f t="shared" si="380"/>
        <v>0</v>
      </c>
    </row>
    <row r="2392" spans="7:18" x14ac:dyDescent="0.25">
      <c r="G2392" s="13" t="str">
        <f>_xlfn.IFNA(IF(B2392="CN",VLOOKUP($J2392,'CN codes'!$A:$D,3,FALSE),VLOOKUP($J2392,'Prodcom codes'!$A:$E,4,FALSE)),"")</f>
        <v/>
      </c>
      <c r="H2392" s="16" t="str">
        <f t="shared" si="372"/>
        <v/>
      </c>
      <c r="I2392" s="17" t="str">
        <f t="shared" si="373"/>
        <v/>
      </c>
      <c r="J2392" s="13" t="str">
        <f t="shared" si="374"/>
        <v/>
      </c>
      <c r="K2392" s="19" t="b">
        <f t="shared" si="375"/>
        <v>1</v>
      </c>
      <c r="L2392" s="19" t="b">
        <f t="shared" si="371"/>
        <v>1</v>
      </c>
      <c r="M2392" s="19" t="b">
        <f t="shared" si="376"/>
        <v>1</v>
      </c>
      <c r="N2392" s="19" t="b">
        <f t="shared" si="377"/>
        <v>0</v>
      </c>
      <c r="O2392" s="19" t="b">
        <f>IF(B2392="CN",ISNA(VLOOKUP($J2392,'CN codes'!$A:$A,1,FALSE)),ISNA(VLOOKUP($J2392,'Prodcom codes'!$A:$A,1,FALSE)))</f>
        <v>1</v>
      </c>
      <c r="P2392" s="19" t="b">
        <f t="shared" si="378"/>
        <v>0</v>
      </c>
      <c r="Q2392" s="19" t="b">
        <f t="shared" si="379"/>
        <v>0</v>
      </c>
      <c r="R2392" s="19" t="b">
        <f t="shared" si="380"/>
        <v>0</v>
      </c>
    </row>
    <row r="2393" spans="7:18" x14ac:dyDescent="0.25">
      <c r="G2393" s="13" t="str">
        <f>_xlfn.IFNA(IF(B2393="CN",VLOOKUP($J2393,'CN codes'!$A:$D,3,FALSE),VLOOKUP($J2393,'Prodcom codes'!$A:$E,4,FALSE)),"")</f>
        <v/>
      </c>
      <c r="H2393" s="16" t="str">
        <f t="shared" si="372"/>
        <v/>
      </c>
      <c r="I2393" s="17" t="str">
        <f t="shared" si="373"/>
        <v/>
      </c>
      <c r="J2393" s="13" t="str">
        <f t="shared" si="374"/>
        <v/>
      </c>
      <c r="K2393" s="19" t="b">
        <f t="shared" si="375"/>
        <v>1</v>
      </c>
      <c r="L2393" s="19" t="b">
        <f t="shared" si="371"/>
        <v>1</v>
      </c>
      <c r="M2393" s="19" t="b">
        <f t="shared" si="376"/>
        <v>1</v>
      </c>
      <c r="N2393" s="19" t="b">
        <f t="shared" si="377"/>
        <v>0</v>
      </c>
      <c r="O2393" s="19" t="b">
        <f>IF(B2393="CN",ISNA(VLOOKUP($J2393,'CN codes'!$A:$A,1,FALSE)),ISNA(VLOOKUP($J2393,'Prodcom codes'!$A:$A,1,FALSE)))</f>
        <v>1</v>
      </c>
      <c r="P2393" s="19" t="b">
        <f t="shared" si="378"/>
        <v>0</v>
      </c>
      <c r="Q2393" s="19" t="b">
        <f t="shared" si="379"/>
        <v>0</v>
      </c>
      <c r="R2393" s="19" t="b">
        <f t="shared" si="380"/>
        <v>0</v>
      </c>
    </row>
    <row r="2394" spans="7:18" x14ac:dyDescent="0.25">
      <c r="G2394" s="13" t="str">
        <f>_xlfn.IFNA(IF(B2394="CN",VLOOKUP($J2394,'CN codes'!$A:$D,3,FALSE),VLOOKUP($J2394,'Prodcom codes'!$A:$E,4,FALSE)),"")</f>
        <v/>
      </c>
      <c r="H2394" s="16" t="str">
        <f t="shared" si="372"/>
        <v/>
      </c>
      <c r="I2394" s="17" t="str">
        <f t="shared" si="373"/>
        <v/>
      </c>
      <c r="J2394" s="13" t="str">
        <f t="shared" si="374"/>
        <v/>
      </c>
      <c r="K2394" s="19" t="b">
        <f t="shared" si="375"/>
        <v>1</v>
      </c>
      <c r="L2394" s="19" t="b">
        <f t="shared" si="371"/>
        <v>1</v>
      </c>
      <c r="M2394" s="19" t="b">
        <f t="shared" si="376"/>
        <v>1</v>
      </c>
      <c r="N2394" s="19" t="b">
        <f t="shared" si="377"/>
        <v>0</v>
      </c>
      <c r="O2394" s="19" t="b">
        <f>IF(B2394="CN",ISNA(VLOOKUP($J2394,'CN codes'!$A:$A,1,FALSE)),ISNA(VLOOKUP($J2394,'Prodcom codes'!$A:$A,1,FALSE)))</f>
        <v>1</v>
      </c>
      <c r="P2394" s="19" t="b">
        <f t="shared" si="378"/>
        <v>0</v>
      </c>
      <c r="Q2394" s="19" t="b">
        <f t="shared" si="379"/>
        <v>0</v>
      </c>
      <c r="R2394" s="19" t="b">
        <f t="shared" si="380"/>
        <v>0</v>
      </c>
    </row>
    <row r="2395" spans="7:18" x14ac:dyDescent="0.25">
      <c r="G2395" s="13" t="str">
        <f>_xlfn.IFNA(IF(B2395="CN",VLOOKUP($J2395,'CN codes'!$A:$D,3,FALSE),VLOOKUP($J2395,'Prodcom codes'!$A:$E,4,FALSE)),"")</f>
        <v/>
      </c>
      <c r="H2395" s="16" t="str">
        <f t="shared" si="372"/>
        <v/>
      </c>
      <c r="I2395" s="17" t="str">
        <f t="shared" si="373"/>
        <v/>
      </c>
      <c r="J2395" s="13" t="str">
        <f t="shared" si="374"/>
        <v/>
      </c>
      <c r="K2395" s="19" t="b">
        <f t="shared" si="375"/>
        <v>1</v>
      </c>
      <c r="L2395" s="19" t="b">
        <f t="shared" si="371"/>
        <v>1</v>
      </c>
      <c r="M2395" s="19" t="b">
        <f t="shared" si="376"/>
        <v>1</v>
      </c>
      <c r="N2395" s="19" t="b">
        <f t="shared" si="377"/>
        <v>0</v>
      </c>
      <c r="O2395" s="19" t="b">
        <f>IF(B2395="CN",ISNA(VLOOKUP($J2395,'CN codes'!$A:$A,1,FALSE)),ISNA(VLOOKUP($J2395,'Prodcom codes'!$A:$A,1,FALSE)))</f>
        <v>1</v>
      </c>
      <c r="P2395" s="19" t="b">
        <f t="shared" si="378"/>
        <v>0</v>
      </c>
      <c r="Q2395" s="19" t="b">
        <f t="shared" si="379"/>
        <v>0</v>
      </c>
      <c r="R2395" s="19" t="b">
        <f t="shared" si="380"/>
        <v>0</v>
      </c>
    </row>
    <row r="2396" spans="7:18" x14ac:dyDescent="0.25">
      <c r="G2396" s="13" t="str">
        <f>_xlfn.IFNA(IF(B2396="CN",VLOOKUP($J2396,'CN codes'!$A:$D,3,FALSE),VLOOKUP($J2396,'Prodcom codes'!$A:$E,4,FALSE)),"")</f>
        <v/>
      </c>
      <c r="H2396" s="16" t="str">
        <f t="shared" si="372"/>
        <v/>
      </c>
      <c r="I2396" s="17" t="str">
        <f t="shared" si="373"/>
        <v/>
      </c>
      <c r="J2396" s="13" t="str">
        <f t="shared" si="374"/>
        <v/>
      </c>
      <c r="K2396" s="19" t="b">
        <f t="shared" si="375"/>
        <v>1</v>
      </c>
      <c r="L2396" s="19" t="b">
        <f t="shared" si="371"/>
        <v>1</v>
      </c>
      <c r="M2396" s="19" t="b">
        <f t="shared" si="376"/>
        <v>1</v>
      </c>
      <c r="N2396" s="19" t="b">
        <f t="shared" si="377"/>
        <v>0</v>
      </c>
      <c r="O2396" s="19" t="b">
        <f>IF(B2396="CN",ISNA(VLOOKUP($J2396,'CN codes'!$A:$A,1,FALSE)),ISNA(VLOOKUP($J2396,'Prodcom codes'!$A:$A,1,FALSE)))</f>
        <v>1</v>
      </c>
      <c r="P2396" s="19" t="b">
        <f t="shared" si="378"/>
        <v>0</v>
      </c>
      <c r="Q2396" s="19" t="b">
        <f t="shared" si="379"/>
        <v>0</v>
      </c>
      <c r="R2396" s="19" t="b">
        <f t="shared" si="380"/>
        <v>0</v>
      </c>
    </row>
    <row r="2397" spans="7:18" x14ac:dyDescent="0.25">
      <c r="G2397" s="13" t="str">
        <f>_xlfn.IFNA(IF(B2397="CN",VLOOKUP($J2397,'CN codes'!$A:$D,3,FALSE),VLOOKUP($J2397,'Prodcom codes'!$A:$E,4,FALSE)),"")</f>
        <v/>
      </c>
      <c r="H2397" s="16" t="str">
        <f t="shared" si="372"/>
        <v/>
      </c>
      <c r="I2397" s="17" t="str">
        <f t="shared" si="373"/>
        <v/>
      </c>
      <c r="J2397" s="13" t="str">
        <f t="shared" si="374"/>
        <v/>
      </c>
      <c r="K2397" s="19" t="b">
        <f t="shared" si="375"/>
        <v>1</v>
      </c>
      <c r="L2397" s="19" t="b">
        <f t="shared" si="371"/>
        <v>1</v>
      </c>
      <c r="M2397" s="19" t="b">
        <f t="shared" si="376"/>
        <v>1</v>
      </c>
      <c r="N2397" s="19" t="b">
        <f t="shared" si="377"/>
        <v>0</v>
      </c>
      <c r="O2397" s="19" t="b">
        <f>IF(B2397="CN",ISNA(VLOOKUP($J2397,'CN codes'!$A:$A,1,FALSE)),ISNA(VLOOKUP($J2397,'Prodcom codes'!$A:$A,1,FALSE)))</f>
        <v>1</v>
      </c>
      <c r="P2397" s="19" t="b">
        <f t="shared" si="378"/>
        <v>0</v>
      </c>
      <c r="Q2397" s="19" t="b">
        <f t="shared" si="379"/>
        <v>0</v>
      </c>
      <c r="R2397" s="19" t="b">
        <f t="shared" si="380"/>
        <v>0</v>
      </c>
    </row>
    <row r="2398" spans="7:18" x14ac:dyDescent="0.25">
      <c r="G2398" s="13" t="str">
        <f>_xlfn.IFNA(IF(B2398="CN",VLOOKUP($J2398,'CN codes'!$A:$D,3,FALSE),VLOOKUP($J2398,'Prodcom codes'!$A:$E,4,FALSE)),"")</f>
        <v/>
      </c>
      <c r="H2398" s="16" t="str">
        <f t="shared" si="372"/>
        <v/>
      </c>
      <c r="I2398" s="17" t="str">
        <f t="shared" si="373"/>
        <v/>
      </c>
      <c r="J2398" s="13" t="str">
        <f t="shared" si="374"/>
        <v/>
      </c>
      <c r="K2398" s="19" t="b">
        <f t="shared" si="375"/>
        <v>1</v>
      </c>
      <c r="L2398" s="19" t="b">
        <f t="shared" si="371"/>
        <v>1</v>
      </c>
      <c r="M2398" s="19" t="b">
        <f t="shared" si="376"/>
        <v>1</v>
      </c>
      <c r="N2398" s="19" t="b">
        <f t="shared" si="377"/>
        <v>0</v>
      </c>
      <c r="O2398" s="19" t="b">
        <f>IF(B2398="CN",ISNA(VLOOKUP($J2398,'CN codes'!$A:$A,1,FALSE)),ISNA(VLOOKUP($J2398,'Prodcom codes'!$A:$A,1,FALSE)))</f>
        <v>1</v>
      </c>
      <c r="P2398" s="19" t="b">
        <f t="shared" si="378"/>
        <v>0</v>
      </c>
      <c r="Q2398" s="19" t="b">
        <f t="shared" si="379"/>
        <v>0</v>
      </c>
      <c r="R2398" s="19" t="b">
        <f t="shared" si="380"/>
        <v>0</v>
      </c>
    </row>
    <row r="2399" spans="7:18" x14ac:dyDescent="0.25">
      <c r="G2399" s="13" t="str">
        <f>_xlfn.IFNA(IF(B2399="CN",VLOOKUP($J2399,'CN codes'!$A:$D,3,FALSE),VLOOKUP($J2399,'Prodcom codes'!$A:$E,4,FALSE)),"")</f>
        <v/>
      </c>
      <c r="H2399" s="16" t="str">
        <f t="shared" si="372"/>
        <v/>
      </c>
      <c r="I2399" s="17" t="str">
        <f t="shared" si="373"/>
        <v/>
      </c>
      <c r="J2399" s="13" t="str">
        <f t="shared" si="374"/>
        <v/>
      </c>
      <c r="K2399" s="19" t="b">
        <f t="shared" si="375"/>
        <v>1</v>
      </c>
      <c r="L2399" s="19" t="b">
        <f t="shared" si="371"/>
        <v>1</v>
      </c>
      <c r="M2399" s="19" t="b">
        <f t="shared" si="376"/>
        <v>1</v>
      </c>
      <c r="N2399" s="19" t="b">
        <f t="shared" si="377"/>
        <v>0</v>
      </c>
      <c r="O2399" s="19" t="b">
        <f>IF(B2399="CN",ISNA(VLOOKUP($J2399,'CN codes'!$A:$A,1,FALSE)),ISNA(VLOOKUP($J2399,'Prodcom codes'!$A:$A,1,FALSE)))</f>
        <v>1</v>
      </c>
      <c r="P2399" s="19" t="b">
        <f t="shared" si="378"/>
        <v>0</v>
      </c>
      <c r="Q2399" s="19" t="b">
        <f t="shared" si="379"/>
        <v>0</v>
      </c>
      <c r="R2399" s="19" t="b">
        <f t="shared" si="380"/>
        <v>0</v>
      </c>
    </row>
    <row r="2400" spans="7:18" x14ac:dyDescent="0.25">
      <c r="G2400" s="13" t="str">
        <f>_xlfn.IFNA(IF(B2400="CN",VLOOKUP($J2400,'CN codes'!$A:$D,3,FALSE),VLOOKUP($J2400,'Prodcom codes'!$A:$E,4,FALSE)),"")</f>
        <v/>
      </c>
      <c r="H2400" s="16" t="str">
        <f t="shared" si="372"/>
        <v/>
      </c>
      <c r="I2400" s="17" t="str">
        <f t="shared" si="373"/>
        <v/>
      </c>
      <c r="J2400" s="13" t="str">
        <f t="shared" si="374"/>
        <v/>
      </c>
      <c r="K2400" s="19" t="b">
        <f t="shared" si="375"/>
        <v>1</v>
      </c>
      <c r="L2400" s="19" t="b">
        <f t="shared" si="371"/>
        <v>1</v>
      </c>
      <c r="M2400" s="19" t="b">
        <f t="shared" si="376"/>
        <v>1</v>
      </c>
      <c r="N2400" s="19" t="b">
        <f t="shared" si="377"/>
        <v>0</v>
      </c>
      <c r="O2400" s="19" t="b">
        <f>IF(B2400="CN",ISNA(VLOOKUP($J2400,'CN codes'!$A:$A,1,FALSE)),ISNA(VLOOKUP($J2400,'Prodcom codes'!$A:$A,1,FALSE)))</f>
        <v>1</v>
      </c>
      <c r="P2400" s="19" t="b">
        <f t="shared" si="378"/>
        <v>0</v>
      </c>
      <c r="Q2400" s="19" t="b">
        <f t="shared" si="379"/>
        <v>0</v>
      </c>
      <c r="R2400" s="19" t="b">
        <f t="shared" si="380"/>
        <v>0</v>
      </c>
    </row>
    <row r="2401" spans="7:18" x14ac:dyDescent="0.25">
      <c r="G2401" s="13" t="str">
        <f>_xlfn.IFNA(IF(B2401="CN",VLOOKUP($J2401,'CN codes'!$A:$D,3,FALSE),VLOOKUP($J2401,'Prodcom codes'!$A:$E,4,FALSE)),"")</f>
        <v/>
      </c>
      <c r="H2401" s="16" t="str">
        <f t="shared" si="372"/>
        <v/>
      </c>
      <c r="I2401" s="17" t="str">
        <f t="shared" si="373"/>
        <v/>
      </c>
      <c r="J2401" s="13" t="str">
        <f t="shared" si="374"/>
        <v/>
      </c>
      <c r="K2401" s="19" t="b">
        <f t="shared" si="375"/>
        <v>1</v>
      </c>
      <c r="L2401" s="19" t="b">
        <f t="shared" si="371"/>
        <v>1</v>
      </c>
      <c r="M2401" s="19" t="b">
        <f t="shared" si="376"/>
        <v>1</v>
      </c>
      <c r="N2401" s="19" t="b">
        <f t="shared" si="377"/>
        <v>0</v>
      </c>
      <c r="O2401" s="19" t="b">
        <f>IF(B2401="CN",ISNA(VLOOKUP($J2401,'CN codes'!$A:$A,1,FALSE)),ISNA(VLOOKUP($J2401,'Prodcom codes'!$A:$A,1,FALSE)))</f>
        <v>1</v>
      </c>
      <c r="P2401" s="19" t="b">
        <f t="shared" si="378"/>
        <v>0</v>
      </c>
      <c r="Q2401" s="19" t="b">
        <f t="shared" si="379"/>
        <v>0</v>
      </c>
      <c r="R2401" s="19" t="b">
        <f t="shared" si="380"/>
        <v>0</v>
      </c>
    </row>
    <row r="2402" spans="7:18" x14ac:dyDescent="0.25">
      <c r="G2402" s="13" t="str">
        <f>_xlfn.IFNA(IF(B2402="CN",VLOOKUP($J2402,'CN codes'!$A:$D,3,FALSE),VLOOKUP($J2402,'Prodcom codes'!$A:$E,4,FALSE)),"")</f>
        <v/>
      </c>
      <c r="H2402" s="16" t="str">
        <f t="shared" si="372"/>
        <v/>
      </c>
      <c r="I2402" s="17" t="str">
        <f t="shared" si="373"/>
        <v/>
      </c>
      <c r="J2402" s="13" t="str">
        <f t="shared" si="374"/>
        <v/>
      </c>
      <c r="K2402" s="19" t="b">
        <f t="shared" si="375"/>
        <v>1</v>
      </c>
      <c r="L2402" s="19" t="b">
        <f t="shared" si="371"/>
        <v>1</v>
      </c>
      <c r="M2402" s="19" t="b">
        <f t="shared" si="376"/>
        <v>1</v>
      </c>
      <c r="N2402" s="19" t="b">
        <f t="shared" si="377"/>
        <v>0</v>
      </c>
      <c r="O2402" s="19" t="b">
        <f>IF(B2402="CN",ISNA(VLOOKUP($J2402,'CN codes'!$A:$A,1,FALSE)),ISNA(VLOOKUP($J2402,'Prodcom codes'!$A:$A,1,FALSE)))</f>
        <v>1</v>
      </c>
      <c r="P2402" s="19" t="b">
        <f t="shared" si="378"/>
        <v>0</v>
      </c>
      <c r="Q2402" s="19" t="b">
        <f t="shared" si="379"/>
        <v>0</v>
      </c>
      <c r="R2402" s="19" t="b">
        <f t="shared" si="380"/>
        <v>0</v>
      </c>
    </row>
    <row r="2403" spans="7:18" x14ac:dyDescent="0.25">
      <c r="G2403" s="13" t="str">
        <f>_xlfn.IFNA(IF(B2403="CN",VLOOKUP($J2403,'CN codes'!$A:$D,3,FALSE),VLOOKUP($J2403,'Prodcom codes'!$A:$E,4,FALSE)),"")</f>
        <v/>
      </c>
      <c r="H2403" s="16" t="str">
        <f t="shared" si="372"/>
        <v/>
      </c>
      <c r="I2403" s="17" t="str">
        <f t="shared" si="373"/>
        <v/>
      </c>
      <c r="J2403" s="13" t="str">
        <f t="shared" si="374"/>
        <v/>
      </c>
      <c r="K2403" s="19" t="b">
        <f t="shared" si="375"/>
        <v>1</v>
      </c>
      <c r="L2403" s="19" t="b">
        <f t="shared" si="371"/>
        <v>1</v>
      </c>
      <c r="M2403" s="19" t="b">
        <f t="shared" si="376"/>
        <v>1</v>
      </c>
      <c r="N2403" s="19" t="b">
        <f t="shared" si="377"/>
        <v>0</v>
      </c>
      <c r="O2403" s="19" t="b">
        <f>IF(B2403="CN",ISNA(VLOOKUP($J2403,'CN codes'!$A:$A,1,FALSE)),ISNA(VLOOKUP($J2403,'Prodcom codes'!$A:$A,1,FALSE)))</f>
        <v>1</v>
      </c>
      <c r="P2403" s="19" t="b">
        <f t="shared" si="378"/>
        <v>0</v>
      </c>
      <c r="Q2403" s="19" t="b">
        <f t="shared" si="379"/>
        <v>0</v>
      </c>
      <c r="R2403" s="19" t="b">
        <f t="shared" si="380"/>
        <v>0</v>
      </c>
    </row>
    <row r="2404" spans="7:18" x14ac:dyDescent="0.25">
      <c r="G2404" s="13" t="str">
        <f>_xlfn.IFNA(IF(B2404="CN",VLOOKUP($J2404,'CN codes'!$A:$D,3,FALSE),VLOOKUP($J2404,'Prodcom codes'!$A:$E,4,FALSE)),"")</f>
        <v/>
      </c>
      <c r="H2404" s="16" t="str">
        <f t="shared" si="372"/>
        <v/>
      </c>
      <c r="I2404" s="17" t="str">
        <f t="shared" si="373"/>
        <v/>
      </c>
      <c r="J2404" s="13" t="str">
        <f t="shared" si="374"/>
        <v/>
      </c>
      <c r="K2404" s="19" t="b">
        <f t="shared" si="375"/>
        <v>1</v>
      </c>
      <c r="L2404" s="19" t="b">
        <f t="shared" si="371"/>
        <v>1</v>
      </c>
      <c r="M2404" s="19" t="b">
        <f t="shared" si="376"/>
        <v>1</v>
      </c>
      <c r="N2404" s="19" t="b">
        <f t="shared" si="377"/>
        <v>0</v>
      </c>
      <c r="O2404" s="19" t="b">
        <f>IF(B2404="CN",ISNA(VLOOKUP($J2404,'CN codes'!$A:$A,1,FALSE)),ISNA(VLOOKUP($J2404,'Prodcom codes'!$A:$A,1,FALSE)))</f>
        <v>1</v>
      </c>
      <c r="P2404" s="19" t="b">
        <f t="shared" si="378"/>
        <v>0</v>
      </c>
      <c r="Q2404" s="19" t="b">
        <f t="shared" si="379"/>
        <v>0</v>
      </c>
      <c r="R2404" s="19" t="b">
        <f t="shared" si="380"/>
        <v>0</v>
      </c>
    </row>
    <row r="2405" spans="7:18" x14ac:dyDescent="0.25">
      <c r="G2405" s="13" t="str">
        <f>_xlfn.IFNA(IF(B2405="CN",VLOOKUP($J2405,'CN codes'!$A:$D,3,FALSE),VLOOKUP($J2405,'Prodcom codes'!$A:$E,4,FALSE)),"")</f>
        <v/>
      </c>
      <c r="H2405" s="16" t="str">
        <f t="shared" si="372"/>
        <v/>
      </c>
      <c r="I2405" s="17" t="str">
        <f t="shared" si="373"/>
        <v/>
      </c>
      <c r="J2405" s="13" t="str">
        <f t="shared" si="374"/>
        <v/>
      </c>
      <c r="K2405" s="19" t="b">
        <f t="shared" si="375"/>
        <v>1</v>
      </c>
      <c r="L2405" s="19" t="b">
        <f t="shared" si="371"/>
        <v>1</v>
      </c>
      <c r="M2405" s="19" t="b">
        <f t="shared" si="376"/>
        <v>1</v>
      </c>
      <c r="N2405" s="19" t="b">
        <f t="shared" si="377"/>
        <v>0</v>
      </c>
      <c r="O2405" s="19" t="b">
        <f>IF(B2405="CN",ISNA(VLOOKUP($J2405,'CN codes'!$A:$A,1,FALSE)),ISNA(VLOOKUP($J2405,'Prodcom codes'!$A:$A,1,FALSE)))</f>
        <v>1</v>
      </c>
      <c r="P2405" s="19" t="b">
        <f t="shared" si="378"/>
        <v>0</v>
      </c>
      <c r="Q2405" s="19" t="b">
        <f t="shared" si="379"/>
        <v>0</v>
      </c>
      <c r="R2405" s="19" t="b">
        <f t="shared" si="380"/>
        <v>0</v>
      </c>
    </row>
    <row r="2406" spans="7:18" x14ac:dyDescent="0.25">
      <c r="G2406" s="13" t="str">
        <f>_xlfn.IFNA(IF(B2406="CN",VLOOKUP($J2406,'CN codes'!$A:$D,3,FALSE),VLOOKUP($J2406,'Prodcom codes'!$A:$E,4,FALSE)),"")</f>
        <v/>
      </c>
      <c r="H2406" s="16" t="str">
        <f t="shared" si="372"/>
        <v/>
      </c>
      <c r="I2406" s="17" t="str">
        <f t="shared" si="373"/>
        <v/>
      </c>
      <c r="J2406" s="13" t="str">
        <f t="shared" si="374"/>
        <v/>
      </c>
      <c r="K2406" s="19" t="b">
        <f t="shared" si="375"/>
        <v>1</v>
      </c>
      <c r="L2406" s="19" t="b">
        <f t="shared" si="371"/>
        <v>1</v>
      </c>
      <c r="M2406" s="19" t="b">
        <f t="shared" si="376"/>
        <v>1</v>
      </c>
      <c r="N2406" s="19" t="b">
        <f t="shared" si="377"/>
        <v>0</v>
      </c>
      <c r="O2406" s="19" t="b">
        <f>IF(B2406="CN",ISNA(VLOOKUP($J2406,'CN codes'!$A:$A,1,FALSE)),ISNA(VLOOKUP($J2406,'Prodcom codes'!$A:$A,1,FALSE)))</f>
        <v>1</v>
      </c>
      <c r="P2406" s="19" t="b">
        <f t="shared" si="378"/>
        <v>0</v>
      </c>
      <c r="Q2406" s="19" t="b">
        <f t="shared" si="379"/>
        <v>0</v>
      </c>
      <c r="R2406" s="19" t="b">
        <f t="shared" si="380"/>
        <v>0</v>
      </c>
    </row>
    <row r="2407" spans="7:18" x14ac:dyDescent="0.25">
      <c r="G2407" s="13" t="str">
        <f>_xlfn.IFNA(IF(B2407="CN",VLOOKUP($J2407,'CN codes'!$A:$D,3,FALSE),VLOOKUP($J2407,'Prodcom codes'!$A:$E,4,FALSE)),"")</f>
        <v/>
      </c>
      <c r="H2407" s="16" t="str">
        <f t="shared" si="372"/>
        <v/>
      </c>
      <c r="I2407" s="17" t="str">
        <f t="shared" si="373"/>
        <v/>
      </c>
      <c r="J2407" s="13" t="str">
        <f t="shared" si="374"/>
        <v/>
      </c>
      <c r="K2407" s="19" t="b">
        <f t="shared" si="375"/>
        <v>1</v>
      </c>
      <c r="L2407" s="19" t="b">
        <f t="shared" si="371"/>
        <v>1</v>
      </c>
      <c r="M2407" s="19" t="b">
        <f t="shared" si="376"/>
        <v>1</v>
      </c>
      <c r="N2407" s="19" t="b">
        <f t="shared" si="377"/>
        <v>0</v>
      </c>
      <c r="O2407" s="19" t="b">
        <f>IF(B2407="CN",ISNA(VLOOKUP($J2407,'CN codes'!$A:$A,1,FALSE)),ISNA(VLOOKUP($J2407,'Prodcom codes'!$A:$A,1,FALSE)))</f>
        <v>1</v>
      </c>
      <c r="P2407" s="19" t="b">
        <f t="shared" si="378"/>
        <v>0</v>
      </c>
      <c r="Q2407" s="19" t="b">
        <f t="shared" si="379"/>
        <v>0</v>
      </c>
      <c r="R2407" s="19" t="b">
        <f t="shared" si="380"/>
        <v>0</v>
      </c>
    </row>
    <row r="2408" spans="7:18" x14ac:dyDescent="0.25">
      <c r="G2408" s="13" t="str">
        <f>_xlfn.IFNA(IF(B2408="CN",VLOOKUP($J2408,'CN codes'!$A:$D,3,FALSE),VLOOKUP($J2408,'Prodcom codes'!$A:$E,4,FALSE)),"")</f>
        <v/>
      </c>
      <c r="H2408" s="16" t="str">
        <f t="shared" si="372"/>
        <v/>
      </c>
      <c r="I2408" s="17" t="str">
        <f t="shared" si="373"/>
        <v/>
      </c>
      <c r="J2408" s="13" t="str">
        <f t="shared" si="374"/>
        <v/>
      </c>
      <c r="K2408" s="19" t="b">
        <f t="shared" si="375"/>
        <v>1</v>
      </c>
      <c r="L2408" s="19" t="b">
        <f t="shared" si="371"/>
        <v>1</v>
      </c>
      <c r="M2408" s="19" t="b">
        <f t="shared" si="376"/>
        <v>1</v>
      </c>
      <c r="N2408" s="19" t="b">
        <f t="shared" si="377"/>
        <v>0</v>
      </c>
      <c r="O2408" s="19" t="b">
        <f>IF(B2408="CN",ISNA(VLOOKUP($J2408,'CN codes'!$A:$A,1,FALSE)),ISNA(VLOOKUP($J2408,'Prodcom codes'!$A:$A,1,FALSE)))</f>
        <v>1</v>
      </c>
      <c r="P2408" s="19" t="b">
        <f t="shared" si="378"/>
        <v>0</v>
      </c>
      <c r="Q2408" s="19" t="b">
        <f t="shared" si="379"/>
        <v>0</v>
      </c>
      <c r="R2408" s="19" t="b">
        <f t="shared" si="380"/>
        <v>0</v>
      </c>
    </row>
    <row r="2409" spans="7:18" x14ac:dyDescent="0.25">
      <c r="G2409" s="13" t="str">
        <f>_xlfn.IFNA(IF(B2409="CN",VLOOKUP($J2409,'CN codes'!$A:$D,3,FALSE),VLOOKUP($J2409,'Prodcom codes'!$A:$E,4,FALSE)),"")</f>
        <v/>
      </c>
      <c r="H2409" s="16" t="str">
        <f t="shared" si="372"/>
        <v/>
      </c>
      <c r="I2409" s="17" t="str">
        <f t="shared" si="373"/>
        <v/>
      </c>
      <c r="J2409" s="13" t="str">
        <f t="shared" si="374"/>
        <v/>
      </c>
      <c r="K2409" s="19" t="b">
        <f t="shared" si="375"/>
        <v>1</v>
      </c>
      <c r="L2409" s="19" t="b">
        <f t="shared" si="371"/>
        <v>1</v>
      </c>
      <c r="M2409" s="19" t="b">
        <f t="shared" si="376"/>
        <v>1</v>
      </c>
      <c r="N2409" s="19" t="b">
        <f t="shared" si="377"/>
        <v>0</v>
      </c>
      <c r="O2409" s="19" t="b">
        <f>IF(B2409="CN",ISNA(VLOOKUP($J2409,'CN codes'!$A:$A,1,FALSE)),ISNA(VLOOKUP($J2409,'Prodcom codes'!$A:$A,1,FALSE)))</f>
        <v>1</v>
      </c>
      <c r="P2409" s="19" t="b">
        <f t="shared" si="378"/>
        <v>0</v>
      </c>
      <c r="Q2409" s="19" t="b">
        <f t="shared" si="379"/>
        <v>0</v>
      </c>
      <c r="R2409" s="19" t="b">
        <f t="shared" si="380"/>
        <v>0</v>
      </c>
    </row>
    <row r="2410" spans="7:18" x14ac:dyDescent="0.25">
      <c r="G2410" s="13" t="str">
        <f>_xlfn.IFNA(IF(B2410="CN",VLOOKUP($J2410,'CN codes'!$A:$D,3,FALSE),VLOOKUP($J2410,'Prodcom codes'!$A:$E,4,FALSE)),"")</f>
        <v/>
      </c>
      <c r="H2410" s="16" t="str">
        <f t="shared" si="372"/>
        <v/>
      </c>
      <c r="I2410" s="17" t="str">
        <f t="shared" si="373"/>
        <v/>
      </c>
      <c r="J2410" s="13" t="str">
        <f t="shared" si="374"/>
        <v/>
      </c>
      <c r="K2410" s="19" t="b">
        <f t="shared" si="375"/>
        <v>1</v>
      </c>
      <c r="L2410" s="19" t="b">
        <f t="shared" si="371"/>
        <v>1</v>
      </c>
      <c r="M2410" s="19" t="b">
        <f t="shared" si="376"/>
        <v>1</v>
      </c>
      <c r="N2410" s="19" t="b">
        <f t="shared" si="377"/>
        <v>0</v>
      </c>
      <c r="O2410" s="19" t="b">
        <f>IF(B2410="CN",ISNA(VLOOKUP($J2410,'CN codes'!$A:$A,1,FALSE)),ISNA(VLOOKUP($J2410,'Prodcom codes'!$A:$A,1,FALSE)))</f>
        <v>1</v>
      </c>
      <c r="P2410" s="19" t="b">
        <f t="shared" si="378"/>
        <v>0</v>
      </c>
      <c r="Q2410" s="19" t="b">
        <f t="shared" si="379"/>
        <v>0</v>
      </c>
      <c r="R2410" s="19" t="b">
        <f t="shared" si="380"/>
        <v>0</v>
      </c>
    </row>
    <row r="2411" spans="7:18" x14ac:dyDescent="0.25">
      <c r="G2411" s="13" t="str">
        <f>_xlfn.IFNA(IF(B2411="CN",VLOOKUP($J2411,'CN codes'!$A:$D,3,FALSE),VLOOKUP($J2411,'Prodcom codes'!$A:$E,4,FALSE)),"")</f>
        <v/>
      </c>
      <c r="H2411" s="16" t="str">
        <f t="shared" si="372"/>
        <v/>
      </c>
      <c r="I2411" s="17" t="str">
        <f t="shared" si="373"/>
        <v/>
      </c>
      <c r="J2411" s="13" t="str">
        <f t="shared" si="374"/>
        <v/>
      </c>
      <c r="K2411" s="19" t="b">
        <f t="shared" si="375"/>
        <v>1</v>
      </c>
      <c r="L2411" s="19" t="b">
        <f t="shared" si="371"/>
        <v>1</v>
      </c>
      <c r="M2411" s="19" t="b">
        <f t="shared" si="376"/>
        <v>1</v>
      </c>
      <c r="N2411" s="19" t="b">
        <f t="shared" si="377"/>
        <v>0</v>
      </c>
      <c r="O2411" s="19" t="b">
        <f>IF(B2411="CN",ISNA(VLOOKUP($J2411,'CN codes'!$A:$A,1,FALSE)),ISNA(VLOOKUP($J2411,'Prodcom codes'!$A:$A,1,FALSE)))</f>
        <v>1</v>
      </c>
      <c r="P2411" s="19" t="b">
        <f t="shared" si="378"/>
        <v>0</v>
      </c>
      <c r="Q2411" s="19" t="b">
        <f t="shared" si="379"/>
        <v>0</v>
      </c>
      <c r="R2411" s="19" t="b">
        <f t="shared" si="380"/>
        <v>0</v>
      </c>
    </row>
    <row r="2412" spans="7:18" x14ac:dyDescent="0.25">
      <c r="G2412" s="13" t="str">
        <f>_xlfn.IFNA(IF(B2412="CN",VLOOKUP($J2412,'CN codes'!$A:$D,3,FALSE),VLOOKUP($J2412,'Prodcom codes'!$A:$E,4,FALSE)),"")</f>
        <v/>
      </c>
      <c r="H2412" s="16" t="str">
        <f t="shared" si="372"/>
        <v/>
      </c>
      <c r="I2412" s="17" t="str">
        <f t="shared" si="373"/>
        <v/>
      </c>
      <c r="J2412" s="13" t="str">
        <f t="shared" si="374"/>
        <v/>
      </c>
      <c r="K2412" s="19" t="b">
        <f t="shared" si="375"/>
        <v>1</v>
      </c>
      <c r="L2412" s="19" t="b">
        <f t="shared" si="371"/>
        <v>1</v>
      </c>
      <c r="M2412" s="19" t="b">
        <f t="shared" si="376"/>
        <v>1</v>
      </c>
      <c r="N2412" s="19" t="b">
        <f t="shared" si="377"/>
        <v>0</v>
      </c>
      <c r="O2412" s="19" t="b">
        <f>IF(B2412="CN",ISNA(VLOOKUP($J2412,'CN codes'!$A:$A,1,FALSE)),ISNA(VLOOKUP($J2412,'Prodcom codes'!$A:$A,1,FALSE)))</f>
        <v>1</v>
      </c>
      <c r="P2412" s="19" t="b">
        <f t="shared" si="378"/>
        <v>0</v>
      </c>
      <c r="Q2412" s="19" t="b">
        <f t="shared" si="379"/>
        <v>0</v>
      </c>
      <c r="R2412" s="19" t="b">
        <f t="shared" si="380"/>
        <v>0</v>
      </c>
    </row>
    <row r="2413" spans="7:18" x14ac:dyDescent="0.25">
      <c r="G2413" s="13" t="str">
        <f>_xlfn.IFNA(IF(B2413="CN",VLOOKUP($J2413,'CN codes'!$A:$D,3,FALSE),VLOOKUP($J2413,'Prodcom codes'!$A:$E,4,FALSE)),"")</f>
        <v/>
      </c>
      <c r="H2413" s="16" t="str">
        <f t="shared" si="372"/>
        <v/>
      </c>
      <c r="I2413" s="17" t="str">
        <f t="shared" si="373"/>
        <v/>
      </c>
      <c r="J2413" s="13" t="str">
        <f t="shared" si="374"/>
        <v/>
      </c>
      <c r="K2413" s="19" t="b">
        <f t="shared" si="375"/>
        <v>1</v>
      </c>
      <c r="L2413" s="19" t="b">
        <f t="shared" si="371"/>
        <v>1</v>
      </c>
      <c r="M2413" s="19" t="b">
        <f t="shared" si="376"/>
        <v>1</v>
      </c>
      <c r="N2413" s="19" t="b">
        <f t="shared" si="377"/>
        <v>0</v>
      </c>
      <c r="O2413" s="19" t="b">
        <f>IF(B2413="CN",ISNA(VLOOKUP($J2413,'CN codes'!$A:$A,1,FALSE)),ISNA(VLOOKUP($J2413,'Prodcom codes'!$A:$A,1,FALSE)))</f>
        <v>1</v>
      </c>
      <c r="P2413" s="19" t="b">
        <f t="shared" si="378"/>
        <v>0</v>
      </c>
      <c r="Q2413" s="19" t="b">
        <f t="shared" si="379"/>
        <v>0</v>
      </c>
      <c r="R2413" s="19" t="b">
        <f t="shared" si="380"/>
        <v>0</v>
      </c>
    </row>
    <row r="2414" spans="7:18" x14ac:dyDescent="0.25">
      <c r="G2414" s="13" t="str">
        <f>_xlfn.IFNA(IF(B2414="CN",VLOOKUP($J2414,'CN codes'!$A:$D,3,FALSE),VLOOKUP($J2414,'Prodcom codes'!$A:$E,4,FALSE)),"")</f>
        <v/>
      </c>
      <c r="H2414" s="16" t="str">
        <f t="shared" si="372"/>
        <v/>
      </c>
      <c r="I2414" s="17" t="str">
        <f t="shared" si="373"/>
        <v/>
      </c>
      <c r="J2414" s="13" t="str">
        <f t="shared" si="374"/>
        <v/>
      </c>
      <c r="K2414" s="19" t="b">
        <f t="shared" si="375"/>
        <v>1</v>
      </c>
      <c r="L2414" s="19" t="b">
        <f t="shared" si="371"/>
        <v>1</v>
      </c>
      <c r="M2414" s="19" t="b">
        <f t="shared" si="376"/>
        <v>1</v>
      </c>
      <c r="N2414" s="19" t="b">
        <f t="shared" si="377"/>
        <v>0</v>
      </c>
      <c r="O2414" s="19" t="b">
        <f>IF(B2414="CN",ISNA(VLOOKUP($J2414,'CN codes'!$A:$A,1,FALSE)),ISNA(VLOOKUP($J2414,'Prodcom codes'!$A:$A,1,FALSE)))</f>
        <v>1</v>
      </c>
      <c r="P2414" s="19" t="b">
        <f t="shared" si="378"/>
        <v>0</v>
      </c>
      <c r="Q2414" s="19" t="b">
        <f t="shared" si="379"/>
        <v>0</v>
      </c>
      <c r="R2414" s="19" t="b">
        <f t="shared" si="380"/>
        <v>0</v>
      </c>
    </row>
    <row r="2415" spans="7:18" x14ac:dyDescent="0.25">
      <c r="G2415" s="13" t="str">
        <f>_xlfn.IFNA(IF(B2415="CN",VLOOKUP($J2415,'CN codes'!$A:$D,3,FALSE),VLOOKUP($J2415,'Prodcom codes'!$A:$E,4,FALSE)),"")</f>
        <v/>
      </c>
      <c r="H2415" s="16" t="str">
        <f t="shared" si="372"/>
        <v/>
      </c>
      <c r="I2415" s="17" t="str">
        <f t="shared" si="373"/>
        <v/>
      </c>
      <c r="J2415" s="13" t="str">
        <f t="shared" si="374"/>
        <v/>
      </c>
      <c r="K2415" s="19" t="b">
        <f t="shared" si="375"/>
        <v>1</v>
      </c>
      <c r="L2415" s="19" t="b">
        <f t="shared" si="371"/>
        <v>1</v>
      </c>
      <c r="M2415" s="19" t="b">
        <f t="shared" si="376"/>
        <v>1</v>
      </c>
      <c r="N2415" s="19" t="b">
        <f t="shared" si="377"/>
        <v>0</v>
      </c>
      <c r="O2415" s="19" t="b">
        <f>IF(B2415="CN",ISNA(VLOOKUP($J2415,'CN codes'!$A:$A,1,FALSE)),ISNA(VLOOKUP($J2415,'Prodcom codes'!$A:$A,1,FALSE)))</f>
        <v>1</v>
      </c>
      <c r="P2415" s="19" t="b">
        <f t="shared" si="378"/>
        <v>0</v>
      </c>
      <c r="Q2415" s="19" t="b">
        <f t="shared" si="379"/>
        <v>0</v>
      </c>
      <c r="R2415" s="19" t="b">
        <f t="shared" si="380"/>
        <v>0</v>
      </c>
    </row>
    <row r="2416" spans="7:18" x14ac:dyDescent="0.25">
      <c r="G2416" s="13" t="str">
        <f>_xlfn.IFNA(IF(B2416="CN",VLOOKUP($J2416,'CN codes'!$A:$D,3,FALSE),VLOOKUP($J2416,'Prodcom codes'!$A:$E,4,FALSE)),"")</f>
        <v/>
      </c>
      <c r="H2416" s="16" t="str">
        <f t="shared" si="372"/>
        <v/>
      </c>
      <c r="I2416" s="17" t="str">
        <f t="shared" si="373"/>
        <v/>
      </c>
      <c r="J2416" s="13" t="str">
        <f t="shared" si="374"/>
        <v/>
      </c>
      <c r="K2416" s="19" t="b">
        <f t="shared" si="375"/>
        <v>1</v>
      </c>
      <c r="L2416" s="19" t="b">
        <f t="shared" si="371"/>
        <v>1</v>
      </c>
      <c r="M2416" s="19" t="b">
        <f t="shared" si="376"/>
        <v>1</v>
      </c>
      <c r="N2416" s="19" t="b">
        <f t="shared" si="377"/>
        <v>0</v>
      </c>
      <c r="O2416" s="19" t="b">
        <f>IF(B2416="CN",ISNA(VLOOKUP($J2416,'CN codes'!$A:$A,1,FALSE)),ISNA(VLOOKUP($J2416,'Prodcom codes'!$A:$A,1,FALSE)))</f>
        <v>1</v>
      </c>
      <c r="P2416" s="19" t="b">
        <f t="shared" si="378"/>
        <v>0</v>
      </c>
      <c r="Q2416" s="19" t="b">
        <f t="shared" si="379"/>
        <v>0</v>
      </c>
      <c r="R2416" s="19" t="b">
        <f t="shared" si="380"/>
        <v>0</v>
      </c>
    </row>
    <row r="2417" spans="7:18" x14ac:dyDescent="0.25">
      <c r="G2417" s="13" t="str">
        <f>_xlfn.IFNA(IF(B2417="CN",VLOOKUP($J2417,'CN codes'!$A:$D,3,FALSE),VLOOKUP($J2417,'Prodcom codes'!$A:$E,4,FALSE)),"")</f>
        <v/>
      </c>
      <c r="H2417" s="16" t="str">
        <f t="shared" si="372"/>
        <v/>
      </c>
      <c r="I2417" s="17" t="str">
        <f t="shared" si="373"/>
        <v/>
      </c>
      <c r="J2417" s="13" t="str">
        <f t="shared" si="374"/>
        <v/>
      </c>
      <c r="K2417" s="19" t="b">
        <f t="shared" si="375"/>
        <v>1</v>
      </c>
      <c r="L2417" s="19" t="b">
        <f t="shared" si="371"/>
        <v>1</v>
      </c>
      <c r="M2417" s="19" t="b">
        <f t="shared" si="376"/>
        <v>1</v>
      </c>
      <c r="N2417" s="19" t="b">
        <f t="shared" si="377"/>
        <v>0</v>
      </c>
      <c r="O2417" s="19" t="b">
        <f>IF(B2417="CN",ISNA(VLOOKUP($J2417,'CN codes'!$A:$A,1,FALSE)),ISNA(VLOOKUP($J2417,'Prodcom codes'!$A:$A,1,FALSE)))</f>
        <v>1</v>
      </c>
      <c r="P2417" s="19" t="b">
        <f t="shared" si="378"/>
        <v>0</v>
      </c>
      <c r="Q2417" s="19" t="b">
        <f t="shared" si="379"/>
        <v>0</v>
      </c>
      <c r="R2417" s="19" t="b">
        <f t="shared" si="380"/>
        <v>0</v>
      </c>
    </row>
    <row r="2418" spans="7:18" x14ac:dyDescent="0.25">
      <c r="G2418" s="13" t="str">
        <f>_xlfn.IFNA(IF(B2418="CN",VLOOKUP($J2418,'CN codes'!$A:$D,3,FALSE),VLOOKUP($J2418,'Prodcom codes'!$A:$E,4,FALSE)),"")</f>
        <v/>
      </c>
      <c r="H2418" s="16" t="str">
        <f t="shared" si="372"/>
        <v/>
      </c>
      <c r="I2418" s="17" t="str">
        <f t="shared" si="373"/>
        <v/>
      </c>
      <c r="J2418" s="13" t="str">
        <f t="shared" si="374"/>
        <v/>
      </c>
      <c r="K2418" s="19" t="b">
        <f t="shared" si="375"/>
        <v>1</v>
      </c>
      <c r="L2418" s="19" t="b">
        <f t="shared" si="371"/>
        <v>1</v>
      </c>
      <c r="M2418" s="19" t="b">
        <f t="shared" si="376"/>
        <v>1</v>
      </c>
      <c r="N2418" s="19" t="b">
        <f t="shared" si="377"/>
        <v>0</v>
      </c>
      <c r="O2418" s="19" t="b">
        <f>IF(B2418="CN",ISNA(VLOOKUP($J2418,'CN codes'!$A:$A,1,FALSE)),ISNA(VLOOKUP($J2418,'Prodcom codes'!$A:$A,1,FALSE)))</f>
        <v>1</v>
      </c>
      <c r="P2418" s="19" t="b">
        <f t="shared" si="378"/>
        <v>0</v>
      </c>
      <c r="Q2418" s="19" t="b">
        <f t="shared" si="379"/>
        <v>0</v>
      </c>
      <c r="R2418" s="19" t="b">
        <f t="shared" si="380"/>
        <v>0</v>
      </c>
    </row>
    <row r="2419" spans="7:18" x14ac:dyDescent="0.25">
      <c r="G2419" s="13" t="str">
        <f>_xlfn.IFNA(IF(B2419="CN",VLOOKUP($J2419,'CN codes'!$A:$D,3,FALSE),VLOOKUP($J2419,'Prodcom codes'!$A:$E,4,FALSE)),"")</f>
        <v/>
      </c>
      <c r="H2419" s="16" t="str">
        <f t="shared" si="372"/>
        <v/>
      </c>
      <c r="I2419" s="17" t="str">
        <f t="shared" si="373"/>
        <v/>
      </c>
      <c r="J2419" s="13" t="str">
        <f t="shared" si="374"/>
        <v/>
      </c>
      <c r="K2419" s="19" t="b">
        <f t="shared" si="375"/>
        <v>1</v>
      </c>
      <c r="L2419" s="19" t="b">
        <f t="shared" si="371"/>
        <v>1</v>
      </c>
      <c r="M2419" s="19" t="b">
        <f t="shared" si="376"/>
        <v>1</v>
      </c>
      <c r="N2419" s="19" t="b">
        <f t="shared" si="377"/>
        <v>0</v>
      </c>
      <c r="O2419" s="19" t="b">
        <f>IF(B2419="CN",ISNA(VLOOKUP($J2419,'CN codes'!$A:$A,1,FALSE)),ISNA(VLOOKUP($J2419,'Prodcom codes'!$A:$A,1,FALSE)))</f>
        <v>1</v>
      </c>
      <c r="P2419" s="19" t="b">
        <f t="shared" si="378"/>
        <v>0</v>
      </c>
      <c r="Q2419" s="19" t="b">
        <f t="shared" si="379"/>
        <v>0</v>
      </c>
      <c r="R2419" s="19" t="b">
        <f t="shared" si="380"/>
        <v>0</v>
      </c>
    </row>
    <row r="2420" spans="7:18" x14ac:dyDescent="0.25">
      <c r="G2420" s="13" t="str">
        <f>_xlfn.IFNA(IF(B2420="CN",VLOOKUP($J2420,'CN codes'!$A:$D,3,FALSE),VLOOKUP($J2420,'Prodcom codes'!$A:$E,4,FALSE)),"")</f>
        <v/>
      </c>
      <c r="H2420" s="16" t="str">
        <f t="shared" si="372"/>
        <v/>
      </c>
      <c r="I2420" s="17" t="str">
        <f t="shared" si="373"/>
        <v/>
      </c>
      <c r="J2420" s="13" t="str">
        <f t="shared" si="374"/>
        <v/>
      </c>
      <c r="K2420" s="19" t="b">
        <f t="shared" si="375"/>
        <v>1</v>
      </c>
      <c r="L2420" s="19" t="b">
        <f t="shared" si="371"/>
        <v>1</v>
      </c>
      <c r="M2420" s="19" t="b">
        <f t="shared" si="376"/>
        <v>1</v>
      </c>
      <c r="N2420" s="19" t="b">
        <f t="shared" si="377"/>
        <v>0</v>
      </c>
      <c r="O2420" s="19" t="b">
        <f>IF(B2420="CN",ISNA(VLOOKUP($J2420,'CN codes'!$A:$A,1,FALSE)),ISNA(VLOOKUP($J2420,'Prodcom codes'!$A:$A,1,FALSE)))</f>
        <v>1</v>
      </c>
      <c r="P2420" s="19" t="b">
        <f t="shared" si="378"/>
        <v>0</v>
      </c>
      <c r="Q2420" s="19" t="b">
        <f t="shared" si="379"/>
        <v>0</v>
      </c>
      <c r="R2420" s="19" t="b">
        <f t="shared" si="380"/>
        <v>0</v>
      </c>
    </row>
    <row r="2421" spans="7:18" x14ac:dyDescent="0.25">
      <c r="G2421" s="13" t="str">
        <f>_xlfn.IFNA(IF(B2421="CN",VLOOKUP($J2421,'CN codes'!$A:$D,3,FALSE),VLOOKUP($J2421,'Prodcom codes'!$A:$E,4,FALSE)),"")</f>
        <v/>
      </c>
      <c r="H2421" s="16" t="str">
        <f t="shared" si="372"/>
        <v/>
      </c>
      <c r="I2421" s="17" t="str">
        <f t="shared" si="373"/>
        <v/>
      </c>
      <c r="J2421" s="13" t="str">
        <f t="shared" si="374"/>
        <v/>
      </c>
      <c r="K2421" s="19" t="b">
        <f t="shared" si="375"/>
        <v>1</v>
      </c>
      <c r="L2421" s="19" t="b">
        <f t="shared" si="371"/>
        <v>1</v>
      </c>
      <c r="M2421" s="19" t="b">
        <f t="shared" si="376"/>
        <v>1</v>
      </c>
      <c r="N2421" s="19" t="b">
        <f t="shared" si="377"/>
        <v>0</v>
      </c>
      <c r="O2421" s="19" t="b">
        <f>IF(B2421="CN",ISNA(VLOOKUP($J2421,'CN codes'!$A:$A,1,FALSE)),ISNA(VLOOKUP($J2421,'Prodcom codes'!$A:$A,1,FALSE)))</f>
        <v>1</v>
      </c>
      <c r="P2421" s="19" t="b">
        <f t="shared" si="378"/>
        <v>0</v>
      </c>
      <c r="Q2421" s="19" t="b">
        <f t="shared" si="379"/>
        <v>0</v>
      </c>
      <c r="R2421" s="19" t="b">
        <f t="shared" si="380"/>
        <v>0</v>
      </c>
    </row>
    <row r="2422" spans="7:18" x14ac:dyDescent="0.25">
      <c r="G2422" s="13" t="str">
        <f>_xlfn.IFNA(IF(B2422="CN",VLOOKUP($J2422,'CN codes'!$A:$D,3,FALSE),VLOOKUP($J2422,'Prodcom codes'!$A:$E,4,FALSE)),"")</f>
        <v/>
      </c>
      <c r="H2422" s="16" t="str">
        <f t="shared" si="372"/>
        <v/>
      </c>
      <c r="I2422" s="17" t="str">
        <f t="shared" si="373"/>
        <v/>
      </c>
      <c r="J2422" s="13" t="str">
        <f t="shared" si="374"/>
        <v/>
      </c>
      <c r="K2422" s="19" t="b">
        <f t="shared" si="375"/>
        <v>1</v>
      </c>
      <c r="L2422" s="19" t="b">
        <f t="shared" si="371"/>
        <v>1</v>
      </c>
      <c r="M2422" s="19" t="b">
        <f t="shared" si="376"/>
        <v>1</v>
      </c>
      <c r="N2422" s="19" t="b">
        <f t="shared" si="377"/>
        <v>0</v>
      </c>
      <c r="O2422" s="19" t="b">
        <f>IF(B2422="CN",ISNA(VLOOKUP($J2422,'CN codes'!$A:$A,1,FALSE)),ISNA(VLOOKUP($J2422,'Prodcom codes'!$A:$A,1,FALSE)))</f>
        <v>1</v>
      </c>
      <c r="P2422" s="19" t="b">
        <f t="shared" si="378"/>
        <v>0</v>
      </c>
      <c r="Q2422" s="19" t="b">
        <f t="shared" si="379"/>
        <v>0</v>
      </c>
      <c r="R2422" s="19" t="b">
        <f t="shared" si="380"/>
        <v>0</v>
      </c>
    </row>
    <row r="2423" spans="7:18" x14ac:dyDescent="0.25">
      <c r="G2423" s="13" t="str">
        <f>_xlfn.IFNA(IF(B2423="CN",VLOOKUP($J2423,'CN codes'!$A:$D,3,FALSE),VLOOKUP($J2423,'Prodcom codes'!$A:$E,4,FALSE)),"")</f>
        <v/>
      </c>
      <c r="H2423" s="16" t="str">
        <f t="shared" si="372"/>
        <v/>
      </c>
      <c r="I2423" s="17" t="str">
        <f t="shared" si="373"/>
        <v/>
      </c>
      <c r="J2423" s="13" t="str">
        <f t="shared" si="374"/>
        <v/>
      </c>
      <c r="K2423" s="19" t="b">
        <f t="shared" si="375"/>
        <v>1</v>
      </c>
      <c r="L2423" s="19" t="b">
        <f t="shared" si="371"/>
        <v>1</v>
      </c>
      <c r="M2423" s="19" t="b">
        <f t="shared" si="376"/>
        <v>1</v>
      </c>
      <c r="N2423" s="19" t="b">
        <f t="shared" si="377"/>
        <v>0</v>
      </c>
      <c r="O2423" s="19" t="b">
        <f>IF(B2423="CN",ISNA(VLOOKUP($J2423,'CN codes'!$A:$A,1,FALSE)),ISNA(VLOOKUP($J2423,'Prodcom codes'!$A:$A,1,FALSE)))</f>
        <v>1</v>
      </c>
      <c r="P2423" s="19" t="b">
        <f t="shared" si="378"/>
        <v>0</v>
      </c>
      <c r="Q2423" s="19" t="b">
        <f t="shared" si="379"/>
        <v>0</v>
      </c>
      <c r="R2423" s="19" t="b">
        <f t="shared" si="380"/>
        <v>0</v>
      </c>
    </row>
    <row r="2424" spans="7:18" x14ac:dyDescent="0.25">
      <c r="G2424" s="13" t="str">
        <f>_xlfn.IFNA(IF(B2424="CN",VLOOKUP($J2424,'CN codes'!$A:$D,3,FALSE),VLOOKUP($J2424,'Prodcom codes'!$A:$E,4,FALSE)),"")</f>
        <v/>
      </c>
      <c r="H2424" s="16" t="str">
        <f t="shared" si="372"/>
        <v/>
      </c>
      <c r="I2424" s="17" t="str">
        <f t="shared" si="373"/>
        <v/>
      </c>
      <c r="J2424" s="13" t="str">
        <f t="shared" si="374"/>
        <v/>
      </c>
      <c r="K2424" s="19" t="b">
        <f t="shared" si="375"/>
        <v>1</v>
      </c>
      <c r="L2424" s="19" t="b">
        <f t="shared" si="371"/>
        <v>1</v>
      </c>
      <c r="M2424" s="19" t="b">
        <f t="shared" si="376"/>
        <v>1</v>
      </c>
      <c r="N2424" s="19" t="b">
        <f t="shared" si="377"/>
        <v>0</v>
      </c>
      <c r="O2424" s="19" t="b">
        <f>IF(B2424="CN",ISNA(VLOOKUP($J2424,'CN codes'!$A:$A,1,FALSE)),ISNA(VLOOKUP($J2424,'Prodcom codes'!$A:$A,1,FALSE)))</f>
        <v>1</v>
      </c>
      <c r="P2424" s="19" t="b">
        <f t="shared" si="378"/>
        <v>0</v>
      </c>
      <c r="Q2424" s="19" t="b">
        <f t="shared" si="379"/>
        <v>0</v>
      </c>
      <c r="R2424" s="19" t="b">
        <f t="shared" si="380"/>
        <v>0</v>
      </c>
    </row>
    <row r="2425" spans="7:18" x14ac:dyDescent="0.25">
      <c r="G2425" s="13" t="str">
        <f>_xlfn.IFNA(IF(B2425="CN",VLOOKUP($J2425,'CN codes'!$A:$D,3,FALSE),VLOOKUP($J2425,'Prodcom codes'!$A:$E,4,FALSE)),"")</f>
        <v/>
      </c>
      <c r="H2425" s="16" t="str">
        <f t="shared" si="372"/>
        <v/>
      </c>
      <c r="I2425" s="17" t="str">
        <f t="shared" si="373"/>
        <v/>
      </c>
      <c r="J2425" s="13" t="str">
        <f t="shared" si="374"/>
        <v/>
      </c>
      <c r="K2425" s="19" t="b">
        <f t="shared" si="375"/>
        <v>1</v>
      </c>
      <c r="L2425" s="19" t="b">
        <f t="shared" si="371"/>
        <v>1</v>
      </c>
      <c r="M2425" s="19" t="b">
        <f t="shared" si="376"/>
        <v>1</v>
      </c>
      <c r="N2425" s="19" t="b">
        <f t="shared" si="377"/>
        <v>0</v>
      </c>
      <c r="O2425" s="19" t="b">
        <f>IF(B2425="CN",ISNA(VLOOKUP($J2425,'CN codes'!$A:$A,1,FALSE)),ISNA(VLOOKUP($J2425,'Prodcom codes'!$A:$A,1,FALSE)))</f>
        <v>1</v>
      </c>
      <c r="P2425" s="19" t="b">
        <f t="shared" si="378"/>
        <v>0</v>
      </c>
      <c r="Q2425" s="19" t="b">
        <f t="shared" si="379"/>
        <v>0</v>
      </c>
      <c r="R2425" s="19" t="b">
        <f t="shared" si="380"/>
        <v>0</v>
      </c>
    </row>
    <row r="2426" spans="7:18" x14ac:dyDescent="0.25">
      <c r="G2426" s="13" t="str">
        <f>_xlfn.IFNA(IF(B2426="CN",VLOOKUP($J2426,'CN codes'!$A:$D,3,FALSE),VLOOKUP($J2426,'Prodcom codes'!$A:$E,4,FALSE)),"")</f>
        <v/>
      </c>
      <c r="H2426" s="16" t="str">
        <f t="shared" si="372"/>
        <v/>
      </c>
      <c r="I2426" s="17" t="str">
        <f t="shared" si="373"/>
        <v/>
      </c>
      <c r="J2426" s="13" t="str">
        <f t="shared" si="374"/>
        <v/>
      </c>
      <c r="K2426" s="19" t="b">
        <f t="shared" si="375"/>
        <v>1</v>
      </c>
      <c r="L2426" s="19" t="b">
        <f t="shared" si="371"/>
        <v>1</v>
      </c>
      <c r="M2426" s="19" t="b">
        <f t="shared" si="376"/>
        <v>1</v>
      </c>
      <c r="N2426" s="19" t="b">
        <f t="shared" si="377"/>
        <v>0</v>
      </c>
      <c r="O2426" s="19" t="b">
        <f>IF(B2426="CN",ISNA(VLOOKUP($J2426,'CN codes'!$A:$A,1,FALSE)),ISNA(VLOOKUP($J2426,'Prodcom codes'!$A:$A,1,FALSE)))</f>
        <v>1</v>
      </c>
      <c r="P2426" s="19" t="b">
        <f t="shared" si="378"/>
        <v>0</v>
      </c>
      <c r="Q2426" s="19" t="b">
        <f t="shared" si="379"/>
        <v>0</v>
      </c>
      <c r="R2426" s="19" t="b">
        <f t="shared" si="380"/>
        <v>0</v>
      </c>
    </row>
    <row r="2427" spans="7:18" x14ac:dyDescent="0.25">
      <c r="G2427" s="13" t="str">
        <f>_xlfn.IFNA(IF(B2427="CN",VLOOKUP($J2427,'CN codes'!$A:$D,3,FALSE),VLOOKUP($J2427,'Prodcom codes'!$A:$E,4,FALSE)),"")</f>
        <v/>
      </c>
      <c r="H2427" s="16" t="str">
        <f t="shared" si="372"/>
        <v/>
      </c>
      <c r="I2427" s="17" t="str">
        <f t="shared" si="373"/>
        <v/>
      </c>
      <c r="J2427" s="13" t="str">
        <f t="shared" si="374"/>
        <v/>
      </c>
      <c r="K2427" s="19" t="b">
        <f t="shared" si="375"/>
        <v>1</v>
      </c>
      <c r="L2427" s="19" t="b">
        <f t="shared" si="371"/>
        <v>1</v>
      </c>
      <c r="M2427" s="19" t="b">
        <f t="shared" si="376"/>
        <v>1</v>
      </c>
      <c r="N2427" s="19" t="b">
        <f t="shared" si="377"/>
        <v>0</v>
      </c>
      <c r="O2427" s="19" t="b">
        <f>IF(B2427="CN",ISNA(VLOOKUP($J2427,'CN codes'!$A:$A,1,FALSE)),ISNA(VLOOKUP($J2427,'Prodcom codes'!$A:$A,1,FALSE)))</f>
        <v>1</v>
      </c>
      <c r="P2427" s="19" t="b">
        <f t="shared" si="378"/>
        <v>0</v>
      </c>
      <c r="Q2427" s="19" t="b">
        <f t="shared" si="379"/>
        <v>0</v>
      </c>
      <c r="R2427" s="19" t="b">
        <f t="shared" si="380"/>
        <v>0</v>
      </c>
    </row>
    <row r="2428" spans="7:18" x14ac:dyDescent="0.25">
      <c r="G2428" s="13" t="str">
        <f>_xlfn.IFNA(IF(B2428="CN",VLOOKUP($J2428,'CN codes'!$A:$D,3,FALSE),VLOOKUP($J2428,'Prodcom codes'!$A:$E,4,FALSE)),"")</f>
        <v/>
      </c>
      <c r="H2428" s="16" t="str">
        <f t="shared" si="372"/>
        <v/>
      </c>
      <c r="I2428" s="17" t="str">
        <f t="shared" si="373"/>
        <v/>
      </c>
      <c r="J2428" s="13" t="str">
        <f t="shared" si="374"/>
        <v/>
      </c>
      <c r="K2428" s="19" t="b">
        <f t="shared" si="375"/>
        <v>1</v>
      </c>
      <c r="L2428" s="19" t="b">
        <f t="shared" si="371"/>
        <v>1</v>
      </c>
      <c r="M2428" s="19" t="b">
        <f t="shared" si="376"/>
        <v>1</v>
      </c>
      <c r="N2428" s="19" t="b">
        <f t="shared" si="377"/>
        <v>0</v>
      </c>
      <c r="O2428" s="19" t="b">
        <f>IF(B2428="CN",ISNA(VLOOKUP($J2428,'CN codes'!$A:$A,1,FALSE)),ISNA(VLOOKUP($J2428,'Prodcom codes'!$A:$A,1,FALSE)))</f>
        <v>1</v>
      </c>
      <c r="P2428" s="19" t="b">
        <f t="shared" si="378"/>
        <v>0</v>
      </c>
      <c r="Q2428" s="19" t="b">
        <f t="shared" si="379"/>
        <v>0</v>
      </c>
      <c r="R2428" s="19" t="b">
        <f t="shared" si="380"/>
        <v>0</v>
      </c>
    </row>
    <row r="2429" spans="7:18" x14ac:dyDescent="0.25">
      <c r="G2429" s="13" t="str">
        <f>_xlfn.IFNA(IF(B2429="CN",VLOOKUP($J2429,'CN codes'!$A:$D,3,FALSE),VLOOKUP($J2429,'Prodcom codes'!$A:$E,4,FALSE)),"")</f>
        <v/>
      </c>
      <c r="H2429" s="16" t="str">
        <f t="shared" si="372"/>
        <v/>
      </c>
      <c r="I2429" s="17" t="str">
        <f t="shared" si="373"/>
        <v/>
      </c>
      <c r="J2429" s="13" t="str">
        <f t="shared" si="374"/>
        <v/>
      </c>
      <c r="K2429" s="19" t="b">
        <f t="shared" si="375"/>
        <v>1</v>
      </c>
      <c r="L2429" s="19" t="b">
        <f t="shared" si="371"/>
        <v>1</v>
      </c>
      <c r="M2429" s="19" t="b">
        <f t="shared" si="376"/>
        <v>1</v>
      </c>
      <c r="N2429" s="19" t="b">
        <f t="shared" si="377"/>
        <v>0</v>
      </c>
      <c r="O2429" s="19" t="b">
        <f>IF(B2429="CN",ISNA(VLOOKUP($J2429,'CN codes'!$A:$A,1,FALSE)),ISNA(VLOOKUP($J2429,'Prodcom codes'!$A:$A,1,FALSE)))</f>
        <v>1</v>
      </c>
      <c r="P2429" s="19" t="b">
        <f t="shared" si="378"/>
        <v>0</v>
      </c>
      <c r="Q2429" s="19" t="b">
        <f t="shared" si="379"/>
        <v>0</v>
      </c>
      <c r="R2429" s="19" t="b">
        <f t="shared" si="380"/>
        <v>0</v>
      </c>
    </row>
    <row r="2430" spans="7:18" x14ac:dyDescent="0.25">
      <c r="G2430" s="13" t="str">
        <f>_xlfn.IFNA(IF(B2430="CN",VLOOKUP($J2430,'CN codes'!$A:$D,3,FALSE),VLOOKUP($J2430,'Prodcom codes'!$A:$E,4,FALSE)),"")</f>
        <v/>
      </c>
      <c r="H2430" s="16" t="str">
        <f t="shared" si="372"/>
        <v/>
      </c>
      <c r="I2430" s="17" t="str">
        <f t="shared" si="373"/>
        <v/>
      </c>
      <c r="J2430" s="13" t="str">
        <f t="shared" si="374"/>
        <v/>
      </c>
      <c r="K2430" s="19" t="b">
        <f t="shared" si="375"/>
        <v>1</v>
      </c>
      <c r="L2430" s="19" t="b">
        <f t="shared" si="371"/>
        <v>1</v>
      </c>
      <c r="M2430" s="19" t="b">
        <f t="shared" si="376"/>
        <v>1</v>
      </c>
      <c r="N2430" s="19" t="b">
        <f t="shared" si="377"/>
        <v>0</v>
      </c>
      <c r="O2430" s="19" t="b">
        <f>IF(B2430="CN",ISNA(VLOOKUP($J2430,'CN codes'!$A:$A,1,FALSE)),ISNA(VLOOKUP($J2430,'Prodcom codes'!$A:$A,1,FALSE)))</f>
        <v>1</v>
      </c>
      <c r="P2430" s="19" t="b">
        <f t="shared" si="378"/>
        <v>0</v>
      </c>
      <c r="Q2430" s="19" t="b">
        <f t="shared" si="379"/>
        <v>0</v>
      </c>
      <c r="R2430" s="19" t="b">
        <f t="shared" si="380"/>
        <v>0</v>
      </c>
    </row>
    <row r="2431" spans="7:18" x14ac:dyDescent="0.25">
      <c r="G2431" s="13" t="str">
        <f>_xlfn.IFNA(IF(B2431="CN",VLOOKUP($J2431,'CN codes'!$A:$D,3,FALSE),VLOOKUP($J2431,'Prodcom codes'!$A:$E,4,FALSE)),"")</f>
        <v/>
      </c>
      <c r="H2431" s="16" t="str">
        <f t="shared" si="372"/>
        <v/>
      </c>
      <c r="I2431" s="17" t="str">
        <f t="shared" si="373"/>
        <v/>
      </c>
      <c r="J2431" s="13" t="str">
        <f t="shared" si="374"/>
        <v/>
      </c>
      <c r="K2431" s="19" t="b">
        <f t="shared" si="375"/>
        <v>1</v>
      </c>
      <c r="L2431" s="19" t="b">
        <f t="shared" si="371"/>
        <v>1</v>
      </c>
      <c r="M2431" s="19" t="b">
        <f t="shared" si="376"/>
        <v>1</v>
      </c>
      <c r="N2431" s="19" t="b">
        <f t="shared" si="377"/>
        <v>0</v>
      </c>
      <c r="O2431" s="19" t="b">
        <f>IF(B2431="CN",ISNA(VLOOKUP($J2431,'CN codes'!$A:$A,1,FALSE)),ISNA(VLOOKUP($J2431,'Prodcom codes'!$A:$A,1,FALSE)))</f>
        <v>1</v>
      </c>
      <c r="P2431" s="19" t="b">
        <f t="shared" si="378"/>
        <v>0</v>
      </c>
      <c r="Q2431" s="19" t="b">
        <f t="shared" si="379"/>
        <v>0</v>
      </c>
      <c r="R2431" s="19" t="b">
        <f t="shared" si="380"/>
        <v>0</v>
      </c>
    </row>
    <row r="2432" spans="7:18" x14ac:dyDescent="0.25">
      <c r="G2432" s="13" t="str">
        <f>_xlfn.IFNA(IF(B2432="CN",VLOOKUP($J2432,'CN codes'!$A:$D,3,FALSE),VLOOKUP($J2432,'Prodcom codes'!$A:$E,4,FALSE)),"")</f>
        <v/>
      </c>
      <c r="H2432" s="16" t="str">
        <f t="shared" si="372"/>
        <v/>
      </c>
      <c r="I2432" s="17" t="str">
        <f t="shared" si="373"/>
        <v/>
      </c>
      <c r="J2432" s="13" t="str">
        <f t="shared" si="374"/>
        <v/>
      </c>
      <c r="K2432" s="19" t="b">
        <f t="shared" si="375"/>
        <v>1</v>
      </c>
      <c r="L2432" s="19" t="b">
        <f t="shared" si="371"/>
        <v>1</v>
      </c>
      <c r="M2432" s="19" t="b">
        <f t="shared" si="376"/>
        <v>1</v>
      </c>
      <c r="N2432" s="19" t="b">
        <f t="shared" si="377"/>
        <v>0</v>
      </c>
      <c r="O2432" s="19" t="b">
        <f>IF(B2432="CN",ISNA(VLOOKUP($J2432,'CN codes'!$A:$A,1,FALSE)),ISNA(VLOOKUP($J2432,'Prodcom codes'!$A:$A,1,FALSE)))</f>
        <v>1</v>
      </c>
      <c r="P2432" s="19" t="b">
        <f t="shared" si="378"/>
        <v>0</v>
      </c>
      <c r="Q2432" s="19" t="b">
        <f t="shared" si="379"/>
        <v>0</v>
      </c>
      <c r="R2432" s="19" t="b">
        <f t="shared" si="380"/>
        <v>0</v>
      </c>
    </row>
    <row r="2433" spans="7:18" x14ac:dyDescent="0.25">
      <c r="G2433" s="13" t="str">
        <f>_xlfn.IFNA(IF(B2433="CN",VLOOKUP($J2433,'CN codes'!$A:$D,3,FALSE),VLOOKUP($J2433,'Prodcom codes'!$A:$E,4,FALSE)),"")</f>
        <v/>
      </c>
      <c r="H2433" s="16" t="str">
        <f t="shared" si="372"/>
        <v/>
      </c>
      <c r="I2433" s="17" t="str">
        <f t="shared" si="373"/>
        <v/>
      </c>
      <c r="J2433" s="13" t="str">
        <f t="shared" si="374"/>
        <v/>
      </c>
      <c r="K2433" s="19" t="b">
        <f t="shared" si="375"/>
        <v>1</v>
      </c>
      <c r="L2433" s="19" t="b">
        <f t="shared" si="371"/>
        <v>1</v>
      </c>
      <c r="M2433" s="19" t="b">
        <f t="shared" si="376"/>
        <v>1</v>
      </c>
      <c r="N2433" s="19" t="b">
        <f t="shared" si="377"/>
        <v>0</v>
      </c>
      <c r="O2433" s="19" t="b">
        <f>IF(B2433="CN",ISNA(VLOOKUP($J2433,'CN codes'!$A:$A,1,FALSE)),ISNA(VLOOKUP($J2433,'Prodcom codes'!$A:$A,1,FALSE)))</f>
        <v>1</v>
      </c>
      <c r="P2433" s="19" t="b">
        <f t="shared" si="378"/>
        <v>0</v>
      </c>
      <c r="Q2433" s="19" t="b">
        <f t="shared" si="379"/>
        <v>0</v>
      </c>
      <c r="R2433" s="19" t="b">
        <f t="shared" si="380"/>
        <v>0</v>
      </c>
    </row>
    <row r="2434" spans="7:18" x14ac:dyDescent="0.25">
      <c r="G2434" s="13" t="str">
        <f>_xlfn.IFNA(IF(B2434="CN",VLOOKUP($J2434,'CN codes'!$A:$D,3,FALSE),VLOOKUP($J2434,'Prodcom codes'!$A:$E,4,FALSE)),"")</f>
        <v/>
      </c>
      <c r="H2434" s="16" t="str">
        <f t="shared" si="372"/>
        <v/>
      </c>
      <c r="I2434" s="17" t="str">
        <f t="shared" si="373"/>
        <v/>
      </c>
      <c r="J2434" s="13" t="str">
        <f t="shared" si="374"/>
        <v/>
      </c>
      <c r="K2434" s="19" t="b">
        <f t="shared" si="375"/>
        <v>1</v>
      </c>
      <c r="L2434" s="19" t="b">
        <f t="shared" ref="L2434:L2497" si="381">IF(NOT(ISERROR(SEARCH("T",$A2434))),OR(SUMPRODUCT(-($A2434:$C2434&lt;&gt;""))&gt;-3,$F2434=""),IF(AND(G2434&lt;&gt;"",G2434&lt;&gt;"n/a"),OR(SUMPRODUCT(-($A2434:$C2434&lt;&gt;""))&gt;-3,SUMPRODUCT(-($D2434:$E2434&lt;&gt;""))&gt;-2),OR(SUMPRODUCT(-($A2434:$C2434&lt;&gt;""))&gt;-3,$D2434="")))</f>
        <v>1</v>
      </c>
      <c r="M2434" s="19" t="b">
        <f t="shared" si="376"/>
        <v>1</v>
      </c>
      <c r="N2434" s="19" t="b">
        <f t="shared" si="377"/>
        <v>0</v>
      </c>
      <c r="O2434" s="19" t="b">
        <f>IF(B2434="CN",ISNA(VLOOKUP($J2434,'CN codes'!$A:$A,1,FALSE)),ISNA(VLOOKUP($J2434,'Prodcom codes'!$A:$A,1,FALSE)))</f>
        <v>1</v>
      </c>
      <c r="P2434" s="19" t="b">
        <f t="shared" si="378"/>
        <v>0</v>
      </c>
      <c r="Q2434" s="19" t="b">
        <f t="shared" si="379"/>
        <v>0</v>
      </c>
      <c r="R2434" s="19" t="b">
        <f t="shared" si="380"/>
        <v>0</v>
      </c>
    </row>
    <row r="2435" spans="7:18" x14ac:dyDescent="0.25">
      <c r="G2435" s="13" t="str">
        <f>_xlfn.IFNA(IF(B2435="CN",VLOOKUP($J2435,'CN codes'!$A:$D,3,FALSE),VLOOKUP($J2435,'Prodcom codes'!$A:$E,4,FALSE)),"")</f>
        <v/>
      </c>
      <c r="H2435" s="16" t="str">
        <f t="shared" ref="H2435:H2498" si="382">IF(K2435,"",IF(OR(K2435:R2435),"O","P"))</f>
        <v/>
      </c>
      <c r="I2435" s="17" t="str">
        <f t="shared" ref="I2435:I2498" si="383">IF(K2435,"",IF(L2435,L$1,IF(M2435,M$1,IF(N2435,N$1,IF(O2435,O$1,IF(P2435,P$1,IF(Q2435,Q$1,IF(R2435,R$1,""))))))))</f>
        <v/>
      </c>
      <c r="J2435" s="13" t="str">
        <f t="shared" ref="J2435:J2498" si="384">IF(LEN(SUBSTITUTE($A2435,".",""))&gt;8,LEFT(SUBSTITUTE($A2435,".",""),8),TEXT(SUBSTITUTE($A2435,".",""),"00000000"))</f>
        <v/>
      </c>
      <c r="K2435" s="19" t="b">
        <f t="shared" ref="K2435:K2498" si="385">SUMPRODUCT(-($A2435:$E2435&lt;&gt;""))=0</f>
        <v>1</v>
      </c>
      <c r="L2435" s="19" t="b">
        <f t="shared" si="381"/>
        <v>1</v>
      </c>
      <c r="M2435" s="19" t="b">
        <f t="shared" ref="M2435:M2498" si="386">AND(B2435&lt;&gt;"CN",B2435&lt;&gt;"Prodcom")</f>
        <v>1</v>
      </c>
      <c r="N2435" s="19" t="b">
        <f t="shared" ref="N2435:N2498" si="387">AND(C2435&lt;&gt;0,C2435&lt;&gt;1)</f>
        <v>0</v>
      </c>
      <c r="O2435" s="19" t="b">
        <f>IF(B2435="CN",ISNA(VLOOKUP($J2435,'CN codes'!$A:$A,1,FALSE)),ISNA(VLOOKUP($J2435,'Prodcom codes'!$A:$A,1,FALSE)))</f>
        <v>1</v>
      </c>
      <c r="P2435" s="19" t="b">
        <f t="shared" ref="P2435:P2498" si="388">IF(OR(ISBLANK($D2435),AND(ISNUMBER($D2435),$D2435&gt;=0,$D2435&lt;=50000000)),FALSE,TRUE)</f>
        <v>0</v>
      </c>
      <c r="Q2435" s="19" t="b">
        <f t="shared" ref="Q2435:Q2498" si="389">IF(OR(ISBLANK(E2435),AND(ISNUMBER(E2435),E2435&gt;=0,E2435&lt;=50000000)),FALSE,TRUE)</f>
        <v>0</v>
      </c>
      <c r="R2435" s="19" t="b">
        <f t="shared" ref="R2435:R2498" si="390">IF(OR(ISBLANK(F2435),AND(ISNUMBER(F2435),F2435&gt;=0,F2435&lt;=50000000)),FALSE,TRUE)</f>
        <v>0</v>
      </c>
    </row>
    <row r="2436" spans="7:18" x14ac:dyDescent="0.25">
      <c r="G2436" s="13" t="str">
        <f>_xlfn.IFNA(IF(B2436="CN",VLOOKUP($J2436,'CN codes'!$A:$D,3,FALSE),VLOOKUP($J2436,'Prodcom codes'!$A:$E,4,FALSE)),"")</f>
        <v/>
      </c>
      <c r="H2436" s="16" t="str">
        <f t="shared" si="382"/>
        <v/>
      </c>
      <c r="I2436" s="17" t="str">
        <f t="shared" si="383"/>
        <v/>
      </c>
      <c r="J2436" s="13" t="str">
        <f t="shared" si="384"/>
        <v/>
      </c>
      <c r="K2436" s="19" t="b">
        <f t="shared" si="385"/>
        <v>1</v>
      </c>
      <c r="L2436" s="19" t="b">
        <f t="shared" si="381"/>
        <v>1</v>
      </c>
      <c r="M2436" s="19" t="b">
        <f t="shared" si="386"/>
        <v>1</v>
      </c>
      <c r="N2436" s="19" t="b">
        <f t="shared" si="387"/>
        <v>0</v>
      </c>
      <c r="O2436" s="19" t="b">
        <f>IF(B2436="CN",ISNA(VLOOKUP($J2436,'CN codes'!$A:$A,1,FALSE)),ISNA(VLOOKUP($J2436,'Prodcom codes'!$A:$A,1,FALSE)))</f>
        <v>1</v>
      </c>
      <c r="P2436" s="19" t="b">
        <f t="shared" si="388"/>
        <v>0</v>
      </c>
      <c r="Q2436" s="19" t="b">
        <f t="shared" si="389"/>
        <v>0</v>
      </c>
      <c r="R2436" s="19" t="b">
        <f t="shared" si="390"/>
        <v>0</v>
      </c>
    </row>
    <row r="2437" spans="7:18" x14ac:dyDescent="0.25">
      <c r="G2437" s="13" t="str">
        <f>_xlfn.IFNA(IF(B2437="CN",VLOOKUP($J2437,'CN codes'!$A:$D,3,FALSE),VLOOKUP($J2437,'Prodcom codes'!$A:$E,4,FALSE)),"")</f>
        <v/>
      </c>
      <c r="H2437" s="16" t="str">
        <f t="shared" si="382"/>
        <v/>
      </c>
      <c r="I2437" s="17" t="str">
        <f t="shared" si="383"/>
        <v/>
      </c>
      <c r="J2437" s="13" t="str">
        <f t="shared" si="384"/>
        <v/>
      </c>
      <c r="K2437" s="19" t="b">
        <f t="shared" si="385"/>
        <v>1</v>
      </c>
      <c r="L2437" s="19" t="b">
        <f t="shared" si="381"/>
        <v>1</v>
      </c>
      <c r="M2437" s="19" t="b">
        <f t="shared" si="386"/>
        <v>1</v>
      </c>
      <c r="N2437" s="19" t="b">
        <f t="shared" si="387"/>
        <v>0</v>
      </c>
      <c r="O2437" s="19" t="b">
        <f>IF(B2437="CN",ISNA(VLOOKUP($J2437,'CN codes'!$A:$A,1,FALSE)),ISNA(VLOOKUP($J2437,'Prodcom codes'!$A:$A,1,FALSE)))</f>
        <v>1</v>
      </c>
      <c r="P2437" s="19" t="b">
        <f t="shared" si="388"/>
        <v>0</v>
      </c>
      <c r="Q2437" s="19" t="b">
        <f t="shared" si="389"/>
        <v>0</v>
      </c>
      <c r="R2437" s="19" t="b">
        <f t="shared" si="390"/>
        <v>0</v>
      </c>
    </row>
    <row r="2438" spans="7:18" x14ac:dyDescent="0.25">
      <c r="G2438" s="13" t="str">
        <f>_xlfn.IFNA(IF(B2438="CN",VLOOKUP($J2438,'CN codes'!$A:$D,3,FALSE),VLOOKUP($J2438,'Prodcom codes'!$A:$E,4,FALSE)),"")</f>
        <v/>
      </c>
      <c r="H2438" s="16" t="str">
        <f t="shared" si="382"/>
        <v/>
      </c>
      <c r="I2438" s="17" t="str">
        <f t="shared" si="383"/>
        <v/>
      </c>
      <c r="J2438" s="13" t="str">
        <f t="shared" si="384"/>
        <v/>
      </c>
      <c r="K2438" s="19" t="b">
        <f t="shared" si="385"/>
        <v>1</v>
      </c>
      <c r="L2438" s="19" t="b">
        <f t="shared" si="381"/>
        <v>1</v>
      </c>
      <c r="M2438" s="19" t="b">
        <f t="shared" si="386"/>
        <v>1</v>
      </c>
      <c r="N2438" s="19" t="b">
        <f t="shared" si="387"/>
        <v>0</v>
      </c>
      <c r="O2438" s="19" t="b">
        <f>IF(B2438="CN",ISNA(VLOOKUP($J2438,'CN codes'!$A:$A,1,FALSE)),ISNA(VLOOKUP($J2438,'Prodcom codes'!$A:$A,1,FALSE)))</f>
        <v>1</v>
      </c>
      <c r="P2438" s="19" t="b">
        <f t="shared" si="388"/>
        <v>0</v>
      </c>
      <c r="Q2438" s="19" t="b">
        <f t="shared" si="389"/>
        <v>0</v>
      </c>
      <c r="R2438" s="19" t="b">
        <f t="shared" si="390"/>
        <v>0</v>
      </c>
    </row>
    <row r="2439" spans="7:18" x14ac:dyDescent="0.25">
      <c r="G2439" s="13" t="str">
        <f>_xlfn.IFNA(IF(B2439="CN",VLOOKUP($J2439,'CN codes'!$A:$D,3,FALSE),VLOOKUP($J2439,'Prodcom codes'!$A:$E,4,FALSE)),"")</f>
        <v/>
      </c>
      <c r="H2439" s="16" t="str">
        <f t="shared" si="382"/>
        <v/>
      </c>
      <c r="I2439" s="17" t="str">
        <f t="shared" si="383"/>
        <v/>
      </c>
      <c r="J2439" s="13" t="str">
        <f t="shared" si="384"/>
        <v/>
      </c>
      <c r="K2439" s="19" t="b">
        <f t="shared" si="385"/>
        <v>1</v>
      </c>
      <c r="L2439" s="19" t="b">
        <f t="shared" si="381"/>
        <v>1</v>
      </c>
      <c r="M2439" s="19" t="b">
        <f t="shared" si="386"/>
        <v>1</v>
      </c>
      <c r="N2439" s="19" t="b">
        <f t="shared" si="387"/>
        <v>0</v>
      </c>
      <c r="O2439" s="19" t="b">
        <f>IF(B2439="CN",ISNA(VLOOKUP($J2439,'CN codes'!$A:$A,1,FALSE)),ISNA(VLOOKUP($J2439,'Prodcom codes'!$A:$A,1,FALSE)))</f>
        <v>1</v>
      </c>
      <c r="P2439" s="19" t="b">
        <f t="shared" si="388"/>
        <v>0</v>
      </c>
      <c r="Q2439" s="19" t="b">
        <f t="shared" si="389"/>
        <v>0</v>
      </c>
      <c r="R2439" s="19" t="b">
        <f t="shared" si="390"/>
        <v>0</v>
      </c>
    </row>
    <row r="2440" spans="7:18" x14ac:dyDescent="0.25">
      <c r="G2440" s="13" t="str">
        <f>_xlfn.IFNA(IF(B2440="CN",VLOOKUP($J2440,'CN codes'!$A:$D,3,FALSE),VLOOKUP($J2440,'Prodcom codes'!$A:$E,4,FALSE)),"")</f>
        <v/>
      </c>
      <c r="H2440" s="16" t="str">
        <f t="shared" si="382"/>
        <v/>
      </c>
      <c r="I2440" s="17" t="str">
        <f t="shared" si="383"/>
        <v/>
      </c>
      <c r="J2440" s="13" t="str">
        <f t="shared" si="384"/>
        <v/>
      </c>
      <c r="K2440" s="19" t="b">
        <f t="shared" si="385"/>
        <v>1</v>
      </c>
      <c r="L2440" s="19" t="b">
        <f t="shared" si="381"/>
        <v>1</v>
      </c>
      <c r="M2440" s="19" t="b">
        <f t="shared" si="386"/>
        <v>1</v>
      </c>
      <c r="N2440" s="19" t="b">
        <f t="shared" si="387"/>
        <v>0</v>
      </c>
      <c r="O2440" s="19" t="b">
        <f>IF(B2440="CN",ISNA(VLOOKUP($J2440,'CN codes'!$A:$A,1,FALSE)),ISNA(VLOOKUP($J2440,'Prodcom codes'!$A:$A,1,FALSE)))</f>
        <v>1</v>
      </c>
      <c r="P2440" s="19" t="b">
        <f t="shared" si="388"/>
        <v>0</v>
      </c>
      <c r="Q2440" s="19" t="b">
        <f t="shared" si="389"/>
        <v>0</v>
      </c>
      <c r="R2440" s="19" t="b">
        <f t="shared" si="390"/>
        <v>0</v>
      </c>
    </row>
    <row r="2441" spans="7:18" x14ac:dyDescent="0.25">
      <c r="G2441" s="13" t="str">
        <f>_xlfn.IFNA(IF(B2441="CN",VLOOKUP($J2441,'CN codes'!$A:$D,3,FALSE),VLOOKUP($J2441,'Prodcom codes'!$A:$E,4,FALSE)),"")</f>
        <v/>
      </c>
      <c r="H2441" s="16" t="str">
        <f t="shared" si="382"/>
        <v/>
      </c>
      <c r="I2441" s="17" t="str">
        <f t="shared" si="383"/>
        <v/>
      </c>
      <c r="J2441" s="13" t="str">
        <f t="shared" si="384"/>
        <v/>
      </c>
      <c r="K2441" s="19" t="b">
        <f t="shared" si="385"/>
        <v>1</v>
      </c>
      <c r="L2441" s="19" t="b">
        <f t="shared" si="381"/>
        <v>1</v>
      </c>
      <c r="M2441" s="19" t="b">
        <f t="shared" si="386"/>
        <v>1</v>
      </c>
      <c r="N2441" s="19" t="b">
        <f t="shared" si="387"/>
        <v>0</v>
      </c>
      <c r="O2441" s="19" t="b">
        <f>IF(B2441="CN",ISNA(VLOOKUP($J2441,'CN codes'!$A:$A,1,FALSE)),ISNA(VLOOKUP($J2441,'Prodcom codes'!$A:$A,1,FALSE)))</f>
        <v>1</v>
      </c>
      <c r="P2441" s="19" t="b">
        <f t="shared" si="388"/>
        <v>0</v>
      </c>
      <c r="Q2441" s="19" t="b">
        <f t="shared" si="389"/>
        <v>0</v>
      </c>
      <c r="R2441" s="19" t="b">
        <f t="shared" si="390"/>
        <v>0</v>
      </c>
    </row>
    <row r="2442" spans="7:18" x14ac:dyDescent="0.25">
      <c r="G2442" s="13" t="str">
        <f>_xlfn.IFNA(IF(B2442="CN",VLOOKUP($J2442,'CN codes'!$A:$D,3,FALSE),VLOOKUP($J2442,'Prodcom codes'!$A:$E,4,FALSE)),"")</f>
        <v/>
      </c>
      <c r="H2442" s="16" t="str">
        <f t="shared" si="382"/>
        <v/>
      </c>
      <c r="I2442" s="17" t="str">
        <f t="shared" si="383"/>
        <v/>
      </c>
      <c r="J2442" s="13" t="str">
        <f t="shared" si="384"/>
        <v/>
      </c>
      <c r="K2442" s="19" t="b">
        <f t="shared" si="385"/>
        <v>1</v>
      </c>
      <c r="L2442" s="19" t="b">
        <f t="shared" si="381"/>
        <v>1</v>
      </c>
      <c r="M2442" s="19" t="b">
        <f t="shared" si="386"/>
        <v>1</v>
      </c>
      <c r="N2442" s="19" t="b">
        <f t="shared" si="387"/>
        <v>0</v>
      </c>
      <c r="O2442" s="19" t="b">
        <f>IF(B2442="CN",ISNA(VLOOKUP($J2442,'CN codes'!$A:$A,1,FALSE)),ISNA(VLOOKUP($J2442,'Prodcom codes'!$A:$A,1,FALSE)))</f>
        <v>1</v>
      </c>
      <c r="P2442" s="19" t="b">
        <f t="shared" si="388"/>
        <v>0</v>
      </c>
      <c r="Q2442" s="19" t="b">
        <f t="shared" si="389"/>
        <v>0</v>
      </c>
      <c r="R2442" s="19" t="b">
        <f t="shared" si="390"/>
        <v>0</v>
      </c>
    </row>
    <row r="2443" spans="7:18" x14ac:dyDescent="0.25">
      <c r="G2443" s="13" t="str">
        <f>_xlfn.IFNA(IF(B2443="CN",VLOOKUP($J2443,'CN codes'!$A:$D,3,FALSE),VLOOKUP($J2443,'Prodcom codes'!$A:$E,4,FALSE)),"")</f>
        <v/>
      </c>
      <c r="H2443" s="16" t="str">
        <f t="shared" si="382"/>
        <v/>
      </c>
      <c r="I2443" s="17" t="str">
        <f t="shared" si="383"/>
        <v/>
      </c>
      <c r="J2443" s="13" t="str">
        <f t="shared" si="384"/>
        <v/>
      </c>
      <c r="K2443" s="19" t="b">
        <f t="shared" si="385"/>
        <v>1</v>
      </c>
      <c r="L2443" s="19" t="b">
        <f t="shared" si="381"/>
        <v>1</v>
      </c>
      <c r="M2443" s="19" t="b">
        <f t="shared" si="386"/>
        <v>1</v>
      </c>
      <c r="N2443" s="19" t="b">
        <f t="shared" si="387"/>
        <v>0</v>
      </c>
      <c r="O2443" s="19" t="b">
        <f>IF(B2443="CN",ISNA(VLOOKUP($J2443,'CN codes'!$A:$A,1,FALSE)),ISNA(VLOOKUP($J2443,'Prodcom codes'!$A:$A,1,FALSE)))</f>
        <v>1</v>
      </c>
      <c r="P2443" s="19" t="b">
        <f t="shared" si="388"/>
        <v>0</v>
      </c>
      <c r="Q2443" s="19" t="b">
        <f t="shared" si="389"/>
        <v>0</v>
      </c>
      <c r="R2443" s="19" t="b">
        <f t="shared" si="390"/>
        <v>0</v>
      </c>
    </row>
    <row r="2444" spans="7:18" x14ac:dyDescent="0.25">
      <c r="G2444" s="13" t="str">
        <f>_xlfn.IFNA(IF(B2444="CN",VLOOKUP($J2444,'CN codes'!$A:$D,3,FALSE),VLOOKUP($J2444,'Prodcom codes'!$A:$E,4,FALSE)),"")</f>
        <v/>
      </c>
      <c r="H2444" s="16" t="str">
        <f t="shared" si="382"/>
        <v/>
      </c>
      <c r="I2444" s="17" t="str">
        <f t="shared" si="383"/>
        <v/>
      </c>
      <c r="J2444" s="13" t="str">
        <f t="shared" si="384"/>
        <v/>
      </c>
      <c r="K2444" s="19" t="b">
        <f t="shared" si="385"/>
        <v>1</v>
      </c>
      <c r="L2444" s="19" t="b">
        <f t="shared" si="381"/>
        <v>1</v>
      </c>
      <c r="M2444" s="19" t="b">
        <f t="shared" si="386"/>
        <v>1</v>
      </c>
      <c r="N2444" s="19" t="b">
        <f t="shared" si="387"/>
        <v>0</v>
      </c>
      <c r="O2444" s="19" t="b">
        <f>IF(B2444="CN",ISNA(VLOOKUP($J2444,'CN codes'!$A:$A,1,FALSE)),ISNA(VLOOKUP($J2444,'Prodcom codes'!$A:$A,1,FALSE)))</f>
        <v>1</v>
      </c>
      <c r="P2444" s="19" t="b">
        <f t="shared" si="388"/>
        <v>0</v>
      </c>
      <c r="Q2444" s="19" t="b">
        <f t="shared" si="389"/>
        <v>0</v>
      </c>
      <c r="R2444" s="19" t="b">
        <f t="shared" si="390"/>
        <v>0</v>
      </c>
    </row>
    <row r="2445" spans="7:18" x14ac:dyDescent="0.25">
      <c r="G2445" s="13" t="str">
        <f>_xlfn.IFNA(IF(B2445="CN",VLOOKUP($J2445,'CN codes'!$A:$D,3,FALSE),VLOOKUP($J2445,'Prodcom codes'!$A:$E,4,FALSE)),"")</f>
        <v/>
      </c>
      <c r="H2445" s="16" t="str">
        <f t="shared" si="382"/>
        <v/>
      </c>
      <c r="I2445" s="17" t="str">
        <f t="shared" si="383"/>
        <v/>
      </c>
      <c r="J2445" s="13" t="str">
        <f t="shared" si="384"/>
        <v/>
      </c>
      <c r="K2445" s="19" t="b">
        <f t="shared" si="385"/>
        <v>1</v>
      </c>
      <c r="L2445" s="19" t="b">
        <f t="shared" si="381"/>
        <v>1</v>
      </c>
      <c r="M2445" s="19" t="b">
        <f t="shared" si="386"/>
        <v>1</v>
      </c>
      <c r="N2445" s="19" t="b">
        <f t="shared" si="387"/>
        <v>0</v>
      </c>
      <c r="O2445" s="19" t="b">
        <f>IF(B2445="CN",ISNA(VLOOKUP($J2445,'CN codes'!$A:$A,1,FALSE)),ISNA(VLOOKUP($J2445,'Prodcom codes'!$A:$A,1,FALSE)))</f>
        <v>1</v>
      </c>
      <c r="P2445" s="19" t="b">
        <f t="shared" si="388"/>
        <v>0</v>
      </c>
      <c r="Q2445" s="19" t="b">
        <f t="shared" si="389"/>
        <v>0</v>
      </c>
      <c r="R2445" s="19" t="b">
        <f t="shared" si="390"/>
        <v>0</v>
      </c>
    </row>
    <row r="2446" spans="7:18" x14ac:dyDescent="0.25">
      <c r="G2446" s="13" t="str">
        <f>_xlfn.IFNA(IF(B2446="CN",VLOOKUP($J2446,'CN codes'!$A:$D,3,FALSE),VLOOKUP($J2446,'Prodcom codes'!$A:$E,4,FALSE)),"")</f>
        <v/>
      </c>
      <c r="H2446" s="16" t="str">
        <f t="shared" si="382"/>
        <v/>
      </c>
      <c r="I2446" s="17" t="str">
        <f t="shared" si="383"/>
        <v/>
      </c>
      <c r="J2446" s="13" t="str">
        <f t="shared" si="384"/>
        <v/>
      </c>
      <c r="K2446" s="19" t="b">
        <f t="shared" si="385"/>
        <v>1</v>
      </c>
      <c r="L2446" s="19" t="b">
        <f t="shared" si="381"/>
        <v>1</v>
      </c>
      <c r="M2446" s="19" t="b">
        <f t="shared" si="386"/>
        <v>1</v>
      </c>
      <c r="N2446" s="19" t="b">
        <f t="shared" si="387"/>
        <v>0</v>
      </c>
      <c r="O2446" s="19" t="b">
        <f>IF(B2446="CN",ISNA(VLOOKUP($J2446,'CN codes'!$A:$A,1,FALSE)),ISNA(VLOOKUP($J2446,'Prodcom codes'!$A:$A,1,FALSE)))</f>
        <v>1</v>
      </c>
      <c r="P2446" s="19" t="b">
        <f t="shared" si="388"/>
        <v>0</v>
      </c>
      <c r="Q2446" s="19" t="b">
        <f t="shared" si="389"/>
        <v>0</v>
      </c>
      <c r="R2446" s="19" t="b">
        <f t="shared" si="390"/>
        <v>0</v>
      </c>
    </row>
    <row r="2447" spans="7:18" x14ac:dyDescent="0.25">
      <c r="G2447" s="13" t="str">
        <f>_xlfn.IFNA(IF(B2447="CN",VLOOKUP($J2447,'CN codes'!$A:$D,3,FALSE),VLOOKUP($J2447,'Prodcom codes'!$A:$E,4,FALSE)),"")</f>
        <v/>
      </c>
      <c r="H2447" s="16" t="str">
        <f t="shared" si="382"/>
        <v/>
      </c>
      <c r="I2447" s="17" t="str">
        <f t="shared" si="383"/>
        <v/>
      </c>
      <c r="J2447" s="13" t="str">
        <f t="shared" si="384"/>
        <v/>
      </c>
      <c r="K2447" s="19" t="b">
        <f t="shared" si="385"/>
        <v>1</v>
      </c>
      <c r="L2447" s="19" t="b">
        <f t="shared" si="381"/>
        <v>1</v>
      </c>
      <c r="M2447" s="19" t="b">
        <f t="shared" si="386"/>
        <v>1</v>
      </c>
      <c r="N2447" s="19" t="b">
        <f t="shared" si="387"/>
        <v>0</v>
      </c>
      <c r="O2447" s="19" t="b">
        <f>IF(B2447="CN",ISNA(VLOOKUP($J2447,'CN codes'!$A:$A,1,FALSE)),ISNA(VLOOKUP($J2447,'Prodcom codes'!$A:$A,1,FALSE)))</f>
        <v>1</v>
      </c>
      <c r="P2447" s="19" t="b">
        <f t="shared" si="388"/>
        <v>0</v>
      </c>
      <c r="Q2447" s="19" t="b">
        <f t="shared" si="389"/>
        <v>0</v>
      </c>
      <c r="R2447" s="19" t="b">
        <f t="shared" si="390"/>
        <v>0</v>
      </c>
    </row>
    <row r="2448" spans="7:18" x14ac:dyDescent="0.25">
      <c r="G2448" s="13" t="str">
        <f>_xlfn.IFNA(IF(B2448="CN",VLOOKUP($J2448,'CN codes'!$A:$D,3,FALSE),VLOOKUP($J2448,'Prodcom codes'!$A:$E,4,FALSE)),"")</f>
        <v/>
      </c>
      <c r="H2448" s="16" t="str">
        <f t="shared" si="382"/>
        <v/>
      </c>
      <c r="I2448" s="17" t="str">
        <f t="shared" si="383"/>
        <v/>
      </c>
      <c r="J2448" s="13" t="str">
        <f t="shared" si="384"/>
        <v/>
      </c>
      <c r="K2448" s="19" t="b">
        <f t="shared" si="385"/>
        <v>1</v>
      </c>
      <c r="L2448" s="19" t="b">
        <f t="shared" si="381"/>
        <v>1</v>
      </c>
      <c r="M2448" s="19" t="b">
        <f t="shared" si="386"/>
        <v>1</v>
      </c>
      <c r="N2448" s="19" t="b">
        <f t="shared" si="387"/>
        <v>0</v>
      </c>
      <c r="O2448" s="19" t="b">
        <f>IF(B2448="CN",ISNA(VLOOKUP($J2448,'CN codes'!$A:$A,1,FALSE)),ISNA(VLOOKUP($J2448,'Prodcom codes'!$A:$A,1,FALSE)))</f>
        <v>1</v>
      </c>
      <c r="P2448" s="19" t="b">
        <f t="shared" si="388"/>
        <v>0</v>
      </c>
      <c r="Q2448" s="19" t="b">
        <f t="shared" si="389"/>
        <v>0</v>
      </c>
      <c r="R2448" s="19" t="b">
        <f t="shared" si="390"/>
        <v>0</v>
      </c>
    </row>
    <row r="2449" spans="7:18" x14ac:dyDescent="0.25">
      <c r="G2449" s="13" t="str">
        <f>_xlfn.IFNA(IF(B2449="CN",VLOOKUP($J2449,'CN codes'!$A:$D,3,FALSE),VLOOKUP($J2449,'Prodcom codes'!$A:$E,4,FALSE)),"")</f>
        <v/>
      </c>
      <c r="H2449" s="16" t="str">
        <f t="shared" si="382"/>
        <v/>
      </c>
      <c r="I2449" s="17" t="str">
        <f t="shared" si="383"/>
        <v/>
      </c>
      <c r="J2449" s="13" t="str">
        <f t="shared" si="384"/>
        <v/>
      </c>
      <c r="K2449" s="19" t="b">
        <f t="shared" si="385"/>
        <v>1</v>
      </c>
      <c r="L2449" s="19" t="b">
        <f t="shared" si="381"/>
        <v>1</v>
      </c>
      <c r="M2449" s="19" t="b">
        <f t="shared" si="386"/>
        <v>1</v>
      </c>
      <c r="N2449" s="19" t="b">
        <f t="shared" si="387"/>
        <v>0</v>
      </c>
      <c r="O2449" s="19" t="b">
        <f>IF(B2449="CN",ISNA(VLOOKUP($J2449,'CN codes'!$A:$A,1,FALSE)),ISNA(VLOOKUP($J2449,'Prodcom codes'!$A:$A,1,FALSE)))</f>
        <v>1</v>
      </c>
      <c r="P2449" s="19" t="b">
        <f t="shared" si="388"/>
        <v>0</v>
      </c>
      <c r="Q2449" s="19" t="b">
        <f t="shared" si="389"/>
        <v>0</v>
      </c>
      <c r="R2449" s="19" t="b">
        <f t="shared" si="390"/>
        <v>0</v>
      </c>
    </row>
    <row r="2450" spans="7:18" x14ac:dyDescent="0.25">
      <c r="G2450" s="13" t="str">
        <f>_xlfn.IFNA(IF(B2450="CN",VLOOKUP($J2450,'CN codes'!$A:$D,3,FALSE),VLOOKUP($J2450,'Prodcom codes'!$A:$E,4,FALSE)),"")</f>
        <v/>
      </c>
      <c r="H2450" s="16" t="str">
        <f t="shared" si="382"/>
        <v/>
      </c>
      <c r="I2450" s="17" t="str">
        <f t="shared" si="383"/>
        <v/>
      </c>
      <c r="J2450" s="13" t="str">
        <f t="shared" si="384"/>
        <v/>
      </c>
      <c r="K2450" s="19" t="b">
        <f t="shared" si="385"/>
        <v>1</v>
      </c>
      <c r="L2450" s="19" t="b">
        <f t="shared" si="381"/>
        <v>1</v>
      </c>
      <c r="M2450" s="19" t="b">
        <f t="shared" si="386"/>
        <v>1</v>
      </c>
      <c r="N2450" s="19" t="b">
        <f t="shared" si="387"/>
        <v>0</v>
      </c>
      <c r="O2450" s="19" t="b">
        <f>IF(B2450="CN",ISNA(VLOOKUP($J2450,'CN codes'!$A:$A,1,FALSE)),ISNA(VLOOKUP($J2450,'Prodcom codes'!$A:$A,1,FALSE)))</f>
        <v>1</v>
      </c>
      <c r="P2450" s="19" t="b">
        <f t="shared" si="388"/>
        <v>0</v>
      </c>
      <c r="Q2450" s="19" t="b">
        <f t="shared" si="389"/>
        <v>0</v>
      </c>
      <c r="R2450" s="19" t="b">
        <f t="shared" si="390"/>
        <v>0</v>
      </c>
    </row>
    <row r="2451" spans="7:18" x14ac:dyDescent="0.25">
      <c r="G2451" s="13" t="str">
        <f>_xlfn.IFNA(IF(B2451="CN",VLOOKUP($J2451,'CN codes'!$A:$D,3,FALSE),VLOOKUP($J2451,'Prodcom codes'!$A:$E,4,FALSE)),"")</f>
        <v/>
      </c>
      <c r="H2451" s="16" t="str">
        <f t="shared" si="382"/>
        <v/>
      </c>
      <c r="I2451" s="17" t="str">
        <f t="shared" si="383"/>
        <v/>
      </c>
      <c r="J2451" s="13" t="str">
        <f t="shared" si="384"/>
        <v/>
      </c>
      <c r="K2451" s="19" t="b">
        <f t="shared" si="385"/>
        <v>1</v>
      </c>
      <c r="L2451" s="19" t="b">
        <f t="shared" si="381"/>
        <v>1</v>
      </c>
      <c r="M2451" s="19" t="b">
        <f t="shared" si="386"/>
        <v>1</v>
      </c>
      <c r="N2451" s="19" t="b">
        <f t="shared" si="387"/>
        <v>0</v>
      </c>
      <c r="O2451" s="19" t="b">
        <f>IF(B2451="CN",ISNA(VLOOKUP($J2451,'CN codes'!$A:$A,1,FALSE)),ISNA(VLOOKUP($J2451,'Prodcom codes'!$A:$A,1,FALSE)))</f>
        <v>1</v>
      </c>
      <c r="P2451" s="19" t="b">
        <f t="shared" si="388"/>
        <v>0</v>
      </c>
      <c r="Q2451" s="19" t="b">
        <f t="shared" si="389"/>
        <v>0</v>
      </c>
      <c r="R2451" s="19" t="b">
        <f t="shared" si="390"/>
        <v>0</v>
      </c>
    </row>
    <row r="2452" spans="7:18" x14ac:dyDescent="0.25">
      <c r="G2452" s="13" t="str">
        <f>_xlfn.IFNA(IF(B2452="CN",VLOOKUP($J2452,'CN codes'!$A:$D,3,FALSE),VLOOKUP($J2452,'Prodcom codes'!$A:$E,4,FALSE)),"")</f>
        <v/>
      </c>
      <c r="H2452" s="16" t="str">
        <f t="shared" si="382"/>
        <v/>
      </c>
      <c r="I2452" s="17" t="str">
        <f t="shared" si="383"/>
        <v/>
      </c>
      <c r="J2452" s="13" t="str">
        <f t="shared" si="384"/>
        <v/>
      </c>
      <c r="K2452" s="19" t="b">
        <f t="shared" si="385"/>
        <v>1</v>
      </c>
      <c r="L2452" s="19" t="b">
        <f t="shared" si="381"/>
        <v>1</v>
      </c>
      <c r="M2452" s="19" t="b">
        <f t="shared" si="386"/>
        <v>1</v>
      </c>
      <c r="N2452" s="19" t="b">
        <f t="shared" si="387"/>
        <v>0</v>
      </c>
      <c r="O2452" s="19" t="b">
        <f>IF(B2452="CN",ISNA(VLOOKUP($J2452,'CN codes'!$A:$A,1,FALSE)),ISNA(VLOOKUP($J2452,'Prodcom codes'!$A:$A,1,FALSE)))</f>
        <v>1</v>
      </c>
      <c r="P2452" s="19" t="b">
        <f t="shared" si="388"/>
        <v>0</v>
      </c>
      <c r="Q2452" s="19" t="b">
        <f t="shared" si="389"/>
        <v>0</v>
      </c>
      <c r="R2452" s="19" t="b">
        <f t="shared" si="390"/>
        <v>0</v>
      </c>
    </row>
    <row r="2453" spans="7:18" x14ac:dyDescent="0.25">
      <c r="G2453" s="13" t="str">
        <f>_xlfn.IFNA(IF(B2453="CN",VLOOKUP($J2453,'CN codes'!$A:$D,3,FALSE),VLOOKUP($J2453,'Prodcom codes'!$A:$E,4,FALSE)),"")</f>
        <v/>
      </c>
      <c r="H2453" s="16" t="str">
        <f t="shared" si="382"/>
        <v/>
      </c>
      <c r="I2453" s="17" t="str">
        <f t="shared" si="383"/>
        <v/>
      </c>
      <c r="J2453" s="13" t="str">
        <f t="shared" si="384"/>
        <v/>
      </c>
      <c r="K2453" s="19" t="b">
        <f t="shared" si="385"/>
        <v>1</v>
      </c>
      <c r="L2453" s="19" t="b">
        <f t="shared" si="381"/>
        <v>1</v>
      </c>
      <c r="M2453" s="19" t="b">
        <f t="shared" si="386"/>
        <v>1</v>
      </c>
      <c r="N2453" s="19" t="b">
        <f t="shared" si="387"/>
        <v>0</v>
      </c>
      <c r="O2453" s="19" t="b">
        <f>IF(B2453="CN",ISNA(VLOOKUP($J2453,'CN codes'!$A:$A,1,FALSE)),ISNA(VLOOKUP($J2453,'Prodcom codes'!$A:$A,1,FALSE)))</f>
        <v>1</v>
      </c>
      <c r="P2453" s="19" t="b">
        <f t="shared" si="388"/>
        <v>0</v>
      </c>
      <c r="Q2453" s="19" t="b">
        <f t="shared" si="389"/>
        <v>0</v>
      </c>
      <c r="R2453" s="19" t="b">
        <f t="shared" si="390"/>
        <v>0</v>
      </c>
    </row>
    <row r="2454" spans="7:18" x14ac:dyDescent="0.25">
      <c r="G2454" s="13" t="str">
        <f>_xlfn.IFNA(IF(B2454="CN",VLOOKUP($J2454,'CN codes'!$A:$D,3,FALSE),VLOOKUP($J2454,'Prodcom codes'!$A:$E,4,FALSE)),"")</f>
        <v/>
      </c>
      <c r="H2454" s="16" t="str">
        <f t="shared" si="382"/>
        <v/>
      </c>
      <c r="I2454" s="17" t="str">
        <f t="shared" si="383"/>
        <v/>
      </c>
      <c r="J2454" s="13" t="str">
        <f t="shared" si="384"/>
        <v/>
      </c>
      <c r="K2454" s="19" t="b">
        <f t="shared" si="385"/>
        <v>1</v>
      </c>
      <c r="L2454" s="19" t="b">
        <f t="shared" si="381"/>
        <v>1</v>
      </c>
      <c r="M2454" s="19" t="b">
        <f t="shared" si="386"/>
        <v>1</v>
      </c>
      <c r="N2454" s="19" t="b">
        <f t="shared" si="387"/>
        <v>0</v>
      </c>
      <c r="O2454" s="19" t="b">
        <f>IF(B2454="CN",ISNA(VLOOKUP($J2454,'CN codes'!$A:$A,1,FALSE)),ISNA(VLOOKUP($J2454,'Prodcom codes'!$A:$A,1,FALSE)))</f>
        <v>1</v>
      </c>
      <c r="P2454" s="19" t="b">
        <f t="shared" si="388"/>
        <v>0</v>
      </c>
      <c r="Q2454" s="19" t="b">
        <f t="shared" si="389"/>
        <v>0</v>
      </c>
      <c r="R2454" s="19" t="b">
        <f t="shared" si="390"/>
        <v>0</v>
      </c>
    </row>
    <row r="2455" spans="7:18" x14ac:dyDescent="0.25">
      <c r="G2455" s="13" t="str">
        <f>_xlfn.IFNA(IF(B2455="CN",VLOOKUP($J2455,'CN codes'!$A:$D,3,FALSE),VLOOKUP($J2455,'Prodcom codes'!$A:$E,4,FALSE)),"")</f>
        <v/>
      </c>
      <c r="H2455" s="16" t="str">
        <f t="shared" si="382"/>
        <v/>
      </c>
      <c r="I2455" s="17" t="str">
        <f t="shared" si="383"/>
        <v/>
      </c>
      <c r="J2455" s="13" t="str">
        <f t="shared" si="384"/>
        <v/>
      </c>
      <c r="K2455" s="19" t="b">
        <f t="shared" si="385"/>
        <v>1</v>
      </c>
      <c r="L2455" s="19" t="b">
        <f t="shared" si="381"/>
        <v>1</v>
      </c>
      <c r="M2455" s="19" t="b">
        <f t="shared" si="386"/>
        <v>1</v>
      </c>
      <c r="N2455" s="19" t="b">
        <f t="shared" si="387"/>
        <v>0</v>
      </c>
      <c r="O2455" s="19" t="b">
        <f>IF(B2455="CN",ISNA(VLOOKUP($J2455,'CN codes'!$A:$A,1,FALSE)),ISNA(VLOOKUP($J2455,'Prodcom codes'!$A:$A,1,FALSE)))</f>
        <v>1</v>
      </c>
      <c r="P2455" s="19" t="b">
        <f t="shared" si="388"/>
        <v>0</v>
      </c>
      <c r="Q2455" s="19" t="b">
        <f t="shared" si="389"/>
        <v>0</v>
      </c>
      <c r="R2455" s="19" t="b">
        <f t="shared" si="390"/>
        <v>0</v>
      </c>
    </row>
    <row r="2456" spans="7:18" x14ac:dyDescent="0.25">
      <c r="G2456" s="13" t="str">
        <f>_xlfn.IFNA(IF(B2456="CN",VLOOKUP($J2456,'CN codes'!$A:$D,3,FALSE),VLOOKUP($J2456,'Prodcom codes'!$A:$E,4,FALSE)),"")</f>
        <v/>
      </c>
      <c r="H2456" s="16" t="str">
        <f t="shared" si="382"/>
        <v/>
      </c>
      <c r="I2456" s="17" t="str">
        <f t="shared" si="383"/>
        <v/>
      </c>
      <c r="J2456" s="13" t="str">
        <f t="shared" si="384"/>
        <v/>
      </c>
      <c r="K2456" s="19" t="b">
        <f t="shared" si="385"/>
        <v>1</v>
      </c>
      <c r="L2456" s="19" t="b">
        <f t="shared" si="381"/>
        <v>1</v>
      </c>
      <c r="M2456" s="19" t="b">
        <f t="shared" si="386"/>
        <v>1</v>
      </c>
      <c r="N2456" s="19" t="b">
        <f t="shared" si="387"/>
        <v>0</v>
      </c>
      <c r="O2456" s="19" t="b">
        <f>IF(B2456="CN",ISNA(VLOOKUP($J2456,'CN codes'!$A:$A,1,FALSE)),ISNA(VLOOKUP($J2456,'Prodcom codes'!$A:$A,1,FALSE)))</f>
        <v>1</v>
      </c>
      <c r="P2456" s="19" t="b">
        <f t="shared" si="388"/>
        <v>0</v>
      </c>
      <c r="Q2456" s="19" t="b">
        <f t="shared" si="389"/>
        <v>0</v>
      </c>
      <c r="R2456" s="19" t="b">
        <f t="shared" si="390"/>
        <v>0</v>
      </c>
    </row>
    <row r="2457" spans="7:18" x14ac:dyDescent="0.25">
      <c r="G2457" s="13" t="str">
        <f>_xlfn.IFNA(IF(B2457="CN",VLOOKUP($J2457,'CN codes'!$A:$D,3,FALSE),VLOOKUP($J2457,'Prodcom codes'!$A:$E,4,FALSE)),"")</f>
        <v/>
      </c>
      <c r="H2457" s="16" t="str">
        <f t="shared" si="382"/>
        <v/>
      </c>
      <c r="I2457" s="17" t="str">
        <f t="shared" si="383"/>
        <v/>
      </c>
      <c r="J2457" s="13" t="str">
        <f t="shared" si="384"/>
        <v/>
      </c>
      <c r="K2457" s="19" t="b">
        <f t="shared" si="385"/>
        <v>1</v>
      </c>
      <c r="L2457" s="19" t="b">
        <f t="shared" si="381"/>
        <v>1</v>
      </c>
      <c r="M2457" s="19" t="b">
        <f t="shared" si="386"/>
        <v>1</v>
      </c>
      <c r="N2457" s="19" t="b">
        <f t="shared" si="387"/>
        <v>0</v>
      </c>
      <c r="O2457" s="19" t="b">
        <f>IF(B2457="CN",ISNA(VLOOKUP($J2457,'CN codes'!$A:$A,1,FALSE)),ISNA(VLOOKUP($J2457,'Prodcom codes'!$A:$A,1,FALSE)))</f>
        <v>1</v>
      </c>
      <c r="P2457" s="19" t="b">
        <f t="shared" si="388"/>
        <v>0</v>
      </c>
      <c r="Q2457" s="19" t="b">
        <f t="shared" si="389"/>
        <v>0</v>
      </c>
      <c r="R2457" s="19" t="b">
        <f t="shared" si="390"/>
        <v>0</v>
      </c>
    </row>
    <row r="2458" spans="7:18" x14ac:dyDescent="0.25">
      <c r="G2458" s="13" t="str">
        <f>_xlfn.IFNA(IF(B2458="CN",VLOOKUP($J2458,'CN codes'!$A:$D,3,FALSE),VLOOKUP($J2458,'Prodcom codes'!$A:$E,4,FALSE)),"")</f>
        <v/>
      </c>
      <c r="H2458" s="16" t="str">
        <f t="shared" si="382"/>
        <v/>
      </c>
      <c r="I2458" s="17" t="str">
        <f t="shared" si="383"/>
        <v/>
      </c>
      <c r="J2458" s="13" t="str">
        <f t="shared" si="384"/>
        <v/>
      </c>
      <c r="K2458" s="19" t="b">
        <f t="shared" si="385"/>
        <v>1</v>
      </c>
      <c r="L2458" s="19" t="b">
        <f t="shared" si="381"/>
        <v>1</v>
      </c>
      <c r="M2458" s="19" t="b">
        <f t="shared" si="386"/>
        <v>1</v>
      </c>
      <c r="N2458" s="19" t="b">
        <f t="shared" si="387"/>
        <v>0</v>
      </c>
      <c r="O2458" s="19" t="b">
        <f>IF(B2458="CN",ISNA(VLOOKUP($J2458,'CN codes'!$A:$A,1,FALSE)),ISNA(VLOOKUP($J2458,'Prodcom codes'!$A:$A,1,FALSE)))</f>
        <v>1</v>
      </c>
      <c r="P2458" s="19" t="b">
        <f t="shared" si="388"/>
        <v>0</v>
      </c>
      <c r="Q2458" s="19" t="b">
        <f t="shared" si="389"/>
        <v>0</v>
      </c>
      <c r="R2458" s="19" t="b">
        <f t="shared" si="390"/>
        <v>0</v>
      </c>
    </row>
    <row r="2459" spans="7:18" x14ac:dyDescent="0.25">
      <c r="G2459" s="13" t="str">
        <f>_xlfn.IFNA(IF(B2459="CN",VLOOKUP($J2459,'CN codes'!$A:$D,3,FALSE),VLOOKUP($J2459,'Prodcom codes'!$A:$E,4,FALSE)),"")</f>
        <v/>
      </c>
      <c r="H2459" s="16" t="str">
        <f t="shared" si="382"/>
        <v/>
      </c>
      <c r="I2459" s="17" t="str">
        <f t="shared" si="383"/>
        <v/>
      </c>
      <c r="J2459" s="13" t="str">
        <f t="shared" si="384"/>
        <v/>
      </c>
      <c r="K2459" s="19" t="b">
        <f t="shared" si="385"/>
        <v>1</v>
      </c>
      <c r="L2459" s="19" t="b">
        <f t="shared" si="381"/>
        <v>1</v>
      </c>
      <c r="M2459" s="19" t="b">
        <f t="shared" si="386"/>
        <v>1</v>
      </c>
      <c r="N2459" s="19" t="b">
        <f t="shared" si="387"/>
        <v>0</v>
      </c>
      <c r="O2459" s="19" t="b">
        <f>IF(B2459="CN",ISNA(VLOOKUP($J2459,'CN codes'!$A:$A,1,FALSE)),ISNA(VLOOKUP($J2459,'Prodcom codes'!$A:$A,1,FALSE)))</f>
        <v>1</v>
      </c>
      <c r="P2459" s="19" t="b">
        <f t="shared" si="388"/>
        <v>0</v>
      </c>
      <c r="Q2459" s="19" t="b">
        <f t="shared" si="389"/>
        <v>0</v>
      </c>
      <c r="R2459" s="19" t="b">
        <f t="shared" si="390"/>
        <v>0</v>
      </c>
    </row>
    <row r="2460" spans="7:18" x14ac:dyDescent="0.25">
      <c r="G2460" s="13" t="str">
        <f>_xlfn.IFNA(IF(B2460="CN",VLOOKUP($J2460,'CN codes'!$A:$D,3,FALSE),VLOOKUP($J2460,'Prodcom codes'!$A:$E,4,FALSE)),"")</f>
        <v/>
      </c>
      <c r="H2460" s="16" t="str">
        <f t="shared" si="382"/>
        <v/>
      </c>
      <c r="I2460" s="17" t="str">
        <f t="shared" si="383"/>
        <v/>
      </c>
      <c r="J2460" s="13" t="str">
        <f t="shared" si="384"/>
        <v/>
      </c>
      <c r="K2460" s="19" t="b">
        <f t="shared" si="385"/>
        <v>1</v>
      </c>
      <c r="L2460" s="19" t="b">
        <f t="shared" si="381"/>
        <v>1</v>
      </c>
      <c r="M2460" s="19" t="b">
        <f t="shared" si="386"/>
        <v>1</v>
      </c>
      <c r="N2460" s="19" t="b">
        <f t="shared" si="387"/>
        <v>0</v>
      </c>
      <c r="O2460" s="19" t="b">
        <f>IF(B2460="CN",ISNA(VLOOKUP($J2460,'CN codes'!$A:$A,1,FALSE)),ISNA(VLOOKUP($J2460,'Prodcom codes'!$A:$A,1,FALSE)))</f>
        <v>1</v>
      </c>
      <c r="P2460" s="19" t="b">
        <f t="shared" si="388"/>
        <v>0</v>
      </c>
      <c r="Q2460" s="19" t="b">
        <f t="shared" si="389"/>
        <v>0</v>
      </c>
      <c r="R2460" s="19" t="b">
        <f t="shared" si="390"/>
        <v>0</v>
      </c>
    </row>
    <row r="2461" spans="7:18" x14ac:dyDescent="0.25">
      <c r="G2461" s="13" t="str">
        <f>_xlfn.IFNA(IF(B2461="CN",VLOOKUP($J2461,'CN codes'!$A:$D,3,FALSE),VLOOKUP($J2461,'Prodcom codes'!$A:$E,4,FALSE)),"")</f>
        <v/>
      </c>
      <c r="H2461" s="16" t="str">
        <f t="shared" si="382"/>
        <v/>
      </c>
      <c r="I2461" s="17" t="str">
        <f t="shared" si="383"/>
        <v/>
      </c>
      <c r="J2461" s="13" t="str">
        <f t="shared" si="384"/>
        <v/>
      </c>
      <c r="K2461" s="19" t="b">
        <f t="shared" si="385"/>
        <v>1</v>
      </c>
      <c r="L2461" s="19" t="b">
        <f t="shared" si="381"/>
        <v>1</v>
      </c>
      <c r="M2461" s="19" t="b">
        <f t="shared" si="386"/>
        <v>1</v>
      </c>
      <c r="N2461" s="19" t="b">
        <f t="shared" si="387"/>
        <v>0</v>
      </c>
      <c r="O2461" s="19" t="b">
        <f>IF(B2461="CN",ISNA(VLOOKUP($J2461,'CN codes'!$A:$A,1,FALSE)),ISNA(VLOOKUP($J2461,'Prodcom codes'!$A:$A,1,FALSE)))</f>
        <v>1</v>
      </c>
      <c r="P2461" s="19" t="b">
        <f t="shared" si="388"/>
        <v>0</v>
      </c>
      <c r="Q2461" s="19" t="b">
        <f t="shared" si="389"/>
        <v>0</v>
      </c>
      <c r="R2461" s="19" t="b">
        <f t="shared" si="390"/>
        <v>0</v>
      </c>
    </row>
    <row r="2462" spans="7:18" x14ac:dyDescent="0.25">
      <c r="G2462" s="13" t="str">
        <f>_xlfn.IFNA(IF(B2462="CN",VLOOKUP($J2462,'CN codes'!$A:$D,3,FALSE),VLOOKUP($J2462,'Prodcom codes'!$A:$E,4,FALSE)),"")</f>
        <v/>
      </c>
      <c r="H2462" s="16" t="str">
        <f t="shared" si="382"/>
        <v/>
      </c>
      <c r="I2462" s="17" t="str">
        <f t="shared" si="383"/>
        <v/>
      </c>
      <c r="J2462" s="13" t="str">
        <f t="shared" si="384"/>
        <v/>
      </c>
      <c r="K2462" s="19" t="b">
        <f t="shared" si="385"/>
        <v>1</v>
      </c>
      <c r="L2462" s="19" t="b">
        <f t="shared" si="381"/>
        <v>1</v>
      </c>
      <c r="M2462" s="19" t="b">
        <f t="shared" si="386"/>
        <v>1</v>
      </c>
      <c r="N2462" s="19" t="b">
        <f t="shared" si="387"/>
        <v>0</v>
      </c>
      <c r="O2462" s="19" t="b">
        <f>IF(B2462="CN",ISNA(VLOOKUP($J2462,'CN codes'!$A:$A,1,FALSE)),ISNA(VLOOKUP($J2462,'Prodcom codes'!$A:$A,1,FALSE)))</f>
        <v>1</v>
      </c>
      <c r="P2462" s="19" t="b">
        <f t="shared" si="388"/>
        <v>0</v>
      </c>
      <c r="Q2462" s="19" t="b">
        <f t="shared" si="389"/>
        <v>0</v>
      </c>
      <c r="R2462" s="19" t="b">
        <f t="shared" si="390"/>
        <v>0</v>
      </c>
    </row>
    <row r="2463" spans="7:18" x14ac:dyDescent="0.25">
      <c r="G2463" s="13" t="str">
        <f>_xlfn.IFNA(IF(B2463="CN",VLOOKUP($J2463,'CN codes'!$A:$D,3,FALSE),VLOOKUP($J2463,'Prodcom codes'!$A:$E,4,FALSE)),"")</f>
        <v/>
      </c>
      <c r="H2463" s="16" t="str">
        <f t="shared" si="382"/>
        <v/>
      </c>
      <c r="I2463" s="17" t="str">
        <f t="shared" si="383"/>
        <v/>
      </c>
      <c r="J2463" s="13" t="str">
        <f t="shared" si="384"/>
        <v/>
      </c>
      <c r="K2463" s="19" t="b">
        <f t="shared" si="385"/>
        <v>1</v>
      </c>
      <c r="L2463" s="19" t="b">
        <f t="shared" si="381"/>
        <v>1</v>
      </c>
      <c r="M2463" s="19" t="b">
        <f t="shared" si="386"/>
        <v>1</v>
      </c>
      <c r="N2463" s="19" t="b">
        <f t="shared" si="387"/>
        <v>0</v>
      </c>
      <c r="O2463" s="19" t="b">
        <f>IF(B2463="CN",ISNA(VLOOKUP($J2463,'CN codes'!$A:$A,1,FALSE)),ISNA(VLOOKUP($J2463,'Prodcom codes'!$A:$A,1,FALSE)))</f>
        <v>1</v>
      </c>
      <c r="P2463" s="19" t="b">
        <f t="shared" si="388"/>
        <v>0</v>
      </c>
      <c r="Q2463" s="19" t="b">
        <f t="shared" si="389"/>
        <v>0</v>
      </c>
      <c r="R2463" s="19" t="b">
        <f t="shared" si="390"/>
        <v>0</v>
      </c>
    </row>
    <row r="2464" spans="7:18" x14ac:dyDescent="0.25">
      <c r="G2464" s="13" t="str">
        <f>_xlfn.IFNA(IF(B2464="CN",VLOOKUP($J2464,'CN codes'!$A:$D,3,FALSE),VLOOKUP($J2464,'Prodcom codes'!$A:$E,4,FALSE)),"")</f>
        <v/>
      </c>
      <c r="H2464" s="16" t="str">
        <f t="shared" si="382"/>
        <v/>
      </c>
      <c r="I2464" s="17" t="str">
        <f t="shared" si="383"/>
        <v/>
      </c>
      <c r="J2464" s="13" t="str">
        <f t="shared" si="384"/>
        <v/>
      </c>
      <c r="K2464" s="19" t="b">
        <f t="shared" si="385"/>
        <v>1</v>
      </c>
      <c r="L2464" s="19" t="b">
        <f t="shared" si="381"/>
        <v>1</v>
      </c>
      <c r="M2464" s="19" t="b">
        <f t="shared" si="386"/>
        <v>1</v>
      </c>
      <c r="N2464" s="19" t="b">
        <f t="shared" si="387"/>
        <v>0</v>
      </c>
      <c r="O2464" s="19" t="b">
        <f>IF(B2464="CN",ISNA(VLOOKUP($J2464,'CN codes'!$A:$A,1,FALSE)),ISNA(VLOOKUP($J2464,'Prodcom codes'!$A:$A,1,FALSE)))</f>
        <v>1</v>
      </c>
      <c r="P2464" s="19" t="b">
        <f t="shared" si="388"/>
        <v>0</v>
      </c>
      <c r="Q2464" s="19" t="b">
        <f t="shared" si="389"/>
        <v>0</v>
      </c>
      <c r="R2464" s="19" t="b">
        <f t="shared" si="390"/>
        <v>0</v>
      </c>
    </row>
    <row r="2465" spans="7:18" x14ac:dyDescent="0.25">
      <c r="G2465" s="13" t="str">
        <f>_xlfn.IFNA(IF(B2465="CN",VLOOKUP($J2465,'CN codes'!$A:$D,3,FALSE),VLOOKUP($J2465,'Prodcom codes'!$A:$E,4,FALSE)),"")</f>
        <v/>
      </c>
      <c r="H2465" s="16" t="str">
        <f t="shared" si="382"/>
        <v/>
      </c>
      <c r="I2465" s="17" t="str">
        <f t="shared" si="383"/>
        <v/>
      </c>
      <c r="J2465" s="13" t="str">
        <f t="shared" si="384"/>
        <v/>
      </c>
      <c r="K2465" s="19" t="b">
        <f t="shared" si="385"/>
        <v>1</v>
      </c>
      <c r="L2465" s="19" t="b">
        <f t="shared" si="381"/>
        <v>1</v>
      </c>
      <c r="M2465" s="19" t="b">
        <f t="shared" si="386"/>
        <v>1</v>
      </c>
      <c r="N2465" s="19" t="b">
        <f t="shared" si="387"/>
        <v>0</v>
      </c>
      <c r="O2465" s="19" t="b">
        <f>IF(B2465="CN",ISNA(VLOOKUP($J2465,'CN codes'!$A:$A,1,FALSE)),ISNA(VLOOKUP($J2465,'Prodcom codes'!$A:$A,1,FALSE)))</f>
        <v>1</v>
      </c>
      <c r="P2465" s="19" t="b">
        <f t="shared" si="388"/>
        <v>0</v>
      </c>
      <c r="Q2465" s="19" t="b">
        <f t="shared" si="389"/>
        <v>0</v>
      </c>
      <c r="R2465" s="19" t="b">
        <f t="shared" si="390"/>
        <v>0</v>
      </c>
    </row>
    <row r="2466" spans="7:18" x14ac:dyDescent="0.25">
      <c r="G2466" s="13" t="str">
        <f>_xlfn.IFNA(IF(B2466="CN",VLOOKUP($J2466,'CN codes'!$A:$D,3,FALSE),VLOOKUP($J2466,'Prodcom codes'!$A:$E,4,FALSE)),"")</f>
        <v/>
      </c>
      <c r="H2466" s="16" t="str">
        <f t="shared" si="382"/>
        <v/>
      </c>
      <c r="I2466" s="17" t="str">
        <f t="shared" si="383"/>
        <v/>
      </c>
      <c r="J2466" s="13" t="str">
        <f t="shared" si="384"/>
        <v/>
      </c>
      <c r="K2466" s="19" t="b">
        <f t="shared" si="385"/>
        <v>1</v>
      </c>
      <c r="L2466" s="19" t="b">
        <f t="shared" si="381"/>
        <v>1</v>
      </c>
      <c r="M2466" s="19" t="b">
        <f t="shared" si="386"/>
        <v>1</v>
      </c>
      <c r="N2466" s="19" t="b">
        <f t="shared" si="387"/>
        <v>0</v>
      </c>
      <c r="O2466" s="19" t="b">
        <f>IF(B2466="CN",ISNA(VLOOKUP($J2466,'CN codes'!$A:$A,1,FALSE)),ISNA(VLOOKUP($J2466,'Prodcom codes'!$A:$A,1,FALSE)))</f>
        <v>1</v>
      </c>
      <c r="P2466" s="19" t="b">
        <f t="shared" si="388"/>
        <v>0</v>
      </c>
      <c r="Q2466" s="19" t="b">
        <f t="shared" si="389"/>
        <v>0</v>
      </c>
      <c r="R2466" s="19" t="b">
        <f t="shared" si="390"/>
        <v>0</v>
      </c>
    </row>
    <row r="2467" spans="7:18" x14ac:dyDescent="0.25">
      <c r="G2467" s="13" t="str">
        <f>_xlfn.IFNA(IF(B2467="CN",VLOOKUP($J2467,'CN codes'!$A:$D,3,FALSE),VLOOKUP($J2467,'Prodcom codes'!$A:$E,4,FALSE)),"")</f>
        <v/>
      </c>
      <c r="H2467" s="16" t="str">
        <f t="shared" si="382"/>
        <v/>
      </c>
      <c r="I2467" s="17" t="str">
        <f t="shared" si="383"/>
        <v/>
      </c>
      <c r="J2467" s="13" t="str">
        <f t="shared" si="384"/>
        <v/>
      </c>
      <c r="K2467" s="19" t="b">
        <f t="shared" si="385"/>
        <v>1</v>
      </c>
      <c r="L2467" s="19" t="b">
        <f t="shared" si="381"/>
        <v>1</v>
      </c>
      <c r="M2467" s="19" t="b">
        <f t="shared" si="386"/>
        <v>1</v>
      </c>
      <c r="N2467" s="19" t="b">
        <f t="shared" si="387"/>
        <v>0</v>
      </c>
      <c r="O2467" s="19" t="b">
        <f>IF(B2467="CN",ISNA(VLOOKUP($J2467,'CN codes'!$A:$A,1,FALSE)),ISNA(VLOOKUP($J2467,'Prodcom codes'!$A:$A,1,FALSE)))</f>
        <v>1</v>
      </c>
      <c r="P2467" s="19" t="b">
        <f t="shared" si="388"/>
        <v>0</v>
      </c>
      <c r="Q2467" s="19" t="b">
        <f t="shared" si="389"/>
        <v>0</v>
      </c>
      <c r="R2467" s="19" t="b">
        <f t="shared" si="390"/>
        <v>0</v>
      </c>
    </row>
    <row r="2468" spans="7:18" x14ac:dyDescent="0.25">
      <c r="G2468" s="13" t="str">
        <f>_xlfn.IFNA(IF(B2468="CN",VLOOKUP($J2468,'CN codes'!$A:$D,3,FALSE),VLOOKUP($J2468,'Prodcom codes'!$A:$E,4,FALSE)),"")</f>
        <v/>
      </c>
      <c r="H2468" s="16" t="str">
        <f t="shared" si="382"/>
        <v/>
      </c>
      <c r="I2468" s="17" t="str">
        <f t="shared" si="383"/>
        <v/>
      </c>
      <c r="J2468" s="13" t="str">
        <f t="shared" si="384"/>
        <v/>
      </c>
      <c r="K2468" s="19" t="b">
        <f t="shared" si="385"/>
        <v>1</v>
      </c>
      <c r="L2468" s="19" t="b">
        <f t="shared" si="381"/>
        <v>1</v>
      </c>
      <c r="M2468" s="19" t="b">
        <f t="shared" si="386"/>
        <v>1</v>
      </c>
      <c r="N2468" s="19" t="b">
        <f t="shared" si="387"/>
        <v>0</v>
      </c>
      <c r="O2468" s="19" t="b">
        <f>IF(B2468="CN",ISNA(VLOOKUP($J2468,'CN codes'!$A:$A,1,FALSE)),ISNA(VLOOKUP($J2468,'Prodcom codes'!$A:$A,1,FALSE)))</f>
        <v>1</v>
      </c>
      <c r="P2468" s="19" t="b">
        <f t="shared" si="388"/>
        <v>0</v>
      </c>
      <c r="Q2468" s="19" t="b">
        <f t="shared" si="389"/>
        <v>0</v>
      </c>
      <c r="R2468" s="19" t="b">
        <f t="shared" si="390"/>
        <v>0</v>
      </c>
    </row>
    <row r="2469" spans="7:18" x14ac:dyDescent="0.25">
      <c r="G2469" s="13" t="str">
        <f>_xlfn.IFNA(IF(B2469="CN",VLOOKUP($J2469,'CN codes'!$A:$D,3,FALSE),VLOOKUP($J2469,'Prodcom codes'!$A:$E,4,FALSE)),"")</f>
        <v/>
      </c>
      <c r="H2469" s="16" t="str">
        <f t="shared" si="382"/>
        <v/>
      </c>
      <c r="I2469" s="17" t="str">
        <f t="shared" si="383"/>
        <v/>
      </c>
      <c r="J2469" s="13" t="str">
        <f t="shared" si="384"/>
        <v/>
      </c>
      <c r="K2469" s="19" t="b">
        <f t="shared" si="385"/>
        <v>1</v>
      </c>
      <c r="L2469" s="19" t="b">
        <f t="shared" si="381"/>
        <v>1</v>
      </c>
      <c r="M2469" s="19" t="b">
        <f t="shared" si="386"/>
        <v>1</v>
      </c>
      <c r="N2469" s="19" t="b">
        <f t="shared" si="387"/>
        <v>0</v>
      </c>
      <c r="O2469" s="19" t="b">
        <f>IF(B2469="CN",ISNA(VLOOKUP($J2469,'CN codes'!$A:$A,1,FALSE)),ISNA(VLOOKUP($J2469,'Prodcom codes'!$A:$A,1,FALSE)))</f>
        <v>1</v>
      </c>
      <c r="P2469" s="19" t="b">
        <f t="shared" si="388"/>
        <v>0</v>
      </c>
      <c r="Q2469" s="19" t="b">
        <f t="shared" si="389"/>
        <v>0</v>
      </c>
      <c r="R2469" s="19" t="b">
        <f t="shared" si="390"/>
        <v>0</v>
      </c>
    </row>
    <row r="2470" spans="7:18" x14ac:dyDescent="0.25">
      <c r="G2470" s="13" t="str">
        <f>_xlfn.IFNA(IF(B2470="CN",VLOOKUP($J2470,'CN codes'!$A:$D,3,FALSE),VLOOKUP($J2470,'Prodcom codes'!$A:$E,4,FALSE)),"")</f>
        <v/>
      </c>
      <c r="H2470" s="16" t="str">
        <f t="shared" si="382"/>
        <v/>
      </c>
      <c r="I2470" s="17" t="str">
        <f t="shared" si="383"/>
        <v/>
      </c>
      <c r="J2470" s="13" t="str">
        <f t="shared" si="384"/>
        <v/>
      </c>
      <c r="K2470" s="19" t="b">
        <f t="shared" si="385"/>
        <v>1</v>
      </c>
      <c r="L2470" s="19" t="b">
        <f t="shared" si="381"/>
        <v>1</v>
      </c>
      <c r="M2470" s="19" t="b">
        <f t="shared" si="386"/>
        <v>1</v>
      </c>
      <c r="N2470" s="19" t="b">
        <f t="shared" si="387"/>
        <v>0</v>
      </c>
      <c r="O2470" s="19" t="b">
        <f>IF(B2470="CN",ISNA(VLOOKUP($J2470,'CN codes'!$A:$A,1,FALSE)),ISNA(VLOOKUP($J2470,'Prodcom codes'!$A:$A,1,FALSE)))</f>
        <v>1</v>
      </c>
      <c r="P2470" s="19" t="b">
        <f t="shared" si="388"/>
        <v>0</v>
      </c>
      <c r="Q2470" s="19" t="b">
        <f t="shared" si="389"/>
        <v>0</v>
      </c>
      <c r="R2470" s="19" t="b">
        <f t="shared" si="390"/>
        <v>0</v>
      </c>
    </row>
    <row r="2471" spans="7:18" x14ac:dyDescent="0.25">
      <c r="G2471" s="13" t="str">
        <f>_xlfn.IFNA(IF(B2471="CN",VLOOKUP($J2471,'CN codes'!$A:$D,3,FALSE),VLOOKUP($J2471,'Prodcom codes'!$A:$E,4,FALSE)),"")</f>
        <v/>
      </c>
      <c r="H2471" s="16" t="str">
        <f t="shared" si="382"/>
        <v/>
      </c>
      <c r="I2471" s="17" t="str">
        <f t="shared" si="383"/>
        <v/>
      </c>
      <c r="J2471" s="13" t="str">
        <f t="shared" si="384"/>
        <v/>
      </c>
      <c r="K2471" s="19" t="b">
        <f t="shared" si="385"/>
        <v>1</v>
      </c>
      <c r="L2471" s="19" t="b">
        <f t="shared" si="381"/>
        <v>1</v>
      </c>
      <c r="M2471" s="19" t="b">
        <f t="shared" si="386"/>
        <v>1</v>
      </c>
      <c r="N2471" s="19" t="b">
        <f t="shared" si="387"/>
        <v>0</v>
      </c>
      <c r="O2471" s="19" t="b">
        <f>IF(B2471="CN",ISNA(VLOOKUP($J2471,'CN codes'!$A:$A,1,FALSE)),ISNA(VLOOKUP($J2471,'Prodcom codes'!$A:$A,1,FALSE)))</f>
        <v>1</v>
      </c>
      <c r="P2471" s="19" t="b">
        <f t="shared" si="388"/>
        <v>0</v>
      </c>
      <c r="Q2471" s="19" t="b">
        <f t="shared" si="389"/>
        <v>0</v>
      </c>
      <c r="R2471" s="19" t="b">
        <f t="shared" si="390"/>
        <v>0</v>
      </c>
    </row>
    <row r="2472" spans="7:18" x14ac:dyDescent="0.25">
      <c r="G2472" s="13" t="str">
        <f>_xlfn.IFNA(IF(B2472="CN",VLOOKUP($J2472,'CN codes'!$A:$D,3,FALSE),VLOOKUP($J2472,'Prodcom codes'!$A:$E,4,FALSE)),"")</f>
        <v/>
      </c>
      <c r="H2472" s="16" t="str">
        <f t="shared" si="382"/>
        <v/>
      </c>
      <c r="I2472" s="17" t="str">
        <f t="shared" si="383"/>
        <v/>
      </c>
      <c r="J2472" s="13" t="str">
        <f t="shared" si="384"/>
        <v/>
      </c>
      <c r="K2472" s="19" t="b">
        <f t="shared" si="385"/>
        <v>1</v>
      </c>
      <c r="L2472" s="19" t="b">
        <f t="shared" si="381"/>
        <v>1</v>
      </c>
      <c r="M2472" s="19" t="b">
        <f t="shared" si="386"/>
        <v>1</v>
      </c>
      <c r="N2472" s="19" t="b">
        <f t="shared" si="387"/>
        <v>0</v>
      </c>
      <c r="O2472" s="19" t="b">
        <f>IF(B2472="CN",ISNA(VLOOKUP($J2472,'CN codes'!$A:$A,1,FALSE)),ISNA(VLOOKUP($J2472,'Prodcom codes'!$A:$A,1,FALSE)))</f>
        <v>1</v>
      </c>
      <c r="P2472" s="19" t="b">
        <f t="shared" si="388"/>
        <v>0</v>
      </c>
      <c r="Q2472" s="19" t="b">
        <f t="shared" si="389"/>
        <v>0</v>
      </c>
      <c r="R2472" s="19" t="b">
        <f t="shared" si="390"/>
        <v>0</v>
      </c>
    </row>
    <row r="2473" spans="7:18" x14ac:dyDescent="0.25">
      <c r="G2473" s="13" t="str">
        <f>_xlfn.IFNA(IF(B2473="CN",VLOOKUP($J2473,'CN codes'!$A:$D,3,FALSE),VLOOKUP($J2473,'Prodcom codes'!$A:$E,4,FALSE)),"")</f>
        <v/>
      </c>
      <c r="H2473" s="16" t="str">
        <f t="shared" si="382"/>
        <v/>
      </c>
      <c r="I2473" s="17" t="str">
        <f t="shared" si="383"/>
        <v/>
      </c>
      <c r="J2473" s="13" t="str">
        <f t="shared" si="384"/>
        <v/>
      </c>
      <c r="K2473" s="19" t="b">
        <f t="shared" si="385"/>
        <v>1</v>
      </c>
      <c r="L2473" s="19" t="b">
        <f t="shared" si="381"/>
        <v>1</v>
      </c>
      <c r="M2473" s="19" t="b">
        <f t="shared" si="386"/>
        <v>1</v>
      </c>
      <c r="N2473" s="19" t="b">
        <f t="shared" si="387"/>
        <v>0</v>
      </c>
      <c r="O2473" s="19" t="b">
        <f>IF(B2473="CN",ISNA(VLOOKUP($J2473,'CN codes'!$A:$A,1,FALSE)),ISNA(VLOOKUP($J2473,'Prodcom codes'!$A:$A,1,FALSE)))</f>
        <v>1</v>
      </c>
      <c r="P2473" s="19" t="b">
        <f t="shared" si="388"/>
        <v>0</v>
      </c>
      <c r="Q2473" s="19" t="b">
        <f t="shared" si="389"/>
        <v>0</v>
      </c>
      <c r="R2473" s="19" t="b">
        <f t="shared" si="390"/>
        <v>0</v>
      </c>
    </row>
    <row r="2474" spans="7:18" x14ac:dyDescent="0.25">
      <c r="G2474" s="13" t="str">
        <f>_xlfn.IFNA(IF(B2474="CN",VLOOKUP($J2474,'CN codes'!$A:$D,3,FALSE),VLOOKUP($J2474,'Prodcom codes'!$A:$E,4,FALSE)),"")</f>
        <v/>
      </c>
      <c r="H2474" s="16" t="str">
        <f t="shared" si="382"/>
        <v/>
      </c>
      <c r="I2474" s="17" t="str">
        <f t="shared" si="383"/>
        <v/>
      </c>
      <c r="J2474" s="13" t="str">
        <f t="shared" si="384"/>
        <v/>
      </c>
      <c r="K2474" s="19" t="b">
        <f t="shared" si="385"/>
        <v>1</v>
      </c>
      <c r="L2474" s="19" t="b">
        <f t="shared" si="381"/>
        <v>1</v>
      </c>
      <c r="M2474" s="19" t="b">
        <f t="shared" si="386"/>
        <v>1</v>
      </c>
      <c r="N2474" s="19" t="b">
        <f t="shared" si="387"/>
        <v>0</v>
      </c>
      <c r="O2474" s="19" t="b">
        <f>IF(B2474="CN",ISNA(VLOOKUP($J2474,'CN codes'!$A:$A,1,FALSE)),ISNA(VLOOKUP($J2474,'Prodcom codes'!$A:$A,1,FALSE)))</f>
        <v>1</v>
      </c>
      <c r="P2474" s="19" t="b">
        <f t="shared" si="388"/>
        <v>0</v>
      </c>
      <c r="Q2474" s="19" t="b">
        <f t="shared" si="389"/>
        <v>0</v>
      </c>
      <c r="R2474" s="19" t="b">
        <f t="shared" si="390"/>
        <v>0</v>
      </c>
    </row>
    <row r="2475" spans="7:18" x14ac:dyDescent="0.25">
      <c r="G2475" s="13" t="str">
        <f>_xlfn.IFNA(IF(B2475="CN",VLOOKUP($J2475,'CN codes'!$A:$D,3,FALSE),VLOOKUP($J2475,'Prodcom codes'!$A:$E,4,FALSE)),"")</f>
        <v/>
      </c>
      <c r="H2475" s="16" t="str">
        <f t="shared" si="382"/>
        <v/>
      </c>
      <c r="I2475" s="17" t="str">
        <f t="shared" si="383"/>
        <v/>
      </c>
      <c r="J2475" s="13" t="str">
        <f t="shared" si="384"/>
        <v/>
      </c>
      <c r="K2475" s="19" t="b">
        <f t="shared" si="385"/>
        <v>1</v>
      </c>
      <c r="L2475" s="19" t="b">
        <f t="shared" si="381"/>
        <v>1</v>
      </c>
      <c r="M2475" s="19" t="b">
        <f t="shared" si="386"/>
        <v>1</v>
      </c>
      <c r="N2475" s="19" t="b">
        <f t="shared" si="387"/>
        <v>0</v>
      </c>
      <c r="O2475" s="19" t="b">
        <f>IF(B2475="CN",ISNA(VLOOKUP($J2475,'CN codes'!$A:$A,1,FALSE)),ISNA(VLOOKUP($J2475,'Prodcom codes'!$A:$A,1,FALSE)))</f>
        <v>1</v>
      </c>
      <c r="P2475" s="19" t="b">
        <f t="shared" si="388"/>
        <v>0</v>
      </c>
      <c r="Q2475" s="19" t="b">
        <f t="shared" si="389"/>
        <v>0</v>
      </c>
      <c r="R2475" s="19" t="b">
        <f t="shared" si="390"/>
        <v>0</v>
      </c>
    </row>
    <row r="2476" spans="7:18" x14ac:dyDescent="0.25">
      <c r="G2476" s="13" t="str">
        <f>_xlfn.IFNA(IF(B2476="CN",VLOOKUP($J2476,'CN codes'!$A:$D,3,FALSE),VLOOKUP($J2476,'Prodcom codes'!$A:$E,4,FALSE)),"")</f>
        <v/>
      </c>
      <c r="H2476" s="16" t="str">
        <f t="shared" si="382"/>
        <v/>
      </c>
      <c r="I2476" s="17" t="str">
        <f t="shared" si="383"/>
        <v/>
      </c>
      <c r="J2476" s="13" t="str">
        <f t="shared" si="384"/>
        <v/>
      </c>
      <c r="K2476" s="19" t="b">
        <f t="shared" si="385"/>
        <v>1</v>
      </c>
      <c r="L2476" s="19" t="b">
        <f t="shared" si="381"/>
        <v>1</v>
      </c>
      <c r="M2476" s="19" t="b">
        <f t="shared" si="386"/>
        <v>1</v>
      </c>
      <c r="N2476" s="19" t="b">
        <f t="shared" si="387"/>
        <v>0</v>
      </c>
      <c r="O2476" s="19" t="b">
        <f>IF(B2476="CN",ISNA(VLOOKUP($J2476,'CN codes'!$A:$A,1,FALSE)),ISNA(VLOOKUP($J2476,'Prodcom codes'!$A:$A,1,FALSE)))</f>
        <v>1</v>
      </c>
      <c r="P2476" s="19" t="b">
        <f t="shared" si="388"/>
        <v>0</v>
      </c>
      <c r="Q2476" s="19" t="b">
        <f t="shared" si="389"/>
        <v>0</v>
      </c>
      <c r="R2476" s="19" t="b">
        <f t="shared" si="390"/>
        <v>0</v>
      </c>
    </row>
    <row r="2477" spans="7:18" x14ac:dyDescent="0.25">
      <c r="G2477" s="13" t="str">
        <f>_xlfn.IFNA(IF(B2477="CN",VLOOKUP($J2477,'CN codes'!$A:$D,3,FALSE),VLOOKUP($J2477,'Prodcom codes'!$A:$E,4,FALSE)),"")</f>
        <v/>
      </c>
      <c r="H2477" s="16" t="str">
        <f t="shared" si="382"/>
        <v/>
      </c>
      <c r="I2477" s="17" t="str">
        <f t="shared" si="383"/>
        <v/>
      </c>
      <c r="J2477" s="13" t="str">
        <f t="shared" si="384"/>
        <v/>
      </c>
      <c r="K2477" s="19" t="b">
        <f t="shared" si="385"/>
        <v>1</v>
      </c>
      <c r="L2477" s="19" t="b">
        <f t="shared" si="381"/>
        <v>1</v>
      </c>
      <c r="M2477" s="19" t="b">
        <f t="shared" si="386"/>
        <v>1</v>
      </c>
      <c r="N2477" s="19" t="b">
        <f t="shared" si="387"/>
        <v>0</v>
      </c>
      <c r="O2477" s="19" t="b">
        <f>IF(B2477="CN",ISNA(VLOOKUP($J2477,'CN codes'!$A:$A,1,FALSE)),ISNA(VLOOKUP($J2477,'Prodcom codes'!$A:$A,1,FALSE)))</f>
        <v>1</v>
      </c>
      <c r="P2477" s="19" t="b">
        <f t="shared" si="388"/>
        <v>0</v>
      </c>
      <c r="Q2477" s="19" t="b">
        <f t="shared" si="389"/>
        <v>0</v>
      </c>
      <c r="R2477" s="19" t="b">
        <f t="shared" si="390"/>
        <v>0</v>
      </c>
    </row>
    <row r="2478" spans="7:18" x14ac:dyDescent="0.25">
      <c r="G2478" s="13" t="str">
        <f>_xlfn.IFNA(IF(B2478="CN",VLOOKUP($J2478,'CN codes'!$A:$D,3,FALSE),VLOOKUP($J2478,'Prodcom codes'!$A:$E,4,FALSE)),"")</f>
        <v/>
      </c>
      <c r="H2478" s="16" t="str">
        <f t="shared" si="382"/>
        <v/>
      </c>
      <c r="I2478" s="17" t="str">
        <f t="shared" si="383"/>
        <v/>
      </c>
      <c r="J2478" s="13" t="str">
        <f t="shared" si="384"/>
        <v/>
      </c>
      <c r="K2478" s="19" t="b">
        <f t="shared" si="385"/>
        <v>1</v>
      </c>
      <c r="L2478" s="19" t="b">
        <f t="shared" si="381"/>
        <v>1</v>
      </c>
      <c r="M2478" s="19" t="b">
        <f t="shared" si="386"/>
        <v>1</v>
      </c>
      <c r="N2478" s="19" t="b">
        <f t="shared" si="387"/>
        <v>0</v>
      </c>
      <c r="O2478" s="19" t="b">
        <f>IF(B2478="CN",ISNA(VLOOKUP($J2478,'CN codes'!$A:$A,1,FALSE)),ISNA(VLOOKUP($J2478,'Prodcom codes'!$A:$A,1,FALSE)))</f>
        <v>1</v>
      </c>
      <c r="P2478" s="19" t="b">
        <f t="shared" si="388"/>
        <v>0</v>
      </c>
      <c r="Q2478" s="19" t="b">
        <f t="shared" si="389"/>
        <v>0</v>
      </c>
      <c r="R2478" s="19" t="b">
        <f t="shared" si="390"/>
        <v>0</v>
      </c>
    </row>
    <row r="2479" spans="7:18" x14ac:dyDescent="0.25">
      <c r="G2479" s="13" t="str">
        <f>_xlfn.IFNA(IF(B2479="CN",VLOOKUP($J2479,'CN codes'!$A:$D,3,FALSE),VLOOKUP($J2479,'Prodcom codes'!$A:$E,4,FALSE)),"")</f>
        <v/>
      </c>
      <c r="H2479" s="16" t="str">
        <f t="shared" si="382"/>
        <v/>
      </c>
      <c r="I2479" s="17" t="str">
        <f t="shared" si="383"/>
        <v/>
      </c>
      <c r="J2479" s="13" t="str">
        <f t="shared" si="384"/>
        <v/>
      </c>
      <c r="K2479" s="19" t="b">
        <f t="shared" si="385"/>
        <v>1</v>
      </c>
      <c r="L2479" s="19" t="b">
        <f t="shared" si="381"/>
        <v>1</v>
      </c>
      <c r="M2479" s="19" t="b">
        <f t="shared" si="386"/>
        <v>1</v>
      </c>
      <c r="N2479" s="19" t="b">
        <f t="shared" si="387"/>
        <v>0</v>
      </c>
      <c r="O2479" s="19" t="b">
        <f>IF(B2479="CN",ISNA(VLOOKUP($J2479,'CN codes'!$A:$A,1,FALSE)),ISNA(VLOOKUP($J2479,'Prodcom codes'!$A:$A,1,FALSE)))</f>
        <v>1</v>
      </c>
      <c r="P2479" s="19" t="b">
        <f t="shared" si="388"/>
        <v>0</v>
      </c>
      <c r="Q2479" s="19" t="b">
        <f t="shared" si="389"/>
        <v>0</v>
      </c>
      <c r="R2479" s="19" t="b">
        <f t="shared" si="390"/>
        <v>0</v>
      </c>
    </row>
    <row r="2480" spans="7:18" x14ac:dyDescent="0.25">
      <c r="G2480" s="13" t="str">
        <f>_xlfn.IFNA(IF(B2480="CN",VLOOKUP($J2480,'CN codes'!$A:$D,3,FALSE),VLOOKUP($J2480,'Prodcom codes'!$A:$E,4,FALSE)),"")</f>
        <v/>
      </c>
      <c r="H2480" s="16" t="str">
        <f t="shared" si="382"/>
        <v/>
      </c>
      <c r="I2480" s="17" t="str">
        <f t="shared" si="383"/>
        <v/>
      </c>
      <c r="J2480" s="13" t="str">
        <f t="shared" si="384"/>
        <v/>
      </c>
      <c r="K2480" s="19" t="b">
        <f t="shared" si="385"/>
        <v>1</v>
      </c>
      <c r="L2480" s="19" t="b">
        <f t="shared" si="381"/>
        <v>1</v>
      </c>
      <c r="M2480" s="19" t="b">
        <f t="shared" si="386"/>
        <v>1</v>
      </c>
      <c r="N2480" s="19" t="b">
        <f t="shared" si="387"/>
        <v>0</v>
      </c>
      <c r="O2480" s="19" t="b">
        <f>IF(B2480="CN",ISNA(VLOOKUP($J2480,'CN codes'!$A:$A,1,FALSE)),ISNA(VLOOKUP($J2480,'Prodcom codes'!$A:$A,1,FALSE)))</f>
        <v>1</v>
      </c>
      <c r="P2480" s="19" t="b">
        <f t="shared" si="388"/>
        <v>0</v>
      </c>
      <c r="Q2480" s="19" t="b">
        <f t="shared" si="389"/>
        <v>0</v>
      </c>
      <c r="R2480" s="19" t="b">
        <f t="shared" si="390"/>
        <v>0</v>
      </c>
    </row>
    <row r="2481" spans="7:18" x14ac:dyDescent="0.25">
      <c r="G2481" s="13" t="str">
        <f>_xlfn.IFNA(IF(B2481="CN",VLOOKUP($J2481,'CN codes'!$A:$D,3,FALSE),VLOOKUP($J2481,'Prodcom codes'!$A:$E,4,FALSE)),"")</f>
        <v/>
      </c>
      <c r="H2481" s="16" t="str">
        <f t="shared" si="382"/>
        <v/>
      </c>
      <c r="I2481" s="17" t="str">
        <f t="shared" si="383"/>
        <v/>
      </c>
      <c r="J2481" s="13" t="str">
        <f t="shared" si="384"/>
        <v/>
      </c>
      <c r="K2481" s="19" t="b">
        <f t="shared" si="385"/>
        <v>1</v>
      </c>
      <c r="L2481" s="19" t="b">
        <f t="shared" si="381"/>
        <v>1</v>
      </c>
      <c r="M2481" s="19" t="b">
        <f t="shared" si="386"/>
        <v>1</v>
      </c>
      <c r="N2481" s="19" t="b">
        <f t="shared" si="387"/>
        <v>0</v>
      </c>
      <c r="O2481" s="19" t="b">
        <f>IF(B2481="CN",ISNA(VLOOKUP($J2481,'CN codes'!$A:$A,1,FALSE)),ISNA(VLOOKUP($J2481,'Prodcom codes'!$A:$A,1,FALSE)))</f>
        <v>1</v>
      </c>
      <c r="P2481" s="19" t="b">
        <f t="shared" si="388"/>
        <v>0</v>
      </c>
      <c r="Q2481" s="19" t="b">
        <f t="shared" si="389"/>
        <v>0</v>
      </c>
      <c r="R2481" s="19" t="b">
        <f t="shared" si="390"/>
        <v>0</v>
      </c>
    </row>
    <row r="2482" spans="7:18" x14ac:dyDescent="0.25">
      <c r="G2482" s="13" t="str">
        <f>_xlfn.IFNA(IF(B2482="CN",VLOOKUP($J2482,'CN codes'!$A:$D,3,FALSE),VLOOKUP($J2482,'Prodcom codes'!$A:$E,4,FALSE)),"")</f>
        <v/>
      </c>
      <c r="H2482" s="16" t="str">
        <f t="shared" si="382"/>
        <v/>
      </c>
      <c r="I2482" s="17" t="str">
        <f t="shared" si="383"/>
        <v/>
      </c>
      <c r="J2482" s="13" t="str">
        <f t="shared" si="384"/>
        <v/>
      </c>
      <c r="K2482" s="19" t="b">
        <f t="shared" si="385"/>
        <v>1</v>
      </c>
      <c r="L2482" s="19" t="b">
        <f t="shared" si="381"/>
        <v>1</v>
      </c>
      <c r="M2482" s="19" t="b">
        <f t="shared" si="386"/>
        <v>1</v>
      </c>
      <c r="N2482" s="19" t="b">
        <f t="shared" si="387"/>
        <v>0</v>
      </c>
      <c r="O2482" s="19" t="b">
        <f>IF(B2482="CN",ISNA(VLOOKUP($J2482,'CN codes'!$A:$A,1,FALSE)),ISNA(VLOOKUP($J2482,'Prodcom codes'!$A:$A,1,FALSE)))</f>
        <v>1</v>
      </c>
      <c r="P2482" s="19" t="b">
        <f t="shared" si="388"/>
        <v>0</v>
      </c>
      <c r="Q2482" s="19" t="b">
        <f t="shared" si="389"/>
        <v>0</v>
      </c>
      <c r="R2482" s="19" t="b">
        <f t="shared" si="390"/>
        <v>0</v>
      </c>
    </row>
    <row r="2483" spans="7:18" x14ac:dyDescent="0.25">
      <c r="G2483" s="13" t="str">
        <f>_xlfn.IFNA(IF(B2483="CN",VLOOKUP($J2483,'CN codes'!$A:$D,3,FALSE),VLOOKUP($J2483,'Prodcom codes'!$A:$E,4,FALSE)),"")</f>
        <v/>
      </c>
      <c r="H2483" s="16" t="str">
        <f t="shared" si="382"/>
        <v/>
      </c>
      <c r="I2483" s="17" t="str">
        <f t="shared" si="383"/>
        <v/>
      </c>
      <c r="J2483" s="13" t="str">
        <f t="shared" si="384"/>
        <v/>
      </c>
      <c r="K2483" s="19" t="b">
        <f t="shared" si="385"/>
        <v>1</v>
      </c>
      <c r="L2483" s="19" t="b">
        <f t="shared" si="381"/>
        <v>1</v>
      </c>
      <c r="M2483" s="19" t="b">
        <f t="shared" si="386"/>
        <v>1</v>
      </c>
      <c r="N2483" s="19" t="b">
        <f t="shared" si="387"/>
        <v>0</v>
      </c>
      <c r="O2483" s="19" t="b">
        <f>IF(B2483="CN",ISNA(VLOOKUP($J2483,'CN codes'!$A:$A,1,FALSE)),ISNA(VLOOKUP($J2483,'Prodcom codes'!$A:$A,1,FALSE)))</f>
        <v>1</v>
      </c>
      <c r="P2483" s="19" t="b">
        <f t="shared" si="388"/>
        <v>0</v>
      </c>
      <c r="Q2483" s="19" t="b">
        <f t="shared" si="389"/>
        <v>0</v>
      </c>
      <c r="R2483" s="19" t="b">
        <f t="shared" si="390"/>
        <v>0</v>
      </c>
    </row>
    <row r="2484" spans="7:18" x14ac:dyDescent="0.25">
      <c r="G2484" s="13" t="str">
        <f>_xlfn.IFNA(IF(B2484="CN",VLOOKUP($J2484,'CN codes'!$A:$D,3,FALSE),VLOOKUP($J2484,'Prodcom codes'!$A:$E,4,FALSE)),"")</f>
        <v/>
      </c>
      <c r="H2484" s="16" t="str">
        <f t="shared" si="382"/>
        <v/>
      </c>
      <c r="I2484" s="17" t="str">
        <f t="shared" si="383"/>
        <v/>
      </c>
      <c r="J2484" s="13" t="str">
        <f t="shared" si="384"/>
        <v/>
      </c>
      <c r="K2484" s="19" t="b">
        <f t="shared" si="385"/>
        <v>1</v>
      </c>
      <c r="L2484" s="19" t="b">
        <f t="shared" si="381"/>
        <v>1</v>
      </c>
      <c r="M2484" s="19" t="b">
        <f t="shared" si="386"/>
        <v>1</v>
      </c>
      <c r="N2484" s="19" t="b">
        <f t="shared" si="387"/>
        <v>0</v>
      </c>
      <c r="O2484" s="19" t="b">
        <f>IF(B2484="CN",ISNA(VLOOKUP($J2484,'CN codes'!$A:$A,1,FALSE)),ISNA(VLOOKUP($J2484,'Prodcom codes'!$A:$A,1,FALSE)))</f>
        <v>1</v>
      </c>
      <c r="P2484" s="19" t="b">
        <f t="shared" si="388"/>
        <v>0</v>
      </c>
      <c r="Q2484" s="19" t="b">
        <f t="shared" si="389"/>
        <v>0</v>
      </c>
      <c r="R2484" s="19" t="b">
        <f t="shared" si="390"/>
        <v>0</v>
      </c>
    </row>
    <row r="2485" spans="7:18" x14ac:dyDescent="0.25">
      <c r="G2485" s="13" t="str">
        <f>_xlfn.IFNA(IF(B2485="CN",VLOOKUP($J2485,'CN codes'!$A:$D,3,FALSE),VLOOKUP($J2485,'Prodcom codes'!$A:$E,4,FALSE)),"")</f>
        <v/>
      </c>
      <c r="H2485" s="16" t="str">
        <f t="shared" si="382"/>
        <v/>
      </c>
      <c r="I2485" s="17" t="str">
        <f t="shared" si="383"/>
        <v/>
      </c>
      <c r="J2485" s="13" t="str">
        <f t="shared" si="384"/>
        <v/>
      </c>
      <c r="K2485" s="19" t="b">
        <f t="shared" si="385"/>
        <v>1</v>
      </c>
      <c r="L2485" s="19" t="b">
        <f t="shared" si="381"/>
        <v>1</v>
      </c>
      <c r="M2485" s="19" t="b">
        <f t="shared" si="386"/>
        <v>1</v>
      </c>
      <c r="N2485" s="19" t="b">
        <f t="shared" si="387"/>
        <v>0</v>
      </c>
      <c r="O2485" s="19" t="b">
        <f>IF(B2485="CN",ISNA(VLOOKUP($J2485,'CN codes'!$A:$A,1,FALSE)),ISNA(VLOOKUP($J2485,'Prodcom codes'!$A:$A,1,FALSE)))</f>
        <v>1</v>
      </c>
      <c r="P2485" s="19" t="b">
        <f t="shared" si="388"/>
        <v>0</v>
      </c>
      <c r="Q2485" s="19" t="b">
        <f t="shared" si="389"/>
        <v>0</v>
      </c>
      <c r="R2485" s="19" t="b">
        <f t="shared" si="390"/>
        <v>0</v>
      </c>
    </row>
    <row r="2486" spans="7:18" x14ac:dyDescent="0.25">
      <c r="G2486" s="13" t="str">
        <f>_xlfn.IFNA(IF(B2486="CN",VLOOKUP($J2486,'CN codes'!$A:$D,3,FALSE),VLOOKUP($J2486,'Prodcom codes'!$A:$E,4,FALSE)),"")</f>
        <v/>
      </c>
      <c r="H2486" s="16" t="str">
        <f t="shared" si="382"/>
        <v/>
      </c>
      <c r="I2486" s="17" t="str">
        <f t="shared" si="383"/>
        <v/>
      </c>
      <c r="J2486" s="13" t="str">
        <f t="shared" si="384"/>
        <v/>
      </c>
      <c r="K2486" s="19" t="b">
        <f t="shared" si="385"/>
        <v>1</v>
      </c>
      <c r="L2486" s="19" t="b">
        <f t="shared" si="381"/>
        <v>1</v>
      </c>
      <c r="M2486" s="19" t="b">
        <f t="shared" si="386"/>
        <v>1</v>
      </c>
      <c r="N2486" s="19" t="b">
        <f t="shared" si="387"/>
        <v>0</v>
      </c>
      <c r="O2486" s="19" t="b">
        <f>IF(B2486="CN",ISNA(VLOOKUP($J2486,'CN codes'!$A:$A,1,FALSE)),ISNA(VLOOKUP($J2486,'Prodcom codes'!$A:$A,1,FALSE)))</f>
        <v>1</v>
      </c>
      <c r="P2486" s="19" t="b">
        <f t="shared" si="388"/>
        <v>0</v>
      </c>
      <c r="Q2486" s="19" t="b">
        <f t="shared" si="389"/>
        <v>0</v>
      </c>
      <c r="R2486" s="19" t="b">
        <f t="shared" si="390"/>
        <v>0</v>
      </c>
    </row>
    <row r="2487" spans="7:18" x14ac:dyDescent="0.25">
      <c r="G2487" s="13" t="str">
        <f>_xlfn.IFNA(IF(B2487="CN",VLOOKUP($J2487,'CN codes'!$A:$D,3,FALSE),VLOOKUP($J2487,'Prodcom codes'!$A:$E,4,FALSE)),"")</f>
        <v/>
      </c>
      <c r="H2487" s="16" t="str">
        <f t="shared" si="382"/>
        <v/>
      </c>
      <c r="I2487" s="17" t="str">
        <f t="shared" si="383"/>
        <v/>
      </c>
      <c r="J2487" s="13" t="str">
        <f t="shared" si="384"/>
        <v/>
      </c>
      <c r="K2487" s="19" t="b">
        <f t="shared" si="385"/>
        <v>1</v>
      </c>
      <c r="L2487" s="19" t="b">
        <f t="shared" si="381"/>
        <v>1</v>
      </c>
      <c r="M2487" s="19" t="b">
        <f t="shared" si="386"/>
        <v>1</v>
      </c>
      <c r="N2487" s="19" t="b">
        <f t="shared" si="387"/>
        <v>0</v>
      </c>
      <c r="O2487" s="19" t="b">
        <f>IF(B2487="CN",ISNA(VLOOKUP($J2487,'CN codes'!$A:$A,1,FALSE)),ISNA(VLOOKUP($J2487,'Prodcom codes'!$A:$A,1,FALSE)))</f>
        <v>1</v>
      </c>
      <c r="P2487" s="19" t="b">
        <f t="shared" si="388"/>
        <v>0</v>
      </c>
      <c r="Q2487" s="19" t="b">
        <f t="shared" si="389"/>
        <v>0</v>
      </c>
      <c r="R2487" s="19" t="b">
        <f t="shared" si="390"/>
        <v>0</v>
      </c>
    </row>
    <row r="2488" spans="7:18" x14ac:dyDescent="0.25">
      <c r="G2488" s="13" t="str">
        <f>_xlfn.IFNA(IF(B2488="CN",VLOOKUP($J2488,'CN codes'!$A:$D,3,FALSE),VLOOKUP($J2488,'Prodcom codes'!$A:$E,4,FALSE)),"")</f>
        <v/>
      </c>
      <c r="H2488" s="16" t="str">
        <f t="shared" si="382"/>
        <v/>
      </c>
      <c r="I2488" s="17" t="str">
        <f t="shared" si="383"/>
        <v/>
      </c>
      <c r="J2488" s="13" t="str">
        <f t="shared" si="384"/>
        <v/>
      </c>
      <c r="K2488" s="19" t="b">
        <f t="shared" si="385"/>
        <v>1</v>
      </c>
      <c r="L2488" s="19" t="b">
        <f t="shared" si="381"/>
        <v>1</v>
      </c>
      <c r="M2488" s="19" t="b">
        <f t="shared" si="386"/>
        <v>1</v>
      </c>
      <c r="N2488" s="19" t="b">
        <f t="shared" si="387"/>
        <v>0</v>
      </c>
      <c r="O2488" s="19" t="b">
        <f>IF(B2488="CN",ISNA(VLOOKUP($J2488,'CN codes'!$A:$A,1,FALSE)),ISNA(VLOOKUP($J2488,'Prodcom codes'!$A:$A,1,FALSE)))</f>
        <v>1</v>
      </c>
      <c r="P2488" s="19" t="b">
        <f t="shared" si="388"/>
        <v>0</v>
      </c>
      <c r="Q2488" s="19" t="b">
        <f t="shared" si="389"/>
        <v>0</v>
      </c>
      <c r="R2488" s="19" t="b">
        <f t="shared" si="390"/>
        <v>0</v>
      </c>
    </row>
    <row r="2489" spans="7:18" x14ac:dyDescent="0.25">
      <c r="G2489" s="13" t="str">
        <f>_xlfn.IFNA(IF(B2489="CN",VLOOKUP($J2489,'CN codes'!$A:$D,3,FALSE),VLOOKUP($J2489,'Prodcom codes'!$A:$E,4,FALSE)),"")</f>
        <v/>
      </c>
      <c r="H2489" s="16" t="str">
        <f t="shared" si="382"/>
        <v/>
      </c>
      <c r="I2489" s="17" t="str">
        <f t="shared" si="383"/>
        <v/>
      </c>
      <c r="J2489" s="13" t="str">
        <f t="shared" si="384"/>
        <v/>
      </c>
      <c r="K2489" s="19" t="b">
        <f t="shared" si="385"/>
        <v>1</v>
      </c>
      <c r="L2489" s="19" t="b">
        <f t="shared" si="381"/>
        <v>1</v>
      </c>
      <c r="M2489" s="19" t="b">
        <f t="shared" si="386"/>
        <v>1</v>
      </c>
      <c r="N2489" s="19" t="b">
        <f t="shared" si="387"/>
        <v>0</v>
      </c>
      <c r="O2489" s="19" t="b">
        <f>IF(B2489="CN",ISNA(VLOOKUP($J2489,'CN codes'!$A:$A,1,FALSE)),ISNA(VLOOKUP($J2489,'Prodcom codes'!$A:$A,1,FALSE)))</f>
        <v>1</v>
      </c>
      <c r="P2489" s="19" t="b">
        <f t="shared" si="388"/>
        <v>0</v>
      </c>
      <c r="Q2489" s="19" t="b">
        <f t="shared" si="389"/>
        <v>0</v>
      </c>
      <c r="R2489" s="19" t="b">
        <f t="shared" si="390"/>
        <v>0</v>
      </c>
    </row>
    <row r="2490" spans="7:18" x14ac:dyDescent="0.25">
      <c r="G2490" s="13" t="str">
        <f>_xlfn.IFNA(IF(B2490="CN",VLOOKUP($J2490,'CN codes'!$A:$D,3,FALSE),VLOOKUP($J2490,'Prodcom codes'!$A:$E,4,FALSE)),"")</f>
        <v/>
      </c>
      <c r="H2490" s="16" t="str">
        <f t="shared" si="382"/>
        <v/>
      </c>
      <c r="I2490" s="17" t="str">
        <f t="shared" si="383"/>
        <v/>
      </c>
      <c r="J2490" s="13" t="str">
        <f t="shared" si="384"/>
        <v/>
      </c>
      <c r="K2490" s="19" t="b">
        <f t="shared" si="385"/>
        <v>1</v>
      </c>
      <c r="L2490" s="19" t="b">
        <f t="shared" si="381"/>
        <v>1</v>
      </c>
      <c r="M2490" s="19" t="b">
        <f t="shared" si="386"/>
        <v>1</v>
      </c>
      <c r="N2490" s="19" t="b">
        <f t="shared" si="387"/>
        <v>0</v>
      </c>
      <c r="O2490" s="19" t="b">
        <f>IF(B2490="CN",ISNA(VLOOKUP($J2490,'CN codes'!$A:$A,1,FALSE)),ISNA(VLOOKUP($J2490,'Prodcom codes'!$A:$A,1,FALSE)))</f>
        <v>1</v>
      </c>
      <c r="P2490" s="19" t="b">
        <f t="shared" si="388"/>
        <v>0</v>
      </c>
      <c r="Q2490" s="19" t="b">
        <f t="shared" si="389"/>
        <v>0</v>
      </c>
      <c r="R2490" s="19" t="b">
        <f t="shared" si="390"/>
        <v>0</v>
      </c>
    </row>
    <row r="2491" spans="7:18" x14ac:dyDescent="0.25">
      <c r="G2491" s="13" t="str">
        <f>_xlfn.IFNA(IF(B2491="CN",VLOOKUP($J2491,'CN codes'!$A:$D,3,FALSE),VLOOKUP($J2491,'Prodcom codes'!$A:$E,4,FALSE)),"")</f>
        <v/>
      </c>
      <c r="H2491" s="16" t="str">
        <f t="shared" si="382"/>
        <v/>
      </c>
      <c r="I2491" s="17" t="str">
        <f t="shared" si="383"/>
        <v/>
      </c>
      <c r="J2491" s="13" t="str">
        <f t="shared" si="384"/>
        <v/>
      </c>
      <c r="K2491" s="19" t="b">
        <f t="shared" si="385"/>
        <v>1</v>
      </c>
      <c r="L2491" s="19" t="b">
        <f t="shared" si="381"/>
        <v>1</v>
      </c>
      <c r="M2491" s="19" t="b">
        <f t="shared" si="386"/>
        <v>1</v>
      </c>
      <c r="N2491" s="19" t="b">
        <f t="shared" si="387"/>
        <v>0</v>
      </c>
      <c r="O2491" s="19" t="b">
        <f>IF(B2491="CN",ISNA(VLOOKUP($J2491,'CN codes'!$A:$A,1,FALSE)),ISNA(VLOOKUP($J2491,'Prodcom codes'!$A:$A,1,FALSE)))</f>
        <v>1</v>
      </c>
      <c r="P2491" s="19" t="b">
        <f t="shared" si="388"/>
        <v>0</v>
      </c>
      <c r="Q2491" s="19" t="b">
        <f t="shared" si="389"/>
        <v>0</v>
      </c>
      <c r="R2491" s="19" t="b">
        <f t="shared" si="390"/>
        <v>0</v>
      </c>
    </row>
    <row r="2492" spans="7:18" x14ac:dyDescent="0.25">
      <c r="G2492" s="13" t="str">
        <f>_xlfn.IFNA(IF(B2492="CN",VLOOKUP($J2492,'CN codes'!$A:$D,3,FALSE),VLOOKUP($J2492,'Prodcom codes'!$A:$E,4,FALSE)),"")</f>
        <v/>
      </c>
      <c r="H2492" s="16" t="str">
        <f t="shared" si="382"/>
        <v/>
      </c>
      <c r="I2492" s="17" t="str">
        <f t="shared" si="383"/>
        <v/>
      </c>
      <c r="J2492" s="13" t="str">
        <f t="shared" si="384"/>
        <v/>
      </c>
      <c r="K2492" s="19" t="b">
        <f t="shared" si="385"/>
        <v>1</v>
      </c>
      <c r="L2492" s="19" t="b">
        <f t="shared" si="381"/>
        <v>1</v>
      </c>
      <c r="M2492" s="19" t="b">
        <f t="shared" si="386"/>
        <v>1</v>
      </c>
      <c r="N2492" s="19" t="b">
        <f t="shared" si="387"/>
        <v>0</v>
      </c>
      <c r="O2492" s="19" t="b">
        <f>IF(B2492="CN",ISNA(VLOOKUP($J2492,'CN codes'!$A:$A,1,FALSE)),ISNA(VLOOKUP($J2492,'Prodcom codes'!$A:$A,1,FALSE)))</f>
        <v>1</v>
      </c>
      <c r="P2492" s="19" t="b">
        <f t="shared" si="388"/>
        <v>0</v>
      </c>
      <c r="Q2492" s="19" t="b">
        <f t="shared" si="389"/>
        <v>0</v>
      </c>
      <c r="R2492" s="19" t="b">
        <f t="shared" si="390"/>
        <v>0</v>
      </c>
    </row>
    <row r="2493" spans="7:18" x14ac:dyDescent="0.25">
      <c r="G2493" s="13" t="str">
        <f>_xlfn.IFNA(IF(B2493="CN",VLOOKUP($J2493,'CN codes'!$A:$D,3,FALSE),VLOOKUP($J2493,'Prodcom codes'!$A:$E,4,FALSE)),"")</f>
        <v/>
      </c>
      <c r="H2493" s="16" t="str">
        <f t="shared" si="382"/>
        <v/>
      </c>
      <c r="I2493" s="17" t="str">
        <f t="shared" si="383"/>
        <v/>
      </c>
      <c r="J2493" s="13" t="str">
        <f t="shared" si="384"/>
        <v/>
      </c>
      <c r="K2493" s="19" t="b">
        <f t="shared" si="385"/>
        <v>1</v>
      </c>
      <c r="L2493" s="19" t="b">
        <f t="shared" si="381"/>
        <v>1</v>
      </c>
      <c r="M2493" s="19" t="b">
        <f t="shared" si="386"/>
        <v>1</v>
      </c>
      <c r="N2493" s="19" t="b">
        <f t="shared" si="387"/>
        <v>0</v>
      </c>
      <c r="O2493" s="19" t="b">
        <f>IF(B2493="CN",ISNA(VLOOKUP($J2493,'CN codes'!$A:$A,1,FALSE)),ISNA(VLOOKUP($J2493,'Prodcom codes'!$A:$A,1,FALSE)))</f>
        <v>1</v>
      </c>
      <c r="P2493" s="19" t="b">
        <f t="shared" si="388"/>
        <v>0</v>
      </c>
      <c r="Q2493" s="19" t="b">
        <f t="shared" si="389"/>
        <v>0</v>
      </c>
      <c r="R2493" s="19" t="b">
        <f t="shared" si="390"/>
        <v>0</v>
      </c>
    </row>
    <row r="2494" spans="7:18" x14ac:dyDescent="0.25">
      <c r="G2494" s="13" t="str">
        <f>_xlfn.IFNA(IF(B2494="CN",VLOOKUP($J2494,'CN codes'!$A:$D,3,FALSE),VLOOKUP($J2494,'Prodcom codes'!$A:$E,4,FALSE)),"")</f>
        <v/>
      </c>
      <c r="H2494" s="16" t="str">
        <f t="shared" si="382"/>
        <v/>
      </c>
      <c r="I2494" s="17" t="str">
        <f t="shared" si="383"/>
        <v/>
      </c>
      <c r="J2494" s="13" t="str">
        <f t="shared" si="384"/>
        <v/>
      </c>
      <c r="K2494" s="19" t="b">
        <f t="shared" si="385"/>
        <v>1</v>
      </c>
      <c r="L2494" s="19" t="b">
        <f t="shared" si="381"/>
        <v>1</v>
      </c>
      <c r="M2494" s="19" t="b">
        <f t="shared" si="386"/>
        <v>1</v>
      </c>
      <c r="N2494" s="19" t="b">
        <f t="shared" si="387"/>
        <v>0</v>
      </c>
      <c r="O2494" s="19" t="b">
        <f>IF(B2494="CN",ISNA(VLOOKUP($J2494,'CN codes'!$A:$A,1,FALSE)),ISNA(VLOOKUP($J2494,'Prodcom codes'!$A:$A,1,FALSE)))</f>
        <v>1</v>
      </c>
      <c r="P2494" s="19" t="b">
        <f t="shared" si="388"/>
        <v>0</v>
      </c>
      <c r="Q2494" s="19" t="b">
        <f t="shared" si="389"/>
        <v>0</v>
      </c>
      <c r="R2494" s="19" t="b">
        <f t="shared" si="390"/>
        <v>0</v>
      </c>
    </row>
    <row r="2495" spans="7:18" x14ac:dyDescent="0.25">
      <c r="G2495" s="13" t="str">
        <f>_xlfn.IFNA(IF(B2495="CN",VLOOKUP($J2495,'CN codes'!$A:$D,3,FALSE),VLOOKUP($J2495,'Prodcom codes'!$A:$E,4,FALSE)),"")</f>
        <v/>
      </c>
      <c r="H2495" s="16" t="str">
        <f t="shared" si="382"/>
        <v/>
      </c>
      <c r="I2495" s="17" t="str">
        <f t="shared" si="383"/>
        <v/>
      </c>
      <c r="J2495" s="13" t="str">
        <f t="shared" si="384"/>
        <v/>
      </c>
      <c r="K2495" s="19" t="b">
        <f t="shared" si="385"/>
        <v>1</v>
      </c>
      <c r="L2495" s="19" t="b">
        <f t="shared" si="381"/>
        <v>1</v>
      </c>
      <c r="M2495" s="19" t="b">
        <f t="shared" si="386"/>
        <v>1</v>
      </c>
      <c r="N2495" s="19" t="b">
        <f t="shared" si="387"/>
        <v>0</v>
      </c>
      <c r="O2495" s="19" t="b">
        <f>IF(B2495="CN",ISNA(VLOOKUP($J2495,'CN codes'!$A:$A,1,FALSE)),ISNA(VLOOKUP($J2495,'Prodcom codes'!$A:$A,1,FALSE)))</f>
        <v>1</v>
      </c>
      <c r="P2495" s="19" t="b">
        <f t="shared" si="388"/>
        <v>0</v>
      </c>
      <c r="Q2495" s="19" t="b">
        <f t="shared" si="389"/>
        <v>0</v>
      </c>
      <c r="R2495" s="19" t="b">
        <f t="shared" si="390"/>
        <v>0</v>
      </c>
    </row>
    <row r="2496" spans="7:18" x14ac:dyDescent="0.25">
      <c r="G2496" s="13" t="str">
        <f>_xlfn.IFNA(IF(B2496="CN",VLOOKUP($J2496,'CN codes'!$A:$D,3,FALSE),VLOOKUP($J2496,'Prodcom codes'!$A:$E,4,FALSE)),"")</f>
        <v/>
      </c>
      <c r="H2496" s="16" t="str">
        <f t="shared" si="382"/>
        <v/>
      </c>
      <c r="I2496" s="17" t="str">
        <f t="shared" si="383"/>
        <v/>
      </c>
      <c r="J2496" s="13" t="str">
        <f t="shared" si="384"/>
        <v/>
      </c>
      <c r="K2496" s="19" t="b">
        <f t="shared" si="385"/>
        <v>1</v>
      </c>
      <c r="L2496" s="19" t="b">
        <f t="shared" si="381"/>
        <v>1</v>
      </c>
      <c r="M2496" s="19" t="b">
        <f t="shared" si="386"/>
        <v>1</v>
      </c>
      <c r="N2496" s="19" t="b">
        <f t="shared" si="387"/>
        <v>0</v>
      </c>
      <c r="O2496" s="19" t="b">
        <f>IF(B2496="CN",ISNA(VLOOKUP($J2496,'CN codes'!$A:$A,1,FALSE)),ISNA(VLOOKUP($J2496,'Prodcom codes'!$A:$A,1,FALSE)))</f>
        <v>1</v>
      </c>
      <c r="P2496" s="19" t="b">
        <f t="shared" si="388"/>
        <v>0</v>
      </c>
      <c r="Q2496" s="19" t="b">
        <f t="shared" si="389"/>
        <v>0</v>
      </c>
      <c r="R2496" s="19" t="b">
        <f t="shared" si="390"/>
        <v>0</v>
      </c>
    </row>
    <row r="2497" spans="7:18" x14ac:dyDescent="0.25">
      <c r="G2497" s="13" t="str">
        <f>_xlfn.IFNA(IF(B2497="CN",VLOOKUP($J2497,'CN codes'!$A:$D,3,FALSE),VLOOKUP($J2497,'Prodcom codes'!$A:$E,4,FALSE)),"")</f>
        <v/>
      </c>
      <c r="H2497" s="16" t="str">
        <f t="shared" si="382"/>
        <v/>
      </c>
      <c r="I2497" s="17" t="str">
        <f t="shared" si="383"/>
        <v/>
      </c>
      <c r="J2497" s="13" t="str">
        <f t="shared" si="384"/>
        <v/>
      </c>
      <c r="K2497" s="19" t="b">
        <f t="shared" si="385"/>
        <v>1</v>
      </c>
      <c r="L2497" s="19" t="b">
        <f t="shared" si="381"/>
        <v>1</v>
      </c>
      <c r="M2497" s="19" t="b">
        <f t="shared" si="386"/>
        <v>1</v>
      </c>
      <c r="N2497" s="19" t="b">
        <f t="shared" si="387"/>
        <v>0</v>
      </c>
      <c r="O2497" s="19" t="b">
        <f>IF(B2497="CN",ISNA(VLOOKUP($J2497,'CN codes'!$A:$A,1,FALSE)),ISNA(VLOOKUP($J2497,'Prodcom codes'!$A:$A,1,FALSE)))</f>
        <v>1</v>
      </c>
      <c r="P2497" s="19" t="b">
        <f t="shared" si="388"/>
        <v>0</v>
      </c>
      <c r="Q2497" s="19" t="b">
        <f t="shared" si="389"/>
        <v>0</v>
      </c>
      <c r="R2497" s="19" t="b">
        <f t="shared" si="390"/>
        <v>0</v>
      </c>
    </row>
    <row r="2498" spans="7:18" x14ac:dyDescent="0.25">
      <c r="G2498" s="13" t="str">
        <f>_xlfn.IFNA(IF(B2498="CN",VLOOKUP($J2498,'CN codes'!$A:$D,3,FALSE),VLOOKUP($J2498,'Prodcom codes'!$A:$E,4,FALSE)),"")</f>
        <v/>
      </c>
      <c r="H2498" s="16" t="str">
        <f t="shared" si="382"/>
        <v/>
      </c>
      <c r="I2498" s="17" t="str">
        <f t="shared" si="383"/>
        <v/>
      </c>
      <c r="J2498" s="13" t="str">
        <f t="shared" si="384"/>
        <v/>
      </c>
      <c r="K2498" s="19" t="b">
        <f t="shared" si="385"/>
        <v>1</v>
      </c>
      <c r="L2498" s="19" t="b">
        <f t="shared" ref="L2498:L2561" si="391">IF(NOT(ISERROR(SEARCH("T",$A2498))),OR(SUMPRODUCT(-($A2498:$C2498&lt;&gt;""))&gt;-3,$F2498=""),IF(AND(G2498&lt;&gt;"",G2498&lt;&gt;"n/a"),OR(SUMPRODUCT(-($A2498:$C2498&lt;&gt;""))&gt;-3,SUMPRODUCT(-($D2498:$E2498&lt;&gt;""))&gt;-2),OR(SUMPRODUCT(-($A2498:$C2498&lt;&gt;""))&gt;-3,$D2498="")))</f>
        <v>1</v>
      </c>
      <c r="M2498" s="19" t="b">
        <f t="shared" si="386"/>
        <v>1</v>
      </c>
      <c r="N2498" s="19" t="b">
        <f t="shared" si="387"/>
        <v>0</v>
      </c>
      <c r="O2498" s="19" t="b">
        <f>IF(B2498="CN",ISNA(VLOOKUP($J2498,'CN codes'!$A:$A,1,FALSE)),ISNA(VLOOKUP($J2498,'Prodcom codes'!$A:$A,1,FALSE)))</f>
        <v>1</v>
      </c>
      <c r="P2498" s="19" t="b">
        <f t="shared" si="388"/>
        <v>0</v>
      </c>
      <c r="Q2498" s="19" t="b">
        <f t="shared" si="389"/>
        <v>0</v>
      </c>
      <c r="R2498" s="19" t="b">
        <f t="shared" si="390"/>
        <v>0</v>
      </c>
    </row>
    <row r="2499" spans="7:18" x14ac:dyDescent="0.25">
      <c r="G2499" s="13" t="str">
        <f>_xlfn.IFNA(IF(B2499="CN",VLOOKUP($J2499,'CN codes'!$A:$D,3,FALSE),VLOOKUP($J2499,'Prodcom codes'!$A:$E,4,FALSE)),"")</f>
        <v/>
      </c>
      <c r="H2499" s="16" t="str">
        <f t="shared" ref="H2499:H2562" si="392">IF(K2499,"",IF(OR(K2499:R2499),"O","P"))</f>
        <v/>
      </c>
      <c r="I2499" s="17" t="str">
        <f t="shared" ref="I2499:I2562" si="393">IF(K2499,"",IF(L2499,L$1,IF(M2499,M$1,IF(N2499,N$1,IF(O2499,O$1,IF(P2499,P$1,IF(Q2499,Q$1,IF(R2499,R$1,""))))))))</f>
        <v/>
      </c>
      <c r="J2499" s="13" t="str">
        <f t="shared" ref="J2499:J2562" si="394">IF(LEN(SUBSTITUTE($A2499,".",""))&gt;8,LEFT(SUBSTITUTE($A2499,".",""),8),TEXT(SUBSTITUTE($A2499,".",""),"00000000"))</f>
        <v/>
      </c>
      <c r="K2499" s="19" t="b">
        <f t="shared" ref="K2499:K2562" si="395">SUMPRODUCT(-($A2499:$E2499&lt;&gt;""))=0</f>
        <v>1</v>
      </c>
      <c r="L2499" s="19" t="b">
        <f t="shared" si="391"/>
        <v>1</v>
      </c>
      <c r="M2499" s="19" t="b">
        <f t="shared" ref="M2499:M2562" si="396">AND(B2499&lt;&gt;"CN",B2499&lt;&gt;"Prodcom")</f>
        <v>1</v>
      </c>
      <c r="N2499" s="19" t="b">
        <f t="shared" ref="N2499:N2562" si="397">AND(C2499&lt;&gt;0,C2499&lt;&gt;1)</f>
        <v>0</v>
      </c>
      <c r="O2499" s="19" t="b">
        <f>IF(B2499="CN",ISNA(VLOOKUP($J2499,'CN codes'!$A:$A,1,FALSE)),ISNA(VLOOKUP($J2499,'Prodcom codes'!$A:$A,1,FALSE)))</f>
        <v>1</v>
      </c>
      <c r="P2499" s="19" t="b">
        <f t="shared" ref="P2499:P2562" si="398">IF(OR(ISBLANK($D2499),AND(ISNUMBER($D2499),$D2499&gt;=0,$D2499&lt;=50000000)),FALSE,TRUE)</f>
        <v>0</v>
      </c>
      <c r="Q2499" s="19" t="b">
        <f t="shared" ref="Q2499:Q2562" si="399">IF(OR(ISBLANK(E2499),AND(ISNUMBER(E2499),E2499&gt;=0,E2499&lt;=50000000)),FALSE,TRUE)</f>
        <v>0</v>
      </c>
      <c r="R2499" s="19" t="b">
        <f t="shared" ref="R2499:R2562" si="400">IF(OR(ISBLANK(F2499),AND(ISNUMBER(F2499),F2499&gt;=0,F2499&lt;=50000000)),FALSE,TRUE)</f>
        <v>0</v>
      </c>
    </row>
    <row r="2500" spans="7:18" x14ac:dyDescent="0.25">
      <c r="G2500" s="13" t="str">
        <f>_xlfn.IFNA(IF(B2500="CN",VLOOKUP($J2500,'CN codes'!$A:$D,3,FALSE),VLOOKUP($J2500,'Prodcom codes'!$A:$E,4,FALSE)),"")</f>
        <v/>
      </c>
      <c r="H2500" s="16" t="str">
        <f t="shared" si="392"/>
        <v/>
      </c>
      <c r="I2500" s="17" t="str">
        <f t="shared" si="393"/>
        <v/>
      </c>
      <c r="J2500" s="13" t="str">
        <f t="shared" si="394"/>
        <v/>
      </c>
      <c r="K2500" s="19" t="b">
        <f t="shared" si="395"/>
        <v>1</v>
      </c>
      <c r="L2500" s="19" t="b">
        <f t="shared" si="391"/>
        <v>1</v>
      </c>
      <c r="M2500" s="19" t="b">
        <f t="shared" si="396"/>
        <v>1</v>
      </c>
      <c r="N2500" s="19" t="b">
        <f t="shared" si="397"/>
        <v>0</v>
      </c>
      <c r="O2500" s="19" t="b">
        <f>IF(B2500="CN",ISNA(VLOOKUP($J2500,'CN codes'!$A:$A,1,FALSE)),ISNA(VLOOKUP($J2500,'Prodcom codes'!$A:$A,1,FALSE)))</f>
        <v>1</v>
      </c>
      <c r="P2500" s="19" t="b">
        <f t="shared" si="398"/>
        <v>0</v>
      </c>
      <c r="Q2500" s="19" t="b">
        <f t="shared" si="399"/>
        <v>0</v>
      </c>
      <c r="R2500" s="19" t="b">
        <f t="shared" si="400"/>
        <v>0</v>
      </c>
    </row>
    <row r="2501" spans="7:18" x14ac:dyDescent="0.25">
      <c r="G2501" s="13" t="str">
        <f>_xlfn.IFNA(IF(B2501="CN",VLOOKUP($J2501,'CN codes'!$A:$D,3,FALSE),VLOOKUP($J2501,'Prodcom codes'!$A:$E,4,FALSE)),"")</f>
        <v/>
      </c>
      <c r="H2501" s="16" t="str">
        <f t="shared" si="392"/>
        <v/>
      </c>
      <c r="I2501" s="17" t="str">
        <f t="shared" si="393"/>
        <v/>
      </c>
      <c r="J2501" s="13" t="str">
        <f t="shared" si="394"/>
        <v/>
      </c>
      <c r="K2501" s="19" t="b">
        <f t="shared" si="395"/>
        <v>1</v>
      </c>
      <c r="L2501" s="19" t="b">
        <f t="shared" si="391"/>
        <v>1</v>
      </c>
      <c r="M2501" s="19" t="b">
        <f t="shared" si="396"/>
        <v>1</v>
      </c>
      <c r="N2501" s="19" t="b">
        <f t="shared" si="397"/>
        <v>0</v>
      </c>
      <c r="O2501" s="19" t="b">
        <f>IF(B2501="CN",ISNA(VLOOKUP($J2501,'CN codes'!$A:$A,1,FALSE)),ISNA(VLOOKUP($J2501,'Prodcom codes'!$A:$A,1,FALSE)))</f>
        <v>1</v>
      </c>
      <c r="P2501" s="19" t="b">
        <f t="shared" si="398"/>
        <v>0</v>
      </c>
      <c r="Q2501" s="19" t="b">
        <f t="shared" si="399"/>
        <v>0</v>
      </c>
      <c r="R2501" s="19" t="b">
        <f t="shared" si="400"/>
        <v>0</v>
      </c>
    </row>
    <row r="2502" spans="7:18" x14ac:dyDescent="0.25">
      <c r="G2502" s="13" t="str">
        <f>_xlfn.IFNA(IF(B2502="CN",VLOOKUP($J2502,'CN codes'!$A:$D,3,FALSE),VLOOKUP($J2502,'Prodcom codes'!$A:$E,4,FALSE)),"")</f>
        <v/>
      </c>
      <c r="H2502" s="16" t="str">
        <f t="shared" si="392"/>
        <v/>
      </c>
      <c r="I2502" s="17" t="str">
        <f t="shared" si="393"/>
        <v/>
      </c>
      <c r="J2502" s="13" t="str">
        <f t="shared" si="394"/>
        <v/>
      </c>
      <c r="K2502" s="19" t="b">
        <f t="shared" si="395"/>
        <v>1</v>
      </c>
      <c r="L2502" s="19" t="b">
        <f t="shared" si="391"/>
        <v>1</v>
      </c>
      <c r="M2502" s="19" t="b">
        <f t="shared" si="396"/>
        <v>1</v>
      </c>
      <c r="N2502" s="19" t="b">
        <f t="shared" si="397"/>
        <v>0</v>
      </c>
      <c r="O2502" s="19" t="b">
        <f>IF(B2502="CN",ISNA(VLOOKUP($J2502,'CN codes'!$A:$A,1,FALSE)),ISNA(VLOOKUP($J2502,'Prodcom codes'!$A:$A,1,FALSE)))</f>
        <v>1</v>
      </c>
      <c r="P2502" s="19" t="b">
        <f t="shared" si="398"/>
        <v>0</v>
      </c>
      <c r="Q2502" s="19" t="b">
        <f t="shared" si="399"/>
        <v>0</v>
      </c>
      <c r="R2502" s="19" t="b">
        <f t="shared" si="400"/>
        <v>0</v>
      </c>
    </row>
    <row r="2503" spans="7:18" x14ac:dyDescent="0.25">
      <c r="G2503" s="13" t="str">
        <f>_xlfn.IFNA(IF(B2503="CN",VLOOKUP($J2503,'CN codes'!$A:$D,3,FALSE),VLOOKUP($J2503,'Prodcom codes'!$A:$E,4,FALSE)),"")</f>
        <v/>
      </c>
      <c r="H2503" s="16" t="str">
        <f t="shared" si="392"/>
        <v/>
      </c>
      <c r="I2503" s="17" t="str">
        <f t="shared" si="393"/>
        <v/>
      </c>
      <c r="J2503" s="13" t="str">
        <f t="shared" si="394"/>
        <v/>
      </c>
      <c r="K2503" s="19" t="b">
        <f t="shared" si="395"/>
        <v>1</v>
      </c>
      <c r="L2503" s="19" t="b">
        <f t="shared" si="391"/>
        <v>1</v>
      </c>
      <c r="M2503" s="19" t="b">
        <f t="shared" si="396"/>
        <v>1</v>
      </c>
      <c r="N2503" s="19" t="b">
        <f t="shared" si="397"/>
        <v>0</v>
      </c>
      <c r="O2503" s="19" t="b">
        <f>IF(B2503="CN",ISNA(VLOOKUP($J2503,'CN codes'!$A:$A,1,FALSE)),ISNA(VLOOKUP($J2503,'Prodcom codes'!$A:$A,1,FALSE)))</f>
        <v>1</v>
      </c>
      <c r="P2503" s="19" t="b">
        <f t="shared" si="398"/>
        <v>0</v>
      </c>
      <c r="Q2503" s="19" t="b">
        <f t="shared" si="399"/>
        <v>0</v>
      </c>
      <c r="R2503" s="19" t="b">
        <f t="shared" si="400"/>
        <v>0</v>
      </c>
    </row>
    <row r="2504" spans="7:18" x14ac:dyDescent="0.25">
      <c r="G2504" s="13" t="str">
        <f>_xlfn.IFNA(IF(B2504="CN",VLOOKUP($J2504,'CN codes'!$A:$D,3,FALSE),VLOOKUP($J2504,'Prodcom codes'!$A:$E,4,FALSE)),"")</f>
        <v/>
      </c>
      <c r="H2504" s="16" t="str">
        <f t="shared" si="392"/>
        <v/>
      </c>
      <c r="I2504" s="17" t="str">
        <f t="shared" si="393"/>
        <v/>
      </c>
      <c r="J2504" s="13" t="str">
        <f t="shared" si="394"/>
        <v/>
      </c>
      <c r="K2504" s="19" t="b">
        <f t="shared" si="395"/>
        <v>1</v>
      </c>
      <c r="L2504" s="19" t="b">
        <f t="shared" si="391"/>
        <v>1</v>
      </c>
      <c r="M2504" s="19" t="b">
        <f t="shared" si="396"/>
        <v>1</v>
      </c>
      <c r="N2504" s="19" t="b">
        <f t="shared" si="397"/>
        <v>0</v>
      </c>
      <c r="O2504" s="19" t="b">
        <f>IF(B2504="CN",ISNA(VLOOKUP($J2504,'CN codes'!$A:$A,1,FALSE)),ISNA(VLOOKUP($J2504,'Prodcom codes'!$A:$A,1,FALSE)))</f>
        <v>1</v>
      </c>
      <c r="P2504" s="19" t="b">
        <f t="shared" si="398"/>
        <v>0</v>
      </c>
      <c r="Q2504" s="19" t="b">
        <f t="shared" si="399"/>
        <v>0</v>
      </c>
      <c r="R2504" s="19" t="b">
        <f t="shared" si="400"/>
        <v>0</v>
      </c>
    </row>
    <row r="2505" spans="7:18" x14ac:dyDescent="0.25">
      <c r="G2505" s="13" t="str">
        <f>_xlfn.IFNA(IF(B2505="CN",VLOOKUP($J2505,'CN codes'!$A:$D,3,FALSE),VLOOKUP($J2505,'Prodcom codes'!$A:$E,4,FALSE)),"")</f>
        <v/>
      </c>
      <c r="H2505" s="16" t="str">
        <f t="shared" si="392"/>
        <v/>
      </c>
      <c r="I2505" s="17" t="str">
        <f t="shared" si="393"/>
        <v/>
      </c>
      <c r="J2505" s="13" t="str">
        <f t="shared" si="394"/>
        <v/>
      </c>
      <c r="K2505" s="19" t="b">
        <f t="shared" si="395"/>
        <v>1</v>
      </c>
      <c r="L2505" s="19" t="b">
        <f t="shared" si="391"/>
        <v>1</v>
      </c>
      <c r="M2505" s="19" t="b">
        <f t="shared" si="396"/>
        <v>1</v>
      </c>
      <c r="N2505" s="19" t="b">
        <f t="shared" si="397"/>
        <v>0</v>
      </c>
      <c r="O2505" s="19" t="b">
        <f>IF(B2505="CN",ISNA(VLOOKUP($J2505,'CN codes'!$A:$A,1,FALSE)),ISNA(VLOOKUP($J2505,'Prodcom codes'!$A:$A,1,FALSE)))</f>
        <v>1</v>
      </c>
      <c r="P2505" s="19" t="b">
        <f t="shared" si="398"/>
        <v>0</v>
      </c>
      <c r="Q2505" s="19" t="b">
        <f t="shared" si="399"/>
        <v>0</v>
      </c>
      <c r="R2505" s="19" t="b">
        <f t="shared" si="400"/>
        <v>0</v>
      </c>
    </row>
    <row r="2506" spans="7:18" x14ac:dyDescent="0.25">
      <c r="G2506" s="13" t="str">
        <f>_xlfn.IFNA(IF(B2506="CN",VLOOKUP($J2506,'CN codes'!$A:$D,3,FALSE),VLOOKUP($J2506,'Prodcom codes'!$A:$E,4,FALSE)),"")</f>
        <v/>
      </c>
      <c r="H2506" s="16" t="str">
        <f t="shared" si="392"/>
        <v/>
      </c>
      <c r="I2506" s="17" t="str">
        <f t="shared" si="393"/>
        <v/>
      </c>
      <c r="J2506" s="13" t="str">
        <f t="shared" si="394"/>
        <v/>
      </c>
      <c r="K2506" s="19" t="b">
        <f t="shared" si="395"/>
        <v>1</v>
      </c>
      <c r="L2506" s="19" t="b">
        <f t="shared" si="391"/>
        <v>1</v>
      </c>
      <c r="M2506" s="19" t="b">
        <f t="shared" si="396"/>
        <v>1</v>
      </c>
      <c r="N2506" s="19" t="b">
        <f t="shared" si="397"/>
        <v>0</v>
      </c>
      <c r="O2506" s="19" t="b">
        <f>IF(B2506="CN",ISNA(VLOOKUP($J2506,'CN codes'!$A:$A,1,FALSE)),ISNA(VLOOKUP($J2506,'Prodcom codes'!$A:$A,1,FALSE)))</f>
        <v>1</v>
      </c>
      <c r="P2506" s="19" t="b">
        <f t="shared" si="398"/>
        <v>0</v>
      </c>
      <c r="Q2506" s="19" t="b">
        <f t="shared" si="399"/>
        <v>0</v>
      </c>
      <c r="R2506" s="19" t="b">
        <f t="shared" si="400"/>
        <v>0</v>
      </c>
    </row>
    <row r="2507" spans="7:18" x14ac:dyDescent="0.25">
      <c r="G2507" s="13" t="str">
        <f>_xlfn.IFNA(IF(B2507="CN",VLOOKUP($J2507,'CN codes'!$A:$D,3,FALSE),VLOOKUP($J2507,'Prodcom codes'!$A:$E,4,FALSE)),"")</f>
        <v/>
      </c>
      <c r="H2507" s="16" t="str">
        <f t="shared" si="392"/>
        <v/>
      </c>
      <c r="I2507" s="17" t="str">
        <f t="shared" si="393"/>
        <v/>
      </c>
      <c r="J2507" s="13" t="str">
        <f t="shared" si="394"/>
        <v/>
      </c>
      <c r="K2507" s="19" t="b">
        <f t="shared" si="395"/>
        <v>1</v>
      </c>
      <c r="L2507" s="19" t="b">
        <f t="shared" si="391"/>
        <v>1</v>
      </c>
      <c r="M2507" s="19" t="b">
        <f t="shared" si="396"/>
        <v>1</v>
      </c>
      <c r="N2507" s="19" t="b">
        <f t="shared" si="397"/>
        <v>0</v>
      </c>
      <c r="O2507" s="19" t="b">
        <f>IF(B2507="CN",ISNA(VLOOKUP($J2507,'CN codes'!$A:$A,1,FALSE)),ISNA(VLOOKUP($J2507,'Prodcom codes'!$A:$A,1,FALSE)))</f>
        <v>1</v>
      </c>
      <c r="P2507" s="19" t="b">
        <f t="shared" si="398"/>
        <v>0</v>
      </c>
      <c r="Q2507" s="19" t="b">
        <f t="shared" si="399"/>
        <v>0</v>
      </c>
      <c r="R2507" s="19" t="b">
        <f t="shared" si="400"/>
        <v>0</v>
      </c>
    </row>
    <row r="2508" spans="7:18" x14ac:dyDescent="0.25">
      <c r="G2508" s="13" t="str">
        <f>_xlfn.IFNA(IF(B2508="CN",VLOOKUP($J2508,'CN codes'!$A:$D,3,FALSE),VLOOKUP($J2508,'Prodcom codes'!$A:$E,4,FALSE)),"")</f>
        <v/>
      </c>
      <c r="H2508" s="16" t="str">
        <f t="shared" si="392"/>
        <v/>
      </c>
      <c r="I2508" s="17" t="str">
        <f t="shared" si="393"/>
        <v/>
      </c>
      <c r="J2508" s="13" t="str">
        <f t="shared" si="394"/>
        <v/>
      </c>
      <c r="K2508" s="19" t="b">
        <f t="shared" si="395"/>
        <v>1</v>
      </c>
      <c r="L2508" s="19" t="b">
        <f t="shared" si="391"/>
        <v>1</v>
      </c>
      <c r="M2508" s="19" t="b">
        <f t="shared" si="396"/>
        <v>1</v>
      </c>
      <c r="N2508" s="19" t="b">
        <f t="shared" si="397"/>
        <v>0</v>
      </c>
      <c r="O2508" s="19" t="b">
        <f>IF(B2508="CN",ISNA(VLOOKUP($J2508,'CN codes'!$A:$A,1,FALSE)),ISNA(VLOOKUP($J2508,'Prodcom codes'!$A:$A,1,FALSE)))</f>
        <v>1</v>
      </c>
      <c r="P2508" s="19" t="b">
        <f t="shared" si="398"/>
        <v>0</v>
      </c>
      <c r="Q2508" s="19" t="b">
        <f t="shared" si="399"/>
        <v>0</v>
      </c>
      <c r="R2508" s="19" t="b">
        <f t="shared" si="400"/>
        <v>0</v>
      </c>
    </row>
    <row r="2509" spans="7:18" x14ac:dyDescent="0.25">
      <c r="G2509" s="13" t="str">
        <f>_xlfn.IFNA(IF(B2509="CN",VLOOKUP($J2509,'CN codes'!$A:$D,3,FALSE),VLOOKUP($J2509,'Prodcom codes'!$A:$E,4,FALSE)),"")</f>
        <v/>
      </c>
      <c r="H2509" s="16" t="str">
        <f t="shared" si="392"/>
        <v/>
      </c>
      <c r="I2509" s="17" t="str">
        <f t="shared" si="393"/>
        <v/>
      </c>
      <c r="J2509" s="13" t="str">
        <f t="shared" si="394"/>
        <v/>
      </c>
      <c r="K2509" s="19" t="b">
        <f t="shared" si="395"/>
        <v>1</v>
      </c>
      <c r="L2509" s="19" t="b">
        <f t="shared" si="391"/>
        <v>1</v>
      </c>
      <c r="M2509" s="19" t="b">
        <f t="shared" si="396"/>
        <v>1</v>
      </c>
      <c r="N2509" s="19" t="b">
        <f t="shared" si="397"/>
        <v>0</v>
      </c>
      <c r="O2509" s="19" t="b">
        <f>IF(B2509="CN",ISNA(VLOOKUP($J2509,'CN codes'!$A:$A,1,FALSE)),ISNA(VLOOKUP($J2509,'Prodcom codes'!$A:$A,1,FALSE)))</f>
        <v>1</v>
      </c>
      <c r="P2509" s="19" t="b">
        <f t="shared" si="398"/>
        <v>0</v>
      </c>
      <c r="Q2509" s="19" t="b">
        <f t="shared" si="399"/>
        <v>0</v>
      </c>
      <c r="R2509" s="19" t="b">
        <f t="shared" si="400"/>
        <v>0</v>
      </c>
    </row>
    <row r="2510" spans="7:18" x14ac:dyDescent="0.25">
      <c r="G2510" s="13" t="str">
        <f>_xlfn.IFNA(IF(B2510="CN",VLOOKUP($J2510,'CN codes'!$A:$D,3,FALSE),VLOOKUP($J2510,'Prodcom codes'!$A:$E,4,FALSE)),"")</f>
        <v/>
      </c>
      <c r="H2510" s="16" t="str">
        <f t="shared" si="392"/>
        <v/>
      </c>
      <c r="I2510" s="17" t="str">
        <f t="shared" si="393"/>
        <v/>
      </c>
      <c r="J2510" s="13" t="str">
        <f t="shared" si="394"/>
        <v/>
      </c>
      <c r="K2510" s="19" t="b">
        <f t="shared" si="395"/>
        <v>1</v>
      </c>
      <c r="L2510" s="19" t="b">
        <f t="shared" si="391"/>
        <v>1</v>
      </c>
      <c r="M2510" s="19" t="b">
        <f t="shared" si="396"/>
        <v>1</v>
      </c>
      <c r="N2510" s="19" t="b">
        <f t="shared" si="397"/>
        <v>0</v>
      </c>
      <c r="O2510" s="19" t="b">
        <f>IF(B2510="CN",ISNA(VLOOKUP($J2510,'CN codes'!$A:$A,1,FALSE)),ISNA(VLOOKUP($J2510,'Prodcom codes'!$A:$A,1,FALSE)))</f>
        <v>1</v>
      </c>
      <c r="P2510" s="19" t="b">
        <f t="shared" si="398"/>
        <v>0</v>
      </c>
      <c r="Q2510" s="19" t="b">
        <f t="shared" si="399"/>
        <v>0</v>
      </c>
      <c r="R2510" s="19" t="b">
        <f t="shared" si="400"/>
        <v>0</v>
      </c>
    </row>
    <row r="2511" spans="7:18" x14ac:dyDescent="0.25">
      <c r="G2511" s="13" t="str">
        <f>_xlfn.IFNA(IF(B2511="CN",VLOOKUP($J2511,'CN codes'!$A:$D,3,FALSE),VLOOKUP($J2511,'Prodcom codes'!$A:$E,4,FALSE)),"")</f>
        <v/>
      </c>
      <c r="H2511" s="16" t="str">
        <f t="shared" si="392"/>
        <v/>
      </c>
      <c r="I2511" s="17" t="str">
        <f t="shared" si="393"/>
        <v/>
      </c>
      <c r="J2511" s="13" t="str">
        <f t="shared" si="394"/>
        <v/>
      </c>
      <c r="K2511" s="19" t="b">
        <f t="shared" si="395"/>
        <v>1</v>
      </c>
      <c r="L2511" s="19" t="b">
        <f t="shared" si="391"/>
        <v>1</v>
      </c>
      <c r="M2511" s="19" t="b">
        <f t="shared" si="396"/>
        <v>1</v>
      </c>
      <c r="N2511" s="19" t="b">
        <f t="shared" si="397"/>
        <v>0</v>
      </c>
      <c r="O2511" s="19" t="b">
        <f>IF(B2511="CN",ISNA(VLOOKUP($J2511,'CN codes'!$A:$A,1,FALSE)),ISNA(VLOOKUP($J2511,'Prodcom codes'!$A:$A,1,FALSE)))</f>
        <v>1</v>
      </c>
      <c r="P2511" s="19" t="b">
        <f t="shared" si="398"/>
        <v>0</v>
      </c>
      <c r="Q2511" s="19" t="b">
        <f t="shared" si="399"/>
        <v>0</v>
      </c>
      <c r="R2511" s="19" t="b">
        <f t="shared" si="400"/>
        <v>0</v>
      </c>
    </row>
    <row r="2512" spans="7:18" x14ac:dyDescent="0.25">
      <c r="G2512" s="13" t="str">
        <f>_xlfn.IFNA(IF(B2512="CN",VLOOKUP($J2512,'CN codes'!$A:$D,3,FALSE),VLOOKUP($J2512,'Prodcom codes'!$A:$E,4,FALSE)),"")</f>
        <v/>
      </c>
      <c r="H2512" s="16" t="str">
        <f t="shared" si="392"/>
        <v/>
      </c>
      <c r="I2512" s="17" t="str">
        <f t="shared" si="393"/>
        <v/>
      </c>
      <c r="J2512" s="13" t="str">
        <f t="shared" si="394"/>
        <v/>
      </c>
      <c r="K2512" s="19" t="b">
        <f t="shared" si="395"/>
        <v>1</v>
      </c>
      <c r="L2512" s="19" t="b">
        <f t="shared" si="391"/>
        <v>1</v>
      </c>
      <c r="M2512" s="19" t="b">
        <f t="shared" si="396"/>
        <v>1</v>
      </c>
      <c r="N2512" s="19" t="b">
        <f t="shared" si="397"/>
        <v>0</v>
      </c>
      <c r="O2512" s="19" t="b">
        <f>IF(B2512="CN",ISNA(VLOOKUP($J2512,'CN codes'!$A:$A,1,FALSE)),ISNA(VLOOKUP($J2512,'Prodcom codes'!$A:$A,1,FALSE)))</f>
        <v>1</v>
      </c>
      <c r="P2512" s="19" t="b">
        <f t="shared" si="398"/>
        <v>0</v>
      </c>
      <c r="Q2512" s="19" t="b">
        <f t="shared" si="399"/>
        <v>0</v>
      </c>
      <c r="R2512" s="19" t="b">
        <f t="shared" si="400"/>
        <v>0</v>
      </c>
    </row>
    <row r="2513" spans="7:18" x14ac:dyDescent="0.25">
      <c r="G2513" s="13" t="str">
        <f>_xlfn.IFNA(IF(B2513="CN",VLOOKUP($J2513,'CN codes'!$A:$D,3,FALSE),VLOOKUP($J2513,'Prodcom codes'!$A:$E,4,FALSE)),"")</f>
        <v/>
      </c>
      <c r="H2513" s="16" t="str">
        <f t="shared" si="392"/>
        <v/>
      </c>
      <c r="I2513" s="17" t="str">
        <f t="shared" si="393"/>
        <v/>
      </c>
      <c r="J2513" s="13" t="str">
        <f t="shared" si="394"/>
        <v/>
      </c>
      <c r="K2513" s="19" t="b">
        <f t="shared" si="395"/>
        <v>1</v>
      </c>
      <c r="L2513" s="19" t="b">
        <f t="shared" si="391"/>
        <v>1</v>
      </c>
      <c r="M2513" s="19" t="b">
        <f t="shared" si="396"/>
        <v>1</v>
      </c>
      <c r="N2513" s="19" t="b">
        <f t="shared" si="397"/>
        <v>0</v>
      </c>
      <c r="O2513" s="19" t="b">
        <f>IF(B2513="CN",ISNA(VLOOKUP($J2513,'CN codes'!$A:$A,1,FALSE)),ISNA(VLOOKUP($J2513,'Prodcom codes'!$A:$A,1,FALSE)))</f>
        <v>1</v>
      </c>
      <c r="P2513" s="19" t="b">
        <f t="shared" si="398"/>
        <v>0</v>
      </c>
      <c r="Q2513" s="19" t="b">
        <f t="shared" si="399"/>
        <v>0</v>
      </c>
      <c r="R2513" s="19" t="b">
        <f t="shared" si="400"/>
        <v>0</v>
      </c>
    </row>
    <row r="2514" spans="7:18" x14ac:dyDescent="0.25">
      <c r="G2514" s="13" t="str">
        <f>_xlfn.IFNA(IF(B2514="CN",VLOOKUP($J2514,'CN codes'!$A:$D,3,FALSE),VLOOKUP($J2514,'Prodcom codes'!$A:$E,4,FALSE)),"")</f>
        <v/>
      </c>
      <c r="H2514" s="16" t="str">
        <f t="shared" si="392"/>
        <v/>
      </c>
      <c r="I2514" s="17" t="str">
        <f t="shared" si="393"/>
        <v/>
      </c>
      <c r="J2514" s="13" t="str">
        <f t="shared" si="394"/>
        <v/>
      </c>
      <c r="K2514" s="19" t="b">
        <f t="shared" si="395"/>
        <v>1</v>
      </c>
      <c r="L2514" s="19" t="b">
        <f t="shared" si="391"/>
        <v>1</v>
      </c>
      <c r="M2514" s="19" t="b">
        <f t="shared" si="396"/>
        <v>1</v>
      </c>
      <c r="N2514" s="19" t="b">
        <f t="shared" si="397"/>
        <v>0</v>
      </c>
      <c r="O2514" s="19" t="b">
        <f>IF(B2514="CN",ISNA(VLOOKUP($J2514,'CN codes'!$A:$A,1,FALSE)),ISNA(VLOOKUP($J2514,'Prodcom codes'!$A:$A,1,FALSE)))</f>
        <v>1</v>
      </c>
      <c r="P2514" s="19" t="b">
        <f t="shared" si="398"/>
        <v>0</v>
      </c>
      <c r="Q2514" s="19" t="b">
        <f t="shared" si="399"/>
        <v>0</v>
      </c>
      <c r="R2514" s="19" t="b">
        <f t="shared" si="400"/>
        <v>0</v>
      </c>
    </row>
    <row r="2515" spans="7:18" x14ac:dyDescent="0.25">
      <c r="G2515" s="13" t="str">
        <f>_xlfn.IFNA(IF(B2515="CN",VLOOKUP($J2515,'CN codes'!$A:$D,3,FALSE),VLOOKUP($J2515,'Prodcom codes'!$A:$E,4,FALSE)),"")</f>
        <v/>
      </c>
      <c r="H2515" s="16" t="str">
        <f t="shared" si="392"/>
        <v/>
      </c>
      <c r="I2515" s="17" t="str">
        <f t="shared" si="393"/>
        <v/>
      </c>
      <c r="J2515" s="13" t="str">
        <f t="shared" si="394"/>
        <v/>
      </c>
      <c r="K2515" s="19" t="b">
        <f t="shared" si="395"/>
        <v>1</v>
      </c>
      <c r="L2515" s="19" t="b">
        <f t="shared" si="391"/>
        <v>1</v>
      </c>
      <c r="M2515" s="19" t="b">
        <f t="shared" si="396"/>
        <v>1</v>
      </c>
      <c r="N2515" s="19" t="b">
        <f t="shared" si="397"/>
        <v>0</v>
      </c>
      <c r="O2515" s="19" t="b">
        <f>IF(B2515="CN",ISNA(VLOOKUP($J2515,'CN codes'!$A:$A,1,FALSE)),ISNA(VLOOKUP($J2515,'Prodcom codes'!$A:$A,1,FALSE)))</f>
        <v>1</v>
      </c>
      <c r="P2515" s="19" t="b">
        <f t="shared" si="398"/>
        <v>0</v>
      </c>
      <c r="Q2515" s="19" t="b">
        <f t="shared" si="399"/>
        <v>0</v>
      </c>
      <c r="R2515" s="19" t="b">
        <f t="shared" si="400"/>
        <v>0</v>
      </c>
    </row>
    <row r="2516" spans="7:18" x14ac:dyDescent="0.25">
      <c r="G2516" s="13" t="str">
        <f>_xlfn.IFNA(IF(B2516="CN",VLOOKUP($J2516,'CN codes'!$A:$D,3,FALSE),VLOOKUP($J2516,'Prodcom codes'!$A:$E,4,FALSE)),"")</f>
        <v/>
      </c>
      <c r="H2516" s="16" t="str">
        <f t="shared" si="392"/>
        <v/>
      </c>
      <c r="I2516" s="17" t="str">
        <f t="shared" si="393"/>
        <v/>
      </c>
      <c r="J2516" s="13" t="str">
        <f t="shared" si="394"/>
        <v/>
      </c>
      <c r="K2516" s="19" t="b">
        <f t="shared" si="395"/>
        <v>1</v>
      </c>
      <c r="L2516" s="19" t="b">
        <f t="shared" si="391"/>
        <v>1</v>
      </c>
      <c r="M2516" s="19" t="b">
        <f t="shared" si="396"/>
        <v>1</v>
      </c>
      <c r="N2516" s="19" t="b">
        <f t="shared" si="397"/>
        <v>0</v>
      </c>
      <c r="O2516" s="19" t="b">
        <f>IF(B2516="CN",ISNA(VLOOKUP($J2516,'CN codes'!$A:$A,1,FALSE)),ISNA(VLOOKUP($J2516,'Prodcom codes'!$A:$A,1,FALSE)))</f>
        <v>1</v>
      </c>
      <c r="P2516" s="19" t="b">
        <f t="shared" si="398"/>
        <v>0</v>
      </c>
      <c r="Q2516" s="19" t="b">
        <f t="shared" si="399"/>
        <v>0</v>
      </c>
      <c r="R2516" s="19" t="b">
        <f t="shared" si="400"/>
        <v>0</v>
      </c>
    </row>
    <row r="2517" spans="7:18" x14ac:dyDescent="0.25">
      <c r="G2517" s="13" t="str">
        <f>_xlfn.IFNA(IF(B2517="CN",VLOOKUP($J2517,'CN codes'!$A:$D,3,FALSE),VLOOKUP($J2517,'Prodcom codes'!$A:$E,4,FALSE)),"")</f>
        <v/>
      </c>
      <c r="H2517" s="16" t="str">
        <f t="shared" si="392"/>
        <v/>
      </c>
      <c r="I2517" s="17" t="str">
        <f t="shared" si="393"/>
        <v/>
      </c>
      <c r="J2517" s="13" t="str">
        <f t="shared" si="394"/>
        <v/>
      </c>
      <c r="K2517" s="19" t="b">
        <f t="shared" si="395"/>
        <v>1</v>
      </c>
      <c r="L2517" s="19" t="b">
        <f t="shared" si="391"/>
        <v>1</v>
      </c>
      <c r="M2517" s="19" t="b">
        <f t="shared" si="396"/>
        <v>1</v>
      </c>
      <c r="N2517" s="19" t="b">
        <f t="shared" si="397"/>
        <v>0</v>
      </c>
      <c r="O2517" s="19" t="b">
        <f>IF(B2517="CN",ISNA(VLOOKUP($J2517,'CN codes'!$A:$A,1,FALSE)),ISNA(VLOOKUP($J2517,'Prodcom codes'!$A:$A,1,FALSE)))</f>
        <v>1</v>
      </c>
      <c r="P2517" s="19" t="b">
        <f t="shared" si="398"/>
        <v>0</v>
      </c>
      <c r="Q2517" s="19" t="b">
        <f t="shared" si="399"/>
        <v>0</v>
      </c>
      <c r="R2517" s="19" t="b">
        <f t="shared" si="400"/>
        <v>0</v>
      </c>
    </row>
    <row r="2518" spans="7:18" x14ac:dyDescent="0.25">
      <c r="G2518" s="13" t="str">
        <f>_xlfn.IFNA(IF(B2518="CN",VLOOKUP($J2518,'CN codes'!$A:$D,3,FALSE),VLOOKUP($J2518,'Prodcom codes'!$A:$E,4,FALSE)),"")</f>
        <v/>
      </c>
      <c r="H2518" s="16" t="str">
        <f t="shared" si="392"/>
        <v/>
      </c>
      <c r="I2518" s="17" t="str">
        <f t="shared" si="393"/>
        <v/>
      </c>
      <c r="J2518" s="13" t="str">
        <f t="shared" si="394"/>
        <v/>
      </c>
      <c r="K2518" s="19" t="b">
        <f t="shared" si="395"/>
        <v>1</v>
      </c>
      <c r="L2518" s="19" t="b">
        <f t="shared" si="391"/>
        <v>1</v>
      </c>
      <c r="M2518" s="19" t="b">
        <f t="shared" si="396"/>
        <v>1</v>
      </c>
      <c r="N2518" s="19" t="b">
        <f t="shared" si="397"/>
        <v>0</v>
      </c>
      <c r="O2518" s="19" t="b">
        <f>IF(B2518="CN",ISNA(VLOOKUP($J2518,'CN codes'!$A:$A,1,FALSE)),ISNA(VLOOKUP($J2518,'Prodcom codes'!$A:$A,1,FALSE)))</f>
        <v>1</v>
      </c>
      <c r="P2518" s="19" t="b">
        <f t="shared" si="398"/>
        <v>0</v>
      </c>
      <c r="Q2518" s="19" t="b">
        <f t="shared" si="399"/>
        <v>0</v>
      </c>
      <c r="R2518" s="19" t="b">
        <f t="shared" si="400"/>
        <v>0</v>
      </c>
    </row>
    <row r="2519" spans="7:18" x14ac:dyDescent="0.25">
      <c r="G2519" s="13" t="str">
        <f>_xlfn.IFNA(IF(B2519="CN",VLOOKUP($J2519,'CN codes'!$A:$D,3,FALSE),VLOOKUP($J2519,'Prodcom codes'!$A:$E,4,FALSE)),"")</f>
        <v/>
      </c>
      <c r="H2519" s="16" t="str">
        <f t="shared" si="392"/>
        <v/>
      </c>
      <c r="I2519" s="17" t="str">
        <f t="shared" si="393"/>
        <v/>
      </c>
      <c r="J2519" s="13" t="str">
        <f t="shared" si="394"/>
        <v/>
      </c>
      <c r="K2519" s="19" t="b">
        <f t="shared" si="395"/>
        <v>1</v>
      </c>
      <c r="L2519" s="19" t="b">
        <f t="shared" si="391"/>
        <v>1</v>
      </c>
      <c r="M2519" s="19" t="b">
        <f t="shared" si="396"/>
        <v>1</v>
      </c>
      <c r="N2519" s="19" t="b">
        <f t="shared" si="397"/>
        <v>0</v>
      </c>
      <c r="O2519" s="19" t="b">
        <f>IF(B2519="CN",ISNA(VLOOKUP($J2519,'CN codes'!$A:$A,1,FALSE)),ISNA(VLOOKUP($J2519,'Prodcom codes'!$A:$A,1,FALSE)))</f>
        <v>1</v>
      </c>
      <c r="P2519" s="19" t="b">
        <f t="shared" si="398"/>
        <v>0</v>
      </c>
      <c r="Q2519" s="19" t="b">
        <f t="shared" si="399"/>
        <v>0</v>
      </c>
      <c r="R2519" s="19" t="b">
        <f t="shared" si="400"/>
        <v>0</v>
      </c>
    </row>
    <row r="2520" spans="7:18" x14ac:dyDescent="0.25">
      <c r="G2520" s="13" t="str">
        <f>_xlfn.IFNA(IF(B2520="CN",VLOOKUP($J2520,'CN codes'!$A:$D,3,FALSE),VLOOKUP($J2520,'Prodcom codes'!$A:$E,4,FALSE)),"")</f>
        <v/>
      </c>
      <c r="H2520" s="16" t="str">
        <f t="shared" si="392"/>
        <v/>
      </c>
      <c r="I2520" s="17" t="str">
        <f t="shared" si="393"/>
        <v/>
      </c>
      <c r="J2520" s="13" t="str">
        <f t="shared" si="394"/>
        <v/>
      </c>
      <c r="K2520" s="19" t="b">
        <f t="shared" si="395"/>
        <v>1</v>
      </c>
      <c r="L2520" s="19" t="b">
        <f t="shared" si="391"/>
        <v>1</v>
      </c>
      <c r="M2520" s="19" t="b">
        <f t="shared" si="396"/>
        <v>1</v>
      </c>
      <c r="N2520" s="19" t="b">
        <f t="shared" si="397"/>
        <v>0</v>
      </c>
      <c r="O2520" s="19" t="b">
        <f>IF(B2520="CN",ISNA(VLOOKUP($J2520,'CN codes'!$A:$A,1,FALSE)),ISNA(VLOOKUP($J2520,'Prodcom codes'!$A:$A,1,FALSE)))</f>
        <v>1</v>
      </c>
      <c r="P2520" s="19" t="b">
        <f t="shared" si="398"/>
        <v>0</v>
      </c>
      <c r="Q2520" s="19" t="b">
        <f t="shared" si="399"/>
        <v>0</v>
      </c>
      <c r="R2520" s="19" t="b">
        <f t="shared" si="400"/>
        <v>0</v>
      </c>
    </row>
    <row r="2521" spans="7:18" x14ac:dyDescent="0.25">
      <c r="G2521" s="13" t="str">
        <f>_xlfn.IFNA(IF(B2521="CN",VLOOKUP($J2521,'CN codes'!$A:$D,3,FALSE),VLOOKUP($J2521,'Prodcom codes'!$A:$E,4,FALSE)),"")</f>
        <v/>
      </c>
      <c r="H2521" s="16" t="str">
        <f t="shared" si="392"/>
        <v/>
      </c>
      <c r="I2521" s="17" t="str">
        <f t="shared" si="393"/>
        <v/>
      </c>
      <c r="J2521" s="13" t="str">
        <f t="shared" si="394"/>
        <v/>
      </c>
      <c r="K2521" s="19" t="b">
        <f t="shared" si="395"/>
        <v>1</v>
      </c>
      <c r="L2521" s="19" t="b">
        <f t="shared" si="391"/>
        <v>1</v>
      </c>
      <c r="M2521" s="19" t="b">
        <f t="shared" si="396"/>
        <v>1</v>
      </c>
      <c r="N2521" s="19" t="b">
        <f t="shared" si="397"/>
        <v>0</v>
      </c>
      <c r="O2521" s="19" t="b">
        <f>IF(B2521="CN",ISNA(VLOOKUP($J2521,'CN codes'!$A:$A,1,FALSE)),ISNA(VLOOKUP($J2521,'Prodcom codes'!$A:$A,1,FALSE)))</f>
        <v>1</v>
      </c>
      <c r="P2521" s="19" t="b">
        <f t="shared" si="398"/>
        <v>0</v>
      </c>
      <c r="Q2521" s="19" t="b">
        <f t="shared" si="399"/>
        <v>0</v>
      </c>
      <c r="R2521" s="19" t="b">
        <f t="shared" si="400"/>
        <v>0</v>
      </c>
    </row>
    <row r="2522" spans="7:18" x14ac:dyDescent="0.25">
      <c r="G2522" s="13" t="str">
        <f>_xlfn.IFNA(IF(B2522="CN",VLOOKUP($J2522,'CN codes'!$A:$D,3,FALSE),VLOOKUP($J2522,'Prodcom codes'!$A:$E,4,FALSE)),"")</f>
        <v/>
      </c>
      <c r="H2522" s="16" t="str">
        <f t="shared" si="392"/>
        <v/>
      </c>
      <c r="I2522" s="17" t="str">
        <f t="shared" si="393"/>
        <v/>
      </c>
      <c r="J2522" s="13" t="str">
        <f t="shared" si="394"/>
        <v/>
      </c>
      <c r="K2522" s="19" t="b">
        <f t="shared" si="395"/>
        <v>1</v>
      </c>
      <c r="L2522" s="19" t="b">
        <f t="shared" si="391"/>
        <v>1</v>
      </c>
      <c r="M2522" s="19" t="b">
        <f t="shared" si="396"/>
        <v>1</v>
      </c>
      <c r="N2522" s="19" t="b">
        <f t="shared" si="397"/>
        <v>0</v>
      </c>
      <c r="O2522" s="19" t="b">
        <f>IF(B2522="CN",ISNA(VLOOKUP($J2522,'CN codes'!$A:$A,1,FALSE)),ISNA(VLOOKUP($J2522,'Prodcom codes'!$A:$A,1,FALSE)))</f>
        <v>1</v>
      </c>
      <c r="P2522" s="19" t="b">
        <f t="shared" si="398"/>
        <v>0</v>
      </c>
      <c r="Q2522" s="19" t="b">
        <f t="shared" si="399"/>
        <v>0</v>
      </c>
      <c r="R2522" s="19" t="b">
        <f t="shared" si="400"/>
        <v>0</v>
      </c>
    </row>
    <row r="2523" spans="7:18" x14ac:dyDescent="0.25">
      <c r="G2523" s="13" t="str">
        <f>_xlfn.IFNA(IF(B2523="CN",VLOOKUP($J2523,'CN codes'!$A:$D,3,FALSE),VLOOKUP($J2523,'Prodcom codes'!$A:$E,4,FALSE)),"")</f>
        <v/>
      </c>
      <c r="H2523" s="16" t="str">
        <f t="shared" si="392"/>
        <v/>
      </c>
      <c r="I2523" s="17" t="str">
        <f t="shared" si="393"/>
        <v/>
      </c>
      <c r="J2523" s="13" t="str">
        <f t="shared" si="394"/>
        <v/>
      </c>
      <c r="K2523" s="19" t="b">
        <f t="shared" si="395"/>
        <v>1</v>
      </c>
      <c r="L2523" s="19" t="b">
        <f t="shared" si="391"/>
        <v>1</v>
      </c>
      <c r="M2523" s="19" t="b">
        <f t="shared" si="396"/>
        <v>1</v>
      </c>
      <c r="N2523" s="19" t="b">
        <f t="shared" si="397"/>
        <v>0</v>
      </c>
      <c r="O2523" s="19" t="b">
        <f>IF(B2523="CN",ISNA(VLOOKUP($J2523,'CN codes'!$A:$A,1,FALSE)),ISNA(VLOOKUP($J2523,'Prodcom codes'!$A:$A,1,FALSE)))</f>
        <v>1</v>
      </c>
      <c r="P2523" s="19" t="b">
        <f t="shared" si="398"/>
        <v>0</v>
      </c>
      <c r="Q2523" s="19" t="b">
        <f t="shared" si="399"/>
        <v>0</v>
      </c>
      <c r="R2523" s="19" t="b">
        <f t="shared" si="400"/>
        <v>0</v>
      </c>
    </row>
    <row r="2524" spans="7:18" x14ac:dyDescent="0.25">
      <c r="G2524" s="13" t="str">
        <f>_xlfn.IFNA(IF(B2524="CN",VLOOKUP($J2524,'CN codes'!$A:$D,3,FALSE),VLOOKUP($J2524,'Prodcom codes'!$A:$E,4,FALSE)),"")</f>
        <v/>
      </c>
      <c r="H2524" s="16" t="str">
        <f t="shared" si="392"/>
        <v/>
      </c>
      <c r="I2524" s="17" t="str">
        <f t="shared" si="393"/>
        <v/>
      </c>
      <c r="J2524" s="13" t="str">
        <f t="shared" si="394"/>
        <v/>
      </c>
      <c r="K2524" s="19" t="b">
        <f t="shared" si="395"/>
        <v>1</v>
      </c>
      <c r="L2524" s="19" t="b">
        <f t="shared" si="391"/>
        <v>1</v>
      </c>
      <c r="M2524" s="19" t="b">
        <f t="shared" si="396"/>
        <v>1</v>
      </c>
      <c r="N2524" s="19" t="b">
        <f t="shared" si="397"/>
        <v>0</v>
      </c>
      <c r="O2524" s="19" t="b">
        <f>IF(B2524="CN",ISNA(VLOOKUP($J2524,'CN codes'!$A:$A,1,FALSE)),ISNA(VLOOKUP($J2524,'Prodcom codes'!$A:$A,1,FALSE)))</f>
        <v>1</v>
      </c>
      <c r="P2524" s="19" t="b">
        <f t="shared" si="398"/>
        <v>0</v>
      </c>
      <c r="Q2524" s="19" t="b">
        <f t="shared" si="399"/>
        <v>0</v>
      </c>
      <c r="R2524" s="19" t="b">
        <f t="shared" si="400"/>
        <v>0</v>
      </c>
    </row>
    <row r="2525" spans="7:18" x14ac:dyDescent="0.25">
      <c r="G2525" s="13" t="str">
        <f>_xlfn.IFNA(IF(B2525="CN",VLOOKUP($J2525,'CN codes'!$A:$D,3,FALSE),VLOOKUP($J2525,'Prodcom codes'!$A:$E,4,FALSE)),"")</f>
        <v/>
      </c>
      <c r="H2525" s="16" t="str">
        <f t="shared" si="392"/>
        <v/>
      </c>
      <c r="I2525" s="17" t="str">
        <f t="shared" si="393"/>
        <v/>
      </c>
      <c r="J2525" s="13" t="str">
        <f t="shared" si="394"/>
        <v/>
      </c>
      <c r="K2525" s="19" t="b">
        <f t="shared" si="395"/>
        <v>1</v>
      </c>
      <c r="L2525" s="19" t="b">
        <f t="shared" si="391"/>
        <v>1</v>
      </c>
      <c r="M2525" s="19" t="b">
        <f t="shared" si="396"/>
        <v>1</v>
      </c>
      <c r="N2525" s="19" t="b">
        <f t="shared" si="397"/>
        <v>0</v>
      </c>
      <c r="O2525" s="19" t="b">
        <f>IF(B2525="CN",ISNA(VLOOKUP($J2525,'CN codes'!$A:$A,1,FALSE)),ISNA(VLOOKUP($J2525,'Prodcom codes'!$A:$A,1,FALSE)))</f>
        <v>1</v>
      </c>
      <c r="P2525" s="19" t="b">
        <f t="shared" si="398"/>
        <v>0</v>
      </c>
      <c r="Q2525" s="19" t="b">
        <f t="shared" si="399"/>
        <v>0</v>
      </c>
      <c r="R2525" s="19" t="b">
        <f t="shared" si="400"/>
        <v>0</v>
      </c>
    </row>
    <row r="2526" spans="7:18" x14ac:dyDescent="0.25">
      <c r="G2526" s="13" t="str">
        <f>_xlfn.IFNA(IF(B2526="CN",VLOOKUP($J2526,'CN codes'!$A:$D,3,FALSE),VLOOKUP($J2526,'Prodcom codes'!$A:$E,4,FALSE)),"")</f>
        <v/>
      </c>
      <c r="H2526" s="16" t="str">
        <f t="shared" si="392"/>
        <v/>
      </c>
      <c r="I2526" s="17" t="str">
        <f t="shared" si="393"/>
        <v/>
      </c>
      <c r="J2526" s="13" t="str">
        <f t="shared" si="394"/>
        <v/>
      </c>
      <c r="K2526" s="19" t="b">
        <f t="shared" si="395"/>
        <v>1</v>
      </c>
      <c r="L2526" s="19" t="b">
        <f t="shared" si="391"/>
        <v>1</v>
      </c>
      <c r="M2526" s="19" t="b">
        <f t="shared" si="396"/>
        <v>1</v>
      </c>
      <c r="N2526" s="19" t="b">
        <f t="shared" si="397"/>
        <v>0</v>
      </c>
      <c r="O2526" s="19" t="b">
        <f>IF(B2526="CN",ISNA(VLOOKUP($J2526,'CN codes'!$A:$A,1,FALSE)),ISNA(VLOOKUP($J2526,'Prodcom codes'!$A:$A,1,FALSE)))</f>
        <v>1</v>
      </c>
      <c r="P2526" s="19" t="b">
        <f t="shared" si="398"/>
        <v>0</v>
      </c>
      <c r="Q2526" s="19" t="b">
        <f t="shared" si="399"/>
        <v>0</v>
      </c>
      <c r="R2526" s="19" t="b">
        <f t="shared" si="400"/>
        <v>0</v>
      </c>
    </row>
    <row r="2527" spans="7:18" x14ac:dyDescent="0.25">
      <c r="G2527" s="13" t="str">
        <f>_xlfn.IFNA(IF(B2527="CN",VLOOKUP($J2527,'CN codes'!$A:$D,3,FALSE),VLOOKUP($J2527,'Prodcom codes'!$A:$E,4,FALSE)),"")</f>
        <v/>
      </c>
      <c r="H2527" s="16" t="str">
        <f t="shared" si="392"/>
        <v/>
      </c>
      <c r="I2527" s="17" t="str">
        <f t="shared" si="393"/>
        <v/>
      </c>
      <c r="J2527" s="13" t="str">
        <f t="shared" si="394"/>
        <v/>
      </c>
      <c r="K2527" s="19" t="b">
        <f t="shared" si="395"/>
        <v>1</v>
      </c>
      <c r="L2527" s="19" t="b">
        <f t="shared" si="391"/>
        <v>1</v>
      </c>
      <c r="M2527" s="19" t="b">
        <f t="shared" si="396"/>
        <v>1</v>
      </c>
      <c r="N2527" s="19" t="b">
        <f t="shared" si="397"/>
        <v>0</v>
      </c>
      <c r="O2527" s="19" t="b">
        <f>IF(B2527="CN",ISNA(VLOOKUP($J2527,'CN codes'!$A:$A,1,FALSE)),ISNA(VLOOKUP($J2527,'Prodcom codes'!$A:$A,1,FALSE)))</f>
        <v>1</v>
      </c>
      <c r="P2527" s="19" t="b">
        <f t="shared" si="398"/>
        <v>0</v>
      </c>
      <c r="Q2527" s="19" t="b">
        <f t="shared" si="399"/>
        <v>0</v>
      </c>
      <c r="R2527" s="19" t="b">
        <f t="shared" si="400"/>
        <v>0</v>
      </c>
    </row>
    <row r="2528" spans="7:18" x14ac:dyDescent="0.25">
      <c r="G2528" s="13" t="str">
        <f>_xlfn.IFNA(IF(B2528="CN",VLOOKUP($J2528,'CN codes'!$A:$D,3,FALSE),VLOOKUP($J2528,'Prodcom codes'!$A:$E,4,FALSE)),"")</f>
        <v/>
      </c>
      <c r="H2528" s="16" t="str">
        <f t="shared" si="392"/>
        <v/>
      </c>
      <c r="I2528" s="17" t="str">
        <f t="shared" si="393"/>
        <v/>
      </c>
      <c r="J2528" s="13" t="str">
        <f t="shared" si="394"/>
        <v/>
      </c>
      <c r="K2528" s="19" t="b">
        <f t="shared" si="395"/>
        <v>1</v>
      </c>
      <c r="L2528" s="19" t="b">
        <f t="shared" si="391"/>
        <v>1</v>
      </c>
      <c r="M2528" s="19" t="b">
        <f t="shared" si="396"/>
        <v>1</v>
      </c>
      <c r="N2528" s="19" t="b">
        <f t="shared" si="397"/>
        <v>0</v>
      </c>
      <c r="O2528" s="19" t="b">
        <f>IF(B2528="CN",ISNA(VLOOKUP($J2528,'CN codes'!$A:$A,1,FALSE)),ISNA(VLOOKUP($J2528,'Prodcom codes'!$A:$A,1,FALSE)))</f>
        <v>1</v>
      </c>
      <c r="P2528" s="19" t="b">
        <f t="shared" si="398"/>
        <v>0</v>
      </c>
      <c r="Q2528" s="19" t="b">
        <f t="shared" si="399"/>
        <v>0</v>
      </c>
      <c r="R2528" s="19" t="b">
        <f t="shared" si="400"/>
        <v>0</v>
      </c>
    </row>
    <row r="2529" spans="7:18" x14ac:dyDescent="0.25">
      <c r="G2529" s="13" t="str">
        <f>_xlfn.IFNA(IF(B2529="CN",VLOOKUP($J2529,'CN codes'!$A:$D,3,FALSE),VLOOKUP($J2529,'Prodcom codes'!$A:$E,4,FALSE)),"")</f>
        <v/>
      </c>
      <c r="H2529" s="16" t="str">
        <f t="shared" si="392"/>
        <v/>
      </c>
      <c r="I2529" s="17" t="str">
        <f t="shared" si="393"/>
        <v/>
      </c>
      <c r="J2529" s="13" t="str">
        <f t="shared" si="394"/>
        <v/>
      </c>
      <c r="K2529" s="19" t="b">
        <f t="shared" si="395"/>
        <v>1</v>
      </c>
      <c r="L2529" s="19" t="b">
        <f t="shared" si="391"/>
        <v>1</v>
      </c>
      <c r="M2529" s="19" t="b">
        <f t="shared" si="396"/>
        <v>1</v>
      </c>
      <c r="N2529" s="19" t="b">
        <f t="shared" si="397"/>
        <v>0</v>
      </c>
      <c r="O2529" s="19" t="b">
        <f>IF(B2529="CN",ISNA(VLOOKUP($J2529,'CN codes'!$A:$A,1,FALSE)),ISNA(VLOOKUP($J2529,'Prodcom codes'!$A:$A,1,FALSE)))</f>
        <v>1</v>
      </c>
      <c r="P2529" s="19" t="b">
        <f t="shared" si="398"/>
        <v>0</v>
      </c>
      <c r="Q2529" s="19" t="b">
        <f t="shared" si="399"/>
        <v>0</v>
      </c>
      <c r="R2529" s="19" t="b">
        <f t="shared" si="400"/>
        <v>0</v>
      </c>
    </row>
    <row r="2530" spans="7:18" x14ac:dyDescent="0.25">
      <c r="G2530" s="13" t="str">
        <f>_xlfn.IFNA(IF(B2530="CN",VLOOKUP($J2530,'CN codes'!$A:$D,3,FALSE),VLOOKUP($J2530,'Prodcom codes'!$A:$E,4,FALSE)),"")</f>
        <v/>
      </c>
      <c r="H2530" s="16" t="str">
        <f t="shared" si="392"/>
        <v/>
      </c>
      <c r="I2530" s="17" t="str">
        <f t="shared" si="393"/>
        <v/>
      </c>
      <c r="J2530" s="13" t="str">
        <f t="shared" si="394"/>
        <v/>
      </c>
      <c r="K2530" s="19" t="b">
        <f t="shared" si="395"/>
        <v>1</v>
      </c>
      <c r="L2530" s="19" t="b">
        <f t="shared" si="391"/>
        <v>1</v>
      </c>
      <c r="M2530" s="19" t="b">
        <f t="shared" si="396"/>
        <v>1</v>
      </c>
      <c r="N2530" s="19" t="b">
        <f t="shared" si="397"/>
        <v>0</v>
      </c>
      <c r="O2530" s="19" t="b">
        <f>IF(B2530="CN",ISNA(VLOOKUP($J2530,'CN codes'!$A:$A,1,FALSE)),ISNA(VLOOKUP($J2530,'Prodcom codes'!$A:$A,1,FALSE)))</f>
        <v>1</v>
      </c>
      <c r="P2530" s="19" t="b">
        <f t="shared" si="398"/>
        <v>0</v>
      </c>
      <c r="Q2530" s="19" t="b">
        <f t="shared" si="399"/>
        <v>0</v>
      </c>
      <c r="R2530" s="19" t="b">
        <f t="shared" si="400"/>
        <v>0</v>
      </c>
    </row>
    <row r="2531" spans="7:18" x14ac:dyDescent="0.25">
      <c r="G2531" s="13" t="str">
        <f>_xlfn.IFNA(IF(B2531="CN",VLOOKUP($J2531,'CN codes'!$A:$D,3,FALSE),VLOOKUP($J2531,'Prodcom codes'!$A:$E,4,FALSE)),"")</f>
        <v/>
      </c>
      <c r="H2531" s="16" t="str">
        <f t="shared" si="392"/>
        <v/>
      </c>
      <c r="I2531" s="17" t="str">
        <f t="shared" si="393"/>
        <v/>
      </c>
      <c r="J2531" s="13" t="str">
        <f t="shared" si="394"/>
        <v/>
      </c>
      <c r="K2531" s="19" t="b">
        <f t="shared" si="395"/>
        <v>1</v>
      </c>
      <c r="L2531" s="19" t="b">
        <f t="shared" si="391"/>
        <v>1</v>
      </c>
      <c r="M2531" s="19" t="b">
        <f t="shared" si="396"/>
        <v>1</v>
      </c>
      <c r="N2531" s="19" t="b">
        <f t="shared" si="397"/>
        <v>0</v>
      </c>
      <c r="O2531" s="19" t="b">
        <f>IF(B2531="CN",ISNA(VLOOKUP($J2531,'CN codes'!$A:$A,1,FALSE)),ISNA(VLOOKUP($J2531,'Prodcom codes'!$A:$A,1,FALSE)))</f>
        <v>1</v>
      </c>
      <c r="P2531" s="19" t="b">
        <f t="shared" si="398"/>
        <v>0</v>
      </c>
      <c r="Q2531" s="19" t="b">
        <f t="shared" si="399"/>
        <v>0</v>
      </c>
      <c r="R2531" s="19" t="b">
        <f t="shared" si="400"/>
        <v>0</v>
      </c>
    </row>
    <row r="2532" spans="7:18" x14ac:dyDescent="0.25">
      <c r="G2532" s="13" t="str">
        <f>_xlfn.IFNA(IF(B2532="CN",VLOOKUP($J2532,'CN codes'!$A:$D,3,FALSE),VLOOKUP($J2532,'Prodcom codes'!$A:$E,4,FALSE)),"")</f>
        <v/>
      </c>
      <c r="H2532" s="16" t="str">
        <f t="shared" si="392"/>
        <v/>
      </c>
      <c r="I2532" s="17" t="str">
        <f t="shared" si="393"/>
        <v/>
      </c>
      <c r="J2532" s="13" t="str">
        <f t="shared" si="394"/>
        <v/>
      </c>
      <c r="K2532" s="19" t="b">
        <f t="shared" si="395"/>
        <v>1</v>
      </c>
      <c r="L2532" s="19" t="b">
        <f t="shared" si="391"/>
        <v>1</v>
      </c>
      <c r="M2532" s="19" t="b">
        <f t="shared" si="396"/>
        <v>1</v>
      </c>
      <c r="N2532" s="19" t="b">
        <f t="shared" si="397"/>
        <v>0</v>
      </c>
      <c r="O2532" s="19" t="b">
        <f>IF(B2532="CN",ISNA(VLOOKUP($J2532,'CN codes'!$A:$A,1,FALSE)),ISNA(VLOOKUP($J2532,'Prodcom codes'!$A:$A,1,FALSE)))</f>
        <v>1</v>
      </c>
      <c r="P2532" s="19" t="b">
        <f t="shared" si="398"/>
        <v>0</v>
      </c>
      <c r="Q2532" s="19" t="b">
        <f t="shared" si="399"/>
        <v>0</v>
      </c>
      <c r="R2532" s="19" t="b">
        <f t="shared" si="400"/>
        <v>0</v>
      </c>
    </row>
    <row r="2533" spans="7:18" x14ac:dyDescent="0.25">
      <c r="G2533" s="13" t="str">
        <f>_xlfn.IFNA(IF(B2533="CN",VLOOKUP($J2533,'CN codes'!$A:$D,3,FALSE),VLOOKUP($J2533,'Prodcom codes'!$A:$E,4,FALSE)),"")</f>
        <v/>
      </c>
      <c r="H2533" s="16" t="str">
        <f t="shared" si="392"/>
        <v/>
      </c>
      <c r="I2533" s="17" t="str">
        <f t="shared" si="393"/>
        <v/>
      </c>
      <c r="J2533" s="13" t="str">
        <f t="shared" si="394"/>
        <v/>
      </c>
      <c r="K2533" s="19" t="b">
        <f t="shared" si="395"/>
        <v>1</v>
      </c>
      <c r="L2533" s="19" t="b">
        <f t="shared" si="391"/>
        <v>1</v>
      </c>
      <c r="M2533" s="19" t="b">
        <f t="shared" si="396"/>
        <v>1</v>
      </c>
      <c r="N2533" s="19" t="b">
        <f t="shared" si="397"/>
        <v>0</v>
      </c>
      <c r="O2533" s="19" t="b">
        <f>IF(B2533="CN",ISNA(VLOOKUP($J2533,'CN codes'!$A:$A,1,FALSE)),ISNA(VLOOKUP($J2533,'Prodcom codes'!$A:$A,1,FALSE)))</f>
        <v>1</v>
      </c>
      <c r="P2533" s="19" t="b">
        <f t="shared" si="398"/>
        <v>0</v>
      </c>
      <c r="Q2533" s="19" t="b">
        <f t="shared" si="399"/>
        <v>0</v>
      </c>
      <c r="R2533" s="19" t="b">
        <f t="shared" si="400"/>
        <v>0</v>
      </c>
    </row>
    <row r="2534" spans="7:18" x14ac:dyDescent="0.25">
      <c r="G2534" s="13" t="str">
        <f>_xlfn.IFNA(IF(B2534="CN",VLOOKUP($J2534,'CN codes'!$A:$D,3,FALSE),VLOOKUP($J2534,'Prodcom codes'!$A:$E,4,FALSE)),"")</f>
        <v/>
      </c>
      <c r="H2534" s="16" t="str">
        <f t="shared" si="392"/>
        <v/>
      </c>
      <c r="I2534" s="17" t="str">
        <f t="shared" si="393"/>
        <v/>
      </c>
      <c r="J2534" s="13" t="str">
        <f t="shared" si="394"/>
        <v/>
      </c>
      <c r="K2534" s="19" t="b">
        <f t="shared" si="395"/>
        <v>1</v>
      </c>
      <c r="L2534" s="19" t="b">
        <f t="shared" si="391"/>
        <v>1</v>
      </c>
      <c r="M2534" s="19" t="b">
        <f t="shared" si="396"/>
        <v>1</v>
      </c>
      <c r="N2534" s="19" t="b">
        <f t="shared" si="397"/>
        <v>0</v>
      </c>
      <c r="O2534" s="19" t="b">
        <f>IF(B2534="CN",ISNA(VLOOKUP($J2534,'CN codes'!$A:$A,1,FALSE)),ISNA(VLOOKUP($J2534,'Prodcom codes'!$A:$A,1,FALSE)))</f>
        <v>1</v>
      </c>
      <c r="P2534" s="19" t="b">
        <f t="shared" si="398"/>
        <v>0</v>
      </c>
      <c r="Q2534" s="19" t="b">
        <f t="shared" si="399"/>
        <v>0</v>
      </c>
      <c r="R2534" s="19" t="b">
        <f t="shared" si="400"/>
        <v>0</v>
      </c>
    </row>
    <row r="2535" spans="7:18" x14ac:dyDescent="0.25">
      <c r="G2535" s="13" t="str">
        <f>_xlfn.IFNA(IF(B2535="CN",VLOOKUP($J2535,'CN codes'!$A:$D,3,FALSE),VLOOKUP($J2535,'Prodcom codes'!$A:$E,4,FALSE)),"")</f>
        <v/>
      </c>
      <c r="H2535" s="16" t="str">
        <f t="shared" si="392"/>
        <v/>
      </c>
      <c r="I2535" s="17" t="str">
        <f t="shared" si="393"/>
        <v/>
      </c>
      <c r="J2535" s="13" t="str">
        <f t="shared" si="394"/>
        <v/>
      </c>
      <c r="K2535" s="19" t="b">
        <f t="shared" si="395"/>
        <v>1</v>
      </c>
      <c r="L2535" s="19" t="b">
        <f t="shared" si="391"/>
        <v>1</v>
      </c>
      <c r="M2535" s="19" t="b">
        <f t="shared" si="396"/>
        <v>1</v>
      </c>
      <c r="N2535" s="19" t="b">
        <f t="shared" si="397"/>
        <v>0</v>
      </c>
      <c r="O2535" s="19" t="b">
        <f>IF(B2535="CN",ISNA(VLOOKUP($J2535,'CN codes'!$A:$A,1,FALSE)),ISNA(VLOOKUP($J2535,'Prodcom codes'!$A:$A,1,FALSE)))</f>
        <v>1</v>
      </c>
      <c r="P2535" s="19" t="b">
        <f t="shared" si="398"/>
        <v>0</v>
      </c>
      <c r="Q2535" s="19" t="b">
        <f t="shared" si="399"/>
        <v>0</v>
      </c>
      <c r="R2535" s="19" t="b">
        <f t="shared" si="400"/>
        <v>0</v>
      </c>
    </row>
    <row r="2536" spans="7:18" x14ac:dyDescent="0.25">
      <c r="G2536" s="13" t="str">
        <f>_xlfn.IFNA(IF(B2536="CN",VLOOKUP($J2536,'CN codes'!$A:$D,3,FALSE),VLOOKUP($J2536,'Prodcom codes'!$A:$E,4,FALSE)),"")</f>
        <v/>
      </c>
      <c r="H2536" s="16" t="str">
        <f t="shared" si="392"/>
        <v/>
      </c>
      <c r="I2536" s="17" t="str">
        <f t="shared" si="393"/>
        <v/>
      </c>
      <c r="J2536" s="13" t="str">
        <f t="shared" si="394"/>
        <v/>
      </c>
      <c r="K2536" s="19" t="b">
        <f t="shared" si="395"/>
        <v>1</v>
      </c>
      <c r="L2536" s="19" t="b">
        <f t="shared" si="391"/>
        <v>1</v>
      </c>
      <c r="M2536" s="19" t="b">
        <f t="shared" si="396"/>
        <v>1</v>
      </c>
      <c r="N2536" s="19" t="b">
        <f t="shared" si="397"/>
        <v>0</v>
      </c>
      <c r="O2536" s="19" t="b">
        <f>IF(B2536="CN",ISNA(VLOOKUP($J2536,'CN codes'!$A:$A,1,FALSE)),ISNA(VLOOKUP($J2536,'Prodcom codes'!$A:$A,1,FALSE)))</f>
        <v>1</v>
      </c>
      <c r="P2536" s="19" t="b">
        <f t="shared" si="398"/>
        <v>0</v>
      </c>
      <c r="Q2536" s="19" t="b">
        <f t="shared" si="399"/>
        <v>0</v>
      </c>
      <c r="R2536" s="19" t="b">
        <f t="shared" si="400"/>
        <v>0</v>
      </c>
    </row>
    <row r="2537" spans="7:18" x14ac:dyDescent="0.25">
      <c r="G2537" s="13" t="str">
        <f>_xlfn.IFNA(IF(B2537="CN",VLOOKUP($J2537,'CN codes'!$A:$D,3,FALSE),VLOOKUP($J2537,'Prodcom codes'!$A:$E,4,FALSE)),"")</f>
        <v/>
      </c>
      <c r="H2537" s="16" t="str">
        <f t="shared" si="392"/>
        <v/>
      </c>
      <c r="I2537" s="17" t="str">
        <f t="shared" si="393"/>
        <v/>
      </c>
      <c r="J2537" s="13" t="str">
        <f t="shared" si="394"/>
        <v/>
      </c>
      <c r="K2537" s="19" t="b">
        <f t="shared" si="395"/>
        <v>1</v>
      </c>
      <c r="L2537" s="19" t="b">
        <f t="shared" si="391"/>
        <v>1</v>
      </c>
      <c r="M2537" s="19" t="b">
        <f t="shared" si="396"/>
        <v>1</v>
      </c>
      <c r="N2537" s="19" t="b">
        <f t="shared" si="397"/>
        <v>0</v>
      </c>
      <c r="O2537" s="19" t="b">
        <f>IF(B2537="CN",ISNA(VLOOKUP($J2537,'CN codes'!$A:$A,1,FALSE)),ISNA(VLOOKUP($J2537,'Prodcom codes'!$A:$A,1,FALSE)))</f>
        <v>1</v>
      </c>
      <c r="P2537" s="19" t="b">
        <f t="shared" si="398"/>
        <v>0</v>
      </c>
      <c r="Q2537" s="19" t="b">
        <f t="shared" si="399"/>
        <v>0</v>
      </c>
      <c r="R2537" s="19" t="b">
        <f t="shared" si="400"/>
        <v>0</v>
      </c>
    </row>
    <row r="2538" spans="7:18" x14ac:dyDescent="0.25">
      <c r="G2538" s="13" t="str">
        <f>_xlfn.IFNA(IF(B2538="CN",VLOOKUP($J2538,'CN codes'!$A:$D,3,FALSE),VLOOKUP($J2538,'Prodcom codes'!$A:$E,4,FALSE)),"")</f>
        <v/>
      </c>
      <c r="H2538" s="16" t="str">
        <f t="shared" si="392"/>
        <v/>
      </c>
      <c r="I2538" s="17" t="str">
        <f t="shared" si="393"/>
        <v/>
      </c>
      <c r="J2538" s="13" t="str">
        <f t="shared" si="394"/>
        <v/>
      </c>
      <c r="K2538" s="19" t="b">
        <f t="shared" si="395"/>
        <v>1</v>
      </c>
      <c r="L2538" s="19" t="b">
        <f t="shared" si="391"/>
        <v>1</v>
      </c>
      <c r="M2538" s="19" t="b">
        <f t="shared" si="396"/>
        <v>1</v>
      </c>
      <c r="N2538" s="19" t="b">
        <f t="shared" si="397"/>
        <v>0</v>
      </c>
      <c r="O2538" s="19" t="b">
        <f>IF(B2538="CN",ISNA(VLOOKUP($J2538,'CN codes'!$A:$A,1,FALSE)),ISNA(VLOOKUP($J2538,'Prodcom codes'!$A:$A,1,FALSE)))</f>
        <v>1</v>
      </c>
      <c r="P2538" s="19" t="b">
        <f t="shared" si="398"/>
        <v>0</v>
      </c>
      <c r="Q2538" s="19" t="b">
        <f t="shared" si="399"/>
        <v>0</v>
      </c>
      <c r="R2538" s="19" t="b">
        <f t="shared" si="400"/>
        <v>0</v>
      </c>
    </row>
    <row r="2539" spans="7:18" x14ac:dyDescent="0.25">
      <c r="G2539" s="13" t="str">
        <f>_xlfn.IFNA(IF(B2539="CN",VLOOKUP($J2539,'CN codes'!$A:$D,3,FALSE),VLOOKUP($J2539,'Prodcom codes'!$A:$E,4,FALSE)),"")</f>
        <v/>
      </c>
      <c r="H2539" s="16" t="str">
        <f t="shared" si="392"/>
        <v/>
      </c>
      <c r="I2539" s="17" t="str">
        <f t="shared" si="393"/>
        <v/>
      </c>
      <c r="J2539" s="13" t="str">
        <f t="shared" si="394"/>
        <v/>
      </c>
      <c r="K2539" s="19" t="b">
        <f t="shared" si="395"/>
        <v>1</v>
      </c>
      <c r="L2539" s="19" t="b">
        <f t="shared" si="391"/>
        <v>1</v>
      </c>
      <c r="M2539" s="19" t="b">
        <f t="shared" si="396"/>
        <v>1</v>
      </c>
      <c r="N2539" s="19" t="b">
        <f t="shared" si="397"/>
        <v>0</v>
      </c>
      <c r="O2539" s="19" t="b">
        <f>IF(B2539="CN",ISNA(VLOOKUP($J2539,'CN codes'!$A:$A,1,FALSE)),ISNA(VLOOKUP($J2539,'Prodcom codes'!$A:$A,1,FALSE)))</f>
        <v>1</v>
      </c>
      <c r="P2539" s="19" t="b">
        <f t="shared" si="398"/>
        <v>0</v>
      </c>
      <c r="Q2539" s="19" t="b">
        <f t="shared" si="399"/>
        <v>0</v>
      </c>
      <c r="R2539" s="19" t="b">
        <f t="shared" si="400"/>
        <v>0</v>
      </c>
    </row>
    <row r="2540" spans="7:18" x14ac:dyDescent="0.25">
      <c r="G2540" s="13" t="str">
        <f>_xlfn.IFNA(IF(B2540="CN",VLOOKUP($J2540,'CN codes'!$A:$D,3,FALSE),VLOOKUP($J2540,'Prodcom codes'!$A:$E,4,FALSE)),"")</f>
        <v/>
      </c>
      <c r="H2540" s="16" t="str">
        <f t="shared" si="392"/>
        <v/>
      </c>
      <c r="I2540" s="17" t="str">
        <f t="shared" si="393"/>
        <v/>
      </c>
      <c r="J2540" s="13" t="str">
        <f t="shared" si="394"/>
        <v/>
      </c>
      <c r="K2540" s="19" t="b">
        <f t="shared" si="395"/>
        <v>1</v>
      </c>
      <c r="L2540" s="19" t="b">
        <f t="shared" si="391"/>
        <v>1</v>
      </c>
      <c r="M2540" s="19" t="b">
        <f t="shared" si="396"/>
        <v>1</v>
      </c>
      <c r="N2540" s="19" t="b">
        <f t="shared" si="397"/>
        <v>0</v>
      </c>
      <c r="O2540" s="19" t="b">
        <f>IF(B2540="CN",ISNA(VLOOKUP($J2540,'CN codes'!$A:$A,1,FALSE)),ISNA(VLOOKUP($J2540,'Prodcom codes'!$A:$A,1,FALSE)))</f>
        <v>1</v>
      </c>
      <c r="P2540" s="19" t="b">
        <f t="shared" si="398"/>
        <v>0</v>
      </c>
      <c r="Q2540" s="19" t="b">
        <f t="shared" si="399"/>
        <v>0</v>
      </c>
      <c r="R2540" s="19" t="b">
        <f t="shared" si="400"/>
        <v>0</v>
      </c>
    </row>
    <row r="2541" spans="7:18" x14ac:dyDescent="0.25">
      <c r="G2541" s="13" t="str">
        <f>_xlfn.IFNA(IF(B2541="CN",VLOOKUP($J2541,'CN codes'!$A:$D,3,FALSE),VLOOKUP($J2541,'Prodcom codes'!$A:$E,4,FALSE)),"")</f>
        <v/>
      </c>
      <c r="H2541" s="16" t="str">
        <f t="shared" si="392"/>
        <v/>
      </c>
      <c r="I2541" s="17" t="str">
        <f t="shared" si="393"/>
        <v/>
      </c>
      <c r="J2541" s="13" t="str">
        <f t="shared" si="394"/>
        <v/>
      </c>
      <c r="K2541" s="19" t="b">
        <f t="shared" si="395"/>
        <v>1</v>
      </c>
      <c r="L2541" s="19" t="b">
        <f t="shared" si="391"/>
        <v>1</v>
      </c>
      <c r="M2541" s="19" t="b">
        <f t="shared" si="396"/>
        <v>1</v>
      </c>
      <c r="N2541" s="19" t="b">
        <f t="shared" si="397"/>
        <v>0</v>
      </c>
      <c r="O2541" s="19" t="b">
        <f>IF(B2541="CN",ISNA(VLOOKUP($J2541,'CN codes'!$A:$A,1,FALSE)),ISNA(VLOOKUP($J2541,'Prodcom codes'!$A:$A,1,FALSE)))</f>
        <v>1</v>
      </c>
      <c r="P2541" s="19" t="b">
        <f t="shared" si="398"/>
        <v>0</v>
      </c>
      <c r="Q2541" s="19" t="b">
        <f t="shared" si="399"/>
        <v>0</v>
      </c>
      <c r="R2541" s="19" t="b">
        <f t="shared" si="400"/>
        <v>0</v>
      </c>
    </row>
    <row r="2542" spans="7:18" x14ac:dyDescent="0.25">
      <c r="G2542" s="13" t="str">
        <f>_xlfn.IFNA(IF(B2542="CN",VLOOKUP($J2542,'CN codes'!$A:$D,3,FALSE),VLOOKUP($J2542,'Prodcom codes'!$A:$E,4,FALSE)),"")</f>
        <v/>
      </c>
      <c r="H2542" s="16" t="str">
        <f t="shared" si="392"/>
        <v/>
      </c>
      <c r="I2542" s="17" t="str">
        <f t="shared" si="393"/>
        <v/>
      </c>
      <c r="J2542" s="13" t="str">
        <f t="shared" si="394"/>
        <v/>
      </c>
      <c r="K2542" s="19" t="b">
        <f t="shared" si="395"/>
        <v>1</v>
      </c>
      <c r="L2542" s="19" t="b">
        <f t="shared" si="391"/>
        <v>1</v>
      </c>
      <c r="M2542" s="19" t="b">
        <f t="shared" si="396"/>
        <v>1</v>
      </c>
      <c r="N2542" s="19" t="b">
        <f t="shared" si="397"/>
        <v>0</v>
      </c>
      <c r="O2542" s="19" t="b">
        <f>IF(B2542="CN",ISNA(VLOOKUP($J2542,'CN codes'!$A:$A,1,FALSE)),ISNA(VLOOKUP($J2542,'Prodcom codes'!$A:$A,1,FALSE)))</f>
        <v>1</v>
      </c>
      <c r="P2542" s="19" t="b">
        <f t="shared" si="398"/>
        <v>0</v>
      </c>
      <c r="Q2542" s="19" t="b">
        <f t="shared" si="399"/>
        <v>0</v>
      </c>
      <c r="R2542" s="19" t="b">
        <f t="shared" si="400"/>
        <v>0</v>
      </c>
    </row>
    <row r="2543" spans="7:18" x14ac:dyDescent="0.25">
      <c r="G2543" s="13" t="str">
        <f>_xlfn.IFNA(IF(B2543="CN",VLOOKUP($J2543,'CN codes'!$A:$D,3,FALSE),VLOOKUP($J2543,'Prodcom codes'!$A:$E,4,FALSE)),"")</f>
        <v/>
      </c>
      <c r="H2543" s="16" t="str">
        <f t="shared" si="392"/>
        <v/>
      </c>
      <c r="I2543" s="17" t="str">
        <f t="shared" si="393"/>
        <v/>
      </c>
      <c r="J2543" s="13" t="str">
        <f t="shared" si="394"/>
        <v/>
      </c>
      <c r="K2543" s="19" t="b">
        <f t="shared" si="395"/>
        <v>1</v>
      </c>
      <c r="L2543" s="19" t="b">
        <f t="shared" si="391"/>
        <v>1</v>
      </c>
      <c r="M2543" s="19" t="b">
        <f t="shared" si="396"/>
        <v>1</v>
      </c>
      <c r="N2543" s="19" t="b">
        <f t="shared" si="397"/>
        <v>0</v>
      </c>
      <c r="O2543" s="19" t="b">
        <f>IF(B2543="CN",ISNA(VLOOKUP($J2543,'CN codes'!$A:$A,1,FALSE)),ISNA(VLOOKUP($J2543,'Prodcom codes'!$A:$A,1,FALSE)))</f>
        <v>1</v>
      </c>
      <c r="P2543" s="19" t="b">
        <f t="shared" si="398"/>
        <v>0</v>
      </c>
      <c r="Q2543" s="19" t="b">
        <f t="shared" si="399"/>
        <v>0</v>
      </c>
      <c r="R2543" s="19" t="b">
        <f t="shared" si="400"/>
        <v>0</v>
      </c>
    </row>
    <row r="2544" spans="7:18" x14ac:dyDescent="0.25">
      <c r="G2544" s="13" t="str">
        <f>_xlfn.IFNA(IF(B2544="CN",VLOOKUP($J2544,'CN codes'!$A:$D,3,FALSE),VLOOKUP($J2544,'Prodcom codes'!$A:$E,4,FALSE)),"")</f>
        <v/>
      </c>
      <c r="H2544" s="16" t="str">
        <f t="shared" si="392"/>
        <v/>
      </c>
      <c r="I2544" s="17" t="str">
        <f t="shared" si="393"/>
        <v/>
      </c>
      <c r="J2544" s="13" t="str">
        <f t="shared" si="394"/>
        <v/>
      </c>
      <c r="K2544" s="19" t="b">
        <f t="shared" si="395"/>
        <v>1</v>
      </c>
      <c r="L2544" s="19" t="b">
        <f t="shared" si="391"/>
        <v>1</v>
      </c>
      <c r="M2544" s="19" t="b">
        <f t="shared" si="396"/>
        <v>1</v>
      </c>
      <c r="N2544" s="19" t="b">
        <f t="shared" si="397"/>
        <v>0</v>
      </c>
      <c r="O2544" s="19" t="b">
        <f>IF(B2544="CN",ISNA(VLOOKUP($J2544,'CN codes'!$A:$A,1,FALSE)),ISNA(VLOOKUP($J2544,'Prodcom codes'!$A:$A,1,FALSE)))</f>
        <v>1</v>
      </c>
      <c r="P2544" s="19" t="b">
        <f t="shared" si="398"/>
        <v>0</v>
      </c>
      <c r="Q2544" s="19" t="b">
        <f t="shared" si="399"/>
        <v>0</v>
      </c>
      <c r="R2544" s="19" t="b">
        <f t="shared" si="400"/>
        <v>0</v>
      </c>
    </row>
    <row r="2545" spans="7:18" x14ac:dyDescent="0.25">
      <c r="G2545" s="13" t="str">
        <f>_xlfn.IFNA(IF(B2545="CN",VLOOKUP($J2545,'CN codes'!$A:$D,3,FALSE),VLOOKUP($J2545,'Prodcom codes'!$A:$E,4,FALSE)),"")</f>
        <v/>
      </c>
      <c r="H2545" s="16" t="str">
        <f t="shared" si="392"/>
        <v/>
      </c>
      <c r="I2545" s="17" t="str">
        <f t="shared" si="393"/>
        <v/>
      </c>
      <c r="J2545" s="13" t="str">
        <f t="shared" si="394"/>
        <v/>
      </c>
      <c r="K2545" s="19" t="b">
        <f t="shared" si="395"/>
        <v>1</v>
      </c>
      <c r="L2545" s="19" t="b">
        <f t="shared" si="391"/>
        <v>1</v>
      </c>
      <c r="M2545" s="19" t="b">
        <f t="shared" si="396"/>
        <v>1</v>
      </c>
      <c r="N2545" s="19" t="b">
        <f t="shared" si="397"/>
        <v>0</v>
      </c>
      <c r="O2545" s="19" t="b">
        <f>IF(B2545="CN",ISNA(VLOOKUP($J2545,'CN codes'!$A:$A,1,FALSE)),ISNA(VLOOKUP($J2545,'Prodcom codes'!$A:$A,1,FALSE)))</f>
        <v>1</v>
      </c>
      <c r="P2545" s="19" t="b">
        <f t="shared" si="398"/>
        <v>0</v>
      </c>
      <c r="Q2545" s="19" t="b">
        <f t="shared" si="399"/>
        <v>0</v>
      </c>
      <c r="R2545" s="19" t="b">
        <f t="shared" si="400"/>
        <v>0</v>
      </c>
    </row>
    <row r="2546" spans="7:18" x14ac:dyDescent="0.25">
      <c r="G2546" s="13" t="str">
        <f>_xlfn.IFNA(IF(B2546="CN",VLOOKUP($J2546,'CN codes'!$A:$D,3,FALSE),VLOOKUP($J2546,'Prodcom codes'!$A:$E,4,FALSE)),"")</f>
        <v/>
      </c>
      <c r="H2546" s="16" t="str">
        <f t="shared" si="392"/>
        <v/>
      </c>
      <c r="I2546" s="17" t="str">
        <f t="shared" si="393"/>
        <v/>
      </c>
      <c r="J2546" s="13" t="str">
        <f t="shared" si="394"/>
        <v/>
      </c>
      <c r="K2546" s="19" t="b">
        <f t="shared" si="395"/>
        <v>1</v>
      </c>
      <c r="L2546" s="19" t="b">
        <f t="shared" si="391"/>
        <v>1</v>
      </c>
      <c r="M2546" s="19" t="b">
        <f t="shared" si="396"/>
        <v>1</v>
      </c>
      <c r="N2546" s="19" t="b">
        <f t="shared" si="397"/>
        <v>0</v>
      </c>
      <c r="O2546" s="19" t="b">
        <f>IF(B2546="CN",ISNA(VLOOKUP($J2546,'CN codes'!$A:$A,1,FALSE)),ISNA(VLOOKUP($J2546,'Prodcom codes'!$A:$A,1,FALSE)))</f>
        <v>1</v>
      </c>
      <c r="P2546" s="19" t="b">
        <f t="shared" si="398"/>
        <v>0</v>
      </c>
      <c r="Q2546" s="19" t="b">
        <f t="shared" si="399"/>
        <v>0</v>
      </c>
      <c r="R2546" s="19" t="b">
        <f t="shared" si="400"/>
        <v>0</v>
      </c>
    </row>
    <row r="2547" spans="7:18" x14ac:dyDescent="0.25">
      <c r="G2547" s="13" t="str">
        <f>_xlfn.IFNA(IF(B2547="CN",VLOOKUP($J2547,'CN codes'!$A:$D,3,FALSE),VLOOKUP($J2547,'Prodcom codes'!$A:$E,4,FALSE)),"")</f>
        <v/>
      </c>
      <c r="H2547" s="16" t="str">
        <f t="shared" si="392"/>
        <v/>
      </c>
      <c r="I2547" s="17" t="str">
        <f t="shared" si="393"/>
        <v/>
      </c>
      <c r="J2547" s="13" t="str">
        <f t="shared" si="394"/>
        <v/>
      </c>
      <c r="K2547" s="19" t="b">
        <f t="shared" si="395"/>
        <v>1</v>
      </c>
      <c r="L2547" s="19" t="b">
        <f t="shared" si="391"/>
        <v>1</v>
      </c>
      <c r="M2547" s="19" t="b">
        <f t="shared" si="396"/>
        <v>1</v>
      </c>
      <c r="N2547" s="19" t="b">
        <f t="shared" si="397"/>
        <v>0</v>
      </c>
      <c r="O2547" s="19" t="b">
        <f>IF(B2547="CN",ISNA(VLOOKUP($J2547,'CN codes'!$A:$A,1,FALSE)),ISNA(VLOOKUP($J2547,'Prodcom codes'!$A:$A,1,FALSE)))</f>
        <v>1</v>
      </c>
      <c r="P2547" s="19" t="b">
        <f t="shared" si="398"/>
        <v>0</v>
      </c>
      <c r="Q2547" s="19" t="b">
        <f t="shared" si="399"/>
        <v>0</v>
      </c>
      <c r="R2547" s="19" t="b">
        <f t="shared" si="400"/>
        <v>0</v>
      </c>
    </row>
    <row r="2548" spans="7:18" x14ac:dyDescent="0.25">
      <c r="G2548" s="13" t="str">
        <f>_xlfn.IFNA(IF(B2548="CN",VLOOKUP($J2548,'CN codes'!$A:$D,3,FALSE),VLOOKUP($J2548,'Prodcom codes'!$A:$E,4,FALSE)),"")</f>
        <v/>
      </c>
      <c r="H2548" s="16" t="str">
        <f t="shared" si="392"/>
        <v/>
      </c>
      <c r="I2548" s="17" t="str">
        <f t="shared" si="393"/>
        <v/>
      </c>
      <c r="J2548" s="13" t="str">
        <f t="shared" si="394"/>
        <v/>
      </c>
      <c r="K2548" s="19" t="b">
        <f t="shared" si="395"/>
        <v>1</v>
      </c>
      <c r="L2548" s="19" t="b">
        <f t="shared" si="391"/>
        <v>1</v>
      </c>
      <c r="M2548" s="19" t="b">
        <f t="shared" si="396"/>
        <v>1</v>
      </c>
      <c r="N2548" s="19" t="b">
        <f t="shared" si="397"/>
        <v>0</v>
      </c>
      <c r="O2548" s="19" t="b">
        <f>IF(B2548="CN",ISNA(VLOOKUP($J2548,'CN codes'!$A:$A,1,FALSE)),ISNA(VLOOKUP($J2548,'Prodcom codes'!$A:$A,1,FALSE)))</f>
        <v>1</v>
      </c>
      <c r="P2548" s="19" t="b">
        <f t="shared" si="398"/>
        <v>0</v>
      </c>
      <c r="Q2548" s="19" t="b">
        <f t="shared" si="399"/>
        <v>0</v>
      </c>
      <c r="R2548" s="19" t="b">
        <f t="shared" si="400"/>
        <v>0</v>
      </c>
    </row>
    <row r="2549" spans="7:18" x14ac:dyDescent="0.25">
      <c r="G2549" s="13" t="str">
        <f>_xlfn.IFNA(IF(B2549="CN",VLOOKUP($J2549,'CN codes'!$A:$D,3,FALSE),VLOOKUP($J2549,'Prodcom codes'!$A:$E,4,FALSE)),"")</f>
        <v/>
      </c>
      <c r="H2549" s="16" t="str">
        <f t="shared" si="392"/>
        <v/>
      </c>
      <c r="I2549" s="17" t="str">
        <f t="shared" si="393"/>
        <v/>
      </c>
      <c r="J2549" s="13" t="str">
        <f t="shared" si="394"/>
        <v/>
      </c>
      <c r="K2549" s="19" t="b">
        <f t="shared" si="395"/>
        <v>1</v>
      </c>
      <c r="L2549" s="19" t="b">
        <f t="shared" si="391"/>
        <v>1</v>
      </c>
      <c r="M2549" s="19" t="b">
        <f t="shared" si="396"/>
        <v>1</v>
      </c>
      <c r="N2549" s="19" t="b">
        <f t="shared" si="397"/>
        <v>0</v>
      </c>
      <c r="O2549" s="19" t="b">
        <f>IF(B2549="CN",ISNA(VLOOKUP($J2549,'CN codes'!$A:$A,1,FALSE)),ISNA(VLOOKUP($J2549,'Prodcom codes'!$A:$A,1,FALSE)))</f>
        <v>1</v>
      </c>
      <c r="P2549" s="19" t="b">
        <f t="shared" si="398"/>
        <v>0</v>
      </c>
      <c r="Q2549" s="19" t="b">
        <f t="shared" si="399"/>
        <v>0</v>
      </c>
      <c r="R2549" s="19" t="b">
        <f t="shared" si="400"/>
        <v>0</v>
      </c>
    </row>
    <row r="2550" spans="7:18" x14ac:dyDescent="0.25">
      <c r="G2550" s="13" t="str">
        <f>_xlfn.IFNA(IF(B2550="CN",VLOOKUP($J2550,'CN codes'!$A:$D,3,FALSE),VLOOKUP($J2550,'Prodcom codes'!$A:$E,4,FALSE)),"")</f>
        <v/>
      </c>
      <c r="H2550" s="16" t="str">
        <f t="shared" si="392"/>
        <v/>
      </c>
      <c r="I2550" s="17" t="str">
        <f t="shared" si="393"/>
        <v/>
      </c>
      <c r="J2550" s="13" t="str">
        <f t="shared" si="394"/>
        <v/>
      </c>
      <c r="K2550" s="19" t="b">
        <f t="shared" si="395"/>
        <v>1</v>
      </c>
      <c r="L2550" s="19" t="b">
        <f t="shared" si="391"/>
        <v>1</v>
      </c>
      <c r="M2550" s="19" t="b">
        <f t="shared" si="396"/>
        <v>1</v>
      </c>
      <c r="N2550" s="19" t="b">
        <f t="shared" si="397"/>
        <v>0</v>
      </c>
      <c r="O2550" s="19" t="b">
        <f>IF(B2550="CN",ISNA(VLOOKUP($J2550,'CN codes'!$A:$A,1,FALSE)),ISNA(VLOOKUP($J2550,'Prodcom codes'!$A:$A,1,FALSE)))</f>
        <v>1</v>
      </c>
      <c r="P2550" s="19" t="b">
        <f t="shared" si="398"/>
        <v>0</v>
      </c>
      <c r="Q2550" s="19" t="b">
        <f t="shared" si="399"/>
        <v>0</v>
      </c>
      <c r="R2550" s="19" t="b">
        <f t="shared" si="400"/>
        <v>0</v>
      </c>
    </row>
    <row r="2551" spans="7:18" x14ac:dyDescent="0.25">
      <c r="G2551" s="13" t="str">
        <f>_xlfn.IFNA(IF(B2551="CN",VLOOKUP($J2551,'CN codes'!$A:$D,3,FALSE),VLOOKUP($J2551,'Prodcom codes'!$A:$E,4,FALSE)),"")</f>
        <v/>
      </c>
      <c r="H2551" s="16" t="str">
        <f t="shared" si="392"/>
        <v/>
      </c>
      <c r="I2551" s="17" t="str">
        <f t="shared" si="393"/>
        <v/>
      </c>
      <c r="J2551" s="13" t="str">
        <f t="shared" si="394"/>
        <v/>
      </c>
      <c r="K2551" s="19" t="b">
        <f t="shared" si="395"/>
        <v>1</v>
      </c>
      <c r="L2551" s="19" t="b">
        <f t="shared" si="391"/>
        <v>1</v>
      </c>
      <c r="M2551" s="19" t="b">
        <f t="shared" si="396"/>
        <v>1</v>
      </c>
      <c r="N2551" s="19" t="b">
        <f t="shared" si="397"/>
        <v>0</v>
      </c>
      <c r="O2551" s="19" t="b">
        <f>IF(B2551="CN",ISNA(VLOOKUP($J2551,'CN codes'!$A:$A,1,FALSE)),ISNA(VLOOKUP($J2551,'Prodcom codes'!$A:$A,1,FALSE)))</f>
        <v>1</v>
      </c>
      <c r="P2551" s="19" t="b">
        <f t="shared" si="398"/>
        <v>0</v>
      </c>
      <c r="Q2551" s="19" t="b">
        <f t="shared" si="399"/>
        <v>0</v>
      </c>
      <c r="R2551" s="19" t="b">
        <f t="shared" si="400"/>
        <v>0</v>
      </c>
    </row>
    <row r="2552" spans="7:18" x14ac:dyDescent="0.25">
      <c r="G2552" s="13" t="str">
        <f>_xlfn.IFNA(IF(B2552="CN",VLOOKUP($J2552,'CN codes'!$A:$D,3,FALSE),VLOOKUP($J2552,'Prodcom codes'!$A:$E,4,FALSE)),"")</f>
        <v/>
      </c>
      <c r="H2552" s="16" t="str">
        <f t="shared" si="392"/>
        <v/>
      </c>
      <c r="I2552" s="17" t="str">
        <f t="shared" si="393"/>
        <v/>
      </c>
      <c r="J2552" s="13" t="str">
        <f t="shared" si="394"/>
        <v/>
      </c>
      <c r="K2552" s="19" t="b">
        <f t="shared" si="395"/>
        <v>1</v>
      </c>
      <c r="L2552" s="19" t="b">
        <f t="shared" si="391"/>
        <v>1</v>
      </c>
      <c r="M2552" s="19" t="b">
        <f t="shared" si="396"/>
        <v>1</v>
      </c>
      <c r="N2552" s="19" t="b">
        <f t="shared" si="397"/>
        <v>0</v>
      </c>
      <c r="O2552" s="19" t="b">
        <f>IF(B2552="CN",ISNA(VLOOKUP($J2552,'CN codes'!$A:$A,1,FALSE)),ISNA(VLOOKUP($J2552,'Prodcom codes'!$A:$A,1,FALSE)))</f>
        <v>1</v>
      </c>
      <c r="P2552" s="19" t="b">
        <f t="shared" si="398"/>
        <v>0</v>
      </c>
      <c r="Q2552" s="19" t="b">
        <f t="shared" si="399"/>
        <v>0</v>
      </c>
      <c r="R2552" s="19" t="b">
        <f t="shared" si="400"/>
        <v>0</v>
      </c>
    </row>
    <row r="2553" spans="7:18" x14ac:dyDescent="0.25">
      <c r="G2553" s="13" t="str">
        <f>_xlfn.IFNA(IF(B2553="CN",VLOOKUP($J2553,'CN codes'!$A:$D,3,FALSE),VLOOKUP($J2553,'Prodcom codes'!$A:$E,4,FALSE)),"")</f>
        <v/>
      </c>
      <c r="H2553" s="16" t="str">
        <f t="shared" si="392"/>
        <v/>
      </c>
      <c r="I2553" s="17" t="str">
        <f t="shared" si="393"/>
        <v/>
      </c>
      <c r="J2553" s="13" t="str">
        <f t="shared" si="394"/>
        <v/>
      </c>
      <c r="K2553" s="19" t="b">
        <f t="shared" si="395"/>
        <v>1</v>
      </c>
      <c r="L2553" s="19" t="b">
        <f t="shared" si="391"/>
        <v>1</v>
      </c>
      <c r="M2553" s="19" t="b">
        <f t="shared" si="396"/>
        <v>1</v>
      </c>
      <c r="N2553" s="19" t="b">
        <f t="shared" si="397"/>
        <v>0</v>
      </c>
      <c r="O2553" s="19" t="b">
        <f>IF(B2553="CN",ISNA(VLOOKUP($J2553,'CN codes'!$A:$A,1,FALSE)),ISNA(VLOOKUP($J2553,'Prodcom codes'!$A:$A,1,FALSE)))</f>
        <v>1</v>
      </c>
      <c r="P2553" s="19" t="b">
        <f t="shared" si="398"/>
        <v>0</v>
      </c>
      <c r="Q2553" s="19" t="b">
        <f t="shared" si="399"/>
        <v>0</v>
      </c>
      <c r="R2553" s="19" t="b">
        <f t="shared" si="400"/>
        <v>0</v>
      </c>
    </row>
    <row r="2554" spans="7:18" x14ac:dyDescent="0.25">
      <c r="G2554" s="13" t="str">
        <f>_xlfn.IFNA(IF(B2554="CN",VLOOKUP($J2554,'CN codes'!$A:$D,3,FALSE),VLOOKUP($J2554,'Prodcom codes'!$A:$E,4,FALSE)),"")</f>
        <v/>
      </c>
      <c r="H2554" s="16" t="str">
        <f t="shared" si="392"/>
        <v/>
      </c>
      <c r="I2554" s="17" t="str">
        <f t="shared" si="393"/>
        <v/>
      </c>
      <c r="J2554" s="13" t="str">
        <f t="shared" si="394"/>
        <v/>
      </c>
      <c r="K2554" s="19" t="b">
        <f t="shared" si="395"/>
        <v>1</v>
      </c>
      <c r="L2554" s="19" t="b">
        <f t="shared" si="391"/>
        <v>1</v>
      </c>
      <c r="M2554" s="19" t="b">
        <f t="shared" si="396"/>
        <v>1</v>
      </c>
      <c r="N2554" s="19" t="b">
        <f t="shared" si="397"/>
        <v>0</v>
      </c>
      <c r="O2554" s="19" t="b">
        <f>IF(B2554="CN",ISNA(VLOOKUP($J2554,'CN codes'!$A:$A,1,FALSE)),ISNA(VLOOKUP($J2554,'Prodcom codes'!$A:$A,1,FALSE)))</f>
        <v>1</v>
      </c>
      <c r="P2554" s="19" t="b">
        <f t="shared" si="398"/>
        <v>0</v>
      </c>
      <c r="Q2554" s="19" t="b">
        <f t="shared" si="399"/>
        <v>0</v>
      </c>
      <c r="R2554" s="19" t="b">
        <f t="shared" si="400"/>
        <v>0</v>
      </c>
    </row>
    <row r="2555" spans="7:18" x14ac:dyDescent="0.25">
      <c r="G2555" s="13" t="str">
        <f>_xlfn.IFNA(IF(B2555="CN",VLOOKUP($J2555,'CN codes'!$A:$D,3,FALSE),VLOOKUP($J2555,'Prodcom codes'!$A:$E,4,FALSE)),"")</f>
        <v/>
      </c>
      <c r="H2555" s="16" t="str">
        <f t="shared" si="392"/>
        <v/>
      </c>
      <c r="I2555" s="17" t="str">
        <f t="shared" si="393"/>
        <v/>
      </c>
      <c r="J2555" s="13" t="str">
        <f t="shared" si="394"/>
        <v/>
      </c>
      <c r="K2555" s="19" t="b">
        <f t="shared" si="395"/>
        <v>1</v>
      </c>
      <c r="L2555" s="19" t="b">
        <f t="shared" si="391"/>
        <v>1</v>
      </c>
      <c r="M2555" s="19" t="b">
        <f t="shared" si="396"/>
        <v>1</v>
      </c>
      <c r="N2555" s="19" t="b">
        <f t="shared" si="397"/>
        <v>0</v>
      </c>
      <c r="O2555" s="19" t="b">
        <f>IF(B2555="CN",ISNA(VLOOKUP($J2555,'CN codes'!$A:$A,1,FALSE)),ISNA(VLOOKUP($J2555,'Prodcom codes'!$A:$A,1,FALSE)))</f>
        <v>1</v>
      </c>
      <c r="P2555" s="19" t="b">
        <f t="shared" si="398"/>
        <v>0</v>
      </c>
      <c r="Q2555" s="19" t="b">
        <f t="shared" si="399"/>
        <v>0</v>
      </c>
      <c r="R2555" s="19" t="b">
        <f t="shared" si="400"/>
        <v>0</v>
      </c>
    </row>
    <row r="2556" spans="7:18" x14ac:dyDescent="0.25">
      <c r="G2556" s="13" t="str">
        <f>_xlfn.IFNA(IF(B2556="CN",VLOOKUP($J2556,'CN codes'!$A:$D,3,FALSE),VLOOKUP($J2556,'Prodcom codes'!$A:$E,4,FALSE)),"")</f>
        <v/>
      </c>
      <c r="H2556" s="16" t="str">
        <f t="shared" si="392"/>
        <v/>
      </c>
      <c r="I2556" s="17" t="str">
        <f t="shared" si="393"/>
        <v/>
      </c>
      <c r="J2556" s="13" t="str">
        <f t="shared" si="394"/>
        <v/>
      </c>
      <c r="K2556" s="19" t="b">
        <f t="shared" si="395"/>
        <v>1</v>
      </c>
      <c r="L2556" s="19" t="b">
        <f t="shared" si="391"/>
        <v>1</v>
      </c>
      <c r="M2556" s="19" t="b">
        <f t="shared" si="396"/>
        <v>1</v>
      </c>
      <c r="N2556" s="19" t="b">
        <f t="shared" si="397"/>
        <v>0</v>
      </c>
      <c r="O2556" s="19" t="b">
        <f>IF(B2556="CN",ISNA(VLOOKUP($J2556,'CN codes'!$A:$A,1,FALSE)),ISNA(VLOOKUP($J2556,'Prodcom codes'!$A:$A,1,FALSE)))</f>
        <v>1</v>
      </c>
      <c r="P2556" s="19" t="b">
        <f t="shared" si="398"/>
        <v>0</v>
      </c>
      <c r="Q2556" s="19" t="b">
        <f t="shared" si="399"/>
        <v>0</v>
      </c>
      <c r="R2556" s="19" t="b">
        <f t="shared" si="400"/>
        <v>0</v>
      </c>
    </row>
    <row r="2557" spans="7:18" x14ac:dyDescent="0.25">
      <c r="G2557" s="13" t="str">
        <f>_xlfn.IFNA(IF(B2557="CN",VLOOKUP($J2557,'CN codes'!$A:$D,3,FALSE),VLOOKUP($J2557,'Prodcom codes'!$A:$E,4,FALSE)),"")</f>
        <v/>
      </c>
      <c r="H2557" s="16" t="str">
        <f t="shared" si="392"/>
        <v/>
      </c>
      <c r="I2557" s="17" t="str">
        <f t="shared" si="393"/>
        <v/>
      </c>
      <c r="J2557" s="13" t="str">
        <f t="shared" si="394"/>
        <v/>
      </c>
      <c r="K2557" s="19" t="b">
        <f t="shared" si="395"/>
        <v>1</v>
      </c>
      <c r="L2557" s="19" t="b">
        <f t="shared" si="391"/>
        <v>1</v>
      </c>
      <c r="M2557" s="19" t="b">
        <f t="shared" si="396"/>
        <v>1</v>
      </c>
      <c r="N2557" s="19" t="b">
        <f t="shared" si="397"/>
        <v>0</v>
      </c>
      <c r="O2557" s="19" t="b">
        <f>IF(B2557="CN",ISNA(VLOOKUP($J2557,'CN codes'!$A:$A,1,FALSE)),ISNA(VLOOKUP($J2557,'Prodcom codes'!$A:$A,1,FALSE)))</f>
        <v>1</v>
      </c>
      <c r="P2557" s="19" t="b">
        <f t="shared" si="398"/>
        <v>0</v>
      </c>
      <c r="Q2557" s="19" t="b">
        <f t="shared" si="399"/>
        <v>0</v>
      </c>
      <c r="R2557" s="19" t="b">
        <f t="shared" si="400"/>
        <v>0</v>
      </c>
    </row>
    <row r="2558" spans="7:18" x14ac:dyDescent="0.25">
      <c r="G2558" s="13" t="str">
        <f>_xlfn.IFNA(IF(B2558="CN",VLOOKUP($J2558,'CN codes'!$A:$D,3,FALSE),VLOOKUP($J2558,'Prodcom codes'!$A:$E,4,FALSE)),"")</f>
        <v/>
      </c>
      <c r="H2558" s="16" t="str">
        <f t="shared" si="392"/>
        <v/>
      </c>
      <c r="I2558" s="17" t="str">
        <f t="shared" si="393"/>
        <v/>
      </c>
      <c r="J2558" s="13" t="str">
        <f t="shared" si="394"/>
        <v/>
      </c>
      <c r="K2558" s="19" t="b">
        <f t="shared" si="395"/>
        <v>1</v>
      </c>
      <c r="L2558" s="19" t="b">
        <f t="shared" si="391"/>
        <v>1</v>
      </c>
      <c r="M2558" s="19" t="b">
        <f t="shared" si="396"/>
        <v>1</v>
      </c>
      <c r="N2558" s="19" t="b">
        <f t="shared" si="397"/>
        <v>0</v>
      </c>
      <c r="O2558" s="19" t="b">
        <f>IF(B2558="CN",ISNA(VLOOKUP($J2558,'CN codes'!$A:$A,1,FALSE)),ISNA(VLOOKUP($J2558,'Prodcom codes'!$A:$A,1,FALSE)))</f>
        <v>1</v>
      </c>
      <c r="P2558" s="19" t="b">
        <f t="shared" si="398"/>
        <v>0</v>
      </c>
      <c r="Q2558" s="19" t="b">
        <f t="shared" si="399"/>
        <v>0</v>
      </c>
      <c r="R2558" s="19" t="b">
        <f t="shared" si="400"/>
        <v>0</v>
      </c>
    </row>
    <row r="2559" spans="7:18" x14ac:dyDescent="0.25">
      <c r="G2559" s="13" t="str">
        <f>_xlfn.IFNA(IF(B2559="CN",VLOOKUP($J2559,'CN codes'!$A:$D,3,FALSE),VLOOKUP($J2559,'Prodcom codes'!$A:$E,4,FALSE)),"")</f>
        <v/>
      </c>
      <c r="H2559" s="16" t="str">
        <f t="shared" si="392"/>
        <v/>
      </c>
      <c r="I2559" s="17" t="str">
        <f t="shared" si="393"/>
        <v/>
      </c>
      <c r="J2559" s="13" t="str">
        <f t="shared" si="394"/>
        <v/>
      </c>
      <c r="K2559" s="19" t="b">
        <f t="shared" si="395"/>
        <v>1</v>
      </c>
      <c r="L2559" s="19" t="b">
        <f t="shared" si="391"/>
        <v>1</v>
      </c>
      <c r="M2559" s="19" t="b">
        <f t="shared" si="396"/>
        <v>1</v>
      </c>
      <c r="N2559" s="19" t="b">
        <f t="shared" si="397"/>
        <v>0</v>
      </c>
      <c r="O2559" s="19" t="b">
        <f>IF(B2559="CN",ISNA(VLOOKUP($J2559,'CN codes'!$A:$A,1,FALSE)),ISNA(VLOOKUP($J2559,'Prodcom codes'!$A:$A,1,FALSE)))</f>
        <v>1</v>
      </c>
      <c r="P2559" s="19" t="b">
        <f t="shared" si="398"/>
        <v>0</v>
      </c>
      <c r="Q2559" s="19" t="b">
        <f t="shared" si="399"/>
        <v>0</v>
      </c>
      <c r="R2559" s="19" t="b">
        <f t="shared" si="400"/>
        <v>0</v>
      </c>
    </row>
    <row r="2560" spans="7:18" x14ac:dyDescent="0.25">
      <c r="G2560" s="13" t="str">
        <f>_xlfn.IFNA(IF(B2560="CN",VLOOKUP($J2560,'CN codes'!$A:$D,3,FALSE),VLOOKUP($J2560,'Prodcom codes'!$A:$E,4,FALSE)),"")</f>
        <v/>
      </c>
      <c r="H2560" s="16" t="str">
        <f t="shared" si="392"/>
        <v/>
      </c>
      <c r="I2560" s="17" t="str">
        <f t="shared" si="393"/>
        <v/>
      </c>
      <c r="J2560" s="13" t="str">
        <f t="shared" si="394"/>
        <v/>
      </c>
      <c r="K2560" s="19" t="b">
        <f t="shared" si="395"/>
        <v>1</v>
      </c>
      <c r="L2560" s="19" t="b">
        <f t="shared" si="391"/>
        <v>1</v>
      </c>
      <c r="M2560" s="19" t="b">
        <f t="shared" si="396"/>
        <v>1</v>
      </c>
      <c r="N2560" s="19" t="b">
        <f t="shared" si="397"/>
        <v>0</v>
      </c>
      <c r="O2560" s="19" t="b">
        <f>IF(B2560="CN",ISNA(VLOOKUP($J2560,'CN codes'!$A:$A,1,FALSE)),ISNA(VLOOKUP($J2560,'Prodcom codes'!$A:$A,1,FALSE)))</f>
        <v>1</v>
      </c>
      <c r="P2560" s="19" t="b">
        <f t="shared" si="398"/>
        <v>0</v>
      </c>
      <c r="Q2560" s="19" t="b">
        <f t="shared" si="399"/>
        <v>0</v>
      </c>
      <c r="R2560" s="19" t="b">
        <f t="shared" si="400"/>
        <v>0</v>
      </c>
    </row>
    <row r="2561" spans="7:18" x14ac:dyDescent="0.25">
      <c r="G2561" s="13" t="str">
        <f>_xlfn.IFNA(IF(B2561="CN",VLOOKUP($J2561,'CN codes'!$A:$D,3,FALSE),VLOOKUP($J2561,'Prodcom codes'!$A:$E,4,FALSE)),"")</f>
        <v/>
      </c>
      <c r="H2561" s="16" t="str">
        <f t="shared" si="392"/>
        <v/>
      </c>
      <c r="I2561" s="17" t="str">
        <f t="shared" si="393"/>
        <v/>
      </c>
      <c r="J2561" s="13" t="str">
        <f t="shared" si="394"/>
        <v/>
      </c>
      <c r="K2561" s="19" t="b">
        <f t="shared" si="395"/>
        <v>1</v>
      </c>
      <c r="L2561" s="19" t="b">
        <f t="shared" si="391"/>
        <v>1</v>
      </c>
      <c r="M2561" s="19" t="b">
        <f t="shared" si="396"/>
        <v>1</v>
      </c>
      <c r="N2561" s="19" t="b">
        <f t="shared" si="397"/>
        <v>0</v>
      </c>
      <c r="O2561" s="19" t="b">
        <f>IF(B2561="CN",ISNA(VLOOKUP($J2561,'CN codes'!$A:$A,1,FALSE)),ISNA(VLOOKUP($J2561,'Prodcom codes'!$A:$A,1,FALSE)))</f>
        <v>1</v>
      </c>
      <c r="P2561" s="19" t="b">
        <f t="shared" si="398"/>
        <v>0</v>
      </c>
      <c r="Q2561" s="19" t="b">
        <f t="shared" si="399"/>
        <v>0</v>
      </c>
      <c r="R2561" s="19" t="b">
        <f t="shared" si="400"/>
        <v>0</v>
      </c>
    </row>
    <row r="2562" spans="7:18" x14ac:dyDescent="0.25">
      <c r="G2562" s="13" t="str">
        <f>_xlfn.IFNA(IF(B2562="CN",VLOOKUP($J2562,'CN codes'!$A:$D,3,FALSE),VLOOKUP($J2562,'Prodcom codes'!$A:$E,4,FALSE)),"")</f>
        <v/>
      </c>
      <c r="H2562" s="16" t="str">
        <f t="shared" si="392"/>
        <v/>
      </c>
      <c r="I2562" s="17" t="str">
        <f t="shared" si="393"/>
        <v/>
      </c>
      <c r="J2562" s="13" t="str">
        <f t="shared" si="394"/>
        <v/>
      </c>
      <c r="K2562" s="19" t="b">
        <f t="shared" si="395"/>
        <v>1</v>
      </c>
      <c r="L2562" s="19" t="b">
        <f t="shared" ref="L2562:L2625" si="401">IF(NOT(ISERROR(SEARCH("T",$A2562))),OR(SUMPRODUCT(-($A2562:$C2562&lt;&gt;""))&gt;-3,$F2562=""),IF(AND(G2562&lt;&gt;"",G2562&lt;&gt;"n/a"),OR(SUMPRODUCT(-($A2562:$C2562&lt;&gt;""))&gt;-3,SUMPRODUCT(-($D2562:$E2562&lt;&gt;""))&gt;-2),OR(SUMPRODUCT(-($A2562:$C2562&lt;&gt;""))&gt;-3,$D2562="")))</f>
        <v>1</v>
      </c>
      <c r="M2562" s="19" t="b">
        <f t="shared" si="396"/>
        <v>1</v>
      </c>
      <c r="N2562" s="19" t="b">
        <f t="shared" si="397"/>
        <v>0</v>
      </c>
      <c r="O2562" s="19" t="b">
        <f>IF(B2562="CN",ISNA(VLOOKUP($J2562,'CN codes'!$A:$A,1,FALSE)),ISNA(VLOOKUP($J2562,'Prodcom codes'!$A:$A,1,FALSE)))</f>
        <v>1</v>
      </c>
      <c r="P2562" s="19" t="b">
        <f t="shared" si="398"/>
        <v>0</v>
      </c>
      <c r="Q2562" s="19" t="b">
        <f t="shared" si="399"/>
        <v>0</v>
      </c>
      <c r="R2562" s="19" t="b">
        <f t="shared" si="400"/>
        <v>0</v>
      </c>
    </row>
    <row r="2563" spans="7:18" x14ac:dyDescent="0.25">
      <c r="G2563" s="13" t="str">
        <f>_xlfn.IFNA(IF(B2563="CN",VLOOKUP($J2563,'CN codes'!$A:$D,3,FALSE),VLOOKUP($J2563,'Prodcom codes'!$A:$E,4,FALSE)),"")</f>
        <v/>
      </c>
      <c r="H2563" s="16" t="str">
        <f t="shared" ref="H2563:H2626" si="402">IF(K2563,"",IF(OR(K2563:R2563),"O","P"))</f>
        <v/>
      </c>
      <c r="I2563" s="17" t="str">
        <f t="shared" ref="I2563:I2626" si="403">IF(K2563,"",IF(L2563,L$1,IF(M2563,M$1,IF(N2563,N$1,IF(O2563,O$1,IF(P2563,P$1,IF(Q2563,Q$1,IF(R2563,R$1,""))))))))</f>
        <v/>
      </c>
      <c r="J2563" s="13" t="str">
        <f t="shared" ref="J2563:J2626" si="404">IF(LEN(SUBSTITUTE($A2563,".",""))&gt;8,LEFT(SUBSTITUTE($A2563,".",""),8),TEXT(SUBSTITUTE($A2563,".",""),"00000000"))</f>
        <v/>
      </c>
      <c r="K2563" s="19" t="b">
        <f t="shared" ref="K2563:K2626" si="405">SUMPRODUCT(-($A2563:$E2563&lt;&gt;""))=0</f>
        <v>1</v>
      </c>
      <c r="L2563" s="19" t="b">
        <f t="shared" si="401"/>
        <v>1</v>
      </c>
      <c r="M2563" s="19" t="b">
        <f t="shared" ref="M2563:M2626" si="406">AND(B2563&lt;&gt;"CN",B2563&lt;&gt;"Prodcom")</f>
        <v>1</v>
      </c>
      <c r="N2563" s="19" t="b">
        <f t="shared" ref="N2563:N2626" si="407">AND(C2563&lt;&gt;0,C2563&lt;&gt;1)</f>
        <v>0</v>
      </c>
      <c r="O2563" s="19" t="b">
        <f>IF(B2563="CN",ISNA(VLOOKUP($J2563,'CN codes'!$A:$A,1,FALSE)),ISNA(VLOOKUP($J2563,'Prodcom codes'!$A:$A,1,FALSE)))</f>
        <v>1</v>
      </c>
      <c r="P2563" s="19" t="b">
        <f t="shared" ref="P2563:P2626" si="408">IF(OR(ISBLANK($D2563),AND(ISNUMBER($D2563),$D2563&gt;=0,$D2563&lt;=50000000)),FALSE,TRUE)</f>
        <v>0</v>
      </c>
      <c r="Q2563" s="19" t="b">
        <f t="shared" ref="Q2563:Q2626" si="409">IF(OR(ISBLANK(E2563),AND(ISNUMBER(E2563),E2563&gt;=0,E2563&lt;=50000000)),FALSE,TRUE)</f>
        <v>0</v>
      </c>
      <c r="R2563" s="19" t="b">
        <f t="shared" ref="R2563:R2626" si="410">IF(OR(ISBLANK(F2563),AND(ISNUMBER(F2563),F2563&gt;=0,F2563&lt;=50000000)),FALSE,TRUE)</f>
        <v>0</v>
      </c>
    </row>
    <row r="2564" spans="7:18" x14ac:dyDescent="0.25">
      <c r="G2564" s="13" t="str">
        <f>_xlfn.IFNA(IF(B2564="CN",VLOOKUP($J2564,'CN codes'!$A:$D,3,FALSE),VLOOKUP($J2564,'Prodcom codes'!$A:$E,4,FALSE)),"")</f>
        <v/>
      </c>
      <c r="H2564" s="16" t="str">
        <f t="shared" si="402"/>
        <v/>
      </c>
      <c r="I2564" s="17" t="str">
        <f t="shared" si="403"/>
        <v/>
      </c>
      <c r="J2564" s="13" t="str">
        <f t="shared" si="404"/>
        <v/>
      </c>
      <c r="K2564" s="19" t="b">
        <f t="shared" si="405"/>
        <v>1</v>
      </c>
      <c r="L2564" s="19" t="b">
        <f t="shared" si="401"/>
        <v>1</v>
      </c>
      <c r="M2564" s="19" t="b">
        <f t="shared" si="406"/>
        <v>1</v>
      </c>
      <c r="N2564" s="19" t="b">
        <f t="shared" si="407"/>
        <v>0</v>
      </c>
      <c r="O2564" s="19" t="b">
        <f>IF(B2564="CN",ISNA(VLOOKUP($J2564,'CN codes'!$A:$A,1,FALSE)),ISNA(VLOOKUP($J2564,'Prodcom codes'!$A:$A,1,FALSE)))</f>
        <v>1</v>
      </c>
      <c r="P2564" s="19" t="b">
        <f t="shared" si="408"/>
        <v>0</v>
      </c>
      <c r="Q2564" s="19" t="b">
        <f t="shared" si="409"/>
        <v>0</v>
      </c>
      <c r="R2564" s="19" t="b">
        <f t="shared" si="410"/>
        <v>0</v>
      </c>
    </row>
    <row r="2565" spans="7:18" x14ac:dyDescent="0.25">
      <c r="G2565" s="13" t="str">
        <f>_xlfn.IFNA(IF(B2565="CN",VLOOKUP($J2565,'CN codes'!$A:$D,3,FALSE),VLOOKUP($J2565,'Prodcom codes'!$A:$E,4,FALSE)),"")</f>
        <v/>
      </c>
      <c r="H2565" s="16" t="str">
        <f t="shared" si="402"/>
        <v/>
      </c>
      <c r="I2565" s="17" t="str">
        <f t="shared" si="403"/>
        <v/>
      </c>
      <c r="J2565" s="13" t="str">
        <f t="shared" si="404"/>
        <v/>
      </c>
      <c r="K2565" s="19" t="b">
        <f t="shared" si="405"/>
        <v>1</v>
      </c>
      <c r="L2565" s="19" t="b">
        <f t="shared" si="401"/>
        <v>1</v>
      </c>
      <c r="M2565" s="19" t="b">
        <f t="shared" si="406"/>
        <v>1</v>
      </c>
      <c r="N2565" s="19" t="b">
        <f t="shared" si="407"/>
        <v>0</v>
      </c>
      <c r="O2565" s="19" t="b">
        <f>IF(B2565="CN",ISNA(VLOOKUP($J2565,'CN codes'!$A:$A,1,FALSE)),ISNA(VLOOKUP($J2565,'Prodcom codes'!$A:$A,1,FALSE)))</f>
        <v>1</v>
      </c>
      <c r="P2565" s="19" t="b">
        <f t="shared" si="408"/>
        <v>0</v>
      </c>
      <c r="Q2565" s="19" t="b">
        <f t="shared" si="409"/>
        <v>0</v>
      </c>
      <c r="R2565" s="19" t="b">
        <f t="shared" si="410"/>
        <v>0</v>
      </c>
    </row>
    <row r="2566" spans="7:18" x14ac:dyDescent="0.25">
      <c r="G2566" s="13" t="str">
        <f>_xlfn.IFNA(IF(B2566="CN",VLOOKUP($J2566,'CN codes'!$A:$D,3,FALSE),VLOOKUP($J2566,'Prodcom codes'!$A:$E,4,FALSE)),"")</f>
        <v/>
      </c>
      <c r="H2566" s="16" t="str">
        <f t="shared" si="402"/>
        <v/>
      </c>
      <c r="I2566" s="17" t="str">
        <f t="shared" si="403"/>
        <v/>
      </c>
      <c r="J2566" s="13" t="str">
        <f t="shared" si="404"/>
        <v/>
      </c>
      <c r="K2566" s="19" t="b">
        <f t="shared" si="405"/>
        <v>1</v>
      </c>
      <c r="L2566" s="19" t="b">
        <f t="shared" si="401"/>
        <v>1</v>
      </c>
      <c r="M2566" s="19" t="b">
        <f t="shared" si="406"/>
        <v>1</v>
      </c>
      <c r="N2566" s="19" t="b">
        <f t="shared" si="407"/>
        <v>0</v>
      </c>
      <c r="O2566" s="19" t="b">
        <f>IF(B2566="CN",ISNA(VLOOKUP($J2566,'CN codes'!$A:$A,1,FALSE)),ISNA(VLOOKUP($J2566,'Prodcom codes'!$A:$A,1,FALSE)))</f>
        <v>1</v>
      </c>
      <c r="P2566" s="19" t="b">
        <f t="shared" si="408"/>
        <v>0</v>
      </c>
      <c r="Q2566" s="19" t="b">
        <f t="shared" si="409"/>
        <v>0</v>
      </c>
      <c r="R2566" s="19" t="b">
        <f t="shared" si="410"/>
        <v>0</v>
      </c>
    </row>
    <row r="2567" spans="7:18" x14ac:dyDescent="0.25">
      <c r="G2567" s="13" t="str">
        <f>_xlfn.IFNA(IF(B2567="CN",VLOOKUP($J2567,'CN codes'!$A:$D,3,FALSE),VLOOKUP($J2567,'Prodcom codes'!$A:$E,4,FALSE)),"")</f>
        <v/>
      </c>
      <c r="H2567" s="16" t="str">
        <f t="shared" si="402"/>
        <v/>
      </c>
      <c r="I2567" s="17" t="str">
        <f t="shared" si="403"/>
        <v/>
      </c>
      <c r="J2567" s="13" t="str">
        <f t="shared" si="404"/>
        <v/>
      </c>
      <c r="K2567" s="19" t="b">
        <f t="shared" si="405"/>
        <v>1</v>
      </c>
      <c r="L2567" s="19" t="b">
        <f t="shared" si="401"/>
        <v>1</v>
      </c>
      <c r="M2567" s="19" t="b">
        <f t="shared" si="406"/>
        <v>1</v>
      </c>
      <c r="N2567" s="19" t="b">
        <f t="shared" si="407"/>
        <v>0</v>
      </c>
      <c r="O2567" s="19" t="b">
        <f>IF(B2567="CN",ISNA(VLOOKUP($J2567,'CN codes'!$A:$A,1,FALSE)),ISNA(VLOOKUP($J2567,'Prodcom codes'!$A:$A,1,FALSE)))</f>
        <v>1</v>
      </c>
      <c r="P2567" s="19" t="b">
        <f t="shared" si="408"/>
        <v>0</v>
      </c>
      <c r="Q2567" s="19" t="b">
        <f t="shared" si="409"/>
        <v>0</v>
      </c>
      <c r="R2567" s="19" t="b">
        <f t="shared" si="410"/>
        <v>0</v>
      </c>
    </row>
    <row r="2568" spans="7:18" x14ac:dyDescent="0.25">
      <c r="G2568" s="13" t="str">
        <f>_xlfn.IFNA(IF(B2568="CN",VLOOKUP($J2568,'CN codes'!$A:$D,3,FALSE),VLOOKUP($J2568,'Prodcom codes'!$A:$E,4,FALSE)),"")</f>
        <v/>
      </c>
      <c r="H2568" s="16" t="str">
        <f t="shared" si="402"/>
        <v/>
      </c>
      <c r="I2568" s="17" t="str">
        <f t="shared" si="403"/>
        <v/>
      </c>
      <c r="J2568" s="13" t="str">
        <f t="shared" si="404"/>
        <v/>
      </c>
      <c r="K2568" s="19" t="b">
        <f t="shared" si="405"/>
        <v>1</v>
      </c>
      <c r="L2568" s="19" t="b">
        <f t="shared" si="401"/>
        <v>1</v>
      </c>
      <c r="M2568" s="19" t="b">
        <f t="shared" si="406"/>
        <v>1</v>
      </c>
      <c r="N2568" s="19" t="b">
        <f t="shared" si="407"/>
        <v>0</v>
      </c>
      <c r="O2568" s="19" t="b">
        <f>IF(B2568="CN",ISNA(VLOOKUP($J2568,'CN codes'!$A:$A,1,FALSE)),ISNA(VLOOKUP($J2568,'Prodcom codes'!$A:$A,1,FALSE)))</f>
        <v>1</v>
      </c>
      <c r="P2568" s="19" t="b">
        <f t="shared" si="408"/>
        <v>0</v>
      </c>
      <c r="Q2568" s="19" t="b">
        <f t="shared" si="409"/>
        <v>0</v>
      </c>
      <c r="R2568" s="19" t="b">
        <f t="shared" si="410"/>
        <v>0</v>
      </c>
    </row>
    <row r="2569" spans="7:18" x14ac:dyDescent="0.25">
      <c r="G2569" s="13" t="str">
        <f>_xlfn.IFNA(IF(B2569="CN",VLOOKUP($J2569,'CN codes'!$A:$D,3,FALSE),VLOOKUP($J2569,'Prodcom codes'!$A:$E,4,FALSE)),"")</f>
        <v/>
      </c>
      <c r="H2569" s="16" t="str">
        <f t="shared" si="402"/>
        <v/>
      </c>
      <c r="I2569" s="17" t="str">
        <f t="shared" si="403"/>
        <v/>
      </c>
      <c r="J2569" s="13" t="str">
        <f t="shared" si="404"/>
        <v/>
      </c>
      <c r="K2569" s="19" t="b">
        <f t="shared" si="405"/>
        <v>1</v>
      </c>
      <c r="L2569" s="19" t="b">
        <f t="shared" si="401"/>
        <v>1</v>
      </c>
      <c r="M2569" s="19" t="b">
        <f t="shared" si="406"/>
        <v>1</v>
      </c>
      <c r="N2569" s="19" t="b">
        <f t="shared" si="407"/>
        <v>0</v>
      </c>
      <c r="O2569" s="19" t="b">
        <f>IF(B2569="CN",ISNA(VLOOKUP($J2569,'CN codes'!$A:$A,1,FALSE)),ISNA(VLOOKUP($J2569,'Prodcom codes'!$A:$A,1,FALSE)))</f>
        <v>1</v>
      </c>
      <c r="P2569" s="19" t="b">
        <f t="shared" si="408"/>
        <v>0</v>
      </c>
      <c r="Q2569" s="19" t="b">
        <f t="shared" si="409"/>
        <v>0</v>
      </c>
      <c r="R2569" s="19" t="b">
        <f t="shared" si="410"/>
        <v>0</v>
      </c>
    </row>
    <row r="2570" spans="7:18" x14ac:dyDescent="0.25">
      <c r="G2570" s="13" t="str">
        <f>_xlfn.IFNA(IF(B2570="CN",VLOOKUP($J2570,'CN codes'!$A:$D,3,FALSE),VLOOKUP($J2570,'Prodcom codes'!$A:$E,4,FALSE)),"")</f>
        <v/>
      </c>
      <c r="H2570" s="16" t="str">
        <f t="shared" si="402"/>
        <v/>
      </c>
      <c r="I2570" s="17" t="str">
        <f t="shared" si="403"/>
        <v/>
      </c>
      <c r="J2570" s="13" t="str">
        <f t="shared" si="404"/>
        <v/>
      </c>
      <c r="K2570" s="19" t="b">
        <f t="shared" si="405"/>
        <v>1</v>
      </c>
      <c r="L2570" s="19" t="b">
        <f t="shared" si="401"/>
        <v>1</v>
      </c>
      <c r="M2570" s="19" t="b">
        <f t="shared" si="406"/>
        <v>1</v>
      </c>
      <c r="N2570" s="19" t="b">
        <f t="shared" si="407"/>
        <v>0</v>
      </c>
      <c r="O2570" s="19" t="b">
        <f>IF(B2570="CN",ISNA(VLOOKUP($J2570,'CN codes'!$A:$A,1,FALSE)),ISNA(VLOOKUP($J2570,'Prodcom codes'!$A:$A,1,FALSE)))</f>
        <v>1</v>
      </c>
      <c r="P2570" s="19" t="b">
        <f t="shared" si="408"/>
        <v>0</v>
      </c>
      <c r="Q2570" s="19" t="b">
        <f t="shared" si="409"/>
        <v>0</v>
      </c>
      <c r="R2570" s="19" t="b">
        <f t="shared" si="410"/>
        <v>0</v>
      </c>
    </row>
    <row r="2571" spans="7:18" x14ac:dyDescent="0.25">
      <c r="G2571" s="13" t="str">
        <f>_xlfn.IFNA(IF(B2571="CN",VLOOKUP($J2571,'CN codes'!$A:$D,3,FALSE),VLOOKUP($J2571,'Prodcom codes'!$A:$E,4,FALSE)),"")</f>
        <v/>
      </c>
      <c r="H2571" s="16" t="str">
        <f t="shared" si="402"/>
        <v/>
      </c>
      <c r="I2571" s="17" t="str">
        <f t="shared" si="403"/>
        <v/>
      </c>
      <c r="J2571" s="13" t="str">
        <f t="shared" si="404"/>
        <v/>
      </c>
      <c r="K2571" s="19" t="b">
        <f t="shared" si="405"/>
        <v>1</v>
      </c>
      <c r="L2571" s="19" t="b">
        <f t="shared" si="401"/>
        <v>1</v>
      </c>
      <c r="M2571" s="19" t="b">
        <f t="shared" si="406"/>
        <v>1</v>
      </c>
      <c r="N2571" s="19" t="b">
        <f t="shared" si="407"/>
        <v>0</v>
      </c>
      <c r="O2571" s="19" t="b">
        <f>IF(B2571="CN",ISNA(VLOOKUP($J2571,'CN codes'!$A:$A,1,FALSE)),ISNA(VLOOKUP($J2571,'Prodcom codes'!$A:$A,1,FALSE)))</f>
        <v>1</v>
      </c>
      <c r="P2571" s="19" t="b">
        <f t="shared" si="408"/>
        <v>0</v>
      </c>
      <c r="Q2571" s="19" t="b">
        <f t="shared" si="409"/>
        <v>0</v>
      </c>
      <c r="R2571" s="19" t="b">
        <f t="shared" si="410"/>
        <v>0</v>
      </c>
    </row>
    <row r="2572" spans="7:18" x14ac:dyDescent="0.25">
      <c r="G2572" s="13" t="str">
        <f>_xlfn.IFNA(IF(B2572="CN",VLOOKUP($J2572,'CN codes'!$A:$D,3,FALSE),VLOOKUP($J2572,'Prodcom codes'!$A:$E,4,FALSE)),"")</f>
        <v/>
      </c>
      <c r="H2572" s="16" t="str">
        <f t="shared" si="402"/>
        <v/>
      </c>
      <c r="I2572" s="17" t="str">
        <f t="shared" si="403"/>
        <v/>
      </c>
      <c r="J2572" s="13" t="str">
        <f t="shared" si="404"/>
        <v/>
      </c>
      <c r="K2572" s="19" t="b">
        <f t="shared" si="405"/>
        <v>1</v>
      </c>
      <c r="L2572" s="19" t="b">
        <f t="shared" si="401"/>
        <v>1</v>
      </c>
      <c r="M2572" s="19" t="b">
        <f t="shared" si="406"/>
        <v>1</v>
      </c>
      <c r="N2572" s="19" t="b">
        <f t="shared" si="407"/>
        <v>0</v>
      </c>
      <c r="O2572" s="19" t="b">
        <f>IF(B2572="CN",ISNA(VLOOKUP($J2572,'CN codes'!$A:$A,1,FALSE)),ISNA(VLOOKUP($J2572,'Prodcom codes'!$A:$A,1,FALSE)))</f>
        <v>1</v>
      </c>
      <c r="P2572" s="19" t="b">
        <f t="shared" si="408"/>
        <v>0</v>
      </c>
      <c r="Q2572" s="19" t="b">
        <f t="shared" si="409"/>
        <v>0</v>
      </c>
      <c r="R2572" s="19" t="b">
        <f t="shared" si="410"/>
        <v>0</v>
      </c>
    </row>
    <row r="2573" spans="7:18" x14ac:dyDescent="0.25">
      <c r="G2573" s="13" t="str">
        <f>_xlfn.IFNA(IF(B2573="CN",VLOOKUP($J2573,'CN codes'!$A:$D,3,FALSE),VLOOKUP($J2573,'Prodcom codes'!$A:$E,4,FALSE)),"")</f>
        <v/>
      </c>
      <c r="H2573" s="16" t="str">
        <f t="shared" si="402"/>
        <v/>
      </c>
      <c r="I2573" s="17" t="str">
        <f t="shared" si="403"/>
        <v/>
      </c>
      <c r="J2573" s="13" t="str">
        <f t="shared" si="404"/>
        <v/>
      </c>
      <c r="K2573" s="19" t="b">
        <f t="shared" si="405"/>
        <v>1</v>
      </c>
      <c r="L2573" s="19" t="b">
        <f t="shared" si="401"/>
        <v>1</v>
      </c>
      <c r="M2573" s="19" t="b">
        <f t="shared" si="406"/>
        <v>1</v>
      </c>
      <c r="N2573" s="19" t="b">
        <f t="shared" si="407"/>
        <v>0</v>
      </c>
      <c r="O2573" s="19" t="b">
        <f>IF(B2573="CN",ISNA(VLOOKUP($J2573,'CN codes'!$A:$A,1,FALSE)),ISNA(VLOOKUP($J2573,'Prodcom codes'!$A:$A,1,FALSE)))</f>
        <v>1</v>
      </c>
      <c r="P2573" s="19" t="b">
        <f t="shared" si="408"/>
        <v>0</v>
      </c>
      <c r="Q2573" s="19" t="b">
        <f t="shared" si="409"/>
        <v>0</v>
      </c>
      <c r="R2573" s="19" t="b">
        <f t="shared" si="410"/>
        <v>0</v>
      </c>
    </row>
    <row r="2574" spans="7:18" x14ac:dyDescent="0.25">
      <c r="G2574" s="13" t="str">
        <f>_xlfn.IFNA(IF(B2574="CN",VLOOKUP($J2574,'CN codes'!$A:$D,3,FALSE),VLOOKUP($J2574,'Prodcom codes'!$A:$E,4,FALSE)),"")</f>
        <v/>
      </c>
      <c r="H2574" s="16" t="str">
        <f t="shared" si="402"/>
        <v/>
      </c>
      <c r="I2574" s="17" t="str">
        <f t="shared" si="403"/>
        <v/>
      </c>
      <c r="J2574" s="13" t="str">
        <f t="shared" si="404"/>
        <v/>
      </c>
      <c r="K2574" s="19" t="b">
        <f t="shared" si="405"/>
        <v>1</v>
      </c>
      <c r="L2574" s="19" t="b">
        <f t="shared" si="401"/>
        <v>1</v>
      </c>
      <c r="M2574" s="19" t="b">
        <f t="shared" si="406"/>
        <v>1</v>
      </c>
      <c r="N2574" s="19" t="b">
        <f t="shared" si="407"/>
        <v>0</v>
      </c>
      <c r="O2574" s="19" t="b">
        <f>IF(B2574="CN",ISNA(VLOOKUP($J2574,'CN codes'!$A:$A,1,FALSE)),ISNA(VLOOKUP($J2574,'Prodcom codes'!$A:$A,1,FALSE)))</f>
        <v>1</v>
      </c>
      <c r="P2574" s="19" t="b">
        <f t="shared" si="408"/>
        <v>0</v>
      </c>
      <c r="Q2574" s="19" t="b">
        <f t="shared" si="409"/>
        <v>0</v>
      </c>
      <c r="R2574" s="19" t="b">
        <f t="shared" si="410"/>
        <v>0</v>
      </c>
    </row>
    <row r="2575" spans="7:18" x14ac:dyDescent="0.25">
      <c r="G2575" s="13" t="str">
        <f>_xlfn.IFNA(IF(B2575="CN",VLOOKUP($J2575,'CN codes'!$A:$D,3,FALSE),VLOOKUP($J2575,'Prodcom codes'!$A:$E,4,FALSE)),"")</f>
        <v/>
      </c>
      <c r="H2575" s="16" t="str">
        <f t="shared" si="402"/>
        <v/>
      </c>
      <c r="I2575" s="17" t="str">
        <f t="shared" si="403"/>
        <v/>
      </c>
      <c r="J2575" s="13" t="str">
        <f t="shared" si="404"/>
        <v/>
      </c>
      <c r="K2575" s="19" t="b">
        <f t="shared" si="405"/>
        <v>1</v>
      </c>
      <c r="L2575" s="19" t="b">
        <f t="shared" si="401"/>
        <v>1</v>
      </c>
      <c r="M2575" s="19" t="b">
        <f t="shared" si="406"/>
        <v>1</v>
      </c>
      <c r="N2575" s="19" t="b">
        <f t="shared" si="407"/>
        <v>0</v>
      </c>
      <c r="O2575" s="19" t="b">
        <f>IF(B2575="CN",ISNA(VLOOKUP($J2575,'CN codes'!$A:$A,1,FALSE)),ISNA(VLOOKUP($J2575,'Prodcom codes'!$A:$A,1,FALSE)))</f>
        <v>1</v>
      </c>
      <c r="P2575" s="19" t="b">
        <f t="shared" si="408"/>
        <v>0</v>
      </c>
      <c r="Q2575" s="19" t="b">
        <f t="shared" si="409"/>
        <v>0</v>
      </c>
      <c r="R2575" s="19" t="b">
        <f t="shared" si="410"/>
        <v>0</v>
      </c>
    </row>
    <row r="2576" spans="7:18" x14ac:dyDescent="0.25">
      <c r="G2576" s="13" t="str">
        <f>_xlfn.IFNA(IF(B2576="CN",VLOOKUP($J2576,'CN codes'!$A:$D,3,FALSE),VLOOKUP($J2576,'Prodcom codes'!$A:$E,4,FALSE)),"")</f>
        <v/>
      </c>
      <c r="H2576" s="16" t="str">
        <f t="shared" si="402"/>
        <v/>
      </c>
      <c r="I2576" s="17" t="str">
        <f t="shared" si="403"/>
        <v/>
      </c>
      <c r="J2576" s="13" t="str">
        <f t="shared" si="404"/>
        <v/>
      </c>
      <c r="K2576" s="19" t="b">
        <f t="shared" si="405"/>
        <v>1</v>
      </c>
      <c r="L2576" s="19" t="b">
        <f t="shared" si="401"/>
        <v>1</v>
      </c>
      <c r="M2576" s="19" t="b">
        <f t="shared" si="406"/>
        <v>1</v>
      </c>
      <c r="N2576" s="19" t="b">
        <f t="shared" si="407"/>
        <v>0</v>
      </c>
      <c r="O2576" s="19" t="b">
        <f>IF(B2576="CN",ISNA(VLOOKUP($J2576,'CN codes'!$A:$A,1,FALSE)),ISNA(VLOOKUP($J2576,'Prodcom codes'!$A:$A,1,FALSE)))</f>
        <v>1</v>
      </c>
      <c r="P2576" s="19" t="b">
        <f t="shared" si="408"/>
        <v>0</v>
      </c>
      <c r="Q2576" s="19" t="b">
        <f t="shared" si="409"/>
        <v>0</v>
      </c>
      <c r="R2576" s="19" t="b">
        <f t="shared" si="410"/>
        <v>0</v>
      </c>
    </row>
    <row r="2577" spans="7:18" x14ac:dyDescent="0.25">
      <c r="G2577" s="13" t="str">
        <f>_xlfn.IFNA(IF(B2577="CN",VLOOKUP($J2577,'CN codes'!$A:$D,3,FALSE),VLOOKUP($J2577,'Prodcom codes'!$A:$E,4,FALSE)),"")</f>
        <v/>
      </c>
      <c r="H2577" s="16" t="str">
        <f t="shared" si="402"/>
        <v/>
      </c>
      <c r="I2577" s="17" t="str">
        <f t="shared" si="403"/>
        <v/>
      </c>
      <c r="J2577" s="13" t="str">
        <f t="shared" si="404"/>
        <v/>
      </c>
      <c r="K2577" s="19" t="b">
        <f t="shared" si="405"/>
        <v>1</v>
      </c>
      <c r="L2577" s="19" t="b">
        <f t="shared" si="401"/>
        <v>1</v>
      </c>
      <c r="M2577" s="19" t="b">
        <f t="shared" si="406"/>
        <v>1</v>
      </c>
      <c r="N2577" s="19" t="b">
        <f t="shared" si="407"/>
        <v>0</v>
      </c>
      <c r="O2577" s="19" t="b">
        <f>IF(B2577="CN",ISNA(VLOOKUP($J2577,'CN codes'!$A:$A,1,FALSE)),ISNA(VLOOKUP($J2577,'Prodcom codes'!$A:$A,1,FALSE)))</f>
        <v>1</v>
      </c>
      <c r="P2577" s="19" t="b">
        <f t="shared" si="408"/>
        <v>0</v>
      </c>
      <c r="Q2577" s="19" t="b">
        <f t="shared" si="409"/>
        <v>0</v>
      </c>
      <c r="R2577" s="19" t="b">
        <f t="shared" si="410"/>
        <v>0</v>
      </c>
    </row>
    <row r="2578" spans="7:18" x14ac:dyDescent="0.25">
      <c r="G2578" s="13" t="str">
        <f>_xlfn.IFNA(IF(B2578="CN",VLOOKUP($J2578,'CN codes'!$A:$D,3,FALSE),VLOOKUP($J2578,'Prodcom codes'!$A:$E,4,FALSE)),"")</f>
        <v/>
      </c>
      <c r="H2578" s="16" t="str">
        <f t="shared" si="402"/>
        <v/>
      </c>
      <c r="I2578" s="17" t="str">
        <f t="shared" si="403"/>
        <v/>
      </c>
      <c r="J2578" s="13" t="str">
        <f t="shared" si="404"/>
        <v/>
      </c>
      <c r="K2578" s="19" t="b">
        <f t="shared" si="405"/>
        <v>1</v>
      </c>
      <c r="L2578" s="19" t="b">
        <f t="shared" si="401"/>
        <v>1</v>
      </c>
      <c r="M2578" s="19" t="b">
        <f t="shared" si="406"/>
        <v>1</v>
      </c>
      <c r="N2578" s="19" t="b">
        <f t="shared" si="407"/>
        <v>0</v>
      </c>
      <c r="O2578" s="19" t="b">
        <f>IF(B2578="CN",ISNA(VLOOKUP($J2578,'CN codes'!$A:$A,1,FALSE)),ISNA(VLOOKUP($J2578,'Prodcom codes'!$A:$A,1,FALSE)))</f>
        <v>1</v>
      </c>
      <c r="P2578" s="19" t="b">
        <f t="shared" si="408"/>
        <v>0</v>
      </c>
      <c r="Q2578" s="19" t="b">
        <f t="shared" si="409"/>
        <v>0</v>
      </c>
      <c r="R2578" s="19" t="b">
        <f t="shared" si="410"/>
        <v>0</v>
      </c>
    </row>
    <row r="2579" spans="7:18" x14ac:dyDescent="0.25">
      <c r="G2579" s="13" t="str">
        <f>_xlfn.IFNA(IF(B2579="CN",VLOOKUP($J2579,'CN codes'!$A:$D,3,FALSE),VLOOKUP($J2579,'Prodcom codes'!$A:$E,4,FALSE)),"")</f>
        <v/>
      </c>
      <c r="H2579" s="16" t="str">
        <f t="shared" si="402"/>
        <v/>
      </c>
      <c r="I2579" s="17" t="str">
        <f t="shared" si="403"/>
        <v/>
      </c>
      <c r="J2579" s="13" t="str">
        <f t="shared" si="404"/>
        <v/>
      </c>
      <c r="K2579" s="19" t="b">
        <f t="shared" si="405"/>
        <v>1</v>
      </c>
      <c r="L2579" s="19" t="b">
        <f t="shared" si="401"/>
        <v>1</v>
      </c>
      <c r="M2579" s="19" t="b">
        <f t="shared" si="406"/>
        <v>1</v>
      </c>
      <c r="N2579" s="19" t="b">
        <f t="shared" si="407"/>
        <v>0</v>
      </c>
      <c r="O2579" s="19" t="b">
        <f>IF(B2579="CN",ISNA(VLOOKUP($J2579,'CN codes'!$A:$A,1,FALSE)),ISNA(VLOOKUP($J2579,'Prodcom codes'!$A:$A,1,FALSE)))</f>
        <v>1</v>
      </c>
      <c r="P2579" s="19" t="b">
        <f t="shared" si="408"/>
        <v>0</v>
      </c>
      <c r="Q2579" s="19" t="b">
        <f t="shared" si="409"/>
        <v>0</v>
      </c>
      <c r="R2579" s="19" t="b">
        <f t="shared" si="410"/>
        <v>0</v>
      </c>
    </row>
    <row r="2580" spans="7:18" x14ac:dyDescent="0.25">
      <c r="G2580" s="13" t="str">
        <f>_xlfn.IFNA(IF(B2580="CN",VLOOKUP($J2580,'CN codes'!$A:$D,3,FALSE),VLOOKUP($J2580,'Prodcom codes'!$A:$E,4,FALSE)),"")</f>
        <v/>
      </c>
      <c r="H2580" s="16" t="str">
        <f t="shared" si="402"/>
        <v/>
      </c>
      <c r="I2580" s="17" t="str">
        <f t="shared" si="403"/>
        <v/>
      </c>
      <c r="J2580" s="13" t="str">
        <f t="shared" si="404"/>
        <v/>
      </c>
      <c r="K2580" s="19" t="b">
        <f t="shared" si="405"/>
        <v>1</v>
      </c>
      <c r="L2580" s="19" t="b">
        <f t="shared" si="401"/>
        <v>1</v>
      </c>
      <c r="M2580" s="19" t="b">
        <f t="shared" si="406"/>
        <v>1</v>
      </c>
      <c r="N2580" s="19" t="b">
        <f t="shared" si="407"/>
        <v>0</v>
      </c>
      <c r="O2580" s="19" t="b">
        <f>IF(B2580="CN",ISNA(VLOOKUP($J2580,'CN codes'!$A:$A,1,FALSE)),ISNA(VLOOKUP($J2580,'Prodcom codes'!$A:$A,1,FALSE)))</f>
        <v>1</v>
      </c>
      <c r="P2580" s="19" t="b">
        <f t="shared" si="408"/>
        <v>0</v>
      </c>
      <c r="Q2580" s="19" t="b">
        <f t="shared" si="409"/>
        <v>0</v>
      </c>
      <c r="R2580" s="19" t="b">
        <f t="shared" si="410"/>
        <v>0</v>
      </c>
    </row>
    <row r="2581" spans="7:18" x14ac:dyDescent="0.25">
      <c r="G2581" s="13" t="str">
        <f>_xlfn.IFNA(IF(B2581="CN",VLOOKUP($J2581,'CN codes'!$A:$D,3,FALSE),VLOOKUP($J2581,'Prodcom codes'!$A:$E,4,FALSE)),"")</f>
        <v/>
      </c>
      <c r="H2581" s="16" t="str">
        <f t="shared" si="402"/>
        <v/>
      </c>
      <c r="I2581" s="17" t="str">
        <f t="shared" si="403"/>
        <v/>
      </c>
      <c r="J2581" s="13" t="str">
        <f t="shared" si="404"/>
        <v/>
      </c>
      <c r="K2581" s="19" t="b">
        <f t="shared" si="405"/>
        <v>1</v>
      </c>
      <c r="L2581" s="19" t="b">
        <f t="shared" si="401"/>
        <v>1</v>
      </c>
      <c r="M2581" s="19" t="b">
        <f t="shared" si="406"/>
        <v>1</v>
      </c>
      <c r="N2581" s="19" t="b">
        <f t="shared" si="407"/>
        <v>0</v>
      </c>
      <c r="O2581" s="19" t="b">
        <f>IF(B2581="CN",ISNA(VLOOKUP($J2581,'CN codes'!$A:$A,1,FALSE)),ISNA(VLOOKUP($J2581,'Prodcom codes'!$A:$A,1,FALSE)))</f>
        <v>1</v>
      </c>
      <c r="P2581" s="19" t="b">
        <f t="shared" si="408"/>
        <v>0</v>
      </c>
      <c r="Q2581" s="19" t="b">
        <f t="shared" si="409"/>
        <v>0</v>
      </c>
      <c r="R2581" s="19" t="b">
        <f t="shared" si="410"/>
        <v>0</v>
      </c>
    </row>
    <row r="2582" spans="7:18" x14ac:dyDescent="0.25">
      <c r="G2582" s="13" t="str">
        <f>_xlfn.IFNA(IF(B2582="CN",VLOOKUP($J2582,'CN codes'!$A:$D,3,FALSE),VLOOKUP($J2582,'Prodcom codes'!$A:$E,4,FALSE)),"")</f>
        <v/>
      </c>
      <c r="H2582" s="16" t="str">
        <f t="shared" si="402"/>
        <v/>
      </c>
      <c r="I2582" s="17" t="str">
        <f t="shared" si="403"/>
        <v/>
      </c>
      <c r="J2582" s="13" t="str">
        <f t="shared" si="404"/>
        <v/>
      </c>
      <c r="K2582" s="19" t="b">
        <f t="shared" si="405"/>
        <v>1</v>
      </c>
      <c r="L2582" s="19" t="b">
        <f t="shared" si="401"/>
        <v>1</v>
      </c>
      <c r="M2582" s="19" t="b">
        <f t="shared" si="406"/>
        <v>1</v>
      </c>
      <c r="N2582" s="19" t="b">
        <f t="shared" si="407"/>
        <v>0</v>
      </c>
      <c r="O2582" s="19" t="b">
        <f>IF(B2582="CN",ISNA(VLOOKUP($J2582,'CN codes'!$A:$A,1,FALSE)),ISNA(VLOOKUP($J2582,'Prodcom codes'!$A:$A,1,FALSE)))</f>
        <v>1</v>
      </c>
      <c r="P2582" s="19" t="b">
        <f t="shared" si="408"/>
        <v>0</v>
      </c>
      <c r="Q2582" s="19" t="b">
        <f t="shared" si="409"/>
        <v>0</v>
      </c>
      <c r="R2582" s="19" t="b">
        <f t="shared" si="410"/>
        <v>0</v>
      </c>
    </row>
    <row r="2583" spans="7:18" x14ac:dyDescent="0.25">
      <c r="G2583" s="13" t="str">
        <f>_xlfn.IFNA(IF(B2583="CN",VLOOKUP($J2583,'CN codes'!$A:$D,3,FALSE),VLOOKUP($J2583,'Prodcom codes'!$A:$E,4,FALSE)),"")</f>
        <v/>
      </c>
      <c r="H2583" s="16" t="str">
        <f t="shared" si="402"/>
        <v/>
      </c>
      <c r="I2583" s="17" t="str">
        <f t="shared" si="403"/>
        <v/>
      </c>
      <c r="J2583" s="13" t="str">
        <f t="shared" si="404"/>
        <v/>
      </c>
      <c r="K2583" s="19" t="b">
        <f t="shared" si="405"/>
        <v>1</v>
      </c>
      <c r="L2583" s="19" t="b">
        <f t="shared" si="401"/>
        <v>1</v>
      </c>
      <c r="M2583" s="19" t="b">
        <f t="shared" si="406"/>
        <v>1</v>
      </c>
      <c r="N2583" s="19" t="b">
        <f t="shared" si="407"/>
        <v>0</v>
      </c>
      <c r="O2583" s="19" t="b">
        <f>IF(B2583="CN",ISNA(VLOOKUP($J2583,'CN codes'!$A:$A,1,FALSE)),ISNA(VLOOKUP($J2583,'Prodcom codes'!$A:$A,1,FALSE)))</f>
        <v>1</v>
      </c>
      <c r="P2583" s="19" t="b">
        <f t="shared" si="408"/>
        <v>0</v>
      </c>
      <c r="Q2583" s="19" t="b">
        <f t="shared" si="409"/>
        <v>0</v>
      </c>
      <c r="R2583" s="19" t="b">
        <f t="shared" si="410"/>
        <v>0</v>
      </c>
    </row>
    <row r="2584" spans="7:18" x14ac:dyDescent="0.25">
      <c r="G2584" s="13" t="str">
        <f>_xlfn.IFNA(IF(B2584="CN",VLOOKUP($J2584,'CN codes'!$A:$D,3,FALSE),VLOOKUP($J2584,'Prodcom codes'!$A:$E,4,FALSE)),"")</f>
        <v/>
      </c>
      <c r="H2584" s="16" t="str">
        <f t="shared" si="402"/>
        <v/>
      </c>
      <c r="I2584" s="17" t="str">
        <f t="shared" si="403"/>
        <v/>
      </c>
      <c r="J2584" s="13" t="str">
        <f t="shared" si="404"/>
        <v/>
      </c>
      <c r="K2584" s="19" t="b">
        <f t="shared" si="405"/>
        <v>1</v>
      </c>
      <c r="L2584" s="19" t="b">
        <f t="shared" si="401"/>
        <v>1</v>
      </c>
      <c r="M2584" s="19" t="b">
        <f t="shared" si="406"/>
        <v>1</v>
      </c>
      <c r="N2584" s="19" t="b">
        <f t="shared" si="407"/>
        <v>0</v>
      </c>
      <c r="O2584" s="19" t="b">
        <f>IF(B2584="CN",ISNA(VLOOKUP($J2584,'CN codes'!$A:$A,1,FALSE)),ISNA(VLOOKUP($J2584,'Prodcom codes'!$A:$A,1,FALSE)))</f>
        <v>1</v>
      </c>
      <c r="P2584" s="19" t="b">
        <f t="shared" si="408"/>
        <v>0</v>
      </c>
      <c r="Q2584" s="19" t="b">
        <f t="shared" si="409"/>
        <v>0</v>
      </c>
      <c r="R2584" s="19" t="b">
        <f t="shared" si="410"/>
        <v>0</v>
      </c>
    </row>
    <row r="2585" spans="7:18" x14ac:dyDescent="0.25">
      <c r="G2585" s="13" t="str">
        <f>_xlfn.IFNA(IF(B2585="CN",VLOOKUP($J2585,'CN codes'!$A:$D,3,FALSE),VLOOKUP($J2585,'Prodcom codes'!$A:$E,4,FALSE)),"")</f>
        <v/>
      </c>
      <c r="H2585" s="16" t="str">
        <f t="shared" si="402"/>
        <v/>
      </c>
      <c r="I2585" s="17" t="str">
        <f t="shared" si="403"/>
        <v/>
      </c>
      <c r="J2585" s="13" t="str">
        <f t="shared" si="404"/>
        <v/>
      </c>
      <c r="K2585" s="19" t="b">
        <f t="shared" si="405"/>
        <v>1</v>
      </c>
      <c r="L2585" s="19" t="b">
        <f t="shared" si="401"/>
        <v>1</v>
      </c>
      <c r="M2585" s="19" t="b">
        <f t="shared" si="406"/>
        <v>1</v>
      </c>
      <c r="N2585" s="19" t="b">
        <f t="shared" si="407"/>
        <v>0</v>
      </c>
      <c r="O2585" s="19" t="b">
        <f>IF(B2585="CN",ISNA(VLOOKUP($J2585,'CN codes'!$A:$A,1,FALSE)),ISNA(VLOOKUP($J2585,'Prodcom codes'!$A:$A,1,FALSE)))</f>
        <v>1</v>
      </c>
      <c r="P2585" s="19" t="b">
        <f t="shared" si="408"/>
        <v>0</v>
      </c>
      <c r="Q2585" s="19" t="b">
        <f t="shared" si="409"/>
        <v>0</v>
      </c>
      <c r="R2585" s="19" t="b">
        <f t="shared" si="410"/>
        <v>0</v>
      </c>
    </row>
    <row r="2586" spans="7:18" x14ac:dyDescent="0.25">
      <c r="G2586" s="13" t="str">
        <f>_xlfn.IFNA(IF(B2586="CN",VLOOKUP($J2586,'CN codes'!$A:$D,3,FALSE),VLOOKUP($J2586,'Prodcom codes'!$A:$E,4,FALSE)),"")</f>
        <v/>
      </c>
      <c r="H2586" s="16" t="str">
        <f t="shared" si="402"/>
        <v/>
      </c>
      <c r="I2586" s="17" t="str">
        <f t="shared" si="403"/>
        <v/>
      </c>
      <c r="J2586" s="13" t="str">
        <f t="shared" si="404"/>
        <v/>
      </c>
      <c r="K2586" s="19" t="b">
        <f t="shared" si="405"/>
        <v>1</v>
      </c>
      <c r="L2586" s="19" t="b">
        <f t="shared" si="401"/>
        <v>1</v>
      </c>
      <c r="M2586" s="19" t="b">
        <f t="shared" si="406"/>
        <v>1</v>
      </c>
      <c r="N2586" s="19" t="b">
        <f t="shared" si="407"/>
        <v>0</v>
      </c>
      <c r="O2586" s="19" t="b">
        <f>IF(B2586="CN",ISNA(VLOOKUP($J2586,'CN codes'!$A:$A,1,FALSE)),ISNA(VLOOKUP($J2586,'Prodcom codes'!$A:$A,1,FALSE)))</f>
        <v>1</v>
      </c>
      <c r="P2586" s="19" t="b">
        <f t="shared" si="408"/>
        <v>0</v>
      </c>
      <c r="Q2586" s="19" t="b">
        <f t="shared" si="409"/>
        <v>0</v>
      </c>
      <c r="R2586" s="19" t="b">
        <f t="shared" si="410"/>
        <v>0</v>
      </c>
    </row>
    <row r="2587" spans="7:18" x14ac:dyDescent="0.25">
      <c r="G2587" s="13" t="str">
        <f>_xlfn.IFNA(IF(B2587="CN",VLOOKUP($J2587,'CN codes'!$A:$D,3,FALSE),VLOOKUP($J2587,'Prodcom codes'!$A:$E,4,FALSE)),"")</f>
        <v/>
      </c>
      <c r="H2587" s="16" t="str">
        <f t="shared" si="402"/>
        <v/>
      </c>
      <c r="I2587" s="17" t="str">
        <f t="shared" si="403"/>
        <v/>
      </c>
      <c r="J2587" s="13" t="str">
        <f t="shared" si="404"/>
        <v/>
      </c>
      <c r="K2587" s="19" t="b">
        <f t="shared" si="405"/>
        <v>1</v>
      </c>
      <c r="L2587" s="19" t="b">
        <f t="shared" si="401"/>
        <v>1</v>
      </c>
      <c r="M2587" s="19" t="b">
        <f t="shared" si="406"/>
        <v>1</v>
      </c>
      <c r="N2587" s="19" t="b">
        <f t="shared" si="407"/>
        <v>0</v>
      </c>
      <c r="O2587" s="19" t="b">
        <f>IF(B2587="CN",ISNA(VLOOKUP($J2587,'CN codes'!$A:$A,1,FALSE)),ISNA(VLOOKUP($J2587,'Prodcom codes'!$A:$A,1,FALSE)))</f>
        <v>1</v>
      </c>
      <c r="P2587" s="19" t="b">
        <f t="shared" si="408"/>
        <v>0</v>
      </c>
      <c r="Q2587" s="19" t="b">
        <f t="shared" si="409"/>
        <v>0</v>
      </c>
      <c r="R2587" s="19" t="b">
        <f t="shared" si="410"/>
        <v>0</v>
      </c>
    </row>
    <row r="2588" spans="7:18" x14ac:dyDescent="0.25">
      <c r="G2588" s="13" t="str">
        <f>_xlfn.IFNA(IF(B2588="CN",VLOOKUP($J2588,'CN codes'!$A:$D,3,FALSE),VLOOKUP($J2588,'Prodcom codes'!$A:$E,4,FALSE)),"")</f>
        <v/>
      </c>
      <c r="H2588" s="16" t="str">
        <f t="shared" si="402"/>
        <v/>
      </c>
      <c r="I2588" s="17" t="str">
        <f t="shared" si="403"/>
        <v/>
      </c>
      <c r="J2588" s="13" t="str">
        <f t="shared" si="404"/>
        <v/>
      </c>
      <c r="K2588" s="19" t="b">
        <f t="shared" si="405"/>
        <v>1</v>
      </c>
      <c r="L2588" s="19" t="b">
        <f t="shared" si="401"/>
        <v>1</v>
      </c>
      <c r="M2588" s="19" t="b">
        <f t="shared" si="406"/>
        <v>1</v>
      </c>
      <c r="N2588" s="19" t="b">
        <f t="shared" si="407"/>
        <v>0</v>
      </c>
      <c r="O2588" s="19" t="b">
        <f>IF(B2588="CN",ISNA(VLOOKUP($J2588,'CN codes'!$A:$A,1,FALSE)),ISNA(VLOOKUP($J2588,'Prodcom codes'!$A:$A,1,FALSE)))</f>
        <v>1</v>
      </c>
      <c r="P2588" s="19" t="b">
        <f t="shared" si="408"/>
        <v>0</v>
      </c>
      <c r="Q2588" s="19" t="b">
        <f t="shared" si="409"/>
        <v>0</v>
      </c>
      <c r="R2588" s="19" t="b">
        <f t="shared" si="410"/>
        <v>0</v>
      </c>
    </row>
    <row r="2589" spans="7:18" x14ac:dyDescent="0.25">
      <c r="G2589" s="13" t="str">
        <f>_xlfn.IFNA(IF(B2589="CN",VLOOKUP($J2589,'CN codes'!$A:$D,3,FALSE),VLOOKUP($J2589,'Prodcom codes'!$A:$E,4,FALSE)),"")</f>
        <v/>
      </c>
      <c r="H2589" s="16" t="str">
        <f t="shared" si="402"/>
        <v/>
      </c>
      <c r="I2589" s="17" t="str">
        <f t="shared" si="403"/>
        <v/>
      </c>
      <c r="J2589" s="13" t="str">
        <f t="shared" si="404"/>
        <v/>
      </c>
      <c r="K2589" s="19" t="b">
        <f t="shared" si="405"/>
        <v>1</v>
      </c>
      <c r="L2589" s="19" t="b">
        <f t="shared" si="401"/>
        <v>1</v>
      </c>
      <c r="M2589" s="19" t="b">
        <f t="shared" si="406"/>
        <v>1</v>
      </c>
      <c r="N2589" s="19" t="b">
        <f t="shared" si="407"/>
        <v>0</v>
      </c>
      <c r="O2589" s="19" t="b">
        <f>IF(B2589="CN",ISNA(VLOOKUP($J2589,'CN codes'!$A:$A,1,FALSE)),ISNA(VLOOKUP($J2589,'Prodcom codes'!$A:$A,1,FALSE)))</f>
        <v>1</v>
      </c>
      <c r="P2589" s="19" t="b">
        <f t="shared" si="408"/>
        <v>0</v>
      </c>
      <c r="Q2589" s="19" t="b">
        <f t="shared" si="409"/>
        <v>0</v>
      </c>
      <c r="R2589" s="19" t="b">
        <f t="shared" si="410"/>
        <v>0</v>
      </c>
    </row>
    <row r="2590" spans="7:18" x14ac:dyDescent="0.25">
      <c r="G2590" s="13" t="str">
        <f>_xlfn.IFNA(IF(B2590="CN",VLOOKUP($J2590,'CN codes'!$A:$D,3,FALSE),VLOOKUP($J2590,'Prodcom codes'!$A:$E,4,FALSE)),"")</f>
        <v/>
      </c>
      <c r="H2590" s="16" t="str">
        <f t="shared" si="402"/>
        <v/>
      </c>
      <c r="I2590" s="17" t="str">
        <f t="shared" si="403"/>
        <v/>
      </c>
      <c r="J2590" s="13" t="str">
        <f t="shared" si="404"/>
        <v/>
      </c>
      <c r="K2590" s="19" t="b">
        <f t="shared" si="405"/>
        <v>1</v>
      </c>
      <c r="L2590" s="19" t="b">
        <f t="shared" si="401"/>
        <v>1</v>
      </c>
      <c r="M2590" s="19" t="b">
        <f t="shared" si="406"/>
        <v>1</v>
      </c>
      <c r="N2590" s="19" t="b">
        <f t="shared" si="407"/>
        <v>0</v>
      </c>
      <c r="O2590" s="19" t="b">
        <f>IF(B2590="CN",ISNA(VLOOKUP($J2590,'CN codes'!$A:$A,1,FALSE)),ISNA(VLOOKUP($J2590,'Prodcom codes'!$A:$A,1,FALSE)))</f>
        <v>1</v>
      </c>
      <c r="P2590" s="19" t="b">
        <f t="shared" si="408"/>
        <v>0</v>
      </c>
      <c r="Q2590" s="19" t="b">
        <f t="shared" si="409"/>
        <v>0</v>
      </c>
      <c r="R2590" s="19" t="b">
        <f t="shared" si="410"/>
        <v>0</v>
      </c>
    </row>
    <row r="2591" spans="7:18" x14ac:dyDescent="0.25">
      <c r="G2591" s="13" t="str">
        <f>_xlfn.IFNA(IF(B2591="CN",VLOOKUP($J2591,'CN codes'!$A:$D,3,FALSE),VLOOKUP($J2591,'Prodcom codes'!$A:$E,4,FALSE)),"")</f>
        <v/>
      </c>
      <c r="H2591" s="16" t="str">
        <f t="shared" si="402"/>
        <v/>
      </c>
      <c r="I2591" s="17" t="str">
        <f t="shared" si="403"/>
        <v/>
      </c>
      <c r="J2591" s="13" t="str">
        <f t="shared" si="404"/>
        <v/>
      </c>
      <c r="K2591" s="19" t="b">
        <f t="shared" si="405"/>
        <v>1</v>
      </c>
      <c r="L2591" s="19" t="b">
        <f t="shared" si="401"/>
        <v>1</v>
      </c>
      <c r="M2591" s="19" t="b">
        <f t="shared" si="406"/>
        <v>1</v>
      </c>
      <c r="N2591" s="19" t="b">
        <f t="shared" si="407"/>
        <v>0</v>
      </c>
      <c r="O2591" s="19" t="b">
        <f>IF(B2591="CN",ISNA(VLOOKUP($J2591,'CN codes'!$A:$A,1,FALSE)),ISNA(VLOOKUP($J2591,'Prodcom codes'!$A:$A,1,FALSE)))</f>
        <v>1</v>
      </c>
      <c r="P2591" s="19" t="b">
        <f t="shared" si="408"/>
        <v>0</v>
      </c>
      <c r="Q2591" s="19" t="b">
        <f t="shared" si="409"/>
        <v>0</v>
      </c>
      <c r="R2591" s="19" t="b">
        <f t="shared" si="410"/>
        <v>0</v>
      </c>
    </row>
    <row r="2592" spans="7:18" x14ac:dyDescent="0.25">
      <c r="G2592" s="13" t="str">
        <f>_xlfn.IFNA(IF(B2592="CN",VLOOKUP($J2592,'CN codes'!$A:$D,3,FALSE),VLOOKUP($J2592,'Prodcom codes'!$A:$E,4,FALSE)),"")</f>
        <v/>
      </c>
      <c r="H2592" s="16" t="str">
        <f t="shared" si="402"/>
        <v/>
      </c>
      <c r="I2592" s="17" t="str">
        <f t="shared" si="403"/>
        <v/>
      </c>
      <c r="J2592" s="13" t="str">
        <f t="shared" si="404"/>
        <v/>
      </c>
      <c r="K2592" s="19" t="b">
        <f t="shared" si="405"/>
        <v>1</v>
      </c>
      <c r="L2592" s="19" t="b">
        <f t="shared" si="401"/>
        <v>1</v>
      </c>
      <c r="M2592" s="19" t="b">
        <f t="shared" si="406"/>
        <v>1</v>
      </c>
      <c r="N2592" s="19" t="b">
        <f t="shared" si="407"/>
        <v>0</v>
      </c>
      <c r="O2592" s="19" t="b">
        <f>IF(B2592="CN",ISNA(VLOOKUP($J2592,'CN codes'!$A:$A,1,FALSE)),ISNA(VLOOKUP($J2592,'Prodcom codes'!$A:$A,1,FALSE)))</f>
        <v>1</v>
      </c>
      <c r="P2592" s="19" t="b">
        <f t="shared" si="408"/>
        <v>0</v>
      </c>
      <c r="Q2592" s="19" t="b">
        <f t="shared" si="409"/>
        <v>0</v>
      </c>
      <c r="R2592" s="19" t="b">
        <f t="shared" si="410"/>
        <v>0</v>
      </c>
    </row>
    <row r="2593" spans="7:18" x14ac:dyDescent="0.25">
      <c r="G2593" s="13" t="str">
        <f>_xlfn.IFNA(IF(B2593="CN",VLOOKUP($J2593,'CN codes'!$A:$D,3,FALSE),VLOOKUP($J2593,'Prodcom codes'!$A:$E,4,FALSE)),"")</f>
        <v/>
      </c>
      <c r="H2593" s="16" t="str">
        <f t="shared" si="402"/>
        <v/>
      </c>
      <c r="I2593" s="17" t="str">
        <f t="shared" si="403"/>
        <v/>
      </c>
      <c r="J2593" s="13" t="str">
        <f t="shared" si="404"/>
        <v/>
      </c>
      <c r="K2593" s="19" t="b">
        <f t="shared" si="405"/>
        <v>1</v>
      </c>
      <c r="L2593" s="19" t="b">
        <f t="shared" si="401"/>
        <v>1</v>
      </c>
      <c r="M2593" s="19" t="b">
        <f t="shared" si="406"/>
        <v>1</v>
      </c>
      <c r="N2593" s="19" t="b">
        <f t="shared" si="407"/>
        <v>0</v>
      </c>
      <c r="O2593" s="19" t="b">
        <f>IF(B2593="CN",ISNA(VLOOKUP($J2593,'CN codes'!$A:$A,1,FALSE)),ISNA(VLOOKUP($J2593,'Prodcom codes'!$A:$A,1,FALSE)))</f>
        <v>1</v>
      </c>
      <c r="P2593" s="19" t="b">
        <f t="shared" si="408"/>
        <v>0</v>
      </c>
      <c r="Q2593" s="19" t="b">
        <f t="shared" si="409"/>
        <v>0</v>
      </c>
      <c r="R2593" s="19" t="b">
        <f t="shared" si="410"/>
        <v>0</v>
      </c>
    </row>
    <row r="2594" spans="7:18" x14ac:dyDescent="0.25">
      <c r="G2594" s="13" t="str">
        <f>_xlfn.IFNA(IF(B2594="CN",VLOOKUP($J2594,'CN codes'!$A:$D,3,FALSE),VLOOKUP($J2594,'Prodcom codes'!$A:$E,4,FALSE)),"")</f>
        <v/>
      </c>
      <c r="H2594" s="16" t="str">
        <f t="shared" si="402"/>
        <v/>
      </c>
      <c r="I2594" s="17" t="str">
        <f t="shared" si="403"/>
        <v/>
      </c>
      <c r="J2594" s="13" t="str">
        <f t="shared" si="404"/>
        <v/>
      </c>
      <c r="K2594" s="19" t="b">
        <f t="shared" si="405"/>
        <v>1</v>
      </c>
      <c r="L2594" s="19" t="b">
        <f t="shared" si="401"/>
        <v>1</v>
      </c>
      <c r="M2594" s="19" t="b">
        <f t="shared" si="406"/>
        <v>1</v>
      </c>
      <c r="N2594" s="19" t="b">
        <f t="shared" si="407"/>
        <v>0</v>
      </c>
      <c r="O2594" s="19" t="b">
        <f>IF(B2594="CN",ISNA(VLOOKUP($J2594,'CN codes'!$A:$A,1,FALSE)),ISNA(VLOOKUP($J2594,'Prodcom codes'!$A:$A,1,FALSE)))</f>
        <v>1</v>
      </c>
      <c r="P2594" s="19" t="b">
        <f t="shared" si="408"/>
        <v>0</v>
      </c>
      <c r="Q2594" s="19" t="b">
        <f t="shared" si="409"/>
        <v>0</v>
      </c>
      <c r="R2594" s="19" t="b">
        <f t="shared" si="410"/>
        <v>0</v>
      </c>
    </row>
    <row r="2595" spans="7:18" x14ac:dyDescent="0.25">
      <c r="G2595" s="13" t="str">
        <f>_xlfn.IFNA(IF(B2595="CN",VLOOKUP($J2595,'CN codes'!$A:$D,3,FALSE),VLOOKUP($J2595,'Prodcom codes'!$A:$E,4,FALSE)),"")</f>
        <v/>
      </c>
      <c r="H2595" s="16" t="str">
        <f t="shared" si="402"/>
        <v/>
      </c>
      <c r="I2595" s="17" t="str">
        <f t="shared" si="403"/>
        <v/>
      </c>
      <c r="J2595" s="13" t="str">
        <f t="shared" si="404"/>
        <v/>
      </c>
      <c r="K2595" s="19" t="b">
        <f t="shared" si="405"/>
        <v>1</v>
      </c>
      <c r="L2595" s="19" t="b">
        <f t="shared" si="401"/>
        <v>1</v>
      </c>
      <c r="M2595" s="19" t="b">
        <f t="shared" si="406"/>
        <v>1</v>
      </c>
      <c r="N2595" s="19" t="b">
        <f t="shared" si="407"/>
        <v>0</v>
      </c>
      <c r="O2595" s="19" t="b">
        <f>IF(B2595="CN",ISNA(VLOOKUP($J2595,'CN codes'!$A:$A,1,FALSE)),ISNA(VLOOKUP($J2595,'Prodcom codes'!$A:$A,1,FALSE)))</f>
        <v>1</v>
      </c>
      <c r="P2595" s="19" t="b">
        <f t="shared" si="408"/>
        <v>0</v>
      </c>
      <c r="Q2595" s="19" t="b">
        <f t="shared" si="409"/>
        <v>0</v>
      </c>
      <c r="R2595" s="19" t="b">
        <f t="shared" si="410"/>
        <v>0</v>
      </c>
    </row>
    <row r="2596" spans="7:18" x14ac:dyDescent="0.25">
      <c r="G2596" s="13" t="str">
        <f>_xlfn.IFNA(IF(B2596="CN",VLOOKUP($J2596,'CN codes'!$A:$D,3,FALSE),VLOOKUP($J2596,'Prodcom codes'!$A:$E,4,FALSE)),"")</f>
        <v/>
      </c>
      <c r="H2596" s="16" t="str">
        <f t="shared" si="402"/>
        <v/>
      </c>
      <c r="I2596" s="17" t="str">
        <f t="shared" si="403"/>
        <v/>
      </c>
      <c r="J2596" s="13" t="str">
        <f t="shared" si="404"/>
        <v/>
      </c>
      <c r="K2596" s="19" t="b">
        <f t="shared" si="405"/>
        <v>1</v>
      </c>
      <c r="L2596" s="19" t="b">
        <f t="shared" si="401"/>
        <v>1</v>
      </c>
      <c r="M2596" s="19" t="b">
        <f t="shared" si="406"/>
        <v>1</v>
      </c>
      <c r="N2596" s="19" t="b">
        <f t="shared" si="407"/>
        <v>0</v>
      </c>
      <c r="O2596" s="19" t="b">
        <f>IF(B2596="CN",ISNA(VLOOKUP($J2596,'CN codes'!$A:$A,1,FALSE)),ISNA(VLOOKUP($J2596,'Prodcom codes'!$A:$A,1,FALSE)))</f>
        <v>1</v>
      </c>
      <c r="P2596" s="19" t="b">
        <f t="shared" si="408"/>
        <v>0</v>
      </c>
      <c r="Q2596" s="19" t="b">
        <f t="shared" si="409"/>
        <v>0</v>
      </c>
      <c r="R2596" s="19" t="b">
        <f t="shared" si="410"/>
        <v>0</v>
      </c>
    </row>
    <row r="2597" spans="7:18" x14ac:dyDescent="0.25">
      <c r="G2597" s="13" t="str">
        <f>_xlfn.IFNA(IF(B2597="CN",VLOOKUP($J2597,'CN codes'!$A:$D,3,FALSE),VLOOKUP($J2597,'Prodcom codes'!$A:$E,4,FALSE)),"")</f>
        <v/>
      </c>
      <c r="H2597" s="16" t="str">
        <f t="shared" si="402"/>
        <v/>
      </c>
      <c r="I2597" s="17" t="str">
        <f t="shared" si="403"/>
        <v/>
      </c>
      <c r="J2597" s="13" t="str">
        <f t="shared" si="404"/>
        <v/>
      </c>
      <c r="K2597" s="19" t="b">
        <f t="shared" si="405"/>
        <v>1</v>
      </c>
      <c r="L2597" s="19" t="b">
        <f t="shared" si="401"/>
        <v>1</v>
      </c>
      <c r="M2597" s="19" t="b">
        <f t="shared" si="406"/>
        <v>1</v>
      </c>
      <c r="N2597" s="19" t="b">
        <f t="shared" si="407"/>
        <v>0</v>
      </c>
      <c r="O2597" s="19" t="b">
        <f>IF(B2597="CN",ISNA(VLOOKUP($J2597,'CN codes'!$A:$A,1,FALSE)),ISNA(VLOOKUP($J2597,'Prodcom codes'!$A:$A,1,FALSE)))</f>
        <v>1</v>
      </c>
      <c r="P2597" s="19" t="b">
        <f t="shared" si="408"/>
        <v>0</v>
      </c>
      <c r="Q2597" s="19" t="b">
        <f t="shared" si="409"/>
        <v>0</v>
      </c>
      <c r="R2597" s="19" t="b">
        <f t="shared" si="410"/>
        <v>0</v>
      </c>
    </row>
    <row r="2598" spans="7:18" x14ac:dyDescent="0.25">
      <c r="G2598" s="13" t="str">
        <f>_xlfn.IFNA(IF(B2598="CN",VLOOKUP($J2598,'CN codes'!$A:$D,3,FALSE),VLOOKUP($J2598,'Prodcom codes'!$A:$E,4,FALSE)),"")</f>
        <v/>
      </c>
      <c r="H2598" s="16" t="str">
        <f t="shared" si="402"/>
        <v/>
      </c>
      <c r="I2598" s="17" t="str">
        <f t="shared" si="403"/>
        <v/>
      </c>
      <c r="J2598" s="13" t="str">
        <f t="shared" si="404"/>
        <v/>
      </c>
      <c r="K2598" s="19" t="b">
        <f t="shared" si="405"/>
        <v>1</v>
      </c>
      <c r="L2598" s="19" t="b">
        <f t="shared" si="401"/>
        <v>1</v>
      </c>
      <c r="M2598" s="19" t="b">
        <f t="shared" si="406"/>
        <v>1</v>
      </c>
      <c r="N2598" s="19" t="b">
        <f t="shared" si="407"/>
        <v>0</v>
      </c>
      <c r="O2598" s="19" t="b">
        <f>IF(B2598="CN",ISNA(VLOOKUP($J2598,'CN codes'!$A:$A,1,FALSE)),ISNA(VLOOKUP($J2598,'Prodcom codes'!$A:$A,1,FALSE)))</f>
        <v>1</v>
      </c>
      <c r="P2598" s="19" t="b">
        <f t="shared" si="408"/>
        <v>0</v>
      </c>
      <c r="Q2598" s="19" t="b">
        <f t="shared" si="409"/>
        <v>0</v>
      </c>
      <c r="R2598" s="19" t="b">
        <f t="shared" si="410"/>
        <v>0</v>
      </c>
    </row>
    <row r="2599" spans="7:18" x14ac:dyDescent="0.25">
      <c r="G2599" s="13" t="str">
        <f>_xlfn.IFNA(IF(B2599="CN",VLOOKUP($J2599,'CN codes'!$A:$D,3,FALSE),VLOOKUP($J2599,'Prodcom codes'!$A:$E,4,FALSE)),"")</f>
        <v/>
      </c>
      <c r="H2599" s="16" t="str">
        <f t="shared" si="402"/>
        <v/>
      </c>
      <c r="I2599" s="17" t="str">
        <f t="shared" si="403"/>
        <v/>
      </c>
      <c r="J2599" s="13" t="str">
        <f t="shared" si="404"/>
        <v/>
      </c>
      <c r="K2599" s="19" t="b">
        <f t="shared" si="405"/>
        <v>1</v>
      </c>
      <c r="L2599" s="19" t="b">
        <f t="shared" si="401"/>
        <v>1</v>
      </c>
      <c r="M2599" s="19" t="b">
        <f t="shared" si="406"/>
        <v>1</v>
      </c>
      <c r="N2599" s="19" t="b">
        <f t="shared" si="407"/>
        <v>0</v>
      </c>
      <c r="O2599" s="19" t="b">
        <f>IF(B2599="CN",ISNA(VLOOKUP($J2599,'CN codes'!$A:$A,1,FALSE)),ISNA(VLOOKUP($J2599,'Prodcom codes'!$A:$A,1,FALSE)))</f>
        <v>1</v>
      </c>
      <c r="P2599" s="19" t="b">
        <f t="shared" si="408"/>
        <v>0</v>
      </c>
      <c r="Q2599" s="19" t="b">
        <f t="shared" si="409"/>
        <v>0</v>
      </c>
      <c r="R2599" s="19" t="b">
        <f t="shared" si="410"/>
        <v>0</v>
      </c>
    </row>
    <row r="2600" spans="7:18" x14ac:dyDescent="0.25">
      <c r="G2600" s="13" t="str">
        <f>_xlfn.IFNA(IF(B2600="CN",VLOOKUP($J2600,'CN codes'!$A:$D,3,FALSE),VLOOKUP($J2600,'Prodcom codes'!$A:$E,4,FALSE)),"")</f>
        <v/>
      </c>
      <c r="H2600" s="16" t="str">
        <f t="shared" si="402"/>
        <v/>
      </c>
      <c r="I2600" s="17" t="str">
        <f t="shared" si="403"/>
        <v/>
      </c>
      <c r="J2600" s="13" t="str">
        <f t="shared" si="404"/>
        <v/>
      </c>
      <c r="K2600" s="19" t="b">
        <f t="shared" si="405"/>
        <v>1</v>
      </c>
      <c r="L2600" s="19" t="b">
        <f t="shared" si="401"/>
        <v>1</v>
      </c>
      <c r="M2600" s="19" t="b">
        <f t="shared" si="406"/>
        <v>1</v>
      </c>
      <c r="N2600" s="19" t="b">
        <f t="shared" si="407"/>
        <v>0</v>
      </c>
      <c r="O2600" s="19" t="b">
        <f>IF(B2600="CN",ISNA(VLOOKUP($J2600,'CN codes'!$A:$A,1,FALSE)),ISNA(VLOOKUP($J2600,'Prodcom codes'!$A:$A,1,FALSE)))</f>
        <v>1</v>
      </c>
      <c r="P2600" s="19" t="b">
        <f t="shared" si="408"/>
        <v>0</v>
      </c>
      <c r="Q2600" s="19" t="b">
        <f t="shared" si="409"/>
        <v>0</v>
      </c>
      <c r="R2600" s="19" t="b">
        <f t="shared" si="410"/>
        <v>0</v>
      </c>
    </row>
    <row r="2601" spans="7:18" x14ac:dyDescent="0.25">
      <c r="G2601" s="13" t="str">
        <f>_xlfn.IFNA(IF(B2601="CN",VLOOKUP($J2601,'CN codes'!$A:$D,3,FALSE),VLOOKUP($J2601,'Prodcom codes'!$A:$E,4,FALSE)),"")</f>
        <v/>
      </c>
      <c r="H2601" s="16" t="str">
        <f t="shared" si="402"/>
        <v/>
      </c>
      <c r="I2601" s="17" t="str">
        <f t="shared" si="403"/>
        <v/>
      </c>
      <c r="J2601" s="13" t="str">
        <f t="shared" si="404"/>
        <v/>
      </c>
      <c r="K2601" s="19" t="b">
        <f t="shared" si="405"/>
        <v>1</v>
      </c>
      <c r="L2601" s="19" t="b">
        <f t="shared" si="401"/>
        <v>1</v>
      </c>
      <c r="M2601" s="19" t="b">
        <f t="shared" si="406"/>
        <v>1</v>
      </c>
      <c r="N2601" s="19" t="b">
        <f t="shared" si="407"/>
        <v>0</v>
      </c>
      <c r="O2601" s="19" t="b">
        <f>IF(B2601="CN",ISNA(VLOOKUP($J2601,'CN codes'!$A:$A,1,FALSE)),ISNA(VLOOKUP($J2601,'Prodcom codes'!$A:$A,1,FALSE)))</f>
        <v>1</v>
      </c>
      <c r="P2601" s="19" t="b">
        <f t="shared" si="408"/>
        <v>0</v>
      </c>
      <c r="Q2601" s="19" t="b">
        <f t="shared" si="409"/>
        <v>0</v>
      </c>
      <c r="R2601" s="19" t="b">
        <f t="shared" si="410"/>
        <v>0</v>
      </c>
    </row>
    <row r="2602" spans="7:18" x14ac:dyDescent="0.25">
      <c r="G2602" s="13" t="str">
        <f>_xlfn.IFNA(IF(B2602="CN",VLOOKUP($J2602,'CN codes'!$A:$D,3,FALSE),VLOOKUP($J2602,'Prodcom codes'!$A:$E,4,FALSE)),"")</f>
        <v/>
      </c>
      <c r="H2602" s="16" t="str">
        <f t="shared" si="402"/>
        <v/>
      </c>
      <c r="I2602" s="17" t="str">
        <f t="shared" si="403"/>
        <v/>
      </c>
      <c r="J2602" s="13" t="str">
        <f t="shared" si="404"/>
        <v/>
      </c>
      <c r="K2602" s="19" t="b">
        <f t="shared" si="405"/>
        <v>1</v>
      </c>
      <c r="L2602" s="19" t="b">
        <f t="shared" si="401"/>
        <v>1</v>
      </c>
      <c r="M2602" s="19" t="b">
        <f t="shared" si="406"/>
        <v>1</v>
      </c>
      <c r="N2602" s="19" t="b">
        <f t="shared" si="407"/>
        <v>0</v>
      </c>
      <c r="O2602" s="19" t="b">
        <f>IF(B2602="CN",ISNA(VLOOKUP($J2602,'CN codes'!$A:$A,1,FALSE)),ISNA(VLOOKUP($J2602,'Prodcom codes'!$A:$A,1,FALSE)))</f>
        <v>1</v>
      </c>
      <c r="P2602" s="19" t="b">
        <f t="shared" si="408"/>
        <v>0</v>
      </c>
      <c r="Q2602" s="19" t="b">
        <f t="shared" si="409"/>
        <v>0</v>
      </c>
      <c r="R2602" s="19" t="b">
        <f t="shared" si="410"/>
        <v>0</v>
      </c>
    </row>
    <row r="2603" spans="7:18" x14ac:dyDescent="0.25">
      <c r="G2603" s="13" t="str">
        <f>_xlfn.IFNA(IF(B2603="CN",VLOOKUP($J2603,'CN codes'!$A:$D,3,FALSE),VLOOKUP($J2603,'Prodcom codes'!$A:$E,4,FALSE)),"")</f>
        <v/>
      </c>
      <c r="H2603" s="16" t="str">
        <f t="shared" si="402"/>
        <v/>
      </c>
      <c r="I2603" s="17" t="str">
        <f t="shared" si="403"/>
        <v/>
      </c>
      <c r="J2603" s="13" t="str">
        <f t="shared" si="404"/>
        <v/>
      </c>
      <c r="K2603" s="19" t="b">
        <f t="shared" si="405"/>
        <v>1</v>
      </c>
      <c r="L2603" s="19" t="b">
        <f t="shared" si="401"/>
        <v>1</v>
      </c>
      <c r="M2603" s="19" t="b">
        <f t="shared" si="406"/>
        <v>1</v>
      </c>
      <c r="N2603" s="19" t="b">
        <f t="shared" si="407"/>
        <v>0</v>
      </c>
      <c r="O2603" s="19" t="b">
        <f>IF(B2603="CN",ISNA(VLOOKUP($J2603,'CN codes'!$A:$A,1,FALSE)),ISNA(VLOOKUP($J2603,'Prodcom codes'!$A:$A,1,FALSE)))</f>
        <v>1</v>
      </c>
      <c r="P2603" s="19" t="b">
        <f t="shared" si="408"/>
        <v>0</v>
      </c>
      <c r="Q2603" s="19" t="b">
        <f t="shared" si="409"/>
        <v>0</v>
      </c>
      <c r="R2603" s="19" t="b">
        <f t="shared" si="410"/>
        <v>0</v>
      </c>
    </row>
    <row r="2604" spans="7:18" x14ac:dyDescent="0.25">
      <c r="G2604" s="13" t="str">
        <f>_xlfn.IFNA(IF(B2604="CN",VLOOKUP($J2604,'CN codes'!$A:$D,3,FALSE),VLOOKUP($J2604,'Prodcom codes'!$A:$E,4,FALSE)),"")</f>
        <v/>
      </c>
      <c r="H2604" s="16" t="str">
        <f t="shared" si="402"/>
        <v/>
      </c>
      <c r="I2604" s="17" t="str">
        <f t="shared" si="403"/>
        <v/>
      </c>
      <c r="J2604" s="13" t="str">
        <f t="shared" si="404"/>
        <v/>
      </c>
      <c r="K2604" s="19" t="b">
        <f t="shared" si="405"/>
        <v>1</v>
      </c>
      <c r="L2604" s="19" t="b">
        <f t="shared" si="401"/>
        <v>1</v>
      </c>
      <c r="M2604" s="19" t="b">
        <f t="shared" si="406"/>
        <v>1</v>
      </c>
      <c r="N2604" s="19" t="b">
        <f t="shared" si="407"/>
        <v>0</v>
      </c>
      <c r="O2604" s="19" t="b">
        <f>IF(B2604="CN",ISNA(VLOOKUP($J2604,'CN codes'!$A:$A,1,FALSE)),ISNA(VLOOKUP($J2604,'Prodcom codes'!$A:$A,1,FALSE)))</f>
        <v>1</v>
      </c>
      <c r="P2604" s="19" t="b">
        <f t="shared" si="408"/>
        <v>0</v>
      </c>
      <c r="Q2604" s="19" t="b">
        <f t="shared" si="409"/>
        <v>0</v>
      </c>
      <c r="R2604" s="19" t="b">
        <f t="shared" si="410"/>
        <v>0</v>
      </c>
    </row>
    <row r="2605" spans="7:18" x14ac:dyDescent="0.25">
      <c r="G2605" s="13" t="str">
        <f>_xlfn.IFNA(IF(B2605="CN",VLOOKUP($J2605,'CN codes'!$A:$D,3,FALSE),VLOOKUP($J2605,'Prodcom codes'!$A:$E,4,FALSE)),"")</f>
        <v/>
      </c>
      <c r="H2605" s="16" t="str">
        <f t="shared" si="402"/>
        <v/>
      </c>
      <c r="I2605" s="17" t="str">
        <f t="shared" si="403"/>
        <v/>
      </c>
      <c r="J2605" s="13" t="str">
        <f t="shared" si="404"/>
        <v/>
      </c>
      <c r="K2605" s="19" t="b">
        <f t="shared" si="405"/>
        <v>1</v>
      </c>
      <c r="L2605" s="19" t="b">
        <f t="shared" si="401"/>
        <v>1</v>
      </c>
      <c r="M2605" s="19" t="b">
        <f t="shared" si="406"/>
        <v>1</v>
      </c>
      <c r="N2605" s="19" t="b">
        <f t="shared" si="407"/>
        <v>0</v>
      </c>
      <c r="O2605" s="19" t="b">
        <f>IF(B2605="CN",ISNA(VLOOKUP($J2605,'CN codes'!$A:$A,1,FALSE)),ISNA(VLOOKUP($J2605,'Prodcom codes'!$A:$A,1,FALSE)))</f>
        <v>1</v>
      </c>
      <c r="P2605" s="19" t="b">
        <f t="shared" si="408"/>
        <v>0</v>
      </c>
      <c r="Q2605" s="19" t="b">
        <f t="shared" si="409"/>
        <v>0</v>
      </c>
      <c r="R2605" s="19" t="b">
        <f t="shared" si="410"/>
        <v>0</v>
      </c>
    </row>
    <row r="2606" spans="7:18" x14ac:dyDescent="0.25">
      <c r="G2606" s="13" t="str">
        <f>_xlfn.IFNA(IF(B2606="CN",VLOOKUP($J2606,'CN codes'!$A:$D,3,FALSE),VLOOKUP($J2606,'Prodcom codes'!$A:$E,4,FALSE)),"")</f>
        <v/>
      </c>
      <c r="H2606" s="16" t="str">
        <f t="shared" si="402"/>
        <v/>
      </c>
      <c r="I2606" s="17" t="str">
        <f t="shared" si="403"/>
        <v/>
      </c>
      <c r="J2606" s="13" t="str">
        <f t="shared" si="404"/>
        <v/>
      </c>
      <c r="K2606" s="19" t="b">
        <f t="shared" si="405"/>
        <v>1</v>
      </c>
      <c r="L2606" s="19" t="b">
        <f t="shared" si="401"/>
        <v>1</v>
      </c>
      <c r="M2606" s="19" t="b">
        <f t="shared" si="406"/>
        <v>1</v>
      </c>
      <c r="N2606" s="19" t="b">
        <f t="shared" si="407"/>
        <v>0</v>
      </c>
      <c r="O2606" s="19" t="b">
        <f>IF(B2606="CN",ISNA(VLOOKUP($J2606,'CN codes'!$A:$A,1,FALSE)),ISNA(VLOOKUP($J2606,'Prodcom codes'!$A:$A,1,FALSE)))</f>
        <v>1</v>
      </c>
      <c r="P2606" s="19" t="b">
        <f t="shared" si="408"/>
        <v>0</v>
      </c>
      <c r="Q2606" s="19" t="b">
        <f t="shared" si="409"/>
        <v>0</v>
      </c>
      <c r="R2606" s="19" t="b">
        <f t="shared" si="410"/>
        <v>0</v>
      </c>
    </row>
    <row r="2607" spans="7:18" x14ac:dyDescent="0.25">
      <c r="G2607" s="13" t="str">
        <f>_xlfn.IFNA(IF(B2607="CN",VLOOKUP($J2607,'CN codes'!$A:$D,3,FALSE),VLOOKUP($J2607,'Prodcom codes'!$A:$E,4,FALSE)),"")</f>
        <v/>
      </c>
      <c r="H2607" s="16" t="str">
        <f t="shared" si="402"/>
        <v/>
      </c>
      <c r="I2607" s="17" t="str">
        <f t="shared" si="403"/>
        <v/>
      </c>
      <c r="J2607" s="13" t="str">
        <f t="shared" si="404"/>
        <v/>
      </c>
      <c r="K2607" s="19" t="b">
        <f t="shared" si="405"/>
        <v>1</v>
      </c>
      <c r="L2607" s="19" t="b">
        <f t="shared" si="401"/>
        <v>1</v>
      </c>
      <c r="M2607" s="19" t="b">
        <f t="shared" si="406"/>
        <v>1</v>
      </c>
      <c r="N2607" s="19" t="b">
        <f t="shared" si="407"/>
        <v>0</v>
      </c>
      <c r="O2607" s="19" t="b">
        <f>IF(B2607="CN",ISNA(VLOOKUP($J2607,'CN codes'!$A:$A,1,FALSE)),ISNA(VLOOKUP($J2607,'Prodcom codes'!$A:$A,1,FALSE)))</f>
        <v>1</v>
      </c>
      <c r="P2607" s="19" t="b">
        <f t="shared" si="408"/>
        <v>0</v>
      </c>
      <c r="Q2607" s="19" t="b">
        <f t="shared" si="409"/>
        <v>0</v>
      </c>
      <c r="R2607" s="19" t="b">
        <f t="shared" si="410"/>
        <v>0</v>
      </c>
    </row>
    <row r="2608" spans="7:18" x14ac:dyDescent="0.25">
      <c r="G2608" s="13" t="str">
        <f>_xlfn.IFNA(IF(B2608="CN",VLOOKUP($J2608,'CN codes'!$A:$D,3,FALSE),VLOOKUP($J2608,'Prodcom codes'!$A:$E,4,FALSE)),"")</f>
        <v/>
      </c>
      <c r="H2608" s="16" t="str">
        <f t="shared" si="402"/>
        <v/>
      </c>
      <c r="I2608" s="17" t="str">
        <f t="shared" si="403"/>
        <v/>
      </c>
      <c r="J2608" s="13" t="str">
        <f t="shared" si="404"/>
        <v/>
      </c>
      <c r="K2608" s="19" t="b">
        <f t="shared" si="405"/>
        <v>1</v>
      </c>
      <c r="L2608" s="19" t="b">
        <f t="shared" si="401"/>
        <v>1</v>
      </c>
      <c r="M2608" s="19" t="b">
        <f t="shared" si="406"/>
        <v>1</v>
      </c>
      <c r="N2608" s="19" t="b">
        <f t="shared" si="407"/>
        <v>0</v>
      </c>
      <c r="O2608" s="19" t="b">
        <f>IF(B2608="CN",ISNA(VLOOKUP($J2608,'CN codes'!$A:$A,1,FALSE)),ISNA(VLOOKUP($J2608,'Prodcom codes'!$A:$A,1,FALSE)))</f>
        <v>1</v>
      </c>
      <c r="P2608" s="19" t="b">
        <f t="shared" si="408"/>
        <v>0</v>
      </c>
      <c r="Q2608" s="19" t="b">
        <f t="shared" si="409"/>
        <v>0</v>
      </c>
      <c r="R2608" s="19" t="b">
        <f t="shared" si="410"/>
        <v>0</v>
      </c>
    </row>
    <row r="2609" spans="7:18" x14ac:dyDescent="0.25">
      <c r="G2609" s="13" t="str">
        <f>_xlfn.IFNA(IF(B2609="CN",VLOOKUP($J2609,'CN codes'!$A:$D,3,FALSE),VLOOKUP($J2609,'Prodcom codes'!$A:$E,4,FALSE)),"")</f>
        <v/>
      </c>
      <c r="H2609" s="16" t="str">
        <f t="shared" si="402"/>
        <v/>
      </c>
      <c r="I2609" s="17" t="str">
        <f t="shared" si="403"/>
        <v/>
      </c>
      <c r="J2609" s="13" t="str">
        <f t="shared" si="404"/>
        <v/>
      </c>
      <c r="K2609" s="19" t="b">
        <f t="shared" si="405"/>
        <v>1</v>
      </c>
      <c r="L2609" s="19" t="b">
        <f t="shared" si="401"/>
        <v>1</v>
      </c>
      <c r="M2609" s="19" t="b">
        <f t="shared" si="406"/>
        <v>1</v>
      </c>
      <c r="N2609" s="19" t="b">
        <f t="shared" si="407"/>
        <v>0</v>
      </c>
      <c r="O2609" s="19" t="b">
        <f>IF(B2609="CN",ISNA(VLOOKUP($J2609,'CN codes'!$A:$A,1,FALSE)),ISNA(VLOOKUP($J2609,'Prodcom codes'!$A:$A,1,FALSE)))</f>
        <v>1</v>
      </c>
      <c r="P2609" s="19" t="b">
        <f t="shared" si="408"/>
        <v>0</v>
      </c>
      <c r="Q2609" s="19" t="b">
        <f t="shared" si="409"/>
        <v>0</v>
      </c>
      <c r="R2609" s="19" t="b">
        <f t="shared" si="410"/>
        <v>0</v>
      </c>
    </row>
    <row r="2610" spans="7:18" x14ac:dyDescent="0.25">
      <c r="G2610" s="13" t="str">
        <f>_xlfn.IFNA(IF(B2610="CN",VLOOKUP($J2610,'CN codes'!$A:$D,3,FALSE),VLOOKUP($J2610,'Prodcom codes'!$A:$E,4,FALSE)),"")</f>
        <v/>
      </c>
      <c r="H2610" s="16" t="str">
        <f t="shared" si="402"/>
        <v/>
      </c>
      <c r="I2610" s="17" t="str">
        <f t="shared" si="403"/>
        <v/>
      </c>
      <c r="J2610" s="13" t="str">
        <f t="shared" si="404"/>
        <v/>
      </c>
      <c r="K2610" s="19" t="b">
        <f t="shared" si="405"/>
        <v>1</v>
      </c>
      <c r="L2610" s="19" t="b">
        <f t="shared" si="401"/>
        <v>1</v>
      </c>
      <c r="M2610" s="19" t="b">
        <f t="shared" si="406"/>
        <v>1</v>
      </c>
      <c r="N2610" s="19" t="b">
        <f t="shared" si="407"/>
        <v>0</v>
      </c>
      <c r="O2610" s="19" t="b">
        <f>IF(B2610="CN",ISNA(VLOOKUP($J2610,'CN codes'!$A:$A,1,FALSE)),ISNA(VLOOKUP($J2610,'Prodcom codes'!$A:$A,1,FALSE)))</f>
        <v>1</v>
      </c>
      <c r="P2610" s="19" t="b">
        <f t="shared" si="408"/>
        <v>0</v>
      </c>
      <c r="Q2610" s="19" t="b">
        <f t="shared" si="409"/>
        <v>0</v>
      </c>
      <c r="R2610" s="19" t="b">
        <f t="shared" si="410"/>
        <v>0</v>
      </c>
    </row>
    <row r="2611" spans="7:18" x14ac:dyDescent="0.25">
      <c r="G2611" s="13" t="str">
        <f>_xlfn.IFNA(IF(B2611="CN",VLOOKUP($J2611,'CN codes'!$A:$D,3,FALSE),VLOOKUP($J2611,'Prodcom codes'!$A:$E,4,FALSE)),"")</f>
        <v/>
      </c>
      <c r="H2611" s="16" t="str">
        <f t="shared" si="402"/>
        <v/>
      </c>
      <c r="I2611" s="17" t="str">
        <f t="shared" si="403"/>
        <v/>
      </c>
      <c r="J2611" s="13" t="str">
        <f t="shared" si="404"/>
        <v/>
      </c>
      <c r="K2611" s="19" t="b">
        <f t="shared" si="405"/>
        <v>1</v>
      </c>
      <c r="L2611" s="19" t="b">
        <f t="shared" si="401"/>
        <v>1</v>
      </c>
      <c r="M2611" s="19" t="b">
        <f t="shared" si="406"/>
        <v>1</v>
      </c>
      <c r="N2611" s="19" t="b">
        <f t="shared" si="407"/>
        <v>0</v>
      </c>
      <c r="O2611" s="19" t="b">
        <f>IF(B2611="CN",ISNA(VLOOKUP($J2611,'CN codes'!$A:$A,1,FALSE)),ISNA(VLOOKUP($J2611,'Prodcom codes'!$A:$A,1,FALSE)))</f>
        <v>1</v>
      </c>
      <c r="P2611" s="19" t="b">
        <f t="shared" si="408"/>
        <v>0</v>
      </c>
      <c r="Q2611" s="19" t="b">
        <f t="shared" si="409"/>
        <v>0</v>
      </c>
      <c r="R2611" s="19" t="b">
        <f t="shared" si="410"/>
        <v>0</v>
      </c>
    </row>
    <row r="2612" spans="7:18" x14ac:dyDescent="0.25">
      <c r="G2612" s="13" t="str">
        <f>_xlfn.IFNA(IF(B2612="CN",VLOOKUP($J2612,'CN codes'!$A:$D,3,FALSE),VLOOKUP($J2612,'Prodcom codes'!$A:$E,4,FALSE)),"")</f>
        <v/>
      </c>
      <c r="H2612" s="16" t="str">
        <f t="shared" si="402"/>
        <v/>
      </c>
      <c r="I2612" s="17" t="str">
        <f t="shared" si="403"/>
        <v/>
      </c>
      <c r="J2612" s="13" t="str">
        <f t="shared" si="404"/>
        <v/>
      </c>
      <c r="K2612" s="19" t="b">
        <f t="shared" si="405"/>
        <v>1</v>
      </c>
      <c r="L2612" s="19" t="b">
        <f t="shared" si="401"/>
        <v>1</v>
      </c>
      <c r="M2612" s="19" t="b">
        <f t="shared" si="406"/>
        <v>1</v>
      </c>
      <c r="N2612" s="19" t="b">
        <f t="shared" si="407"/>
        <v>0</v>
      </c>
      <c r="O2612" s="19" t="b">
        <f>IF(B2612="CN",ISNA(VLOOKUP($J2612,'CN codes'!$A:$A,1,FALSE)),ISNA(VLOOKUP($J2612,'Prodcom codes'!$A:$A,1,FALSE)))</f>
        <v>1</v>
      </c>
      <c r="P2612" s="19" t="b">
        <f t="shared" si="408"/>
        <v>0</v>
      </c>
      <c r="Q2612" s="19" t="b">
        <f t="shared" si="409"/>
        <v>0</v>
      </c>
      <c r="R2612" s="19" t="b">
        <f t="shared" si="410"/>
        <v>0</v>
      </c>
    </row>
    <row r="2613" spans="7:18" x14ac:dyDescent="0.25">
      <c r="G2613" s="13" t="str">
        <f>_xlfn.IFNA(IF(B2613="CN",VLOOKUP($J2613,'CN codes'!$A:$D,3,FALSE),VLOOKUP($J2613,'Prodcom codes'!$A:$E,4,FALSE)),"")</f>
        <v/>
      </c>
      <c r="H2613" s="16" t="str">
        <f t="shared" si="402"/>
        <v/>
      </c>
      <c r="I2613" s="17" t="str">
        <f t="shared" si="403"/>
        <v/>
      </c>
      <c r="J2613" s="13" t="str">
        <f t="shared" si="404"/>
        <v/>
      </c>
      <c r="K2613" s="19" t="b">
        <f t="shared" si="405"/>
        <v>1</v>
      </c>
      <c r="L2613" s="19" t="b">
        <f t="shared" si="401"/>
        <v>1</v>
      </c>
      <c r="M2613" s="19" t="b">
        <f t="shared" si="406"/>
        <v>1</v>
      </c>
      <c r="N2613" s="19" t="b">
        <f t="shared" si="407"/>
        <v>0</v>
      </c>
      <c r="O2613" s="19" t="b">
        <f>IF(B2613="CN",ISNA(VLOOKUP($J2613,'CN codes'!$A:$A,1,FALSE)),ISNA(VLOOKUP($J2613,'Prodcom codes'!$A:$A,1,FALSE)))</f>
        <v>1</v>
      </c>
      <c r="P2613" s="19" t="b">
        <f t="shared" si="408"/>
        <v>0</v>
      </c>
      <c r="Q2613" s="19" t="b">
        <f t="shared" si="409"/>
        <v>0</v>
      </c>
      <c r="R2613" s="19" t="b">
        <f t="shared" si="410"/>
        <v>0</v>
      </c>
    </row>
    <row r="2614" spans="7:18" x14ac:dyDescent="0.25">
      <c r="G2614" s="13" t="str">
        <f>_xlfn.IFNA(IF(B2614="CN",VLOOKUP($J2614,'CN codes'!$A:$D,3,FALSE),VLOOKUP($J2614,'Prodcom codes'!$A:$E,4,FALSE)),"")</f>
        <v/>
      </c>
      <c r="H2614" s="16" t="str">
        <f t="shared" si="402"/>
        <v/>
      </c>
      <c r="I2614" s="17" t="str">
        <f t="shared" si="403"/>
        <v/>
      </c>
      <c r="J2614" s="13" t="str">
        <f t="shared" si="404"/>
        <v/>
      </c>
      <c r="K2614" s="19" t="b">
        <f t="shared" si="405"/>
        <v>1</v>
      </c>
      <c r="L2614" s="19" t="b">
        <f t="shared" si="401"/>
        <v>1</v>
      </c>
      <c r="M2614" s="19" t="b">
        <f t="shared" si="406"/>
        <v>1</v>
      </c>
      <c r="N2614" s="19" t="b">
        <f t="shared" si="407"/>
        <v>0</v>
      </c>
      <c r="O2614" s="19" t="b">
        <f>IF(B2614="CN",ISNA(VLOOKUP($J2614,'CN codes'!$A:$A,1,FALSE)),ISNA(VLOOKUP($J2614,'Prodcom codes'!$A:$A,1,FALSE)))</f>
        <v>1</v>
      </c>
      <c r="P2614" s="19" t="b">
        <f t="shared" si="408"/>
        <v>0</v>
      </c>
      <c r="Q2614" s="19" t="b">
        <f t="shared" si="409"/>
        <v>0</v>
      </c>
      <c r="R2614" s="19" t="b">
        <f t="shared" si="410"/>
        <v>0</v>
      </c>
    </row>
    <row r="2615" spans="7:18" x14ac:dyDescent="0.25">
      <c r="G2615" s="13" t="str">
        <f>_xlfn.IFNA(IF(B2615="CN",VLOOKUP($J2615,'CN codes'!$A:$D,3,FALSE),VLOOKUP($J2615,'Prodcom codes'!$A:$E,4,FALSE)),"")</f>
        <v/>
      </c>
      <c r="H2615" s="16" t="str">
        <f t="shared" si="402"/>
        <v/>
      </c>
      <c r="I2615" s="17" t="str">
        <f t="shared" si="403"/>
        <v/>
      </c>
      <c r="J2615" s="13" t="str">
        <f t="shared" si="404"/>
        <v/>
      </c>
      <c r="K2615" s="19" t="b">
        <f t="shared" si="405"/>
        <v>1</v>
      </c>
      <c r="L2615" s="19" t="b">
        <f t="shared" si="401"/>
        <v>1</v>
      </c>
      <c r="M2615" s="19" t="b">
        <f t="shared" si="406"/>
        <v>1</v>
      </c>
      <c r="N2615" s="19" t="b">
        <f t="shared" si="407"/>
        <v>0</v>
      </c>
      <c r="O2615" s="19" t="b">
        <f>IF(B2615="CN",ISNA(VLOOKUP($J2615,'CN codes'!$A:$A,1,FALSE)),ISNA(VLOOKUP($J2615,'Prodcom codes'!$A:$A,1,FALSE)))</f>
        <v>1</v>
      </c>
      <c r="P2615" s="19" t="b">
        <f t="shared" si="408"/>
        <v>0</v>
      </c>
      <c r="Q2615" s="19" t="b">
        <f t="shared" si="409"/>
        <v>0</v>
      </c>
      <c r="R2615" s="19" t="b">
        <f t="shared" si="410"/>
        <v>0</v>
      </c>
    </row>
    <row r="2616" spans="7:18" x14ac:dyDescent="0.25">
      <c r="G2616" s="13" t="str">
        <f>_xlfn.IFNA(IF(B2616="CN",VLOOKUP($J2616,'CN codes'!$A:$D,3,FALSE),VLOOKUP($J2616,'Prodcom codes'!$A:$E,4,FALSE)),"")</f>
        <v/>
      </c>
      <c r="H2616" s="16" t="str">
        <f t="shared" si="402"/>
        <v/>
      </c>
      <c r="I2616" s="17" t="str">
        <f t="shared" si="403"/>
        <v/>
      </c>
      <c r="J2616" s="13" t="str">
        <f t="shared" si="404"/>
        <v/>
      </c>
      <c r="K2616" s="19" t="b">
        <f t="shared" si="405"/>
        <v>1</v>
      </c>
      <c r="L2616" s="19" t="b">
        <f t="shared" si="401"/>
        <v>1</v>
      </c>
      <c r="M2616" s="19" t="b">
        <f t="shared" si="406"/>
        <v>1</v>
      </c>
      <c r="N2616" s="19" t="b">
        <f t="shared" si="407"/>
        <v>0</v>
      </c>
      <c r="O2616" s="19" t="b">
        <f>IF(B2616="CN",ISNA(VLOOKUP($J2616,'CN codes'!$A:$A,1,FALSE)),ISNA(VLOOKUP($J2616,'Prodcom codes'!$A:$A,1,FALSE)))</f>
        <v>1</v>
      </c>
      <c r="P2616" s="19" t="b">
        <f t="shared" si="408"/>
        <v>0</v>
      </c>
      <c r="Q2616" s="19" t="b">
        <f t="shared" si="409"/>
        <v>0</v>
      </c>
      <c r="R2616" s="19" t="b">
        <f t="shared" si="410"/>
        <v>0</v>
      </c>
    </row>
    <row r="2617" spans="7:18" x14ac:dyDescent="0.25">
      <c r="G2617" s="13" t="str">
        <f>_xlfn.IFNA(IF(B2617="CN",VLOOKUP($J2617,'CN codes'!$A:$D,3,FALSE),VLOOKUP($J2617,'Prodcom codes'!$A:$E,4,FALSE)),"")</f>
        <v/>
      </c>
      <c r="H2617" s="16" t="str">
        <f t="shared" si="402"/>
        <v/>
      </c>
      <c r="I2617" s="17" t="str">
        <f t="shared" si="403"/>
        <v/>
      </c>
      <c r="J2617" s="13" t="str">
        <f t="shared" si="404"/>
        <v/>
      </c>
      <c r="K2617" s="19" t="b">
        <f t="shared" si="405"/>
        <v>1</v>
      </c>
      <c r="L2617" s="19" t="b">
        <f t="shared" si="401"/>
        <v>1</v>
      </c>
      <c r="M2617" s="19" t="b">
        <f t="shared" si="406"/>
        <v>1</v>
      </c>
      <c r="N2617" s="19" t="b">
        <f t="shared" si="407"/>
        <v>0</v>
      </c>
      <c r="O2617" s="19" t="b">
        <f>IF(B2617="CN",ISNA(VLOOKUP($J2617,'CN codes'!$A:$A,1,FALSE)),ISNA(VLOOKUP($J2617,'Prodcom codes'!$A:$A,1,FALSE)))</f>
        <v>1</v>
      </c>
      <c r="P2617" s="19" t="b">
        <f t="shared" si="408"/>
        <v>0</v>
      </c>
      <c r="Q2617" s="19" t="b">
        <f t="shared" si="409"/>
        <v>0</v>
      </c>
      <c r="R2617" s="19" t="b">
        <f t="shared" si="410"/>
        <v>0</v>
      </c>
    </row>
    <row r="2618" spans="7:18" x14ac:dyDescent="0.25">
      <c r="G2618" s="13" t="str">
        <f>_xlfn.IFNA(IF(B2618="CN",VLOOKUP($J2618,'CN codes'!$A:$D,3,FALSE),VLOOKUP($J2618,'Prodcom codes'!$A:$E,4,FALSE)),"")</f>
        <v/>
      </c>
      <c r="H2618" s="16" t="str">
        <f t="shared" si="402"/>
        <v/>
      </c>
      <c r="I2618" s="17" t="str">
        <f t="shared" si="403"/>
        <v/>
      </c>
      <c r="J2618" s="13" t="str">
        <f t="shared" si="404"/>
        <v/>
      </c>
      <c r="K2618" s="19" t="b">
        <f t="shared" si="405"/>
        <v>1</v>
      </c>
      <c r="L2618" s="19" t="b">
        <f t="shared" si="401"/>
        <v>1</v>
      </c>
      <c r="M2618" s="19" t="b">
        <f t="shared" si="406"/>
        <v>1</v>
      </c>
      <c r="N2618" s="19" t="b">
        <f t="shared" si="407"/>
        <v>0</v>
      </c>
      <c r="O2618" s="19" t="b">
        <f>IF(B2618="CN",ISNA(VLOOKUP($J2618,'CN codes'!$A:$A,1,FALSE)),ISNA(VLOOKUP($J2618,'Prodcom codes'!$A:$A,1,FALSE)))</f>
        <v>1</v>
      </c>
      <c r="P2618" s="19" t="b">
        <f t="shared" si="408"/>
        <v>0</v>
      </c>
      <c r="Q2618" s="19" t="b">
        <f t="shared" si="409"/>
        <v>0</v>
      </c>
      <c r="R2618" s="19" t="b">
        <f t="shared" si="410"/>
        <v>0</v>
      </c>
    </row>
    <row r="2619" spans="7:18" x14ac:dyDescent="0.25">
      <c r="G2619" s="13" t="str">
        <f>_xlfn.IFNA(IF(B2619="CN",VLOOKUP($J2619,'CN codes'!$A:$D,3,FALSE),VLOOKUP($J2619,'Prodcom codes'!$A:$E,4,FALSE)),"")</f>
        <v/>
      </c>
      <c r="H2619" s="16" t="str">
        <f t="shared" si="402"/>
        <v/>
      </c>
      <c r="I2619" s="17" t="str">
        <f t="shared" si="403"/>
        <v/>
      </c>
      <c r="J2619" s="13" t="str">
        <f t="shared" si="404"/>
        <v/>
      </c>
      <c r="K2619" s="19" t="b">
        <f t="shared" si="405"/>
        <v>1</v>
      </c>
      <c r="L2619" s="19" t="b">
        <f t="shared" si="401"/>
        <v>1</v>
      </c>
      <c r="M2619" s="19" t="b">
        <f t="shared" si="406"/>
        <v>1</v>
      </c>
      <c r="N2619" s="19" t="b">
        <f t="shared" si="407"/>
        <v>0</v>
      </c>
      <c r="O2619" s="19" t="b">
        <f>IF(B2619="CN",ISNA(VLOOKUP($J2619,'CN codes'!$A:$A,1,FALSE)),ISNA(VLOOKUP($J2619,'Prodcom codes'!$A:$A,1,FALSE)))</f>
        <v>1</v>
      </c>
      <c r="P2619" s="19" t="b">
        <f t="shared" si="408"/>
        <v>0</v>
      </c>
      <c r="Q2619" s="19" t="b">
        <f t="shared" si="409"/>
        <v>0</v>
      </c>
      <c r="R2619" s="19" t="b">
        <f t="shared" si="410"/>
        <v>0</v>
      </c>
    </row>
    <row r="2620" spans="7:18" x14ac:dyDescent="0.25">
      <c r="G2620" s="13" t="str">
        <f>_xlfn.IFNA(IF(B2620="CN",VLOOKUP($J2620,'CN codes'!$A:$D,3,FALSE),VLOOKUP($J2620,'Prodcom codes'!$A:$E,4,FALSE)),"")</f>
        <v/>
      </c>
      <c r="H2620" s="16" t="str">
        <f t="shared" si="402"/>
        <v/>
      </c>
      <c r="I2620" s="17" t="str">
        <f t="shared" si="403"/>
        <v/>
      </c>
      <c r="J2620" s="13" t="str">
        <f t="shared" si="404"/>
        <v/>
      </c>
      <c r="K2620" s="19" t="b">
        <f t="shared" si="405"/>
        <v>1</v>
      </c>
      <c r="L2620" s="19" t="b">
        <f t="shared" si="401"/>
        <v>1</v>
      </c>
      <c r="M2620" s="19" t="b">
        <f t="shared" si="406"/>
        <v>1</v>
      </c>
      <c r="N2620" s="19" t="b">
        <f t="shared" si="407"/>
        <v>0</v>
      </c>
      <c r="O2620" s="19" t="b">
        <f>IF(B2620="CN",ISNA(VLOOKUP($J2620,'CN codes'!$A:$A,1,FALSE)),ISNA(VLOOKUP($J2620,'Prodcom codes'!$A:$A,1,FALSE)))</f>
        <v>1</v>
      </c>
      <c r="P2620" s="19" t="b">
        <f t="shared" si="408"/>
        <v>0</v>
      </c>
      <c r="Q2620" s="19" t="b">
        <f t="shared" si="409"/>
        <v>0</v>
      </c>
      <c r="R2620" s="19" t="b">
        <f t="shared" si="410"/>
        <v>0</v>
      </c>
    </row>
    <row r="2621" spans="7:18" x14ac:dyDescent="0.25">
      <c r="G2621" s="13" t="str">
        <f>_xlfn.IFNA(IF(B2621="CN",VLOOKUP($J2621,'CN codes'!$A:$D,3,FALSE),VLOOKUP($J2621,'Prodcom codes'!$A:$E,4,FALSE)),"")</f>
        <v/>
      </c>
      <c r="H2621" s="16" t="str">
        <f t="shared" si="402"/>
        <v/>
      </c>
      <c r="I2621" s="17" t="str">
        <f t="shared" si="403"/>
        <v/>
      </c>
      <c r="J2621" s="13" t="str">
        <f t="shared" si="404"/>
        <v/>
      </c>
      <c r="K2621" s="19" t="b">
        <f t="shared" si="405"/>
        <v>1</v>
      </c>
      <c r="L2621" s="19" t="b">
        <f t="shared" si="401"/>
        <v>1</v>
      </c>
      <c r="M2621" s="19" t="b">
        <f t="shared" si="406"/>
        <v>1</v>
      </c>
      <c r="N2621" s="19" t="b">
        <f t="shared" si="407"/>
        <v>0</v>
      </c>
      <c r="O2621" s="19" t="b">
        <f>IF(B2621="CN",ISNA(VLOOKUP($J2621,'CN codes'!$A:$A,1,FALSE)),ISNA(VLOOKUP($J2621,'Prodcom codes'!$A:$A,1,FALSE)))</f>
        <v>1</v>
      </c>
      <c r="P2621" s="19" t="b">
        <f t="shared" si="408"/>
        <v>0</v>
      </c>
      <c r="Q2621" s="19" t="b">
        <f t="shared" si="409"/>
        <v>0</v>
      </c>
      <c r="R2621" s="19" t="b">
        <f t="shared" si="410"/>
        <v>0</v>
      </c>
    </row>
    <row r="2622" spans="7:18" x14ac:dyDescent="0.25">
      <c r="G2622" s="13" t="str">
        <f>_xlfn.IFNA(IF(B2622="CN",VLOOKUP($J2622,'CN codes'!$A:$D,3,FALSE),VLOOKUP($J2622,'Prodcom codes'!$A:$E,4,FALSE)),"")</f>
        <v/>
      </c>
      <c r="H2622" s="16" t="str">
        <f t="shared" si="402"/>
        <v/>
      </c>
      <c r="I2622" s="17" t="str">
        <f t="shared" si="403"/>
        <v/>
      </c>
      <c r="J2622" s="13" t="str">
        <f t="shared" si="404"/>
        <v/>
      </c>
      <c r="K2622" s="19" t="b">
        <f t="shared" si="405"/>
        <v>1</v>
      </c>
      <c r="L2622" s="19" t="b">
        <f t="shared" si="401"/>
        <v>1</v>
      </c>
      <c r="M2622" s="19" t="b">
        <f t="shared" si="406"/>
        <v>1</v>
      </c>
      <c r="N2622" s="19" t="b">
        <f t="shared" si="407"/>
        <v>0</v>
      </c>
      <c r="O2622" s="19" t="b">
        <f>IF(B2622="CN",ISNA(VLOOKUP($J2622,'CN codes'!$A:$A,1,FALSE)),ISNA(VLOOKUP($J2622,'Prodcom codes'!$A:$A,1,FALSE)))</f>
        <v>1</v>
      </c>
      <c r="P2622" s="19" t="b">
        <f t="shared" si="408"/>
        <v>0</v>
      </c>
      <c r="Q2622" s="19" t="b">
        <f t="shared" si="409"/>
        <v>0</v>
      </c>
      <c r="R2622" s="19" t="b">
        <f t="shared" si="410"/>
        <v>0</v>
      </c>
    </row>
    <row r="2623" spans="7:18" x14ac:dyDescent="0.25">
      <c r="G2623" s="13" t="str">
        <f>_xlfn.IFNA(IF(B2623="CN",VLOOKUP($J2623,'CN codes'!$A:$D,3,FALSE),VLOOKUP($J2623,'Prodcom codes'!$A:$E,4,FALSE)),"")</f>
        <v/>
      </c>
      <c r="H2623" s="16" t="str">
        <f t="shared" si="402"/>
        <v/>
      </c>
      <c r="I2623" s="17" t="str">
        <f t="shared" si="403"/>
        <v/>
      </c>
      <c r="J2623" s="13" t="str">
        <f t="shared" si="404"/>
        <v/>
      </c>
      <c r="K2623" s="19" t="b">
        <f t="shared" si="405"/>
        <v>1</v>
      </c>
      <c r="L2623" s="19" t="b">
        <f t="shared" si="401"/>
        <v>1</v>
      </c>
      <c r="M2623" s="19" t="b">
        <f t="shared" si="406"/>
        <v>1</v>
      </c>
      <c r="N2623" s="19" t="b">
        <f t="shared" si="407"/>
        <v>0</v>
      </c>
      <c r="O2623" s="19" t="b">
        <f>IF(B2623="CN",ISNA(VLOOKUP($J2623,'CN codes'!$A:$A,1,FALSE)),ISNA(VLOOKUP($J2623,'Prodcom codes'!$A:$A,1,FALSE)))</f>
        <v>1</v>
      </c>
      <c r="P2623" s="19" t="b">
        <f t="shared" si="408"/>
        <v>0</v>
      </c>
      <c r="Q2623" s="19" t="b">
        <f t="shared" si="409"/>
        <v>0</v>
      </c>
      <c r="R2623" s="19" t="b">
        <f t="shared" si="410"/>
        <v>0</v>
      </c>
    </row>
    <row r="2624" spans="7:18" x14ac:dyDescent="0.25">
      <c r="G2624" s="13" t="str">
        <f>_xlfn.IFNA(IF(B2624="CN",VLOOKUP($J2624,'CN codes'!$A:$D,3,FALSE),VLOOKUP($J2624,'Prodcom codes'!$A:$E,4,FALSE)),"")</f>
        <v/>
      </c>
      <c r="H2624" s="16" t="str">
        <f t="shared" si="402"/>
        <v/>
      </c>
      <c r="I2624" s="17" t="str">
        <f t="shared" si="403"/>
        <v/>
      </c>
      <c r="J2624" s="13" t="str">
        <f t="shared" si="404"/>
        <v/>
      </c>
      <c r="K2624" s="19" t="b">
        <f t="shared" si="405"/>
        <v>1</v>
      </c>
      <c r="L2624" s="19" t="b">
        <f t="shared" si="401"/>
        <v>1</v>
      </c>
      <c r="M2624" s="19" t="b">
        <f t="shared" si="406"/>
        <v>1</v>
      </c>
      <c r="N2624" s="19" t="b">
        <f t="shared" si="407"/>
        <v>0</v>
      </c>
      <c r="O2624" s="19" t="b">
        <f>IF(B2624="CN",ISNA(VLOOKUP($J2624,'CN codes'!$A:$A,1,FALSE)),ISNA(VLOOKUP($J2624,'Prodcom codes'!$A:$A,1,FALSE)))</f>
        <v>1</v>
      </c>
      <c r="P2624" s="19" t="b">
        <f t="shared" si="408"/>
        <v>0</v>
      </c>
      <c r="Q2624" s="19" t="b">
        <f t="shared" si="409"/>
        <v>0</v>
      </c>
      <c r="R2624" s="19" t="b">
        <f t="shared" si="410"/>
        <v>0</v>
      </c>
    </row>
    <row r="2625" spans="7:18" x14ac:dyDescent="0.25">
      <c r="G2625" s="13" t="str">
        <f>_xlfn.IFNA(IF(B2625="CN",VLOOKUP($J2625,'CN codes'!$A:$D,3,FALSE),VLOOKUP($J2625,'Prodcom codes'!$A:$E,4,FALSE)),"")</f>
        <v/>
      </c>
      <c r="H2625" s="16" t="str">
        <f t="shared" si="402"/>
        <v/>
      </c>
      <c r="I2625" s="17" t="str">
        <f t="shared" si="403"/>
        <v/>
      </c>
      <c r="J2625" s="13" t="str">
        <f t="shared" si="404"/>
        <v/>
      </c>
      <c r="K2625" s="19" t="b">
        <f t="shared" si="405"/>
        <v>1</v>
      </c>
      <c r="L2625" s="19" t="b">
        <f t="shared" si="401"/>
        <v>1</v>
      </c>
      <c r="M2625" s="19" t="b">
        <f t="shared" si="406"/>
        <v>1</v>
      </c>
      <c r="N2625" s="19" t="b">
        <f t="shared" si="407"/>
        <v>0</v>
      </c>
      <c r="O2625" s="19" t="b">
        <f>IF(B2625="CN",ISNA(VLOOKUP($J2625,'CN codes'!$A:$A,1,FALSE)),ISNA(VLOOKUP($J2625,'Prodcom codes'!$A:$A,1,FALSE)))</f>
        <v>1</v>
      </c>
      <c r="P2625" s="19" t="b">
        <f t="shared" si="408"/>
        <v>0</v>
      </c>
      <c r="Q2625" s="19" t="b">
        <f t="shared" si="409"/>
        <v>0</v>
      </c>
      <c r="R2625" s="19" t="b">
        <f t="shared" si="410"/>
        <v>0</v>
      </c>
    </row>
    <row r="2626" spans="7:18" x14ac:dyDescent="0.25">
      <c r="G2626" s="13" t="str">
        <f>_xlfn.IFNA(IF(B2626="CN",VLOOKUP($J2626,'CN codes'!$A:$D,3,FALSE),VLOOKUP($J2626,'Prodcom codes'!$A:$E,4,FALSE)),"")</f>
        <v/>
      </c>
      <c r="H2626" s="16" t="str">
        <f t="shared" si="402"/>
        <v/>
      </c>
      <c r="I2626" s="17" t="str">
        <f t="shared" si="403"/>
        <v/>
      </c>
      <c r="J2626" s="13" t="str">
        <f t="shared" si="404"/>
        <v/>
      </c>
      <c r="K2626" s="19" t="b">
        <f t="shared" si="405"/>
        <v>1</v>
      </c>
      <c r="L2626" s="19" t="b">
        <f t="shared" ref="L2626:L2689" si="411">IF(NOT(ISERROR(SEARCH("T",$A2626))),OR(SUMPRODUCT(-($A2626:$C2626&lt;&gt;""))&gt;-3,$F2626=""),IF(AND(G2626&lt;&gt;"",G2626&lt;&gt;"n/a"),OR(SUMPRODUCT(-($A2626:$C2626&lt;&gt;""))&gt;-3,SUMPRODUCT(-($D2626:$E2626&lt;&gt;""))&gt;-2),OR(SUMPRODUCT(-($A2626:$C2626&lt;&gt;""))&gt;-3,$D2626="")))</f>
        <v>1</v>
      </c>
      <c r="M2626" s="19" t="b">
        <f t="shared" si="406"/>
        <v>1</v>
      </c>
      <c r="N2626" s="19" t="b">
        <f t="shared" si="407"/>
        <v>0</v>
      </c>
      <c r="O2626" s="19" t="b">
        <f>IF(B2626="CN",ISNA(VLOOKUP($J2626,'CN codes'!$A:$A,1,FALSE)),ISNA(VLOOKUP($J2626,'Prodcom codes'!$A:$A,1,FALSE)))</f>
        <v>1</v>
      </c>
      <c r="P2626" s="19" t="b">
        <f t="shared" si="408"/>
        <v>0</v>
      </c>
      <c r="Q2626" s="19" t="b">
        <f t="shared" si="409"/>
        <v>0</v>
      </c>
      <c r="R2626" s="19" t="b">
        <f t="shared" si="410"/>
        <v>0</v>
      </c>
    </row>
    <row r="2627" spans="7:18" x14ac:dyDescent="0.25">
      <c r="G2627" s="13" t="str">
        <f>_xlfn.IFNA(IF(B2627="CN",VLOOKUP($J2627,'CN codes'!$A:$D,3,FALSE),VLOOKUP($J2627,'Prodcom codes'!$A:$E,4,FALSE)),"")</f>
        <v/>
      </c>
      <c r="H2627" s="16" t="str">
        <f t="shared" ref="H2627:H2690" si="412">IF(K2627,"",IF(OR(K2627:R2627),"O","P"))</f>
        <v/>
      </c>
      <c r="I2627" s="17" t="str">
        <f t="shared" ref="I2627:I2690" si="413">IF(K2627,"",IF(L2627,L$1,IF(M2627,M$1,IF(N2627,N$1,IF(O2627,O$1,IF(P2627,P$1,IF(Q2627,Q$1,IF(R2627,R$1,""))))))))</f>
        <v/>
      </c>
      <c r="J2627" s="13" t="str">
        <f t="shared" ref="J2627:J2690" si="414">IF(LEN(SUBSTITUTE($A2627,".",""))&gt;8,LEFT(SUBSTITUTE($A2627,".",""),8),TEXT(SUBSTITUTE($A2627,".",""),"00000000"))</f>
        <v/>
      </c>
      <c r="K2627" s="19" t="b">
        <f t="shared" ref="K2627:K2690" si="415">SUMPRODUCT(-($A2627:$E2627&lt;&gt;""))=0</f>
        <v>1</v>
      </c>
      <c r="L2627" s="19" t="b">
        <f t="shared" si="411"/>
        <v>1</v>
      </c>
      <c r="M2627" s="19" t="b">
        <f t="shared" ref="M2627:M2690" si="416">AND(B2627&lt;&gt;"CN",B2627&lt;&gt;"Prodcom")</f>
        <v>1</v>
      </c>
      <c r="N2627" s="19" t="b">
        <f t="shared" ref="N2627:N2690" si="417">AND(C2627&lt;&gt;0,C2627&lt;&gt;1)</f>
        <v>0</v>
      </c>
      <c r="O2627" s="19" t="b">
        <f>IF(B2627="CN",ISNA(VLOOKUP($J2627,'CN codes'!$A:$A,1,FALSE)),ISNA(VLOOKUP($J2627,'Prodcom codes'!$A:$A,1,FALSE)))</f>
        <v>1</v>
      </c>
      <c r="P2627" s="19" t="b">
        <f t="shared" ref="P2627:P2690" si="418">IF(OR(ISBLANK($D2627),AND(ISNUMBER($D2627),$D2627&gt;=0,$D2627&lt;=50000000)),FALSE,TRUE)</f>
        <v>0</v>
      </c>
      <c r="Q2627" s="19" t="b">
        <f t="shared" ref="Q2627:Q2690" si="419">IF(OR(ISBLANK(E2627),AND(ISNUMBER(E2627),E2627&gt;=0,E2627&lt;=50000000)),FALSE,TRUE)</f>
        <v>0</v>
      </c>
      <c r="R2627" s="19" t="b">
        <f t="shared" ref="R2627:R2690" si="420">IF(OR(ISBLANK(F2627),AND(ISNUMBER(F2627),F2627&gt;=0,F2627&lt;=50000000)),FALSE,TRUE)</f>
        <v>0</v>
      </c>
    </row>
    <row r="2628" spans="7:18" x14ac:dyDescent="0.25">
      <c r="G2628" s="13" t="str">
        <f>_xlfn.IFNA(IF(B2628="CN",VLOOKUP($J2628,'CN codes'!$A:$D,3,FALSE),VLOOKUP($J2628,'Prodcom codes'!$A:$E,4,FALSE)),"")</f>
        <v/>
      </c>
      <c r="H2628" s="16" t="str">
        <f t="shared" si="412"/>
        <v/>
      </c>
      <c r="I2628" s="17" t="str">
        <f t="shared" si="413"/>
        <v/>
      </c>
      <c r="J2628" s="13" t="str">
        <f t="shared" si="414"/>
        <v/>
      </c>
      <c r="K2628" s="19" t="b">
        <f t="shared" si="415"/>
        <v>1</v>
      </c>
      <c r="L2628" s="19" t="b">
        <f t="shared" si="411"/>
        <v>1</v>
      </c>
      <c r="M2628" s="19" t="b">
        <f t="shared" si="416"/>
        <v>1</v>
      </c>
      <c r="N2628" s="19" t="b">
        <f t="shared" si="417"/>
        <v>0</v>
      </c>
      <c r="O2628" s="19" t="b">
        <f>IF(B2628="CN",ISNA(VLOOKUP($J2628,'CN codes'!$A:$A,1,FALSE)),ISNA(VLOOKUP($J2628,'Prodcom codes'!$A:$A,1,FALSE)))</f>
        <v>1</v>
      </c>
      <c r="P2628" s="19" t="b">
        <f t="shared" si="418"/>
        <v>0</v>
      </c>
      <c r="Q2628" s="19" t="b">
        <f t="shared" si="419"/>
        <v>0</v>
      </c>
      <c r="R2628" s="19" t="b">
        <f t="shared" si="420"/>
        <v>0</v>
      </c>
    </row>
    <row r="2629" spans="7:18" x14ac:dyDescent="0.25">
      <c r="G2629" s="13" t="str">
        <f>_xlfn.IFNA(IF(B2629="CN",VLOOKUP($J2629,'CN codes'!$A:$D,3,FALSE),VLOOKUP($J2629,'Prodcom codes'!$A:$E,4,FALSE)),"")</f>
        <v/>
      </c>
      <c r="H2629" s="16" t="str">
        <f t="shared" si="412"/>
        <v/>
      </c>
      <c r="I2629" s="17" t="str">
        <f t="shared" si="413"/>
        <v/>
      </c>
      <c r="J2629" s="13" t="str">
        <f t="shared" si="414"/>
        <v/>
      </c>
      <c r="K2629" s="19" t="b">
        <f t="shared" si="415"/>
        <v>1</v>
      </c>
      <c r="L2629" s="19" t="b">
        <f t="shared" si="411"/>
        <v>1</v>
      </c>
      <c r="M2629" s="19" t="b">
        <f t="shared" si="416"/>
        <v>1</v>
      </c>
      <c r="N2629" s="19" t="b">
        <f t="shared" si="417"/>
        <v>0</v>
      </c>
      <c r="O2629" s="19" t="b">
        <f>IF(B2629="CN",ISNA(VLOOKUP($J2629,'CN codes'!$A:$A,1,FALSE)),ISNA(VLOOKUP($J2629,'Prodcom codes'!$A:$A,1,FALSE)))</f>
        <v>1</v>
      </c>
      <c r="P2629" s="19" t="b">
        <f t="shared" si="418"/>
        <v>0</v>
      </c>
      <c r="Q2629" s="19" t="b">
        <f t="shared" si="419"/>
        <v>0</v>
      </c>
      <c r="R2629" s="19" t="b">
        <f t="shared" si="420"/>
        <v>0</v>
      </c>
    </row>
    <row r="2630" spans="7:18" x14ac:dyDescent="0.25">
      <c r="G2630" s="13" t="str">
        <f>_xlfn.IFNA(IF(B2630="CN",VLOOKUP($J2630,'CN codes'!$A:$D,3,FALSE),VLOOKUP($J2630,'Prodcom codes'!$A:$E,4,FALSE)),"")</f>
        <v/>
      </c>
      <c r="H2630" s="16" t="str">
        <f t="shared" si="412"/>
        <v/>
      </c>
      <c r="I2630" s="17" t="str">
        <f t="shared" si="413"/>
        <v/>
      </c>
      <c r="J2630" s="13" t="str">
        <f t="shared" si="414"/>
        <v/>
      </c>
      <c r="K2630" s="19" t="b">
        <f t="shared" si="415"/>
        <v>1</v>
      </c>
      <c r="L2630" s="19" t="b">
        <f t="shared" si="411"/>
        <v>1</v>
      </c>
      <c r="M2630" s="19" t="b">
        <f t="shared" si="416"/>
        <v>1</v>
      </c>
      <c r="N2630" s="19" t="b">
        <f t="shared" si="417"/>
        <v>0</v>
      </c>
      <c r="O2630" s="19" t="b">
        <f>IF(B2630="CN",ISNA(VLOOKUP($J2630,'CN codes'!$A:$A,1,FALSE)),ISNA(VLOOKUP($J2630,'Prodcom codes'!$A:$A,1,FALSE)))</f>
        <v>1</v>
      </c>
      <c r="P2630" s="19" t="b">
        <f t="shared" si="418"/>
        <v>0</v>
      </c>
      <c r="Q2630" s="19" t="b">
        <f t="shared" si="419"/>
        <v>0</v>
      </c>
      <c r="R2630" s="19" t="b">
        <f t="shared" si="420"/>
        <v>0</v>
      </c>
    </row>
    <row r="2631" spans="7:18" x14ac:dyDescent="0.25">
      <c r="G2631" s="13" t="str">
        <f>_xlfn.IFNA(IF(B2631="CN",VLOOKUP($J2631,'CN codes'!$A:$D,3,FALSE),VLOOKUP($J2631,'Prodcom codes'!$A:$E,4,FALSE)),"")</f>
        <v/>
      </c>
      <c r="H2631" s="16" t="str">
        <f t="shared" si="412"/>
        <v/>
      </c>
      <c r="I2631" s="17" t="str">
        <f t="shared" si="413"/>
        <v/>
      </c>
      <c r="J2631" s="13" t="str">
        <f t="shared" si="414"/>
        <v/>
      </c>
      <c r="K2631" s="19" t="b">
        <f t="shared" si="415"/>
        <v>1</v>
      </c>
      <c r="L2631" s="19" t="b">
        <f t="shared" si="411"/>
        <v>1</v>
      </c>
      <c r="M2631" s="19" t="b">
        <f t="shared" si="416"/>
        <v>1</v>
      </c>
      <c r="N2631" s="19" t="b">
        <f t="shared" si="417"/>
        <v>0</v>
      </c>
      <c r="O2631" s="19" t="b">
        <f>IF(B2631="CN",ISNA(VLOOKUP($J2631,'CN codes'!$A:$A,1,FALSE)),ISNA(VLOOKUP($J2631,'Prodcom codes'!$A:$A,1,FALSE)))</f>
        <v>1</v>
      </c>
      <c r="P2631" s="19" t="b">
        <f t="shared" si="418"/>
        <v>0</v>
      </c>
      <c r="Q2631" s="19" t="b">
        <f t="shared" si="419"/>
        <v>0</v>
      </c>
      <c r="R2631" s="19" t="b">
        <f t="shared" si="420"/>
        <v>0</v>
      </c>
    </row>
    <row r="2632" spans="7:18" x14ac:dyDescent="0.25">
      <c r="G2632" s="13" t="str">
        <f>_xlfn.IFNA(IF(B2632="CN",VLOOKUP($J2632,'CN codes'!$A:$D,3,FALSE),VLOOKUP($J2632,'Prodcom codes'!$A:$E,4,FALSE)),"")</f>
        <v/>
      </c>
      <c r="H2632" s="16" t="str">
        <f t="shared" si="412"/>
        <v/>
      </c>
      <c r="I2632" s="17" t="str">
        <f t="shared" si="413"/>
        <v/>
      </c>
      <c r="J2632" s="13" t="str">
        <f t="shared" si="414"/>
        <v/>
      </c>
      <c r="K2632" s="19" t="b">
        <f t="shared" si="415"/>
        <v>1</v>
      </c>
      <c r="L2632" s="19" t="b">
        <f t="shared" si="411"/>
        <v>1</v>
      </c>
      <c r="M2632" s="19" t="b">
        <f t="shared" si="416"/>
        <v>1</v>
      </c>
      <c r="N2632" s="19" t="b">
        <f t="shared" si="417"/>
        <v>0</v>
      </c>
      <c r="O2632" s="19" t="b">
        <f>IF(B2632="CN",ISNA(VLOOKUP($J2632,'CN codes'!$A:$A,1,FALSE)),ISNA(VLOOKUP($J2632,'Prodcom codes'!$A:$A,1,FALSE)))</f>
        <v>1</v>
      </c>
      <c r="P2632" s="19" t="b">
        <f t="shared" si="418"/>
        <v>0</v>
      </c>
      <c r="Q2632" s="19" t="b">
        <f t="shared" si="419"/>
        <v>0</v>
      </c>
      <c r="R2632" s="19" t="b">
        <f t="shared" si="420"/>
        <v>0</v>
      </c>
    </row>
    <row r="2633" spans="7:18" x14ac:dyDescent="0.25">
      <c r="G2633" s="13" t="str">
        <f>_xlfn.IFNA(IF(B2633="CN",VLOOKUP($J2633,'CN codes'!$A:$D,3,FALSE),VLOOKUP($J2633,'Prodcom codes'!$A:$E,4,FALSE)),"")</f>
        <v/>
      </c>
      <c r="H2633" s="16" t="str">
        <f t="shared" si="412"/>
        <v/>
      </c>
      <c r="I2633" s="17" t="str">
        <f t="shared" si="413"/>
        <v/>
      </c>
      <c r="J2633" s="13" t="str">
        <f t="shared" si="414"/>
        <v/>
      </c>
      <c r="K2633" s="19" t="b">
        <f t="shared" si="415"/>
        <v>1</v>
      </c>
      <c r="L2633" s="19" t="b">
        <f t="shared" si="411"/>
        <v>1</v>
      </c>
      <c r="M2633" s="19" t="b">
        <f t="shared" si="416"/>
        <v>1</v>
      </c>
      <c r="N2633" s="19" t="b">
        <f t="shared" si="417"/>
        <v>0</v>
      </c>
      <c r="O2633" s="19" t="b">
        <f>IF(B2633="CN",ISNA(VLOOKUP($J2633,'CN codes'!$A:$A,1,FALSE)),ISNA(VLOOKUP($J2633,'Prodcom codes'!$A:$A,1,FALSE)))</f>
        <v>1</v>
      </c>
      <c r="P2633" s="19" t="b">
        <f t="shared" si="418"/>
        <v>0</v>
      </c>
      <c r="Q2633" s="19" t="b">
        <f t="shared" si="419"/>
        <v>0</v>
      </c>
      <c r="R2633" s="19" t="b">
        <f t="shared" si="420"/>
        <v>0</v>
      </c>
    </row>
    <row r="2634" spans="7:18" x14ac:dyDescent="0.25">
      <c r="G2634" s="13" t="str">
        <f>_xlfn.IFNA(IF(B2634="CN",VLOOKUP($J2634,'CN codes'!$A:$D,3,FALSE),VLOOKUP($J2634,'Prodcom codes'!$A:$E,4,FALSE)),"")</f>
        <v/>
      </c>
      <c r="H2634" s="16" t="str">
        <f t="shared" si="412"/>
        <v/>
      </c>
      <c r="I2634" s="17" t="str">
        <f t="shared" si="413"/>
        <v/>
      </c>
      <c r="J2634" s="13" t="str">
        <f t="shared" si="414"/>
        <v/>
      </c>
      <c r="K2634" s="19" t="b">
        <f t="shared" si="415"/>
        <v>1</v>
      </c>
      <c r="L2634" s="19" t="b">
        <f t="shared" si="411"/>
        <v>1</v>
      </c>
      <c r="M2634" s="19" t="b">
        <f t="shared" si="416"/>
        <v>1</v>
      </c>
      <c r="N2634" s="19" t="b">
        <f t="shared" si="417"/>
        <v>0</v>
      </c>
      <c r="O2634" s="19" t="b">
        <f>IF(B2634="CN",ISNA(VLOOKUP($J2634,'CN codes'!$A:$A,1,FALSE)),ISNA(VLOOKUP($J2634,'Prodcom codes'!$A:$A,1,FALSE)))</f>
        <v>1</v>
      </c>
      <c r="P2634" s="19" t="b">
        <f t="shared" si="418"/>
        <v>0</v>
      </c>
      <c r="Q2634" s="19" t="b">
        <f t="shared" si="419"/>
        <v>0</v>
      </c>
      <c r="R2634" s="19" t="b">
        <f t="shared" si="420"/>
        <v>0</v>
      </c>
    </row>
    <row r="2635" spans="7:18" x14ac:dyDescent="0.25">
      <c r="G2635" s="13" t="str">
        <f>_xlfn.IFNA(IF(B2635="CN",VLOOKUP($J2635,'CN codes'!$A:$D,3,FALSE),VLOOKUP($J2635,'Prodcom codes'!$A:$E,4,FALSE)),"")</f>
        <v/>
      </c>
      <c r="H2635" s="16" t="str">
        <f t="shared" si="412"/>
        <v/>
      </c>
      <c r="I2635" s="17" t="str">
        <f t="shared" si="413"/>
        <v/>
      </c>
      <c r="J2635" s="13" t="str">
        <f t="shared" si="414"/>
        <v/>
      </c>
      <c r="K2635" s="19" t="b">
        <f t="shared" si="415"/>
        <v>1</v>
      </c>
      <c r="L2635" s="19" t="b">
        <f t="shared" si="411"/>
        <v>1</v>
      </c>
      <c r="M2635" s="19" t="b">
        <f t="shared" si="416"/>
        <v>1</v>
      </c>
      <c r="N2635" s="19" t="b">
        <f t="shared" si="417"/>
        <v>0</v>
      </c>
      <c r="O2635" s="19" t="b">
        <f>IF(B2635="CN",ISNA(VLOOKUP($J2635,'CN codes'!$A:$A,1,FALSE)),ISNA(VLOOKUP($J2635,'Prodcom codes'!$A:$A,1,FALSE)))</f>
        <v>1</v>
      </c>
      <c r="P2635" s="19" t="b">
        <f t="shared" si="418"/>
        <v>0</v>
      </c>
      <c r="Q2635" s="19" t="b">
        <f t="shared" si="419"/>
        <v>0</v>
      </c>
      <c r="R2635" s="19" t="b">
        <f t="shared" si="420"/>
        <v>0</v>
      </c>
    </row>
    <row r="2636" spans="7:18" x14ac:dyDescent="0.25">
      <c r="G2636" s="13" t="str">
        <f>_xlfn.IFNA(IF(B2636="CN",VLOOKUP($J2636,'CN codes'!$A:$D,3,FALSE),VLOOKUP($J2636,'Prodcom codes'!$A:$E,4,FALSE)),"")</f>
        <v/>
      </c>
      <c r="H2636" s="16" t="str">
        <f t="shared" si="412"/>
        <v/>
      </c>
      <c r="I2636" s="17" t="str">
        <f t="shared" si="413"/>
        <v/>
      </c>
      <c r="J2636" s="13" t="str">
        <f t="shared" si="414"/>
        <v/>
      </c>
      <c r="K2636" s="19" t="b">
        <f t="shared" si="415"/>
        <v>1</v>
      </c>
      <c r="L2636" s="19" t="b">
        <f t="shared" si="411"/>
        <v>1</v>
      </c>
      <c r="M2636" s="19" t="b">
        <f t="shared" si="416"/>
        <v>1</v>
      </c>
      <c r="N2636" s="19" t="b">
        <f t="shared" si="417"/>
        <v>0</v>
      </c>
      <c r="O2636" s="19" t="b">
        <f>IF(B2636="CN",ISNA(VLOOKUP($J2636,'CN codes'!$A:$A,1,FALSE)),ISNA(VLOOKUP($J2636,'Prodcom codes'!$A:$A,1,FALSE)))</f>
        <v>1</v>
      </c>
      <c r="P2636" s="19" t="b">
        <f t="shared" si="418"/>
        <v>0</v>
      </c>
      <c r="Q2636" s="19" t="b">
        <f t="shared" si="419"/>
        <v>0</v>
      </c>
      <c r="R2636" s="19" t="b">
        <f t="shared" si="420"/>
        <v>0</v>
      </c>
    </row>
    <row r="2637" spans="7:18" x14ac:dyDescent="0.25">
      <c r="G2637" s="13" t="str">
        <f>_xlfn.IFNA(IF(B2637="CN",VLOOKUP($J2637,'CN codes'!$A:$D,3,FALSE),VLOOKUP($J2637,'Prodcom codes'!$A:$E,4,FALSE)),"")</f>
        <v/>
      </c>
      <c r="H2637" s="16" t="str">
        <f t="shared" si="412"/>
        <v/>
      </c>
      <c r="I2637" s="17" t="str">
        <f t="shared" si="413"/>
        <v/>
      </c>
      <c r="J2637" s="13" t="str">
        <f t="shared" si="414"/>
        <v/>
      </c>
      <c r="K2637" s="19" t="b">
        <f t="shared" si="415"/>
        <v>1</v>
      </c>
      <c r="L2637" s="19" t="b">
        <f t="shared" si="411"/>
        <v>1</v>
      </c>
      <c r="M2637" s="19" t="b">
        <f t="shared" si="416"/>
        <v>1</v>
      </c>
      <c r="N2637" s="19" t="b">
        <f t="shared" si="417"/>
        <v>0</v>
      </c>
      <c r="O2637" s="19" t="b">
        <f>IF(B2637="CN",ISNA(VLOOKUP($J2637,'CN codes'!$A:$A,1,FALSE)),ISNA(VLOOKUP($J2637,'Prodcom codes'!$A:$A,1,FALSE)))</f>
        <v>1</v>
      </c>
      <c r="P2637" s="19" t="b">
        <f t="shared" si="418"/>
        <v>0</v>
      </c>
      <c r="Q2637" s="19" t="b">
        <f t="shared" si="419"/>
        <v>0</v>
      </c>
      <c r="R2637" s="19" t="b">
        <f t="shared" si="420"/>
        <v>0</v>
      </c>
    </row>
    <row r="2638" spans="7:18" x14ac:dyDescent="0.25">
      <c r="G2638" s="13" t="str">
        <f>_xlfn.IFNA(IF(B2638="CN",VLOOKUP($J2638,'CN codes'!$A:$D,3,FALSE),VLOOKUP($J2638,'Prodcom codes'!$A:$E,4,FALSE)),"")</f>
        <v/>
      </c>
      <c r="H2638" s="16" t="str">
        <f t="shared" si="412"/>
        <v/>
      </c>
      <c r="I2638" s="17" t="str">
        <f t="shared" si="413"/>
        <v/>
      </c>
      <c r="J2638" s="13" t="str">
        <f t="shared" si="414"/>
        <v/>
      </c>
      <c r="K2638" s="19" t="b">
        <f t="shared" si="415"/>
        <v>1</v>
      </c>
      <c r="L2638" s="19" t="b">
        <f t="shared" si="411"/>
        <v>1</v>
      </c>
      <c r="M2638" s="19" t="b">
        <f t="shared" si="416"/>
        <v>1</v>
      </c>
      <c r="N2638" s="19" t="b">
        <f t="shared" si="417"/>
        <v>0</v>
      </c>
      <c r="O2638" s="19" t="b">
        <f>IF(B2638="CN",ISNA(VLOOKUP($J2638,'CN codes'!$A:$A,1,FALSE)),ISNA(VLOOKUP($J2638,'Prodcom codes'!$A:$A,1,FALSE)))</f>
        <v>1</v>
      </c>
      <c r="P2638" s="19" t="b">
        <f t="shared" si="418"/>
        <v>0</v>
      </c>
      <c r="Q2638" s="19" t="b">
        <f t="shared" si="419"/>
        <v>0</v>
      </c>
      <c r="R2638" s="19" t="b">
        <f t="shared" si="420"/>
        <v>0</v>
      </c>
    </row>
    <row r="2639" spans="7:18" x14ac:dyDescent="0.25">
      <c r="G2639" s="13" t="str">
        <f>_xlfn.IFNA(IF(B2639="CN",VLOOKUP($J2639,'CN codes'!$A:$D,3,FALSE),VLOOKUP($J2639,'Prodcom codes'!$A:$E,4,FALSE)),"")</f>
        <v/>
      </c>
      <c r="H2639" s="16" t="str">
        <f t="shared" si="412"/>
        <v/>
      </c>
      <c r="I2639" s="17" t="str">
        <f t="shared" si="413"/>
        <v/>
      </c>
      <c r="J2639" s="13" t="str">
        <f t="shared" si="414"/>
        <v/>
      </c>
      <c r="K2639" s="19" t="b">
        <f t="shared" si="415"/>
        <v>1</v>
      </c>
      <c r="L2639" s="19" t="b">
        <f t="shared" si="411"/>
        <v>1</v>
      </c>
      <c r="M2639" s="19" t="b">
        <f t="shared" si="416"/>
        <v>1</v>
      </c>
      <c r="N2639" s="19" t="b">
        <f t="shared" si="417"/>
        <v>0</v>
      </c>
      <c r="O2639" s="19" t="b">
        <f>IF(B2639="CN",ISNA(VLOOKUP($J2639,'CN codes'!$A:$A,1,FALSE)),ISNA(VLOOKUP($J2639,'Prodcom codes'!$A:$A,1,FALSE)))</f>
        <v>1</v>
      </c>
      <c r="P2639" s="19" t="b">
        <f t="shared" si="418"/>
        <v>0</v>
      </c>
      <c r="Q2639" s="19" t="b">
        <f t="shared" si="419"/>
        <v>0</v>
      </c>
      <c r="R2639" s="19" t="b">
        <f t="shared" si="420"/>
        <v>0</v>
      </c>
    </row>
    <row r="2640" spans="7:18" x14ac:dyDescent="0.25">
      <c r="G2640" s="13" t="str">
        <f>_xlfn.IFNA(IF(B2640="CN",VLOOKUP($J2640,'CN codes'!$A:$D,3,FALSE),VLOOKUP($J2640,'Prodcom codes'!$A:$E,4,FALSE)),"")</f>
        <v/>
      </c>
      <c r="H2640" s="16" t="str">
        <f t="shared" si="412"/>
        <v/>
      </c>
      <c r="I2640" s="17" t="str">
        <f t="shared" si="413"/>
        <v/>
      </c>
      <c r="J2640" s="13" t="str">
        <f t="shared" si="414"/>
        <v/>
      </c>
      <c r="K2640" s="19" t="b">
        <f t="shared" si="415"/>
        <v>1</v>
      </c>
      <c r="L2640" s="19" t="b">
        <f t="shared" si="411"/>
        <v>1</v>
      </c>
      <c r="M2640" s="19" t="b">
        <f t="shared" si="416"/>
        <v>1</v>
      </c>
      <c r="N2640" s="19" t="b">
        <f t="shared" si="417"/>
        <v>0</v>
      </c>
      <c r="O2640" s="19" t="b">
        <f>IF(B2640="CN",ISNA(VLOOKUP($J2640,'CN codes'!$A:$A,1,FALSE)),ISNA(VLOOKUP($J2640,'Prodcom codes'!$A:$A,1,FALSE)))</f>
        <v>1</v>
      </c>
      <c r="P2640" s="19" t="b">
        <f t="shared" si="418"/>
        <v>0</v>
      </c>
      <c r="Q2640" s="19" t="b">
        <f t="shared" si="419"/>
        <v>0</v>
      </c>
      <c r="R2640" s="19" t="b">
        <f t="shared" si="420"/>
        <v>0</v>
      </c>
    </row>
    <row r="2641" spans="7:18" x14ac:dyDescent="0.25">
      <c r="G2641" s="13" t="str">
        <f>_xlfn.IFNA(IF(B2641="CN",VLOOKUP($J2641,'CN codes'!$A:$D,3,FALSE),VLOOKUP($J2641,'Prodcom codes'!$A:$E,4,FALSE)),"")</f>
        <v/>
      </c>
      <c r="H2641" s="16" t="str">
        <f t="shared" si="412"/>
        <v/>
      </c>
      <c r="I2641" s="17" t="str">
        <f t="shared" si="413"/>
        <v/>
      </c>
      <c r="J2641" s="13" t="str">
        <f t="shared" si="414"/>
        <v/>
      </c>
      <c r="K2641" s="19" t="b">
        <f t="shared" si="415"/>
        <v>1</v>
      </c>
      <c r="L2641" s="19" t="b">
        <f t="shared" si="411"/>
        <v>1</v>
      </c>
      <c r="M2641" s="19" t="b">
        <f t="shared" si="416"/>
        <v>1</v>
      </c>
      <c r="N2641" s="19" t="b">
        <f t="shared" si="417"/>
        <v>0</v>
      </c>
      <c r="O2641" s="19" t="b">
        <f>IF(B2641="CN",ISNA(VLOOKUP($J2641,'CN codes'!$A:$A,1,FALSE)),ISNA(VLOOKUP($J2641,'Prodcom codes'!$A:$A,1,FALSE)))</f>
        <v>1</v>
      </c>
      <c r="P2641" s="19" t="b">
        <f t="shared" si="418"/>
        <v>0</v>
      </c>
      <c r="Q2641" s="19" t="b">
        <f t="shared" si="419"/>
        <v>0</v>
      </c>
      <c r="R2641" s="19" t="b">
        <f t="shared" si="420"/>
        <v>0</v>
      </c>
    </row>
    <row r="2642" spans="7:18" x14ac:dyDescent="0.25">
      <c r="G2642" s="13" t="str">
        <f>_xlfn.IFNA(IF(B2642="CN",VLOOKUP($J2642,'CN codes'!$A:$D,3,FALSE),VLOOKUP($J2642,'Prodcom codes'!$A:$E,4,FALSE)),"")</f>
        <v/>
      </c>
      <c r="H2642" s="16" t="str">
        <f t="shared" si="412"/>
        <v/>
      </c>
      <c r="I2642" s="17" t="str">
        <f t="shared" si="413"/>
        <v/>
      </c>
      <c r="J2642" s="13" t="str">
        <f t="shared" si="414"/>
        <v/>
      </c>
      <c r="K2642" s="19" t="b">
        <f t="shared" si="415"/>
        <v>1</v>
      </c>
      <c r="L2642" s="19" t="b">
        <f t="shared" si="411"/>
        <v>1</v>
      </c>
      <c r="M2642" s="19" t="b">
        <f t="shared" si="416"/>
        <v>1</v>
      </c>
      <c r="N2642" s="19" t="b">
        <f t="shared" si="417"/>
        <v>0</v>
      </c>
      <c r="O2642" s="19" t="b">
        <f>IF(B2642="CN",ISNA(VLOOKUP($J2642,'CN codes'!$A:$A,1,FALSE)),ISNA(VLOOKUP($J2642,'Prodcom codes'!$A:$A,1,FALSE)))</f>
        <v>1</v>
      </c>
      <c r="P2642" s="19" t="b">
        <f t="shared" si="418"/>
        <v>0</v>
      </c>
      <c r="Q2642" s="19" t="b">
        <f t="shared" si="419"/>
        <v>0</v>
      </c>
      <c r="R2642" s="19" t="b">
        <f t="shared" si="420"/>
        <v>0</v>
      </c>
    </row>
    <row r="2643" spans="7:18" x14ac:dyDescent="0.25">
      <c r="G2643" s="13" t="str">
        <f>_xlfn.IFNA(IF(B2643="CN",VLOOKUP($J2643,'CN codes'!$A:$D,3,FALSE),VLOOKUP($J2643,'Prodcom codes'!$A:$E,4,FALSE)),"")</f>
        <v/>
      </c>
      <c r="H2643" s="16" t="str">
        <f t="shared" si="412"/>
        <v/>
      </c>
      <c r="I2643" s="17" t="str">
        <f t="shared" si="413"/>
        <v/>
      </c>
      <c r="J2643" s="13" t="str">
        <f t="shared" si="414"/>
        <v/>
      </c>
      <c r="K2643" s="19" t="b">
        <f t="shared" si="415"/>
        <v>1</v>
      </c>
      <c r="L2643" s="19" t="b">
        <f t="shared" si="411"/>
        <v>1</v>
      </c>
      <c r="M2643" s="19" t="b">
        <f t="shared" si="416"/>
        <v>1</v>
      </c>
      <c r="N2643" s="19" t="b">
        <f t="shared" si="417"/>
        <v>0</v>
      </c>
      <c r="O2643" s="19" t="b">
        <f>IF(B2643="CN",ISNA(VLOOKUP($J2643,'CN codes'!$A:$A,1,FALSE)),ISNA(VLOOKUP($J2643,'Prodcom codes'!$A:$A,1,FALSE)))</f>
        <v>1</v>
      </c>
      <c r="P2643" s="19" t="b">
        <f t="shared" si="418"/>
        <v>0</v>
      </c>
      <c r="Q2643" s="19" t="b">
        <f t="shared" si="419"/>
        <v>0</v>
      </c>
      <c r="R2643" s="19" t="b">
        <f t="shared" si="420"/>
        <v>0</v>
      </c>
    </row>
    <row r="2644" spans="7:18" x14ac:dyDescent="0.25">
      <c r="G2644" s="13" t="str">
        <f>_xlfn.IFNA(IF(B2644="CN",VLOOKUP($J2644,'CN codes'!$A:$D,3,FALSE),VLOOKUP($J2644,'Prodcom codes'!$A:$E,4,FALSE)),"")</f>
        <v/>
      </c>
      <c r="H2644" s="16" t="str">
        <f t="shared" si="412"/>
        <v/>
      </c>
      <c r="I2644" s="17" t="str">
        <f t="shared" si="413"/>
        <v/>
      </c>
      <c r="J2644" s="13" t="str">
        <f t="shared" si="414"/>
        <v/>
      </c>
      <c r="K2644" s="19" t="b">
        <f t="shared" si="415"/>
        <v>1</v>
      </c>
      <c r="L2644" s="19" t="b">
        <f t="shared" si="411"/>
        <v>1</v>
      </c>
      <c r="M2644" s="19" t="b">
        <f t="shared" si="416"/>
        <v>1</v>
      </c>
      <c r="N2644" s="19" t="b">
        <f t="shared" si="417"/>
        <v>0</v>
      </c>
      <c r="O2644" s="19" t="b">
        <f>IF(B2644="CN",ISNA(VLOOKUP($J2644,'CN codes'!$A:$A,1,FALSE)),ISNA(VLOOKUP($J2644,'Prodcom codes'!$A:$A,1,FALSE)))</f>
        <v>1</v>
      </c>
      <c r="P2644" s="19" t="b">
        <f t="shared" si="418"/>
        <v>0</v>
      </c>
      <c r="Q2644" s="19" t="b">
        <f t="shared" si="419"/>
        <v>0</v>
      </c>
      <c r="R2644" s="19" t="b">
        <f t="shared" si="420"/>
        <v>0</v>
      </c>
    </row>
    <row r="2645" spans="7:18" x14ac:dyDescent="0.25">
      <c r="G2645" s="13" t="str">
        <f>_xlfn.IFNA(IF(B2645="CN",VLOOKUP($J2645,'CN codes'!$A:$D,3,FALSE),VLOOKUP($J2645,'Prodcom codes'!$A:$E,4,FALSE)),"")</f>
        <v/>
      </c>
      <c r="H2645" s="16" t="str">
        <f t="shared" si="412"/>
        <v/>
      </c>
      <c r="I2645" s="17" t="str">
        <f t="shared" si="413"/>
        <v/>
      </c>
      <c r="J2645" s="13" t="str">
        <f t="shared" si="414"/>
        <v/>
      </c>
      <c r="K2645" s="19" t="b">
        <f t="shared" si="415"/>
        <v>1</v>
      </c>
      <c r="L2645" s="19" t="b">
        <f t="shared" si="411"/>
        <v>1</v>
      </c>
      <c r="M2645" s="19" t="b">
        <f t="shared" si="416"/>
        <v>1</v>
      </c>
      <c r="N2645" s="19" t="b">
        <f t="shared" si="417"/>
        <v>0</v>
      </c>
      <c r="O2645" s="19" t="b">
        <f>IF(B2645="CN",ISNA(VLOOKUP($J2645,'CN codes'!$A:$A,1,FALSE)),ISNA(VLOOKUP($J2645,'Prodcom codes'!$A:$A,1,FALSE)))</f>
        <v>1</v>
      </c>
      <c r="P2645" s="19" t="b">
        <f t="shared" si="418"/>
        <v>0</v>
      </c>
      <c r="Q2645" s="19" t="b">
        <f t="shared" si="419"/>
        <v>0</v>
      </c>
      <c r="R2645" s="19" t="b">
        <f t="shared" si="420"/>
        <v>0</v>
      </c>
    </row>
    <row r="2646" spans="7:18" x14ac:dyDescent="0.25">
      <c r="G2646" s="13" t="str">
        <f>_xlfn.IFNA(IF(B2646="CN",VLOOKUP($J2646,'CN codes'!$A:$D,3,FALSE),VLOOKUP($J2646,'Prodcom codes'!$A:$E,4,FALSE)),"")</f>
        <v/>
      </c>
      <c r="H2646" s="16" t="str">
        <f t="shared" si="412"/>
        <v/>
      </c>
      <c r="I2646" s="17" t="str">
        <f t="shared" si="413"/>
        <v/>
      </c>
      <c r="J2646" s="13" t="str">
        <f t="shared" si="414"/>
        <v/>
      </c>
      <c r="K2646" s="19" t="b">
        <f t="shared" si="415"/>
        <v>1</v>
      </c>
      <c r="L2646" s="19" t="b">
        <f t="shared" si="411"/>
        <v>1</v>
      </c>
      <c r="M2646" s="19" t="b">
        <f t="shared" si="416"/>
        <v>1</v>
      </c>
      <c r="N2646" s="19" t="b">
        <f t="shared" si="417"/>
        <v>0</v>
      </c>
      <c r="O2646" s="19" t="b">
        <f>IF(B2646="CN",ISNA(VLOOKUP($J2646,'CN codes'!$A:$A,1,FALSE)),ISNA(VLOOKUP($J2646,'Prodcom codes'!$A:$A,1,FALSE)))</f>
        <v>1</v>
      </c>
      <c r="P2646" s="19" t="b">
        <f t="shared" si="418"/>
        <v>0</v>
      </c>
      <c r="Q2646" s="19" t="b">
        <f t="shared" si="419"/>
        <v>0</v>
      </c>
      <c r="R2646" s="19" t="b">
        <f t="shared" si="420"/>
        <v>0</v>
      </c>
    </row>
    <row r="2647" spans="7:18" x14ac:dyDescent="0.25">
      <c r="G2647" s="13" t="str">
        <f>_xlfn.IFNA(IF(B2647="CN",VLOOKUP($J2647,'CN codes'!$A:$D,3,FALSE),VLOOKUP($J2647,'Prodcom codes'!$A:$E,4,FALSE)),"")</f>
        <v/>
      </c>
      <c r="H2647" s="16" t="str">
        <f t="shared" si="412"/>
        <v/>
      </c>
      <c r="I2647" s="17" t="str">
        <f t="shared" si="413"/>
        <v/>
      </c>
      <c r="J2647" s="13" t="str">
        <f t="shared" si="414"/>
        <v/>
      </c>
      <c r="K2647" s="19" t="b">
        <f t="shared" si="415"/>
        <v>1</v>
      </c>
      <c r="L2647" s="19" t="b">
        <f t="shared" si="411"/>
        <v>1</v>
      </c>
      <c r="M2647" s="19" t="b">
        <f t="shared" si="416"/>
        <v>1</v>
      </c>
      <c r="N2647" s="19" t="b">
        <f t="shared" si="417"/>
        <v>0</v>
      </c>
      <c r="O2647" s="19" t="b">
        <f>IF(B2647="CN",ISNA(VLOOKUP($J2647,'CN codes'!$A:$A,1,FALSE)),ISNA(VLOOKUP($J2647,'Prodcom codes'!$A:$A,1,FALSE)))</f>
        <v>1</v>
      </c>
      <c r="P2647" s="19" t="b">
        <f t="shared" si="418"/>
        <v>0</v>
      </c>
      <c r="Q2647" s="19" t="b">
        <f t="shared" si="419"/>
        <v>0</v>
      </c>
      <c r="R2647" s="19" t="b">
        <f t="shared" si="420"/>
        <v>0</v>
      </c>
    </row>
    <row r="2648" spans="7:18" x14ac:dyDescent="0.25">
      <c r="G2648" s="13" t="str">
        <f>_xlfn.IFNA(IF(B2648="CN",VLOOKUP($J2648,'CN codes'!$A:$D,3,FALSE),VLOOKUP($J2648,'Prodcom codes'!$A:$E,4,FALSE)),"")</f>
        <v/>
      </c>
      <c r="H2648" s="16" t="str">
        <f t="shared" si="412"/>
        <v/>
      </c>
      <c r="I2648" s="17" t="str">
        <f t="shared" si="413"/>
        <v/>
      </c>
      <c r="J2648" s="13" t="str">
        <f t="shared" si="414"/>
        <v/>
      </c>
      <c r="K2648" s="19" t="b">
        <f t="shared" si="415"/>
        <v>1</v>
      </c>
      <c r="L2648" s="19" t="b">
        <f t="shared" si="411"/>
        <v>1</v>
      </c>
      <c r="M2648" s="19" t="b">
        <f t="shared" si="416"/>
        <v>1</v>
      </c>
      <c r="N2648" s="19" t="b">
        <f t="shared" si="417"/>
        <v>0</v>
      </c>
      <c r="O2648" s="19" t="b">
        <f>IF(B2648="CN",ISNA(VLOOKUP($J2648,'CN codes'!$A:$A,1,FALSE)),ISNA(VLOOKUP($J2648,'Prodcom codes'!$A:$A,1,FALSE)))</f>
        <v>1</v>
      </c>
      <c r="P2648" s="19" t="b">
        <f t="shared" si="418"/>
        <v>0</v>
      </c>
      <c r="Q2648" s="19" t="b">
        <f t="shared" si="419"/>
        <v>0</v>
      </c>
      <c r="R2648" s="19" t="b">
        <f t="shared" si="420"/>
        <v>0</v>
      </c>
    </row>
    <row r="2649" spans="7:18" x14ac:dyDescent="0.25">
      <c r="G2649" s="13" t="str">
        <f>_xlfn.IFNA(IF(B2649="CN",VLOOKUP($J2649,'CN codes'!$A:$D,3,FALSE),VLOOKUP($J2649,'Prodcom codes'!$A:$E,4,FALSE)),"")</f>
        <v/>
      </c>
      <c r="H2649" s="16" t="str">
        <f t="shared" si="412"/>
        <v/>
      </c>
      <c r="I2649" s="17" t="str">
        <f t="shared" si="413"/>
        <v/>
      </c>
      <c r="J2649" s="13" t="str">
        <f t="shared" si="414"/>
        <v/>
      </c>
      <c r="K2649" s="19" t="b">
        <f t="shared" si="415"/>
        <v>1</v>
      </c>
      <c r="L2649" s="19" t="b">
        <f t="shared" si="411"/>
        <v>1</v>
      </c>
      <c r="M2649" s="19" t="b">
        <f t="shared" si="416"/>
        <v>1</v>
      </c>
      <c r="N2649" s="19" t="b">
        <f t="shared" si="417"/>
        <v>0</v>
      </c>
      <c r="O2649" s="19" t="b">
        <f>IF(B2649="CN",ISNA(VLOOKUP($J2649,'CN codes'!$A:$A,1,FALSE)),ISNA(VLOOKUP($J2649,'Prodcom codes'!$A:$A,1,FALSE)))</f>
        <v>1</v>
      </c>
      <c r="P2649" s="19" t="b">
        <f t="shared" si="418"/>
        <v>0</v>
      </c>
      <c r="Q2649" s="19" t="b">
        <f t="shared" si="419"/>
        <v>0</v>
      </c>
      <c r="R2649" s="19" t="b">
        <f t="shared" si="420"/>
        <v>0</v>
      </c>
    </row>
    <row r="2650" spans="7:18" x14ac:dyDescent="0.25">
      <c r="G2650" s="13" t="str">
        <f>_xlfn.IFNA(IF(B2650="CN",VLOOKUP($J2650,'CN codes'!$A:$D,3,FALSE),VLOOKUP($J2650,'Prodcom codes'!$A:$E,4,FALSE)),"")</f>
        <v/>
      </c>
      <c r="H2650" s="16" t="str">
        <f t="shared" si="412"/>
        <v/>
      </c>
      <c r="I2650" s="17" t="str">
        <f t="shared" si="413"/>
        <v/>
      </c>
      <c r="J2650" s="13" t="str">
        <f t="shared" si="414"/>
        <v/>
      </c>
      <c r="K2650" s="19" t="b">
        <f t="shared" si="415"/>
        <v>1</v>
      </c>
      <c r="L2650" s="19" t="b">
        <f t="shared" si="411"/>
        <v>1</v>
      </c>
      <c r="M2650" s="19" t="b">
        <f t="shared" si="416"/>
        <v>1</v>
      </c>
      <c r="N2650" s="19" t="b">
        <f t="shared" si="417"/>
        <v>0</v>
      </c>
      <c r="O2650" s="19" t="b">
        <f>IF(B2650="CN",ISNA(VLOOKUP($J2650,'CN codes'!$A:$A,1,FALSE)),ISNA(VLOOKUP($J2650,'Prodcom codes'!$A:$A,1,FALSE)))</f>
        <v>1</v>
      </c>
      <c r="P2650" s="19" t="b">
        <f t="shared" si="418"/>
        <v>0</v>
      </c>
      <c r="Q2650" s="19" t="b">
        <f t="shared" si="419"/>
        <v>0</v>
      </c>
      <c r="R2650" s="19" t="b">
        <f t="shared" si="420"/>
        <v>0</v>
      </c>
    </row>
    <row r="2651" spans="7:18" x14ac:dyDescent="0.25">
      <c r="G2651" s="13" t="str">
        <f>_xlfn.IFNA(IF(B2651="CN",VLOOKUP($J2651,'CN codes'!$A:$D,3,FALSE),VLOOKUP($J2651,'Prodcom codes'!$A:$E,4,FALSE)),"")</f>
        <v/>
      </c>
      <c r="H2651" s="16" t="str">
        <f t="shared" si="412"/>
        <v/>
      </c>
      <c r="I2651" s="17" t="str">
        <f t="shared" si="413"/>
        <v/>
      </c>
      <c r="J2651" s="13" t="str">
        <f t="shared" si="414"/>
        <v/>
      </c>
      <c r="K2651" s="19" t="b">
        <f t="shared" si="415"/>
        <v>1</v>
      </c>
      <c r="L2651" s="19" t="b">
        <f t="shared" si="411"/>
        <v>1</v>
      </c>
      <c r="M2651" s="19" t="b">
        <f t="shared" si="416"/>
        <v>1</v>
      </c>
      <c r="N2651" s="19" t="b">
        <f t="shared" si="417"/>
        <v>0</v>
      </c>
      <c r="O2651" s="19" t="b">
        <f>IF(B2651="CN",ISNA(VLOOKUP($J2651,'CN codes'!$A:$A,1,FALSE)),ISNA(VLOOKUP($J2651,'Prodcom codes'!$A:$A,1,FALSE)))</f>
        <v>1</v>
      </c>
      <c r="P2651" s="19" t="b">
        <f t="shared" si="418"/>
        <v>0</v>
      </c>
      <c r="Q2651" s="19" t="b">
        <f t="shared" si="419"/>
        <v>0</v>
      </c>
      <c r="R2651" s="19" t="b">
        <f t="shared" si="420"/>
        <v>0</v>
      </c>
    </row>
    <row r="2652" spans="7:18" x14ac:dyDescent="0.25">
      <c r="G2652" s="13" t="str">
        <f>_xlfn.IFNA(IF(B2652="CN",VLOOKUP($J2652,'CN codes'!$A:$D,3,FALSE),VLOOKUP($J2652,'Prodcom codes'!$A:$E,4,FALSE)),"")</f>
        <v/>
      </c>
      <c r="H2652" s="16" t="str">
        <f t="shared" si="412"/>
        <v/>
      </c>
      <c r="I2652" s="17" t="str">
        <f t="shared" si="413"/>
        <v/>
      </c>
      <c r="J2652" s="13" t="str">
        <f t="shared" si="414"/>
        <v/>
      </c>
      <c r="K2652" s="19" t="b">
        <f t="shared" si="415"/>
        <v>1</v>
      </c>
      <c r="L2652" s="19" t="b">
        <f t="shared" si="411"/>
        <v>1</v>
      </c>
      <c r="M2652" s="19" t="b">
        <f t="shared" si="416"/>
        <v>1</v>
      </c>
      <c r="N2652" s="19" t="b">
        <f t="shared" si="417"/>
        <v>0</v>
      </c>
      <c r="O2652" s="19" t="b">
        <f>IF(B2652="CN",ISNA(VLOOKUP($J2652,'CN codes'!$A:$A,1,FALSE)),ISNA(VLOOKUP($J2652,'Prodcom codes'!$A:$A,1,FALSE)))</f>
        <v>1</v>
      </c>
      <c r="P2652" s="19" t="b">
        <f t="shared" si="418"/>
        <v>0</v>
      </c>
      <c r="Q2652" s="19" t="b">
        <f t="shared" si="419"/>
        <v>0</v>
      </c>
      <c r="R2652" s="19" t="b">
        <f t="shared" si="420"/>
        <v>0</v>
      </c>
    </row>
    <row r="2653" spans="7:18" x14ac:dyDescent="0.25">
      <c r="G2653" s="13" t="str">
        <f>_xlfn.IFNA(IF(B2653="CN",VLOOKUP($J2653,'CN codes'!$A:$D,3,FALSE),VLOOKUP($J2653,'Prodcom codes'!$A:$E,4,FALSE)),"")</f>
        <v/>
      </c>
      <c r="H2653" s="16" t="str">
        <f t="shared" si="412"/>
        <v/>
      </c>
      <c r="I2653" s="17" t="str">
        <f t="shared" si="413"/>
        <v/>
      </c>
      <c r="J2653" s="13" t="str">
        <f t="shared" si="414"/>
        <v/>
      </c>
      <c r="K2653" s="19" t="b">
        <f t="shared" si="415"/>
        <v>1</v>
      </c>
      <c r="L2653" s="19" t="b">
        <f t="shared" si="411"/>
        <v>1</v>
      </c>
      <c r="M2653" s="19" t="b">
        <f t="shared" si="416"/>
        <v>1</v>
      </c>
      <c r="N2653" s="19" t="b">
        <f t="shared" si="417"/>
        <v>0</v>
      </c>
      <c r="O2653" s="19" t="b">
        <f>IF(B2653="CN",ISNA(VLOOKUP($J2653,'CN codes'!$A:$A,1,FALSE)),ISNA(VLOOKUP($J2653,'Prodcom codes'!$A:$A,1,FALSE)))</f>
        <v>1</v>
      </c>
      <c r="P2653" s="19" t="b">
        <f t="shared" si="418"/>
        <v>0</v>
      </c>
      <c r="Q2653" s="19" t="b">
        <f t="shared" si="419"/>
        <v>0</v>
      </c>
      <c r="R2653" s="19" t="b">
        <f t="shared" si="420"/>
        <v>0</v>
      </c>
    </row>
    <row r="2654" spans="7:18" x14ac:dyDescent="0.25">
      <c r="G2654" s="13" t="str">
        <f>_xlfn.IFNA(IF(B2654="CN",VLOOKUP($J2654,'CN codes'!$A:$D,3,FALSE),VLOOKUP($J2654,'Prodcom codes'!$A:$E,4,FALSE)),"")</f>
        <v/>
      </c>
      <c r="H2654" s="16" t="str">
        <f t="shared" si="412"/>
        <v/>
      </c>
      <c r="I2654" s="17" t="str">
        <f t="shared" si="413"/>
        <v/>
      </c>
      <c r="J2654" s="13" t="str">
        <f t="shared" si="414"/>
        <v/>
      </c>
      <c r="K2654" s="19" t="b">
        <f t="shared" si="415"/>
        <v>1</v>
      </c>
      <c r="L2654" s="19" t="b">
        <f t="shared" si="411"/>
        <v>1</v>
      </c>
      <c r="M2654" s="19" t="b">
        <f t="shared" si="416"/>
        <v>1</v>
      </c>
      <c r="N2654" s="19" t="b">
        <f t="shared" si="417"/>
        <v>0</v>
      </c>
      <c r="O2654" s="19" t="b">
        <f>IF(B2654="CN",ISNA(VLOOKUP($J2654,'CN codes'!$A:$A,1,FALSE)),ISNA(VLOOKUP($J2654,'Prodcom codes'!$A:$A,1,FALSE)))</f>
        <v>1</v>
      </c>
      <c r="P2654" s="19" t="b">
        <f t="shared" si="418"/>
        <v>0</v>
      </c>
      <c r="Q2654" s="19" t="b">
        <f t="shared" si="419"/>
        <v>0</v>
      </c>
      <c r="R2654" s="19" t="b">
        <f t="shared" si="420"/>
        <v>0</v>
      </c>
    </row>
    <row r="2655" spans="7:18" x14ac:dyDescent="0.25">
      <c r="G2655" s="13" t="str">
        <f>_xlfn.IFNA(IF(B2655="CN",VLOOKUP($J2655,'CN codes'!$A:$D,3,FALSE),VLOOKUP($J2655,'Prodcom codes'!$A:$E,4,FALSE)),"")</f>
        <v/>
      </c>
      <c r="H2655" s="16" t="str">
        <f t="shared" si="412"/>
        <v/>
      </c>
      <c r="I2655" s="17" t="str">
        <f t="shared" si="413"/>
        <v/>
      </c>
      <c r="J2655" s="13" t="str">
        <f t="shared" si="414"/>
        <v/>
      </c>
      <c r="K2655" s="19" t="b">
        <f t="shared" si="415"/>
        <v>1</v>
      </c>
      <c r="L2655" s="19" t="b">
        <f t="shared" si="411"/>
        <v>1</v>
      </c>
      <c r="M2655" s="19" t="b">
        <f t="shared" si="416"/>
        <v>1</v>
      </c>
      <c r="N2655" s="19" t="b">
        <f t="shared" si="417"/>
        <v>0</v>
      </c>
      <c r="O2655" s="19" t="b">
        <f>IF(B2655="CN",ISNA(VLOOKUP($J2655,'CN codes'!$A:$A,1,FALSE)),ISNA(VLOOKUP($J2655,'Prodcom codes'!$A:$A,1,FALSE)))</f>
        <v>1</v>
      </c>
      <c r="P2655" s="19" t="b">
        <f t="shared" si="418"/>
        <v>0</v>
      </c>
      <c r="Q2655" s="19" t="b">
        <f t="shared" si="419"/>
        <v>0</v>
      </c>
      <c r="R2655" s="19" t="b">
        <f t="shared" si="420"/>
        <v>0</v>
      </c>
    </row>
    <row r="2656" spans="7:18" x14ac:dyDescent="0.25">
      <c r="G2656" s="13" t="str">
        <f>_xlfn.IFNA(IF(B2656="CN",VLOOKUP($J2656,'CN codes'!$A:$D,3,FALSE),VLOOKUP($J2656,'Prodcom codes'!$A:$E,4,FALSE)),"")</f>
        <v/>
      </c>
      <c r="H2656" s="16" t="str">
        <f t="shared" si="412"/>
        <v/>
      </c>
      <c r="I2656" s="17" t="str">
        <f t="shared" si="413"/>
        <v/>
      </c>
      <c r="J2656" s="13" t="str">
        <f t="shared" si="414"/>
        <v/>
      </c>
      <c r="K2656" s="19" t="b">
        <f t="shared" si="415"/>
        <v>1</v>
      </c>
      <c r="L2656" s="19" t="b">
        <f t="shared" si="411"/>
        <v>1</v>
      </c>
      <c r="M2656" s="19" t="b">
        <f t="shared" si="416"/>
        <v>1</v>
      </c>
      <c r="N2656" s="19" t="b">
        <f t="shared" si="417"/>
        <v>0</v>
      </c>
      <c r="O2656" s="19" t="b">
        <f>IF(B2656="CN",ISNA(VLOOKUP($J2656,'CN codes'!$A:$A,1,FALSE)),ISNA(VLOOKUP($J2656,'Prodcom codes'!$A:$A,1,FALSE)))</f>
        <v>1</v>
      </c>
      <c r="P2656" s="19" t="b">
        <f t="shared" si="418"/>
        <v>0</v>
      </c>
      <c r="Q2656" s="19" t="b">
        <f t="shared" si="419"/>
        <v>0</v>
      </c>
      <c r="R2656" s="19" t="b">
        <f t="shared" si="420"/>
        <v>0</v>
      </c>
    </row>
    <row r="2657" spans="7:18" x14ac:dyDescent="0.25">
      <c r="G2657" s="13" t="str">
        <f>_xlfn.IFNA(IF(B2657="CN",VLOOKUP($J2657,'CN codes'!$A:$D,3,FALSE),VLOOKUP($J2657,'Prodcom codes'!$A:$E,4,FALSE)),"")</f>
        <v/>
      </c>
      <c r="H2657" s="16" t="str">
        <f t="shared" si="412"/>
        <v/>
      </c>
      <c r="I2657" s="17" t="str">
        <f t="shared" si="413"/>
        <v/>
      </c>
      <c r="J2657" s="13" t="str">
        <f t="shared" si="414"/>
        <v/>
      </c>
      <c r="K2657" s="19" t="b">
        <f t="shared" si="415"/>
        <v>1</v>
      </c>
      <c r="L2657" s="19" t="b">
        <f t="shared" si="411"/>
        <v>1</v>
      </c>
      <c r="M2657" s="19" t="b">
        <f t="shared" si="416"/>
        <v>1</v>
      </c>
      <c r="N2657" s="19" t="b">
        <f t="shared" si="417"/>
        <v>0</v>
      </c>
      <c r="O2657" s="19" t="b">
        <f>IF(B2657="CN",ISNA(VLOOKUP($J2657,'CN codes'!$A:$A,1,FALSE)),ISNA(VLOOKUP($J2657,'Prodcom codes'!$A:$A,1,FALSE)))</f>
        <v>1</v>
      </c>
      <c r="P2657" s="19" t="b">
        <f t="shared" si="418"/>
        <v>0</v>
      </c>
      <c r="Q2657" s="19" t="b">
        <f t="shared" si="419"/>
        <v>0</v>
      </c>
      <c r="R2657" s="19" t="b">
        <f t="shared" si="420"/>
        <v>0</v>
      </c>
    </row>
    <row r="2658" spans="7:18" x14ac:dyDescent="0.25">
      <c r="G2658" s="13" t="str">
        <f>_xlfn.IFNA(IF(B2658="CN",VLOOKUP($J2658,'CN codes'!$A:$D,3,FALSE),VLOOKUP($J2658,'Prodcom codes'!$A:$E,4,FALSE)),"")</f>
        <v/>
      </c>
      <c r="H2658" s="16" t="str">
        <f t="shared" si="412"/>
        <v/>
      </c>
      <c r="I2658" s="17" t="str">
        <f t="shared" si="413"/>
        <v/>
      </c>
      <c r="J2658" s="13" t="str">
        <f t="shared" si="414"/>
        <v/>
      </c>
      <c r="K2658" s="19" t="b">
        <f t="shared" si="415"/>
        <v>1</v>
      </c>
      <c r="L2658" s="19" t="b">
        <f t="shared" si="411"/>
        <v>1</v>
      </c>
      <c r="M2658" s="19" t="b">
        <f t="shared" si="416"/>
        <v>1</v>
      </c>
      <c r="N2658" s="19" t="b">
        <f t="shared" si="417"/>
        <v>0</v>
      </c>
      <c r="O2658" s="19" t="b">
        <f>IF(B2658="CN",ISNA(VLOOKUP($J2658,'CN codes'!$A:$A,1,FALSE)),ISNA(VLOOKUP($J2658,'Prodcom codes'!$A:$A,1,FALSE)))</f>
        <v>1</v>
      </c>
      <c r="P2658" s="19" t="b">
        <f t="shared" si="418"/>
        <v>0</v>
      </c>
      <c r="Q2658" s="19" t="b">
        <f t="shared" si="419"/>
        <v>0</v>
      </c>
      <c r="R2658" s="19" t="b">
        <f t="shared" si="420"/>
        <v>0</v>
      </c>
    </row>
    <row r="2659" spans="7:18" x14ac:dyDescent="0.25">
      <c r="G2659" s="13" t="str">
        <f>_xlfn.IFNA(IF(B2659="CN",VLOOKUP($J2659,'CN codes'!$A:$D,3,FALSE),VLOOKUP($J2659,'Prodcom codes'!$A:$E,4,FALSE)),"")</f>
        <v/>
      </c>
      <c r="H2659" s="16" t="str">
        <f t="shared" si="412"/>
        <v/>
      </c>
      <c r="I2659" s="17" t="str">
        <f t="shared" si="413"/>
        <v/>
      </c>
      <c r="J2659" s="13" t="str">
        <f t="shared" si="414"/>
        <v/>
      </c>
      <c r="K2659" s="19" t="b">
        <f t="shared" si="415"/>
        <v>1</v>
      </c>
      <c r="L2659" s="19" t="b">
        <f t="shared" si="411"/>
        <v>1</v>
      </c>
      <c r="M2659" s="19" t="b">
        <f t="shared" si="416"/>
        <v>1</v>
      </c>
      <c r="N2659" s="19" t="b">
        <f t="shared" si="417"/>
        <v>0</v>
      </c>
      <c r="O2659" s="19" t="b">
        <f>IF(B2659="CN",ISNA(VLOOKUP($J2659,'CN codes'!$A:$A,1,FALSE)),ISNA(VLOOKUP($J2659,'Prodcom codes'!$A:$A,1,FALSE)))</f>
        <v>1</v>
      </c>
      <c r="P2659" s="19" t="b">
        <f t="shared" si="418"/>
        <v>0</v>
      </c>
      <c r="Q2659" s="19" t="b">
        <f t="shared" si="419"/>
        <v>0</v>
      </c>
      <c r="R2659" s="19" t="b">
        <f t="shared" si="420"/>
        <v>0</v>
      </c>
    </row>
    <row r="2660" spans="7:18" x14ac:dyDescent="0.25">
      <c r="G2660" s="13" t="str">
        <f>_xlfn.IFNA(IF(B2660="CN",VLOOKUP($J2660,'CN codes'!$A:$D,3,FALSE),VLOOKUP($J2660,'Prodcom codes'!$A:$E,4,FALSE)),"")</f>
        <v/>
      </c>
      <c r="H2660" s="16" t="str">
        <f t="shared" si="412"/>
        <v/>
      </c>
      <c r="I2660" s="17" t="str">
        <f t="shared" si="413"/>
        <v/>
      </c>
      <c r="J2660" s="13" t="str">
        <f t="shared" si="414"/>
        <v/>
      </c>
      <c r="K2660" s="19" t="b">
        <f t="shared" si="415"/>
        <v>1</v>
      </c>
      <c r="L2660" s="19" t="b">
        <f t="shared" si="411"/>
        <v>1</v>
      </c>
      <c r="M2660" s="19" t="b">
        <f t="shared" si="416"/>
        <v>1</v>
      </c>
      <c r="N2660" s="19" t="b">
        <f t="shared" si="417"/>
        <v>0</v>
      </c>
      <c r="O2660" s="19" t="b">
        <f>IF(B2660="CN",ISNA(VLOOKUP($J2660,'CN codes'!$A:$A,1,FALSE)),ISNA(VLOOKUP($J2660,'Prodcom codes'!$A:$A,1,FALSE)))</f>
        <v>1</v>
      </c>
      <c r="P2660" s="19" t="b">
        <f t="shared" si="418"/>
        <v>0</v>
      </c>
      <c r="Q2660" s="19" t="b">
        <f t="shared" si="419"/>
        <v>0</v>
      </c>
      <c r="R2660" s="19" t="b">
        <f t="shared" si="420"/>
        <v>0</v>
      </c>
    </row>
    <row r="2661" spans="7:18" x14ac:dyDescent="0.25">
      <c r="G2661" s="13" t="str">
        <f>_xlfn.IFNA(IF(B2661="CN",VLOOKUP($J2661,'CN codes'!$A:$D,3,FALSE),VLOOKUP($J2661,'Prodcom codes'!$A:$E,4,FALSE)),"")</f>
        <v/>
      </c>
      <c r="H2661" s="16" t="str">
        <f t="shared" si="412"/>
        <v/>
      </c>
      <c r="I2661" s="17" t="str">
        <f t="shared" si="413"/>
        <v/>
      </c>
      <c r="J2661" s="13" t="str">
        <f t="shared" si="414"/>
        <v/>
      </c>
      <c r="K2661" s="19" t="b">
        <f t="shared" si="415"/>
        <v>1</v>
      </c>
      <c r="L2661" s="19" t="b">
        <f t="shared" si="411"/>
        <v>1</v>
      </c>
      <c r="M2661" s="19" t="b">
        <f t="shared" si="416"/>
        <v>1</v>
      </c>
      <c r="N2661" s="19" t="b">
        <f t="shared" si="417"/>
        <v>0</v>
      </c>
      <c r="O2661" s="19" t="b">
        <f>IF(B2661="CN",ISNA(VLOOKUP($J2661,'CN codes'!$A:$A,1,FALSE)),ISNA(VLOOKUP($J2661,'Prodcom codes'!$A:$A,1,FALSE)))</f>
        <v>1</v>
      </c>
      <c r="P2661" s="19" t="b">
        <f t="shared" si="418"/>
        <v>0</v>
      </c>
      <c r="Q2661" s="19" t="b">
        <f t="shared" si="419"/>
        <v>0</v>
      </c>
      <c r="R2661" s="19" t="b">
        <f t="shared" si="420"/>
        <v>0</v>
      </c>
    </row>
    <row r="2662" spans="7:18" x14ac:dyDescent="0.25">
      <c r="G2662" s="13" t="str">
        <f>_xlfn.IFNA(IF(B2662="CN",VLOOKUP($J2662,'CN codes'!$A:$D,3,FALSE),VLOOKUP($J2662,'Prodcom codes'!$A:$E,4,FALSE)),"")</f>
        <v/>
      </c>
      <c r="H2662" s="16" t="str">
        <f t="shared" si="412"/>
        <v/>
      </c>
      <c r="I2662" s="17" t="str">
        <f t="shared" si="413"/>
        <v/>
      </c>
      <c r="J2662" s="13" t="str">
        <f t="shared" si="414"/>
        <v/>
      </c>
      <c r="K2662" s="19" t="b">
        <f t="shared" si="415"/>
        <v>1</v>
      </c>
      <c r="L2662" s="19" t="b">
        <f t="shared" si="411"/>
        <v>1</v>
      </c>
      <c r="M2662" s="19" t="b">
        <f t="shared" si="416"/>
        <v>1</v>
      </c>
      <c r="N2662" s="19" t="b">
        <f t="shared" si="417"/>
        <v>0</v>
      </c>
      <c r="O2662" s="19" t="b">
        <f>IF(B2662="CN",ISNA(VLOOKUP($J2662,'CN codes'!$A:$A,1,FALSE)),ISNA(VLOOKUP($J2662,'Prodcom codes'!$A:$A,1,FALSE)))</f>
        <v>1</v>
      </c>
      <c r="P2662" s="19" t="b">
        <f t="shared" si="418"/>
        <v>0</v>
      </c>
      <c r="Q2662" s="19" t="b">
        <f t="shared" si="419"/>
        <v>0</v>
      </c>
      <c r="R2662" s="19" t="b">
        <f t="shared" si="420"/>
        <v>0</v>
      </c>
    </row>
    <row r="2663" spans="7:18" x14ac:dyDescent="0.25">
      <c r="G2663" s="13" t="str">
        <f>_xlfn.IFNA(IF(B2663="CN",VLOOKUP($J2663,'CN codes'!$A:$D,3,FALSE),VLOOKUP($J2663,'Prodcom codes'!$A:$E,4,FALSE)),"")</f>
        <v/>
      </c>
      <c r="H2663" s="16" t="str">
        <f t="shared" si="412"/>
        <v/>
      </c>
      <c r="I2663" s="17" t="str">
        <f t="shared" si="413"/>
        <v/>
      </c>
      <c r="J2663" s="13" t="str">
        <f t="shared" si="414"/>
        <v/>
      </c>
      <c r="K2663" s="19" t="b">
        <f t="shared" si="415"/>
        <v>1</v>
      </c>
      <c r="L2663" s="19" t="b">
        <f t="shared" si="411"/>
        <v>1</v>
      </c>
      <c r="M2663" s="19" t="b">
        <f t="shared" si="416"/>
        <v>1</v>
      </c>
      <c r="N2663" s="19" t="b">
        <f t="shared" si="417"/>
        <v>0</v>
      </c>
      <c r="O2663" s="19" t="b">
        <f>IF(B2663="CN",ISNA(VLOOKUP($J2663,'CN codes'!$A:$A,1,FALSE)),ISNA(VLOOKUP($J2663,'Prodcom codes'!$A:$A,1,FALSE)))</f>
        <v>1</v>
      </c>
      <c r="P2663" s="19" t="b">
        <f t="shared" si="418"/>
        <v>0</v>
      </c>
      <c r="Q2663" s="19" t="b">
        <f t="shared" si="419"/>
        <v>0</v>
      </c>
      <c r="R2663" s="19" t="b">
        <f t="shared" si="420"/>
        <v>0</v>
      </c>
    </row>
    <row r="2664" spans="7:18" x14ac:dyDescent="0.25">
      <c r="G2664" s="13" t="str">
        <f>_xlfn.IFNA(IF(B2664="CN",VLOOKUP($J2664,'CN codes'!$A:$D,3,FALSE),VLOOKUP($J2664,'Prodcom codes'!$A:$E,4,FALSE)),"")</f>
        <v/>
      </c>
      <c r="H2664" s="16" t="str">
        <f t="shared" si="412"/>
        <v/>
      </c>
      <c r="I2664" s="17" t="str">
        <f t="shared" si="413"/>
        <v/>
      </c>
      <c r="J2664" s="13" t="str">
        <f t="shared" si="414"/>
        <v/>
      </c>
      <c r="K2664" s="19" t="b">
        <f t="shared" si="415"/>
        <v>1</v>
      </c>
      <c r="L2664" s="19" t="b">
        <f t="shared" si="411"/>
        <v>1</v>
      </c>
      <c r="M2664" s="19" t="b">
        <f t="shared" si="416"/>
        <v>1</v>
      </c>
      <c r="N2664" s="19" t="b">
        <f t="shared" si="417"/>
        <v>0</v>
      </c>
      <c r="O2664" s="19" t="b">
        <f>IF(B2664="CN",ISNA(VLOOKUP($J2664,'CN codes'!$A:$A,1,FALSE)),ISNA(VLOOKUP($J2664,'Prodcom codes'!$A:$A,1,FALSE)))</f>
        <v>1</v>
      </c>
      <c r="P2664" s="19" t="b">
        <f t="shared" si="418"/>
        <v>0</v>
      </c>
      <c r="Q2664" s="19" t="b">
        <f t="shared" si="419"/>
        <v>0</v>
      </c>
      <c r="R2664" s="19" t="b">
        <f t="shared" si="420"/>
        <v>0</v>
      </c>
    </row>
    <row r="2665" spans="7:18" x14ac:dyDescent="0.25">
      <c r="G2665" s="13" t="str">
        <f>_xlfn.IFNA(IF(B2665="CN",VLOOKUP($J2665,'CN codes'!$A:$D,3,FALSE),VLOOKUP($J2665,'Prodcom codes'!$A:$E,4,FALSE)),"")</f>
        <v/>
      </c>
      <c r="H2665" s="16" t="str">
        <f t="shared" si="412"/>
        <v/>
      </c>
      <c r="I2665" s="17" t="str">
        <f t="shared" si="413"/>
        <v/>
      </c>
      <c r="J2665" s="13" t="str">
        <f t="shared" si="414"/>
        <v/>
      </c>
      <c r="K2665" s="19" t="b">
        <f t="shared" si="415"/>
        <v>1</v>
      </c>
      <c r="L2665" s="19" t="b">
        <f t="shared" si="411"/>
        <v>1</v>
      </c>
      <c r="M2665" s="19" t="b">
        <f t="shared" si="416"/>
        <v>1</v>
      </c>
      <c r="N2665" s="19" t="b">
        <f t="shared" si="417"/>
        <v>0</v>
      </c>
      <c r="O2665" s="19" t="b">
        <f>IF(B2665="CN",ISNA(VLOOKUP($J2665,'CN codes'!$A:$A,1,FALSE)),ISNA(VLOOKUP($J2665,'Prodcom codes'!$A:$A,1,FALSE)))</f>
        <v>1</v>
      </c>
      <c r="P2665" s="19" t="b">
        <f t="shared" si="418"/>
        <v>0</v>
      </c>
      <c r="Q2665" s="19" t="b">
        <f t="shared" si="419"/>
        <v>0</v>
      </c>
      <c r="R2665" s="19" t="b">
        <f t="shared" si="420"/>
        <v>0</v>
      </c>
    </row>
    <row r="2666" spans="7:18" x14ac:dyDescent="0.25">
      <c r="G2666" s="13" t="str">
        <f>_xlfn.IFNA(IF(B2666="CN",VLOOKUP($J2666,'CN codes'!$A:$D,3,FALSE),VLOOKUP($J2666,'Prodcom codes'!$A:$E,4,FALSE)),"")</f>
        <v/>
      </c>
      <c r="H2666" s="16" t="str">
        <f t="shared" si="412"/>
        <v/>
      </c>
      <c r="I2666" s="17" t="str">
        <f t="shared" si="413"/>
        <v/>
      </c>
      <c r="J2666" s="13" t="str">
        <f t="shared" si="414"/>
        <v/>
      </c>
      <c r="K2666" s="19" t="b">
        <f t="shared" si="415"/>
        <v>1</v>
      </c>
      <c r="L2666" s="19" t="b">
        <f t="shared" si="411"/>
        <v>1</v>
      </c>
      <c r="M2666" s="19" t="b">
        <f t="shared" si="416"/>
        <v>1</v>
      </c>
      <c r="N2666" s="19" t="b">
        <f t="shared" si="417"/>
        <v>0</v>
      </c>
      <c r="O2666" s="19" t="b">
        <f>IF(B2666="CN",ISNA(VLOOKUP($J2666,'CN codes'!$A:$A,1,FALSE)),ISNA(VLOOKUP($J2666,'Prodcom codes'!$A:$A,1,FALSE)))</f>
        <v>1</v>
      </c>
      <c r="P2666" s="19" t="b">
        <f t="shared" si="418"/>
        <v>0</v>
      </c>
      <c r="Q2666" s="19" t="b">
        <f t="shared" si="419"/>
        <v>0</v>
      </c>
      <c r="R2666" s="19" t="b">
        <f t="shared" si="420"/>
        <v>0</v>
      </c>
    </row>
    <row r="2667" spans="7:18" x14ac:dyDescent="0.25">
      <c r="G2667" s="13" t="str">
        <f>_xlfn.IFNA(IF(B2667="CN",VLOOKUP($J2667,'CN codes'!$A:$D,3,FALSE),VLOOKUP($J2667,'Prodcom codes'!$A:$E,4,FALSE)),"")</f>
        <v/>
      </c>
      <c r="H2667" s="16" t="str">
        <f t="shared" si="412"/>
        <v/>
      </c>
      <c r="I2667" s="17" t="str">
        <f t="shared" si="413"/>
        <v/>
      </c>
      <c r="J2667" s="13" t="str">
        <f t="shared" si="414"/>
        <v/>
      </c>
      <c r="K2667" s="19" t="b">
        <f t="shared" si="415"/>
        <v>1</v>
      </c>
      <c r="L2667" s="19" t="b">
        <f t="shared" si="411"/>
        <v>1</v>
      </c>
      <c r="M2667" s="19" t="b">
        <f t="shared" si="416"/>
        <v>1</v>
      </c>
      <c r="N2667" s="19" t="b">
        <f t="shared" si="417"/>
        <v>0</v>
      </c>
      <c r="O2667" s="19" t="b">
        <f>IF(B2667="CN",ISNA(VLOOKUP($J2667,'CN codes'!$A:$A,1,FALSE)),ISNA(VLOOKUP($J2667,'Prodcom codes'!$A:$A,1,FALSE)))</f>
        <v>1</v>
      </c>
      <c r="P2667" s="19" t="b">
        <f t="shared" si="418"/>
        <v>0</v>
      </c>
      <c r="Q2667" s="19" t="b">
        <f t="shared" si="419"/>
        <v>0</v>
      </c>
      <c r="R2667" s="19" t="b">
        <f t="shared" si="420"/>
        <v>0</v>
      </c>
    </row>
    <row r="2668" spans="7:18" x14ac:dyDescent="0.25">
      <c r="G2668" s="13" t="str">
        <f>_xlfn.IFNA(IF(B2668="CN",VLOOKUP($J2668,'CN codes'!$A:$D,3,FALSE),VLOOKUP($J2668,'Prodcom codes'!$A:$E,4,FALSE)),"")</f>
        <v/>
      </c>
      <c r="H2668" s="16" t="str">
        <f t="shared" si="412"/>
        <v/>
      </c>
      <c r="I2668" s="17" t="str">
        <f t="shared" si="413"/>
        <v/>
      </c>
      <c r="J2668" s="13" t="str">
        <f t="shared" si="414"/>
        <v/>
      </c>
      <c r="K2668" s="19" t="b">
        <f t="shared" si="415"/>
        <v>1</v>
      </c>
      <c r="L2668" s="19" t="b">
        <f t="shared" si="411"/>
        <v>1</v>
      </c>
      <c r="M2668" s="19" t="b">
        <f t="shared" si="416"/>
        <v>1</v>
      </c>
      <c r="N2668" s="19" t="b">
        <f t="shared" si="417"/>
        <v>0</v>
      </c>
      <c r="O2668" s="19" t="b">
        <f>IF(B2668="CN",ISNA(VLOOKUP($J2668,'CN codes'!$A:$A,1,FALSE)),ISNA(VLOOKUP($J2668,'Prodcom codes'!$A:$A,1,FALSE)))</f>
        <v>1</v>
      </c>
      <c r="P2668" s="19" t="b">
        <f t="shared" si="418"/>
        <v>0</v>
      </c>
      <c r="Q2668" s="19" t="b">
        <f t="shared" si="419"/>
        <v>0</v>
      </c>
      <c r="R2668" s="19" t="b">
        <f t="shared" si="420"/>
        <v>0</v>
      </c>
    </row>
    <row r="2669" spans="7:18" x14ac:dyDescent="0.25">
      <c r="G2669" s="13" t="str">
        <f>_xlfn.IFNA(IF(B2669="CN",VLOOKUP($J2669,'CN codes'!$A:$D,3,FALSE),VLOOKUP($J2669,'Prodcom codes'!$A:$E,4,FALSE)),"")</f>
        <v/>
      </c>
      <c r="H2669" s="16" t="str">
        <f t="shared" si="412"/>
        <v/>
      </c>
      <c r="I2669" s="17" t="str">
        <f t="shared" si="413"/>
        <v/>
      </c>
      <c r="J2669" s="13" t="str">
        <f t="shared" si="414"/>
        <v/>
      </c>
      <c r="K2669" s="19" t="b">
        <f t="shared" si="415"/>
        <v>1</v>
      </c>
      <c r="L2669" s="19" t="b">
        <f t="shared" si="411"/>
        <v>1</v>
      </c>
      <c r="M2669" s="19" t="b">
        <f t="shared" si="416"/>
        <v>1</v>
      </c>
      <c r="N2669" s="19" t="b">
        <f t="shared" si="417"/>
        <v>0</v>
      </c>
      <c r="O2669" s="19" t="b">
        <f>IF(B2669="CN",ISNA(VLOOKUP($J2669,'CN codes'!$A:$A,1,FALSE)),ISNA(VLOOKUP($J2669,'Prodcom codes'!$A:$A,1,FALSE)))</f>
        <v>1</v>
      </c>
      <c r="P2669" s="19" t="b">
        <f t="shared" si="418"/>
        <v>0</v>
      </c>
      <c r="Q2669" s="19" t="b">
        <f t="shared" si="419"/>
        <v>0</v>
      </c>
      <c r="R2669" s="19" t="b">
        <f t="shared" si="420"/>
        <v>0</v>
      </c>
    </row>
    <row r="2670" spans="7:18" x14ac:dyDescent="0.25">
      <c r="G2670" s="13" t="str">
        <f>_xlfn.IFNA(IF(B2670="CN",VLOOKUP($J2670,'CN codes'!$A:$D,3,FALSE),VLOOKUP($J2670,'Prodcom codes'!$A:$E,4,FALSE)),"")</f>
        <v/>
      </c>
      <c r="H2670" s="16" t="str">
        <f t="shared" si="412"/>
        <v/>
      </c>
      <c r="I2670" s="17" t="str">
        <f t="shared" si="413"/>
        <v/>
      </c>
      <c r="J2670" s="13" t="str">
        <f t="shared" si="414"/>
        <v/>
      </c>
      <c r="K2670" s="19" t="b">
        <f t="shared" si="415"/>
        <v>1</v>
      </c>
      <c r="L2670" s="19" t="b">
        <f t="shared" si="411"/>
        <v>1</v>
      </c>
      <c r="M2670" s="19" t="b">
        <f t="shared" si="416"/>
        <v>1</v>
      </c>
      <c r="N2670" s="19" t="b">
        <f t="shared" si="417"/>
        <v>0</v>
      </c>
      <c r="O2670" s="19" t="b">
        <f>IF(B2670="CN",ISNA(VLOOKUP($J2670,'CN codes'!$A:$A,1,FALSE)),ISNA(VLOOKUP($J2670,'Prodcom codes'!$A:$A,1,FALSE)))</f>
        <v>1</v>
      </c>
      <c r="P2670" s="19" t="b">
        <f t="shared" si="418"/>
        <v>0</v>
      </c>
      <c r="Q2670" s="19" t="b">
        <f t="shared" si="419"/>
        <v>0</v>
      </c>
      <c r="R2670" s="19" t="b">
        <f t="shared" si="420"/>
        <v>0</v>
      </c>
    </row>
    <row r="2671" spans="7:18" x14ac:dyDescent="0.25">
      <c r="G2671" s="13" t="str">
        <f>_xlfn.IFNA(IF(B2671="CN",VLOOKUP($J2671,'CN codes'!$A:$D,3,FALSE),VLOOKUP($J2671,'Prodcom codes'!$A:$E,4,FALSE)),"")</f>
        <v/>
      </c>
      <c r="H2671" s="16" t="str">
        <f t="shared" si="412"/>
        <v/>
      </c>
      <c r="I2671" s="17" t="str">
        <f t="shared" si="413"/>
        <v/>
      </c>
      <c r="J2671" s="13" t="str">
        <f t="shared" si="414"/>
        <v/>
      </c>
      <c r="K2671" s="19" t="b">
        <f t="shared" si="415"/>
        <v>1</v>
      </c>
      <c r="L2671" s="19" t="b">
        <f t="shared" si="411"/>
        <v>1</v>
      </c>
      <c r="M2671" s="19" t="b">
        <f t="shared" si="416"/>
        <v>1</v>
      </c>
      <c r="N2671" s="19" t="b">
        <f t="shared" si="417"/>
        <v>0</v>
      </c>
      <c r="O2671" s="19" t="b">
        <f>IF(B2671="CN",ISNA(VLOOKUP($J2671,'CN codes'!$A:$A,1,FALSE)),ISNA(VLOOKUP($J2671,'Prodcom codes'!$A:$A,1,FALSE)))</f>
        <v>1</v>
      </c>
      <c r="P2671" s="19" t="b">
        <f t="shared" si="418"/>
        <v>0</v>
      </c>
      <c r="Q2671" s="19" t="b">
        <f t="shared" si="419"/>
        <v>0</v>
      </c>
      <c r="R2671" s="19" t="b">
        <f t="shared" si="420"/>
        <v>0</v>
      </c>
    </row>
    <row r="2672" spans="7:18" x14ac:dyDescent="0.25">
      <c r="G2672" s="13" t="str">
        <f>_xlfn.IFNA(IF(B2672="CN",VLOOKUP($J2672,'CN codes'!$A:$D,3,FALSE),VLOOKUP($J2672,'Prodcom codes'!$A:$E,4,FALSE)),"")</f>
        <v/>
      </c>
      <c r="H2672" s="16" t="str">
        <f t="shared" si="412"/>
        <v/>
      </c>
      <c r="I2672" s="17" t="str">
        <f t="shared" si="413"/>
        <v/>
      </c>
      <c r="J2672" s="13" t="str">
        <f t="shared" si="414"/>
        <v/>
      </c>
      <c r="K2672" s="19" t="b">
        <f t="shared" si="415"/>
        <v>1</v>
      </c>
      <c r="L2672" s="19" t="b">
        <f t="shared" si="411"/>
        <v>1</v>
      </c>
      <c r="M2672" s="19" t="b">
        <f t="shared" si="416"/>
        <v>1</v>
      </c>
      <c r="N2672" s="19" t="b">
        <f t="shared" si="417"/>
        <v>0</v>
      </c>
      <c r="O2672" s="19" t="b">
        <f>IF(B2672="CN",ISNA(VLOOKUP($J2672,'CN codes'!$A:$A,1,FALSE)),ISNA(VLOOKUP($J2672,'Prodcom codes'!$A:$A,1,FALSE)))</f>
        <v>1</v>
      </c>
      <c r="P2672" s="19" t="b">
        <f t="shared" si="418"/>
        <v>0</v>
      </c>
      <c r="Q2672" s="19" t="b">
        <f t="shared" si="419"/>
        <v>0</v>
      </c>
      <c r="R2672" s="19" t="b">
        <f t="shared" si="420"/>
        <v>0</v>
      </c>
    </row>
    <row r="2673" spans="7:18" x14ac:dyDescent="0.25">
      <c r="G2673" s="13" t="str">
        <f>_xlfn.IFNA(IF(B2673="CN",VLOOKUP($J2673,'CN codes'!$A:$D,3,FALSE),VLOOKUP($J2673,'Prodcom codes'!$A:$E,4,FALSE)),"")</f>
        <v/>
      </c>
      <c r="H2673" s="16" t="str">
        <f t="shared" si="412"/>
        <v/>
      </c>
      <c r="I2673" s="17" t="str">
        <f t="shared" si="413"/>
        <v/>
      </c>
      <c r="J2673" s="13" t="str">
        <f t="shared" si="414"/>
        <v/>
      </c>
      <c r="K2673" s="19" t="b">
        <f t="shared" si="415"/>
        <v>1</v>
      </c>
      <c r="L2673" s="19" t="b">
        <f t="shared" si="411"/>
        <v>1</v>
      </c>
      <c r="M2673" s="19" t="b">
        <f t="shared" si="416"/>
        <v>1</v>
      </c>
      <c r="N2673" s="19" t="b">
        <f t="shared" si="417"/>
        <v>0</v>
      </c>
      <c r="O2673" s="19" t="b">
        <f>IF(B2673="CN",ISNA(VLOOKUP($J2673,'CN codes'!$A:$A,1,FALSE)),ISNA(VLOOKUP($J2673,'Prodcom codes'!$A:$A,1,FALSE)))</f>
        <v>1</v>
      </c>
      <c r="P2673" s="19" t="b">
        <f t="shared" si="418"/>
        <v>0</v>
      </c>
      <c r="Q2673" s="19" t="b">
        <f t="shared" si="419"/>
        <v>0</v>
      </c>
      <c r="R2673" s="19" t="b">
        <f t="shared" si="420"/>
        <v>0</v>
      </c>
    </row>
    <row r="2674" spans="7:18" x14ac:dyDescent="0.25">
      <c r="G2674" s="13" t="str">
        <f>_xlfn.IFNA(IF(B2674="CN",VLOOKUP($J2674,'CN codes'!$A:$D,3,FALSE),VLOOKUP($J2674,'Prodcom codes'!$A:$E,4,FALSE)),"")</f>
        <v/>
      </c>
      <c r="H2674" s="16" t="str">
        <f t="shared" si="412"/>
        <v/>
      </c>
      <c r="I2674" s="17" t="str">
        <f t="shared" si="413"/>
        <v/>
      </c>
      <c r="J2674" s="13" t="str">
        <f t="shared" si="414"/>
        <v/>
      </c>
      <c r="K2674" s="19" t="b">
        <f t="shared" si="415"/>
        <v>1</v>
      </c>
      <c r="L2674" s="19" t="b">
        <f t="shared" si="411"/>
        <v>1</v>
      </c>
      <c r="M2674" s="19" t="b">
        <f t="shared" si="416"/>
        <v>1</v>
      </c>
      <c r="N2674" s="19" t="b">
        <f t="shared" si="417"/>
        <v>0</v>
      </c>
      <c r="O2674" s="19" t="b">
        <f>IF(B2674="CN",ISNA(VLOOKUP($J2674,'CN codes'!$A:$A,1,FALSE)),ISNA(VLOOKUP($J2674,'Prodcom codes'!$A:$A,1,FALSE)))</f>
        <v>1</v>
      </c>
      <c r="P2674" s="19" t="b">
        <f t="shared" si="418"/>
        <v>0</v>
      </c>
      <c r="Q2674" s="19" t="b">
        <f t="shared" si="419"/>
        <v>0</v>
      </c>
      <c r="R2674" s="19" t="b">
        <f t="shared" si="420"/>
        <v>0</v>
      </c>
    </row>
    <row r="2675" spans="7:18" x14ac:dyDescent="0.25">
      <c r="G2675" s="13" t="str">
        <f>_xlfn.IFNA(IF(B2675="CN",VLOOKUP($J2675,'CN codes'!$A:$D,3,FALSE),VLOOKUP($J2675,'Prodcom codes'!$A:$E,4,FALSE)),"")</f>
        <v/>
      </c>
      <c r="H2675" s="16" t="str">
        <f t="shared" si="412"/>
        <v/>
      </c>
      <c r="I2675" s="17" t="str">
        <f t="shared" si="413"/>
        <v/>
      </c>
      <c r="J2675" s="13" t="str">
        <f t="shared" si="414"/>
        <v/>
      </c>
      <c r="K2675" s="19" t="b">
        <f t="shared" si="415"/>
        <v>1</v>
      </c>
      <c r="L2675" s="19" t="b">
        <f t="shared" si="411"/>
        <v>1</v>
      </c>
      <c r="M2675" s="19" t="b">
        <f t="shared" si="416"/>
        <v>1</v>
      </c>
      <c r="N2675" s="19" t="b">
        <f t="shared" si="417"/>
        <v>0</v>
      </c>
      <c r="O2675" s="19" t="b">
        <f>IF(B2675="CN",ISNA(VLOOKUP($J2675,'CN codes'!$A:$A,1,FALSE)),ISNA(VLOOKUP($J2675,'Prodcom codes'!$A:$A,1,FALSE)))</f>
        <v>1</v>
      </c>
      <c r="P2675" s="19" t="b">
        <f t="shared" si="418"/>
        <v>0</v>
      </c>
      <c r="Q2675" s="19" t="b">
        <f t="shared" si="419"/>
        <v>0</v>
      </c>
      <c r="R2675" s="19" t="b">
        <f t="shared" si="420"/>
        <v>0</v>
      </c>
    </row>
    <row r="2676" spans="7:18" x14ac:dyDescent="0.25">
      <c r="G2676" s="13" t="str">
        <f>_xlfn.IFNA(IF(B2676="CN",VLOOKUP($J2676,'CN codes'!$A:$D,3,FALSE),VLOOKUP($J2676,'Prodcom codes'!$A:$E,4,FALSE)),"")</f>
        <v/>
      </c>
      <c r="H2676" s="16" t="str">
        <f t="shared" si="412"/>
        <v/>
      </c>
      <c r="I2676" s="17" t="str">
        <f t="shared" si="413"/>
        <v/>
      </c>
      <c r="J2676" s="13" t="str">
        <f t="shared" si="414"/>
        <v/>
      </c>
      <c r="K2676" s="19" t="b">
        <f t="shared" si="415"/>
        <v>1</v>
      </c>
      <c r="L2676" s="19" t="b">
        <f t="shared" si="411"/>
        <v>1</v>
      </c>
      <c r="M2676" s="19" t="b">
        <f t="shared" si="416"/>
        <v>1</v>
      </c>
      <c r="N2676" s="19" t="b">
        <f t="shared" si="417"/>
        <v>0</v>
      </c>
      <c r="O2676" s="19" t="b">
        <f>IF(B2676="CN",ISNA(VLOOKUP($J2676,'CN codes'!$A:$A,1,FALSE)),ISNA(VLOOKUP($J2676,'Prodcom codes'!$A:$A,1,FALSE)))</f>
        <v>1</v>
      </c>
      <c r="P2676" s="19" t="b">
        <f t="shared" si="418"/>
        <v>0</v>
      </c>
      <c r="Q2676" s="19" t="b">
        <f t="shared" si="419"/>
        <v>0</v>
      </c>
      <c r="R2676" s="19" t="b">
        <f t="shared" si="420"/>
        <v>0</v>
      </c>
    </row>
    <row r="2677" spans="7:18" x14ac:dyDescent="0.25">
      <c r="G2677" s="13" t="str">
        <f>_xlfn.IFNA(IF(B2677="CN",VLOOKUP($J2677,'CN codes'!$A:$D,3,FALSE),VLOOKUP($J2677,'Prodcom codes'!$A:$E,4,FALSE)),"")</f>
        <v/>
      </c>
      <c r="H2677" s="16" t="str">
        <f t="shared" si="412"/>
        <v/>
      </c>
      <c r="I2677" s="17" t="str">
        <f t="shared" si="413"/>
        <v/>
      </c>
      <c r="J2677" s="13" t="str">
        <f t="shared" si="414"/>
        <v/>
      </c>
      <c r="K2677" s="19" t="b">
        <f t="shared" si="415"/>
        <v>1</v>
      </c>
      <c r="L2677" s="19" t="b">
        <f t="shared" si="411"/>
        <v>1</v>
      </c>
      <c r="M2677" s="19" t="b">
        <f t="shared" si="416"/>
        <v>1</v>
      </c>
      <c r="N2677" s="19" t="b">
        <f t="shared" si="417"/>
        <v>0</v>
      </c>
      <c r="O2677" s="19" t="b">
        <f>IF(B2677="CN",ISNA(VLOOKUP($J2677,'CN codes'!$A:$A,1,FALSE)),ISNA(VLOOKUP($J2677,'Prodcom codes'!$A:$A,1,FALSE)))</f>
        <v>1</v>
      </c>
      <c r="P2677" s="19" t="b">
        <f t="shared" si="418"/>
        <v>0</v>
      </c>
      <c r="Q2677" s="19" t="b">
        <f t="shared" si="419"/>
        <v>0</v>
      </c>
      <c r="R2677" s="19" t="b">
        <f t="shared" si="420"/>
        <v>0</v>
      </c>
    </row>
    <row r="2678" spans="7:18" x14ac:dyDescent="0.25">
      <c r="G2678" s="13" t="str">
        <f>_xlfn.IFNA(IF(B2678="CN",VLOOKUP($J2678,'CN codes'!$A:$D,3,FALSE),VLOOKUP($J2678,'Prodcom codes'!$A:$E,4,FALSE)),"")</f>
        <v/>
      </c>
      <c r="H2678" s="16" t="str">
        <f t="shared" si="412"/>
        <v/>
      </c>
      <c r="I2678" s="17" t="str">
        <f t="shared" si="413"/>
        <v/>
      </c>
      <c r="J2678" s="13" t="str">
        <f t="shared" si="414"/>
        <v/>
      </c>
      <c r="K2678" s="19" t="b">
        <f t="shared" si="415"/>
        <v>1</v>
      </c>
      <c r="L2678" s="19" t="b">
        <f t="shared" si="411"/>
        <v>1</v>
      </c>
      <c r="M2678" s="19" t="b">
        <f t="shared" si="416"/>
        <v>1</v>
      </c>
      <c r="N2678" s="19" t="b">
        <f t="shared" si="417"/>
        <v>0</v>
      </c>
      <c r="O2678" s="19" t="b">
        <f>IF(B2678="CN",ISNA(VLOOKUP($J2678,'CN codes'!$A:$A,1,FALSE)),ISNA(VLOOKUP($J2678,'Prodcom codes'!$A:$A,1,FALSE)))</f>
        <v>1</v>
      </c>
      <c r="P2678" s="19" t="b">
        <f t="shared" si="418"/>
        <v>0</v>
      </c>
      <c r="Q2678" s="19" t="b">
        <f t="shared" si="419"/>
        <v>0</v>
      </c>
      <c r="R2678" s="19" t="b">
        <f t="shared" si="420"/>
        <v>0</v>
      </c>
    </row>
    <row r="2679" spans="7:18" x14ac:dyDescent="0.25">
      <c r="G2679" s="13" t="str">
        <f>_xlfn.IFNA(IF(B2679="CN",VLOOKUP($J2679,'CN codes'!$A:$D,3,FALSE),VLOOKUP($J2679,'Prodcom codes'!$A:$E,4,FALSE)),"")</f>
        <v/>
      </c>
      <c r="H2679" s="16" t="str">
        <f t="shared" si="412"/>
        <v/>
      </c>
      <c r="I2679" s="17" t="str">
        <f t="shared" si="413"/>
        <v/>
      </c>
      <c r="J2679" s="13" t="str">
        <f t="shared" si="414"/>
        <v/>
      </c>
      <c r="K2679" s="19" t="b">
        <f t="shared" si="415"/>
        <v>1</v>
      </c>
      <c r="L2679" s="19" t="b">
        <f t="shared" si="411"/>
        <v>1</v>
      </c>
      <c r="M2679" s="19" t="b">
        <f t="shared" si="416"/>
        <v>1</v>
      </c>
      <c r="N2679" s="19" t="b">
        <f t="shared" si="417"/>
        <v>0</v>
      </c>
      <c r="O2679" s="19" t="b">
        <f>IF(B2679="CN",ISNA(VLOOKUP($J2679,'CN codes'!$A:$A,1,FALSE)),ISNA(VLOOKUP($J2679,'Prodcom codes'!$A:$A,1,FALSE)))</f>
        <v>1</v>
      </c>
      <c r="P2679" s="19" t="b">
        <f t="shared" si="418"/>
        <v>0</v>
      </c>
      <c r="Q2679" s="19" t="b">
        <f t="shared" si="419"/>
        <v>0</v>
      </c>
      <c r="R2679" s="19" t="b">
        <f t="shared" si="420"/>
        <v>0</v>
      </c>
    </row>
    <row r="2680" spans="7:18" x14ac:dyDescent="0.25">
      <c r="G2680" s="13" t="str">
        <f>_xlfn.IFNA(IF(B2680="CN",VLOOKUP($J2680,'CN codes'!$A:$D,3,FALSE),VLOOKUP($J2680,'Prodcom codes'!$A:$E,4,FALSE)),"")</f>
        <v/>
      </c>
      <c r="H2680" s="16" t="str">
        <f t="shared" si="412"/>
        <v/>
      </c>
      <c r="I2680" s="17" t="str">
        <f t="shared" si="413"/>
        <v/>
      </c>
      <c r="J2680" s="13" t="str">
        <f t="shared" si="414"/>
        <v/>
      </c>
      <c r="K2680" s="19" t="b">
        <f t="shared" si="415"/>
        <v>1</v>
      </c>
      <c r="L2680" s="19" t="b">
        <f t="shared" si="411"/>
        <v>1</v>
      </c>
      <c r="M2680" s="19" t="b">
        <f t="shared" si="416"/>
        <v>1</v>
      </c>
      <c r="N2680" s="19" t="b">
        <f t="shared" si="417"/>
        <v>0</v>
      </c>
      <c r="O2680" s="19" t="b">
        <f>IF(B2680="CN",ISNA(VLOOKUP($J2680,'CN codes'!$A:$A,1,FALSE)),ISNA(VLOOKUP($J2680,'Prodcom codes'!$A:$A,1,FALSE)))</f>
        <v>1</v>
      </c>
      <c r="P2680" s="19" t="b">
        <f t="shared" si="418"/>
        <v>0</v>
      </c>
      <c r="Q2680" s="19" t="b">
        <f t="shared" si="419"/>
        <v>0</v>
      </c>
      <c r="R2680" s="19" t="b">
        <f t="shared" si="420"/>
        <v>0</v>
      </c>
    </row>
    <row r="2681" spans="7:18" x14ac:dyDescent="0.25">
      <c r="G2681" s="13" t="str">
        <f>_xlfn.IFNA(IF(B2681="CN",VLOOKUP($J2681,'CN codes'!$A:$D,3,FALSE),VLOOKUP($J2681,'Prodcom codes'!$A:$E,4,FALSE)),"")</f>
        <v/>
      </c>
      <c r="H2681" s="16" t="str">
        <f t="shared" si="412"/>
        <v/>
      </c>
      <c r="I2681" s="17" t="str">
        <f t="shared" si="413"/>
        <v/>
      </c>
      <c r="J2681" s="13" t="str">
        <f t="shared" si="414"/>
        <v/>
      </c>
      <c r="K2681" s="19" t="b">
        <f t="shared" si="415"/>
        <v>1</v>
      </c>
      <c r="L2681" s="19" t="b">
        <f t="shared" si="411"/>
        <v>1</v>
      </c>
      <c r="M2681" s="19" t="b">
        <f t="shared" si="416"/>
        <v>1</v>
      </c>
      <c r="N2681" s="19" t="b">
        <f t="shared" si="417"/>
        <v>0</v>
      </c>
      <c r="O2681" s="19" t="b">
        <f>IF(B2681="CN",ISNA(VLOOKUP($J2681,'CN codes'!$A:$A,1,FALSE)),ISNA(VLOOKUP($J2681,'Prodcom codes'!$A:$A,1,FALSE)))</f>
        <v>1</v>
      </c>
      <c r="P2681" s="19" t="b">
        <f t="shared" si="418"/>
        <v>0</v>
      </c>
      <c r="Q2681" s="19" t="b">
        <f t="shared" si="419"/>
        <v>0</v>
      </c>
      <c r="R2681" s="19" t="b">
        <f t="shared" si="420"/>
        <v>0</v>
      </c>
    </row>
    <row r="2682" spans="7:18" x14ac:dyDescent="0.25">
      <c r="G2682" s="13" t="str">
        <f>_xlfn.IFNA(IF(B2682="CN",VLOOKUP($J2682,'CN codes'!$A:$D,3,FALSE),VLOOKUP($J2682,'Prodcom codes'!$A:$E,4,FALSE)),"")</f>
        <v/>
      </c>
      <c r="H2682" s="16" t="str">
        <f t="shared" si="412"/>
        <v/>
      </c>
      <c r="I2682" s="17" t="str">
        <f t="shared" si="413"/>
        <v/>
      </c>
      <c r="J2682" s="13" t="str">
        <f t="shared" si="414"/>
        <v/>
      </c>
      <c r="K2682" s="19" t="b">
        <f t="shared" si="415"/>
        <v>1</v>
      </c>
      <c r="L2682" s="19" t="b">
        <f t="shared" si="411"/>
        <v>1</v>
      </c>
      <c r="M2682" s="19" t="b">
        <f t="shared" si="416"/>
        <v>1</v>
      </c>
      <c r="N2682" s="19" t="b">
        <f t="shared" si="417"/>
        <v>0</v>
      </c>
      <c r="O2682" s="19" t="b">
        <f>IF(B2682="CN",ISNA(VLOOKUP($J2682,'CN codes'!$A:$A,1,FALSE)),ISNA(VLOOKUP($J2682,'Prodcom codes'!$A:$A,1,FALSE)))</f>
        <v>1</v>
      </c>
      <c r="P2682" s="19" t="b">
        <f t="shared" si="418"/>
        <v>0</v>
      </c>
      <c r="Q2682" s="19" t="b">
        <f t="shared" si="419"/>
        <v>0</v>
      </c>
      <c r="R2682" s="19" t="b">
        <f t="shared" si="420"/>
        <v>0</v>
      </c>
    </row>
    <row r="2683" spans="7:18" x14ac:dyDescent="0.25">
      <c r="G2683" s="13" t="str">
        <f>_xlfn.IFNA(IF(B2683="CN",VLOOKUP($J2683,'CN codes'!$A:$D,3,FALSE),VLOOKUP($J2683,'Prodcom codes'!$A:$E,4,FALSE)),"")</f>
        <v/>
      </c>
      <c r="H2683" s="16" t="str">
        <f t="shared" si="412"/>
        <v/>
      </c>
      <c r="I2683" s="17" t="str">
        <f t="shared" si="413"/>
        <v/>
      </c>
      <c r="J2683" s="13" t="str">
        <f t="shared" si="414"/>
        <v/>
      </c>
      <c r="K2683" s="19" t="b">
        <f t="shared" si="415"/>
        <v>1</v>
      </c>
      <c r="L2683" s="19" t="b">
        <f t="shared" si="411"/>
        <v>1</v>
      </c>
      <c r="M2683" s="19" t="b">
        <f t="shared" si="416"/>
        <v>1</v>
      </c>
      <c r="N2683" s="19" t="b">
        <f t="shared" si="417"/>
        <v>0</v>
      </c>
      <c r="O2683" s="19" t="b">
        <f>IF(B2683="CN",ISNA(VLOOKUP($J2683,'CN codes'!$A:$A,1,FALSE)),ISNA(VLOOKUP($J2683,'Prodcom codes'!$A:$A,1,FALSE)))</f>
        <v>1</v>
      </c>
      <c r="P2683" s="19" t="b">
        <f t="shared" si="418"/>
        <v>0</v>
      </c>
      <c r="Q2683" s="19" t="b">
        <f t="shared" si="419"/>
        <v>0</v>
      </c>
      <c r="R2683" s="19" t="b">
        <f t="shared" si="420"/>
        <v>0</v>
      </c>
    </row>
    <row r="2684" spans="7:18" x14ac:dyDescent="0.25">
      <c r="G2684" s="13" t="str">
        <f>_xlfn.IFNA(IF(B2684="CN",VLOOKUP($J2684,'CN codes'!$A:$D,3,FALSE),VLOOKUP($J2684,'Prodcom codes'!$A:$E,4,FALSE)),"")</f>
        <v/>
      </c>
      <c r="H2684" s="16" t="str">
        <f t="shared" si="412"/>
        <v/>
      </c>
      <c r="I2684" s="17" t="str">
        <f t="shared" si="413"/>
        <v/>
      </c>
      <c r="J2684" s="13" t="str">
        <f t="shared" si="414"/>
        <v/>
      </c>
      <c r="K2684" s="19" t="b">
        <f t="shared" si="415"/>
        <v>1</v>
      </c>
      <c r="L2684" s="19" t="b">
        <f t="shared" si="411"/>
        <v>1</v>
      </c>
      <c r="M2684" s="19" t="b">
        <f t="shared" si="416"/>
        <v>1</v>
      </c>
      <c r="N2684" s="19" t="b">
        <f t="shared" si="417"/>
        <v>0</v>
      </c>
      <c r="O2684" s="19" t="b">
        <f>IF(B2684="CN",ISNA(VLOOKUP($J2684,'CN codes'!$A:$A,1,FALSE)),ISNA(VLOOKUP($J2684,'Prodcom codes'!$A:$A,1,FALSE)))</f>
        <v>1</v>
      </c>
      <c r="P2684" s="19" t="b">
        <f t="shared" si="418"/>
        <v>0</v>
      </c>
      <c r="Q2684" s="19" t="b">
        <f t="shared" si="419"/>
        <v>0</v>
      </c>
      <c r="R2684" s="19" t="b">
        <f t="shared" si="420"/>
        <v>0</v>
      </c>
    </row>
    <row r="2685" spans="7:18" x14ac:dyDescent="0.25">
      <c r="G2685" s="13" t="str">
        <f>_xlfn.IFNA(IF(B2685="CN",VLOOKUP($J2685,'CN codes'!$A:$D,3,FALSE),VLOOKUP($J2685,'Prodcom codes'!$A:$E,4,FALSE)),"")</f>
        <v/>
      </c>
      <c r="H2685" s="16" t="str">
        <f t="shared" si="412"/>
        <v/>
      </c>
      <c r="I2685" s="17" t="str">
        <f t="shared" si="413"/>
        <v/>
      </c>
      <c r="J2685" s="13" t="str">
        <f t="shared" si="414"/>
        <v/>
      </c>
      <c r="K2685" s="19" t="b">
        <f t="shared" si="415"/>
        <v>1</v>
      </c>
      <c r="L2685" s="19" t="b">
        <f t="shared" si="411"/>
        <v>1</v>
      </c>
      <c r="M2685" s="19" t="b">
        <f t="shared" si="416"/>
        <v>1</v>
      </c>
      <c r="N2685" s="19" t="b">
        <f t="shared" si="417"/>
        <v>0</v>
      </c>
      <c r="O2685" s="19" t="b">
        <f>IF(B2685="CN",ISNA(VLOOKUP($J2685,'CN codes'!$A:$A,1,FALSE)),ISNA(VLOOKUP($J2685,'Prodcom codes'!$A:$A,1,FALSE)))</f>
        <v>1</v>
      </c>
      <c r="P2685" s="19" t="b">
        <f t="shared" si="418"/>
        <v>0</v>
      </c>
      <c r="Q2685" s="19" t="b">
        <f t="shared" si="419"/>
        <v>0</v>
      </c>
      <c r="R2685" s="19" t="b">
        <f t="shared" si="420"/>
        <v>0</v>
      </c>
    </row>
    <row r="2686" spans="7:18" x14ac:dyDescent="0.25">
      <c r="G2686" s="13" t="str">
        <f>_xlfn.IFNA(IF(B2686="CN",VLOOKUP($J2686,'CN codes'!$A:$D,3,FALSE),VLOOKUP($J2686,'Prodcom codes'!$A:$E,4,FALSE)),"")</f>
        <v/>
      </c>
      <c r="H2686" s="16" t="str">
        <f t="shared" si="412"/>
        <v/>
      </c>
      <c r="I2686" s="17" t="str">
        <f t="shared" si="413"/>
        <v/>
      </c>
      <c r="J2686" s="13" t="str">
        <f t="shared" si="414"/>
        <v/>
      </c>
      <c r="K2686" s="19" t="b">
        <f t="shared" si="415"/>
        <v>1</v>
      </c>
      <c r="L2686" s="19" t="b">
        <f t="shared" si="411"/>
        <v>1</v>
      </c>
      <c r="M2686" s="19" t="b">
        <f t="shared" si="416"/>
        <v>1</v>
      </c>
      <c r="N2686" s="19" t="b">
        <f t="shared" si="417"/>
        <v>0</v>
      </c>
      <c r="O2686" s="19" t="b">
        <f>IF(B2686="CN",ISNA(VLOOKUP($J2686,'CN codes'!$A:$A,1,FALSE)),ISNA(VLOOKUP($J2686,'Prodcom codes'!$A:$A,1,FALSE)))</f>
        <v>1</v>
      </c>
      <c r="P2686" s="19" t="b">
        <f t="shared" si="418"/>
        <v>0</v>
      </c>
      <c r="Q2686" s="19" t="b">
        <f t="shared" si="419"/>
        <v>0</v>
      </c>
      <c r="R2686" s="19" t="b">
        <f t="shared" si="420"/>
        <v>0</v>
      </c>
    </row>
    <row r="2687" spans="7:18" x14ac:dyDescent="0.25">
      <c r="G2687" s="13" t="str">
        <f>_xlfn.IFNA(IF(B2687="CN",VLOOKUP($J2687,'CN codes'!$A:$D,3,FALSE),VLOOKUP($J2687,'Prodcom codes'!$A:$E,4,FALSE)),"")</f>
        <v/>
      </c>
      <c r="H2687" s="16" t="str">
        <f t="shared" si="412"/>
        <v/>
      </c>
      <c r="I2687" s="17" t="str">
        <f t="shared" si="413"/>
        <v/>
      </c>
      <c r="J2687" s="13" t="str">
        <f t="shared" si="414"/>
        <v/>
      </c>
      <c r="K2687" s="19" t="b">
        <f t="shared" si="415"/>
        <v>1</v>
      </c>
      <c r="L2687" s="19" t="b">
        <f t="shared" si="411"/>
        <v>1</v>
      </c>
      <c r="M2687" s="19" t="b">
        <f t="shared" si="416"/>
        <v>1</v>
      </c>
      <c r="N2687" s="19" t="b">
        <f t="shared" si="417"/>
        <v>0</v>
      </c>
      <c r="O2687" s="19" t="b">
        <f>IF(B2687="CN",ISNA(VLOOKUP($J2687,'CN codes'!$A:$A,1,FALSE)),ISNA(VLOOKUP($J2687,'Prodcom codes'!$A:$A,1,FALSE)))</f>
        <v>1</v>
      </c>
      <c r="P2687" s="19" t="b">
        <f t="shared" si="418"/>
        <v>0</v>
      </c>
      <c r="Q2687" s="19" t="b">
        <f t="shared" si="419"/>
        <v>0</v>
      </c>
      <c r="R2687" s="19" t="b">
        <f t="shared" si="420"/>
        <v>0</v>
      </c>
    </row>
    <row r="2688" spans="7:18" x14ac:dyDescent="0.25">
      <c r="G2688" s="13" t="str">
        <f>_xlfn.IFNA(IF(B2688="CN",VLOOKUP($J2688,'CN codes'!$A:$D,3,FALSE),VLOOKUP($J2688,'Prodcom codes'!$A:$E,4,FALSE)),"")</f>
        <v/>
      </c>
      <c r="H2688" s="16" t="str">
        <f t="shared" si="412"/>
        <v/>
      </c>
      <c r="I2688" s="17" t="str">
        <f t="shared" si="413"/>
        <v/>
      </c>
      <c r="J2688" s="13" t="str">
        <f t="shared" si="414"/>
        <v/>
      </c>
      <c r="K2688" s="19" t="b">
        <f t="shared" si="415"/>
        <v>1</v>
      </c>
      <c r="L2688" s="19" t="b">
        <f t="shared" si="411"/>
        <v>1</v>
      </c>
      <c r="M2688" s="19" t="b">
        <f t="shared" si="416"/>
        <v>1</v>
      </c>
      <c r="N2688" s="19" t="b">
        <f t="shared" si="417"/>
        <v>0</v>
      </c>
      <c r="O2688" s="19" t="b">
        <f>IF(B2688="CN",ISNA(VLOOKUP($J2688,'CN codes'!$A:$A,1,FALSE)),ISNA(VLOOKUP($J2688,'Prodcom codes'!$A:$A,1,FALSE)))</f>
        <v>1</v>
      </c>
      <c r="P2688" s="19" t="b">
        <f t="shared" si="418"/>
        <v>0</v>
      </c>
      <c r="Q2688" s="19" t="b">
        <f t="shared" si="419"/>
        <v>0</v>
      </c>
      <c r="R2688" s="19" t="b">
        <f t="shared" si="420"/>
        <v>0</v>
      </c>
    </row>
    <row r="2689" spans="7:18" x14ac:dyDescent="0.25">
      <c r="G2689" s="13" t="str">
        <f>_xlfn.IFNA(IF(B2689="CN",VLOOKUP($J2689,'CN codes'!$A:$D,3,FALSE),VLOOKUP($J2689,'Prodcom codes'!$A:$E,4,FALSE)),"")</f>
        <v/>
      </c>
      <c r="H2689" s="16" t="str">
        <f t="shared" si="412"/>
        <v/>
      </c>
      <c r="I2689" s="17" t="str">
        <f t="shared" si="413"/>
        <v/>
      </c>
      <c r="J2689" s="13" t="str">
        <f t="shared" si="414"/>
        <v/>
      </c>
      <c r="K2689" s="19" t="b">
        <f t="shared" si="415"/>
        <v>1</v>
      </c>
      <c r="L2689" s="19" t="b">
        <f t="shared" si="411"/>
        <v>1</v>
      </c>
      <c r="M2689" s="19" t="b">
        <f t="shared" si="416"/>
        <v>1</v>
      </c>
      <c r="N2689" s="19" t="b">
        <f t="shared" si="417"/>
        <v>0</v>
      </c>
      <c r="O2689" s="19" t="b">
        <f>IF(B2689="CN",ISNA(VLOOKUP($J2689,'CN codes'!$A:$A,1,FALSE)),ISNA(VLOOKUP($J2689,'Prodcom codes'!$A:$A,1,FALSE)))</f>
        <v>1</v>
      </c>
      <c r="P2689" s="19" t="b">
        <f t="shared" si="418"/>
        <v>0</v>
      </c>
      <c r="Q2689" s="19" t="b">
        <f t="shared" si="419"/>
        <v>0</v>
      </c>
      <c r="R2689" s="19" t="b">
        <f t="shared" si="420"/>
        <v>0</v>
      </c>
    </row>
    <row r="2690" spans="7:18" x14ac:dyDescent="0.25">
      <c r="G2690" s="13" t="str">
        <f>_xlfn.IFNA(IF(B2690="CN",VLOOKUP($J2690,'CN codes'!$A:$D,3,FALSE),VLOOKUP($J2690,'Prodcom codes'!$A:$E,4,FALSE)),"")</f>
        <v/>
      </c>
      <c r="H2690" s="16" t="str">
        <f t="shared" si="412"/>
        <v/>
      </c>
      <c r="I2690" s="17" t="str">
        <f t="shared" si="413"/>
        <v/>
      </c>
      <c r="J2690" s="13" t="str">
        <f t="shared" si="414"/>
        <v/>
      </c>
      <c r="K2690" s="19" t="b">
        <f t="shared" si="415"/>
        <v>1</v>
      </c>
      <c r="L2690" s="19" t="b">
        <f t="shared" ref="L2690:L2753" si="421">IF(NOT(ISERROR(SEARCH("T",$A2690))),OR(SUMPRODUCT(-($A2690:$C2690&lt;&gt;""))&gt;-3,$F2690=""),IF(AND(G2690&lt;&gt;"",G2690&lt;&gt;"n/a"),OR(SUMPRODUCT(-($A2690:$C2690&lt;&gt;""))&gt;-3,SUMPRODUCT(-($D2690:$E2690&lt;&gt;""))&gt;-2),OR(SUMPRODUCT(-($A2690:$C2690&lt;&gt;""))&gt;-3,$D2690="")))</f>
        <v>1</v>
      </c>
      <c r="M2690" s="19" t="b">
        <f t="shared" si="416"/>
        <v>1</v>
      </c>
      <c r="N2690" s="19" t="b">
        <f t="shared" si="417"/>
        <v>0</v>
      </c>
      <c r="O2690" s="19" t="b">
        <f>IF(B2690="CN",ISNA(VLOOKUP($J2690,'CN codes'!$A:$A,1,FALSE)),ISNA(VLOOKUP($J2690,'Prodcom codes'!$A:$A,1,FALSE)))</f>
        <v>1</v>
      </c>
      <c r="P2690" s="19" t="b">
        <f t="shared" si="418"/>
        <v>0</v>
      </c>
      <c r="Q2690" s="19" t="b">
        <f t="shared" si="419"/>
        <v>0</v>
      </c>
      <c r="R2690" s="19" t="b">
        <f t="shared" si="420"/>
        <v>0</v>
      </c>
    </row>
    <row r="2691" spans="7:18" x14ac:dyDescent="0.25">
      <c r="G2691" s="13" t="str">
        <f>_xlfn.IFNA(IF(B2691="CN",VLOOKUP($J2691,'CN codes'!$A:$D,3,FALSE),VLOOKUP($J2691,'Prodcom codes'!$A:$E,4,FALSE)),"")</f>
        <v/>
      </c>
      <c r="H2691" s="16" t="str">
        <f t="shared" ref="H2691:H2754" si="422">IF(K2691,"",IF(OR(K2691:R2691),"O","P"))</f>
        <v/>
      </c>
      <c r="I2691" s="17" t="str">
        <f t="shared" ref="I2691:I2754" si="423">IF(K2691,"",IF(L2691,L$1,IF(M2691,M$1,IF(N2691,N$1,IF(O2691,O$1,IF(P2691,P$1,IF(Q2691,Q$1,IF(R2691,R$1,""))))))))</f>
        <v/>
      </c>
      <c r="J2691" s="13" t="str">
        <f t="shared" ref="J2691:J2754" si="424">IF(LEN(SUBSTITUTE($A2691,".",""))&gt;8,LEFT(SUBSTITUTE($A2691,".",""),8),TEXT(SUBSTITUTE($A2691,".",""),"00000000"))</f>
        <v/>
      </c>
      <c r="K2691" s="19" t="b">
        <f t="shared" ref="K2691:K2754" si="425">SUMPRODUCT(-($A2691:$E2691&lt;&gt;""))=0</f>
        <v>1</v>
      </c>
      <c r="L2691" s="19" t="b">
        <f t="shared" si="421"/>
        <v>1</v>
      </c>
      <c r="M2691" s="19" t="b">
        <f t="shared" ref="M2691:M2754" si="426">AND(B2691&lt;&gt;"CN",B2691&lt;&gt;"Prodcom")</f>
        <v>1</v>
      </c>
      <c r="N2691" s="19" t="b">
        <f t="shared" ref="N2691:N2754" si="427">AND(C2691&lt;&gt;0,C2691&lt;&gt;1)</f>
        <v>0</v>
      </c>
      <c r="O2691" s="19" t="b">
        <f>IF(B2691="CN",ISNA(VLOOKUP($J2691,'CN codes'!$A:$A,1,FALSE)),ISNA(VLOOKUP($J2691,'Prodcom codes'!$A:$A,1,FALSE)))</f>
        <v>1</v>
      </c>
      <c r="P2691" s="19" t="b">
        <f t="shared" ref="P2691:P2754" si="428">IF(OR(ISBLANK($D2691),AND(ISNUMBER($D2691),$D2691&gt;=0,$D2691&lt;=50000000)),FALSE,TRUE)</f>
        <v>0</v>
      </c>
      <c r="Q2691" s="19" t="b">
        <f t="shared" ref="Q2691:Q2754" si="429">IF(OR(ISBLANK(E2691),AND(ISNUMBER(E2691),E2691&gt;=0,E2691&lt;=50000000)),FALSE,TRUE)</f>
        <v>0</v>
      </c>
      <c r="R2691" s="19" t="b">
        <f t="shared" ref="R2691:R2754" si="430">IF(OR(ISBLANK(F2691),AND(ISNUMBER(F2691),F2691&gt;=0,F2691&lt;=50000000)),FALSE,TRUE)</f>
        <v>0</v>
      </c>
    </row>
    <row r="2692" spans="7:18" x14ac:dyDescent="0.25">
      <c r="G2692" s="13" t="str">
        <f>_xlfn.IFNA(IF(B2692="CN",VLOOKUP($J2692,'CN codes'!$A:$D,3,FALSE),VLOOKUP($J2692,'Prodcom codes'!$A:$E,4,FALSE)),"")</f>
        <v/>
      </c>
      <c r="H2692" s="16" t="str">
        <f t="shared" si="422"/>
        <v/>
      </c>
      <c r="I2692" s="17" t="str">
        <f t="shared" si="423"/>
        <v/>
      </c>
      <c r="J2692" s="13" t="str">
        <f t="shared" si="424"/>
        <v/>
      </c>
      <c r="K2692" s="19" t="b">
        <f t="shared" si="425"/>
        <v>1</v>
      </c>
      <c r="L2692" s="19" t="b">
        <f t="shared" si="421"/>
        <v>1</v>
      </c>
      <c r="M2692" s="19" t="b">
        <f t="shared" si="426"/>
        <v>1</v>
      </c>
      <c r="N2692" s="19" t="b">
        <f t="shared" si="427"/>
        <v>0</v>
      </c>
      <c r="O2692" s="19" t="b">
        <f>IF(B2692="CN",ISNA(VLOOKUP($J2692,'CN codes'!$A:$A,1,FALSE)),ISNA(VLOOKUP($J2692,'Prodcom codes'!$A:$A,1,FALSE)))</f>
        <v>1</v>
      </c>
      <c r="P2692" s="19" t="b">
        <f t="shared" si="428"/>
        <v>0</v>
      </c>
      <c r="Q2692" s="19" t="b">
        <f t="shared" si="429"/>
        <v>0</v>
      </c>
      <c r="R2692" s="19" t="b">
        <f t="shared" si="430"/>
        <v>0</v>
      </c>
    </row>
    <row r="2693" spans="7:18" x14ac:dyDescent="0.25">
      <c r="G2693" s="13" t="str">
        <f>_xlfn.IFNA(IF(B2693="CN",VLOOKUP($J2693,'CN codes'!$A:$D,3,FALSE),VLOOKUP($J2693,'Prodcom codes'!$A:$E,4,FALSE)),"")</f>
        <v/>
      </c>
      <c r="H2693" s="16" t="str">
        <f t="shared" si="422"/>
        <v/>
      </c>
      <c r="I2693" s="17" t="str">
        <f t="shared" si="423"/>
        <v/>
      </c>
      <c r="J2693" s="13" t="str">
        <f t="shared" si="424"/>
        <v/>
      </c>
      <c r="K2693" s="19" t="b">
        <f t="shared" si="425"/>
        <v>1</v>
      </c>
      <c r="L2693" s="19" t="b">
        <f t="shared" si="421"/>
        <v>1</v>
      </c>
      <c r="M2693" s="19" t="b">
        <f t="shared" si="426"/>
        <v>1</v>
      </c>
      <c r="N2693" s="19" t="b">
        <f t="shared" si="427"/>
        <v>0</v>
      </c>
      <c r="O2693" s="19" t="b">
        <f>IF(B2693="CN",ISNA(VLOOKUP($J2693,'CN codes'!$A:$A,1,FALSE)),ISNA(VLOOKUP($J2693,'Prodcom codes'!$A:$A,1,FALSE)))</f>
        <v>1</v>
      </c>
      <c r="P2693" s="19" t="b">
        <f t="shared" si="428"/>
        <v>0</v>
      </c>
      <c r="Q2693" s="19" t="b">
        <f t="shared" si="429"/>
        <v>0</v>
      </c>
      <c r="R2693" s="19" t="b">
        <f t="shared" si="430"/>
        <v>0</v>
      </c>
    </row>
    <row r="2694" spans="7:18" x14ac:dyDescent="0.25">
      <c r="G2694" s="13" t="str">
        <f>_xlfn.IFNA(IF(B2694="CN",VLOOKUP($J2694,'CN codes'!$A:$D,3,FALSE),VLOOKUP($J2694,'Prodcom codes'!$A:$E,4,FALSE)),"")</f>
        <v/>
      </c>
      <c r="H2694" s="16" t="str">
        <f t="shared" si="422"/>
        <v/>
      </c>
      <c r="I2694" s="17" t="str">
        <f t="shared" si="423"/>
        <v/>
      </c>
      <c r="J2694" s="13" t="str">
        <f t="shared" si="424"/>
        <v/>
      </c>
      <c r="K2694" s="19" t="b">
        <f t="shared" si="425"/>
        <v>1</v>
      </c>
      <c r="L2694" s="19" t="b">
        <f t="shared" si="421"/>
        <v>1</v>
      </c>
      <c r="M2694" s="19" t="b">
        <f t="shared" si="426"/>
        <v>1</v>
      </c>
      <c r="N2694" s="19" t="b">
        <f t="shared" si="427"/>
        <v>0</v>
      </c>
      <c r="O2694" s="19" t="b">
        <f>IF(B2694="CN",ISNA(VLOOKUP($J2694,'CN codes'!$A:$A,1,FALSE)),ISNA(VLOOKUP($J2694,'Prodcom codes'!$A:$A,1,FALSE)))</f>
        <v>1</v>
      </c>
      <c r="P2694" s="19" t="b">
        <f t="shared" si="428"/>
        <v>0</v>
      </c>
      <c r="Q2694" s="19" t="b">
        <f t="shared" si="429"/>
        <v>0</v>
      </c>
      <c r="R2694" s="19" t="b">
        <f t="shared" si="430"/>
        <v>0</v>
      </c>
    </row>
    <row r="2695" spans="7:18" x14ac:dyDescent="0.25">
      <c r="G2695" s="13" t="str">
        <f>_xlfn.IFNA(IF(B2695="CN",VLOOKUP($J2695,'CN codes'!$A:$D,3,FALSE),VLOOKUP($J2695,'Prodcom codes'!$A:$E,4,FALSE)),"")</f>
        <v/>
      </c>
      <c r="H2695" s="16" t="str">
        <f t="shared" si="422"/>
        <v/>
      </c>
      <c r="I2695" s="17" t="str">
        <f t="shared" si="423"/>
        <v/>
      </c>
      <c r="J2695" s="13" t="str">
        <f t="shared" si="424"/>
        <v/>
      </c>
      <c r="K2695" s="19" t="b">
        <f t="shared" si="425"/>
        <v>1</v>
      </c>
      <c r="L2695" s="19" t="b">
        <f t="shared" si="421"/>
        <v>1</v>
      </c>
      <c r="M2695" s="19" t="b">
        <f t="shared" si="426"/>
        <v>1</v>
      </c>
      <c r="N2695" s="19" t="b">
        <f t="shared" si="427"/>
        <v>0</v>
      </c>
      <c r="O2695" s="19" t="b">
        <f>IF(B2695="CN",ISNA(VLOOKUP($J2695,'CN codes'!$A:$A,1,FALSE)),ISNA(VLOOKUP($J2695,'Prodcom codes'!$A:$A,1,FALSE)))</f>
        <v>1</v>
      </c>
      <c r="P2695" s="19" t="b">
        <f t="shared" si="428"/>
        <v>0</v>
      </c>
      <c r="Q2695" s="19" t="b">
        <f t="shared" si="429"/>
        <v>0</v>
      </c>
      <c r="R2695" s="19" t="b">
        <f t="shared" si="430"/>
        <v>0</v>
      </c>
    </row>
    <row r="2696" spans="7:18" x14ac:dyDescent="0.25">
      <c r="G2696" s="13" t="str">
        <f>_xlfn.IFNA(IF(B2696="CN",VLOOKUP($J2696,'CN codes'!$A:$D,3,FALSE),VLOOKUP($J2696,'Prodcom codes'!$A:$E,4,FALSE)),"")</f>
        <v/>
      </c>
      <c r="H2696" s="16" t="str">
        <f t="shared" si="422"/>
        <v/>
      </c>
      <c r="I2696" s="17" t="str">
        <f t="shared" si="423"/>
        <v/>
      </c>
      <c r="J2696" s="13" t="str">
        <f t="shared" si="424"/>
        <v/>
      </c>
      <c r="K2696" s="19" t="b">
        <f t="shared" si="425"/>
        <v>1</v>
      </c>
      <c r="L2696" s="19" t="b">
        <f t="shared" si="421"/>
        <v>1</v>
      </c>
      <c r="M2696" s="19" t="b">
        <f t="shared" si="426"/>
        <v>1</v>
      </c>
      <c r="N2696" s="19" t="b">
        <f t="shared" si="427"/>
        <v>0</v>
      </c>
      <c r="O2696" s="19" t="b">
        <f>IF(B2696="CN",ISNA(VLOOKUP($J2696,'CN codes'!$A:$A,1,FALSE)),ISNA(VLOOKUP($J2696,'Prodcom codes'!$A:$A,1,FALSE)))</f>
        <v>1</v>
      </c>
      <c r="P2696" s="19" t="b">
        <f t="shared" si="428"/>
        <v>0</v>
      </c>
      <c r="Q2696" s="19" t="b">
        <f t="shared" si="429"/>
        <v>0</v>
      </c>
      <c r="R2696" s="19" t="b">
        <f t="shared" si="430"/>
        <v>0</v>
      </c>
    </row>
    <row r="2697" spans="7:18" x14ac:dyDescent="0.25">
      <c r="G2697" s="13" t="str">
        <f>_xlfn.IFNA(IF(B2697="CN",VLOOKUP($J2697,'CN codes'!$A:$D,3,FALSE),VLOOKUP($J2697,'Prodcom codes'!$A:$E,4,FALSE)),"")</f>
        <v/>
      </c>
      <c r="H2697" s="16" t="str">
        <f t="shared" si="422"/>
        <v/>
      </c>
      <c r="I2697" s="17" t="str">
        <f t="shared" si="423"/>
        <v/>
      </c>
      <c r="J2697" s="13" t="str">
        <f t="shared" si="424"/>
        <v/>
      </c>
      <c r="K2697" s="19" t="b">
        <f t="shared" si="425"/>
        <v>1</v>
      </c>
      <c r="L2697" s="19" t="b">
        <f t="shared" si="421"/>
        <v>1</v>
      </c>
      <c r="M2697" s="19" t="b">
        <f t="shared" si="426"/>
        <v>1</v>
      </c>
      <c r="N2697" s="19" t="b">
        <f t="shared" si="427"/>
        <v>0</v>
      </c>
      <c r="O2697" s="19" t="b">
        <f>IF(B2697="CN",ISNA(VLOOKUP($J2697,'CN codes'!$A:$A,1,FALSE)),ISNA(VLOOKUP($J2697,'Prodcom codes'!$A:$A,1,FALSE)))</f>
        <v>1</v>
      </c>
      <c r="P2697" s="19" t="b">
        <f t="shared" si="428"/>
        <v>0</v>
      </c>
      <c r="Q2697" s="19" t="b">
        <f t="shared" si="429"/>
        <v>0</v>
      </c>
      <c r="R2697" s="19" t="b">
        <f t="shared" si="430"/>
        <v>0</v>
      </c>
    </row>
    <row r="2698" spans="7:18" x14ac:dyDescent="0.25">
      <c r="G2698" s="13" t="str">
        <f>_xlfn.IFNA(IF(B2698="CN",VLOOKUP($J2698,'CN codes'!$A:$D,3,FALSE),VLOOKUP($J2698,'Prodcom codes'!$A:$E,4,FALSE)),"")</f>
        <v/>
      </c>
      <c r="H2698" s="16" t="str">
        <f t="shared" si="422"/>
        <v/>
      </c>
      <c r="I2698" s="17" t="str">
        <f t="shared" si="423"/>
        <v/>
      </c>
      <c r="J2698" s="13" t="str">
        <f t="shared" si="424"/>
        <v/>
      </c>
      <c r="K2698" s="19" t="b">
        <f t="shared" si="425"/>
        <v>1</v>
      </c>
      <c r="L2698" s="19" t="b">
        <f t="shared" si="421"/>
        <v>1</v>
      </c>
      <c r="M2698" s="19" t="b">
        <f t="shared" si="426"/>
        <v>1</v>
      </c>
      <c r="N2698" s="19" t="b">
        <f t="shared" si="427"/>
        <v>0</v>
      </c>
      <c r="O2698" s="19" t="b">
        <f>IF(B2698="CN",ISNA(VLOOKUP($J2698,'CN codes'!$A:$A,1,FALSE)),ISNA(VLOOKUP($J2698,'Prodcom codes'!$A:$A,1,FALSE)))</f>
        <v>1</v>
      </c>
      <c r="P2698" s="19" t="b">
        <f t="shared" si="428"/>
        <v>0</v>
      </c>
      <c r="Q2698" s="19" t="b">
        <f t="shared" si="429"/>
        <v>0</v>
      </c>
      <c r="R2698" s="19" t="b">
        <f t="shared" si="430"/>
        <v>0</v>
      </c>
    </row>
    <row r="2699" spans="7:18" x14ac:dyDescent="0.25">
      <c r="G2699" s="13" t="str">
        <f>_xlfn.IFNA(IF(B2699="CN",VLOOKUP($J2699,'CN codes'!$A:$D,3,FALSE),VLOOKUP($J2699,'Prodcom codes'!$A:$E,4,FALSE)),"")</f>
        <v/>
      </c>
      <c r="H2699" s="16" t="str">
        <f t="shared" si="422"/>
        <v/>
      </c>
      <c r="I2699" s="17" t="str">
        <f t="shared" si="423"/>
        <v/>
      </c>
      <c r="J2699" s="13" t="str">
        <f t="shared" si="424"/>
        <v/>
      </c>
      <c r="K2699" s="19" t="b">
        <f t="shared" si="425"/>
        <v>1</v>
      </c>
      <c r="L2699" s="19" t="b">
        <f t="shared" si="421"/>
        <v>1</v>
      </c>
      <c r="M2699" s="19" t="b">
        <f t="shared" si="426"/>
        <v>1</v>
      </c>
      <c r="N2699" s="19" t="b">
        <f t="shared" si="427"/>
        <v>0</v>
      </c>
      <c r="O2699" s="19" t="b">
        <f>IF(B2699="CN",ISNA(VLOOKUP($J2699,'CN codes'!$A:$A,1,FALSE)),ISNA(VLOOKUP($J2699,'Prodcom codes'!$A:$A,1,FALSE)))</f>
        <v>1</v>
      </c>
      <c r="P2699" s="19" t="b">
        <f t="shared" si="428"/>
        <v>0</v>
      </c>
      <c r="Q2699" s="19" t="b">
        <f t="shared" si="429"/>
        <v>0</v>
      </c>
      <c r="R2699" s="19" t="b">
        <f t="shared" si="430"/>
        <v>0</v>
      </c>
    </row>
    <row r="2700" spans="7:18" x14ac:dyDescent="0.25">
      <c r="G2700" s="13" t="str">
        <f>_xlfn.IFNA(IF(B2700="CN",VLOOKUP($J2700,'CN codes'!$A:$D,3,FALSE),VLOOKUP($J2700,'Prodcom codes'!$A:$E,4,FALSE)),"")</f>
        <v/>
      </c>
      <c r="H2700" s="16" t="str">
        <f t="shared" si="422"/>
        <v/>
      </c>
      <c r="I2700" s="17" t="str">
        <f t="shared" si="423"/>
        <v/>
      </c>
      <c r="J2700" s="13" t="str">
        <f t="shared" si="424"/>
        <v/>
      </c>
      <c r="K2700" s="19" t="b">
        <f t="shared" si="425"/>
        <v>1</v>
      </c>
      <c r="L2700" s="19" t="b">
        <f t="shared" si="421"/>
        <v>1</v>
      </c>
      <c r="M2700" s="19" t="b">
        <f t="shared" si="426"/>
        <v>1</v>
      </c>
      <c r="N2700" s="19" t="b">
        <f t="shared" si="427"/>
        <v>0</v>
      </c>
      <c r="O2700" s="19" t="b">
        <f>IF(B2700="CN",ISNA(VLOOKUP($J2700,'CN codes'!$A:$A,1,FALSE)),ISNA(VLOOKUP($J2700,'Prodcom codes'!$A:$A,1,FALSE)))</f>
        <v>1</v>
      </c>
      <c r="P2700" s="19" t="b">
        <f t="shared" si="428"/>
        <v>0</v>
      </c>
      <c r="Q2700" s="19" t="b">
        <f t="shared" si="429"/>
        <v>0</v>
      </c>
      <c r="R2700" s="19" t="b">
        <f t="shared" si="430"/>
        <v>0</v>
      </c>
    </row>
    <row r="2701" spans="7:18" x14ac:dyDescent="0.25">
      <c r="G2701" s="13" t="str">
        <f>_xlfn.IFNA(IF(B2701="CN",VLOOKUP($J2701,'CN codes'!$A:$D,3,FALSE),VLOOKUP($J2701,'Prodcom codes'!$A:$E,4,FALSE)),"")</f>
        <v/>
      </c>
      <c r="H2701" s="16" t="str">
        <f t="shared" si="422"/>
        <v/>
      </c>
      <c r="I2701" s="17" t="str">
        <f t="shared" si="423"/>
        <v/>
      </c>
      <c r="J2701" s="13" t="str">
        <f t="shared" si="424"/>
        <v/>
      </c>
      <c r="K2701" s="19" t="b">
        <f t="shared" si="425"/>
        <v>1</v>
      </c>
      <c r="L2701" s="19" t="b">
        <f t="shared" si="421"/>
        <v>1</v>
      </c>
      <c r="M2701" s="19" t="b">
        <f t="shared" si="426"/>
        <v>1</v>
      </c>
      <c r="N2701" s="19" t="b">
        <f t="shared" si="427"/>
        <v>0</v>
      </c>
      <c r="O2701" s="19" t="b">
        <f>IF(B2701="CN",ISNA(VLOOKUP($J2701,'CN codes'!$A:$A,1,FALSE)),ISNA(VLOOKUP($J2701,'Prodcom codes'!$A:$A,1,FALSE)))</f>
        <v>1</v>
      </c>
      <c r="P2701" s="19" t="b">
        <f t="shared" si="428"/>
        <v>0</v>
      </c>
      <c r="Q2701" s="19" t="b">
        <f t="shared" si="429"/>
        <v>0</v>
      </c>
      <c r="R2701" s="19" t="b">
        <f t="shared" si="430"/>
        <v>0</v>
      </c>
    </row>
    <row r="2702" spans="7:18" x14ac:dyDescent="0.25">
      <c r="G2702" s="13" t="str">
        <f>_xlfn.IFNA(IF(B2702="CN",VLOOKUP($J2702,'CN codes'!$A:$D,3,FALSE),VLOOKUP($J2702,'Prodcom codes'!$A:$E,4,FALSE)),"")</f>
        <v/>
      </c>
      <c r="H2702" s="16" t="str">
        <f t="shared" si="422"/>
        <v/>
      </c>
      <c r="I2702" s="17" t="str">
        <f t="shared" si="423"/>
        <v/>
      </c>
      <c r="J2702" s="13" t="str">
        <f t="shared" si="424"/>
        <v/>
      </c>
      <c r="K2702" s="19" t="b">
        <f t="shared" si="425"/>
        <v>1</v>
      </c>
      <c r="L2702" s="19" t="b">
        <f t="shared" si="421"/>
        <v>1</v>
      </c>
      <c r="M2702" s="19" t="b">
        <f t="shared" si="426"/>
        <v>1</v>
      </c>
      <c r="N2702" s="19" t="b">
        <f t="shared" si="427"/>
        <v>0</v>
      </c>
      <c r="O2702" s="19" t="b">
        <f>IF(B2702="CN",ISNA(VLOOKUP($J2702,'CN codes'!$A:$A,1,FALSE)),ISNA(VLOOKUP($J2702,'Prodcom codes'!$A:$A,1,FALSE)))</f>
        <v>1</v>
      </c>
      <c r="P2702" s="19" t="b">
        <f t="shared" si="428"/>
        <v>0</v>
      </c>
      <c r="Q2702" s="19" t="b">
        <f t="shared" si="429"/>
        <v>0</v>
      </c>
      <c r="R2702" s="19" t="b">
        <f t="shared" si="430"/>
        <v>0</v>
      </c>
    </row>
    <row r="2703" spans="7:18" x14ac:dyDescent="0.25">
      <c r="G2703" s="13" t="str">
        <f>_xlfn.IFNA(IF(B2703="CN",VLOOKUP($J2703,'CN codes'!$A:$D,3,FALSE),VLOOKUP($J2703,'Prodcom codes'!$A:$E,4,FALSE)),"")</f>
        <v/>
      </c>
      <c r="H2703" s="16" t="str">
        <f t="shared" si="422"/>
        <v/>
      </c>
      <c r="I2703" s="17" t="str">
        <f t="shared" si="423"/>
        <v/>
      </c>
      <c r="J2703" s="13" t="str">
        <f t="shared" si="424"/>
        <v/>
      </c>
      <c r="K2703" s="19" t="b">
        <f t="shared" si="425"/>
        <v>1</v>
      </c>
      <c r="L2703" s="19" t="b">
        <f t="shared" si="421"/>
        <v>1</v>
      </c>
      <c r="M2703" s="19" t="b">
        <f t="shared" si="426"/>
        <v>1</v>
      </c>
      <c r="N2703" s="19" t="b">
        <f t="shared" si="427"/>
        <v>0</v>
      </c>
      <c r="O2703" s="19" t="b">
        <f>IF(B2703="CN",ISNA(VLOOKUP($J2703,'CN codes'!$A:$A,1,FALSE)),ISNA(VLOOKUP($J2703,'Prodcom codes'!$A:$A,1,FALSE)))</f>
        <v>1</v>
      </c>
      <c r="P2703" s="19" t="b">
        <f t="shared" si="428"/>
        <v>0</v>
      </c>
      <c r="Q2703" s="19" t="b">
        <f t="shared" si="429"/>
        <v>0</v>
      </c>
      <c r="R2703" s="19" t="b">
        <f t="shared" si="430"/>
        <v>0</v>
      </c>
    </row>
    <row r="2704" spans="7:18" x14ac:dyDescent="0.25">
      <c r="G2704" s="13" t="str">
        <f>_xlfn.IFNA(IF(B2704="CN",VLOOKUP($J2704,'CN codes'!$A:$D,3,FALSE),VLOOKUP($J2704,'Prodcom codes'!$A:$E,4,FALSE)),"")</f>
        <v/>
      </c>
      <c r="H2704" s="16" t="str">
        <f t="shared" si="422"/>
        <v/>
      </c>
      <c r="I2704" s="17" t="str">
        <f t="shared" si="423"/>
        <v/>
      </c>
      <c r="J2704" s="13" t="str">
        <f t="shared" si="424"/>
        <v/>
      </c>
      <c r="K2704" s="19" t="b">
        <f t="shared" si="425"/>
        <v>1</v>
      </c>
      <c r="L2704" s="19" t="b">
        <f t="shared" si="421"/>
        <v>1</v>
      </c>
      <c r="M2704" s="19" t="b">
        <f t="shared" si="426"/>
        <v>1</v>
      </c>
      <c r="N2704" s="19" t="b">
        <f t="shared" si="427"/>
        <v>0</v>
      </c>
      <c r="O2704" s="19" t="b">
        <f>IF(B2704="CN",ISNA(VLOOKUP($J2704,'CN codes'!$A:$A,1,FALSE)),ISNA(VLOOKUP($J2704,'Prodcom codes'!$A:$A,1,FALSE)))</f>
        <v>1</v>
      </c>
      <c r="P2704" s="19" t="b">
        <f t="shared" si="428"/>
        <v>0</v>
      </c>
      <c r="Q2704" s="19" t="b">
        <f t="shared" si="429"/>
        <v>0</v>
      </c>
      <c r="R2704" s="19" t="b">
        <f t="shared" si="430"/>
        <v>0</v>
      </c>
    </row>
    <row r="2705" spans="7:18" x14ac:dyDescent="0.25">
      <c r="G2705" s="13" t="str">
        <f>_xlfn.IFNA(IF(B2705="CN",VLOOKUP($J2705,'CN codes'!$A:$D,3,FALSE),VLOOKUP($J2705,'Prodcom codes'!$A:$E,4,FALSE)),"")</f>
        <v/>
      </c>
      <c r="H2705" s="16" t="str">
        <f t="shared" si="422"/>
        <v/>
      </c>
      <c r="I2705" s="17" t="str">
        <f t="shared" si="423"/>
        <v/>
      </c>
      <c r="J2705" s="13" t="str">
        <f t="shared" si="424"/>
        <v/>
      </c>
      <c r="K2705" s="19" t="b">
        <f t="shared" si="425"/>
        <v>1</v>
      </c>
      <c r="L2705" s="19" t="b">
        <f t="shared" si="421"/>
        <v>1</v>
      </c>
      <c r="M2705" s="19" t="b">
        <f t="shared" si="426"/>
        <v>1</v>
      </c>
      <c r="N2705" s="19" t="b">
        <f t="shared" si="427"/>
        <v>0</v>
      </c>
      <c r="O2705" s="19" t="b">
        <f>IF(B2705="CN",ISNA(VLOOKUP($J2705,'CN codes'!$A:$A,1,FALSE)),ISNA(VLOOKUP($J2705,'Prodcom codes'!$A:$A,1,FALSE)))</f>
        <v>1</v>
      </c>
      <c r="P2705" s="19" t="b">
        <f t="shared" si="428"/>
        <v>0</v>
      </c>
      <c r="Q2705" s="19" t="b">
        <f t="shared" si="429"/>
        <v>0</v>
      </c>
      <c r="R2705" s="19" t="b">
        <f t="shared" si="430"/>
        <v>0</v>
      </c>
    </row>
    <row r="2706" spans="7:18" x14ac:dyDescent="0.25">
      <c r="G2706" s="13" t="str">
        <f>_xlfn.IFNA(IF(B2706="CN",VLOOKUP($J2706,'CN codes'!$A:$D,3,FALSE),VLOOKUP($J2706,'Prodcom codes'!$A:$E,4,FALSE)),"")</f>
        <v/>
      </c>
      <c r="H2706" s="16" t="str">
        <f t="shared" si="422"/>
        <v/>
      </c>
      <c r="I2706" s="17" t="str">
        <f t="shared" si="423"/>
        <v/>
      </c>
      <c r="J2706" s="13" t="str">
        <f t="shared" si="424"/>
        <v/>
      </c>
      <c r="K2706" s="19" t="b">
        <f t="shared" si="425"/>
        <v>1</v>
      </c>
      <c r="L2706" s="19" t="b">
        <f t="shared" si="421"/>
        <v>1</v>
      </c>
      <c r="M2706" s="19" t="b">
        <f t="shared" si="426"/>
        <v>1</v>
      </c>
      <c r="N2706" s="19" t="b">
        <f t="shared" si="427"/>
        <v>0</v>
      </c>
      <c r="O2706" s="19" t="b">
        <f>IF(B2706="CN",ISNA(VLOOKUP($J2706,'CN codes'!$A:$A,1,FALSE)),ISNA(VLOOKUP($J2706,'Prodcom codes'!$A:$A,1,FALSE)))</f>
        <v>1</v>
      </c>
      <c r="P2706" s="19" t="b">
        <f t="shared" si="428"/>
        <v>0</v>
      </c>
      <c r="Q2706" s="19" t="b">
        <f t="shared" si="429"/>
        <v>0</v>
      </c>
      <c r="R2706" s="19" t="b">
        <f t="shared" si="430"/>
        <v>0</v>
      </c>
    </row>
    <row r="2707" spans="7:18" x14ac:dyDescent="0.25">
      <c r="G2707" s="13" t="str">
        <f>_xlfn.IFNA(IF(B2707="CN",VLOOKUP($J2707,'CN codes'!$A:$D,3,FALSE),VLOOKUP($J2707,'Prodcom codes'!$A:$E,4,FALSE)),"")</f>
        <v/>
      </c>
      <c r="H2707" s="16" t="str">
        <f t="shared" si="422"/>
        <v/>
      </c>
      <c r="I2707" s="17" t="str">
        <f t="shared" si="423"/>
        <v/>
      </c>
      <c r="J2707" s="13" t="str">
        <f t="shared" si="424"/>
        <v/>
      </c>
      <c r="K2707" s="19" t="b">
        <f t="shared" si="425"/>
        <v>1</v>
      </c>
      <c r="L2707" s="19" t="b">
        <f t="shared" si="421"/>
        <v>1</v>
      </c>
      <c r="M2707" s="19" t="b">
        <f t="shared" si="426"/>
        <v>1</v>
      </c>
      <c r="N2707" s="19" t="b">
        <f t="shared" si="427"/>
        <v>0</v>
      </c>
      <c r="O2707" s="19" t="b">
        <f>IF(B2707="CN",ISNA(VLOOKUP($J2707,'CN codes'!$A:$A,1,FALSE)),ISNA(VLOOKUP($J2707,'Prodcom codes'!$A:$A,1,FALSE)))</f>
        <v>1</v>
      </c>
      <c r="P2707" s="19" t="b">
        <f t="shared" si="428"/>
        <v>0</v>
      </c>
      <c r="Q2707" s="19" t="b">
        <f t="shared" si="429"/>
        <v>0</v>
      </c>
      <c r="R2707" s="19" t="b">
        <f t="shared" si="430"/>
        <v>0</v>
      </c>
    </row>
    <row r="2708" spans="7:18" x14ac:dyDescent="0.25">
      <c r="G2708" s="13" t="str">
        <f>_xlfn.IFNA(IF(B2708="CN",VLOOKUP($J2708,'CN codes'!$A:$D,3,FALSE),VLOOKUP($J2708,'Prodcom codes'!$A:$E,4,FALSE)),"")</f>
        <v/>
      </c>
      <c r="H2708" s="16" t="str">
        <f t="shared" si="422"/>
        <v/>
      </c>
      <c r="I2708" s="17" t="str">
        <f t="shared" si="423"/>
        <v/>
      </c>
      <c r="J2708" s="13" t="str">
        <f t="shared" si="424"/>
        <v/>
      </c>
      <c r="K2708" s="19" t="b">
        <f t="shared" si="425"/>
        <v>1</v>
      </c>
      <c r="L2708" s="19" t="b">
        <f t="shared" si="421"/>
        <v>1</v>
      </c>
      <c r="M2708" s="19" t="b">
        <f t="shared" si="426"/>
        <v>1</v>
      </c>
      <c r="N2708" s="19" t="b">
        <f t="shared" si="427"/>
        <v>0</v>
      </c>
      <c r="O2708" s="19" t="b">
        <f>IF(B2708="CN",ISNA(VLOOKUP($J2708,'CN codes'!$A:$A,1,FALSE)),ISNA(VLOOKUP($J2708,'Prodcom codes'!$A:$A,1,FALSE)))</f>
        <v>1</v>
      </c>
      <c r="P2708" s="19" t="b">
        <f t="shared" si="428"/>
        <v>0</v>
      </c>
      <c r="Q2708" s="19" t="b">
        <f t="shared" si="429"/>
        <v>0</v>
      </c>
      <c r="R2708" s="19" t="b">
        <f t="shared" si="430"/>
        <v>0</v>
      </c>
    </row>
    <row r="2709" spans="7:18" x14ac:dyDescent="0.25">
      <c r="G2709" s="13" t="str">
        <f>_xlfn.IFNA(IF(B2709="CN",VLOOKUP($J2709,'CN codes'!$A:$D,3,FALSE),VLOOKUP($J2709,'Prodcom codes'!$A:$E,4,FALSE)),"")</f>
        <v/>
      </c>
      <c r="H2709" s="16" t="str">
        <f t="shared" si="422"/>
        <v/>
      </c>
      <c r="I2709" s="17" t="str">
        <f t="shared" si="423"/>
        <v/>
      </c>
      <c r="J2709" s="13" t="str">
        <f t="shared" si="424"/>
        <v/>
      </c>
      <c r="K2709" s="19" t="b">
        <f t="shared" si="425"/>
        <v>1</v>
      </c>
      <c r="L2709" s="19" t="b">
        <f t="shared" si="421"/>
        <v>1</v>
      </c>
      <c r="M2709" s="19" t="b">
        <f t="shared" si="426"/>
        <v>1</v>
      </c>
      <c r="N2709" s="19" t="b">
        <f t="shared" si="427"/>
        <v>0</v>
      </c>
      <c r="O2709" s="19" t="b">
        <f>IF(B2709="CN",ISNA(VLOOKUP($J2709,'CN codes'!$A:$A,1,FALSE)),ISNA(VLOOKUP($J2709,'Prodcom codes'!$A:$A,1,FALSE)))</f>
        <v>1</v>
      </c>
      <c r="P2709" s="19" t="b">
        <f t="shared" si="428"/>
        <v>0</v>
      </c>
      <c r="Q2709" s="19" t="b">
        <f t="shared" si="429"/>
        <v>0</v>
      </c>
      <c r="R2709" s="19" t="b">
        <f t="shared" si="430"/>
        <v>0</v>
      </c>
    </row>
    <row r="2710" spans="7:18" x14ac:dyDescent="0.25">
      <c r="G2710" s="13" t="str">
        <f>_xlfn.IFNA(IF(B2710="CN",VLOOKUP($J2710,'CN codes'!$A:$D,3,FALSE),VLOOKUP($J2710,'Prodcom codes'!$A:$E,4,FALSE)),"")</f>
        <v/>
      </c>
      <c r="H2710" s="16" t="str">
        <f t="shared" si="422"/>
        <v/>
      </c>
      <c r="I2710" s="17" t="str">
        <f t="shared" si="423"/>
        <v/>
      </c>
      <c r="J2710" s="13" t="str">
        <f t="shared" si="424"/>
        <v/>
      </c>
      <c r="K2710" s="19" t="b">
        <f t="shared" si="425"/>
        <v>1</v>
      </c>
      <c r="L2710" s="19" t="b">
        <f t="shared" si="421"/>
        <v>1</v>
      </c>
      <c r="M2710" s="19" t="b">
        <f t="shared" si="426"/>
        <v>1</v>
      </c>
      <c r="N2710" s="19" t="b">
        <f t="shared" si="427"/>
        <v>0</v>
      </c>
      <c r="O2710" s="19" t="b">
        <f>IF(B2710="CN",ISNA(VLOOKUP($J2710,'CN codes'!$A:$A,1,FALSE)),ISNA(VLOOKUP($J2710,'Prodcom codes'!$A:$A,1,FALSE)))</f>
        <v>1</v>
      </c>
      <c r="P2710" s="19" t="b">
        <f t="shared" si="428"/>
        <v>0</v>
      </c>
      <c r="Q2710" s="19" t="b">
        <f t="shared" si="429"/>
        <v>0</v>
      </c>
      <c r="R2710" s="19" t="b">
        <f t="shared" si="430"/>
        <v>0</v>
      </c>
    </row>
    <row r="2711" spans="7:18" x14ac:dyDescent="0.25">
      <c r="G2711" s="13" t="str">
        <f>_xlfn.IFNA(IF(B2711="CN",VLOOKUP($J2711,'CN codes'!$A:$D,3,FALSE),VLOOKUP($J2711,'Prodcom codes'!$A:$E,4,FALSE)),"")</f>
        <v/>
      </c>
      <c r="H2711" s="16" t="str">
        <f t="shared" si="422"/>
        <v/>
      </c>
      <c r="I2711" s="17" t="str">
        <f t="shared" si="423"/>
        <v/>
      </c>
      <c r="J2711" s="13" t="str">
        <f t="shared" si="424"/>
        <v/>
      </c>
      <c r="K2711" s="19" t="b">
        <f t="shared" si="425"/>
        <v>1</v>
      </c>
      <c r="L2711" s="19" t="b">
        <f t="shared" si="421"/>
        <v>1</v>
      </c>
      <c r="M2711" s="19" t="b">
        <f t="shared" si="426"/>
        <v>1</v>
      </c>
      <c r="N2711" s="19" t="b">
        <f t="shared" si="427"/>
        <v>0</v>
      </c>
      <c r="O2711" s="19" t="b">
        <f>IF(B2711="CN",ISNA(VLOOKUP($J2711,'CN codes'!$A:$A,1,FALSE)),ISNA(VLOOKUP($J2711,'Prodcom codes'!$A:$A,1,FALSE)))</f>
        <v>1</v>
      </c>
      <c r="P2711" s="19" t="b">
        <f t="shared" si="428"/>
        <v>0</v>
      </c>
      <c r="Q2711" s="19" t="b">
        <f t="shared" si="429"/>
        <v>0</v>
      </c>
      <c r="R2711" s="19" t="b">
        <f t="shared" si="430"/>
        <v>0</v>
      </c>
    </row>
    <row r="2712" spans="7:18" x14ac:dyDescent="0.25">
      <c r="G2712" s="13" t="str">
        <f>_xlfn.IFNA(IF(B2712="CN",VLOOKUP($J2712,'CN codes'!$A:$D,3,FALSE),VLOOKUP($J2712,'Prodcom codes'!$A:$E,4,FALSE)),"")</f>
        <v/>
      </c>
      <c r="H2712" s="16" t="str">
        <f t="shared" si="422"/>
        <v/>
      </c>
      <c r="I2712" s="17" t="str">
        <f t="shared" si="423"/>
        <v/>
      </c>
      <c r="J2712" s="13" t="str">
        <f t="shared" si="424"/>
        <v/>
      </c>
      <c r="K2712" s="19" t="b">
        <f t="shared" si="425"/>
        <v>1</v>
      </c>
      <c r="L2712" s="19" t="b">
        <f t="shared" si="421"/>
        <v>1</v>
      </c>
      <c r="M2712" s="19" t="b">
        <f t="shared" si="426"/>
        <v>1</v>
      </c>
      <c r="N2712" s="19" t="b">
        <f t="shared" si="427"/>
        <v>0</v>
      </c>
      <c r="O2712" s="19" t="b">
        <f>IF(B2712="CN",ISNA(VLOOKUP($J2712,'CN codes'!$A:$A,1,FALSE)),ISNA(VLOOKUP($J2712,'Prodcom codes'!$A:$A,1,FALSE)))</f>
        <v>1</v>
      </c>
      <c r="P2712" s="19" t="b">
        <f t="shared" si="428"/>
        <v>0</v>
      </c>
      <c r="Q2712" s="19" t="b">
        <f t="shared" si="429"/>
        <v>0</v>
      </c>
      <c r="R2712" s="19" t="b">
        <f t="shared" si="430"/>
        <v>0</v>
      </c>
    </row>
    <row r="2713" spans="7:18" x14ac:dyDescent="0.25">
      <c r="G2713" s="13" t="str">
        <f>_xlfn.IFNA(IF(B2713="CN",VLOOKUP($J2713,'CN codes'!$A:$D,3,FALSE),VLOOKUP($J2713,'Prodcom codes'!$A:$E,4,FALSE)),"")</f>
        <v/>
      </c>
      <c r="H2713" s="16" t="str">
        <f t="shared" si="422"/>
        <v/>
      </c>
      <c r="I2713" s="17" t="str">
        <f t="shared" si="423"/>
        <v/>
      </c>
      <c r="J2713" s="13" t="str">
        <f t="shared" si="424"/>
        <v/>
      </c>
      <c r="K2713" s="19" t="b">
        <f t="shared" si="425"/>
        <v>1</v>
      </c>
      <c r="L2713" s="19" t="b">
        <f t="shared" si="421"/>
        <v>1</v>
      </c>
      <c r="M2713" s="19" t="b">
        <f t="shared" si="426"/>
        <v>1</v>
      </c>
      <c r="N2713" s="19" t="b">
        <f t="shared" si="427"/>
        <v>0</v>
      </c>
      <c r="O2713" s="19" t="b">
        <f>IF(B2713="CN",ISNA(VLOOKUP($J2713,'CN codes'!$A:$A,1,FALSE)),ISNA(VLOOKUP($J2713,'Prodcom codes'!$A:$A,1,FALSE)))</f>
        <v>1</v>
      </c>
      <c r="P2713" s="19" t="b">
        <f t="shared" si="428"/>
        <v>0</v>
      </c>
      <c r="Q2713" s="19" t="b">
        <f t="shared" si="429"/>
        <v>0</v>
      </c>
      <c r="R2713" s="19" t="b">
        <f t="shared" si="430"/>
        <v>0</v>
      </c>
    </row>
    <row r="2714" spans="7:18" x14ac:dyDescent="0.25">
      <c r="G2714" s="13" t="str">
        <f>_xlfn.IFNA(IF(B2714="CN",VLOOKUP($J2714,'CN codes'!$A:$D,3,FALSE),VLOOKUP($J2714,'Prodcom codes'!$A:$E,4,FALSE)),"")</f>
        <v/>
      </c>
      <c r="H2714" s="16" t="str">
        <f t="shared" si="422"/>
        <v/>
      </c>
      <c r="I2714" s="17" t="str">
        <f t="shared" si="423"/>
        <v/>
      </c>
      <c r="J2714" s="13" t="str">
        <f t="shared" si="424"/>
        <v/>
      </c>
      <c r="K2714" s="19" t="b">
        <f t="shared" si="425"/>
        <v>1</v>
      </c>
      <c r="L2714" s="19" t="b">
        <f t="shared" si="421"/>
        <v>1</v>
      </c>
      <c r="M2714" s="19" t="b">
        <f t="shared" si="426"/>
        <v>1</v>
      </c>
      <c r="N2714" s="19" t="b">
        <f t="shared" si="427"/>
        <v>0</v>
      </c>
      <c r="O2714" s="19" t="b">
        <f>IF(B2714="CN",ISNA(VLOOKUP($J2714,'CN codes'!$A:$A,1,FALSE)),ISNA(VLOOKUP($J2714,'Prodcom codes'!$A:$A,1,FALSE)))</f>
        <v>1</v>
      </c>
      <c r="P2714" s="19" t="b">
        <f t="shared" si="428"/>
        <v>0</v>
      </c>
      <c r="Q2714" s="19" t="b">
        <f t="shared" si="429"/>
        <v>0</v>
      </c>
      <c r="R2714" s="19" t="b">
        <f t="shared" si="430"/>
        <v>0</v>
      </c>
    </row>
    <row r="2715" spans="7:18" x14ac:dyDescent="0.25">
      <c r="G2715" s="13" t="str">
        <f>_xlfn.IFNA(IF(B2715="CN",VLOOKUP($J2715,'CN codes'!$A:$D,3,FALSE),VLOOKUP($J2715,'Prodcom codes'!$A:$E,4,FALSE)),"")</f>
        <v/>
      </c>
      <c r="H2715" s="16" t="str">
        <f t="shared" si="422"/>
        <v/>
      </c>
      <c r="I2715" s="17" t="str">
        <f t="shared" si="423"/>
        <v/>
      </c>
      <c r="J2715" s="13" t="str">
        <f t="shared" si="424"/>
        <v/>
      </c>
      <c r="K2715" s="19" t="b">
        <f t="shared" si="425"/>
        <v>1</v>
      </c>
      <c r="L2715" s="19" t="b">
        <f t="shared" si="421"/>
        <v>1</v>
      </c>
      <c r="M2715" s="19" t="b">
        <f t="shared" si="426"/>
        <v>1</v>
      </c>
      <c r="N2715" s="19" t="b">
        <f t="shared" si="427"/>
        <v>0</v>
      </c>
      <c r="O2715" s="19" t="b">
        <f>IF(B2715="CN",ISNA(VLOOKUP($J2715,'CN codes'!$A:$A,1,FALSE)),ISNA(VLOOKUP($J2715,'Prodcom codes'!$A:$A,1,FALSE)))</f>
        <v>1</v>
      </c>
      <c r="P2715" s="19" t="b">
        <f t="shared" si="428"/>
        <v>0</v>
      </c>
      <c r="Q2715" s="19" t="b">
        <f t="shared" si="429"/>
        <v>0</v>
      </c>
      <c r="R2715" s="19" t="b">
        <f t="shared" si="430"/>
        <v>0</v>
      </c>
    </row>
    <row r="2716" spans="7:18" x14ac:dyDescent="0.25">
      <c r="G2716" s="13" t="str">
        <f>_xlfn.IFNA(IF(B2716="CN",VLOOKUP($J2716,'CN codes'!$A:$D,3,FALSE),VLOOKUP($J2716,'Prodcom codes'!$A:$E,4,FALSE)),"")</f>
        <v/>
      </c>
      <c r="H2716" s="16" t="str">
        <f t="shared" si="422"/>
        <v/>
      </c>
      <c r="I2716" s="17" t="str">
        <f t="shared" si="423"/>
        <v/>
      </c>
      <c r="J2716" s="13" t="str">
        <f t="shared" si="424"/>
        <v/>
      </c>
      <c r="K2716" s="19" t="b">
        <f t="shared" si="425"/>
        <v>1</v>
      </c>
      <c r="L2716" s="19" t="b">
        <f t="shared" si="421"/>
        <v>1</v>
      </c>
      <c r="M2716" s="19" t="b">
        <f t="shared" si="426"/>
        <v>1</v>
      </c>
      <c r="N2716" s="19" t="b">
        <f t="shared" si="427"/>
        <v>0</v>
      </c>
      <c r="O2716" s="19" t="b">
        <f>IF(B2716="CN",ISNA(VLOOKUP($J2716,'CN codes'!$A:$A,1,FALSE)),ISNA(VLOOKUP($J2716,'Prodcom codes'!$A:$A,1,FALSE)))</f>
        <v>1</v>
      </c>
      <c r="P2716" s="19" t="b">
        <f t="shared" si="428"/>
        <v>0</v>
      </c>
      <c r="Q2716" s="19" t="b">
        <f t="shared" si="429"/>
        <v>0</v>
      </c>
      <c r="R2716" s="19" t="b">
        <f t="shared" si="430"/>
        <v>0</v>
      </c>
    </row>
    <row r="2717" spans="7:18" x14ac:dyDescent="0.25">
      <c r="G2717" s="13" t="str">
        <f>_xlfn.IFNA(IF(B2717="CN",VLOOKUP($J2717,'CN codes'!$A:$D,3,FALSE),VLOOKUP($J2717,'Prodcom codes'!$A:$E,4,FALSE)),"")</f>
        <v/>
      </c>
      <c r="H2717" s="16" t="str">
        <f t="shared" si="422"/>
        <v/>
      </c>
      <c r="I2717" s="17" t="str">
        <f t="shared" si="423"/>
        <v/>
      </c>
      <c r="J2717" s="13" t="str">
        <f t="shared" si="424"/>
        <v/>
      </c>
      <c r="K2717" s="19" t="b">
        <f t="shared" si="425"/>
        <v>1</v>
      </c>
      <c r="L2717" s="19" t="b">
        <f t="shared" si="421"/>
        <v>1</v>
      </c>
      <c r="M2717" s="19" t="b">
        <f t="shared" si="426"/>
        <v>1</v>
      </c>
      <c r="N2717" s="19" t="b">
        <f t="shared" si="427"/>
        <v>0</v>
      </c>
      <c r="O2717" s="19" t="b">
        <f>IF(B2717="CN",ISNA(VLOOKUP($J2717,'CN codes'!$A:$A,1,FALSE)),ISNA(VLOOKUP($J2717,'Prodcom codes'!$A:$A,1,FALSE)))</f>
        <v>1</v>
      </c>
      <c r="P2717" s="19" t="b">
        <f t="shared" si="428"/>
        <v>0</v>
      </c>
      <c r="Q2717" s="19" t="b">
        <f t="shared" si="429"/>
        <v>0</v>
      </c>
      <c r="R2717" s="19" t="b">
        <f t="shared" si="430"/>
        <v>0</v>
      </c>
    </row>
    <row r="2718" spans="7:18" x14ac:dyDescent="0.25">
      <c r="G2718" s="13" t="str">
        <f>_xlfn.IFNA(IF(B2718="CN",VLOOKUP($J2718,'CN codes'!$A:$D,3,FALSE),VLOOKUP($J2718,'Prodcom codes'!$A:$E,4,FALSE)),"")</f>
        <v/>
      </c>
      <c r="H2718" s="16" t="str">
        <f t="shared" si="422"/>
        <v/>
      </c>
      <c r="I2718" s="17" t="str">
        <f t="shared" si="423"/>
        <v/>
      </c>
      <c r="J2718" s="13" t="str">
        <f t="shared" si="424"/>
        <v/>
      </c>
      <c r="K2718" s="19" t="b">
        <f t="shared" si="425"/>
        <v>1</v>
      </c>
      <c r="L2718" s="19" t="b">
        <f t="shared" si="421"/>
        <v>1</v>
      </c>
      <c r="M2718" s="19" t="b">
        <f t="shared" si="426"/>
        <v>1</v>
      </c>
      <c r="N2718" s="19" t="b">
        <f t="shared" si="427"/>
        <v>0</v>
      </c>
      <c r="O2718" s="19" t="b">
        <f>IF(B2718="CN",ISNA(VLOOKUP($J2718,'CN codes'!$A:$A,1,FALSE)),ISNA(VLOOKUP($J2718,'Prodcom codes'!$A:$A,1,FALSE)))</f>
        <v>1</v>
      </c>
      <c r="P2718" s="19" t="b">
        <f t="shared" si="428"/>
        <v>0</v>
      </c>
      <c r="Q2718" s="19" t="b">
        <f t="shared" si="429"/>
        <v>0</v>
      </c>
      <c r="R2718" s="19" t="b">
        <f t="shared" si="430"/>
        <v>0</v>
      </c>
    </row>
    <row r="2719" spans="7:18" x14ac:dyDescent="0.25">
      <c r="G2719" s="13" t="str">
        <f>_xlfn.IFNA(IF(B2719="CN",VLOOKUP($J2719,'CN codes'!$A:$D,3,FALSE),VLOOKUP($J2719,'Prodcom codes'!$A:$E,4,FALSE)),"")</f>
        <v/>
      </c>
      <c r="H2719" s="16" t="str">
        <f t="shared" si="422"/>
        <v/>
      </c>
      <c r="I2719" s="17" t="str">
        <f t="shared" si="423"/>
        <v/>
      </c>
      <c r="J2719" s="13" t="str">
        <f t="shared" si="424"/>
        <v/>
      </c>
      <c r="K2719" s="19" t="b">
        <f t="shared" si="425"/>
        <v>1</v>
      </c>
      <c r="L2719" s="19" t="b">
        <f t="shared" si="421"/>
        <v>1</v>
      </c>
      <c r="M2719" s="19" t="b">
        <f t="shared" si="426"/>
        <v>1</v>
      </c>
      <c r="N2719" s="19" t="b">
        <f t="shared" si="427"/>
        <v>0</v>
      </c>
      <c r="O2719" s="19" t="b">
        <f>IF(B2719="CN",ISNA(VLOOKUP($J2719,'CN codes'!$A:$A,1,FALSE)),ISNA(VLOOKUP($J2719,'Prodcom codes'!$A:$A,1,FALSE)))</f>
        <v>1</v>
      </c>
      <c r="P2719" s="19" t="b">
        <f t="shared" si="428"/>
        <v>0</v>
      </c>
      <c r="Q2719" s="19" t="b">
        <f t="shared" si="429"/>
        <v>0</v>
      </c>
      <c r="R2719" s="19" t="b">
        <f t="shared" si="430"/>
        <v>0</v>
      </c>
    </row>
    <row r="2720" spans="7:18" x14ac:dyDescent="0.25">
      <c r="G2720" s="13" t="str">
        <f>_xlfn.IFNA(IF(B2720="CN",VLOOKUP($J2720,'CN codes'!$A:$D,3,FALSE),VLOOKUP($J2720,'Prodcom codes'!$A:$E,4,FALSE)),"")</f>
        <v/>
      </c>
      <c r="H2720" s="16" t="str">
        <f t="shared" si="422"/>
        <v/>
      </c>
      <c r="I2720" s="17" t="str">
        <f t="shared" si="423"/>
        <v/>
      </c>
      <c r="J2720" s="13" t="str">
        <f t="shared" si="424"/>
        <v/>
      </c>
      <c r="K2720" s="19" t="b">
        <f t="shared" si="425"/>
        <v>1</v>
      </c>
      <c r="L2720" s="19" t="b">
        <f t="shared" si="421"/>
        <v>1</v>
      </c>
      <c r="M2720" s="19" t="b">
        <f t="shared" si="426"/>
        <v>1</v>
      </c>
      <c r="N2720" s="19" t="b">
        <f t="shared" si="427"/>
        <v>0</v>
      </c>
      <c r="O2720" s="19" t="b">
        <f>IF(B2720="CN",ISNA(VLOOKUP($J2720,'CN codes'!$A:$A,1,FALSE)),ISNA(VLOOKUP($J2720,'Prodcom codes'!$A:$A,1,FALSE)))</f>
        <v>1</v>
      </c>
      <c r="P2720" s="19" t="b">
        <f t="shared" si="428"/>
        <v>0</v>
      </c>
      <c r="Q2720" s="19" t="b">
        <f t="shared" si="429"/>
        <v>0</v>
      </c>
      <c r="R2720" s="19" t="b">
        <f t="shared" si="430"/>
        <v>0</v>
      </c>
    </row>
    <row r="2721" spans="7:18" x14ac:dyDescent="0.25">
      <c r="G2721" s="13" t="str">
        <f>_xlfn.IFNA(IF(B2721="CN",VLOOKUP($J2721,'CN codes'!$A:$D,3,FALSE),VLOOKUP($J2721,'Prodcom codes'!$A:$E,4,FALSE)),"")</f>
        <v/>
      </c>
      <c r="H2721" s="16" t="str">
        <f t="shared" si="422"/>
        <v/>
      </c>
      <c r="I2721" s="17" t="str">
        <f t="shared" si="423"/>
        <v/>
      </c>
      <c r="J2721" s="13" t="str">
        <f t="shared" si="424"/>
        <v/>
      </c>
      <c r="K2721" s="19" t="b">
        <f t="shared" si="425"/>
        <v>1</v>
      </c>
      <c r="L2721" s="19" t="b">
        <f t="shared" si="421"/>
        <v>1</v>
      </c>
      <c r="M2721" s="19" t="b">
        <f t="shared" si="426"/>
        <v>1</v>
      </c>
      <c r="N2721" s="19" t="b">
        <f t="shared" si="427"/>
        <v>0</v>
      </c>
      <c r="O2721" s="19" t="b">
        <f>IF(B2721="CN",ISNA(VLOOKUP($J2721,'CN codes'!$A:$A,1,FALSE)),ISNA(VLOOKUP($J2721,'Prodcom codes'!$A:$A,1,FALSE)))</f>
        <v>1</v>
      </c>
      <c r="P2721" s="19" t="b">
        <f t="shared" si="428"/>
        <v>0</v>
      </c>
      <c r="Q2721" s="19" t="b">
        <f t="shared" si="429"/>
        <v>0</v>
      </c>
      <c r="R2721" s="19" t="b">
        <f t="shared" si="430"/>
        <v>0</v>
      </c>
    </row>
    <row r="2722" spans="7:18" x14ac:dyDescent="0.25">
      <c r="G2722" s="13" t="str">
        <f>_xlfn.IFNA(IF(B2722="CN",VLOOKUP($J2722,'CN codes'!$A:$D,3,FALSE),VLOOKUP($J2722,'Prodcom codes'!$A:$E,4,FALSE)),"")</f>
        <v/>
      </c>
      <c r="H2722" s="16" t="str">
        <f t="shared" si="422"/>
        <v/>
      </c>
      <c r="I2722" s="17" t="str">
        <f t="shared" si="423"/>
        <v/>
      </c>
      <c r="J2722" s="13" t="str">
        <f t="shared" si="424"/>
        <v/>
      </c>
      <c r="K2722" s="19" t="b">
        <f t="shared" si="425"/>
        <v>1</v>
      </c>
      <c r="L2722" s="19" t="b">
        <f t="shared" si="421"/>
        <v>1</v>
      </c>
      <c r="M2722" s="19" t="b">
        <f t="shared" si="426"/>
        <v>1</v>
      </c>
      <c r="N2722" s="19" t="b">
        <f t="shared" si="427"/>
        <v>0</v>
      </c>
      <c r="O2722" s="19" t="b">
        <f>IF(B2722="CN",ISNA(VLOOKUP($J2722,'CN codes'!$A:$A,1,FALSE)),ISNA(VLOOKUP($J2722,'Prodcom codes'!$A:$A,1,FALSE)))</f>
        <v>1</v>
      </c>
      <c r="P2722" s="19" t="b">
        <f t="shared" si="428"/>
        <v>0</v>
      </c>
      <c r="Q2722" s="19" t="b">
        <f t="shared" si="429"/>
        <v>0</v>
      </c>
      <c r="R2722" s="19" t="b">
        <f t="shared" si="430"/>
        <v>0</v>
      </c>
    </row>
    <row r="2723" spans="7:18" x14ac:dyDescent="0.25">
      <c r="G2723" s="13" t="str">
        <f>_xlfn.IFNA(IF(B2723="CN",VLOOKUP($J2723,'CN codes'!$A:$D,3,FALSE),VLOOKUP($J2723,'Prodcom codes'!$A:$E,4,FALSE)),"")</f>
        <v/>
      </c>
      <c r="H2723" s="16" t="str">
        <f t="shared" si="422"/>
        <v/>
      </c>
      <c r="I2723" s="17" t="str">
        <f t="shared" si="423"/>
        <v/>
      </c>
      <c r="J2723" s="13" t="str">
        <f t="shared" si="424"/>
        <v/>
      </c>
      <c r="K2723" s="19" t="b">
        <f t="shared" si="425"/>
        <v>1</v>
      </c>
      <c r="L2723" s="19" t="b">
        <f t="shared" si="421"/>
        <v>1</v>
      </c>
      <c r="M2723" s="19" t="b">
        <f t="shared" si="426"/>
        <v>1</v>
      </c>
      <c r="N2723" s="19" t="b">
        <f t="shared" si="427"/>
        <v>0</v>
      </c>
      <c r="O2723" s="19" t="b">
        <f>IF(B2723="CN",ISNA(VLOOKUP($J2723,'CN codes'!$A:$A,1,FALSE)),ISNA(VLOOKUP($J2723,'Prodcom codes'!$A:$A,1,FALSE)))</f>
        <v>1</v>
      </c>
      <c r="P2723" s="19" t="b">
        <f t="shared" si="428"/>
        <v>0</v>
      </c>
      <c r="Q2723" s="19" t="b">
        <f t="shared" si="429"/>
        <v>0</v>
      </c>
      <c r="R2723" s="19" t="b">
        <f t="shared" si="430"/>
        <v>0</v>
      </c>
    </row>
    <row r="2724" spans="7:18" x14ac:dyDescent="0.25">
      <c r="G2724" s="13" t="str">
        <f>_xlfn.IFNA(IF(B2724="CN",VLOOKUP($J2724,'CN codes'!$A:$D,3,FALSE),VLOOKUP($J2724,'Prodcom codes'!$A:$E,4,FALSE)),"")</f>
        <v/>
      </c>
      <c r="H2724" s="16" t="str">
        <f t="shared" si="422"/>
        <v/>
      </c>
      <c r="I2724" s="17" t="str">
        <f t="shared" si="423"/>
        <v/>
      </c>
      <c r="J2724" s="13" t="str">
        <f t="shared" si="424"/>
        <v/>
      </c>
      <c r="K2724" s="19" t="b">
        <f t="shared" si="425"/>
        <v>1</v>
      </c>
      <c r="L2724" s="19" t="b">
        <f t="shared" si="421"/>
        <v>1</v>
      </c>
      <c r="M2724" s="19" t="b">
        <f t="shared" si="426"/>
        <v>1</v>
      </c>
      <c r="N2724" s="19" t="b">
        <f t="shared" si="427"/>
        <v>0</v>
      </c>
      <c r="O2724" s="19" t="b">
        <f>IF(B2724="CN",ISNA(VLOOKUP($J2724,'CN codes'!$A:$A,1,FALSE)),ISNA(VLOOKUP($J2724,'Prodcom codes'!$A:$A,1,FALSE)))</f>
        <v>1</v>
      </c>
      <c r="P2724" s="19" t="b">
        <f t="shared" si="428"/>
        <v>0</v>
      </c>
      <c r="Q2724" s="19" t="b">
        <f t="shared" si="429"/>
        <v>0</v>
      </c>
      <c r="R2724" s="19" t="b">
        <f t="shared" si="430"/>
        <v>0</v>
      </c>
    </row>
    <row r="2725" spans="7:18" x14ac:dyDescent="0.25">
      <c r="G2725" s="13" t="str">
        <f>_xlfn.IFNA(IF(B2725="CN",VLOOKUP($J2725,'CN codes'!$A:$D,3,FALSE),VLOOKUP($J2725,'Prodcom codes'!$A:$E,4,FALSE)),"")</f>
        <v/>
      </c>
      <c r="H2725" s="16" t="str">
        <f t="shared" si="422"/>
        <v/>
      </c>
      <c r="I2725" s="17" t="str">
        <f t="shared" si="423"/>
        <v/>
      </c>
      <c r="J2725" s="13" t="str">
        <f t="shared" si="424"/>
        <v/>
      </c>
      <c r="K2725" s="19" t="b">
        <f t="shared" si="425"/>
        <v>1</v>
      </c>
      <c r="L2725" s="19" t="b">
        <f t="shared" si="421"/>
        <v>1</v>
      </c>
      <c r="M2725" s="19" t="b">
        <f t="shared" si="426"/>
        <v>1</v>
      </c>
      <c r="N2725" s="19" t="b">
        <f t="shared" si="427"/>
        <v>0</v>
      </c>
      <c r="O2725" s="19" t="b">
        <f>IF(B2725="CN",ISNA(VLOOKUP($J2725,'CN codes'!$A:$A,1,FALSE)),ISNA(VLOOKUP($J2725,'Prodcom codes'!$A:$A,1,FALSE)))</f>
        <v>1</v>
      </c>
      <c r="P2725" s="19" t="b">
        <f t="shared" si="428"/>
        <v>0</v>
      </c>
      <c r="Q2725" s="19" t="b">
        <f t="shared" si="429"/>
        <v>0</v>
      </c>
      <c r="R2725" s="19" t="b">
        <f t="shared" si="430"/>
        <v>0</v>
      </c>
    </row>
    <row r="2726" spans="7:18" x14ac:dyDescent="0.25">
      <c r="G2726" s="13" t="str">
        <f>_xlfn.IFNA(IF(B2726="CN",VLOOKUP($J2726,'CN codes'!$A:$D,3,FALSE),VLOOKUP($J2726,'Prodcom codes'!$A:$E,4,FALSE)),"")</f>
        <v/>
      </c>
      <c r="H2726" s="16" t="str">
        <f t="shared" si="422"/>
        <v/>
      </c>
      <c r="I2726" s="17" t="str">
        <f t="shared" si="423"/>
        <v/>
      </c>
      <c r="J2726" s="13" t="str">
        <f t="shared" si="424"/>
        <v/>
      </c>
      <c r="K2726" s="19" t="b">
        <f t="shared" si="425"/>
        <v>1</v>
      </c>
      <c r="L2726" s="19" t="b">
        <f t="shared" si="421"/>
        <v>1</v>
      </c>
      <c r="M2726" s="19" t="b">
        <f t="shared" si="426"/>
        <v>1</v>
      </c>
      <c r="N2726" s="19" t="b">
        <f t="shared" si="427"/>
        <v>0</v>
      </c>
      <c r="O2726" s="19" t="b">
        <f>IF(B2726="CN",ISNA(VLOOKUP($J2726,'CN codes'!$A:$A,1,FALSE)),ISNA(VLOOKUP($J2726,'Prodcom codes'!$A:$A,1,FALSE)))</f>
        <v>1</v>
      </c>
      <c r="P2726" s="19" t="b">
        <f t="shared" si="428"/>
        <v>0</v>
      </c>
      <c r="Q2726" s="19" t="b">
        <f t="shared" si="429"/>
        <v>0</v>
      </c>
      <c r="R2726" s="19" t="b">
        <f t="shared" si="430"/>
        <v>0</v>
      </c>
    </row>
    <row r="2727" spans="7:18" x14ac:dyDescent="0.25">
      <c r="G2727" s="13" t="str">
        <f>_xlfn.IFNA(IF(B2727="CN",VLOOKUP($J2727,'CN codes'!$A:$D,3,FALSE),VLOOKUP($J2727,'Prodcom codes'!$A:$E,4,FALSE)),"")</f>
        <v/>
      </c>
      <c r="H2727" s="16" t="str">
        <f t="shared" si="422"/>
        <v/>
      </c>
      <c r="I2727" s="17" t="str">
        <f t="shared" si="423"/>
        <v/>
      </c>
      <c r="J2727" s="13" t="str">
        <f t="shared" si="424"/>
        <v/>
      </c>
      <c r="K2727" s="19" t="b">
        <f t="shared" si="425"/>
        <v>1</v>
      </c>
      <c r="L2727" s="19" t="b">
        <f t="shared" si="421"/>
        <v>1</v>
      </c>
      <c r="M2727" s="19" t="b">
        <f t="shared" si="426"/>
        <v>1</v>
      </c>
      <c r="N2727" s="19" t="b">
        <f t="shared" si="427"/>
        <v>0</v>
      </c>
      <c r="O2727" s="19" t="b">
        <f>IF(B2727="CN",ISNA(VLOOKUP($J2727,'CN codes'!$A:$A,1,FALSE)),ISNA(VLOOKUP($J2727,'Prodcom codes'!$A:$A,1,FALSE)))</f>
        <v>1</v>
      </c>
      <c r="P2727" s="19" t="b">
        <f t="shared" si="428"/>
        <v>0</v>
      </c>
      <c r="Q2727" s="19" t="b">
        <f t="shared" si="429"/>
        <v>0</v>
      </c>
      <c r="R2727" s="19" t="b">
        <f t="shared" si="430"/>
        <v>0</v>
      </c>
    </row>
    <row r="2728" spans="7:18" x14ac:dyDescent="0.25">
      <c r="G2728" s="13" t="str">
        <f>_xlfn.IFNA(IF(B2728="CN",VLOOKUP($J2728,'CN codes'!$A:$D,3,FALSE),VLOOKUP($J2728,'Prodcom codes'!$A:$E,4,FALSE)),"")</f>
        <v/>
      </c>
      <c r="H2728" s="16" t="str">
        <f t="shared" si="422"/>
        <v/>
      </c>
      <c r="I2728" s="17" t="str">
        <f t="shared" si="423"/>
        <v/>
      </c>
      <c r="J2728" s="13" t="str">
        <f t="shared" si="424"/>
        <v/>
      </c>
      <c r="K2728" s="19" t="b">
        <f t="shared" si="425"/>
        <v>1</v>
      </c>
      <c r="L2728" s="19" t="b">
        <f t="shared" si="421"/>
        <v>1</v>
      </c>
      <c r="M2728" s="19" t="b">
        <f t="shared" si="426"/>
        <v>1</v>
      </c>
      <c r="N2728" s="19" t="b">
        <f t="shared" si="427"/>
        <v>0</v>
      </c>
      <c r="O2728" s="19" t="b">
        <f>IF(B2728="CN",ISNA(VLOOKUP($J2728,'CN codes'!$A:$A,1,FALSE)),ISNA(VLOOKUP($J2728,'Prodcom codes'!$A:$A,1,FALSE)))</f>
        <v>1</v>
      </c>
      <c r="P2728" s="19" t="b">
        <f t="shared" si="428"/>
        <v>0</v>
      </c>
      <c r="Q2728" s="19" t="b">
        <f t="shared" si="429"/>
        <v>0</v>
      </c>
      <c r="R2728" s="19" t="b">
        <f t="shared" si="430"/>
        <v>0</v>
      </c>
    </row>
    <row r="2729" spans="7:18" x14ac:dyDescent="0.25">
      <c r="G2729" s="13" t="str">
        <f>_xlfn.IFNA(IF(B2729="CN",VLOOKUP($J2729,'CN codes'!$A:$D,3,FALSE),VLOOKUP($J2729,'Prodcom codes'!$A:$E,4,FALSE)),"")</f>
        <v/>
      </c>
      <c r="H2729" s="16" t="str">
        <f t="shared" si="422"/>
        <v/>
      </c>
      <c r="I2729" s="17" t="str">
        <f t="shared" si="423"/>
        <v/>
      </c>
      <c r="J2729" s="13" t="str">
        <f t="shared" si="424"/>
        <v/>
      </c>
      <c r="K2729" s="19" t="b">
        <f t="shared" si="425"/>
        <v>1</v>
      </c>
      <c r="L2729" s="19" t="b">
        <f t="shared" si="421"/>
        <v>1</v>
      </c>
      <c r="M2729" s="19" t="b">
        <f t="shared" si="426"/>
        <v>1</v>
      </c>
      <c r="N2729" s="19" t="b">
        <f t="shared" si="427"/>
        <v>0</v>
      </c>
      <c r="O2729" s="19" t="b">
        <f>IF(B2729="CN",ISNA(VLOOKUP($J2729,'CN codes'!$A:$A,1,FALSE)),ISNA(VLOOKUP($J2729,'Prodcom codes'!$A:$A,1,FALSE)))</f>
        <v>1</v>
      </c>
      <c r="P2729" s="19" t="b">
        <f t="shared" si="428"/>
        <v>0</v>
      </c>
      <c r="Q2729" s="19" t="b">
        <f t="shared" si="429"/>
        <v>0</v>
      </c>
      <c r="R2729" s="19" t="b">
        <f t="shared" si="430"/>
        <v>0</v>
      </c>
    </row>
    <row r="2730" spans="7:18" x14ac:dyDescent="0.25">
      <c r="G2730" s="13" t="str">
        <f>_xlfn.IFNA(IF(B2730="CN",VLOOKUP($J2730,'CN codes'!$A:$D,3,FALSE),VLOOKUP($J2730,'Prodcom codes'!$A:$E,4,FALSE)),"")</f>
        <v/>
      </c>
      <c r="H2730" s="16" t="str">
        <f t="shared" si="422"/>
        <v/>
      </c>
      <c r="I2730" s="17" t="str">
        <f t="shared" si="423"/>
        <v/>
      </c>
      <c r="J2730" s="13" t="str">
        <f t="shared" si="424"/>
        <v/>
      </c>
      <c r="K2730" s="19" t="b">
        <f t="shared" si="425"/>
        <v>1</v>
      </c>
      <c r="L2730" s="19" t="b">
        <f t="shared" si="421"/>
        <v>1</v>
      </c>
      <c r="M2730" s="19" t="b">
        <f t="shared" si="426"/>
        <v>1</v>
      </c>
      <c r="N2730" s="19" t="b">
        <f t="shared" si="427"/>
        <v>0</v>
      </c>
      <c r="O2730" s="19" t="b">
        <f>IF(B2730="CN",ISNA(VLOOKUP($J2730,'CN codes'!$A:$A,1,FALSE)),ISNA(VLOOKUP($J2730,'Prodcom codes'!$A:$A,1,FALSE)))</f>
        <v>1</v>
      </c>
      <c r="P2730" s="19" t="b">
        <f t="shared" si="428"/>
        <v>0</v>
      </c>
      <c r="Q2730" s="19" t="b">
        <f t="shared" si="429"/>
        <v>0</v>
      </c>
      <c r="R2730" s="19" t="b">
        <f t="shared" si="430"/>
        <v>0</v>
      </c>
    </row>
    <row r="2731" spans="7:18" x14ac:dyDescent="0.25">
      <c r="G2731" s="13" t="str">
        <f>_xlfn.IFNA(IF(B2731="CN",VLOOKUP($J2731,'CN codes'!$A:$D,3,FALSE),VLOOKUP($J2731,'Prodcom codes'!$A:$E,4,FALSE)),"")</f>
        <v/>
      </c>
      <c r="H2731" s="16" t="str">
        <f t="shared" si="422"/>
        <v/>
      </c>
      <c r="I2731" s="17" t="str">
        <f t="shared" si="423"/>
        <v/>
      </c>
      <c r="J2731" s="13" t="str">
        <f t="shared" si="424"/>
        <v/>
      </c>
      <c r="K2731" s="19" t="b">
        <f t="shared" si="425"/>
        <v>1</v>
      </c>
      <c r="L2731" s="19" t="b">
        <f t="shared" si="421"/>
        <v>1</v>
      </c>
      <c r="M2731" s="19" t="b">
        <f t="shared" si="426"/>
        <v>1</v>
      </c>
      <c r="N2731" s="19" t="b">
        <f t="shared" si="427"/>
        <v>0</v>
      </c>
      <c r="O2731" s="19" t="b">
        <f>IF(B2731="CN",ISNA(VLOOKUP($J2731,'CN codes'!$A:$A,1,FALSE)),ISNA(VLOOKUP($J2731,'Prodcom codes'!$A:$A,1,FALSE)))</f>
        <v>1</v>
      </c>
      <c r="P2731" s="19" t="b">
        <f t="shared" si="428"/>
        <v>0</v>
      </c>
      <c r="Q2731" s="19" t="b">
        <f t="shared" si="429"/>
        <v>0</v>
      </c>
      <c r="R2731" s="19" t="b">
        <f t="shared" si="430"/>
        <v>0</v>
      </c>
    </row>
    <row r="2732" spans="7:18" x14ac:dyDescent="0.25">
      <c r="G2732" s="13" t="str">
        <f>_xlfn.IFNA(IF(B2732="CN",VLOOKUP($J2732,'CN codes'!$A:$D,3,FALSE),VLOOKUP($J2732,'Prodcom codes'!$A:$E,4,FALSE)),"")</f>
        <v/>
      </c>
      <c r="H2732" s="16" t="str">
        <f t="shared" si="422"/>
        <v/>
      </c>
      <c r="I2732" s="17" t="str">
        <f t="shared" si="423"/>
        <v/>
      </c>
      <c r="J2732" s="13" t="str">
        <f t="shared" si="424"/>
        <v/>
      </c>
      <c r="K2732" s="19" t="b">
        <f t="shared" si="425"/>
        <v>1</v>
      </c>
      <c r="L2732" s="19" t="b">
        <f t="shared" si="421"/>
        <v>1</v>
      </c>
      <c r="M2732" s="19" t="b">
        <f t="shared" si="426"/>
        <v>1</v>
      </c>
      <c r="N2732" s="19" t="b">
        <f t="shared" si="427"/>
        <v>0</v>
      </c>
      <c r="O2732" s="19" t="b">
        <f>IF(B2732="CN",ISNA(VLOOKUP($J2732,'CN codes'!$A:$A,1,FALSE)),ISNA(VLOOKUP($J2732,'Prodcom codes'!$A:$A,1,FALSE)))</f>
        <v>1</v>
      </c>
      <c r="P2732" s="19" t="b">
        <f t="shared" si="428"/>
        <v>0</v>
      </c>
      <c r="Q2732" s="19" t="b">
        <f t="shared" si="429"/>
        <v>0</v>
      </c>
      <c r="R2732" s="19" t="b">
        <f t="shared" si="430"/>
        <v>0</v>
      </c>
    </row>
    <row r="2733" spans="7:18" x14ac:dyDescent="0.25">
      <c r="G2733" s="13" t="str">
        <f>_xlfn.IFNA(IF(B2733="CN",VLOOKUP($J2733,'CN codes'!$A:$D,3,FALSE),VLOOKUP($J2733,'Prodcom codes'!$A:$E,4,FALSE)),"")</f>
        <v/>
      </c>
      <c r="H2733" s="16" t="str">
        <f t="shared" si="422"/>
        <v/>
      </c>
      <c r="I2733" s="17" t="str">
        <f t="shared" si="423"/>
        <v/>
      </c>
      <c r="J2733" s="13" t="str">
        <f t="shared" si="424"/>
        <v/>
      </c>
      <c r="K2733" s="19" t="b">
        <f t="shared" si="425"/>
        <v>1</v>
      </c>
      <c r="L2733" s="19" t="b">
        <f t="shared" si="421"/>
        <v>1</v>
      </c>
      <c r="M2733" s="19" t="b">
        <f t="shared" si="426"/>
        <v>1</v>
      </c>
      <c r="N2733" s="19" t="b">
        <f t="shared" si="427"/>
        <v>0</v>
      </c>
      <c r="O2733" s="19" t="b">
        <f>IF(B2733="CN",ISNA(VLOOKUP($J2733,'CN codes'!$A:$A,1,FALSE)),ISNA(VLOOKUP($J2733,'Prodcom codes'!$A:$A,1,FALSE)))</f>
        <v>1</v>
      </c>
      <c r="P2733" s="19" t="b">
        <f t="shared" si="428"/>
        <v>0</v>
      </c>
      <c r="Q2733" s="19" t="b">
        <f t="shared" si="429"/>
        <v>0</v>
      </c>
      <c r="R2733" s="19" t="b">
        <f t="shared" si="430"/>
        <v>0</v>
      </c>
    </row>
    <row r="2734" spans="7:18" x14ac:dyDescent="0.25">
      <c r="G2734" s="13" t="str">
        <f>_xlfn.IFNA(IF(B2734="CN",VLOOKUP($J2734,'CN codes'!$A:$D,3,FALSE),VLOOKUP($J2734,'Prodcom codes'!$A:$E,4,FALSE)),"")</f>
        <v/>
      </c>
      <c r="H2734" s="16" t="str">
        <f t="shared" si="422"/>
        <v/>
      </c>
      <c r="I2734" s="17" t="str">
        <f t="shared" si="423"/>
        <v/>
      </c>
      <c r="J2734" s="13" t="str">
        <f t="shared" si="424"/>
        <v/>
      </c>
      <c r="K2734" s="19" t="b">
        <f t="shared" si="425"/>
        <v>1</v>
      </c>
      <c r="L2734" s="19" t="b">
        <f t="shared" si="421"/>
        <v>1</v>
      </c>
      <c r="M2734" s="19" t="b">
        <f t="shared" si="426"/>
        <v>1</v>
      </c>
      <c r="N2734" s="19" t="b">
        <f t="shared" si="427"/>
        <v>0</v>
      </c>
      <c r="O2734" s="19" t="b">
        <f>IF(B2734="CN",ISNA(VLOOKUP($J2734,'CN codes'!$A:$A,1,FALSE)),ISNA(VLOOKUP($J2734,'Prodcom codes'!$A:$A,1,FALSE)))</f>
        <v>1</v>
      </c>
      <c r="P2734" s="19" t="b">
        <f t="shared" si="428"/>
        <v>0</v>
      </c>
      <c r="Q2734" s="19" t="b">
        <f t="shared" si="429"/>
        <v>0</v>
      </c>
      <c r="R2734" s="19" t="b">
        <f t="shared" si="430"/>
        <v>0</v>
      </c>
    </row>
    <row r="2735" spans="7:18" x14ac:dyDescent="0.25">
      <c r="G2735" s="13" t="str">
        <f>_xlfn.IFNA(IF(B2735="CN",VLOOKUP($J2735,'CN codes'!$A:$D,3,FALSE),VLOOKUP($J2735,'Prodcom codes'!$A:$E,4,FALSE)),"")</f>
        <v/>
      </c>
      <c r="H2735" s="16" t="str">
        <f t="shared" si="422"/>
        <v/>
      </c>
      <c r="I2735" s="17" t="str">
        <f t="shared" si="423"/>
        <v/>
      </c>
      <c r="J2735" s="13" t="str">
        <f t="shared" si="424"/>
        <v/>
      </c>
      <c r="K2735" s="19" t="b">
        <f t="shared" si="425"/>
        <v>1</v>
      </c>
      <c r="L2735" s="19" t="b">
        <f t="shared" si="421"/>
        <v>1</v>
      </c>
      <c r="M2735" s="19" t="b">
        <f t="shared" si="426"/>
        <v>1</v>
      </c>
      <c r="N2735" s="19" t="b">
        <f t="shared" si="427"/>
        <v>0</v>
      </c>
      <c r="O2735" s="19" t="b">
        <f>IF(B2735="CN",ISNA(VLOOKUP($J2735,'CN codes'!$A:$A,1,FALSE)),ISNA(VLOOKUP($J2735,'Prodcom codes'!$A:$A,1,FALSE)))</f>
        <v>1</v>
      </c>
      <c r="P2735" s="19" t="b">
        <f t="shared" si="428"/>
        <v>0</v>
      </c>
      <c r="Q2735" s="19" t="b">
        <f t="shared" si="429"/>
        <v>0</v>
      </c>
      <c r="R2735" s="19" t="b">
        <f t="shared" si="430"/>
        <v>0</v>
      </c>
    </row>
    <row r="2736" spans="7:18" x14ac:dyDescent="0.25">
      <c r="G2736" s="13" t="str">
        <f>_xlfn.IFNA(IF(B2736="CN",VLOOKUP($J2736,'CN codes'!$A:$D,3,FALSE),VLOOKUP($J2736,'Prodcom codes'!$A:$E,4,FALSE)),"")</f>
        <v/>
      </c>
      <c r="H2736" s="16" t="str">
        <f t="shared" si="422"/>
        <v/>
      </c>
      <c r="I2736" s="17" t="str">
        <f t="shared" si="423"/>
        <v/>
      </c>
      <c r="J2736" s="13" t="str">
        <f t="shared" si="424"/>
        <v/>
      </c>
      <c r="K2736" s="19" t="b">
        <f t="shared" si="425"/>
        <v>1</v>
      </c>
      <c r="L2736" s="19" t="b">
        <f t="shared" si="421"/>
        <v>1</v>
      </c>
      <c r="M2736" s="19" t="b">
        <f t="shared" si="426"/>
        <v>1</v>
      </c>
      <c r="N2736" s="19" t="b">
        <f t="shared" si="427"/>
        <v>0</v>
      </c>
      <c r="O2736" s="19" t="b">
        <f>IF(B2736="CN",ISNA(VLOOKUP($J2736,'CN codes'!$A:$A,1,FALSE)),ISNA(VLOOKUP($J2736,'Prodcom codes'!$A:$A,1,FALSE)))</f>
        <v>1</v>
      </c>
      <c r="P2736" s="19" t="b">
        <f t="shared" si="428"/>
        <v>0</v>
      </c>
      <c r="Q2736" s="19" t="b">
        <f t="shared" si="429"/>
        <v>0</v>
      </c>
      <c r="R2736" s="19" t="b">
        <f t="shared" si="430"/>
        <v>0</v>
      </c>
    </row>
    <row r="2737" spans="7:18" x14ac:dyDescent="0.25">
      <c r="G2737" s="13" t="str">
        <f>_xlfn.IFNA(IF(B2737="CN",VLOOKUP($J2737,'CN codes'!$A:$D,3,FALSE),VLOOKUP($J2737,'Prodcom codes'!$A:$E,4,FALSE)),"")</f>
        <v/>
      </c>
      <c r="H2737" s="16" t="str">
        <f t="shared" si="422"/>
        <v/>
      </c>
      <c r="I2737" s="17" t="str">
        <f t="shared" si="423"/>
        <v/>
      </c>
      <c r="J2737" s="13" t="str">
        <f t="shared" si="424"/>
        <v/>
      </c>
      <c r="K2737" s="19" t="b">
        <f t="shared" si="425"/>
        <v>1</v>
      </c>
      <c r="L2737" s="19" t="b">
        <f t="shared" si="421"/>
        <v>1</v>
      </c>
      <c r="M2737" s="19" t="b">
        <f t="shared" si="426"/>
        <v>1</v>
      </c>
      <c r="N2737" s="19" t="b">
        <f t="shared" si="427"/>
        <v>0</v>
      </c>
      <c r="O2737" s="19" t="b">
        <f>IF(B2737="CN",ISNA(VLOOKUP($J2737,'CN codes'!$A:$A,1,FALSE)),ISNA(VLOOKUP($J2737,'Prodcom codes'!$A:$A,1,FALSE)))</f>
        <v>1</v>
      </c>
      <c r="P2737" s="19" t="b">
        <f t="shared" si="428"/>
        <v>0</v>
      </c>
      <c r="Q2737" s="19" t="b">
        <f t="shared" si="429"/>
        <v>0</v>
      </c>
      <c r="R2737" s="19" t="b">
        <f t="shared" si="430"/>
        <v>0</v>
      </c>
    </row>
    <row r="2738" spans="7:18" x14ac:dyDescent="0.25">
      <c r="G2738" s="13" t="str">
        <f>_xlfn.IFNA(IF(B2738="CN",VLOOKUP($J2738,'CN codes'!$A:$D,3,FALSE),VLOOKUP($J2738,'Prodcom codes'!$A:$E,4,FALSE)),"")</f>
        <v/>
      </c>
      <c r="H2738" s="16" t="str">
        <f t="shared" si="422"/>
        <v/>
      </c>
      <c r="I2738" s="17" t="str">
        <f t="shared" si="423"/>
        <v/>
      </c>
      <c r="J2738" s="13" t="str">
        <f t="shared" si="424"/>
        <v/>
      </c>
      <c r="K2738" s="19" t="b">
        <f t="shared" si="425"/>
        <v>1</v>
      </c>
      <c r="L2738" s="19" t="b">
        <f t="shared" si="421"/>
        <v>1</v>
      </c>
      <c r="M2738" s="19" t="b">
        <f t="shared" si="426"/>
        <v>1</v>
      </c>
      <c r="N2738" s="19" t="b">
        <f t="shared" si="427"/>
        <v>0</v>
      </c>
      <c r="O2738" s="19" t="b">
        <f>IF(B2738="CN",ISNA(VLOOKUP($J2738,'CN codes'!$A:$A,1,FALSE)),ISNA(VLOOKUP($J2738,'Prodcom codes'!$A:$A,1,FALSE)))</f>
        <v>1</v>
      </c>
      <c r="P2738" s="19" t="b">
        <f t="shared" si="428"/>
        <v>0</v>
      </c>
      <c r="Q2738" s="19" t="b">
        <f t="shared" si="429"/>
        <v>0</v>
      </c>
      <c r="R2738" s="19" t="b">
        <f t="shared" si="430"/>
        <v>0</v>
      </c>
    </row>
    <row r="2739" spans="7:18" x14ac:dyDescent="0.25">
      <c r="G2739" s="13" t="str">
        <f>_xlfn.IFNA(IF(B2739="CN",VLOOKUP($J2739,'CN codes'!$A:$D,3,FALSE),VLOOKUP($J2739,'Prodcom codes'!$A:$E,4,FALSE)),"")</f>
        <v/>
      </c>
      <c r="H2739" s="16" t="str">
        <f t="shared" si="422"/>
        <v/>
      </c>
      <c r="I2739" s="17" t="str">
        <f t="shared" si="423"/>
        <v/>
      </c>
      <c r="J2739" s="13" t="str">
        <f t="shared" si="424"/>
        <v/>
      </c>
      <c r="K2739" s="19" t="b">
        <f t="shared" si="425"/>
        <v>1</v>
      </c>
      <c r="L2739" s="19" t="b">
        <f t="shared" si="421"/>
        <v>1</v>
      </c>
      <c r="M2739" s="19" t="b">
        <f t="shared" si="426"/>
        <v>1</v>
      </c>
      <c r="N2739" s="19" t="b">
        <f t="shared" si="427"/>
        <v>0</v>
      </c>
      <c r="O2739" s="19" t="b">
        <f>IF(B2739="CN",ISNA(VLOOKUP($J2739,'CN codes'!$A:$A,1,FALSE)),ISNA(VLOOKUP($J2739,'Prodcom codes'!$A:$A,1,FALSE)))</f>
        <v>1</v>
      </c>
      <c r="P2739" s="19" t="b">
        <f t="shared" si="428"/>
        <v>0</v>
      </c>
      <c r="Q2739" s="19" t="b">
        <f t="shared" si="429"/>
        <v>0</v>
      </c>
      <c r="R2739" s="19" t="b">
        <f t="shared" si="430"/>
        <v>0</v>
      </c>
    </row>
    <row r="2740" spans="7:18" x14ac:dyDescent="0.25">
      <c r="G2740" s="13" t="str">
        <f>_xlfn.IFNA(IF(B2740="CN",VLOOKUP($J2740,'CN codes'!$A:$D,3,FALSE),VLOOKUP($J2740,'Prodcom codes'!$A:$E,4,FALSE)),"")</f>
        <v/>
      </c>
      <c r="H2740" s="16" t="str">
        <f t="shared" si="422"/>
        <v/>
      </c>
      <c r="I2740" s="17" t="str">
        <f t="shared" si="423"/>
        <v/>
      </c>
      <c r="J2740" s="13" t="str">
        <f t="shared" si="424"/>
        <v/>
      </c>
      <c r="K2740" s="19" t="b">
        <f t="shared" si="425"/>
        <v>1</v>
      </c>
      <c r="L2740" s="19" t="b">
        <f t="shared" si="421"/>
        <v>1</v>
      </c>
      <c r="M2740" s="19" t="b">
        <f t="shared" si="426"/>
        <v>1</v>
      </c>
      <c r="N2740" s="19" t="b">
        <f t="shared" si="427"/>
        <v>0</v>
      </c>
      <c r="O2740" s="19" t="b">
        <f>IF(B2740="CN",ISNA(VLOOKUP($J2740,'CN codes'!$A:$A,1,FALSE)),ISNA(VLOOKUP($J2740,'Prodcom codes'!$A:$A,1,FALSE)))</f>
        <v>1</v>
      </c>
      <c r="P2740" s="19" t="b">
        <f t="shared" si="428"/>
        <v>0</v>
      </c>
      <c r="Q2740" s="19" t="b">
        <f t="shared" si="429"/>
        <v>0</v>
      </c>
      <c r="R2740" s="19" t="b">
        <f t="shared" si="430"/>
        <v>0</v>
      </c>
    </row>
    <row r="2741" spans="7:18" x14ac:dyDescent="0.25">
      <c r="G2741" s="13" t="str">
        <f>_xlfn.IFNA(IF(B2741="CN",VLOOKUP($J2741,'CN codes'!$A:$D,3,FALSE),VLOOKUP($J2741,'Prodcom codes'!$A:$E,4,FALSE)),"")</f>
        <v/>
      </c>
      <c r="H2741" s="16" t="str">
        <f t="shared" si="422"/>
        <v/>
      </c>
      <c r="I2741" s="17" t="str">
        <f t="shared" si="423"/>
        <v/>
      </c>
      <c r="J2741" s="13" t="str">
        <f t="shared" si="424"/>
        <v/>
      </c>
      <c r="K2741" s="19" t="b">
        <f t="shared" si="425"/>
        <v>1</v>
      </c>
      <c r="L2741" s="19" t="b">
        <f t="shared" si="421"/>
        <v>1</v>
      </c>
      <c r="M2741" s="19" t="b">
        <f t="shared" si="426"/>
        <v>1</v>
      </c>
      <c r="N2741" s="19" t="b">
        <f t="shared" si="427"/>
        <v>0</v>
      </c>
      <c r="O2741" s="19" t="b">
        <f>IF(B2741="CN",ISNA(VLOOKUP($J2741,'CN codes'!$A:$A,1,FALSE)),ISNA(VLOOKUP($J2741,'Prodcom codes'!$A:$A,1,FALSE)))</f>
        <v>1</v>
      </c>
      <c r="P2741" s="19" t="b">
        <f t="shared" si="428"/>
        <v>0</v>
      </c>
      <c r="Q2741" s="19" t="b">
        <f t="shared" si="429"/>
        <v>0</v>
      </c>
      <c r="R2741" s="19" t="b">
        <f t="shared" si="430"/>
        <v>0</v>
      </c>
    </row>
    <row r="2742" spans="7:18" x14ac:dyDescent="0.25">
      <c r="G2742" s="13" t="str">
        <f>_xlfn.IFNA(IF(B2742="CN",VLOOKUP($J2742,'CN codes'!$A:$D,3,FALSE),VLOOKUP($J2742,'Prodcom codes'!$A:$E,4,FALSE)),"")</f>
        <v/>
      </c>
      <c r="H2742" s="16" t="str">
        <f t="shared" si="422"/>
        <v/>
      </c>
      <c r="I2742" s="17" t="str">
        <f t="shared" si="423"/>
        <v/>
      </c>
      <c r="J2742" s="13" t="str">
        <f t="shared" si="424"/>
        <v/>
      </c>
      <c r="K2742" s="19" t="b">
        <f t="shared" si="425"/>
        <v>1</v>
      </c>
      <c r="L2742" s="19" t="b">
        <f t="shared" si="421"/>
        <v>1</v>
      </c>
      <c r="M2742" s="19" t="b">
        <f t="shared" si="426"/>
        <v>1</v>
      </c>
      <c r="N2742" s="19" t="b">
        <f t="shared" si="427"/>
        <v>0</v>
      </c>
      <c r="O2742" s="19" t="b">
        <f>IF(B2742="CN",ISNA(VLOOKUP($J2742,'CN codes'!$A:$A,1,FALSE)),ISNA(VLOOKUP($J2742,'Prodcom codes'!$A:$A,1,FALSE)))</f>
        <v>1</v>
      </c>
      <c r="P2742" s="19" t="b">
        <f t="shared" si="428"/>
        <v>0</v>
      </c>
      <c r="Q2742" s="19" t="b">
        <f t="shared" si="429"/>
        <v>0</v>
      </c>
      <c r="R2742" s="19" t="b">
        <f t="shared" si="430"/>
        <v>0</v>
      </c>
    </row>
    <row r="2743" spans="7:18" x14ac:dyDescent="0.25">
      <c r="G2743" s="13" t="str">
        <f>_xlfn.IFNA(IF(B2743="CN",VLOOKUP($J2743,'CN codes'!$A:$D,3,FALSE),VLOOKUP($J2743,'Prodcom codes'!$A:$E,4,FALSE)),"")</f>
        <v/>
      </c>
      <c r="H2743" s="16" t="str">
        <f t="shared" si="422"/>
        <v/>
      </c>
      <c r="I2743" s="17" t="str">
        <f t="shared" si="423"/>
        <v/>
      </c>
      <c r="J2743" s="13" t="str">
        <f t="shared" si="424"/>
        <v/>
      </c>
      <c r="K2743" s="19" t="b">
        <f t="shared" si="425"/>
        <v>1</v>
      </c>
      <c r="L2743" s="19" t="b">
        <f t="shared" si="421"/>
        <v>1</v>
      </c>
      <c r="M2743" s="19" t="b">
        <f t="shared" si="426"/>
        <v>1</v>
      </c>
      <c r="N2743" s="19" t="b">
        <f t="shared" si="427"/>
        <v>0</v>
      </c>
      <c r="O2743" s="19" t="b">
        <f>IF(B2743="CN",ISNA(VLOOKUP($J2743,'CN codes'!$A:$A,1,FALSE)),ISNA(VLOOKUP($J2743,'Prodcom codes'!$A:$A,1,FALSE)))</f>
        <v>1</v>
      </c>
      <c r="P2743" s="19" t="b">
        <f t="shared" si="428"/>
        <v>0</v>
      </c>
      <c r="Q2743" s="19" t="b">
        <f t="shared" si="429"/>
        <v>0</v>
      </c>
      <c r="R2743" s="19" t="b">
        <f t="shared" si="430"/>
        <v>0</v>
      </c>
    </row>
    <row r="2744" spans="7:18" x14ac:dyDescent="0.25">
      <c r="G2744" s="13" t="str">
        <f>_xlfn.IFNA(IF(B2744="CN",VLOOKUP($J2744,'CN codes'!$A:$D,3,FALSE),VLOOKUP($J2744,'Prodcom codes'!$A:$E,4,FALSE)),"")</f>
        <v/>
      </c>
      <c r="H2744" s="16" t="str">
        <f t="shared" si="422"/>
        <v/>
      </c>
      <c r="I2744" s="17" t="str">
        <f t="shared" si="423"/>
        <v/>
      </c>
      <c r="J2744" s="13" t="str">
        <f t="shared" si="424"/>
        <v/>
      </c>
      <c r="K2744" s="19" t="b">
        <f t="shared" si="425"/>
        <v>1</v>
      </c>
      <c r="L2744" s="19" t="b">
        <f t="shared" si="421"/>
        <v>1</v>
      </c>
      <c r="M2744" s="19" t="b">
        <f t="shared" si="426"/>
        <v>1</v>
      </c>
      <c r="N2744" s="19" t="b">
        <f t="shared" si="427"/>
        <v>0</v>
      </c>
      <c r="O2744" s="19" t="b">
        <f>IF(B2744="CN",ISNA(VLOOKUP($J2744,'CN codes'!$A:$A,1,FALSE)),ISNA(VLOOKUP($J2744,'Prodcom codes'!$A:$A,1,FALSE)))</f>
        <v>1</v>
      </c>
      <c r="P2744" s="19" t="b">
        <f t="shared" si="428"/>
        <v>0</v>
      </c>
      <c r="Q2744" s="19" t="b">
        <f t="shared" si="429"/>
        <v>0</v>
      </c>
      <c r="R2744" s="19" t="b">
        <f t="shared" si="430"/>
        <v>0</v>
      </c>
    </row>
    <row r="2745" spans="7:18" x14ac:dyDescent="0.25">
      <c r="G2745" s="13" t="str">
        <f>_xlfn.IFNA(IF(B2745="CN",VLOOKUP($J2745,'CN codes'!$A:$D,3,FALSE),VLOOKUP($J2745,'Prodcom codes'!$A:$E,4,FALSE)),"")</f>
        <v/>
      </c>
      <c r="H2745" s="16" t="str">
        <f t="shared" si="422"/>
        <v/>
      </c>
      <c r="I2745" s="17" t="str">
        <f t="shared" si="423"/>
        <v/>
      </c>
      <c r="J2745" s="13" t="str">
        <f t="shared" si="424"/>
        <v/>
      </c>
      <c r="K2745" s="19" t="b">
        <f t="shared" si="425"/>
        <v>1</v>
      </c>
      <c r="L2745" s="19" t="b">
        <f t="shared" si="421"/>
        <v>1</v>
      </c>
      <c r="M2745" s="19" t="b">
        <f t="shared" si="426"/>
        <v>1</v>
      </c>
      <c r="N2745" s="19" t="b">
        <f t="shared" si="427"/>
        <v>0</v>
      </c>
      <c r="O2745" s="19" t="b">
        <f>IF(B2745="CN",ISNA(VLOOKUP($J2745,'CN codes'!$A:$A,1,FALSE)),ISNA(VLOOKUP($J2745,'Prodcom codes'!$A:$A,1,FALSE)))</f>
        <v>1</v>
      </c>
      <c r="P2745" s="19" t="b">
        <f t="shared" si="428"/>
        <v>0</v>
      </c>
      <c r="Q2745" s="19" t="b">
        <f t="shared" si="429"/>
        <v>0</v>
      </c>
      <c r="R2745" s="19" t="b">
        <f t="shared" si="430"/>
        <v>0</v>
      </c>
    </row>
    <row r="2746" spans="7:18" x14ac:dyDescent="0.25">
      <c r="G2746" s="13" t="str">
        <f>_xlfn.IFNA(IF(B2746="CN",VLOOKUP($J2746,'CN codes'!$A:$D,3,FALSE),VLOOKUP($J2746,'Prodcom codes'!$A:$E,4,FALSE)),"")</f>
        <v/>
      </c>
      <c r="H2746" s="16" t="str">
        <f t="shared" si="422"/>
        <v/>
      </c>
      <c r="I2746" s="17" t="str">
        <f t="shared" si="423"/>
        <v/>
      </c>
      <c r="J2746" s="13" t="str">
        <f t="shared" si="424"/>
        <v/>
      </c>
      <c r="K2746" s="19" t="b">
        <f t="shared" si="425"/>
        <v>1</v>
      </c>
      <c r="L2746" s="19" t="b">
        <f t="shared" si="421"/>
        <v>1</v>
      </c>
      <c r="M2746" s="19" t="b">
        <f t="shared" si="426"/>
        <v>1</v>
      </c>
      <c r="N2746" s="19" t="b">
        <f t="shared" si="427"/>
        <v>0</v>
      </c>
      <c r="O2746" s="19" t="b">
        <f>IF(B2746="CN",ISNA(VLOOKUP($J2746,'CN codes'!$A:$A,1,FALSE)),ISNA(VLOOKUP($J2746,'Prodcom codes'!$A:$A,1,FALSE)))</f>
        <v>1</v>
      </c>
      <c r="P2746" s="19" t="b">
        <f t="shared" si="428"/>
        <v>0</v>
      </c>
      <c r="Q2746" s="19" t="b">
        <f t="shared" si="429"/>
        <v>0</v>
      </c>
      <c r="R2746" s="19" t="b">
        <f t="shared" si="430"/>
        <v>0</v>
      </c>
    </row>
    <row r="2747" spans="7:18" x14ac:dyDescent="0.25">
      <c r="G2747" s="13" t="str">
        <f>_xlfn.IFNA(IF(B2747="CN",VLOOKUP($J2747,'CN codes'!$A:$D,3,FALSE),VLOOKUP($J2747,'Prodcom codes'!$A:$E,4,FALSE)),"")</f>
        <v/>
      </c>
      <c r="H2747" s="16" t="str">
        <f t="shared" si="422"/>
        <v/>
      </c>
      <c r="I2747" s="17" t="str">
        <f t="shared" si="423"/>
        <v/>
      </c>
      <c r="J2747" s="13" t="str">
        <f t="shared" si="424"/>
        <v/>
      </c>
      <c r="K2747" s="19" t="b">
        <f t="shared" si="425"/>
        <v>1</v>
      </c>
      <c r="L2747" s="19" t="b">
        <f t="shared" si="421"/>
        <v>1</v>
      </c>
      <c r="M2747" s="19" t="b">
        <f t="shared" si="426"/>
        <v>1</v>
      </c>
      <c r="N2747" s="19" t="b">
        <f t="shared" si="427"/>
        <v>0</v>
      </c>
      <c r="O2747" s="19" t="b">
        <f>IF(B2747="CN",ISNA(VLOOKUP($J2747,'CN codes'!$A:$A,1,FALSE)),ISNA(VLOOKUP($J2747,'Prodcom codes'!$A:$A,1,FALSE)))</f>
        <v>1</v>
      </c>
      <c r="P2747" s="19" t="b">
        <f t="shared" si="428"/>
        <v>0</v>
      </c>
      <c r="Q2747" s="19" t="b">
        <f t="shared" si="429"/>
        <v>0</v>
      </c>
      <c r="R2747" s="19" t="b">
        <f t="shared" si="430"/>
        <v>0</v>
      </c>
    </row>
    <row r="2748" spans="7:18" x14ac:dyDescent="0.25">
      <c r="G2748" s="13" t="str">
        <f>_xlfn.IFNA(IF(B2748="CN",VLOOKUP($J2748,'CN codes'!$A:$D,3,FALSE),VLOOKUP($J2748,'Prodcom codes'!$A:$E,4,FALSE)),"")</f>
        <v/>
      </c>
      <c r="H2748" s="16" t="str">
        <f t="shared" si="422"/>
        <v/>
      </c>
      <c r="I2748" s="17" t="str">
        <f t="shared" si="423"/>
        <v/>
      </c>
      <c r="J2748" s="13" t="str">
        <f t="shared" si="424"/>
        <v/>
      </c>
      <c r="K2748" s="19" t="b">
        <f t="shared" si="425"/>
        <v>1</v>
      </c>
      <c r="L2748" s="19" t="b">
        <f t="shared" si="421"/>
        <v>1</v>
      </c>
      <c r="M2748" s="19" t="b">
        <f t="shared" si="426"/>
        <v>1</v>
      </c>
      <c r="N2748" s="19" t="b">
        <f t="shared" si="427"/>
        <v>0</v>
      </c>
      <c r="O2748" s="19" t="b">
        <f>IF(B2748="CN",ISNA(VLOOKUP($J2748,'CN codes'!$A:$A,1,FALSE)),ISNA(VLOOKUP($J2748,'Prodcom codes'!$A:$A,1,FALSE)))</f>
        <v>1</v>
      </c>
      <c r="P2748" s="19" t="b">
        <f t="shared" si="428"/>
        <v>0</v>
      </c>
      <c r="Q2748" s="19" t="b">
        <f t="shared" si="429"/>
        <v>0</v>
      </c>
      <c r="R2748" s="19" t="b">
        <f t="shared" si="430"/>
        <v>0</v>
      </c>
    </row>
    <row r="2749" spans="7:18" x14ac:dyDescent="0.25">
      <c r="G2749" s="13" t="str">
        <f>_xlfn.IFNA(IF(B2749="CN",VLOOKUP($J2749,'CN codes'!$A:$D,3,FALSE),VLOOKUP($J2749,'Prodcom codes'!$A:$E,4,FALSE)),"")</f>
        <v/>
      </c>
      <c r="H2749" s="16" t="str">
        <f t="shared" si="422"/>
        <v/>
      </c>
      <c r="I2749" s="17" t="str">
        <f t="shared" si="423"/>
        <v/>
      </c>
      <c r="J2749" s="13" t="str">
        <f t="shared" si="424"/>
        <v/>
      </c>
      <c r="K2749" s="19" t="b">
        <f t="shared" si="425"/>
        <v>1</v>
      </c>
      <c r="L2749" s="19" t="b">
        <f t="shared" si="421"/>
        <v>1</v>
      </c>
      <c r="M2749" s="19" t="b">
        <f t="shared" si="426"/>
        <v>1</v>
      </c>
      <c r="N2749" s="19" t="b">
        <f t="shared" si="427"/>
        <v>0</v>
      </c>
      <c r="O2749" s="19" t="b">
        <f>IF(B2749="CN",ISNA(VLOOKUP($J2749,'CN codes'!$A:$A,1,FALSE)),ISNA(VLOOKUP($J2749,'Prodcom codes'!$A:$A,1,FALSE)))</f>
        <v>1</v>
      </c>
      <c r="P2749" s="19" t="b">
        <f t="shared" si="428"/>
        <v>0</v>
      </c>
      <c r="Q2749" s="19" t="b">
        <f t="shared" si="429"/>
        <v>0</v>
      </c>
      <c r="R2749" s="19" t="b">
        <f t="shared" si="430"/>
        <v>0</v>
      </c>
    </row>
    <row r="2750" spans="7:18" x14ac:dyDescent="0.25">
      <c r="G2750" s="13" t="str">
        <f>_xlfn.IFNA(IF(B2750="CN",VLOOKUP($J2750,'CN codes'!$A:$D,3,FALSE),VLOOKUP($J2750,'Prodcom codes'!$A:$E,4,FALSE)),"")</f>
        <v/>
      </c>
      <c r="H2750" s="16" t="str">
        <f t="shared" si="422"/>
        <v/>
      </c>
      <c r="I2750" s="17" t="str">
        <f t="shared" si="423"/>
        <v/>
      </c>
      <c r="J2750" s="13" t="str">
        <f t="shared" si="424"/>
        <v/>
      </c>
      <c r="K2750" s="19" t="b">
        <f t="shared" si="425"/>
        <v>1</v>
      </c>
      <c r="L2750" s="19" t="b">
        <f t="shared" si="421"/>
        <v>1</v>
      </c>
      <c r="M2750" s="19" t="b">
        <f t="shared" si="426"/>
        <v>1</v>
      </c>
      <c r="N2750" s="19" t="b">
        <f t="shared" si="427"/>
        <v>0</v>
      </c>
      <c r="O2750" s="19" t="b">
        <f>IF(B2750="CN",ISNA(VLOOKUP($J2750,'CN codes'!$A:$A,1,FALSE)),ISNA(VLOOKUP($J2750,'Prodcom codes'!$A:$A,1,FALSE)))</f>
        <v>1</v>
      </c>
      <c r="P2750" s="19" t="b">
        <f t="shared" si="428"/>
        <v>0</v>
      </c>
      <c r="Q2750" s="19" t="b">
        <f t="shared" si="429"/>
        <v>0</v>
      </c>
      <c r="R2750" s="19" t="b">
        <f t="shared" si="430"/>
        <v>0</v>
      </c>
    </row>
    <row r="2751" spans="7:18" x14ac:dyDescent="0.25">
      <c r="G2751" s="13" t="str">
        <f>_xlfn.IFNA(IF(B2751="CN",VLOOKUP($J2751,'CN codes'!$A:$D,3,FALSE),VLOOKUP($J2751,'Prodcom codes'!$A:$E,4,FALSE)),"")</f>
        <v/>
      </c>
      <c r="H2751" s="16" t="str">
        <f t="shared" si="422"/>
        <v/>
      </c>
      <c r="I2751" s="17" t="str">
        <f t="shared" si="423"/>
        <v/>
      </c>
      <c r="J2751" s="13" t="str">
        <f t="shared" si="424"/>
        <v/>
      </c>
      <c r="K2751" s="19" t="b">
        <f t="shared" si="425"/>
        <v>1</v>
      </c>
      <c r="L2751" s="19" t="b">
        <f t="shared" si="421"/>
        <v>1</v>
      </c>
      <c r="M2751" s="19" t="b">
        <f t="shared" si="426"/>
        <v>1</v>
      </c>
      <c r="N2751" s="19" t="b">
        <f t="shared" si="427"/>
        <v>0</v>
      </c>
      <c r="O2751" s="19" t="b">
        <f>IF(B2751="CN",ISNA(VLOOKUP($J2751,'CN codes'!$A:$A,1,FALSE)),ISNA(VLOOKUP($J2751,'Prodcom codes'!$A:$A,1,FALSE)))</f>
        <v>1</v>
      </c>
      <c r="P2751" s="19" t="b">
        <f t="shared" si="428"/>
        <v>0</v>
      </c>
      <c r="Q2751" s="19" t="b">
        <f t="shared" si="429"/>
        <v>0</v>
      </c>
      <c r="R2751" s="19" t="b">
        <f t="shared" si="430"/>
        <v>0</v>
      </c>
    </row>
    <row r="2752" spans="7:18" x14ac:dyDescent="0.25">
      <c r="G2752" s="13" t="str">
        <f>_xlfn.IFNA(IF(B2752="CN",VLOOKUP($J2752,'CN codes'!$A:$D,3,FALSE),VLOOKUP($J2752,'Prodcom codes'!$A:$E,4,FALSE)),"")</f>
        <v/>
      </c>
      <c r="H2752" s="16" t="str">
        <f t="shared" si="422"/>
        <v/>
      </c>
      <c r="I2752" s="17" t="str">
        <f t="shared" si="423"/>
        <v/>
      </c>
      <c r="J2752" s="13" t="str">
        <f t="shared" si="424"/>
        <v/>
      </c>
      <c r="K2752" s="19" t="b">
        <f t="shared" si="425"/>
        <v>1</v>
      </c>
      <c r="L2752" s="19" t="b">
        <f t="shared" si="421"/>
        <v>1</v>
      </c>
      <c r="M2752" s="19" t="b">
        <f t="shared" si="426"/>
        <v>1</v>
      </c>
      <c r="N2752" s="19" t="b">
        <f t="shared" si="427"/>
        <v>0</v>
      </c>
      <c r="O2752" s="19" t="b">
        <f>IF(B2752="CN",ISNA(VLOOKUP($J2752,'CN codes'!$A:$A,1,FALSE)),ISNA(VLOOKUP($J2752,'Prodcom codes'!$A:$A,1,FALSE)))</f>
        <v>1</v>
      </c>
      <c r="P2752" s="19" t="b">
        <f t="shared" si="428"/>
        <v>0</v>
      </c>
      <c r="Q2752" s="19" t="b">
        <f t="shared" si="429"/>
        <v>0</v>
      </c>
      <c r="R2752" s="19" t="b">
        <f t="shared" si="430"/>
        <v>0</v>
      </c>
    </row>
    <row r="2753" spans="7:18" x14ac:dyDescent="0.25">
      <c r="G2753" s="13" t="str">
        <f>_xlfn.IFNA(IF(B2753="CN",VLOOKUP($J2753,'CN codes'!$A:$D,3,FALSE),VLOOKUP($J2753,'Prodcom codes'!$A:$E,4,FALSE)),"")</f>
        <v/>
      </c>
      <c r="H2753" s="16" t="str">
        <f t="shared" si="422"/>
        <v/>
      </c>
      <c r="I2753" s="17" t="str">
        <f t="shared" si="423"/>
        <v/>
      </c>
      <c r="J2753" s="13" t="str">
        <f t="shared" si="424"/>
        <v/>
      </c>
      <c r="K2753" s="19" t="b">
        <f t="shared" si="425"/>
        <v>1</v>
      </c>
      <c r="L2753" s="19" t="b">
        <f t="shared" si="421"/>
        <v>1</v>
      </c>
      <c r="M2753" s="19" t="b">
        <f t="shared" si="426"/>
        <v>1</v>
      </c>
      <c r="N2753" s="19" t="b">
        <f t="shared" si="427"/>
        <v>0</v>
      </c>
      <c r="O2753" s="19" t="b">
        <f>IF(B2753="CN",ISNA(VLOOKUP($J2753,'CN codes'!$A:$A,1,FALSE)),ISNA(VLOOKUP($J2753,'Prodcom codes'!$A:$A,1,FALSE)))</f>
        <v>1</v>
      </c>
      <c r="P2753" s="19" t="b">
        <f t="shared" si="428"/>
        <v>0</v>
      </c>
      <c r="Q2753" s="19" t="b">
        <f t="shared" si="429"/>
        <v>0</v>
      </c>
      <c r="R2753" s="19" t="b">
        <f t="shared" si="430"/>
        <v>0</v>
      </c>
    </row>
    <row r="2754" spans="7:18" x14ac:dyDescent="0.25">
      <c r="G2754" s="13" t="str">
        <f>_xlfn.IFNA(IF(B2754="CN",VLOOKUP($J2754,'CN codes'!$A:$D,3,FALSE),VLOOKUP($J2754,'Prodcom codes'!$A:$E,4,FALSE)),"")</f>
        <v/>
      </c>
      <c r="H2754" s="16" t="str">
        <f t="shared" si="422"/>
        <v/>
      </c>
      <c r="I2754" s="17" t="str">
        <f t="shared" si="423"/>
        <v/>
      </c>
      <c r="J2754" s="13" t="str">
        <f t="shared" si="424"/>
        <v/>
      </c>
      <c r="K2754" s="19" t="b">
        <f t="shared" si="425"/>
        <v>1</v>
      </c>
      <c r="L2754" s="19" t="b">
        <f t="shared" ref="L2754:L2817" si="431">IF(NOT(ISERROR(SEARCH("T",$A2754))),OR(SUMPRODUCT(-($A2754:$C2754&lt;&gt;""))&gt;-3,$F2754=""),IF(AND(G2754&lt;&gt;"",G2754&lt;&gt;"n/a"),OR(SUMPRODUCT(-($A2754:$C2754&lt;&gt;""))&gt;-3,SUMPRODUCT(-($D2754:$E2754&lt;&gt;""))&gt;-2),OR(SUMPRODUCT(-($A2754:$C2754&lt;&gt;""))&gt;-3,$D2754="")))</f>
        <v>1</v>
      </c>
      <c r="M2754" s="19" t="b">
        <f t="shared" si="426"/>
        <v>1</v>
      </c>
      <c r="N2754" s="19" t="b">
        <f t="shared" si="427"/>
        <v>0</v>
      </c>
      <c r="O2754" s="19" t="b">
        <f>IF(B2754="CN",ISNA(VLOOKUP($J2754,'CN codes'!$A:$A,1,FALSE)),ISNA(VLOOKUP($J2754,'Prodcom codes'!$A:$A,1,FALSE)))</f>
        <v>1</v>
      </c>
      <c r="P2754" s="19" t="b">
        <f t="shared" si="428"/>
        <v>0</v>
      </c>
      <c r="Q2754" s="19" t="b">
        <f t="shared" si="429"/>
        <v>0</v>
      </c>
      <c r="R2754" s="19" t="b">
        <f t="shared" si="430"/>
        <v>0</v>
      </c>
    </row>
    <row r="2755" spans="7:18" x14ac:dyDescent="0.25">
      <c r="G2755" s="13" t="str">
        <f>_xlfn.IFNA(IF(B2755="CN",VLOOKUP($J2755,'CN codes'!$A:$D,3,FALSE),VLOOKUP($J2755,'Prodcom codes'!$A:$E,4,FALSE)),"")</f>
        <v/>
      </c>
      <c r="H2755" s="16" t="str">
        <f t="shared" ref="H2755:H2818" si="432">IF(K2755,"",IF(OR(K2755:R2755),"O","P"))</f>
        <v/>
      </c>
      <c r="I2755" s="17" t="str">
        <f t="shared" ref="I2755:I2818" si="433">IF(K2755,"",IF(L2755,L$1,IF(M2755,M$1,IF(N2755,N$1,IF(O2755,O$1,IF(P2755,P$1,IF(Q2755,Q$1,IF(R2755,R$1,""))))))))</f>
        <v/>
      </c>
      <c r="J2755" s="13" t="str">
        <f t="shared" ref="J2755:J2818" si="434">IF(LEN(SUBSTITUTE($A2755,".",""))&gt;8,LEFT(SUBSTITUTE($A2755,".",""),8),TEXT(SUBSTITUTE($A2755,".",""),"00000000"))</f>
        <v/>
      </c>
      <c r="K2755" s="19" t="b">
        <f t="shared" ref="K2755:K2818" si="435">SUMPRODUCT(-($A2755:$E2755&lt;&gt;""))=0</f>
        <v>1</v>
      </c>
      <c r="L2755" s="19" t="b">
        <f t="shared" si="431"/>
        <v>1</v>
      </c>
      <c r="M2755" s="19" t="b">
        <f t="shared" ref="M2755:M2818" si="436">AND(B2755&lt;&gt;"CN",B2755&lt;&gt;"Prodcom")</f>
        <v>1</v>
      </c>
      <c r="N2755" s="19" t="b">
        <f t="shared" ref="N2755:N2818" si="437">AND(C2755&lt;&gt;0,C2755&lt;&gt;1)</f>
        <v>0</v>
      </c>
      <c r="O2755" s="19" t="b">
        <f>IF(B2755="CN",ISNA(VLOOKUP($J2755,'CN codes'!$A:$A,1,FALSE)),ISNA(VLOOKUP($J2755,'Prodcom codes'!$A:$A,1,FALSE)))</f>
        <v>1</v>
      </c>
      <c r="P2755" s="19" t="b">
        <f t="shared" ref="P2755:P2818" si="438">IF(OR(ISBLANK($D2755),AND(ISNUMBER($D2755),$D2755&gt;=0,$D2755&lt;=50000000)),FALSE,TRUE)</f>
        <v>0</v>
      </c>
      <c r="Q2755" s="19" t="b">
        <f t="shared" ref="Q2755:Q2818" si="439">IF(OR(ISBLANK(E2755),AND(ISNUMBER(E2755),E2755&gt;=0,E2755&lt;=50000000)),FALSE,TRUE)</f>
        <v>0</v>
      </c>
      <c r="R2755" s="19" t="b">
        <f t="shared" ref="R2755:R2818" si="440">IF(OR(ISBLANK(F2755),AND(ISNUMBER(F2755),F2755&gt;=0,F2755&lt;=50000000)),FALSE,TRUE)</f>
        <v>0</v>
      </c>
    </row>
    <row r="2756" spans="7:18" x14ac:dyDescent="0.25">
      <c r="G2756" s="13" t="str">
        <f>_xlfn.IFNA(IF(B2756="CN",VLOOKUP($J2756,'CN codes'!$A:$D,3,FALSE),VLOOKUP($J2756,'Prodcom codes'!$A:$E,4,FALSE)),"")</f>
        <v/>
      </c>
      <c r="H2756" s="16" t="str">
        <f t="shared" si="432"/>
        <v/>
      </c>
      <c r="I2756" s="17" t="str">
        <f t="shared" si="433"/>
        <v/>
      </c>
      <c r="J2756" s="13" t="str">
        <f t="shared" si="434"/>
        <v/>
      </c>
      <c r="K2756" s="19" t="b">
        <f t="shared" si="435"/>
        <v>1</v>
      </c>
      <c r="L2756" s="19" t="b">
        <f t="shared" si="431"/>
        <v>1</v>
      </c>
      <c r="M2756" s="19" t="b">
        <f t="shared" si="436"/>
        <v>1</v>
      </c>
      <c r="N2756" s="19" t="b">
        <f t="shared" si="437"/>
        <v>0</v>
      </c>
      <c r="O2756" s="19" t="b">
        <f>IF(B2756="CN",ISNA(VLOOKUP($J2756,'CN codes'!$A:$A,1,FALSE)),ISNA(VLOOKUP($J2756,'Prodcom codes'!$A:$A,1,FALSE)))</f>
        <v>1</v>
      </c>
      <c r="P2756" s="19" t="b">
        <f t="shared" si="438"/>
        <v>0</v>
      </c>
      <c r="Q2756" s="19" t="b">
        <f t="shared" si="439"/>
        <v>0</v>
      </c>
      <c r="R2756" s="19" t="b">
        <f t="shared" si="440"/>
        <v>0</v>
      </c>
    </row>
    <row r="2757" spans="7:18" x14ac:dyDescent="0.25">
      <c r="G2757" s="13" t="str">
        <f>_xlfn.IFNA(IF(B2757="CN",VLOOKUP($J2757,'CN codes'!$A:$D,3,FALSE),VLOOKUP($J2757,'Prodcom codes'!$A:$E,4,FALSE)),"")</f>
        <v/>
      </c>
      <c r="H2757" s="16" t="str">
        <f t="shared" si="432"/>
        <v/>
      </c>
      <c r="I2757" s="17" t="str">
        <f t="shared" si="433"/>
        <v/>
      </c>
      <c r="J2757" s="13" t="str">
        <f t="shared" si="434"/>
        <v/>
      </c>
      <c r="K2757" s="19" t="b">
        <f t="shared" si="435"/>
        <v>1</v>
      </c>
      <c r="L2757" s="19" t="b">
        <f t="shared" si="431"/>
        <v>1</v>
      </c>
      <c r="M2757" s="19" t="b">
        <f t="shared" si="436"/>
        <v>1</v>
      </c>
      <c r="N2757" s="19" t="b">
        <f t="shared" si="437"/>
        <v>0</v>
      </c>
      <c r="O2757" s="19" t="b">
        <f>IF(B2757="CN",ISNA(VLOOKUP($J2757,'CN codes'!$A:$A,1,FALSE)),ISNA(VLOOKUP($J2757,'Prodcom codes'!$A:$A,1,FALSE)))</f>
        <v>1</v>
      </c>
      <c r="P2757" s="19" t="b">
        <f t="shared" si="438"/>
        <v>0</v>
      </c>
      <c r="Q2757" s="19" t="b">
        <f t="shared" si="439"/>
        <v>0</v>
      </c>
      <c r="R2757" s="19" t="b">
        <f t="shared" si="440"/>
        <v>0</v>
      </c>
    </row>
    <row r="2758" spans="7:18" x14ac:dyDescent="0.25">
      <c r="G2758" s="13" t="str">
        <f>_xlfn.IFNA(IF(B2758="CN",VLOOKUP($J2758,'CN codes'!$A:$D,3,FALSE),VLOOKUP($J2758,'Prodcom codes'!$A:$E,4,FALSE)),"")</f>
        <v/>
      </c>
      <c r="H2758" s="16" t="str">
        <f t="shared" si="432"/>
        <v/>
      </c>
      <c r="I2758" s="17" t="str">
        <f t="shared" si="433"/>
        <v/>
      </c>
      <c r="J2758" s="13" t="str">
        <f t="shared" si="434"/>
        <v/>
      </c>
      <c r="K2758" s="19" t="b">
        <f t="shared" si="435"/>
        <v>1</v>
      </c>
      <c r="L2758" s="19" t="b">
        <f t="shared" si="431"/>
        <v>1</v>
      </c>
      <c r="M2758" s="19" t="b">
        <f t="shared" si="436"/>
        <v>1</v>
      </c>
      <c r="N2758" s="19" t="b">
        <f t="shared" si="437"/>
        <v>0</v>
      </c>
      <c r="O2758" s="19" t="b">
        <f>IF(B2758="CN",ISNA(VLOOKUP($J2758,'CN codes'!$A:$A,1,FALSE)),ISNA(VLOOKUP($J2758,'Prodcom codes'!$A:$A,1,FALSE)))</f>
        <v>1</v>
      </c>
      <c r="P2758" s="19" t="b">
        <f t="shared" si="438"/>
        <v>0</v>
      </c>
      <c r="Q2758" s="19" t="b">
        <f t="shared" si="439"/>
        <v>0</v>
      </c>
      <c r="R2758" s="19" t="b">
        <f t="shared" si="440"/>
        <v>0</v>
      </c>
    </row>
    <row r="2759" spans="7:18" x14ac:dyDescent="0.25">
      <c r="G2759" s="13" t="str">
        <f>_xlfn.IFNA(IF(B2759="CN",VLOOKUP($J2759,'CN codes'!$A:$D,3,FALSE),VLOOKUP($J2759,'Prodcom codes'!$A:$E,4,FALSE)),"")</f>
        <v/>
      </c>
      <c r="H2759" s="16" t="str">
        <f t="shared" si="432"/>
        <v/>
      </c>
      <c r="I2759" s="17" t="str">
        <f t="shared" si="433"/>
        <v/>
      </c>
      <c r="J2759" s="13" t="str">
        <f t="shared" si="434"/>
        <v/>
      </c>
      <c r="K2759" s="19" t="b">
        <f t="shared" si="435"/>
        <v>1</v>
      </c>
      <c r="L2759" s="19" t="b">
        <f t="shared" si="431"/>
        <v>1</v>
      </c>
      <c r="M2759" s="19" t="b">
        <f t="shared" si="436"/>
        <v>1</v>
      </c>
      <c r="N2759" s="19" t="b">
        <f t="shared" si="437"/>
        <v>0</v>
      </c>
      <c r="O2759" s="19" t="b">
        <f>IF(B2759="CN",ISNA(VLOOKUP($J2759,'CN codes'!$A:$A,1,FALSE)),ISNA(VLOOKUP($J2759,'Prodcom codes'!$A:$A,1,FALSE)))</f>
        <v>1</v>
      </c>
      <c r="P2759" s="19" t="b">
        <f t="shared" si="438"/>
        <v>0</v>
      </c>
      <c r="Q2759" s="19" t="b">
        <f t="shared" si="439"/>
        <v>0</v>
      </c>
      <c r="R2759" s="19" t="b">
        <f t="shared" si="440"/>
        <v>0</v>
      </c>
    </row>
    <row r="2760" spans="7:18" x14ac:dyDescent="0.25">
      <c r="G2760" s="13" t="str">
        <f>_xlfn.IFNA(IF(B2760="CN",VLOOKUP($J2760,'CN codes'!$A:$D,3,FALSE),VLOOKUP($J2760,'Prodcom codes'!$A:$E,4,FALSE)),"")</f>
        <v/>
      </c>
      <c r="H2760" s="16" t="str">
        <f t="shared" si="432"/>
        <v/>
      </c>
      <c r="I2760" s="17" t="str">
        <f t="shared" si="433"/>
        <v/>
      </c>
      <c r="J2760" s="13" t="str">
        <f t="shared" si="434"/>
        <v/>
      </c>
      <c r="K2760" s="19" t="b">
        <f t="shared" si="435"/>
        <v>1</v>
      </c>
      <c r="L2760" s="19" t="b">
        <f t="shared" si="431"/>
        <v>1</v>
      </c>
      <c r="M2760" s="19" t="b">
        <f t="shared" si="436"/>
        <v>1</v>
      </c>
      <c r="N2760" s="19" t="b">
        <f t="shared" si="437"/>
        <v>0</v>
      </c>
      <c r="O2760" s="19" t="b">
        <f>IF(B2760="CN",ISNA(VLOOKUP($J2760,'CN codes'!$A:$A,1,FALSE)),ISNA(VLOOKUP($J2760,'Prodcom codes'!$A:$A,1,FALSE)))</f>
        <v>1</v>
      </c>
      <c r="P2760" s="19" t="b">
        <f t="shared" si="438"/>
        <v>0</v>
      </c>
      <c r="Q2760" s="19" t="b">
        <f t="shared" si="439"/>
        <v>0</v>
      </c>
      <c r="R2760" s="19" t="b">
        <f t="shared" si="440"/>
        <v>0</v>
      </c>
    </row>
    <row r="2761" spans="7:18" x14ac:dyDescent="0.25">
      <c r="G2761" s="13" t="str">
        <f>_xlfn.IFNA(IF(B2761="CN",VLOOKUP($J2761,'CN codes'!$A:$D,3,FALSE),VLOOKUP($J2761,'Prodcom codes'!$A:$E,4,FALSE)),"")</f>
        <v/>
      </c>
      <c r="H2761" s="16" t="str">
        <f t="shared" si="432"/>
        <v/>
      </c>
      <c r="I2761" s="17" t="str">
        <f t="shared" si="433"/>
        <v/>
      </c>
      <c r="J2761" s="13" t="str">
        <f t="shared" si="434"/>
        <v/>
      </c>
      <c r="K2761" s="19" t="b">
        <f t="shared" si="435"/>
        <v>1</v>
      </c>
      <c r="L2761" s="19" t="b">
        <f t="shared" si="431"/>
        <v>1</v>
      </c>
      <c r="M2761" s="19" t="b">
        <f t="shared" si="436"/>
        <v>1</v>
      </c>
      <c r="N2761" s="19" t="b">
        <f t="shared" si="437"/>
        <v>0</v>
      </c>
      <c r="O2761" s="19" t="b">
        <f>IF(B2761="CN",ISNA(VLOOKUP($J2761,'CN codes'!$A:$A,1,FALSE)),ISNA(VLOOKUP($J2761,'Prodcom codes'!$A:$A,1,FALSE)))</f>
        <v>1</v>
      </c>
      <c r="P2761" s="19" t="b">
        <f t="shared" si="438"/>
        <v>0</v>
      </c>
      <c r="Q2761" s="19" t="b">
        <f t="shared" si="439"/>
        <v>0</v>
      </c>
      <c r="R2761" s="19" t="b">
        <f t="shared" si="440"/>
        <v>0</v>
      </c>
    </row>
    <row r="2762" spans="7:18" x14ac:dyDescent="0.25">
      <c r="G2762" s="13" t="str">
        <f>_xlfn.IFNA(IF(B2762="CN",VLOOKUP($J2762,'CN codes'!$A:$D,3,FALSE),VLOOKUP($J2762,'Prodcom codes'!$A:$E,4,FALSE)),"")</f>
        <v/>
      </c>
      <c r="H2762" s="16" t="str">
        <f t="shared" si="432"/>
        <v/>
      </c>
      <c r="I2762" s="17" t="str">
        <f t="shared" si="433"/>
        <v/>
      </c>
      <c r="J2762" s="13" t="str">
        <f t="shared" si="434"/>
        <v/>
      </c>
      <c r="K2762" s="19" t="b">
        <f t="shared" si="435"/>
        <v>1</v>
      </c>
      <c r="L2762" s="19" t="b">
        <f t="shared" si="431"/>
        <v>1</v>
      </c>
      <c r="M2762" s="19" t="b">
        <f t="shared" si="436"/>
        <v>1</v>
      </c>
      <c r="N2762" s="19" t="b">
        <f t="shared" si="437"/>
        <v>0</v>
      </c>
      <c r="O2762" s="19" t="b">
        <f>IF(B2762="CN",ISNA(VLOOKUP($J2762,'CN codes'!$A:$A,1,FALSE)),ISNA(VLOOKUP($J2762,'Prodcom codes'!$A:$A,1,FALSE)))</f>
        <v>1</v>
      </c>
      <c r="P2762" s="19" t="b">
        <f t="shared" si="438"/>
        <v>0</v>
      </c>
      <c r="Q2762" s="19" t="b">
        <f t="shared" si="439"/>
        <v>0</v>
      </c>
      <c r="R2762" s="19" t="b">
        <f t="shared" si="440"/>
        <v>0</v>
      </c>
    </row>
    <row r="2763" spans="7:18" x14ac:dyDescent="0.25">
      <c r="G2763" s="13" t="str">
        <f>_xlfn.IFNA(IF(B2763="CN",VLOOKUP($J2763,'CN codes'!$A:$D,3,FALSE),VLOOKUP($J2763,'Prodcom codes'!$A:$E,4,FALSE)),"")</f>
        <v/>
      </c>
      <c r="H2763" s="16" t="str">
        <f t="shared" si="432"/>
        <v/>
      </c>
      <c r="I2763" s="17" t="str">
        <f t="shared" si="433"/>
        <v/>
      </c>
      <c r="J2763" s="13" t="str">
        <f t="shared" si="434"/>
        <v/>
      </c>
      <c r="K2763" s="19" t="b">
        <f t="shared" si="435"/>
        <v>1</v>
      </c>
      <c r="L2763" s="19" t="b">
        <f t="shared" si="431"/>
        <v>1</v>
      </c>
      <c r="M2763" s="19" t="b">
        <f t="shared" si="436"/>
        <v>1</v>
      </c>
      <c r="N2763" s="19" t="b">
        <f t="shared" si="437"/>
        <v>0</v>
      </c>
      <c r="O2763" s="19" t="b">
        <f>IF(B2763="CN",ISNA(VLOOKUP($J2763,'CN codes'!$A:$A,1,FALSE)),ISNA(VLOOKUP($J2763,'Prodcom codes'!$A:$A,1,FALSE)))</f>
        <v>1</v>
      </c>
      <c r="P2763" s="19" t="b">
        <f t="shared" si="438"/>
        <v>0</v>
      </c>
      <c r="Q2763" s="19" t="b">
        <f t="shared" si="439"/>
        <v>0</v>
      </c>
      <c r="R2763" s="19" t="b">
        <f t="shared" si="440"/>
        <v>0</v>
      </c>
    </row>
    <row r="2764" spans="7:18" x14ac:dyDescent="0.25">
      <c r="G2764" s="13" t="str">
        <f>_xlfn.IFNA(IF(B2764="CN",VLOOKUP($J2764,'CN codes'!$A:$D,3,FALSE),VLOOKUP($J2764,'Prodcom codes'!$A:$E,4,FALSE)),"")</f>
        <v/>
      </c>
      <c r="H2764" s="16" t="str">
        <f t="shared" si="432"/>
        <v/>
      </c>
      <c r="I2764" s="17" t="str">
        <f t="shared" si="433"/>
        <v/>
      </c>
      <c r="J2764" s="13" t="str">
        <f t="shared" si="434"/>
        <v/>
      </c>
      <c r="K2764" s="19" t="b">
        <f t="shared" si="435"/>
        <v>1</v>
      </c>
      <c r="L2764" s="19" t="b">
        <f t="shared" si="431"/>
        <v>1</v>
      </c>
      <c r="M2764" s="19" t="b">
        <f t="shared" si="436"/>
        <v>1</v>
      </c>
      <c r="N2764" s="19" t="b">
        <f t="shared" si="437"/>
        <v>0</v>
      </c>
      <c r="O2764" s="19" t="b">
        <f>IF(B2764="CN",ISNA(VLOOKUP($J2764,'CN codes'!$A:$A,1,FALSE)),ISNA(VLOOKUP($J2764,'Prodcom codes'!$A:$A,1,FALSE)))</f>
        <v>1</v>
      </c>
      <c r="P2764" s="19" t="b">
        <f t="shared" si="438"/>
        <v>0</v>
      </c>
      <c r="Q2764" s="19" t="b">
        <f t="shared" si="439"/>
        <v>0</v>
      </c>
      <c r="R2764" s="19" t="b">
        <f t="shared" si="440"/>
        <v>0</v>
      </c>
    </row>
    <row r="2765" spans="7:18" x14ac:dyDescent="0.25">
      <c r="G2765" s="13" t="str">
        <f>_xlfn.IFNA(IF(B2765="CN",VLOOKUP($J2765,'CN codes'!$A:$D,3,FALSE),VLOOKUP($J2765,'Prodcom codes'!$A:$E,4,FALSE)),"")</f>
        <v/>
      </c>
      <c r="H2765" s="16" t="str">
        <f t="shared" si="432"/>
        <v/>
      </c>
      <c r="I2765" s="17" t="str">
        <f t="shared" si="433"/>
        <v/>
      </c>
      <c r="J2765" s="13" t="str">
        <f t="shared" si="434"/>
        <v/>
      </c>
      <c r="K2765" s="19" t="b">
        <f t="shared" si="435"/>
        <v>1</v>
      </c>
      <c r="L2765" s="19" t="b">
        <f t="shared" si="431"/>
        <v>1</v>
      </c>
      <c r="M2765" s="19" t="b">
        <f t="shared" si="436"/>
        <v>1</v>
      </c>
      <c r="N2765" s="19" t="b">
        <f t="shared" si="437"/>
        <v>0</v>
      </c>
      <c r="O2765" s="19" t="b">
        <f>IF(B2765="CN",ISNA(VLOOKUP($J2765,'CN codes'!$A:$A,1,FALSE)),ISNA(VLOOKUP($J2765,'Prodcom codes'!$A:$A,1,FALSE)))</f>
        <v>1</v>
      </c>
      <c r="P2765" s="19" t="b">
        <f t="shared" si="438"/>
        <v>0</v>
      </c>
      <c r="Q2765" s="19" t="b">
        <f t="shared" si="439"/>
        <v>0</v>
      </c>
      <c r="R2765" s="19" t="b">
        <f t="shared" si="440"/>
        <v>0</v>
      </c>
    </row>
    <row r="2766" spans="7:18" x14ac:dyDescent="0.25">
      <c r="G2766" s="13" t="str">
        <f>_xlfn.IFNA(IF(B2766="CN",VLOOKUP($J2766,'CN codes'!$A:$D,3,FALSE),VLOOKUP($J2766,'Prodcom codes'!$A:$E,4,FALSE)),"")</f>
        <v/>
      </c>
      <c r="H2766" s="16" t="str">
        <f t="shared" si="432"/>
        <v/>
      </c>
      <c r="I2766" s="17" t="str">
        <f t="shared" si="433"/>
        <v/>
      </c>
      <c r="J2766" s="13" t="str">
        <f t="shared" si="434"/>
        <v/>
      </c>
      <c r="K2766" s="19" t="b">
        <f t="shared" si="435"/>
        <v>1</v>
      </c>
      <c r="L2766" s="19" t="b">
        <f t="shared" si="431"/>
        <v>1</v>
      </c>
      <c r="M2766" s="19" t="b">
        <f t="shared" si="436"/>
        <v>1</v>
      </c>
      <c r="N2766" s="19" t="b">
        <f t="shared" si="437"/>
        <v>0</v>
      </c>
      <c r="O2766" s="19" t="b">
        <f>IF(B2766="CN",ISNA(VLOOKUP($J2766,'CN codes'!$A:$A,1,FALSE)),ISNA(VLOOKUP($J2766,'Prodcom codes'!$A:$A,1,FALSE)))</f>
        <v>1</v>
      </c>
      <c r="P2766" s="19" t="b">
        <f t="shared" si="438"/>
        <v>0</v>
      </c>
      <c r="Q2766" s="19" t="b">
        <f t="shared" si="439"/>
        <v>0</v>
      </c>
      <c r="R2766" s="19" t="b">
        <f t="shared" si="440"/>
        <v>0</v>
      </c>
    </row>
    <row r="2767" spans="7:18" x14ac:dyDescent="0.25">
      <c r="G2767" s="13" t="str">
        <f>_xlfn.IFNA(IF(B2767="CN",VLOOKUP($J2767,'CN codes'!$A:$D,3,FALSE),VLOOKUP($J2767,'Prodcom codes'!$A:$E,4,FALSE)),"")</f>
        <v/>
      </c>
      <c r="H2767" s="16" t="str">
        <f t="shared" si="432"/>
        <v/>
      </c>
      <c r="I2767" s="17" t="str">
        <f t="shared" si="433"/>
        <v/>
      </c>
      <c r="J2767" s="13" t="str">
        <f t="shared" si="434"/>
        <v/>
      </c>
      <c r="K2767" s="19" t="b">
        <f t="shared" si="435"/>
        <v>1</v>
      </c>
      <c r="L2767" s="19" t="b">
        <f t="shared" si="431"/>
        <v>1</v>
      </c>
      <c r="M2767" s="19" t="b">
        <f t="shared" si="436"/>
        <v>1</v>
      </c>
      <c r="N2767" s="19" t="b">
        <f t="shared" si="437"/>
        <v>0</v>
      </c>
      <c r="O2767" s="19" t="b">
        <f>IF(B2767="CN",ISNA(VLOOKUP($J2767,'CN codes'!$A:$A,1,FALSE)),ISNA(VLOOKUP($J2767,'Prodcom codes'!$A:$A,1,FALSE)))</f>
        <v>1</v>
      </c>
      <c r="P2767" s="19" t="b">
        <f t="shared" si="438"/>
        <v>0</v>
      </c>
      <c r="Q2767" s="19" t="b">
        <f t="shared" si="439"/>
        <v>0</v>
      </c>
      <c r="R2767" s="19" t="b">
        <f t="shared" si="440"/>
        <v>0</v>
      </c>
    </row>
    <row r="2768" spans="7:18" x14ac:dyDescent="0.25">
      <c r="G2768" s="13" t="str">
        <f>_xlfn.IFNA(IF(B2768="CN",VLOOKUP($J2768,'CN codes'!$A:$D,3,FALSE),VLOOKUP($J2768,'Prodcom codes'!$A:$E,4,FALSE)),"")</f>
        <v/>
      </c>
      <c r="H2768" s="16" t="str">
        <f t="shared" si="432"/>
        <v/>
      </c>
      <c r="I2768" s="17" t="str">
        <f t="shared" si="433"/>
        <v/>
      </c>
      <c r="J2768" s="13" t="str">
        <f t="shared" si="434"/>
        <v/>
      </c>
      <c r="K2768" s="19" t="b">
        <f t="shared" si="435"/>
        <v>1</v>
      </c>
      <c r="L2768" s="19" t="b">
        <f t="shared" si="431"/>
        <v>1</v>
      </c>
      <c r="M2768" s="19" t="b">
        <f t="shared" si="436"/>
        <v>1</v>
      </c>
      <c r="N2768" s="19" t="b">
        <f t="shared" si="437"/>
        <v>0</v>
      </c>
      <c r="O2768" s="19" t="b">
        <f>IF(B2768="CN",ISNA(VLOOKUP($J2768,'CN codes'!$A:$A,1,FALSE)),ISNA(VLOOKUP($J2768,'Prodcom codes'!$A:$A,1,FALSE)))</f>
        <v>1</v>
      </c>
      <c r="P2768" s="19" t="b">
        <f t="shared" si="438"/>
        <v>0</v>
      </c>
      <c r="Q2768" s="19" t="b">
        <f t="shared" si="439"/>
        <v>0</v>
      </c>
      <c r="R2768" s="19" t="b">
        <f t="shared" si="440"/>
        <v>0</v>
      </c>
    </row>
    <row r="2769" spans="7:18" x14ac:dyDescent="0.25">
      <c r="G2769" s="13" t="str">
        <f>_xlfn.IFNA(IF(B2769="CN",VLOOKUP($J2769,'CN codes'!$A:$D,3,FALSE),VLOOKUP($J2769,'Prodcom codes'!$A:$E,4,FALSE)),"")</f>
        <v/>
      </c>
      <c r="H2769" s="16" t="str">
        <f t="shared" si="432"/>
        <v/>
      </c>
      <c r="I2769" s="17" t="str">
        <f t="shared" si="433"/>
        <v/>
      </c>
      <c r="J2769" s="13" t="str">
        <f t="shared" si="434"/>
        <v/>
      </c>
      <c r="K2769" s="19" t="b">
        <f t="shared" si="435"/>
        <v>1</v>
      </c>
      <c r="L2769" s="19" t="b">
        <f t="shared" si="431"/>
        <v>1</v>
      </c>
      <c r="M2769" s="19" t="b">
        <f t="shared" si="436"/>
        <v>1</v>
      </c>
      <c r="N2769" s="19" t="b">
        <f t="shared" si="437"/>
        <v>0</v>
      </c>
      <c r="O2769" s="19" t="b">
        <f>IF(B2769="CN",ISNA(VLOOKUP($J2769,'CN codes'!$A:$A,1,FALSE)),ISNA(VLOOKUP($J2769,'Prodcom codes'!$A:$A,1,FALSE)))</f>
        <v>1</v>
      </c>
      <c r="P2769" s="19" t="b">
        <f t="shared" si="438"/>
        <v>0</v>
      </c>
      <c r="Q2769" s="19" t="b">
        <f t="shared" si="439"/>
        <v>0</v>
      </c>
      <c r="R2769" s="19" t="b">
        <f t="shared" si="440"/>
        <v>0</v>
      </c>
    </row>
    <row r="2770" spans="7:18" x14ac:dyDescent="0.25">
      <c r="G2770" s="13" t="str">
        <f>_xlfn.IFNA(IF(B2770="CN",VLOOKUP($J2770,'CN codes'!$A:$D,3,FALSE),VLOOKUP($J2770,'Prodcom codes'!$A:$E,4,FALSE)),"")</f>
        <v/>
      </c>
      <c r="H2770" s="16" t="str">
        <f t="shared" si="432"/>
        <v/>
      </c>
      <c r="I2770" s="17" t="str">
        <f t="shared" si="433"/>
        <v/>
      </c>
      <c r="J2770" s="13" t="str">
        <f t="shared" si="434"/>
        <v/>
      </c>
      <c r="K2770" s="19" t="b">
        <f t="shared" si="435"/>
        <v>1</v>
      </c>
      <c r="L2770" s="19" t="b">
        <f t="shared" si="431"/>
        <v>1</v>
      </c>
      <c r="M2770" s="19" t="b">
        <f t="shared" si="436"/>
        <v>1</v>
      </c>
      <c r="N2770" s="19" t="b">
        <f t="shared" si="437"/>
        <v>0</v>
      </c>
      <c r="O2770" s="19" t="b">
        <f>IF(B2770="CN",ISNA(VLOOKUP($J2770,'CN codes'!$A:$A,1,FALSE)),ISNA(VLOOKUP($J2770,'Prodcom codes'!$A:$A,1,FALSE)))</f>
        <v>1</v>
      </c>
      <c r="P2770" s="19" t="b">
        <f t="shared" si="438"/>
        <v>0</v>
      </c>
      <c r="Q2770" s="19" t="b">
        <f t="shared" si="439"/>
        <v>0</v>
      </c>
      <c r="R2770" s="19" t="b">
        <f t="shared" si="440"/>
        <v>0</v>
      </c>
    </row>
    <row r="2771" spans="7:18" x14ac:dyDescent="0.25">
      <c r="G2771" s="13" t="str">
        <f>_xlfn.IFNA(IF(B2771="CN",VLOOKUP($J2771,'CN codes'!$A:$D,3,FALSE),VLOOKUP($J2771,'Prodcom codes'!$A:$E,4,FALSE)),"")</f>
        <v/>
      </c>
      <c r="H2771" s="16" t="str">
        <f t="shared" si="432"/>
        <v/>
      </c>
      <c r="I2771" s="17" t="str">
        <f t="shared" si="433"/>
        <v/>
      </c>
      <c r="J2771" s="13" t="str">
        <f t="shared" si="434"/>
        <v/>
      </c>
      <c r="K2771" s="19" t="b">
        <f t="shared" si="435"/>
        <v>1</v>
      </c>
      <c r="L2771" s="19" t="b">
        <f t="shared" si="431"/>
        <v>1</v>
      </c>
      <c r="M2771" s="19" t="b">
        <f t="shared" si="436"/>
        <v>1</v>
      </c>
      <c r="N2771" s="19" t="b">
        <f t="shared" si="437"/>
        <v>0</v>
      </c>
      <c r="O2771" s="19" t="b">
        <f>IF(B2771="CN",ISNA(VLOOKUP($J2771,'CN codes'!$A:$A,1,FALSE)),ISNA(VLOOKUP($J2771,'Prodcom codes'!$A:$A,1,FALSE)))</f>
        <v>1</v>
      </c>
      <c r="P2771" s="19" t="b">
        <f t="shared" si="438"/>
        <v>0</v>
      </c>
      <c r="Q2771" s="19" t="b">
        <f t="shared" si="439"/>
        <v>0</v>
      </c>
      <c r="R2771" s="19" t="b">
        <f t="shared" si="440"/>
        <v>0</v>
      </c>
    </row>
    <row r="2772" spans="7:18" x14ac:dyDescent="0.25">
      <c r="G2772" s="13" t="str">
        <f>_xlfn.IFNA(IF(B2772="CN",VLOOKUP($J2772,'CN codes'!$A:$D,3,FALSE),VLOOKUP($J2772,'Prodcom codes'!$A:$E,4,FALSE)),"")</f>
        <v/>
      </c>
      <c r="H2772" s="16" t="str">
        <f t="shared" si="432"/>
        <v/>
      </c>
      <c r="I2772" s="17" t="str">
        <f t="shared" si="433"/>
        <v/>
      </c>
      <c r="J2772" s="13" t="str">
        <f t="shared" si="434"/>
        <v/>
      </c>
      <c r="K2772" s="19" t="b">
        <f t="shared" si="435"/>
        <v>1</v>
      </c>
      <c r="L2772" s="19" t="b">
        <f t="shared" si="431"/>
        <v>1</v>
      </c>
      <c r="M2772" s="19" t="b">
        <f t="shared" si="436"/>
        <v>1</v>
      </c>
      <c r="N2772" s="19" t="b">
        <f t="shared" si="437"/>
        <v>0</v>
      </c>
      <c r="O2772" s="19" t="b">
        <f>IF(B2772="CN",ISNA(VLOOKUP($J2772,'CN codes'!$A:$A,1,FALSE)),ISNA(VLOOKUP($J2772,'Prodcom codes'!$A:$A,1,FALSE)))</f>
        <v>1</v>
      </c>
      <c r="P2772" s="19" t="b">
        <f t="shared" si="438"/>
        <v>0</v>
      </c>
      <c r="Q2772" s="19" t="b">
        <f t="shared" si="439"/>
        <v>0</v>
      </c>
      <c r="R2772" s="19" t="b">
        <f t="shared" si="440"/>
        <v>0</v>
      </c>
    </row>
    <row r="2773" spans="7:18" x14ac:dyDescent="0.25">
      <c r="G2773" s="13" t="str">
        <f>_xlfn.IFNA(IF(B2773="CN",VLOOKUP($J2773,'CN codes'!$A:$D,3,FALSE),VLOOKUP($J2773,'Prodcom codes'!$A:$E,4,FALSE)),"")</f>
        <v/>
      </c>
      <c r="H2773" s="16" t="str">
        <f t="shared" si="432"/>
        <v/>
      </c>
      <c r="I2773" s="17" t="str">
        <f t="shared" si="433"/>
        <v/>
      </c>
      <c r="J2773" s="13" t="str">
        <f t="shared" si="434"/>
        <v/>
      </c>
      <c r="K2773" s="19" t="b">
        <f t="shared" si="435"/>
        <v>1</v>
      </c>
      <c r="L2773" s="19" t="b">
        <f t="shared" si="431"/>
        <v>1</v>
      </c>
      <c r="M2773" s="19" t="b">
        <f t="shared" si="436"/>
        <v>1</v>
      </c>
      <c r="N2773" s="19" t="b">
        <f t="shared" si="437"/>
        <v>0</v>
      </c>
      <c r="O2773" s="19" t="b">
        <f>IF(B2773="CN",ISNA(VLOOKUP($J2773,'CN codes'!$A:$A,1,FALSE)),ISNA(VLOOKUP($J2773,'Prodcom codes'!$A:$A,1,FALSE)))</f>
        <v>1</v>
      </c>
      <c r="P2773" s="19" t="b">
        <f t="shared" si="438"/>
        <v>0</v>
      </c>
      <c r="Q2773" s="19" t="b">
        <f t="shared" si="439"/>
        <v>0</v>
      </c>
      <c r="R2773" s="19" t="b">
        <f t="shared" si="440"/>
        <v>0</v>
      </c>
    </row>
    <row r="2774" spans="7:18" x14ac:dyDescent="0.25">
      <c r="G2774" s="13" t="str">
        <f>_xlfn.IFNA(IF(B2774="CN",VLOOKUP($J2774,'CN codes'!$A:$D,3,FALSE),VLOOKUP($J2774,'Prodcom codes'!$A:$E,4,FALSE)),"")</f>
        <v/>
      </c>
      <c r="H2774" s="16" t="str">
        <f t="shared" si="432"/>
        <v/>
      </c>
      <c r="I2774" s="17" t="str">
        <f t="shared" si="433"/>
        <v/>
      </c>
      <c r="J2774" s="13" t="str">
        <f t="shared" si="434"/>
        <v/>
      </c>
      <c r="K2774" s="19" t="b">
        <f t="shared" si="435"/>
        <v>1</v>
      </c>
      <c r="L2774" s="19" t="b">
        <f t="shared" si="431"/>
        <v>1</v>
      </c>
      <c r="M2774" s="19" t="b">
        <f t="shared" si="436"/>
        <v>1</v>
      </c>
      <c r="N2774" s="19" t="b">
        <f t="shared" si="437"/>
        <v>0</v>
      </c>
      <c r="O2774" s="19" t="b">
        <f>IF(B2774="CN",ISNA(VLOOKUP($J2774,'CN codes'!$A:$A,1,FALSE)),ISNA(VLOOKUP($J2774,'Prodcom codes'!$A:$A,1,FALSE)))</f>
        <v>1</v>
      </c>
      <c r="P2774" s="19" t="b">
        <f t="shared" si="438"/>
        <v>0</v>
      </c>
      <c r="Q2774" s="19" t="b">
        <f t="shared" si="439"/>
        <v>0</v>
      </c>
      <c r="R2774" s="19" t="b">
        <f t="shared" si="440"/>
        <v>0</v>
      </c>
    </row>
    <row r="2775" spans="7:18" x14ac:dyDescent="0.25">
      <c r="G2775" s="13" t="str">
        <f>_xlfn.IFNA(IF(B2775="CN",VLOOKUP($J2775,'CN codes'!$A:$D,3,FALSE),VLOOKUP($J2775,'Prodcom codes'!$A:$E,4,FALSE)),"")</f>
        <v/>
      </c>
      <c r="H2775" s="16" t="str">
        <f t="shared" si="432"/>
        <v/>
      </c>
      <c r="I2775" s="17" t="str">
        <f t="shared" si="433"/>
        <v/>
      </c>
      <c r="J2775" s="13" t="str">
        <f t="shared" si="434"/>
        <v/>
      </c>
      <c r="K2775" s="19" t="b">
        <f t="shared" si="435"/>
        <v>1</v>
      </c>
      <c r="L2775" s="19" t="b">
        <f t="shared" si="431"/>
        <v>1</v>
      </c>
      <c r="M2775" s="19" t="b">
        <f t="shared" si="436"/>
        <v>1</v>
      </c>
      <c r="N2775" s="19" t="b">
        <f t="shared" si="437"/>
        <v>0</v>
      </c>
      <c r="O2775" s="19" t="b">
        <f>IF(B2775="CN",ISNA(VLOOKUP($J2775,'CN codes'!$A:$A,1,FALSE)),ISNA(VLOOKUP($J2775,'Prodcom codes'!$A:$A,1,FALSE)))</f>
        <v>1</v>
      </c>
      <c r="P2775" s="19" t="b">
        <f t="shared" si="438"/>
        <v>0</v>
      </c>
      <c r="Q2775" s="19" t="b">
        <f t="shared" si="439"/>
        <v>0</v>
      </c>
      <c r="R2775" s="19" t="b">
        <f t="shared" si="440"/>
        <v>0</v>
      </c>
    </row>
    <row r="2776" spans="7:18" x14ac:dyDescent="0.25">
      <c r="G2776" s="13" t="str">
        <f>_xlfn.IFNA(IF(B2776="CN",VLOOKUP($J2776,'CN codes'!$A:$D,3,FALSE),VLOOKUP($J2776,'Prodcom codes'!$A:$E,4,FALSE)),"")</f>
        <v/>
      </c>
      <c r="H2776" s="16" t="str">
        <f t="shared" si="432"/>
        <v/>
      </c>
      <c r="I2776" s="17" t="str">
        <f t="shared" si="433"/>
        <v/>
      </c>
      <c r="J2776" s="13" t="str">
        <f t="shared" si="434"/>
        <v/>
      </c>
      <c r="K2776" s="19" t="b">
        <f t="shared" si="435"/>
        <v>1</v>
      </c>
      <c r="L2776" s="19" t="b">
        <f t="shared" si="431"/>
        <v>1</v>
      </c>
      <c r="M2776" s="19" t="b">
        <f t="shared" si="436"/>
        <v>1</v>
      </c>
      <c r="N2776" s="19" t="b">
        <f t="shared" si="437"/>
        <v>0</v>
      </c>
      <c r="O2776" s="19" t="b">
        <f>IF(B2776="CN",ISNA(VLOOKUP($J2776,'CN codes'!$A:$A,1,FALSE)),ISNA(VLOOKUP($J2776,'Prodcom codes'!$A:$A,1,FALSE)))</f>
        <v>1</v>
      </c>
      <c r="P2776" s="19" t="b">
        <f t="shared" si="438"/>
        <v>0</v>
      </c>
      <c r="Q2776" s="19" t="b">
        <f t="shared" si="439"/>
        <v>0</v>
      </c>
      <c r="R2776" s="19" t="b">
        <f t="shared" si="440"/>
        <v>0</v>
      </c>
    </row>
    <row r="2777" spans="7:18" x14ac:dyDescent="0.25">
      <c r="G2777" s="13" t="str">
        <f>_xlfn.IFNA(IF(B2777="CN",VLOOKUP($J2777,'CN codes'!$A:$D,3,FALSE),VLOOKUP($J2777,'Prodcom codes'!$A:$E,4,FALSE)),"")</f>
        <v/>
      </c>
      <c r="H2777" s="16" t="str">
        <f t="shared" si="432"/>
        <v/>
      </c>
      <c r="I2777" s="17" t="str">
        <f t="shared" si="433"/>
        <v/>
      </c>
      <c r="J2777" s="13" t="str">
        <f t="shared" si="434"/>
        <v/>
      </c>
      <c r="K2777" s="19" t="b">
        <f t="shared" si="435"/>
        <v>1</v>
      </c>
      <c r="L2777" s="19" t="b">
        <f t="shared" si="431"/>
        <v>1</v>
      </c>
      <c r="M2777" s="19" t="b">
        <f t="shared" si="436"/>
        <v>1</v>
      </c>
      <c r="N2777" s="19" t="b">
        <f t="shared" si="437"/>
        <v>0</v>
      </c>
      <c r="O2777" s="19" t="b">
        <f>IF(B2777="CN",ISNA(VLOOKUP($J2777,'CN codes'!$A:$A,1,FALSE)),ISNA(VLOOKUP($J2777,'Prodcom codes'!$A:$A,1,FALSE)))</f>
        <v>1</v>
      </c>
      <c r="P2777" s="19" t="b">
        <f t="shared" si="438"/>
        <v>0</v>
      </c>
      <c r="Q2777" s="19" t="b">
        <f t="shared" si="439"/>
        <v>0</v>
      </c>
      <c r="R2777" s="19" t="b">
        <f t="shared" si="440"/>
        <v>0</v>
      </c>
    </row>
    <row r="2778" spans="7:18" x14ac:dyDescent="0.25">
      <c r="G2778" s="13" t="str">
        <f>_xlfn.IFNA(IF(B2778="CN",VLOOKUP($J2778,'CN codes'!$A:$D,3,FALSE),VLOOKUP($J2778,'Prodcom codes'!$A:$E,4,FALSE)),"")</f>
        <v/>
      </c>
      <c r="H2778" s="16" t="str">
        <f t="shared" si="432"/>
        <v/>
      </c>
      <c r="I2778" s="17" t="str">
        <f t="shared" si="433"/>
        <v/>
      </c>
      <c r="J2778" s="13" t="str">
        <f t="shared" si="434"/>
        <v/>
      </c>
      <c r="K2778" s="19" t="b">
        <f t="shared" si="435"/>
        <v>1</v>
      </c>
      <c r="L2778" s="19" t="b">
        <f t="shared" si="431"/>
        <v>1</v>
      </c>
      <c r="M2778" s="19" t="b">
        <f t="shared" si="436"/>
        <v>1</v>
      </c>
      <c r="N2778" s="19" t="b">
        <f t="shared" si="437"/>
        <v>0</v>
      </c>
      <c r="O2778" s="19" t="b">
        <f>IF(B2778="CN",ISNA(VLOOKUP($J2778,'CN codes'!$A:$A,1,FALSE)),ISNA(VLOOKUP($J2778,'Prodcom codes'!$A:$A,1,FALSE)))</f>
        <v>1</v>
      </c>
      <c r="P2778" s="19" t="b">
        <f t="shared" si="438"/>
        <v>0</v>
      </c>
      <c r="Q2778" s="19" t="b">
        <f t="shared" si="439"/>
        <v>0</v>
      </c>
      <c r="R2778" s="19" t="b">
        <f t="shared" si="440"/>
        <v>0</v>
      </c>
    </row>
    <row r="2779" spans="7:18" x14ac:dyDescent="0.25">
      <c r="G2779" s="13" t="str">
        <f>_xlfn.IFNA(IF(B2779="CN",VLOOKUP($J2779,'CN codes'!$A:$D,3,FALSE),VLOOKUP($J2779,'Prodcom codes'!$A:$E,4,FALSE)),"")</f>
        <v/>
      </c>
      <c r="H2779" s="16" t="str">
        <f t="shared" si="432"/>
        <v/>
      </c>
      <c r="I2779" s="17" t="str">
        <f t="shared" si="433"/>
        <v/>
      </c>
      <c r="J2779" s="13" t="str">
        <f t="shared" si="434"/>
        <v/>
      </c>
      <c r="K2779" s="19" t="b">
        <f t="shared" si="435"/>
        <v>1</v>
      </c>
      <c r="L2779" s="19" t="b">
        <f t="shared" si="431"/>
        <v>1</v>
      </c>
      <c r="M2779" s="19" t="b">
        <f t="shared" si="436"/>
        <v>1</v>
      </c>
      <c r="N2779" s="19" t="b">
        <f t="shared" si="437"/>
        <v>0</v>
      </c>
      <c r="O2779" s="19" t="b">
        <f>IF(B2779="CN",ISNA(VLOOKUP($J2779,'CN codes'!$A:$A,1,FALSE)),ISNA(VLOOKUP($J2779,'Prodcom codes'!$A:$A,1,FALSE)))</f>
        <v>1</v>
      </c>
      <c r="P2779" s="19" t="b">
        <f t="shared" si="438"/>
        <v>0</v>
      </c>
      <c r="Q2779" s="19" t="b">
        <f t="shared" si="439"/>
        <v>0</v>
      </c>
      <c r="R2779" s="19" t="b">
        <f t="shared" si="440"/>
        <v>0</v>
      </c>
    </row>
    <row r="2780" spans="7:18" x14ac:dyDescent="0.25">
      <c r="G2780" s="13" t="str">
        <f>_xlfn.IFNA(IF(B2780="CN",VLOOKUP($J2780,'CN codes'!$A:$D,3,FALSE),VLOOKUP($J2780,'Prodcom codes'!$A:$E,4,FALSE)),"")</f>
        <v/>
      </c>
      <c r="H2780" s="16" t="str">
        <f t="shared" si="432"/>
        <v/>
      </c>
      <c r="I2780" s="17" t="str">
        <f t="shared" si="433"/>
        <v/>
      </c>
      <c r="J2780" s="13" t="str">
        <f t="shared" si="434"/>
        <v/>
      </c>
      <c r="K2780" s="19" t="b">
        <f t="shared" si="435"/>
        <v>1</v>
      </c>
      <c r="L2780" s="19" t="b">
        <f t="shared" si="431"/>
        <v>1</v>
      </c>
      <c r="M2780" s="19" t="b">
        <f t="shared" si="436"/>
        <v>1</v>
      </c>
      <c r="N2780" s="19" t="b">
        <f t="shared" si="437"/>
        <v>0</v>
      </c>
      <c r="O2780" s="19" t="b">
        <f>IF(B2780="CN",ISNA(VLOOKUP($J2780,'CN codes'!$A:$A,1,FALSE)),ISNA(VLOOKUP($J2780,'Prodcom codes'!$A:$A,1,FALSE)))</f>
        <v>1</v>
      </c>
      <c r="P2780" s="19" t="b">
        <f t="shared" si="438"/>
        <v>0</v>
      </c>
      <c r="Q2780" s="19" t="b">
        <f t="shared" si="439"/>
        <v>0</v>
      </c>
      <c r="R2780" s="19" t="b">
        <f t="shared" si="440"/>
        <v>0</v>
      </c>
    </row>
    <row r="2781" spans="7:18" x14ac:dyDescent="0.25">
      <c r="G2781" s="13" t="str">
        <f>_xlfn.IFNA(IF(B2781="CN",VLOOKUP($J2781,'CN codes'!$A:$D,3,FALSE),VLOOKUP($J2781,'Prodcom codes'!$A:$E,4,FALSE)),"")</f>
        <v/>
      </c>
      <c r="H2781" s="16" t="str">
        <f t="shared" si="432"/>
        <v/>
      </c>
      <c r="I2781" s="17" t="str">
        <f t="shared" si="433"/>
        <v/>
      </c>
      <c r="J2781" s="13" t="str">
        <f t="shared" si="434"/>
        <v/>
      </c>
      <c r="K2781" s="19" t="b">
        <f t="shared" si="435"/>
        <v>1</v>
      </c>
      <c r="L2781" s="19" t="b">
        <f t="shared" si="431"/>
        <v>1</v>
      </c>
      <c r="M2781" s="19" t="b">
        <f t="shared" si="436"/>
        <v>1</v>
      </c>
      <c r="N2781" s="19" t="b">
        <f t="shared" si="437"/>
        <v>0</v>
      </c>
      <c r="O2781" s="19" t="b">
        <f>IF(B2781="CN",ISNA(VLOOKUP($J2781,'CN codes'!$A:$A,1,FALSE)),ISNA(VLOOKUP($J2781,'Prodcom codes'!$A:$A,1,FALSE)))</f>
        <v>1</v>
      </c>
      <c r="P2781" s="19" t="b">
        <f t="shared" si="438"/>
        <v>0</v>
      </c>
      <c r="Q2781" s="19" t="b">
        <f t="shared" si="439"/>
        <v>0</v>
      </c>
      <c r="R2781" s="19" t="b">
        <f t="shared" si="440"/>
        <v>0</v>
      </c>
    </row>
    <row r="2782" spans="7:18" x14ac:dyDescent="0.25">
      <c r="G2782" s="13" t="str">
        <f>_xlfn.IFNA(IF(B2782="CN",VLOOKUP($J2782,'CN codes'!$A:$D,3,FALSE),VLOOKUP($J2782,'Prodcom codes'!$A:$E,4,FALSE)),"")</f>
        <v/>
      </c>
      <c r="H2782" s="16" t="str">
        <f t="shared" si="432"/>
        <v/>
      </c>
      <c r="I2782" s="17" t="str">
        <f t="shared" si="433"/>
        <v/>
      </c>
      <c r="J2782" s="13" t="str">
        <f t="shared" si="434"/>
        <v/>
      </c>
      <c r="K2782" s="19" t="b">
        <f t="shared" si="435"/>
        <v>1</v>
      </c>
      <c r="L2782" s="19" t="b">
        <f t="shared" si="431"/>
        <v>1</v>
      </c>
      <c r="M2782" s="19" t="b">
        <f t="shared" si="436"/>
        <v>1</v>
      </c>
      <c r="N2782" s="19" t="b">
        <f t="shared" si="437"/>
        <v>0</v>
      </c>
      <c r="O2782" s="19" t="b">
        <f>IF(B2782="CN",ISNA(VLOOKUP($J2782,'CN codes'!$A:$A,1,FALSE)),ISNA(VLOOKUP($J2782,'Prodcom codes'!$A:$A,1,FALSE)))</f>
        <v>1</v>
      </c>
      <c r="P2782" s="19" t="b">
        <f t="shared" si="438"/>
        <v>0</v>
      </c>
      <c r="Q2782" s="19" t="b">
        <f t="shared" si="439"/>
        <v>0</v>
      </c>
      <c r="R2782" s="19" t="b">
        <f t="shared" si="440"/>
        <v>0</v>
      </c>
    </row>
    <row r="2783" spans="7:18" x14ac:dyDescent="0.25">
      <c r="G2783" s="13" t="str">
        <f>_xlfn.IFNA(IF(B2783="CN",VLOOKUP($J2783,'CN codes'!$A:$D,3,FALSE),VLOOKUP($J2783,'Prodcom codes'!$A:$E,4,FALSE)),"")</f>
        <v/>
      </c>
      <c r="H2783" s="16" t="str">
        <f t="shared" si="432"/>
        <v/>
      </c>
      <c r="I2783" s="17" t="str">
        <f t="shared" si="433"/>
        <v/>
      </c>
      <c r="J2783" s="13" t="str">
        <f t="shared" si="434"/>
        <v/>
      </c>
      <c r="K2783" s="19" t="b">
        <f t="shared" si="435"/>
        <v>1</v>
      </c>
      <c r="L2783" s="19" t="b">
        <f t="shared" si="431"/>
        <v>1</v>
      </c>
      <c r="M2783" s="19" t="b">
        <f t="shared" si="436"/>
        <v>1</v>
      </c>
      <c r="N2783" s="19" t="b">
        <f t="shared" si="437"/>
        <v>0</v>
      </c>
      <c r="O2783" s="19" t="b">
        <f>IF(B2783="CN",ISNA(VLOOKUP($J2783,'CN codes'!$A:$A,1,FALSE)),ISNA(VLOOKUP($J2783,'Prodcom codes'!$A:$A,1,FALSE)))</f>
        <v>1</v>
      </c>
      <c r="P2783" s="19" t="b">
        <f t="shared" si="438"/>
        <v>0</v>
      </c>
      <c r="Q2783" s="19" t="b">
        <f t="shared" si="439"/>
        <v>0</v>
      </c>
      <c r="R2783" s="19" t="b">
        <f t="shared" si="440"/>
        <v>0</v>
      </c>
    </row>
    <row r="2784" spans="7:18" x14ac:dyDescent="0.25">
      <c r="G2784" s="13" t="str">
        <f>_xlfn.IFNA(IF(B2784="CN",VLOOKUP($J2784,'CN codes'!$A:$D,3,FALSE),VLOOKUP($J2784,'Prodcom codes'!$A:$E,4,FALSE)),"")</f>
        <v/>
      </c>
      <c r="H2784" s="16" t="str">
        <f t="shared" si="432"/>
        <v/>
      </c>
      <c r="I2784" s="17" t="str">
        <f t="shared" si="433"/>
        <v/>
      </c>
      <c r="J2784" s="13" t="str">
        <f t="shared" si="434"/>
        <v/>
      </c>
      <c r="K2784" s="19" t="b">
        <f t="shared" si="435"/>
        <v>1</v>
      </c>
      <c r="L2784" s="19" t="b">
        <f t="shared" si="431"/>
        <v>1</v>
      </c>
      <c r="M2784" s="19" t="b">
        <f t="shared" si="436"/>
        <v>1</v>
      </c>
      <c r="N2784" s="19" t="b">
        <f t="shared" si="437"/>
        <v>0</v>
      </c>
      <c r="O2784" s="19" t="b">
        <f>IF(B2784="CN",ISNA(VLOOKUP($J2784,'CN codes'!$A:$A,1,FALSE)),ISNA(VLOOKUP($J2784,'Prodcom codes'!$A:$A,1,FALSE)))</f>
        <v>1</v>
      </c>
      <c r="P2784" s="19" t="b">
        <f t="shared" si="438"/>
        <v>0</v>
      </c>
      <c r="Q2784" s="19" t="b">
        <f t="shared" si="439"/>
        <v>0</v>
      </c>
      <c r="R2784" s="19" t="b">
        <f t="shared" si="440"/>
        <v>0</v>
      </c>
    </row>
    <row r="2785" spans="7:18" x14ac:dyDescent="0.25">
      <c r="G2785" s="13" t="str">
        <f>_xlfn.IFNA(IF(B2785="CN",VLOOKUP($J2785,'CN codes'!$A:$D,3,FALSE),VLOOKUP($J2785,'Prodcom codes'!$A:$E,4,FALSE)),"")</f>
        <v/>
      </c>
      <c r="H2785" s="16" t="str">
        <f t="shared" si="432"/>
        <v/>
      </c>
      <c r="I2785" s="17" t="str">
        <f t="shared" si="433"/>
        <v/>
      </c>
      <c r="J2785" s="13" t="str">
        <f t="shared" si="434"/>
        <v/>
      </c>
      <c r="K2785" s="19" t="b">
        <f t="shared" si="435"/>
        <v>1</v>
      </c>
      <c r="L2785" s="19" t="b">
        <f t="shared" si="431"/>
        <v>1</v>
      </c>
      <c r="M2785" s="19" t="b">
        <f t="shared" si="436"/>
        <v>1</v>
      </c>
      <c r="N2785" s="19" t="b">
        <f t="shared" si="437"/>
        <v>0</v>
      </c>
      <c r="O2785" s="19" t="b">
        <f>IF(B2785="CN",ISNA(VLOOKUP($J2785,'CN codes'!$A:$A,1,FALSE)),ISNA(VLOOKUP($J2785,'Prodcom codes'!$A:$A,1,FALSE)))</f>
        <v>1</v>
      </c>
      <c r="P2785" s="19" t="b">
        <f t="shared" si="438"/>
        <v>0</v>
      </c>
      <c r="Q2785" s="19" t="b">
        <f t="shared" si="439"/>
        <v>0</v>
      </c>
      <c r="R2785" s="19" t="b">
        <f t="shared" si="440"/>
        <v>0</v>
      </c>
    </row>
    <row r="2786" spans="7:18" x14ac:dyDescent="0.25">
      <c r="G2786" s="13" t="str">
        <f>_xlfn.IFNA(IF(B2786="CN",VLOOKUP($J2786,'CN codes'!$A:$D,3,FALSE),VLOOKUP($J2786,'Prodcom codes'!$A:$E,4,FALSE)),"")</f>
        <v/>
      </c>
      <c r="H2786" s="16" t="str">
        <f t="shared" si="432"/>
        <v/>
      </c>
      <c r="I2786" s="17" t="str">
        <f t="shared" si="433"/>
        <v/>
      </c>
      <c r="J2786" s="13" t="str">
        <f t="shared" si="434"/>
        <v/>
      </c>
      <c r="K2786" s="19" t="b">
        <f t="shared" si="435"/>
        <v>1</v>
      </c>
      <c r="L2786" s="19" t="b">
        <f t="shared" si="431"/>
        <v>1</v>
      </c>
      <c r="M2786" s="19" t="b">
        <f t="shared" si="436"/>
        <v>1</v>
      </c>
      <c r="N2786" s="19" t="b">
        <f t="shared" si="437"/>
        <v>0</v>
      </c>
      <c r="O2786" s="19" t="b">
        <f>IF(B2786="CN",ISNA(VLOOKUP($J2786,'CN codes'!$A:$A,1,FALSE)),ISNA(VLOOKUP($J2786,'Prodcom codes'!$A:$A,1,FALSE)))</f>
        <v>1</v>
      </c>
      <c r="P2786" s="19" t="b">
        <f t="shared" si="438"/>
        <v>0</v>
      </c>
      <c r="Q2786" s="19" t="b">
        <f t="shared" si="439"/>
        <v>0</v>
      </c>
      <c r="R2786" s="19" t="b">
        <f t="shared" si="440"/>
        <v>0</v>
      </c>
    </row>
    <row r="2787" spans="7:18" x14ac:dyDescent="0.25">
      <c r="G2787" s="13" t="str">
        <f>_xlfn.IFNA(IF(B2787="CN",VLOOKUP($J2787,'CN codes'!$A:$D,3,FALSE),VLOOKUP($J2787,'Prodcom codes'!$A:$E,4,FALSE)),"")</f>
        <v/>
      </c>
      <c r="H2787" s="16" t="str">
        <f t="shared" si="432"/>
        <v/>
      </c>
      <c r="I2787" s="17" t="str">
        <f t="shared" si="433"/>
        <v/>
      </c>
      <c r="J2787" s="13" t="str">
        <f t="shared" si="434"/>
        <v/>
      </c>
      <c r="K2787" s="19" t="b">
        <f t="shared" si="435"/>
        <v>1</v>
      </c>
      <c r="L2787" s="19" t="b">
        <f t="shared" si="431"/>
        <v>1</v>
      </c>
      <c r="M2787" s="19" t="b">
        <f t="shared" si="436"/>
        <v>1</v>
      </c>
      <c r="N2787" s="19" t="b">
        <f t="shared" si="437"/>
        <v>0</v>
      </c>
      <c r="O2787" s="19" t="b">
        <f>IF(B2787="CN",ISNA(VLOOKUP($J2787,'CN codes'!$A:$A,1,FALSE)),ISNA(VLOOKUP($J2787,'Prodcom codes'!$A:$A,1,FALSE)))</f>
        <v>1</v>
      </c>
      <c r="P2787" s="19" t="b">
        <f t="shared" si="438"/>
        <v>0</v>
      </c>
      <c r="Q2787" s="19" t="b">
        <f t="shared" si="439"/>
        <v>0</v>
      </c>
      <c r="R2787" s="19" t="b">
        <f t="shared" si="440"/>
        <v>0</v>
      </c>
    </row>
    <row r="2788" spans="7:18" x14ac:dyDescent="0.25">
      <c r="G2788" s="13" t="str">
        <f>_xlfn.IFNA(IF(B2788="CN",VLOOKUP($J2788,'CN codes'!$A:$D,3,FALSE),VLOOKUP($J2788,'Prodcom codes'!$A:$E,4,FALSE)),"")</f>
        <v/>
      </c>
      <c r="H2788" s="16" t="str">
        <f t="shared" si="432"/>
        <v/>
      </c>
      <c r="I2788" s="17" t="str">
        <f t="shared" si="433"/>
        <v/>
      </c>
      <c r="J2788" s="13" t="str">
        <f t="shared" si="434"/>
        <v/>
      </c>
      <c r="K2788" s="19" t="b">
        <f t="shared" si="435"/>
        <v>1</v>
      </c>
      <c r="L2788" s="19" t="b">
        <f t="shared" si="431"/>
        <v>1</v>
      </c>
      <c r="M2788" s="19" t="b">
        <f t="shared" si="436"/>
        <v>1</v>
      </c>
      <c r="N2788" s="19" t="b">
        <f t="shared" si="437"/>
        <v>0</v>
      </c>
      <c r="O2788" s="19" t="b">
        <f>IF(B2788="CN",ISNA(VLOOKUP($J2788,'CN codes'!$A:$A,1,FALSE)),ISNA(VLOOKUP($J2788,'Prodcom codes'!$A:$A,1,FALSE)))</f>
        <v>1</v>
      </c>
      <c r="P2788" s="19" t="b">
        <f t="shared" si="438"/>
        <v>0</v>
      </c>
      <c r="Q2788" s="19" t="b">
        <f t="shared" si="439"/>
        <v>0</v>
      </c>
      <c r="R2788" s="19" t="b">
        <f t="shared" si="440"/>
        <v>0</v>
      </c>
    </row>
    <row r="2789" spans="7:18" x14ac:dyDescent="0.25">
      <c r="G2789" s="13" t="str">
        <f>_xlfn.IFNA(IF(B2789="CN",VLOOKUP($J2789,'CN codes'!$A:$D,3,FALSE),VLOOKUP($J2789,'Prodcom codes'!$A:$E,4,FALSE)),"")</f>
        <v/>
      </c>
      <c r="H2789" s="16" t="str">
        <f t="shared" si="432"/>
        <v/>
      </c>
      <c r="I2789" s="17" t="str">
        <f t="shared" si="433"/>
        <v/>
      </c>
      <c r="J2789" s="13" t="str">
        <f t="shared" si="434"/>
        <v/>
      </c>
      <c r="K2789" s="19" t="b">
        <f t="shared" si="435"/>
        <v>1</v>
      </c>
      <c r="L2789" s="19" t="b">
        <f t="shared" si="431"/>
        <v>1</v>
      </c>
      <c r="M2789" s="19" t="b">
        <f t="shared" si="436"/>
        <v>1</v>
      </c>
      <c r="N2789" s="19" t="b">
        <f t="shared" si="437"/>
        <v>0</v>
      </c>
      <c r="O2789" s="19" t="b">
        <f>IF(B2789="CN",ISNA(VLOOKUP($J2789,'CN codes'!$A:$A,1,FALSE)),ISNA(VLOOKUP($J2789,'Prodcom codes'!$A:$A,1,FALSE)))</f>
        <v>1</v>
      </c>
      <c r="P2789" s="19" t="b">
        <f t="shared" si="438"/>
        <v>0</v>
      </c>
      <c r="Q2789" s="19" t="b">
        <f t="shared" si="439"/>
        <v>0</v>
      </c>
      <c r="R2789" s="19" t="b">
        <f t="shared" si="440"/>
        <v>0</v>
      </c>
    </row>
    <row r="2790" spans="7:18" x14ac:dyDescent="0.25">
      <c r="G2790" s="13" t="str">
        <f>_xlfn.IFNA(IF(B2790="CN",VLOOKUP($J2790,'CN codes'!$A:$D,3,FALSE),VLOOKUP($J2790,'Prodcom codes'!$A:$E,4,FALSE)),"")</f>
        <v/>
      </c>
      <c r="H2790" s="16" t="str">
        <f t="shared" si="432"/>
        <v/>
      </c>
      <c r="I2790" s="17" t="str">
        <f t="shared" si="433"/>
        <v/>
      </c>
      <c r="J2790" s="13" t="str">
        <f t="shared" si="434"/>
        <v/>
      </c>
      <c r="K2790" s="19" t="b">
        <f t="shared" si="435"/>
        <v>1</v>
      </c>
      <c r="L2790" s="19" t="b">
        <f t="shared" si="431"/>
        <v>1</v>
      </c>
      <c r="M2790" s="19" t="b">
        <f t="shared" si="436"/>
        <v>1</v>
      </c>
      <c r="N2790" s="19" t="b">
        <f t="shared" si="437"/>
        <v>0</v>
      </c>
      <c r="O2790" s="19" t="b">
        <f>IF(B2790="CN",ISNA(VLOOKUP($J2790,'CN codes'!$A:$A,1,FALSE)),ISNA(VLOOKUP($J2790,'Prodcom codes'!$A:$A,1,FALSE)))</f>
        <v>1</v>
      </c>
      <c r="P2790" s="19" t="b">
        <f t="shared" si="438"/>
        <v>0</v>
      </c>
      <c r="Q2790" s="19" t="b">
        <f t="shared" si="439"/>
        <v>0</v>
      </c>
      <c r="R2790" s="19" t="b">
        <f t="shared" si="440"/>
        <v>0</v>
      </c>
    </row>
    <row r="2791" spans="7:18" x14ac:dyDescent="0.25">
      <c r="G2791" s="13" t="str">
        <f>_xlfn.IFNA(IF(B2791="CN",VLOOKUP($J2791,'CN codes'!$A:$D,3,FALSE),VLOOKUP($J2791,'Prodcom codes'!$A:$E,4,FALSE)),"")</f>
        <v/>
      </c>
      <c r="H2791" s="16" t="str">
        <f t="shared" si="432"/>
        <v/>
      </c>
      <c r="I2791" s="17" t="str">
        <f t="shared" si="433"/>
        <v/>
      </c>
      <c r="J2791" s="13" t="str">
        <f t="shared" si="434"/>
        <v/>
      </c>
      <c r="K2791" s="19" t="b">
        <f t="shared" si="435"/>
        <v>1</v>
      </c>
      <c r="L2791" s="19" t="b">
        <f t="shared" si="431"/>
        <v>1</v>
      </c>
      <c r="M2791" s="19" t="b">
        <f t="shared" si="436"/>
        <v>1</v>
      </c>
      <c r="N2791" s="19" t="b">
        <f t="shared" si="437"/>
        <v>0</v>
      </c>
      <c r="O2791" s="19" t="b">
        <f>IF(B2791="CN",ISNA(VLOOKUP($J2791,'CN codes'!$A:$A,1,FALSE)),ISNA(VLOOKUP($J2791,'Prodcom codes'!$A:$A,1,FALSE)))</f>
        <v>1</v>
      </c>
      <c r="P2791" s="19" t="b">
        <f t="shared" si="438"/>
        <v>0</v>
      </c>
      <c r="Q2791" s="19" t="b">
        <f t="shared" si="439"/>
        <v>0</v>
      </c>
      <c r="R2791" s="19" t="b">
        <f t="shared" si="440"/>
        <v>0</v>
      </c>
    </row>
    <row r="2792" spans="7:18" x14ac:dyDescent="0.25">
      <c r="G2792" s="13" t="str">
        <f>_xlfn.IFNA(IF(B2792="CN",VLOOKUP($J2792,'CN codes'!$A:$D,3,FALSE),VLOOKUP($J2792,'Prodcom codes'!$A:$E,4,FALSE)),"")</f>
        <v/>
      </c>
      <c r="H2792" s="16" t="str">
        <f t="shared" si="432"/>
        <v/>
      </c>
      <c r="I2792" s="17" t="str">
        <f t="shared" si="433"/>
        <v/>
      </c>
      <c r="J2792" s="13" t="str">
        <f t="shared" si="434"/>
        <v/>
      </c>
      <c r="K2792" s="19" t="b">
        <f t="shared" si="435"/>
        <v>1</v>
      </c>
      <c r="L2792" s="19" t="b">
        <f t="shared" si="431"/>
        <v>1</v>
      </c>
      <c r="M2792" s="19" t="b">
        <f t="shared" si="436"/>
        <v>1</v>
      </c>
      <c r="N2792" s="19" t="b">
        <f t="shared" si="437"/>
        <v>0</v>
      </c>
      <c r="O2792" s="19" t="b">
        <f>IF(B2792="CN",ISNA(VLOOKUP($J2792,'CN codes'!$A:$A,1,FALSE)),ISNA(VLOOKUP($J2792,'Prodcom codes'!$A:$A,1,FALSE)))</f>
        <v>1</v>
      </c>
      <c r="P2792" s="19" t="b">
        <f t="shared" si="438"/>
        <v>0</v>
      </c>
      <c r="Q2792" s="19" t="b">
        <f t="shared" si="439"/>
        <v>0</v>
      </c>
      <c r="R2792" s="19" t="b">
        <f t="shared" si="440"/>
        <v>0</v>
      </c>
    </row>
    <row r="2793" spans="7:18" x14ac:dyDescent="0.25">
      <c r="G2793" s="13" t="str">
        <f>_xlfn.IFNA(IF(B2793="CN",VLOOKUP($J2793,'CN codes'!$A:$D,3,FALSE),VLOOKUP($J2793,'Prodcom codes'!$A:$E,4,FALSE)),"")</f>
        <v/>
      </c>
      <c r="H2793" s="16" t="str">
        <f t="shared" si="432"/>
        <v/>
      </c>
      <c r="I2793" s="17" t="str">
        <f t="shared" si="433"/>
        <v/>
      </c>
      <c r="J2793" s="13" t="str">
        <f t="shared" si="434"/>
        <v/>
      </c>
      <c r="K2793" s="19" t="b">
        <f t="shared" si="435"/>
        <v>1</v>
      </c>
      <c r="L2793" s="19" t="b">
        <f t="shared" si="431"/>
        <v>1</v>
      </c>
      <c r="M2793" s="19" t="b">
        <f t="shared" si="436"/>
        <v>1</v>
      </c>
      <c r="N2793" s="19" t="b">
        <f t="shared" si="437"/>
        <v>0</v>
      </c>
      <c r="O2793" s="19" t="b">
        <f>IF(B2793="CN",ISNA(VLOOKUP($J2793,'CN codes'!$A:$A,1,FALSE)),ISNA(VLOOKUP($J2793,'Prodcom codes'!$A:$A,1,FALSE)))</f>
        <v>1</v>
      </c>
      <c r="P2793" s="19" t="b">
        <f t="shared" si="438"/>
        <v>0</v>
      </c>
      <c r="Q2793" s="19" t="b">
        <f t="shared" si="439"/>
        <v>0</v>
      </c>
      <c r="R2793" s="19" t="b">
        <f t="shared" si="440"/>
        <v>0</v>
      </c>
    </row>
    <row r="2794" spans="7:18" x14ac:dyDescent="0.25">
      <c r="G2794" s="13" t="str">
        <f>_xlfn.IFNA(IF(B2794="CN",VLOOKUP($J2794,'CN codes'!$A:$D,3,FALSE),VLOOKUP($J2794,'Prodcom codes'!$A:$E,4,FALSE)),"")</f>
        <v/>
      </c>
      <c r="H2794" s="16" t="str">
        <f t="shared" si="432"/>
        <v/>
      </c>
      <c r="I2794" s="17" t="str">
        <f t="shared" si="433"/>
        <v/>
      </c>
      <c r="J2794" s="13" t="str">
        <f t="shared" si="434"/>
        <v/>
      </c>
      <c r="K2794" s="19" t="b">
        <f t="shared" si="435"/>
        <v>1</v>
      </c>
      <c r="L2794" s="19" t="b">
        <f t="shared" si="431"/>
        <v>1</v>
      </c>
      <c r="M2794" s="19" t="b">
        <f t="shared" si="436"/>
        <v>1</v>
      </c>
      <c r="N2794" s="19" t="b">
        <f t="shared" si="437"/>
        <v>0</v>
      </c>
      <c r="O2794" s="19" t="b">
        <f>IF(B2794="CN",ISNA(VLOOKUP($J2794,'CN codes'!$A:$A,1,FALSE)),ISNA(VLOOKUP($J2794,'Prodcom codes'!$A:$A,1,FALSE)))</f>
        <v>1</v>
      </c>
      <c r="P2794" s="19" t="b">
        <f t="shared" si="438"/>
        <v>0</v>
      </c>
      <c r="Q2794" s="19" t="b">
        <f t="shared" si="439"/>
        <v>0</v>
      </c>
      <c r="R2794" s="19" t="b">
        <f t="shared" si="440"/>
        <v>0</v>
      </c>
    </row>
    <row r="2795" spans="7:18" x14ac:dyDescent="0.25">
      <c r="G2795" s="13" t="str">
        <f>_xlfn.IFNA(IF(B2795="CN",VLOOKUP($J2795,'CN codes'!$A:$D,3,FALSE),VLOOKUP($J2795,'Prodcom codes'!$A:$E,4,FALSE)),"")</f>
        <v/>
      </c>
      <c r="H2795" s="16" t="str">
        <f t="shared" si="432"/>
        <v/>
      </c>
      <c r="I2795" s="17" t="str">
        <f t="shared" si="433"/>
        <v/>
      </c>
      <c r="J2795" s="13" t="str">
        <f t="shared" si="434"/>
        <v/>
      </c>
      <c r="K2795" s="19" t="b">
        <f t="shared" si="435"/>
        <v>1</v>
      </c>
      <c r="L2795" s="19" t="b">
        <f t="shared" si="431"/>
        <v>1</v>
      </c>
      <c r="M2795" s="19" t="b">
        <f t="shared" si="436"/>
        <v>1</v>
      </c>
      <c r="N2795" s="19" t="b">
        <f t="shared" si="437"/>
        <v>0</v>
      </c>
      <c r="O2795" s="19" t="b">
        <f>IF(B2795="CN",ISNA(VLOOKUP($J2795,'CN codes'!$A:$A,1,FALSE)),ISNA(VLOOKUP($J2795,'Prodcom codes'!$A:$A,1,FALSE)))</f>
        <v>1</v>
      </c>
      <c r="P2795" s="19" t="b">
        <f t="shared" si="438"/>
        <v>0</v>
      </c>
      <c r="Q2795" s="19" t="b">
        <f t="shared" si="439"/>
        <v>0</v>
      </c>
      <c r="R2795" s="19" t="b">
        <f t="shared" si="440"/>
        <v>0</v>
      </c>
    </row>
    <row r="2796" spans="7:18" x14ac:dyDescent="0.25">
      <c r="G2796" s="13" t="str">
        <f>_xlfn.IFNA(IF(B2796="CN",VLOOKUP($J2796,'CN codes'!$A:$D,3,FALSE),VLOOKUP($J2796,'Prodcom codes'!$A:$E,4,FALSE)),"")</f>
        <v/>
      </c>
      <c r="H2796" s="16" t="str">
        <f t="shared" si="432"/>
        <v/>
      </c>
      <c r="I2796" s="17" t="str">
        <f t="shared" si="433"/>
        <v/>
      </c>
      <c r="J2796" s="13" t="str">
        <f t="shared" si="434"/>
        <v/>
      </c>
      <c r="K2796" s="19" t="b">
        <f t="shared" si="435"/>
        <v>1</v>
      </c>
      <c r="L2796" s="19" t="b">
        <f t="shared" si="431"/>
        <v>1</v>
      </c>
      <c r="M2796" s="19" t="b">
        <f t="shared" si="436"/>
        <v>1</v>
      </c>
      <c r="N2796" s="19" t="b">
        <f t="shared" si="437"/>
        <v>0</v>
      </c>
      <c r="O2796" s="19" t="b">
        <f>IF(B2796="CN",ISNA(VLOOKUP($J2796,'CN codes'!$A:$A,1,FALSE)),ISNA(VLOOKUP($J2796,'Prodcom codes'!$A:$A,1,FALSE)))</f>
        <v>1</v>
      </c>
      <c r="P2796" s="19" t="b">
        <f t="shared" si="438"/>
        <v>0</v>
      </c>
      <c r="Q2796" s="19" t="b">
        <f t="shared" si="439"/>
        <v>0</v>
      </c>
      <c r="R2796" s="19" t="b">
        <f t="shared" si="440"/>
        <v>0</v>
      </c>
    </row>
    <row r="2797" spans="7:18" x14ac:dyDescent="0.25">
      <c r="G2797" s="13" t="str">
        <f>_xlfn.IFNA(IF(B2797="CN",VLOOKUP($J2797,'CN codes'!$A:$D,3,FALSE),VLOOKUP($J2797,'Prodcom codes'!$A:$E,4,FALSE)),"")</f>
        <v/>
      </c>
      <c r="H2797" s="16" t="str">
        <f t="shared" si="432"/>
        <v/>
      </c>
      <c r="I2797" s="17" t="str">
        <f t="shared" si="433"/>
        <v/>
      </c>
      <c r="J2797" s="13" t="str">
        <f t="shared" si="434"/>
        <v/>
      </c>
      <c r="K2797" s="19" t="b">
        <f t="shared" si="435"/>
        <v>1</v>
      </c>
      <c r="L2797" s="19" t="b">
        <f t="shared" si="431"/>
        <v>1</v>
      </c>
      <c r="M2797" s="19" t="b">
        <f t="shared" si="436"/>
        <v>1</v>
      </c>
      <c r="N2797" s="19" t="b">
        <f t="shared" si="437"/>
        <v>0</v>
      </c>
      <c r="O2797" s="19" t="b">
        <f>IF(B2797="CN",ISNA(VLOOKUP($J2797,'CN codes'!$A:$A,1,FALSE)),ISNA(VLOOKUP($J2797,'Prodcom codes'!$A:$A,1,FALSE)))</f>
        <v>1</v>
      </c>
      <c r="P2797" s="19" t="b">
        <f t="shared" si="438"/>
        <v>0</v>
      </c>
      <c r="Q2797" s="19" t="b">
        <f t="shared" si="439"/>
        <v>0</v>
      </c>
      <c r="R2797" s="19" t="b">
        <f t="shared" si="440"/>
        <v>0</v>
      </c>
    </row>
    <row r="2798" spans="7:18" x14ac:dyDescent="0.25">
      <c r="G2798" s="13" t="str">
        <f>_xlfn.IFNA(IF(B2798="CN",VLOOKUP($J2798,'CN codes'!$A:$D,3,FALSE),VLOOKUP($J2798,'Prodcom codes'!$A:$E,4,FALSE)),"")</f>
        <v/>
      </c>
      <c r="H2798" s="16" t="str">
        <f t="shared" si="432"/>
        <v/>
      </c>
      <c r="I2798" s="17" t="str">
        <f t="shared" si="433"/>
        <v/>
      </c>
      <c r="J2798" s="13" t="str">
        <f t="shared" si="434"/>
        <v/>
      </c>
      <c r="K2798" s="19" t="b">
        <f t="shared" si="435"/>
        <v>1</v>
      </c>
      <c r="L2798" s="19" t="b">
        <f t="shared" si="431"/>
        <v>1</v>
      </c>
      <c r="M2798" s="19" t="b">
        <f t="shared" si="436"/>
        <v>1</v>
      </c>
      <c r="N2798" s="19" t="b">
        <f t="shared" si="437"/>
        <v>0</v>
      </c>
      <c r="O2798" s="19" t="b">
        <f>IF(B2798="CN",ISNA(VLOOKUP($J2798,'CN codes'!$A:$A,1,FALSE)),ISNA(VLOOKUP($J2798,'Prodcom codes'!$A:$A,1,FALSE)))</f>
        <v>1</v>
      </c>
      <c r="P2798" s="19" t="b">
        <f t="shared" si="438"/>
        <v>0</v>
      </c>
      <c r="Q2798" s="19" t="b">
        <f t="shared" si="439"/>
        <v>0</v>
      </c>
      <c r="R2798" s="19" t="b">
        <f t="shared" si="440"/>
        <v>0</v>
      </c>
    </row>
    <row r="2799" spans="7:18" x14ac:dyDescent="0.25">
      <c r="G2799" s="13" t="str">
        <f>_xlfn.IFNA(IF(B2799="CN",VLOOKUP($J2799,'CN codes'!$A:$D,3,FALSE),VLOOKUP($J2799,'Prodcom codes'!$A:$E,4,FALSE)),"")</f>
        <v/>
      </c>
      <c r="H2799" s="16" t="str">
        <f t="shared" si="432"/>
        <v/>
      </c>
      <c r="I2799" s="17" t="str">
        <f t="shared" si="433"/>
        <v/>
      </c>
      <c r="J2799" s="13" t="str">
        <f t="shared" si="434"/>
        <v/>
      </c>
      <c r="K2799" s="19" t="b">
        <f t="shared" si="435"/>
        <v>1</v>
      </c>
      <c r="L2799" s="19" t="b">
        <f t="shared" si="431"/>
        <v>1</v>
      </c>
      <c r="M2799" s="19" t="b">
        <f t="shared" si="436"/>
        <v>1</v>
      </c>
      <c r="N2799" s="19" t="b">
        <f t="shared" si="437"/>
        <v>0</v>
      </c>
      <c r="O2799" s="19" t="b">
        <f>IF(B2799="CN",ISNA(VLOOKUP($J2799,'CN codes'!$A:$A,1,FALSE)),ISNA(VLOOKUP($J2799,'Prodcom codes'!$A:$A,1,FALSE)))</f>
        <v>1</v>
      </c>
      <c r="P2799" s="19" t="b">
        <f t="shared" si="438"/>
        <v>0</v>
      </c>
      <c r="Q2799" s="19" t="b">
        <f t="shared" si="439"/>
        <v>0</v>
      </c>
      <c r="R2799" s="19" t="b">
        <f t="shared" si="440"/>
        <v>0</v>
      </c>
    </row>
    <row r="2800" spans="7:18" x14ac:dyDescent="0.25">
      <c r="G2800" s="13" t="str">
        <f>_xlfn.IFNA(IF(B2800="CN",VLOOKUP($J2800,'CN codes'!$A:$D,3,FALSE),VLOOKUP($J2800,'Prodcom codes'!$A:$E,4,FALSE)),"")</f>
        <v/>
      </c>
      <c r="H2800" s="16" t="str">
        <f t="shared" si="432"/>
        <v/>
      </c>
      <c r="I2800" s="17" t="str">
        <f t="shared" si="433"/>
        <v/>
      </c>
      <c r="J2800" s="13" t="str">
        <f t="shared" si="434"/>
        <v/>
      </c>
      <c r="K2800" s="19" t="b">
        <f t="shared" si="435"/>
        <v>1</v>
      </c>
      <c r="L2800" s="19" t="b">
        <f t="shared" si="431"/>
        <v>1</v>
      </c>
      <c r="M2800" s="19" t="b">
        <f t="shared" si="436"/>
        <v>1</v>
      </c>
      <c r="N2800" s="19" t="b">
        <f t="shared" si="437"/>
        <v>0</v>
      </c>
      <c r="O2800" s="19" t="b">
        <f>IF(B2800="CN",ISNA(VLOOKUP($J2800,'CN codes'!$A:$A,1,FALSE)),ISNA(VLOOKUP($J2800,'Prodcom codes'!$A:$A,1,FALSE)))</f>
        <v>1</v>
      </c>
      <c r="P2800" s="19" t="b">
        <f t="shared" si="438"/>
        <v>0</v>
      </c>
      <c r="Q2800" s="19" t="b">
        <f t="shared" si="439"/>
        <v>0</v>
      </c>
      <c r="R2800" s="19" t="b">
        <f t="shared" si="440"/>
        <v>0</v>
      </c>
    </row>
    <row r="2801" spans="7:18" x14ac:dyDescent="0.25">
      <c r="G2801" s="13" t="str">
        <f>_xlfn.IFNA(IF(B2801="CN",VLOOKUP($J2801,'CN codes'!$A:$D,3,FALSE),VLOOKUP($J2801,'Prodcom codes'!$A:$E,4,FALSE)),"")</f>
        <v/>
      </c>
      <c r="H2801" s="16" t="str">
        <f t="shared" si="432"/>
        <v/>
      </c>
      <c r="I2801" s="17" t="str">
        <f t="shared" si="433"/>
        <v/>
      </c>
      <c r="J2801" s="13" t="str">
        <f t="shared" si="434"/>
        <v/>
      </c>
      <c r="K2801" s="19" t="b">
        <f t="shared" si="435"/>
        <v>1</v>
      </c>
      <c r="L2801" s="19" t="b">
        <f t="shared" si="431"/>
        <v>1</v>
      </c>
      <c r="M2801" s="19" t="b">
        <f t="shared" si="436"/>
        <v>1</v>
      </c>
      <c r="N2801" s="19" t="b">
        <f t="shared" si="437"/>
        <v>0</v>
      </c>
      <c r="O2801" s="19" t="b">
        <f>IF(B2801="CN",ISNA(VLOOKUP($J2801,'CN codes'!$A:$A,1,FALSE)),ISNA(VLOOKUP($J2801,'Prodcom codes'!$A:$A,1,FALSE)))</f>
        <v>1</v>
      </c>
      <c r="P2801" s="19" t="b">
        <f t="shared" si="438"/>
        <v>0</v>
      </c>
      <c r="Q2801" s="19" t="b">
        <f t="shared" si="439"/>
        <v>0</v>
      </c>
      <c r="R2801" s="19" t="b">
        <f t="shared" si="440"/>
        <v>0</v>
      </c>
    </row>
    <row r="2802" spans="7:18" x14ac:dyDescent="0.25">
      <c r="G2802" s="13" t="str">
        <f>_xlfn.IFNA(IF(B2802="CN",VLOOKUP($J2802,'CN codes'!$A:$D,3,FALSE),VLOOKUP($J2802,'Prodcom codes'!$A:$E,4,FALSE)),"")</f>
        <v/>
      </c>
      <c r="H2802" s="16" t="str">
        <f t="shared" si="432"/>
        <v/>
      </c>
      <c r="I2802" s="17" t="str">
        <f t="shared" si="433"/>
        <v/>
      </c>
      <c r="J2802" s="13" t="str">
        <f t="shared" si="434"/>
        <v/>
      </c>
      <c r="K2802" s="19" t="b">
        <f t="shared" si="435"/>
        <v>1</v>
      </c>
      <c r="L2802" s="19" t="b">
        <f t="shared" si="431"/>
        <v>1</v>
      </c>
      <c r="M2802" s="19" t="b">
        <f t="shared" si="436"/>
        <v>1</v>
      </c>
      <c r="N2802" s="19" t="b">
        <f t="shared" si="437"/>
        <v>0</v>
      </c>
      <c r="O2802" s="19" t="b">
        <f>IF(B2802="CN",ISNA(VLOOKUP($J2802,'CN codes'!$A:$A,1,FALSE)),ISNA(VLOOKUP($J2802,'Prodcom codes'!$A:$A,1,FALSE)))</f>
        <v>1</v>
      </c>
      <c r="P2802" s="19" t="b">
        <f t="shared" si="438"/>
        <v>0</v>
      </c>
      <c r="Q2802" s="19" t="b">
        <f t="shared" si="439"/>
        <v>0</v>
      </c>
      <c r="R2802" s="19" t="b">
        <f t="shared" si="440"/>
        <v>0</v>
      </c>
    </row>
    <row r="2803" spans="7:18" x14ac:dyDescent="0.25">
      <c r="G2803" s="13" t="str">
        <f>_xlfn.IFNA(IF(B2803="CN",VLOOKUP($J2803,'CN codes'!$A:$D,3,FALSE),VLOOKUP($J2803,'Prodcom codes'!$A:$E,4,FALSE)),"")</f>
        <v/>
      </c>
      <c r="H2803" s="16" t="str">
        <f t="shared" si="432"/>
        <v/>
      </c>
      <c r="I2803" s="17" t="str">
        <f t="shared" si="433"/>
        <v/>
      </c>
      <c r="J2803" s="13" t="str">
        <f t="shared" si="434"/>
        <v/>
      </c>
      <c r="K2803" s="19" t="b">
        <f t="shared" si="435"/>
        <v>1</v>
      </c>
      <c r="L2803" s="19" t="b">
        <f t="shared" si="431"/>
        <v>1</v>
      </c>
      <c r="M2803" s="19" t="b">
        <f t="shared" si="436"/>
        <v>1</v>
      </c>
      <c r="N2803" s="19" t="b">
        <f t="shared" si="437"/>
        <v>0</v>
      </c>
      <c r="O2803" s="19" t="b">
        <f>IF(B2803="CN",ISNA(VLOOKUP($J2803,'CN codes'!$A:$A,1,FALSE)),ISNA(VLOOKUP($J2803,'Prodcom codes'!$A:$A,1,FALSE)))</f>
        <v>1</v>
      </c>
      <c r="P2803" s="19" t="b">
        <f t="shared" si="438"/>
        <v>0</v>
      </c>
      <c r="Q2803" s="19" t="b">
        <f t="shared" si="439"/>
        <v>0</v>
      </c>
      <c r="R2803" s="19" t="b">
        <f t="shared" si="440"/>
        <v>0</v>
      </c>
    </row>
    <row r="2804" spans="7:18" x14ac:dyDescent="0.25">
      <c r="G2804" s="13" t="str">
        <f>_xlfn.IFNA(IF(B2804="CN",VLOOKUP($J2804,'CN codes'!$A:$D,3,FALSE),VLOOKUP($J2804,'Prodcom codes'!$A:$E,4,FALSE)),"")</f>
        <v/>
      </c>
      <c r="H2804" s="16" t="str">
        <f t="shared" si="432"/>
        <v/>
      </c>
      <c r="I2804" s="17" t="str">
        <f t="shared" si="433"/>
        <v/>
      </c>
      <c r="J2804" s="13" t="str">
        <f t="shared" si="434"/>
        <v/>
      </c>
      <c r="K2804" s="19" t="b">
        <f t="shared" si="435"/>
        <v>1</v>
      </c>
      <c r="L2804" s="19" t="b">
        <f t="shared" si="431"/>
        <v>1</v>
      </c>
      <c r="M2804" s="19" t="b">
        <f t="shared" si="436"/>
        <v>1</v>
      </c>
      <c r="N2804" s="19" t="b">
        <f t="shared" si="437"/>
        <v>0</v>
      </c>
      <c r="O2804" s="19" t="b">
        <f>IF(B2804="CN",ISNA(VLOOKUP($J2804,'CN codes'!$A:$A,1,FALSE)),ISNA(VLOOKUP($J2804,'Prodcom codes'!$A:$A,1,FALSE)))</f>
        <v>1</v>
      </c>
      <c r="P2804" s="19" t="b">
        <f t="shared" si="438"/>
        <v>0</v>
      </c>
      <c r="Q2804" s="19" t="b">
        <f t="shared" si="439"/>
        <v>0</v>
      </c>
      <c r="R2804" s="19" t="b">
        <f t="shared" si="440"/>
        <v>0</v>
      </c>
    </row>
    <row r="2805" spans="7:18" x14ac:dyDescent="0.25">
      <c r="G2805" s="13" t="str">
        <f>_xlfn.IFNA(IF(B2805="CN",VLOOKUP($J2805,'CN codes'!$A:$D,3,FALSE),VLOOKUP($J2805,'Prodcom codes'!$A:$E,4,FALSE)),"")</f>
        <v/>
      </c>
      <c r="H2805" s="16" t="str">
        <f t="shared" si="432"/>
        <v/>
      </c>
      <c r="I2805" s="17" t="str">
        <f t="shared" si="433"/>
        <v/>
      </c>
      <c r="J2805" s="13" t="str">
        <f t="shared" si="434"/>
        <v/>
      </c>
      <c r="K2805" s="19" t="b">
        <f t="shared" si="435"/>
        <v>1</v>
      </c>
      <c r="L2805" s="19" t="b">
        <f t="shared" si="431"/>
        <v>1</v>
      </c>
      <c r="M2805" s="19" t="b">
        <f t="shared" si="436"/>
        <v>1</v>
      </c>
      <c r="N2805" s="19" t="b">
        <f t="shared" si="437"/>
        <v>0</v>
      </c>
      <c r="O2805" s="19" t="b">
        <f>IF(B2805="CN",ISNA(VLOOKUP($J2805,'CN codes'!$A:$A,1,FALSE)),ISNA(VLOOKUP($J2805,'Prodcom codes'!$A:$A,1,FALSE)))</f>
        <v>1</v>
      </c>
      <c r="P2805" s="19" t="b">
        <f t="shared" si="438"/>
        <v>0</v>
      </c>
      <c r="Q2805" s="19" t="b">
        <f t="shared" si="439"/>
        <v>0</v>
      </c>
      <c r="R2805" s="19" t="b">
        <f t="shared" si="440"/>
        <v>0</v>
      </c>
    </row>
    <row r="2806" spans="7:18" x14ac:dyDescent="0.25">
      <c r="G2806" s="13" t="str">
        <f>_xlfn.IFNA(IF(B2806="CN",VLOOKUP($J2806,'CN codes'!$A:$D,3,FALSE),VLOOKUP($J2806,'Prodcom codes'!$A:$E,4,FALSE)),"")</f>
        <v/>
      </c>
      <c r="H2806" s="16" t="str">
        <f t="shared" si="432"/>
        <v/>
      </c>
      <c r="I2806" s="17" t="str">
        <f t="shared" si="433"/>
        <v/>
      </c>
      <c r="J2806" s="13" t="str">
        <f t="shared" si="434"/>
        <v/>
      </c>
      <c r="K2806" s="19" t="b">
        <f t="shared" si="435"/>
        <v>1</v>
      </c>
      <c r="L2806" s="19" t="b">
        <f t="shared" si="431"/>
        <v>1</v>
      </c>
      <c r="M2806" s="19" t="b">
        <f t="shared" si="436"/>
        <v>1</v>
      </c>
      <c r="N2806" s="19" t="b">
        <f t="shared" si="437"/>
        <v>0</v>
      </c>
      <c r="O2806" s="19" t="b">
        <f>IF(B2806="CN",ISNA(VLOOKUP($J2806,'CN codes'!$A:$A,1,FALSE)),ISNA(VLOOKUP($J2806,'Prodcom codes'!$A:$A,1,FALSE)))</f>
        <v>1</v>
      </c>
      <c r="P2806" s="19" t="b">
        <f t="shared" si="438"/>
        <v>0</v>
      </c>
      <c r="Q2806" s="19" t="b">
        <f t="shared" si="439"/>
        <v>0</v>
      </c>
      <c r="R2806" s="19" t="b">
        <f t="shared" si="440"/>
        <v>0</v>
      </c>
    </row>
    <row r="2807" spans="7:18" x14ac:dyDescent="0.25">
      <c r="G2807" s="13" t="str">
        <f>_xlfn.IFNA(IF(B2807="CN",VLOOKUP($J2807,'CN codes'!$A:$D,3,FALSE),VLOOKUP($J2807,'Prodcom codes'!$A:$E,4,FALSE)),"")</f>
        <v/>
      </c>
      <c r="H2807" s="16" t="str">
        <f t="shared" si="432"/>
        <v/>
      </c>
      <c r="I2807" s="17" t="str">
        <f t="shared" si="433"/>
        <v/>
      </c>
      <c r="J2807" s="13" t="str">
        <f t="shared" si="434"/>
        <v/>
      </c>
      <c r="K2807" s="19" t="b">
        <f t="shared" si="435"/>
        <v>1</v>
      </c>
      <c r="L2807" s="19" t="b">
        <f t="shared" si="431"/>
        <v>1</v>
      </c>
      <c r="M2807" s="19" t="b">
        <f t="shared" si="436"/>
        <v>1</v>
      </c>
      <c r="N2807" s="19" t="b">
        <f t="shared" si="437"/>
        <v>0</v>
      </c>
      <c r="O2807" s="19" t="b">
        <f>IF(B2807="CN",ISNA(VLOOKUP($J2807,'CN codes'!$A:$A,1,FALSE)),ISNA(VLOOKUP($J2807,'Prodcom codes'!$A:$A,1,FALSE)))</f>
        <v>1</v>
      </c>
      <c r="P2807" s="19" t="b">
        <f t="shared" si="438"/>
        <v>0</v>
      </c>
      <c r="Q2807" s="19" t="b">
        <f t="shared" si="439"/>
        <v>0</v>
      </c>
      <c r="R2807" s="19" t="b">
        <f t="shared" si="440"/>
        <v>0</v>
      </c>
    </row>
    <row r="2808" spans="7:18" x14ac:dyDescent="0.25">
      <c r="G2808" s="13" t="str">
        <f>_xlfn.IFNA(IF(B2808="CN",VLOOKUP($J2808,'CN codes'!$A:$D,3,FALSE),VLOOKUP($J2808,'Prodcom codes'!$A:$E,4,FALSE)),"")</f>
        <v/>
      </c>
      <c r="H2808" s="16" t="str">
        <f t="shared" si="432"/>
        <v/>
      </c>
      <c r="I2808" s="17" t="str">
        <f t="shared" si="433"/>
        <v/>
      </c>
      <c r="J2808" s="13" t="str">
        <f t="shared" si="434"/>
        <v/>
      </c>
      <c r="K2808" s="19" t="b">
        <f t="shared" si="435"/>
        <v>1</v>
      </c>
      <c r="L2808" s="19" t="b">
        <f t="shared" si="431"/>
        <v>1</v>
      </c>
      <c r="M2808" s="19" t="b">
        <f t="shared" si="436"/>
        <v>1</v>
      </c>
      <c r="N2808" s="19" t="b">
        <f t="shared" si="437"/>
        <v>0</v>
      </c>
      <c r="O2808" s="19" t="b">
        <f>IF(B2808="CN",ISNA(VLOOKUP($J2808,'CN codes'!$A:$A,1,FALSE)),ISNA(VLOOKUP($J2808,'Prodcom codes'!$A:$A,1,FALSE)))</f>
        <v>1</v>
      </c>
      <c r="P2808" s="19" t="b">
        <f t="shared" si="438"/>
        <v>0</v>
      </c>
      <c r="Q2808" s="19" t="b">
        <f t="shared" si="439"/>
        <v>0</v>
      </c>
      <c r="R2808" s="19" t="b">
        <f t="shared" si="440"/>
        <v>0</v>
      </c>
    </row>
    <row r="2809" spans="7:18" x14ac:dyDescent="0.25">
      <c r="G2809" s="13" t="str">
        <f>_xlfn.IFNA(IF(B2809="CN",VLOOKUP($J2809,'CN codes'!$A:$D,3,FALSE),VLOOKUP($J2809,'Prodcom codes'!$A:$E,4,FALSE)),"")</f>
        <v/>
      </c>
      <c r="H2809" s="16" t="str">
        <f t="shared" si="432"/>
        <v/>
      </c>
      <c r="I2809" s="17" t="str">
        <f t="shared" si="433"/>
        <v/>
      </c>
      <c r="J2809" s="13" t="str">
        <f t="shared" si="434"/>
        <v/>
      </c>
      <c r="K2809" s="19" t="b">
        <f t="shared" si="435"/>
        <v>1</v>
      </c>
      <c r="L2809" s="19" t="b">
        <f t="shared" si="431"/>
        <v>1</v>
      </c>
      <c r="M2809" s="19" t="b">
        <f t="shared" si="436"/>
        <v>1</v>
      </c>
      <c r="N2809" s="19" t="b">
        <f t="shared" si="437"/>
        <v>0</v>
      </c>
      <c r="O2809" s="19" t="b">
        <f>IF(B2809="CN",ISNA(VLOOKUP($J2809,'CN codes'!$A:$A,1,FALSE)),ISNA(VLOOKUP($J2809,'Prodcom codes'!$A:$A,1,FALSE)))</f>
        <v>1</v>
      </c>
      <c r="P2809" s="19" t="b">
        <f t="shared" si="438"/>
        <v>0</v>
      </c>
      <c r="Q2809" s="19" t="b">
        <f t="shared" si="439"/>
        <v>0</v>
      </c>
      <c r="R2809" s="19" t="b">
        <f t="shared" si="440"/>
        <v>0</v>
      </c>
    </row>
    <row r="2810" spans="7:18" x14ac:dyDescent="0.25">
      <c r="G2810" s="13" t="str">
        <f>_xlfn.IFNA(IF(B2810="CN",VLOOKUP($J2810,'CN codes'!$A:$D,3,FALSE),VLOOKUP($J2810,'Prodcom codes'!$A:$E,4,FALSE)),"")</f>
        <v/>
      </c>
      <c r="H2810" s="16" t="str">
        <f t="shared" si="432"/>
        <v/>
      </c>
      <c r="I2810" s="17" t="str">
        <f t="shared" si="433"/>
        <v/>
      </c>
      <c r="J2810" s="13" t="str">
        <f t="shared" si="434"/>
        <v/>
      </c>
      <c r="K2810" s="19" t="b">
        <f t="shared" si="435"/>
        <v>1</v>
      </c>
      <c r="L2810" s="19" t="b">
        <f t="shared" si="431"/>
        <v>1</v>
      </c>
      <c r="M2810" s="19" t="b">
        <f t="shared" si="436"/>
        <v>1</v>
      </c>
      <c r="N2810" s="19" t="b">
        <f t="shared" si="437"/>
        <v>0</v>
      </c>
      <c r="O2810" s="19" t="b">
        <f>IF(B2810="CN",ISNA(VLOOKUP($J2810,'CN codes'!$A:$A,1,FALSE)),ISNA(VLOOKUP($J2810,'Prodcom codes'!$A:$A,1,FALSE)))</f>
        <v>1</v>
      </c>
      <c r="P2810" s="19" t="b">
        <f t="shared" si="438"/>
        <v>0</v>
      </c>
      <c r="Q2810" s="19" t="b">
        <f t="shared" si="439"/>
        <v>0</v>
      </c>
      <c r="R2810" s="19" t="b">
        <f t="shared" si="440"/>
        <v>0</v>
      </c>
    </row>
    <row r="2811" spans="7:18" x14ac:dyDescent="0.25">
      <c r="G2811" s="13" t="str">
        <f>_xlfn.IFNA(IF(B2811="CN",VLOOKUP($J2811,'CN codes'!$A:$D,3,FALSE),VLOOKUP($J2811,'Prodcom codes'!$A:$E,4,FALSE)),"")</f>
        <v/>
      </c>
      <c r="H2811" s="16" t="str">
        <f t="shared" si="432"/>
        <v/>
      </c>
      <c r="I2811" s="17" t="str">
        <f t="shared" si="433"/>
        <v/>
      </c>
      <c r="J2811" s="13" t="str">
        <f t="shared" si="434"/>
        <v/>
      </c>
      <c r="K2811" s="19" t="b">
        <f t="shared" si="435"/>
        <v>1</v>
      </c>
      <c r="L2811" s="19" t="b">
        <f t="shared" si="431"/>
        <v>1</v>
      </c>
      <c r="M2811" s="19" t="b">
        <f t="shared" si="436"/>
        <v>1</v>
      </c>
      <c r="N2811" s="19" t="b">
        <f t="shared" si="437"/>
        <v>0</v>
      </c>
      <c r="O2811" s="19" t="b">
        <f>IF(B2811="CN",ISNA(VLOOKUP($J2811,'CN codes'!$A:$A,1,FALSE)),ISNA(VLOOKUP($J2811,'Prodcom codes'!$A:$A,1,FALSE)))</f>
        <v>1</v>
      </c>
      <c r="P2811" s="19" t="b">
        <f t="shared" si="438"/>
        <v>0</v>
      </c>
      <c r="Q2811" s="19" t="b">
        <f t="shared" si="439"/>
        <v>0</v>
      </c>
      <c r="R2811" s="19" t="b">
        <f t="shared" si="440"/>
        <v>0</v>
      </c>
    </row>
    <row r="2812" spans="7:18" x14ac:dyDescent="0.25">
      <c r="G2812" s="13" t="str">
        <f>_xlfn.IFNA(IF(B2812="CN",VLOOKUP($J2812,'CN codes'!$A:$D,3,FALSE),VLOOKUP($J2812,'Prodcom codes'!$A:$E,4,FALSE)),"")</f>
        <v/>
      </c>
      <c r="H2812" s="16" t="str">
        <f t="shared" si="432"/>
        <v/>
      </c>
      <c r="I2812" s="17" t="str">
        <f t="shared" si="433"/>
        <v/>
      </c>
      <c r="J2812" s="13" t="str">
        <f t="shared" si="434"/>
        <v/>
      </c>
      <c r="K2812" s="19" t="b">
        <f t="shared" si="435"/>
        <v>1</v>
      </c>
      <c r="L2812" s="19" t="b">
        <f t="shared" si="431"/>
        <v>1</v>
      </c>
      <c r="M2812" s="19" t="b">
        <f t="shared" si="436"/>
        <v>1</v>
      </c>
      <c r="N2812" s="19" t="b">
        <f t="shared" si="437"/>
        <v>0</v>
      </c>
      <c r="O2812" s="19" t="b">
        <f>IF(B2812="CN",ISNA(VLOOKUP($J2812,'CN codes'!$A:$A,1,FALSE)),ISNA(VLOOKUP($J2812,'Prodcom codes'!$A:$A,1,FALSE)))</f>
        <v>1</v>
      </c>
      <c r="P2812" s="19" t="b">
        <f t="shared" si="438"/>
        <v>0</v>
      </c>
      <c r="Q2812" s="19" t="b">
        <f t="shared" si="439"/>
        <v>0</v>
      </c>
      <c r="R2812" s="19" t="b">
        <f t="shared" si="440"/>
        <v>0</v>
      </c>
    </row>
    <row r="2813" spans="7:18" x14ac:dyDescent="0.25">
      <c r="G2813" s="13" t="str">
        <f>_xlfn.IFNA(IF(B2813="CN",VLOOKUP($J2813,'CN codes'!$A:$D,3,FALSE),VLOOKUP($J2813,'Prodcom codes'!$A:$E,4,FALSE)),"")</f>
        <v/>
      </c>
      <c r="H2813" s="16" t="str">
        <f t="shared" si="432"/>
        <v/>
      </c>
      <c r="I2813" s="17" t="str">
        <f t="shared" si="433"/>
        <v/>
      </c>
      <c r="J2813" s="13" t="str">
        <f t="shared" si="434"/>
        <v/>
      </c>
      <c r="K2813" s="19" t="b">
        <f t="shared" si="435"/>
        <v>1</v>
      </c>
      <c r="L2813" s="19" t="b">
        <f t="shared" si="431"/>
        <v>1</v>
      </c>
      <c r="M2813" s="19" t="b">
        <f t="shared" si="436"/>
        <v>1</v>
      </c>
      <c r="N2813" s="19" t="b">
        <f t="shared" si="437"/>
        <v>0</v>
      </c>
      <c r="O2813" s="19" t="b">
        <f>IF(B2813="CN",ISNA(VLOOKUP($J2813,'CN codes'!$A:$A,1,FALSE)),ISNA(VLOOKUP($J2813,'Prodcom codes'!$A:$A,1,FALSE)))</f>
        <v>1</v>
      </c>
      <c r="P2813" s="19" t="b">
        <f t="shared" si="438"/>
        <v>0</v>
      </c>
      <c r="Q2813" s="19" t="b">
        <f t="shared" si="439"/>
        <v>0</v>
      </c>
      <c r="R2813" s="19" t="b">
        <f t="shared" si="440"/>
        <v>0</v>
      </c>
    </row>
    <row r="2814" spans="7:18" x14ac:dyDescent="0.25">
      <c r="G2814" s="13" t="str">
        <f>_xlfn.IFNA(IF(B2814="CN",VLOOKUP($J2814,'CN codes'!$A:$D,3,FALSE),VLOOKUP($J2814,'Prodcom codes'!$A:$E,4,FALSE)),"")</f>
        <v/>
      </c>
      <c r="H2814" s="16" t="str">
        <f t="shared" si="432"/>
        <v/>
      </c>
      <c r="I2814" s="17" t="str">
        <f t="shared" si="433"/>
        <v/>
      </c>
      <c r="J2814" s="13" t="str">
        <f t="shared" si="434"/>
        <v/>
      </c>
      <c r="K2814" s="19" t="b">
        <f t="shared" si="435"/>
        <v>1</v>
      </c>
      <c r="L2814" s="19" t="b">
        <f t="shared" si="431"/>
        <v>1</v>
      </c>
      <c r="M2814" s="19" t="b">
        <f t="shared" si="436"/>
        <v>1</v>
      </c>
      <c r="N2814" s="19" t="b">
        <f t="shared" si="437"/>
        <v>0</v>
      </c>
      <c r="O2814" s="19" t="b">
        <f>IF(B2814="CN",ISNA(VLOOKUP($J2814,'CN codes'!$A:$A,1,FALSE)),ISNA(VLOOKUP($J2814,'Prodcom codes'!$A:$A,1,FALSE)))</f>
        <v>1</v>
      </c>
      <c r="P2814" s="19" t="b">
        <f t="shared" si="438"/>
        <v>0</v>
      </c>
      <c r="Q2814" s="19" t="b">
        <f t="shared" si="439"/>
        <v>0</v>
      </c>
      <c r="R2814" s="19" t="b">
        <f t="shared" si="440"/>
        <v>0</v>
      </c>
    </row>
    <row r="2815" spans="7:18" x14ac:dyDescent="0.25">
      <c r="G2815" s="13" t="str">
        <f>_xlfn.IFNA(IF(B2815="CN",VLOOKUP($J2815,'CN codes'!$A:$D,3,FALSE),VLOOKUP($J2815,'Prodcom codes'!$A:$E,4,FALSE)),"")</f>
        <v/>
      </c>
      <c r="H2815" s="16" t="str">
        <f t="shared" si="432"/>
        <v/>
      </c>
      <c r="I2815" s="17" t="str">
        <f t="shared" si="433"/>
        <v/>
      </c>
      <c r="J2815" s="13" t="str">
        <f t="shared" si="434"/>
        <v/>
      </c>
      <c r="K2815" s="19" t="b">
        <f t="shared" si="435"/>
        <v>1</v>
      </c>
      <c r="L2815" s="19" t="b">
        <f t="shared" si="431"/>
        <v>1</v>
      </c>
      <c r="M2815" s="19" t="b">
        <f t="shared" si="436"/>
        <v>1</v>
      </c>
      <c r="N2815" s="19" t="b">
        <f t="shared" si="437"/>
        <v>0</v>
      </c>
      <c r="O2815" s="19" t="b">
        <f>IF(B2815="CN",ISNA(VLOOKUP($J2815,'CN codes'!$A:$A,1,FALSE)),ISNA(VLOOKUP($J2815,'Prodcom codes'!$A:$A,1,FALSE)))</f>
        <v>1</v>
      </c>
      <c r="P2815" s="19" t="b">
        <f t="shared" si="438"/>
        <v>0</v>
      </c>
      <c r="Q2815" s="19" t="b">
        <f t="shared" si="439"/>
        <v>0</v>
      </c>
      <c r="R2815" s="19" t="b">
        <f t="shared" si="440"/>
        <v>0</v>
      </c>
    </row>
    <row r="2816" spans="7:18" x14ac:dyDescent="0.25">
      <c r="G2816" s="13" t="str">
        <f>_xlfn.IFNA(IF(B2816="CN",VLOOKUP($J2816,'CN codes'!$A:$D,3,FALSE),VLOOKUP($J2816,'Prodcom codes'!$A:$E,4,FALSE)),"")</f>
        <v/>
      </c>
      <c r="H2816" s="16" t="str">
        <f t="shared" si="432"/>
        <v/>
      </c>
      <c r="I2816" s="17" t="str">
        <f t="shared" si="433"/>
        <v/>
      </c>
      <c r="J2816" s="13" t="str">
        <f t="shared" si="434"/>
        <v/>
      </c>
      <c r="K2816" s="19" t="b">
        <f t="shared" si="435"/>
        <v>1</v>
      </c>
      <c r="L2816" s="19" t="b">
        <f t="shared" si="431"/>
        <v>1</v>
      </c>
      <c r="M2816" s="19" t="b">
        <f t="shared" si="436"/>
        <v>1</v>
      </c>
      <c r="N2816" s="19" t="b">
        <f t="shared" si="437"/>
        <v>0</v>
      </c>
      <c r="O2816" s="19" t="b">
        <f>IF(B2816="CN",ISNA(VLOOKUP($J2816,'CN codes'!$A:$A,1,FALSE)),ISNA(VLOOKUP($J2816,'Prodcom codes'!$A:$A,1,FALSE)))</f>
        <v>1</v>
      </c>
      <c r="P2816" s="19" t="b">
        <f t="shared" si="438"/>
        <v>0</v>
      </c>
      <c r="Q2816" s="19" t="b">
        <f t="shared" si="439"/>
        <v>0</v>
      </c>
      <c r="R2816" s="19" t="b">
        <f t="shared" si="440"/>
        <v>0</v>
      </c>
    </row>
    <row r="2817" spans="7:18" x14ac:dyDescent="0.25">
      <c r="G2817" s="13" t="str">
        <f>_xlfn.IFNA(IF(B2817="CN",VLOOKUP($J2817,'CN codes'!$A:$D,3,FALSE),VLOOKUP($J2817,'Prodcom codes'!$A:$E,4,FALSE)),"")</f>
        <v/>
      </c>
      <c r="H2817" s="16" t="str">
        <f t="shared" si="432"/>
        <v/>
      </c>
      <c r="I2817" s="17" t="str">
        <f t="shared" si="433"/>
        <v/>
      </c>
      <c r="J2817" s="13" t="str">
        <f t="shared" si="434"/>
        <v/>
      </c>
      <c r="K2817" s="19" t="b">
        <f t="shared" si="435"/>
        <v>1</v>
      </c>
      <c r="L2817" s="19" t="b">
        <f t="shared" si="431"/>
        <v>1</v>
      </c>
      <c r="M2817" s="19" t="b">
        <f t="shared" si="436"/>
        <v>1</v>
      </c>
      <c r="N2817" s="19" t="b">
        <f t="shared" si="437"/>
        <v>0</v>
      </c>
      <c r="O2817" s="19" t="b">
        <f>IF(B2817="CN",ISNA(VLOOKUP($J2817,'CN codes'!$A:$A,1,FALSE)),ISNA(VLOOKUP($J2817,'Prodcom codes'!$A:$A,1,FALSE)))</f>
        <v>1</v>
      </c>
      <c r="P2817" s="19" t="b">
        <f t="shared" si="438"/>
        <v>0</v>
      </c>
      <c r="Q2817" s="19" t="b">
        <f t="shared" si="439"/>
        <v>0</v>
      </c>
      <c r="R2817" s="19" t="b">
        <f t="shared" si="440"/>
        <v>0</v>
      </c>
    </row>
    <row r="2818" spans="7:18" x14ac:dyDescent="0.25">
      <c r="G2818" s="13" t="str">
        <f>_xlfn.IFNA(IF(B2818="CN",VLOOKUP($J2818,'CN codes'!$A:$D,3,FALSE),VLOOKUP($J2818,'Prodcom codes'!$A:$E,4,FALSE)),"")</f>
        <v/>
      </c>
      <c r="H2818" s="16" t="str">
        <f t="shared" si="432"/>
        <v/>
      </c>
      <c r="I2818" s="17" t="str">
        <f t="shared" si="433"/>
        <v/>
      </c>
      <c r="J2818" s="13" t="str">
        <f t="shared" si="434"/>
        <v/>
      </c>
      <c r="K2818" s="19" t="b">
        <f t="shared" si="435"/>
        <v>1</v>
      </c>
      <c r="L2818" s="19" t="b">
        <f t="shared" ref="L2818:L2881" si="441">IF(NOT(ISERROR(SEARCH("T",$A2818))),OR(SUMPRODUCT(-($A2818:$C2818&lt;&gt;""))&gt;-3,$F2818=""),IF(AND(G2818&lt;&gt;"",G2818&lt;&gt;"n/a"),OR(SUMPRODUCT(-($A2818:$C2818&lt;&gt;""))&gt;-3,SUMPRODUCT(-($D2818:$E2818&lt;&gt;""))&gt;-2),OR(SUMPRODUCT(-($A2818:$C2818&lt;&gt;""))&gt;-3,$D2818="")))</f>
        <v>1</v>
      </c>
      <c r="M2818" s="19" t="b">
        <f t="shared" si="436"/>
        <v>1</v>
      </c>
      <c r="N2818" s="19" t="b">
        <f t="shared" si="437"/>
        <v>0</v>
      </c>
      <c r="O2818" s="19" t="b">
        <f>IF(B2818="CN",ISNA(VLOOKUP($J2818,'CN codes'!$A:$A,1,FALSE)),ISNA(VLOOKUP($J2818,'Prodcom codes'!$A:$A,1,FALSE)))</f>
        <v>1</v>
      </c>
      <c r="P2818" s="19" t="b">
        <f t="shared" si="438"/>
        <v>0</v>
      </c>
      <c r="Q2818" s="19" t="b">
        <f t="shared" si="439"/>
        <v>0</v>
      </c>
      <c r="R2818" s="19" t="b">
        <f t="shared" si="440"/>
        <v>0</v>
      </c>
    </row>
    <row r="2819" spans="7:18" x14ac:dyDescent="0.25">
      <c r="G2819" s="13" t="str">
        <f>_xlfn.IFNA(IF(B2819="CN",VLOOKUP($J2819,'CN codes'!$A:$D,3,FALSE),VLOOKUP($J2819,'Prodcom codes'!$A:$E,4,FALSE)),"")</f>
        <v/>
      </c>
      <c r="H2819" s="16" t="str">
        <f t="shared" ref="H2819:H2882" si="442">IF(K2819,"",IF(OR(K2819:R2819),"O","P"))</f>
        <v/>
      </c>
      <c r="I2819" s="17" t="str">
        <f t="shared" ref="I2819:I2882" si="443">IF(K2819,"",IF(L2819,L$1,IF(M2819,M$1,IF(N2819,N$1,IF(O2819,O$1,IF(P2819,P$1,IF(Q2819,Q$1,IF(R2819,R$1,""))))))))</f>
        <v/>
      </c>
      <c r="J2819" s="13" t="str">
        <f t="shared" ref="J2819:J2882" si="444">IF(LEN(SUBSTITUTE($A2819,".",""))&gt;8,LEFT(SUBSTITUTE($A2819,".",""),8),TEXT(SUBSTITUTE($A2819,".",""),"00000000"))</f>
        <v/>
      </c>
      <c r="K2819" s="19" t="b">
        <f t="shared" ref="K2819:K2882" si="445">SUMPRODUCT(-($A2819:$E2819&lt;&gt;""))=0</f>
        <v>1</v>
      </c>
      <c r="L2819" s="19" t="b">
        <f t="shared" si="441"/>
        <v>1</v>
      </c>
      <c r="M2819" s="19" t="b">
        <f t="shared" ref="M2819:M2882" si="446">AND(B2819&lt;&gt;"CN",B2819&lt;&gt;"Prodcom")</f>
        <v>1</v>
      </c>
      <c r="N2819" s="19" t="b">
        <f t="shared" ref="N2819:N2882" si="447">AND(C2819&lt;&gt;0,C2819&lt;&gt;1)</f>
        <v>0</v>
      </c>
      <c r="O2819" s="19" t="b">
        <f>IF(B2819="CN",ISNA(VLOOKUP($J2819,'CN codes'!$A:$A,1,FALSE)),ISNA(VLOOKUP($J2819,'Prodcom codes'!$A:$A,1,FALSE)))</f>
        <v>1</v>
      </c>
      <c r="P2819" s="19" t="b">
        <f t="shared" ref="P2819:P2882" si="448">IF(OR(ISBLANK($D2819),AND(ISNUMBER($D2819),$D2819&gt;=0,$D2819&lt;=50000000)),FALSE,TRUE)</f>
        <v>0</v>
      </c>
      <c r="Q2819" s="19" t="b">
        <f t="shared" ref="Q2819:Q2882" si="449">IF(OR(ISBLANK(E2819),AND(ISNUMBER(E2819),E2819&gt;=0,E2819&lt;=50000000)),FALSE,TRUE)</f>
        <v>0</v>
      </c>
      <c r="R2819" s="19" t="b">
        <f t="shared" ref="R2819:R2882" si="450">IF(OR(ISBLANK(F2819),AND(ISNUMBER(F2819),F2819&gt;=0,F2819&lt;=50000000)),FALSE,TRUE)</f>
        <v>0</v>
      </c>
    </row>
    <row r="2820" spans="7:18" x14ac:dyDescent="0.25">
      <c r="G2820" s="13" t="str">
        <f>_xlfn.IFNA(IF(B2820="CN",VLOOKUP($J2820,'CN codes'!$A:$D,3,FALSE),VLOOKUP($J2820,'Prodcom codes'!$A:$E,4,FALSE)),"")</f>
        <v/>
      </c>
      <c r="H2820" s="16" t="str">
        <f t="shared" si="442"/>
        <v/>
      </c>
      <c r="I2820" s="17" t="str">
        <f t="shared" si="443"/>
        <v/>
      </c>
      <c r="J2820" s="13" t="str">
        <f t="shared" si="444"/>
        <v/>
      </c>
      <c r="K2820" s="19" t="b">
        <f t="shared" si="445"/>
        <v>1</v>
      </c>
      <c r="L2820" s="19" t="b">
        <f t="shared" si="441"/>
        <v>1</v>
      </c>
      <c r="M2820" s="19" t="b">
        <f t="shared" si="446"/>
        <v>1</v>
      </c>
      <c r="N2820" s="19" t="b">
        <f t="shared" si="447"/>
        <v>0</v>
      </c>
      <c r="O2820" s="19" t="b">
        <f>IF(B2820="CN",ISNA(VLOOKUP($J2820,'CN codes'!$A:$A,1,FALSE)),ISNA(VLOOKUP($J2820,'Prodcom codes'!$A:$A,1,FALSE)))</f>
        <v>1</v>
      </c>
      <c r="P2820" s="19" t="b">
        <f t="shared" si="448"/>
        <v>0</v>
      </c>
      <c r="Q2820" s="19" t="b">
        <f t="shared" si="449"/>
        <v>0</v>
      </c>
      <c r="R2820" s="19" t="b">
        <f t="shared" si="450"/>
        <v>0</v>
      </c>
    </row>
    <row r="2821" spans="7:18" x14ac:dyDescent="0.25">
      <c r="G2821" s="13" t="str">
        <f>_xlfn.IFNA(IF(B2821="CN",VLOOKUP($J2821,'CN codes'!$A:$D,3,FALSE),VLOOKUP($J2821,'Prodcom codes'!$A:$E,4,FALSE)),"")</f>
        <v/>
      </c>
      <c r="H2821" s="16" t="str">
        <f t="shared" si="442"/>
        <v/>
      </c>
      <c r="I2821" s="17" t="str">
        <f t="shared" si="443"/>
        <v/>
      </c>
      <c r="J2821" s="13" t="str">
        <f t="shared" si="444"/>
        <v/>
      </c>
      <c r="K2821" s="19" t="b">
        <f t="shared" si="445"/>
        <v>1</v>
      </c>
      <c r="L2821" s="19" t="b">
        <f t="shared" si="441"/>
        <v>1</v>
      </c>
      <c r="M2821" s="19" t="b">
        <f t="shared" si="446"/>
        <v>1</v>
      </c>
      <c r="N2821" s="19" t="b">
        <f t="shared" si="447"/>
        <v>0</v>
      </c>
      <c r="O2821" s="19" t="b">
        <f>IF(B2821="CN",ISNA(VLOOKUP($J2821,'CN codes'!$A:$A,1,FALSE)),ISNA(VLOOKUP($J2821,'Prodcom codes'!$A:$A,1,FALSE)))</f>
        <v>1</v>
      </c>
      <c r="P2821" s="19" t="b">
        <f t="shared" si="448"/>
        <v>0</v>
      </c>
      <c r="Q2821" s="19" t="b">
        <f t="shared" si="449"/>
        <v>0</v>
      </c>
      <c r="R2821" s="19" t="b">
        <f t="shared" si="450"/>
        <v>0</v>
      </c>
    </row>
    <row r="2822" spans="7:18" x14ac:dyDescent="0.25">
      <c r="G2822" s="13" t="str">
        <f>_xlfn.IFNA(IF(B2822="CN",VLOOKUP($J2822,'CN codes'!$A:$D,3,FALSE),VLOOKUP($J2822,'Prodcom codes'!$A:$E,4,FALSE)),"")</f>
        <v/>
      </c>
      <c r="H2822" s="16" t="str">
        <f t="shared" si="442"/>
        <v/>
      </c>
      <c r="I2822" s="17" t="str">
        <f t="shared" si="443"/>
        <v/>
      </c>
      <c r="J2822" s="13" t="str">
        <f t="shared" si="444"/>
        <v/>
      </c>
      <c r="K2822" s="19" t="b">
        <f t="shared" si="445"/>
        <v>1</v>
      </c>
      <c r="L2822" s="19" t="b">
        <f t="shared" si="441"/>
        <v>1</v>
      </c>
      <c r="M2822" s="19" t="b">
        <f t="shared" si="446"/>
        <v>1</v>
      </c>
      <c r="N2822" s="19" t="b">
        <f t="shared" si="447"/>
        <v>0</v>
      </c>
      <c r="O2822" s="19" t="b">
        <f>IF(B2822="CN",ISNA(VLOOKUP($J2822,'CN codes'!$A:$A,1,FALSE)),ISNA(VLOOKUP($J2822,'Prodcom codes'!$A:$A,1,FALSE)))</f>
        <v>1</v>
      </c>
      <c r="P2822" s="19" t="b">
        <f t="shared" si="448"/>
        <v>0</v>
      </c>
      <c r="Q2822" s="19" t="b">
        <f t="shared" si="449"/>
        <v>0</v>
      </c>
      <c r="R2822" s="19" t="b">
        <f t="shared" si="450"/>
        <v>0</v>
      </c>
    </row>
    <row r="2823" spans="7:18" x14ac:dyDescent="0.25">
      <c r="G2823" s="13" t="str">
        <f>_xlfn.IFNA(IF(B2823="CN",VLOOKUP($J2823,'CN codes'!$A:$D,3,FALSE),VLOOKUP($J2823,'Prodcom codes'!$A:$E,4,FALSE)),"")</f>
        <v/>
      </c>
      <c r="H2823" s="16" t="str">
        <f t="shared" si="442"/>
        <v/>
      </c>
      <c r="I2823" s="17" t="str">
        <f t="shared" si="443"/>
        <v/>
      </c>
      <c r="J2823" s="13" t="str">
        <f t="shared" si="444"/>
        <v/>
      </c>
      <c r="K2823" s="19" t="b">
        <f t="shared" si="445"/>
        <v>1</v>
      </c>
      <c r="L2823" s="19" t="b">
        <f t="shared" si="441"/>
        <v>1</v>
      </c>
      <c r="M2823" s="19" t="b">
        <f t="shared" si="446"/>
        <v>1</v>
      </c>
      <c r="N2823" s="19" t="b">
        <f t="shared" si="447"/>
        <v>0</v>
      </c>
      <c r="O2823" s="19" t="b">
        <f>IF(B2823="CN",ISNA(VLOOKUP($J2823,'CN codes'!$A:$A,1,FALSE)),ISNA(VLOOKUP($J2823,'Prodcom codes'!$A:$A,1,FALSE)))</f>
        <v>1</v>
      </c>
      <c r="P2823" s="19" t="b">
        <f t="shared" si="448"/>
        <v>0</v>
      </c>
      <c r="Q2823" s="19" t="b">
        <f t="shared" si="449"/>
        <v>0</v>
      </c>
      <c r="R2823" s="19" t="b">
        <f t="shared" si="450"/>
        <v>0</v>
      </c>
    </row>
    <row r="2824" spans="7:18" x14ac:dyDescent="0.25">
      <c r="G2824" s="13" t="str">
        <f>_xlfn.IFNA(IF(B2824="CN",VLOOKUP($J2824,'CN codes'!$A:$D,3,FALSE),VLOOKUP($J2824,'Prodcom codes'!$A:$E,4,FALSE)),"")</f>
        <v/>
      </c>
      <c r="H2824" s="16" t="str">
        <f t="shared" si="442"/>
        <v/>
      </c>
      <c r="I2824" s="17" t="str">
        <f t="shared" si="443"/>
        <v/>
      </c>
      <c r="J2824" s="13" t="str">
        <f t="shared" si="444"/>
        <v/>
      </c>
      <c r="K2824" s="19" t="b">
        <f t="shared" si="445"/>
        <v>1</v>
      </c>
      <c r="L2824" s="19" t="b">
        <f t="shared" si="441"/>
        <v>1</v>
      </c>
      <c r="M2824" s="19" t="b">
        <f t="shared" si="446"/>
        <v>1</v>
      </c>
      <c r="N2824" s="19" t="b">
        <f t="shared" si="447"/>
        <v>0</v>
      </c>
      <c r="O2824" s="19" t="b">
        <f>IF(B2824="CN",ISNA(VLOOKUP($J2824,'CN codes'!$A:$A,1,FALSE)),ISNA(VLOOKUP($J2824,'Prodcom codes'!$A:$A,1,FALSE)))</f>
        <v>1</v>
      </c>
      <c r="P2824" s="19" t="b">
        <f t="shared" si="448"/>
        <v>0</v>
      </c>
      <c r="Q2824" s="19" t="b">
        <f t="shared" si="449"/>
        <v>0</v>
      </c>
      <c r="R2824" s="19" t="b">
        <f t="shared" si="450"/>
        <v>0</v>
      </c>
    </row>
    <row r="2825" spans="7:18" x14ac:dyDescent="0.25">
      <c r="G2825" s="13" t="str">
        <f>_xlfn.IFNA(IF(B2825="CN",VLOOKUP($J2825,'CN codes'!$A:$D,3,FALSE),VLOOKUP($J2825,'Prodcom codes'!$A:$E,4,FALSE)),"")</f>
        <v/>
      </c>
      <c r="H2825" s="16" t="str">
        <f t="shared" si="442"/>
        <v/>
      </c>
      <c r="I2825" s="17" t="str">
        <f t="shared" si="443"/>
        <v/>
      </c>
      <c r="J2825" s="13" t="str">
        <f t="shared" si="444"/>
        <v/>
      </c>
      <c r="K2825" s="19" t="b">
        <f t="shared" si="445"/>
        <v>1</v>
      </c>
      <c r="L2825" s="19" t="b">
        <f t="shared" si="441"/>
        <v>1</v>
      </c>
      <c r="M2825" s="19" t="b">
        <f t="shared" si="446"/>
        <v>1</v>
      </c>
      <c r="N2825" s="19" t="b">
        <f t="shared" si="447"/>
        <v>0</v>
      </c>
      <c r="O2825" s="19" t="b">
        <f>IF(B2825="CN",ISNA(VLOOKUP($J2825,'CN codes'!$A:$A,1,FALSE)),ISNA(VLOOKUP($J2825,'Prodcom codes'!$A:$A,1,FALSE)))</f>
        <v>1</v>
      </c>
      <c r="P2825" s="19" t="b">
        <f t="shared" si="448"/>
        <v>0</v>
      </c>
      <c r="Q2825" s="19" t="b">
        <f t="shared" si="449"/>
        <v>0</v>
      </c>
      <c r="R2825" s="19" t="b">
        <f t="shared" si="450"/>
        <v>0</v>
      </c>
    </row>
    <row r="2826" spans="7:18" x14ac:dyDescent="0.25">
      <c r="G2826" s="13" t="str">
        <f>_xlfn.IFNA(IF(B2826="CN",VLOOKUP($J2826,'CN codes'!$A:$D,3,FALSE),VLOOKUP($J2826,'Prodcom codes'!$A:$E,4,FALSE)),"")</f>
        <v/>
      </c>
      <c r="H2826" s="16" t="str">
        <f t="shared" si="442"/>
        <v/>
      </c>
      <c r="I2826" s="17" t="str">
        <f t="shared" si="443"/>
        <v/>
      </c>
      <c r="J2826" s="13" t="str">
        <f t="shared" si="444"/>
        <v/>
      </c>
      <c r="K2826" s="19" t="b">
        <f t="shared" si="445"/>
        <v>1</v>
      </c>
      <c r="L2826" s="19" t="b">
        <f t="shared" si="441"/>
        <v>1</v>
      </c>
      <c r="M2826" s="19" t="b">
        <f t="shared" si="446"/>
        <v>1</v>
      </c>
      <c r="N2826" s="19" t="b">
        <f t="shared" si="447"/>
        <v>0</v>
      </c>
      <c r="O2826" s="19" t="b">
        <f>IF(B2826="CN",ISNA(VLOOKUP($J2826,'CN codes'!$A:$A,1,FALSE)),ISNA(VLOOKUP($J2826,'Prodcom codes'!$A:$A,1,FALSE)))</f>
        <v>1</v>
      </c>
      <c r="P2826" s="19" t="b">
        <f t="shared" si="448"/>
        <v>0</v>
      </c>
      <c r="Q2826" s="19" t="b">
        <f t="shared" si="449"/>
        <v>0</v>
      </c>
      <c r="R2826" s="19" t="b">
        <f t="shared" si="450"/>
        <v>0</v>
      </c>
    </row>
    <row r="2827" spans="7:18" x14ac:dyDescent="0.25">
      <c r="G2827" s="13" t="str">
        <f>_xlfn.IFNA(IF(B2827="CN",VLOOKUP($J2827,'CN codes'!$A:$D,3,FALSE),VLOOKUP($J2827,'Prodcom codes'!$A:$E,4,FALSE)),"")</f>
        <v/>
      </c>
      <c r="H2827" s="16" t="str">
        <f t="shared" si="442"/>
        <v/>
      </c>
      <c r="I2827" s="17" t="str">
        <f t="shared" si="443"/>
        <v/>
      </c>
      <c r="J2827" s="13" t="str">
        <f t="shared" si="444"/>
        <v/>
      </c>
      <c r="K2827" s="19" t="b">
        <f t="shared" si="445"/>
        <v>1</v>
      </c>
      <c r="L2827" s="19" t="b">
        <f t="shared" si="441"/>
        <v>1</v>
      </c>
      <c r="M2827" s="19" t="b">
        <f t="shared" si="446"/>
        <v>1</v>
      </c>
      <c r="N2827" s="19" t="b">
        <f t="shared" si="447"/>
        <v>0</v>
      </c>
      <c r="O2827" s="19" t="b">
        <f>IF(B2827="CN",ISNA(VLOOKUP($J2827,'CN codes'!$A:$A,1,FALSE)),ISNA(VLOOKUP($J2827,'Prodcom codes'!$A:$A,1,FALSE)))</f>
        <v>1</v>
      </c>
      <c r="P2827" s="19" t="b">
        <f t="shared" si="448"/>
        <v>0</v>
      </c>
      <c r="Q2827" s="19" t="b">
        <f t="shared" si="449"/>
        <v>0</v>
      </c>
      <c r="R2827" s="19" t="b">
        <f t="shared" si="450"/>
        <v>0</v>
      </c>
    </row>
    <row r="2828" spans="7:18" x14ac:dyDescent="0.25">
      <c r="G2828" s="13" t="str">
        <f>_xlfn.IFNA(IF(B2828="CN",VLOOKUP($J2828,'CN codes'!$A:$D,3,FALSE),VLOOKUP($J2828,'Prodcom codes'!$A:$E,4,FALSE)),"")</f>
        <v/>
      </c>
      <c r="H2828" s="16" t="str">
        <f t="shared" si="442"/>
        <v/>
      </c>
      <c r="I2828" s="17" t="str">
        <f t="shared" si="443"/>
        <v/>
      </c>
      <c r="J2828" s="13" t="str">
        <f t="shared" si="444"/>
        <v/>
      </c>
      <c r="K2828" s="19" t="b">
        <f t="shared" si="445"/>
        <v>1</v>
      </c>
      <c r="L2828" s="19" t="b">
        <f t="shared" si="441"/>
        <v>1</v>
      </c>
      <c r="M2828" s="19" t="b">
        <f t="shared" si="446"/>
        <v>1</v>
      </c>
      <c r="N2828" s="19" t="b">
        <f t="shared" si="447"/>
        <v>0</v>
      </c>
      <c r="O2828" s="19" t="b">
        <f>IF(B2828="CN",ISNA(VLOOKUP($J2828,'CN codes'!$A:$A,1,FALSE)),ISNA(VLOOKUP($J2828,'Prodcom codes'!$A:$A,1,FALSE)))</f>
        <v>1</v>
      </c>
      <c r="P2828" s="19" t="b">
        <f t="shared" si="448"/>
        <v>0</v>
      </c>
      <c r="Q2828" s="19" t="b">
        <f t="shared" si="449"/>
        <v>0</v>
      </c>
      <c r="R2828" s="19" t="b">
        <f t="shared" si="450"/>
        <v>0</v>
      </c>
    </row>
    <row r="2829" spans="7:18" x14ac:dyDescent="0.25">
      <c r="G2829" s="13" t="str">
        <f>_xlfn.IFNA(IF(B2829="CN",VLOOKUP($J2829,'CN codes'!$A:$D,3,FALSE),VLOOKUP($J2829,'Prodcom codes'!$A:$E,4,FALSE)),"")</f>
        <v/>
      </c>
      <c r="H2829" s="16" t="str">
        <f t="shared" si="442"/>
        <v/>
      </c>
      <c r="I2829" s="17" t="str">
        <f t="shared" si="443"/>
        <v/>
      </c>
      <c r="J2829" s="13" t="str">
        <f t="shared" si="444"/>
        <v/>
      </c>
      <c r="K2829" s="19" t="b">
        <f t="shared" si="445"/>
        <v>1</v>
      </c>
      <c r="L2829" s="19" t="b">
        <f t="shared" si="441"/>
        <v>1</v>
      </c>
      <c r="M2829" s="19" t="b">
        <f t="shared" si="446"/>
        <v>1</v>
      </c>
      <c r="N2829" s="19" t="b">
        <f t="shared" si="447"/>
        <v>0</v>
      </c>
      <c r="O2829" s="19" t="b">
        <f>IF(B2829="CN",ISNA(VLOOKUP($J2829,'CN codes'!$A:$A,1,FALSE)),ISNA(VLOOKUP($J2829,'Prodcom codes'!$A:$A,1,FALSE)))</f>
        <v>1</v>
      </c>
      <c r="P2829" s="19" t="b">
        <f t="shared" si="448"/>
        <v>0</v>
      </c>
      <c r="Q2829" s="19" t="b">
        <f t="shared" si="449"/>
        <v>0</v>
      </c>
      <c r="R2829" s="19" t="b">
        <f t="shared" si="450"/>
        <v>0</v>
      </c>
    </row>
    <row r="2830" spans="7:18" x14ac:dyDescent="0.25">
      <c r="G2830" s="13" t="str">
        <f>_xlfn.IFNA(IF(B2830="CN",VLOOKUP($J2830,'CN codes'!$A:$D,3,FALSE),VLOOKUP($J2830,'Prodcom codes'!$A:$E,4,FALSE)),"")</f>
        <v/>
      </c>
      <c r="H2830" s="16" t="str">
        <f t="shared" si="442"/>
        <v/>
      </c>
      <c r="I2830" s="17" t="str">
        <f t="shared" si="443"/>
        <v/>
      </c>
      <c r="J2830" s="13" t="str">
        <f t="shared" si="444"/>
        <v/>
      </c>
      <c r="K2830" s="19" t="b">
        <f t="shared" si="445"/>
        <v>1</v>
      </c>
      <c r="L2830" s="19" t="b">
        <f t="shared" si="441"/>
        <v>1</v>
      </c>
      <c r="M2830" s="19" t="b">
        <f t="shared" si="446"/>
        <v>1</v>
      </c>
      <c r="N2830" s="19" t="b">
        <f t="shared" si="447"/>
        <v>0</v>
      </c>
      <c r="O2830" s="19" t="b">
        <f>IF(B2830="CN",ISNA(VLOOKUP($J2830,'CN codes'!$A:$A,1,FALSE)),ISNA(VLOOKUP($J2830,'Prodcom codes'!$A:$A,1,FALSE)))</f>
        <v>1</v>
      </c>
      <c r="P2830" s="19" t="b">
        <f t="shared" si="448"/>
        <v>0</v>
      </c>
      <c r="Q2830" s="19" t="b">
        <f t="shared" si="449"/>
        <v>0</v>
      </c>
      <c r="R2830" s="19" t="b">
        <f t="shared" si="450"/>
        <v>0</v>
      </c>
    </row>
    <row r="2831" spans="7:18" x14ac:dyDescent="0.25">
      <c r="G2831" s="13" t="str">
        <f>_xlfn.IFNA(IF(B2831="CN",VLOOKUP($J2831,'CN codes'!$A:$D,3,FALSE),VLOOKUP($J2831,'Prodcom codes'!$A:$E,4,FALSE)),"")</f>
        <v/>
      </c>
      <c r="H2831" s="16" t="str">
        <f t="shared" si="442"/>
        <v/>
      </c>
      <c r="I2831" s="17" t="str">
        <f t="shared" si="443"/>
        <v/>
      </c>
      <c r="J2831" s="13" t="str">
        <f t="shared" si="444"/>
        <v/>
      </c>
      <c r="K2831" s="19" t="b">
        <f t="shared" si="445"/>
        <v>1</v>
      </c>
      <c r="L2831" s="19" t="b">
        <f t="shared" si="441"/>
        <v>1</v>
      </c>
      <c r="M2831" s="19" t="b">
        <f t="shared" si="446"/>
        <v>1</v>
      </c>
      <c r="N2831" s="19" t="b">
        <f t="shared" si="447"/>
        <v>0</v>
      </c>
      <c r="O2831" s="19" t="b">
        <f>IF(B2831="CN",ISNA(VLOOKUP($J2831,'CN codes'!$A:$A,1,FALSE)),ISNA(VLOOKUP($J2831,'Prodcom codes'!$A:$A,1,FALSE)))</f>
        <v>1</v>
      </c>
      <c r="P2831" s="19" t="b">
        <f t="shared" si="448"/>
        <v>0</v>
      </c>
      <c r="Q2831" s="19" t="b">
        <f t="shared" si="449"/>
        <v>0</v>
      </c>
      <c r="R2831" s="19" t="b">
        <f t="shared" si="450"/>
        <v>0</v>
      </c>
    </row>
    <row r="2832" spans="7:18" x14ac:dyDescent="0.25">
      <c r="G2832" s="13" t="str">
        <f>_xlfn.IFNA(IF(B2832="CN",VLOOKUP($J2832,'CN codes'!$A:$D,3,FALSE),VLOOKUP($J2832,'Prodcom codes'!$A:$E,4,FALSE)),"")</f>
        <v/>
      </c>
      <c r="H2832" s="16" t="str">
        <f t="shared" si="442"/>
        <v/>
      </c>
      <c r="I2832" s="17" t="str">
        <f t="shared" si="443"/>
        <v/>
      </c>
      <c r="J2832" s="13" t="str">
        <f t="shared" si="444"/>
        <v/>
      </c>
      <c r="K2832" s="19" t="b">
        <f t="shared" si="445"/>
        <v>1</v>
      </c>
      <c r="L2832" s="19" t="b">
        <f t="shared" si="441"/>
        <v>1</v>
      </c>
      <c r="M2832" s="19" t="b">
        <f t="shared" si="446"/>
        <v>1</v>
      </c>
      <c r="N2832" s="19" t="b">
        <f t="shared" si="447"/>
        <v>0</v>
      </c>
      <c r="O2832" s="19" t="b">
        <f>IF(B2832="CN",ISNA(VLOOKUP($J2832,'CN codes'!$A:$A,1,FALSE)),ISNA(VLOOKUP($J2832,'Prodcom codes'!$A:$A,1,FALSE)))</f>
        <v>1</v>
      </c>
      <c r="P2832" s="19" t="b">
        <f t="shared" si="448"/>
        <v>0</v>
      </c>
      <c r="Q2832" s="19" t="b">
        <f t="shared" si="449"/>
        <v>0</v>
      </c>
      <c r="R2832" s="19" t="b">
        <f t="shared" si="450"/>
        <v>0</v>
      </c>
    </row>
    <row r="2833" spans="7:18" x14ac:dyDescent="0.25">
      <c r="G2833" s="13" t="str">
        <f>_xlfn.IFNA(IF(B2833="CN",VLOOKUP($J2833,'CN codes'!$A:$D,3,FALSE),VLOOKUP($J2833,'Prodcom codes'!$A:$E,4,FALSE)),"")</f>
        <v/>
      </c>
      <c r="H2833" s="16" t="str">
        <f t="shared" si="442"/>
        <v/>
      </c>
      <c r="I2833" s="17" t="str">
        <f t="shared" si="443"/>
        <v/>
      </c>
      <c r="J2833" s="13" t="str">
        <f t="shared" si="444"/>
        <v/>
      </c>
      <c r="K2833" s="19" t="b">
        <f t="shared" si="445"/>
        <v>1</v>
      </c>
      <c r="L2833" s="19" t="b">
        <f t="shared" si="441"/>
        <v>1</v>
      </c>
      <c r="M2833" s="19" t="b">
        <f t="shared" si="446"/>
        <v>1</v>
      </c>
      <c r="N2833" s="19" t="b">
        <f t="shared" si="447"/>
        <v>0</v>
      </c>
      <c r="O2833" s="19" t="b">
        <f>IF(B2833="CN",ISNA(VLOOKUP($J2833,'CN codes'!$A:$A,1,FALSE)),ISNA(VLOOKUP($J2833,'Prodcom codes'!$A:$A,1,FALSE)))</f>
        <v>1</v>
      </c>
      <c r="P2833" s="19" t="b">
        <f t="shared" si="448"/>
        <v>0</v>
      </c>
      <c r="Q2833" s="19" t="b">
        <f t="shared" si="449"/>
        <v>0</v>
      </c>
      <c r="R2833" s="19" t="b">
        <f t="shared" si="450"/>
        <v>0</v>
      </c>
    </row>
    <row r="2834" spans="7:18" x14ac:dyDescent="0.25">
      <c r="G2834" s="13" t="str">
        <f>_xlfn.IFNA(IF(B2834="CN",VLOOKUP($J2834,'CN codes'!$A:$D,3,FALSE),VLOOKUP($J2834,'Prodcom codes'!$A:$E,4,FALSE)),"")</f>
        <v/>
      </c>
      <c r="H2834" s="16" t="str">
        <f t="shared" si="442"/>
        <v/>
      </c>
      <c r="I2834" s="17" t="str">
        <f t="shared" si="443"/>
        <v/>
      </c>
      <c r="J2834" s="13" t="str">
        <f t="shared" si="444"/>
        <v/>
      </c>
      <c r="K2834" s="19" t="b">
        <f t="shared" si="445"/>
        <v>1</v>
      </c>
      <c r="L2834" s="19" t="b">
        <f t="shared" si="441"/>
        <v>1</v>
      </c>
      <c r="M2834" s="19" t="b">
        <f t="shared" si="446"/>
        <v>1</v>
      </c>
      <c r="N2834" s="19" t="b">
        <f t="shared" si="447"/>
        <v>0</v>
      </c>
      <c r="O2834" s="19" t="b">
        <f>IF(B2834="CN",ISNA(VLOOKUP($J2834,'CN codes'!$A:$A,1,FALSE)),ISNA(VLOOKUP($J2834,'Prodcom codes'!$A:$A,1,FALSE)))</f>
        <v>1</v>
      </c>
      <c r="P2834" s="19" t="b">
        <f t="shared" si="448"/>
        <v>0</v>
      </c>
      <c r="Q2834" s="19" t="b">
        <f t="shared" si="449"/>
        <v>0</v>
      </c>
      <c r="R2834" s="19" t="b">
        <f t="shared" si="450"/>
        <v>0</v>
      </c>
    </row>
    <row r="2835" spans="7:18" x14ac:dyDescent="0.25">
      <c r="G2835" s="13" t="str">
        <f>_xlfn.IFNA(IF(B2835="CN",VLOOKUP($J2835,'CN codes'!$A:$D,3,FALSE),VLOOKUP($J2835,'Prodcom codes'!$A:$E,4,FALSE)),"")</f>
        <v/>
      </c>
      <c r="H2835" s="16" t="str">
        <f t="shared" si="442"/>
        <v/>
      </c>
      <c r="I2835" s="17" t="str">
        <f t="shared" si="443"/>
        <v/>
      </c>
      <c r="J2835" s="13" t="str">
        <f t="shared" si="444"/>
        <v/>
      </c>
      <c r="K2835" s="19" t="b">
        <f t="shared" si="445"/>
        <v>1</v>
      </c>
      <c r="L2835" s="19" t="b">
        <f t="shared" si="441"/>
        <v>1</v>
      </c>
      <c r="M2835" s="19" t="b">
        <f t="shared" si="446"/>
        <v>1</v>
      </c>
      <c r="N2835" s="19" t="b">
        <f t="shared" si="447"/>
        <v>0</v>
      </c>
      <c r="O2835" s="19" t="b">
        <f>IF(B2835="CN",ISNA(VLOOKUP($J2835,'CN codes'!$A:$A,1,FALSE)),ISNA(VLOOKUP($J2835,'Prodcom codes'!$A:$A,1,FALSE)))</f>
        <v>1</v>
      </c>
      <c r="P2835" s="19" t="b">
        <f t="shared" si="448"/>
        <v>0</v>
      </c>
      <c r="Q2835" s="19" t="b">
        <f t="shared" si="449"/>
        <v>0</v>
      </c>
      <c r="R2835" s="19" t="b">
        <f t="shared" si="450"/>
        <v>0</v>
      </c>
    </row>
    <row r="2836" spans="7:18" x14ac:dyDescent="0.25">
      <c r="G2836" s="13" t="str">
        <f>_xlfn.IFNA(IF(B2836="CN",VLOOKUP($J2836,'CN codes'!$A:$D,3,FALSE),VLOOKUP($J2836,'Prodcom codes'!$A:$E,4,FALSE)),"")</f>
        <v/>
      </c>
      <c r="H2836" s="16" t="str">
        <f t="shared" si="442"/>
        <v/>
      </c>
      <c r="I2836" s="17" t="str">
        <f t="shared" si="443"/>
        <v/>
      </c>
      <c r="J2836" s="13" t="str">
        <f t="shared" si="444"/>
        <v/>
      </c>
      <c r="K2836" s="19" t="b">
        <f t="shared" si="445"/>
        <v>1</v>
      </c>
      <c r="L2836" s="19" t="b">
        <f t="shared" si="441"/>
        <v>1</v>
      </c>
      <c r="M2836" s="19" t="b">
        <f t="shared" si="446"/>
        <v>1</v>
      </c>
      <c r="N2836" s="19" t="b">
        <f t="shared" si="447"/>
        <v>0</v>
      </c>
      <c r="O2836" s="19" t="b">
        <f>IF(B2836="CN",ISNA(VLOOKUP($J2836,'CN codes'!$A:$A,1,FALSE)),ISNA(VLOOKUP($J2836,'Prodcom codes'!$A:$A,1,FALSE)))</f>
        <v>1</v>
      </c>
      <c r="P2836" s="19" t="b">
        <f t="shared" si="448"/>
        <v>0</v>
      </c>
      <c r="Q2836" s="19" t="b">
        <f t="shared" si="449"/>
        <v>0</v>
      </c>
      <c r="R2836" s="19" t="b">
        <f t="shared" si="450"/>
        <v>0</v>
      </c>
    </row>
    <row r="2837" spans="7:18" x14ac:dyDescent="0.25">
      <c r="G2837" s="13" t="str">
        <f>_xlfn.IFNA(IF(B2837="CN",VLOOKUP($J2837,'CN codes'!$A:$D,3,FALSE),VLOOKUP($J2837,'Prodcom codes'!$A:$E,4,FALSE)),"")</f>
        <v/>
      </c>
      <c r="H2837" s="16" t="str">
        <f t="shared" si="442"/>
        <v/>
      </c>
      <c r="I2837" s="17" t="str">
        <f t="shared" si="443"/>
        <v/>
      </c>
      <c r="J2837" s="13" t="str">
        <f t="shared" si="444"/>
        <v/>
      </c>
      <c r="K2837" s="19" t="b">
        <f t="shared" si="445"/>
        <v>1</v>
      </c>
      <c r="L2837" s="19" t="b">
        <f t="shared" si="441"/>
        <v>1</v>
      </c>
      <c r="M2837" s="19" t="b">
        <f t="shared" si="446"/>
        <v>1</v>
      </c>
      <c r="N2837" s="19" t="b">
        <f t="shared" si="447"/>
        <v>0</v>
      </c>
      <c r="O2837" s="19" t="b">
        <f>IF(B2837="CN",ISNA(VLOOKUP($J2837,'CN codes'!$A:$A,1,FALSE)),ISNA(VLOOKUP($J2837,'Prodcom codes'!$A:$A,1,FALSE)))</f>
        <v>1</v>
      </c>
      <c r="P2837" s="19" t="b">
        <f t="shared" si="448"/>
        <v>0</v>
      </c>
      <c r="Q2837" s="19" t="b">
        <f t="shared" si="449"/>
        <v>0</v>
      </c>
      <c r="R2837" s="19" t="b">
        <f t="shared" si="450"/>
        <v>0</v>
      </c>
    </row>
    <row r="2838" spans="7:18" x14ac:dyDescent="0.25">
      <c r="G2838" s="13" t="str">
        <f>_xlfn.IFNA(IF(B2838="CN",VLOOKUP($J2838,'CN codes'!$A:$D,3,FALSE),VLOOKUP($J2838,'Prodcom codes'!$A:$E,4,FALSE)),"")</f>
        <v/>
      </c>
      <c r="H2838" s="16" t="str">
        <f t="shared" si="442"/>
        <v/>
      </c>
      <c r="I2838" s="17" t="str">
        <f t="shared" si="443"/>
        <v/>
      </c>
      <c r="J2838" s="13" t="str">
        <f t="shared" si="444"/>
        <v/>
      </c>
      <c r="K2838" s="19" t="b">
        <f t="shared" si="445"/>
        <v>1</v>
      </c>
      <c r="L2838" s="19" t="b">
        <f t="shared" si="441"/>
        <v>1</v>
      </c>
      <c r="M2838" s="19" t="b">
        <f t="shared" si="446"/>
        <v>1</v>
      </c>
      <c r="N2838" s="19" t="b">
        <f t="shared" si="447"/>
        <v>0</v>
      </c>
      <c r="O2838" s="19" t="b">
        <f>IF(B2838="CN",ISNA(VLOOKUP($J2838,'CN codes'!$A:$A,1,FALSE)),ISNA(VLOOKUP($J2838,'Prodcom codes'!$A:$A,1,FALSE)))</f>
        <v>1</v>
      </c>
      <c r="P2838" s="19" t="b">
        <f t="shared" si="448"/>
        <v>0</v>
      </c>
      <c r="Q2838" s="19" t="b">
        <f t="shared" si="449"/>
        <v>0</v>
      </c>
      <c r="R2838" s="19" t="b">
        <f t="shared" si="450"/>
        <v>0</v>
      </c>
    </row>
    <row r="2839" spans="7:18" x14ac:dyDescent="0.25">
      <c r="G2839" s="13" t="str">
        <f>_xlfn.IFNA(IF(B2839="CN",VLOOKUP($J2839,'CN codes'!$A:$D,3,FALSE),VLOOKUP($J2839,'Prodcom codes'!$A:$E,4,FALSE)),"")</f>
        <v/>
      </c>
      <c r="H2839" s="16" t="str">
        <f t="shared" si="442"/>
        <v/>
      </c>
      <c r="I2839" s="17" t="str">
        <f t="shared" si="443"/>
        <v/>
      </c>
      <c r="J2839" s="13" t="str">
        <f t="shared" si="444"/>
        <v/>
      </c>
      <c r="K2839" s="19" t="b">
        <f t="shared" si="445"/>
        <v>1</v>
      </c>
      <c r="L2839" s="19" t="b">
        <f t="shared" si="441"/>
        <v>1</v>
      </c>
      <c r="M2839" s="19" t="b">
        <f t="shared" si="446"/>
        <v>1</v>
      </c>
      <c r="N2839" s="19" t="b">
        <f t="shared" si="447"/>
        <v>0</v>
      </c>
      <c r="O2839" s="19" t="b">
        <f>IF(B2839="CN",ISNA(VLOOKUP($J2839,'CN codes'!$A:$A,1,FALSE)),ISNA(VLOOKUP($J2839,'Prodcom codes'!$A:$A,1,FALSE)))</f>
        <v>1</v>
      </c>
      <c r="P2839" s="19" t="b">
        <f t="shared" si="448"/>
        <v>0</v>
      </c>
      <c r="Q2839" s="19" t="b">
        <f t="shared" si="449"/>
        <v>0</v>
      </c>
      <c r="R2839" s="19" t="b">
        <f t="shared" si="450"/>
        <v>0</v>
      </c>
    </row>
    <row r="2840" spans="7:18" x14ac:dyDescent="0.25">
      <c r="G2840" s="13" t="str">
        <f>_xlfn.IFNA(IF(B2840="CN",VLOOKUP($J2840,'CN codes'!$A:$D,3,FALSE),VLOOKUP($J2840,'Prodcom codes'!$A:$E,4,FALSE)),"")</f>
        <v/>
      </c>
      <c r="H2840" s="16" t="str">
        <f t="shared" si="442"/>
        <v/>
      </c>
      <c r="I2840" s="17" t="str">
        <f t="shared" si="443"/>
        <v/>
      </c>
      <c r="J2840" s="13" t="str">
        <f t="shared" si="444"/>
        <v/>
      </c>
      <c r="K2840" s="19" t="b">
        <f t="shared" si="445"/>
        <v>1</v>
      </c>
      <c r="L2840" s="19" t="b">
        <f t="shared" si="441"/>
        <v>1</v>
      </c>
      <c r="M2840" s="19" t="b">
        <f t="shared" si="446"/>
        <v>1</v>
      </c>
      <c r="N2840" s="19" t="b">
        <f t="shared" si="447"/>
        <v>0</v>
      </c>
      <c r="O2840" s="19" t="b">
        <f>IF(B2840="CN",ISNA(VLOOKUP($J2840,'CN codes'!$A:$A,1,FALSE)),ISNA(VLOOKUP($J2840,'Prodcom codes'!$A:$A,1,FALSE)))</f>
        <v>1</v>
      </c>
      <c r="P2840" s="19" t="b">
        <f t="shared" si="448"/>
        <v>0</v>
      </c>
      <c r="Q2840" s="19" t="b">
        <f t="shared" si="449"/>
        <v>0</v>
      </c>
      <c r="R2840" s="19" t="b">
        <f t="shared" si="450"/>
        <v>0</v>
      </c>
    </row>
    <row r="2841" spans="7:18" x14ac:dyDescent="0.25">
      <c r="G2841" s="13" t="str">
        <f>_xlfn.IFNA(IF(B2841="CN",VLOOKUP($J2841,'CN codes'!$A:$D,3,FALSE),VLOOKUP($J2841,'Prodcom codes'!$A:$E,4,FALSE)),"")</f>
        <v/>
      </c>
      <c r="H2841" s="16" t="str">
        <f t="shared" si="442"/>
        <v/>
      </c>
      <c r="I2841" s="17" t="str">
        <f t="shared" si="443"/>
        <v/>
      </c>
      <c r="J2841" s="13" t="str">
        <f t="shared" si="444"/>
        <v/>
      </c>
      <c r="K2841" s="19" t="b">
        <f t="shared" si="445"/>
        <v>1</v>
      </c>
      <c r="L2841" s="19" t="b">
        <f t="shared" si="441"/>
        <v>1</v>
      </c>
      <c r="M2841" s="19" t="b">
        <f t="shared" si="446"/>
        <v>1</v>
      </c>
      <c r="N2841" s="19" t="b">
        <f t="shared" si="447"/>
        <v>0</v>
      </c>
      <c r="O2841" s="19" t="b">
        <f>IF(B2841="CN",ISNA(VLOOKUP($J2841,'CN codes'!$A:$A,1,FALSE)),ISNA(VLOOKUP($J2841,'Prodcom codes'!$A:$A,1,FALSE)))</f>
        <v>1</v>
      </c>
      <c r="P2841" s="19" t="b">
        <f t="shared" si="448"/>
        <v>0</v>
      </c>
      <c r="Q2841" s="19" t="b">
        <f t="shared" si="449"/>
        <v>0</v>
      </c>
      <c r="R2841" s="19" t="b">
        <f t="shared" si="450"/>
        <v>0</v>
      </c>
    </row>
    <row r="2842" spans="7:18" x14ac:dyDescent="0.25">
      <c r="G2842" s="13" t="str">
        <f>_xlfn.IFNA(IF(B2842="CN",VLOOKUP($J2842,'CN codes'!$A:$D,3,FALSE),VLOOKUP($J2842,'Prodcom codes'!$A:$E,4,FALSE)),"")</f>
        <v/>
      </c>
      <c r="H2842" s="16" t="str">
        <f t="shared" si="442"/>
        <v/>
      </c>
      <c r="I2842" s="17" t="str">
        <f t="shared" si="443"/>
        <v/>
      </c>
      <c r="J2842" s="13" t="str">
        <f t="shared" si="444"/>
        <v/>
      </c>
      <c r="K2842" s="19" t="b">
        <f t="shared" si="445"/>
        <v>1</v>
      </c>
      <c r="L2842" s="19" t="b">
        <f t="shared" si="441"/>
        <v>1</v>
      </c>
      <c r="M2842" s="19" t="b">
        <f t="shared" si="446"/>
        <v>1</v>
      </c>
      <c r="N2842" s="19" t="b">
        <f t="shared" si="447"/>
        <v>0</v>
      </c>
      <c r="O2842" s="19" t="b">
        <f>IF(B2842="CN",ISNA(VLOOKUP($J2842,'CN codes'!$A:$A,1,FALSE)),ISNA(VLOOKUP($J2842,'Prodcom codes'!$A:$A,1,FALSE)))</f>
        <v>1</v>
      </c>
      <c r="P2842" s="19" t="b">
        <f t="shared" si="448"/>
        <v>0</v>
      </c>
      <c r="Q2842" s="19" t="b">
        <f t="shared" si="449"/>
        <v>0</v>
      </c>
      <c r="R2842" s="19" t="b">
        <f t="shared" si="450"/>
        <v>0</v>
      </c>
    </row>
    <row r="2843" spans="7:18" x14ac:dyDescent="0.25">
      <c r="G2843" s="13" t="str">
        <f>_xlfn.IFNA(IF(B2843="CN",VLOOKUP($J2843,'CN codes'!$A:$D,3,FALSE),VLOOKUP($J2843,'Prodcom codes'!$A:$E,4,FALSE)),"")</f>
        <v/>
      </c>
      <c r="H2843" s="16" t="str">
        <f t="shared" si="442"/>
        <v/>
      </c>
      <c r="I2843" s="17" t="str">
        <f t="shared" si="443"/>
        <v/>
      </c>
      <c r="J2843" s="13" t="str">
        <f t="shared" si="444"/>
        <v/>
      </c>
      <c r="K2843" s="19" t="b">
        <f t="shared" si="445"/>
        <v>1</v>
      </c>
      <c r="L2843" s="19" t="b">
        <f t="shared" si="441"/>
        <v>1</v>
      </c>
      <c r="M2843" s="19" t="b">
        <f t="shared" si="446"/>
        <v>1</v>
      </c>
      <c r="N2843" s="19" t="b">
        <f t="shared" si="447"/>
        <v>0</v>
      </c>
      <c r="O2843" s="19" t="b">
        <f>IF(B2843="CN",ISNA(VLOOKUP($J2843,'CN codes'!$A:$A,1,FALSE)),ISNA(VLOOKUP($J2843,'Prodcom codes'!$A:$A,1,FALSE)))</f>
        <v>1</v>
      </c>
      <c r="P2843" s="19" t="b">
        <f t="shared" si="448"/>
        <v>0</v>
      </c>
      <c r="Q2843" s="19" t="b">
        <f t="shared" si="449"/>
        <v>0</v>
      </c>
      <c r="R2843" s="19" t="b">
        <f t="shared" si="450"/>
        <v>0</v>
      </c>
    </row>
    <row r="2844" spans="7:18" x14ac:dyDescent="0.25">
      <c r="G2844" s="13" t="str">
        <f>_xlfn.IFNA(IF(B2844="CN",VLOOKUP($J2844,'CN codes'!$A:$D,3,FALSE),VLOOKUP($J2844,'Prodcom codes'!$A:$E,4,FALSE)),"")</f>
        <v/>
      </c>
      <c r="H2844" s="16" t="str">
        <f t="shared" si="442"/>
        <v/>
      </c>
      <c r="I2844" s="17" t="str">
        <f t="shared" si="443"/>
        <v/>
      </c>
      <c r="J2844" s="13" t="str">
        <f t="shared" si="444"/>
        <v/>
      </c>
      <c r="K2844" s="19" t="b">
        <f t="shared" si="445"/>
        <v>1</v>
      </c>
      <c r="L2844" s="19" t="b">
        <f t="shared" si="441"/>
        <v>1</v>
      </c>
      <c r="M2844" s="19" t="b">
        <f t="shared" si="446"/>
        <v>1</v>
      </c>
      <c r="N2844" s="19" t="b">
        <f t="shared" si="447"/>
        <v>0</v>
      </c>
      <c r="O2844" s="19" t="b">
        <f>IF(B2844="CN",ISNA(VLOOKUP($J2844,'CN codes'!$A:$A,1,FALSE)),ISNA(VLOOKUP($J2844,'Prodcom codes'!$A:$A,1,FALSE)))</f>
        <v>1</v>
      </c>
      <c r="P2844" s="19" t="b">
        <f t="shared" si="448"/>
        <v>0</v>
      </c>
      <c r="Q2844" s="19" t="b">
        <f t="shared" si="449"/>
        <v>0</v>
      </c>
      <c r="R2844" s="19" t="b">
        <f t="shared" si="450"/>
        <v>0</v>
      </c>
    </row>
    <row r="2845" spans="7:18" x14ac:dyDescent="0.25">
      <c r="G2845" s="13" t="str">
        <f>_xlfn.IFNA(IF(B2845="CN",VLOOKUP($J2845,'CN codes'!$A:$D,3,FALSE),VLOOKUP($J2845,'Prodcom codes'!$A:$E,4,FALSE)),"")</f>
        <v/>
      </c>
      <c r="H2845" s="16" t="str">
        <f t="shared" si="442"/>
        <v/>
      </c>
      <c r="I2845" s="17" t="str">
        <f t="shared" si="443"/>
        <v/>
      </c>
      <c r="J2845" s="13" t="str">
        <f t="shared" si="444"/>
        <v/>
      </c>
      <c r="K2845" s="19" t="b">
        <f t="shared" si="445"/>
        <v>1</v>
      </c>
      <c r="L2845" s="19" t="b">
        <f t="shared" si="441"/>
        <v>1</v>
      </c>
      <c r="M2845" s="19" t="b">
        <f t="shared" si="446"/>
        <v>1</v>
      </c>
      <c r="N2845" s="19" t="b">
        <f t="shared" si="447"/>
        <v>0</v>
      </c>
      <c r="O2845" s="19" t="b">
        <f>IF(B2845="CN",ISNA(VLOOKUP($J2845,'CN codes'!$A:$A,1,FALSE)),ISNA(VLOOKUP($J2845,'Prodcom codes'!$A:$A,1,FALSE)))</f>
        <v>1</v>
      </c>
      <c r="P2845" s="19" t="b">
        <f t="shared" si="448"/>
        <v>0</v>
      </c>
      <c r="Q2845" s="19" t="b">
        <f t="shared" si="449"/>
        <v>0</v>
      </c>
      <c r="R2845" s="19" t="b">
        <f t="shared" si="450"/>
        <v>0</v>
      </c>
    </row>
    <row r="2846" spans="7:18" x14ac:dyDescent="0.25">
      <c r="G2846" s="13" t="str">
        <f>_xlfn.IFNA(IF(B2846="CN",VLOOKUP($J2846,'CN codes'!$A:$D,3,FALSE),VLOOKUP($J2846,'Prodcom codes'!$A:$E,4,FALSE)),"")</f>
        <v/>
      </c>
      <c r="H2846" s="16" t="str">
        <f t="shared" si="442"/>
        <v/>
      </c>
      <c r="I2846" s="17" t="str">
        <f t="shared" si="443"/>
        <v/>
      </c>
      <c r="J2846" s="13" t="str">
        <f t="shared" si="444"/>
        <v/>
      </c>
      <c r="K2846" s="19" t="b">
        <f t="shared" si="445"/>
        <v>1</v>
      </c>
      <c r="L2846" s="19" t="b">
        <f t="shared" si="441"/>
        <v>1</v>
      </c>
      <c r="M2846" s="19" t="b">
        <f t="shared" si="446"/>
        <v>1</v>
      </c>
      <c r="N2846" s="19" t="b">
        <f t="shared" si="447"/>
        <v>0</v>
      </c>
      <c r="O2846" s="19" t="b">
        <f>IF(B2846="CN",ISNA(VLOOKUP($J2846,'CN codes'!$A:$A,1,FALSE)),ISNA(VLOOKUP($J2846,'Prodcom codes'!$A:$A,1,FALSE)))</f>
        <v>1</v>
      </c>
      <c r="P2846" s="19" t="b">
        <f t="shared" si="448"/>
        <v>0</v>
      </c>
      <c r="Q2846" s="19" t="b">
        <f t="shared" si="449"/>
        <v>0</v>
      </c>
      <c r="R2846" s="19" t="b">
        <f t="shared" si="450"/>
        <v>0</v>
      </c>
    </row>
    <row r="2847" spans="7:18" x14ac:dyDescent="0.25">
      <c r="G2847" s="13" t="str">
        <f>_xlfn.IFNA(IF(B2847="CN",VLOOKUP($J2847,'CN codes'!$A:$D,3,FALSE),VLOOKUP($J2847,'Prodcom codes'!$A:$E,4,FALSE)),"")</f>
        <v/>
      </c>
      <c r="H2847" s="16" t="str">
        <f t="shared" si="442"/>
        <v/>
      </c>
      <c r="I2847" s="17" t="str">
        <f t="shared" si="443"/>
        <v/>
      </c>
      <c r="J2847" s="13" t="str">
        <f t="shared" si="444"/>
        <v/>
      </c>
      <c r="K2847" s="19" t="b">
        <f t="shared" si="445"/>
        <v>1</v>
      </c>
      <c r="L2847" s="19" t="b">
        <f t="shared" si="441"/>
        <v>1</v>
      </c>
      <c r="M2847" s="19" t="b">
        <f t="shared" si="446"/>
        <v>1</v>
      </c>
      <c r="N2847" s="19" t="b">
        <f t="shared" si="447"/>
        <v>0</v>
      </c>
      <c r="O2847" s="19" t="b">
        <f>IF(B2847="CN",ISNA(VLOOKUP($J2847,'CN codes'!$A:$A,1,FALSE)),ISNA(VLOOKUP($J2847,'Prodcom codes'!$A:$A,1,FALSE)))</f>
        <v>1</v>
      </c>
      <c r="P2847" s="19" t="b">
        <f t="shared" si="448"/>
        <v>0</v>
      </c>
      <c r="Q2847" s="19" t="b">
        <f t="shared" si="449"/>
        <v>0</v>
      </c>
      <c r="R2847" s="19" t="b">
        <f t="shared" si="450"/>
        <v>0</v>
      </c>
    </row>
    <row r="2848" spans="7:18" x14ac:dyDescent="0.25">
      <c r="G2848" s="13" t="str">
        <f>_xlfn.IFNA(IF(B2848="CN",VLOOKUP($J2848,'CN codes'!$A:$D,3,FALSE),VLOOKUP($J2848,'Prodcom codes'!$A:$E,4,FALSE)),"")</f>
        <v/>
      </c>
      <c r="H2848" s="16" t="str">
        <f t="shared" si="442"/>
        <v/>
      </c>
      <c r="I2848" s="17" t="str">
        <f t="shared" si="443"/>
        <v/>
      </c>
      <c r="J2848" s="13" t="str">
        <f t="shared" si="444"/>
        <v/>
      </c>
      <c r="K2848" s="19" t="b">
        <f t="shared" si="445"/>
        <v>1</v>
      </c>
      <c r="L2848" s="19" t="b">
        <f t="shared" si="441"/>
        <v>1</v>
      </c>
      <c r="M2848" s="19" t="b">
        <f t="shared" si="446"/>
        <v>1</v>
      </c>
      <c r="N2848" s="19" t="b">
        <f t="shared" si="447"/>
        <v>0</v>
      </c>
      <c r="O2848" s="19" t="b">
        <f>IF(B2848="CN",ISNA(VLOOKUP($J2848,'CN codes'!$A:$A,1,FALSE)),ISNA(VLOOKUP($J2848,'Prodcom codes'!$A:$A,1,FALSE)))</f>
        <v>1</v>
      </c>
      <c r="P2848" s="19" t="b">
        <f t="shared" si="448"/>
        <v>0</v>
      </c>
      <c r="Q2848" s="19" t="b">
        <f t="shared" si="449"/>
        <v>0</v>
      </c>
      <c r="R2848" s="19" t="b">
        <f t="shared" si="450"/>
        <v>0</v>
      </c>
    </row>
    <row r="2849" spans="7:18" x14ac:dyDescent="0.25">
      <c r="G2849" s="13" t="str">
        <f>_xlfn.IFNA(IF(B2849="CN",VLOOKUP($J2849,'CN codes'!$A:$D,3,FALSE),VLOOKUP($J2849,'Prodcom codes'!$A:$E,4,FALSE)),"")</f>
        <v/>
      </c>
      <c r="H2849" s="16" t="str">
        <f t="shared" si="442"/>
        <v/>
      </c>
      <c r="I2849" s="17" t="str">
        <f t="shared" si="443"/>
        <v/>
      </c>
      <c r="J2849" s="13" t="str">
        <f t="shared" si="444"/>
        <v/>
      </c>
      <c r="K2849" s="19" t="b">
        <f t="shared" si="445"/>
        <v>1</v>
      </c>
      <c r="L2849" s="19" t="b">
        <f t="shared" si="441"/>
        <v>1</v>
      </c>
      <c r="M2849" s="19" t="b">
        <f t="shared" si="446"/>
        <v>1</v>
      </c>
      <c r="N2849" s="19" t="b">
        <f t="shared" si="447"/>
        <v>0</v>
      </c>
      <c r="O2849" s="19" t="b">
        <f>IF(B2849="CN",ISNA(VLOOKUP($J2849,'CN codes'!$A:$A,1,FALSE)),ISNA(VLOOKUP($J2849,'Prodcom codes'!$A:$A,1,FALSE)))</f>
        <v>1</v>
      </c>
      <c r="P2849" s="19" t="b">
        <f t="shared" si="448"/>
        <v>0</v>
      </c>
      <c r="Q2849" s="19" t="b">
        <f t="shared" si="449"/>
        <v>0</v>
      </c>
      <c r="R2849" s="19" t="b">
        <f t="shared" si="450"/>
        <v>0</v>
      </c>
    </row>
    <row r="2850" spans="7:18" x14ac:dyDescent="0.25">
      <c r="G2850" s="13" t="str">
        <f>_xlfn.IFNA(IF(B2850="CN",VLOOKUP($J2850,'CN codes'!$A:$D,3,FALSE),VLOOKUP($J2850,'Prodcom codes'!$A:$E,4,FALSE)),"")</f>
        <v/>
      </c>
      <c r="H2850" s="16" t="str">
        <f t="shared" si="442"/>
        <v/>
      </c>
      <c r="I2850" s="17" t="str">
        <f t="shared" si="443"/>
        <v/>
      </c>
      <c r="J2850" s="13" t="str">
        <f t="shared" si="444"/>
        <v/>
      </c>
      <c r="K2850" s="19" t="b">
        <f t="shared" si="445"/>
        <v>1</v>
      </c>
      <c r="L2850" s="19" t="b">
        <f t="shared" si="441"/>
        <v>1</v>
      </c>
      <c r="M2850" s="19" t="b">
        <f t="shared" si="446"/>
        <v>1</v>
      </c>
      <c r="N2850" s="19" t="b">
        <f t="shared" si="447"/>
        <v>0</v>
      </c>
      <c r="O2850" s="19" t="b">
        <f>IF(B2850="CN",ISNA(VLOOKUP($J2850,'CN codes'!$A:$A,1,FALSE)),ISNA(VLOOKUP($J2850,'Prodcom codes'!$A:$A,1,FALSE)))</f>
        <v>1</v>
      </c>
      <c r="P2850" s="19" t="b">
        <f t="shared" si="448"/>
        <v>0</v>
      </c>
      <c r="Q2850" s="19" t="b">
        <f t="shared" si="449"/>
        <v>0</v>
      </c>
      <c r="R2850" s="19" t="b">
        <f t="shared" si="450"/>
        <v>0</v>
      </c>
    </row>
    <row r="2851" spans="7:18" x14ac:dyDescent="0.25">
      <c r="G2851" s="13" t="str">
        <f>_xlfn.IFNA(IF(B2851="CN",VLOOKUP($J2851,'CN codes'!$A:$D,3,FALSE),VLOOKUP($J2851,'Prodcom codes'!$A:$E,4,FALSE)),"")</f>
        <v/>
      </c>
      <c r="H2851" s="16" t="str">
        <f t="shared" si="442"/>
        <v/>
      </c>
      <c r="I2851" s="17" t="str">
        <f t="shared" si="443"/>
        <v/>
      </c>
      <c r="J2851" s="13" t="str">
        <f t="shared" si="444"/>
        <v/>
      </c>
      <c r="K2851" s="19" t="b">
        <f t="shared" si="445"/>
        <v>1</v>
      </c>
      <c r="L2851" s="19" t="b">
        <f t="shared" si="441"/>
        <v>1</v>
      </c>
      <c r="M2851" s="19" t="b">
        <f t="shared" si="446"/>
        <v>1</v>
      </c>
      <c r="N2851" s="19" t="b">
        <f t="shared" si="447"/>
        <v>0</v>
      </c>
      <c r="O2851" s="19" t="b">
        <f>IF(B2851="CN",ISNA(VLOOKUP($J2851,'CN codes'!$A:$A,1,FALSE)),ISNA(VLOOKUP($J2851,'Prodcom codes'!$A:$A,1,FALSE)))</f>
        <v>1</v>
      </c>
      <c r="P2851" s="19" t="b">
        <f t="shared" si="448"/>
        <v>0</v>
      </c>
      <c r="Q2851" s="19" t="b">
        <f t="shared" si="449"/>
        <v>0</v>
      </c>
      <c r="R2851" s="19" t="b">
        <f t="shared" si="450"/>
        <v>0</v>
      </c>
    </row>
    <row r="2852" spans="7:18" x14ac:dyDescent="0.25">
      <c r="G2852" s="13" t="str">
        <f>_xlfn.IFNA(IF(B2852="CN",VLOOKUP($J2852,'CN codes'!$A:$D,3,FALSE),VLOOKUP($J2852,'Prodcom codes'!$A:$E,4,FALSE)),"")</f>
        <v/>
      </c>
      <c r="H2852" s="16" t="str">
        <f t="shared" si="442"/>
        <v/>
      </c>
      <c r="I2852" s="17" t="str">
        <f t="shared" si="443"/>
        <v/>
      </c>
      <c r="J2852" s="13" t="str">
        <f t="shared" si="444"/>
        <v/>
      </c>
      <c r="K2852" s="19" t="b">
        <f t="shared" si="445"/>
        <v>1</v>
      </c>
      <c r="L2852" s="19" t="b">
        <f t="shared" si="441"/>
        <v>1</v>
      </c>
      <c r="M2852" s="19" t="b">
        <f t="shared" si="446"/>
        <v>1</v>
      </c>
      <c r="N2852" s="19" t="b">
        <f t="shared" si="447"/>
        <v>0</v>
      </c>
      <c r="O2852" s="19" t="b">
        <f>IF(B2852="CN",ISNA(VLOOKUP($J2852,'CN codes'!$A:$A,1,FALSE)),ISNA(VLOOKUP($J2852,'Prodcom codes'!$A:$A,1,FALSE)))</f>
        <v>1</v>
      </c>
      <c r="P2852" s="19" t="b">
        <f t="shared" si="448"/>
        <v>0</v>
      </c>
      <c r="Q2852" s="19" t="b">
        <f t="shared" si="449"/>
        <v>0</v>
      </c>
      <c r="R2852" s="19" t="b">
        <f t="shared" si="450"/>
        <v>0</v>
      </c>
    </row>
    <row r="2853" spans="7:18" x14ac:dyDescent="0.25">
      <c r="G2853" s="13" t="str">
        <f>_xlfn.IFNA(IF(B2853="CN",VLOOKUP($J2853,'CN codes'!$A:$D,3,FALSE),VLOOKUP($J2853,'Prodcom codes'!$A:$E,4,FALSE)),"")</f>
        <v/>
      </c>
      <c r="H2853" s="16" t="str">
        <f t="shared" si="442"/>
        <v/>
      </c>
      <c r="I2853" s="17" t="str">
        <f t="shared" si="443"/>
        <v/>
      </c>
      <c r="J2853" s="13" t="str">
        <f t="shared" si="444"/>
        <v/>
      </c>
      <c r="K2853" s="19" t="b">
        <f t="shared" si="445"/>
        <v>1</v>
      </c>
      <c r="L2853" s="19" t="b">
        <f t="shared" si="441"/>
        <v>1</v>
      </c>
      <c r="M2853" s="19" t="b">
        <f t="shared" si="446"/>
        <v>1</v>
      </c>
      <c r="N2853" s="19" t="b">
        <f t="shared" si="447"/>
        <v>0</v>
      </c>
      <c r="O2853" s="19" t="b">
        <f>IF(B2853="CN",ISNA(VLOOKUP($J2853,'CN codes'!$A:$A,1,FALSE)),ISNA(VLOOKUP($J2853,'Prodcom codes'!$A:$A,1,FALSE)))</f>
        <v>1</v>
      </c>
      <c r="P2853" s="19" t="b">
        <f t="shared" si="448"/>
        <v>0</v>
      </c>
      <c r="Q2853" s="19" t="b">
        <f t="shared" si="449"/>
        <v>0</v>
      </c>
      <c r="R2853" s="19" t="b">
        <f t="shared" si="450"/>
        <v>0</v>
      </c>
    </row>
    <row r="2854" spans="7:18" x14ac:dyDescent="0.25">
      <c r="G2854" s="13" t="str">
        <f>_xlfn.IFNA(IF(B2854="CN",VLOOKUP($J2854,'CN codes'!$A:$D,3,FALSE),VLOOKUP($J2854,'Prodcom codes'!$A:$E,4,FALSE)),"")</f>
        <v/>
      </c>
      <c r="H2854" s="16" t="str">
        <f t="shared" si="442"/>
        <v/>
      </c>
      <c r="I2854" s="17" t="str">
        <f t="shared" si="443"/>
        <v/>
      </c>
      <c r="J2854" s="13" t="str">
        <f t="shared" si="444"/>
        <v/>
      </c>
      <c r="K2854" s="19" t="b">
        <f t="shared" si="445"/>
        <v>1</v>
      </c>
      <c r="L2854" s="19" t="b">
        <f t="shared" si="441"/>
        <v>1</v>
      </c>
      <c r="M2854" s="19" t="b">
        <f t="shared" si="446"/>
        <v>1</v>
      </c>
      <c r="N2854" s="19" t="b">
        <f t="shared" si="447"/>
        <v>0</v>
      </c>
      <c r="O2854" s="19" t="b">
        <f>IF(B2854="CN",ISNA(VLOOKUP($J2854,'CN codes'!$A:$A,1,FALSE)),ISNA(VLOOKUP($J2854,'Prodcom codes'!$A:$A,1,FALSE)))</f>
        <v>1</v>
      </c>
      <c r="P2854" s="19" t="b">
        <f t="shared" si="448"/>
        <v>0</v>
      </c>
      <c r="Q2854" s="19" t="b">
        <f t="shared" si="449"/>
        <v>0</v>
      </c>
      <c r="R2854" s="19" t="b">
        <f t="shared" si="450"/>
        <v>0</v>
      </c>
    </row>
    <row r="2855" spans="7:18" x14ac:dyDescent="0.25">
      <c r="G2855" s="13" t="str">
        <f>_xlfn.IFNA(IF(B2855="CN",VLOOKUP($J2855,'CN codes'!$A:$D,3,FALSE),VLOOKUP($J2855,'Prodcom codes'!$A:$E,4,FALSE)),"")</f>
        <v/>
      </c>
      <c r="H2855" s="16" t="str">
        <f t="shared" si="442"/>
        <v/>
      </c>
      <c r="I2855" s="17" t="str">
        <f t="shared" si="443"/>
        <v/>
      </c>
      <c r="J2855" s="13" t="str">
        <f t="shared" si="444"/>
        <v/>
      </c>
      <c r="K2855" s="19" t="b">
        <f t="shared" si="445"/>
        <v>1</v>
      </c>
      <c r="L2855" s="19" t="b">
        <f t="shared" si="441"/>
        <v>1</v>
      </c>
      <c r="M2855" s="19" t="b">
        <f t="shared" si="446"/>
        <v>1</v>
      </c>
      <c r="N2855" s="19" t="b">
        <f t="shared" si="447"/>
        <v>0</v>
      </c>
      <c r="O2855" s="19" t="b">
        <f>IF(B2855="CN",ISNA(VLOOKUP($J2855,'CN codes'!$A:$A,1,FALSE)),ISNA(VLOOKUP($J2855,'Prodcom codes'!$A:$A,1,FALSE)))</f>
        <v>1</v>
      </c>
      <c r="P2855" s="19" t="b">
        <f t="shared" si="448"/>
        <v>0</v>
      </c>
      <c r="Q2855" s="19" t="b">
        <f t="shared" si="449"/>
        <v>0</v>
      </c>
      <c r="R2855" s="19" t="b">
        <f t="shared" si="450"/>
        <v>0</v>
      </c>
    </row>
    <row r="2856" spans="7:18" x14ac:dyDescent="0.25">
      <c r="G2856" s="13" t="str">
        <f>_xlfn.IFNA(IF(B2856="CN",VLOOKUP($J2856,'CN codes'!$A:$D,3,FALSE),VLOOKUP($J2856,'Prodcom codes'!$A:$E,4,FALSE)),"")</f>
        <v/>
      </c>
      <c r="H2856" s="16" t="str">
        <f t="shared" si="442"/>
        <v/>
      </c>
      <c r="I2856" s="17" t="str">
        <f t="shared" si="443"/>
        <v/>
      </c>
      <c r="J2856" s="13" t="str">
        <f t="shared" si="444"/>
        <v/>
      </c>
      <c r="K2856" s="19" t="b">
        <f t="shared" si="445"/>
        <v>1</v>
      </c>
      <c r="L2856" s="19" t="b">
        <f t="shared" si="441"/>
        <v>1</v>
      </c>
      <c r="M2856" s="19" t="b">
        <f t="shared" si="446"/>
        <v>1</v>
      </c>
      <c r="N2856" s="19" t="b">
        <f t="shared" si="447"/>
        <v>0</v>
      </c>
      <c r="O2856" s="19" t="b">
        <f>IF(B2856="CN",ISNA(VLOOKUP($J2856,'CN codes'!$A:$A,1,FALSE)),ISNA(VLOOKUP($J2856,'Prodcom codes'!$A:$A,1,FALSE)))</f>
        <v>1</v>
      </c>
      <c r="P2856" s="19" t="b">
        <f t="shared" si="448"/>
        <v>0</v>
      </c>
      <c r="Q2856" s="19" t="b">
        <f t="shared" si="449"/>
        <v>0</v>
      </c>
      <c r="R2856" s="19" t="b">
        <f t="shared" si="450"/>
        <v>0</v>
      </c>
    </row>
    <row r="2857" spans="7:18" x14ac:dyDescent="0.25">
      <c r="G2857" s="13" t="str">
        <f>_xlfn.IFNA(IF(B2857="CN",VLOOKUP($J2857,'CN codes'!$A:$D,3,FALSE),VLOOKUP($J2857,'Prodcom codes'!$A:$E,4,FALSE)),"")</f>
        <v/>
      </c>
      <c r="H2857" s="16" t="str">
        <f t="shared" si="442"/>
        <v/>
      </c>
      <c r="I2857" s="17" t="str">
        <f t="shared" si="443"/>
        <v/>
      </c>
      <c r="J2857" s="13" t="str">
        <f t="shared" si="444"/>
        <v/>
      </c>
      <c r="K2857" s="19" t="b">
        <f t="shared" si="445"/>
        <v>1</v>
      </c>
      <c r="L2857" s="19" t="b">
        <f t="shared" si="441"/>
        <v>1</v>
      </c>
      <c r="M2857" s="19" t="b">
        <f t="shared" si="446"/>
        <v>1</v>
      </c>
      <c r="N2857" s="19" t="b">
        <f t="shared" si="447"/>
        <v>0</v>
      </c>
      <c r="O2857" s="19" t="b">
        <f>IF(B2857="CN",ISNA(VLOOKUP($J2857,'CN codes'!$A:$A,1,FALSE)),ISNA(VLOOKUP($J2857,'Prodcom codes'!$A:$A,1,FALSE)))</f>
        <v>1</v>
      </c>
      <c r="P2857" s="19" t="b">
        <f t="shared" si="448"/>
        <v>0</v>
      </c>
      <c r="Q2857" s="19" t="b">
        <f t="shared" si="449"/>
        <v>0</v>
      </c>
      <c r="R2857" s="19" t="b">
        <f t="shared" si="450"/>
        <v>0</v>
      </c>
    </row>
    <row r="2858" spans="7:18" x14ac:dyDescent="0.25">
      <c r="G2858" s="13" t="str">
        <f>_xlfn.IFNA(IF(B2858="CN",VLOOKUP($J2858,'CN codes'!$A:$D,3,FALSE),VLOOKUP($J2858,'Prodcom codes'!$A:$E,4,FALSE)),"")</f>
        <v/>
      </c>
      <c r="H2858" s="16" t="str">
        <f t="shared" si="442"/>
        <v/>
      </c>
      <c r="I2858" s="17" t="str">
        <f t="shared" si="443"/>
        <v/>
      </c>
      <c r="J2858" s="13" t="str">
        <f t="shared" si="444"/>
        <v/>
      </c>
      <c r="K2858" s="19" t="b">
        <f t="shared" si="445"/>
        <v>1</v>
      </c>
      <c r="L2858" s="19" t="b">
        <f t="shared" si="441"/>
        <v>1</v>
      </c>
      <c r="M2858" s="19" t="b">
        <f t="shared" si="446"/>
        <v>1</v>
      </c>
      <c r="N2858" s="19" t="b">
        <f t="shared" si="447"/>
        <v>0</v>
      </c>
      <c r="O2858" s="19" t="b">
        <f>IF(B2858="CN",ISNA(VLOOKUP($J2858,'CN codes'!$A:$A,1,FALSE)),ISNA(VLOOKUP($J2858,'Prodcom codes'!$A:$A,1,FALSE)))</f>
        <v>1</v>
      </c>
      <c r="P2858" s="19" t="b">
        <f t="shared" si="448"/>
        <v>0</v>
      </c>
      <c r="Q2858" s="19" t="b">
        <f t="shared" si="449"/>
        <v>0</v>
      </c>
      <c r="R2858" s="19" t="b">
        <f t="shared" si="450"/>
        <v>0</v>
      </c>
    </row>
    <row r="2859" spans="7:18" x14ac:dyDescent="0.25">
      <c r="G2859" s="13" t="str">
        <f>_xlfn.IFNA(IF(B2859="CN",VLOOKUP($J2859,'CN codes'!$A:$D,3,FALSE),VLOOKUP($J2859,'Prodcom codes'!$A:$E,4,FALSE)),"")</f>
        <v/>
      </c>
      <c r="H2859" s="16" t="str">
        <f t="shared" si="442"/>
        <v/>
      </c>
      <c r="I2859" s="17" t="str">
        <f t="shared" si="443"/>
        <v/>
      </c>
      <c r="J2859" s="13" t="str">
        <f t="shared" si="444"/>
        <v/>
      </c>
      <c r="K2859" s="19" t="b">
        <f t="shared" si="445"/>
        <v>1</v>
      </c>
      <c r="L2859" s="19" t="b">
        <f t="shared" si="441"/>
        <v>1</v>
      </c>
      <c r="M2859" s="19" t="b">
        <f t="shared" si="446"/>
        <v>1</v>
      </c>
      <c r="N2859" s="19" t="b">
        <f t="shared" si="447"/>
        <v>0</v>
      </c>
      <c r="O2859" s="19" t="b">
        <f>IF(B2859="CN",ISNA(VLOOKUP($J2859,'CN codes'!$A:$A,1,FALSE)),ISNA(VLOOKUP($J2859,'Prodcom codes'!$A:$A,1,FALSE)))</f>
        <v>1</v>
      </c>
      <c r="P2859" s="19" t="b">
        <f t="shared" si="448"/>
        <v>0</v>
      </c>
      <c r="Q2859" s="19" t="b">
        <f t="shared" si="449"/>
        <v>0</v>
      </c>
      <c r="R2859" s="19" t="b">
        <f t="shared" si="450"/>
        <v>0</v>
      </c>
    </row>
    <row r="2860" spans="7:18" x14ac:dyDescent="0.25">
      <c r="G2860" s="13" t="str">
        <f>_xlfn.IFNA(IF(B2860="CN",VLOOKUP($J2860,'CN codes'!$A:$D,3,FALSE),VLOOKUP($J2860,'Prodcom codes'!$A:$E,4,FALSE)),"")</f>
        <v/>
      </c>
      <c r="H2860" s="16" t="str">
        <f t="shared" si="442"/>
        <v/>
      </c>
      <c r="I2860" s="17" t="str">
        <f t="shared" si="443"/>
        <v/>
      </c>
      <c r="J2860" s="13" t="str">
        <f t="shared" si="444"/>
        <v/>
      </c>
      <c r="K2860" s="19" t="b">
        <f t="shared" si="445"/>
        <v>1</v>
      </c>
      <c r="L2860" s="19" t="b">
        <f t="shared" si="441"/>
        <v>1</v>
      </c>
      <c r="M2860" s="19" t="b">
        <f t="shared" si="446"/>
        <v>1</v>
      </c>
      <c r="N2860" s="19" t="b">
        <f t="shared" si="447"/>
        <v>0</v>
      </c>
      <c r="O2860" s="19" t="b">
        <f>IF(B2860="CN",ISNA(VLOOKUP($J2860,'CN codes'!$A:$A,1,FALSE)),ISNA(VLOOKUP($J2860,'Prodcom codes'!$A:$A,1,FALSE)))</f>
        <v>1</v>
      </c>
      <c r="P2860" s="19" t="b">
        <f t="shared" si="448"/>
        <v>0</v>
      </c>
      <c r="Q2860" s="19" t="b">
        <f t="shared" si="449"/>
        <v>0</v>
      </c>
      <c r="R2860" s="19" t="b">
        <f t="shared" si="450"/>
        <v>0</v>
      </c>
    </row>
    <row r="2861" spans="7:18" x14ac:dyDescent="0.25">
      <c r="G2861" s="13" t="str">
        <f>_xlfn.IFNA(IF(B2861="CN",VLOOKUP($J2861,'CN codes'!$A:$D,3,FALSE),VLOOKUP($J2861,'Prodcom codes'!$A:$E,4,FALSE)),"")</f>
        <v/>
      </c>
      <c r="H2861" s="16" t="str">
        <f t="shared" si="442"/>
        <v/>
      </c>
      <c r="I2861" s="17" t="str">
        <f t="shared" si="443"/>
        <v/>
      </c>
      <c r="J2861" s="13" t="str">
        <f t="shared" si="444"/>
        <v/>
      </c>
      <c r="K2861" s="19" t="b">
        <f t="shared" si="445"/>
        <v>1</v>
      </c>
      <c r="L2861" s="19" t="b">
        <f t="shared" si="441"/>
        <v>1</v>
      </c>
      <c r="M2861" s="19" t="b">
        <f t="shared" si="446"/>
        <v>1</v>
      </c>
      <c r="N2861" s="19" t="b">
        <f t="shared" si="447"/>
        <v>0</v>
      </c>
      <c r="O2861" s="19" t="b">
        <f>IF(B2861="CN",ISNA(VLOOKUP($J2861,'CN codes'!$A:$A,1,FALSE)),ISNA(VLOOKUP($J2861,'Prodcom codes'!$A:$A,1,FALSE)))</f>
        <v>1</v>
      </c>
      <c r="P2861" s="19" t="b">
        <f t="shared" si="448"/>
        <v>0</v>
      </c>
      <c r="Q2861" s="19" t="b">
        <f t="shared" si="449"/>
        <v>0</v>
      </c>
      <c r="R2861" s="19" t="b">
        <f t="shared" si="450"/>
        <v>0</v>
      </c>
    </row>
    <row r="2862" spans="7:18" x14ac:dyDescent="0.25">
      <c r="G2862" s="13" t="str">
        <f>_xlfn.IFNA(IF(B2862="CN",VLOOKUP($J2862,'CN codes'!$A:$D,3,FALSE),VLOOKUP($J2862,'Prodcom codes'!$A:$E,4,FALSE)),"")</f>
        <v/>
      </c>
      <c r="H2862" s="16" t="str">
        <f t="shared" si="442"/>
        <v/>
      </c>
      <c r="I2862" s="17" t="str">
        <f t="shared" si="443"/>
        <v/>
      </c>
      <c r="J2862" s="13" t="str">
        <f t="shared" si="444"/>
        <v/>
      </c>
      <c r="K2862" s="19" t="b">
        <f t="shared" si="445"/>
        <v>1</v>
      </c>
      <c r="L2862" s="19" t="b">
        <f t="shared" si="441"/>
        <v>1</v>
      </c>
      <c r="M2862" s="19" t="b">
        <f t="shared" si="446"/>
        <v>1</v>
      </c>
      <c r="N2862" s="19" t="b">
        <f t="shared" si="447"/>
        <v>0</v>
      </c>
      <c r="O2862" s="19" t="b">
        <f>IF(B2862="CN",ISNA(VLOOKUP($J2862,'CN codes'!$A:$A,1,FALSE)),ISNA(VLOOKUP($J2862,'Prodcom codes'!$A:$A,1,FALSE)))</f>
        <v>1</v>
      </c>
      <c r="P2862" s="19" t="b">
        <f t="shared" si="448"/>
        <v>0</v>
      </c>
      <c r="Q2862" s="19" t="b">
        <f t="shared" si="449"/>
        <v>0</v>
      </c>
      <c r="R2862" s="19" t="b">
        <f t="shared" si="450"/>
        <v>0</v>
      </c>
    </row>
    <row r="2863" spans="7:18" x14ac:dyDescent="0.25">
      <c r="G2863" s="13" t="str">
        <f>_xlfn.IFNA(IF(B2863="CN",VLOOKUP($J2863,'CN codes'!$A:$D,3,FALSE),VLOOKUP($J2863,'Prodcom codes'!$A:$E,4,FALSE)),"")</f>
        <v/>
      </c>
      <c r="H2863" s="16" t="str">
        <f t="shared" si="442"/>
        <v/>
      </c>
      <c r="I2863" s="17" t="str">
        <f t="shared" si="443"/>
        <v/>
      </c>
      <c r="J2863" s="13" t="str">
        <f t="shared" si="444"/>
        <v/>
      </c>
      <c r="K2863" s="19" t="b">
        <f t="shared" si="445"/>
        <v>1</v>
      </c>
      <c r="L2863" s="19" t="b">
        <f t="shared" si="441"/>
        <v>1</v>
      </c>
      <c r="M2863" s="19" t="b">
        <f t="shared" si="446"/>
        <v>1</v>
      </c>
      <c r="N2863" s="19" t="b">
        <f t="shared" si="447"/>
        <v>0</v>
      </c>
      <c r="O2863" s="19" t="b">
        <f>IF(B2863="CN",ISNA(VLOOKUP($J2863,'CN codes'!$A:$A,1,FALSE)),ISNA(VLOOKUP($J2863,'Prodcom codes'!$A:$A,1,FALSE)))</f>
        <v>1</v>
      </c>
      <c r="P2863" s="19" t="b">
        <f t="shared" si="448"/>
        <v>0</v>
      </c>
      <c r="Q2863" s="19" t="b">
        <f t="shared" si="449"/>
        <v>0</v>
      </c>
      <c r="R2863" s="19" t="b">
        <f t="shared" si="450"/>
        <v>0</v>
      </c>
    </row>
    <row r="2864" spans="7:18" x14ac:dyDescent="0.25">
      <c r="G2864" s="13" t="str">
        <f>_xlfn.IFNA(IF(B2864="CN",VLOOKUP($J2864,'CN codes'!$A:$D,3,FALSE),VLOOKUP($J2864,'Prodcom codes'!$A:$E,4,FALSE)),"")</f>
        <v/>
      </c>
      <c r="H2864" s="16" t="str">
        <f t="shared" si="442"/>
        <v/>
      </c>
      <c r="I2864" s="17" t="str">
        <f t="shared" si="443"/>
        <v/>
      </c>
      <c r="J2864" s="13" t="str">
        <f t="shared" si="444"/>
        <v/>
      </c>
      <c r="K2864" s="19" t="b">
        <f t="shared" si="445"/>
        <v>1</v>
      </c>
      <c r="L2864" s="19" t="b">
        <f t="shared" si="441"/>
        <v>1</v>
      </c>
      <c r="M2864" s="19" t="b">
        <f t="shared" si="446"/>
        <v>1</v>
      </c>
      <c r="N2864" s="19" t="b">
        <f t="shared" si="447"/>
        <v>0</v>
      </c>
      <c r="O2864" s="19" t="b">
        <f>IF(B2864="CN",ISNA(VLOOKUP($J2864,'CN codes'!$A:$A,1,FALSE)),ISNA(VLOOKUP($J2864,'Prodcom codes'!$A:$A,1,FALSE)))</f>
        <v>1</v>
      </c>
      <c r="P2864" s="19" t="b">
        <f t="shared" si="448"/>
        <v>0</v>
      </c>
      <c r="Q2864" s="19" t="b">
        <f t="shared" si="449"/>
        <v>0</v>
      </c>
      <c r="R2864" s="19" t="b">
        <f t="shared" si="450"/>
        <v>0</v>
      </c>
    </row>
    <row r="2865" spans="7:18" x14ac:dyDescent="0.25">
      <c r="G2865" s="13" t="str">
        <f>_xlfn.IFNA(IF(B2865="CN",VLOOKUP($J2865,'CN codes'!$A:$D,3,FALSE),VLOOKUP($J2865,'Prodcom codes'!$A:$E,4,FALSE)),"")</f>
        <v/>
      </c>
      <c r="H2865" s="16" t="str">
        <f t="shared" si="442"/>
        <v/>
      </c>
      <c r="I2865" s="17" t="str">
        <f t="shared" si="443"/>
        <v/>
      </c>
      <c r="J2865" s="13" t="str">
        <f t="shared" si="444"/>
        <v/>
      </c>
      <c r="K2865" s="19" t="b">
        <f t="shared" si="445"/>
        <v>1</v>
      </c>
      <c r="L2865" s="19" t="b">
        <f t="shared" si="441"/>
        <v>1</v>
      </c>
      <c r="M2865" s="19" t="b">
        <f t="shared" si="446"/>
        <v>1</v>
      </c>
      <c r="N2865" s="19" t="b">
        <f t="shared" si="447"/>
        <v>0</v>
      </c>
      <c r="O2865" s="19" t="b">
        <f>IF(B2865="CN",ISNA(VLOOKUP($J2865,'CN codes'!$A:$A,1,FALSE)),ISNA(VLOOKUP($J2865,'Prodcom codes'!$A:$A,1,FALSE)))</f>
        <v>1</v>
      </c>
      <c r="P2865" s="19" t="b">
        <f t="shared" si="448"/>
        <v>0</v>
      </c>
      <c r="Q2865" s="19" t="b">
        <f t="shared" si="449"/>
        <v>0</v>
      </c>
      <c r="R2865" s="19" t="b">
        <f t="shared" si="450"/>
        <v>0</v>
      </c>
    </row>
    <row r="2866" spans="7:18" x14ac:dyDescent="0.25">
      <c r="G2866" s="13" t="str">
        <f>_xlfn.IFNA(IF(B2866="CN",VLOOKUP($J2866,'CN codes'!$A:$D,3,FALSE),VLOOKUP($J2866,'Prodcom codes'!$A:$E,4,FALSE)),"")</f>
        <v/>
      </c>
      <c r="H2866" s="16" t="str">
        <f t="shared" si="442"/>
        <v/>
      </c>
      <c r="I2866" s="17" t="str">
        <f t="shared" si="443"/>
        <v/>
      </c>
      <c r="J2866" s="13" t="str">
        <f t="shared" si="444"/>
        <v/>
      </c>
      <c r="K2866" s="19" t="b">
        <f t="shared" si="445"/>
        <v>1</v>
      </c>
      <c r="L2866" s="19" t="b">
        <f t="shared" si="441"/>
        <v>1</v>
      </c>
      <c r="M2866" s="19" t="b">
        <f t="shared" si="446"/>
        <v>1</v>
      </c>
      <c r="N2866" s="19" t="b">
        <f t="shared" si="447"/>
        <v>0</v>
      </c>
      <c r="O2866" s="19" t="b">
        <f>IF(B2866="CN",ISNA(VLOOKUP($J2866,'CN codes'!$A:$A,1,FALSE)),ISNA(VLOOKUP($J2866,'Prodcom codes'!$A:$A,1,FALSE)))</f>
        <v>1</v>
      </c>
      <c r="P2866" s="19" t="b">
        <f t="shared" si="448"/>
        <v>0</v>
      </c>
      <c r="Q2866" s="19" t="b">
        <f t="shared" si="449"/>
        <v>0</v>
      </c>
      <c r="R2866" s="19" t="b">
        <f t="shared" si="450"/>
        <v>0</v>
      </c>
    </row>
    <row r="2867" spans="7:18" x14ac:dyDescent="0.25">
      <c r="G2867" s="13" t="str">
        <f>_xlfn.IFNA(IF(B2867="CN",VLOOKUP($J2867,'CN codes'!$A:$D,3,FALSE),VLOOKUP($J2867,'Prodcom codes'!$A:$E,4,FALSE)),"")</f>
        <v/>
      </c>
      <c r="H2867" s="16" t="str">
        <f t="shared" si="442"/>
        <v/>
      </c>
      <c r="I2867" s="17" t="str">
        <f t="shared" si="443"/>
        <v/>
      </c>
      <c r="J2867" s="13" t="str">
        <f t="shared" si="444"/>
        <v/>
      </c>
      <c r="K2867" s="19" t="b">
        <f t="shared" si="445"/>
        <v>1</v>
      </c>
      <c r="L2867" s="19" t="b">
        <f t="shared" si="441"/>
        <v>1</v>
      </c>
      <c r="M2867" s="19" t="b">
        <f t="shared" si="446"/>
        <v>1</v>
      </c>
      <c r="N2867" s="19" t="b">
        <f t="shared" si="447"/>
        <v>0</v>
      </c>
      <c r="O2867" s="19" t="b">
        <f>IF(B2867="CN",ISNA(VLOOKUP($J2867,'CN codes'!$A:$A,1,FALSE)),ISNA(VLOOKUP($J2867,'Prodcom codes'!$A:$A,1,FALSE)))</f>
        <v>1</v>
      </c>
      <c r="P2867" s="19" t="b">
        <f t="shared" si="448"/>
        <v>0</v>
      </c>
      <c r="Q2867" s="19" t="b">
        <f t="shared" si="449"/>
        <v>0</v>
      </c>
      <c r="R2867" s="19" t="b">
        <f t="shared" si="450"/>
        <v>0</v>
      </c>
    </row>
    <row r="2868" spans="7:18" x14ac:dyDescent="0.25">
      <c r="G2868" s="13" t="str">
        <f>_xlfn.IFNA(IF(B2868="CN",VLOOKUP($J2868,'CN codes'!$A:$D,3,FALSE),VLOOKUP($J2868,'Prodcom codes'!$A:$E,4,FALSE)),"")</f>
        <v/>
      </c>
      <c r="H2868" s="16" t="str">
        <f t="shared" si="442"/>
        <v/>
      </c>
      <c r="I2868" s="17" t="str">
        <f t="shared" si="443"/>
        <v/>
      </c>
      <c r="J2868" s="13" t="str">
        <f t="shared" si="444"/>
        <v/>
      </c>
      <c r="K2868" s="19" t="b">
        <f t="shared" si="445"/>
        <v>1</v>
      </c>
      <c r="L2868" s="19" t="b">
        <f t="shared" si="441"/>
        <v>1</v>
      </c>
      <c r="M2868" s="19" t="b">
        <f t="shared" si="446"/>
        <v>1</v>
      </c>
      <c r="N2868" s="19" t="b">
        <f t="shared" si="447"/>
        <v>0</v>
      </c>
      <c r="O2868" s="19" t="b">
        <f>IF(B2868="CN",ISNA(VLOOKUP($J2868,'CN codes'!$A:$A,1,FALSE)),ISNA(VLOOKUP($J2868,'Prodcom codes'!$A:$A,1,FALSE)))</f>
        <v>1</v>
      </c>
      <c r="P2868" s="19" t="b">
        <f t="shared" si="448"/>
        <v>0</v>
      </c>
      <c r="Q2868" s="19" t="b">
        <f t="shared" si="449"/>
        <v>0</v>
      </c>
      <c r="R2868" s="19" t="b">
        <f t="shared" si="450"/>
        <v>0</v>
      </c>
    </row>
    <row r="2869" spans="7:18" x14ac:dyDescent="0.25">
      <c r="G2869" s="13" t="str">
        <f>_xlfn.IFNA(IF(B2869="CN",VLOOKUP($J2869,'CN codes'!$A:$D,3,FALSE),VLOOKUP($J2869,'Prodcom codes'!$A:$E,4,FALSE)),"")</f>
        <v/>
      </c>
      <c r="H2869" s="16" t="str">
        <f t="shared" si="442"/>
        <v/>
      </c>
      <c r="I2869" s="17" t="str">
        <f t="shared" si="443"/>
        <v/>
      </c>
      <c r="J2869" s="13" t="str">
        <f t="shared" si="444"/>
        <v/>
      </c>
      <c r="K2869" s="19" t="b">
        <f t="shared" si="445"/>
        <v>1</v>
      </c>
      <c r="L2869" s="19" t="b">
        <f t="shared" si="441"/>
        <v>1</v>
      </c>
      <c r="M2869" s="19" t="b">
        <f t="shared" si="446"/>
        <v>1</v>
      </c>
      <c r="N2869" s="19" t="b">
        <f t="shared" si="447"/>
        <v>0</v>
      </c>
      <c r="O2869" s="19" t="b">
        <f>IF(B2869="CN",ISNA(VLOOKUP($J2869,'CN codes'!$A:$A,1,FALSE)),ISNA(VLOOKUP($J2869,'Prodcom codes'!$A:$A,1,FALSE)))</f>
        <v>1</v>
      </c>
      <c r="P2869" s="19" t="b">
        <f t="shared" si="448"/>
        <v>0</v>
      </c>
      <c r="Q2869" s="19" t="b">
        <f t="shared" si="449"/>
        <v>0</v>
      </c>
      <c r="R2869" s="19" t="b">
        <f t="shared" si="450"/>
        <v>0</v>
      </c>
    </row>
    <row r="2870" spans="7:18" x14ac:dyDescent="0.25">
      <c r="G2870" s="13" t="str">
        <f>_xlfn.IFNA(IF(B2870="CN",VLOOKUP($J2870,'CN codes'!$A:$D,3,FALSE),VLOOKUP($J2870,'Prodcom codes'!$A:$E,4,FALSE)),"")</f>
        <v/>
      </c>
      <c r="H2870" s="16" t="str">
        <f t="shared" si="442"/>
        <v/>
      </c>
      <c r="I2870" s="17" t="str">
        <f t="shared" si="443"/>
        <v/>
      </c>
      <c r="J2870" s="13" t="str">
        <f t="shared" si="444"/>
        <v/>
      </c>
      <c r="K2870" s="19" t="b">
        <f t="shared" si="445"/>
        <v>1</v>
      </c>
      <c r="L2870" s="19" t="b">
        <f t="shared" si="441"/>
        <v>1</v>
      </c>
      <c r="M2870" s="19" t="b">
        <f t="shared" si="446"/>
        <v>1</v>
      </c>
      <c r="N2870" s="19" t="b">
        <f t="shared" si="447"/>
        <v>0</v>
      </c>
      <c r="O2870" s="19" t="b">
        <f>IF(B2870="CN",ISNA(VLOOKUP($J2870,'CN codes'!$A:$A,1,FALSE)),ISNA(VLOOKUP($J2870,'Prodcom codes'!$A:$A,1,FALSE)))</f>
        <v>1</v>
      </c>
      <c r="P2870" s="19" t="b">
        <f t="shared" si="448"/>
        <v>0</v>
      </c>
      <c r="Q2870" s="19" t="b">
        <f t="shared" si="449"/>
        <v>0</v>
      </c>
      <c r="R2870" s="19" t="b">
        <f t="shared" si="450"/>
        <v>0</v>
      </c>
    </row>
    <row r="2871" spans="7:18" x14ac:dyDescent="0.25">
      <c r="G2871" s="13" t="str">
        <f>_xlfn.IFNA(IF(B2871="CN",VLOOKUP($J2871,'CN codes'!$A:$D,3,FALSE),VLOOKUP($J2871,'Prodcom codes'!$A:$E,4,FALSE)),"")</f>
        <v/>
      </c>
      <c r="H2871" s="16" t="str">
        <f t="shared" si="442"/>
        <v/>
      </c>
      <c r="I2871" s="17" t="str">
        <f t="shared" si="443"/>
        <v/>
      </c>
      <c r="J2871" s="13" t="str">
        <f t="shared" si="444"/>
        <v/>
      </c>
      <c r="K2871" s="19" t="b">
        <f t="shared" si="445"/>
        <v>1</v>
      </c>
      <c r="L2871" s="19" t="b">
        <f t="shared" si="441"/>
        <v>1</v>
      </c>
      <c r="M2871" s="19" t="b">
        <f t="shared" si="446"/>
        <v>1</v>
      </c>
      <c r="N2871" s="19" t="b">
        <f t="shared" si="447"/>
        <v>0</v>
      </c>
      <c r="O2871" s="19" t="b">
        <f>IF(B2871="CN",ISNA(VLOOKUP($J2871,'CN codes'!$A:$A,1,FALSE)),ISNA(VLOOKUP($J2871,'Prodcom codes'!$A:$A,1,FALSE)))</f>
        <v>1</v>
      </c>
      <c r="P2871" s="19" t="b">
        <f t="shared" si="448"/>
        <v>0</v>
      </c>
      <c r="Q2871" s="19" t="b">
        <f t="shared" si="449"/>
        <v>0</v>
      </c>
      <c r="R2871" s="19" t="b">
        <f t="shared" si="450"/>
        <v>0</v>
      </c>
    </row>
    <row r="2872" spans="7:18" x14ac:dyDescent="0.25">
      <c r="G2872" s="13" t="str">
        <f>_xlfn.IFNA(IF(B2872="CN",VLOOKUP($J2872,'CN codes'!$A:$D,3,FALSE),VLOOKUP($J2872,'Prodcom codes'!$A:$E,4,FALSE)),"")</f>
        <v/>
      </c>
      <c r="H2872" s="16" t="str">
        <f t="shared" si="442"/>
        <v/>
      </c>
      <c r="I2872" s="17" t="str">
        <f t="shared" si="443"/>
        <v/>
      </c>
      <c r="J2872" s="13" t="str">
        <f t="shared" si="444"/>
        <v/>
      </c>
      <c r="K2872" s="19" t="b">
        <f t="shared" si="445"/>
        <v>1</v>
      </c>
      <c r="L2872" s="19" t="b">
        <f t="shared" si="441"/>
        <v>1</v>
      </c>
      <c r="M2872" s="19" t="b">
        <f t="shared" si="446"/>
        <v>1</v>
      </c>
      <c r="N2872" s="19" t="b">
        <f t="shared" si="447"/>
        <v>0</v>
      </c>
      <c r="O2872" s="19" t="b">
        <f>IF(B2872="CN",ISNA(VLOOKUP($J2872,'CN codes'!$A:$A,1,FALSE)),ISNA(VLOOKUP($J2872,'Prodcom codes'!$A:$A,1,FALSE)))</f>
        <v>1</v>
      </c>
      <c r="P2872" s="19" t="b">
        <f t="shared" si="448"/>
        <v>0</v>
      </c>
      <c r="Q2872" s="19" t="b">
        <f t="shared" si="449"/>
        <v>0</v>
      </c>
      <c r="R2872" s="19" t="b">
        <f t="shared" si="450"/>
        <v>0</v>
      </c>
    </row>
    <row r="2873" spans="7:18" x14ac:dyDescent="0.25">
      <c r="G2873" s="13" t="str">
        <f>_xlfn.IFNA(IF(B2873="CN",VLOOKUP($J2873,'CN codes'!$A:$D,3,FALSE),VLOOKUP($J2873,'Prodcom codes'!$A:$E,4,FALSE)),"")</f>
        <v/>
      </c>
      <c r="H2873" s="16" t="str">
        <f t="shared" si="442"/>
        <v/>
      </c>
      <c r="I2873" s="17" t="str">
        <f t="shared" si="443"/>
        <v/>
      </c>
      <c r="J2873" s="13" t="str">
        <f t="shared" si="444"/>
        <v/>
      </c>
      <c r="K2873" s="19" t="b">
        <f t="shared" si="445"/>
        <v>1</v>
      </c>
      <c r="L2873" s="19" t="b">
        <f t="shared" si="441"/>
        <v>1</v>
      </c>
      <c r="M2873" s="19" t="b">
        <f t="shared" si="446"/>
        <v>1</v>
      </c>
      <c r="N2873" s="19" t="b">
        <f t="shared" si="447"/>
        <v>0</v>
      </c>
      <c r="O2873" s="19" t="b">
        <f>IF(B2873="CN",ISNA(VLOOKUP($J2873,'CN codes'!$A:$A,1,FALSE)),ISNA(VLOOKUP($J2873,'Prodcom codes'!$A:$A,1,FALSE)))</f>
        <v>1</v>
      </c>
      <c r="P2873" s="19" t="b">
        <f t="shared" si="448"/>
        <v>0</v>
      </c>
      <c r="Q2873" s="19" t="b">
        <f t="shared" si="449"/>
        <v>0</v>
      </c>
      <c r="R2873" s="19" t="b">
        <f t="shared" si="450"/>
        <v>0</v>
      </c>
    </row>
    <row r="2874" spans="7:18" x14ac:dyDescent="0.25">
      <c r="G2874" s="13" t="str">
        <f>_xlfn.IFNA(IF(B2874="CN",VLOOKUP($J2874,'CN codes'!$A:$D,3,FALSE),VLOOKUP($J2874,'Prodcom codes'!$A:$E,4,FALSE)),"")</f>
        <v/>
      </c>
      <c r="H2874" s="16" t="str">
        <f t="shared" si="442"/>
        <v/>
      </c>
      <c r="I2874" s="17" t="str">
        <f t="shared" si="443"/>
        <v/>
      </c>
      <c r="J2874" s="13" t="str">
        <f t="shared" si="444"/>
        <v/>
      </c>
      <c r="K2874" s="19" t="b">
        <f t="shared" si="445"/>
        <v>1</v>
      </c>
      <c r="L2874" s="19" t="b">
        <f t="shared" si="441"/>
        <v>1</v>
      </c>
      <c r="M2874" s="19" t="b">
        <f t="shared" si="446"/>
        <v>1</v>
      </c>
      <c r="N2874" s="19" t="b">
        <f t="shared" si="447"/>
        <v>0</v>
      </c>
      <c r="O2874" s="19" t="b">
        <f>IF(B2874="CN",ISNA(VLOOKUP($J2874,'CN codes'!$A:$A,1,FALSE)),ISNA(VLOOKUP($J2874,'Prodcom codes'!$A:$A,1,FALSE)))</f>
        <v>1</v>
      </c>
      <c r="P2874" s="19" t="b">
        <f t="shared" si="448"/>
        <v>0</v>
      </c>
      <c r="Q2874" s="19" t="b">
        <f t="shared" si="449"/>
        <v>0</v>
      </c>
      <c r="R2874" s="19" t="b">
        <f t="shared" si="450"/>
        <v>0</v>
      </c>
    </row>
    <row r="2875" spans="7:18" x14ac:dyDescent="0.25">
      <c r="G2875" s="13" t="str">
        <f>_xlfn.IFNA(IF(B2875="CN",VLOOKUP($J2875,'CN codes'!$A:$D,3,FALSE),VLOOKUP($J2875,'Prodcom codes'!$A:$E,4,FALSE)),"")</f>
        <v/>
      </c>
      <c r="H2875" s="16" t="str">
        <f t="shared" si="442"/>
        <v/>
      </c>
      <c r="I2875" s="17" t="str">
        <f t="shared" si="443"/>
        <v/>
      </c>
      <c r="J2875" s="13" t="str">
        <f t="shared" si="444"/>
        <v/>
      </c>
      <c r="K2875" s="19" t="b">
        <f t="shared" si="445"/>
        <v>1</v>
      </c>
      <c r="L2875" s="19" t="b">
        <f t="shared" si="441"/>
        <v>1</v>
      </c>
      <c r="M2875" s="19" t="b">
        <f t="shared" si="446"/>
        <v>1</v>
      </c>
      <c r="N2875" s="19" t="b">
        <f t="shared" si="447"/>
        <v>0</v>
      </c>
      <c r="O2875" s="19" t="b">
        <f>IF(B2875="CN",ISNA(VLOOKUP($J2875,'CN codes'!$A:$A,1,FALSE)),ISNA(VLOOKUP($J2875,'Prodcom codes'!$A:$A,1,FALSE)))</f>
        <v>1</v>
      </c>
      <c r="P2875" s="19" t="b">
        <f t="shared" si="448"/>
        <v>0</v>
      </c>
      <c r="Q2875" s="19" t="b">
        <f t="shared" si="449"/>
        <v>0</v>
      </c>
      <c r="R2875" s="19" t="b">
        <f t="shared" si="450"/>
        <v>0</v>
      </c>
    </row>
    <row r="2876" spans="7:18" x14ac:dyDescent="0.25">
      <c r="G2876" s="13" t="str">
        <f>_xlfn.IFNA(IF(B2876="CN",VLOOKUP($J2876,'CN codes'!$A:$D,3,FALSE),VLOOKUP($J2876,'Prodcom codes'!$A:$E,4,FALSE)),"")</f>
        <v/>
      </c>
      <c r="H2876" s="16" t="str">
        <f t="shared" si="442"/>
        <v/>
      </c>
      <c r="I2876" s="17" t="str">
        <f t="shared" si="443"/>
        <v/>
      </c>
      <c r="J2876" s="13" t="str">
        <f t="shared" si="444"/>
        <v/>
      </c>
      <c r="K2876" s="19" t="b">
        <f t="shared" si="445"/>
        <v>1</v>
      </c>
      <c r="L2876" s="19" t="b">
        <f t="shared" si="441"/>
        <v>1</v>
      </c>
      <c r="M2876" s="19" t="b">
        <f t="shared" si="446"/>
        <v>1</v>
      </c>
      <c r="N2876" s="19" t="b">
        <f t="shared" si="447"/>
        <v>0</v>
      </c>
      <c r="O2876" s="19" t="b">
        <f>IF(B2876="CN",ISNA(VLOOKUP($J2876,'CN codes'!$A:$A,1,FALSE)),ISNA(VLOOKUP($J2876,'Prodcom codes'!$A:$A,1,FALSE)))</f>
        <v>1</v>
      </c>
      <c r="P2876" s="19" t="b">
        <f t="shared" si="448"/>
        <v>0</v>
      </c>
      <c r="Q2876" s="19" t="b">
        <f t="shared" si="449"/>
        <v>0</v>
      </c>
      <c r="R2876" s="19" t="b">
        <f t="shared" si="450"/>
        <v>0</v>
      </c>
    </row>
    <row r="2877" spans="7:18" x14ac:dyDescent="0.25">
      <c r="G2877" s="13" t="str">
        <f>_xlfn.IFNA(IF(B2877="CN",VLOOKUP($J2877,'CN codes'!$A:$D,3,FALSE),VLOOKUP($J2877,'Prodcom codes'!$A:$E,4,FALSE)),"")</f>
        <v/>
      </c>
      <c r="H2877" s="16" t="str">
        <f t="shared" si="442"/>
        <v/>
      </c>
      <c r="I2877" s="17" t="str">
        <f t="shared" si="443"/>
        <v/>
      </c>
      <c r="J2877" s="13" t="str">
        <f t="shared" si="444"/>
        <v/>
      </c>
      <c r="K2877" s="19" t="b">
        <f t="shared" si="445"/>
        <v>1</v>
      </c>
      <c r="L2877" s="19" t="b">
        <f t="shared" si="441"/>
        <v>1</v>
      </c>
      <c r="M2877" s="19" t="b">
        <f t="shared" si="446"/>
        <v>1</v>
      </c>
      <c r="N2877" s="19" t="b">
        <f t="shared" si="447"/>
        <v>0</v>
      </c>
      <c r="O2877" s="19" t="b">
        <f>IF(B2877="CN",ISNA(VLOOKUP($J2877,'CN codes'!$A:$A,1,FALSE)),ISNA(VLOOKUP($J2877,'Prodcom codes'!$A:$A,1,FALSE)))</f>
        <v>1</v>
      </c>
      <c r="P2877" s="19" t="b">
        <f t="shared" si="448"/>
        <v>0</v>
      </c>
      <c r="Q2877" s="19" t="b">
        <f t="shared" si="449"/>
        <v>0</v>
      </c>
      <c r="R2877" s="19" t="b">
        <f t="shared" si="450"/>
        <v>0</v>
      </c>
    </row>
    <row r="2878" spans="7:18" x14ac:dyDescent="0.25">
      <c r="G2878" s="13" t="str">
        <f>_xlfn.IFNA(IF(B2878="CN",VLOOKUP($J2878,'CN codes'!$A:$D,3,FALSE),VLOOKUP($J2878,'Prodcom codes'!$A:$E,4,FALSE)),"")</f>
        <v/>
      </c>
      <c r="H2878" s="16" t="str">
        <f t="shared" si="442"/>
        <v/>
      </c>
      <c r="I2878" s="17" t="str">
        <f t="shared" si="443"/>
        <v/>
      </c>
      <c r="J2878" s="13" t="str">
        <f t="shared" si="444"/>
        <v/>
      </c>
      <c r="K2878" s="19" t="b">
        <f t="shared" si="445"/>
        <v>1</v>
      </c>
      <c r="L2878" s="19" t="b">
        <f t="shared" si="441"/>
        <v>1</v>
      </c>
      <c r="M2878" s="19" t="b">
        <f t="shared" si="446"/>
        <v>1</v>
      </c>
      <c r="N2878" s="19" t="b">
        <f t="shared" si="447"/>
        <v>0</v>
      </c>
      <c r="O2878" s="19" t="b">
        <f>IF(B2878="CN",ISNA(VLOOKUP($J2878,'CN codes'!$A:$A,1,FALSE)),ISNA(VLOOKUP($J2878,'Prodcom codes'!$A:$A,1,FALSE)))</f>
        <v>1</v>
      </c>
      <c r="P2878" s="19" t="b">
        <f t="shared" si="448"/>
        <v>0</v>
      </c>
      <c r="Q2878" s="19" t="b">
        <f t="shared" si="449"/>
        <v>0</v>
      </c>
      <c r="R2878" s="19" t="b">
        <f t="shared" si="450"/>
        <v>0</v>
      </c>
    </row>
    <row r="2879" spans="7:18" x14ac:dyDescent="0.25">
      <c r="G2879" s="13" t="str">
        <f>_xlfn.IFNA(IF(B2879="CN",VLOOKUP($J2879,'CN codes'!$A:$D,3,FALSE),VLOOKUP($J2879,'Prodcom codes'!$A:$E,4,FALSE)),"")</f>
        <v/>
      </c>
      <c r="H2879" s="16" t="str">
        <f t="shared" si="442"/>
        <v/>
      </c>
      <c r="I2879" s="17" t="str">
        <f t="shared" si="443"/>
        <v/>
      </c>
      <c r="J2879" s="13" t="str">
        <f t="shared" si="444"/>
        <v/>
      </c>
      <c r="K2879" s="19" t="b">
        <f t="shared" si="445"/>
        <v>1</v>
      </c>
      <c r="L2879" s="19" t="b">
        <f t="shared" si="441"/>
        <v>1</v>
      </c>
      <c r="M2879" s="19" t="b">
        <f t="shared" si="446"/>
        <v>1</v>
      </c>
      <c r="N2879" s="19" t="b">
        <f t="shared" si="447"/>
        <v>0</v>
      </c>
      <c r="O2879" s="19" t="b">
        <f>IF(B2879="CN",ISNA(VLOOKUP($J2879,'CN codes'!$A:$A,1,FALSE)),ISNA(VLOOKUP($J2879,'Prodcom codes'!$A:$A,1,FALSE)))</f>
        <v>1</v>
      </c>
      <c r="P2879" s="19" t="b">
        <f t="shared" si="448"/>
        <v>0</v>
      </c>
      <c r="Q2879" s="19" t="b">
        <f t="shared" si="449"/>
        <v>0</v>
      </c>
      <c r="R2879" s="19" t="b">
        <f t="shared" si="450"/>
        <v>0</v>
      </c>
    </row>
    <row r="2880" spans="7:18" x14ac:dyDescent="0.25">
      <c r="G2880" s="13" t="str">
        <f>_xlfn.IFNA(IF(B2880="CN",VLOOKUP($J2880,'CN codes'!$A:$D,3,FALSE),VLOOKUP($J2880,'Prodcom codes'!$A:$E,4,FALSE)),"")</f>
        <v/>
      </c>
      <c r="H2880" s="16" t="str">
        <f t="shared" si="442"/>
        <v/>
      </c>
      <c r="I2880" s="17" t="str">
        <f t="shared" si="443"/>
        <v/>
      </c>
      <c r="J2880" s="13" t="str">
        <f t="shared" si="444"/>
        <v/>
      </c>
      <c r="K2880" s="19" t="b">
        <f t="shared" si="445"/>
        <v>1</v>
      </c>
      <c r="L2880" s="19" t="b">
        <f t="shared" si="441"/>
        <v>1</v>
      </c>
      <c r="M2880" s="19" t="b">
        <f t="shared" si="446"/>
        <v>1</v>
      </c>
      <c r="N2880" s="19" t="b">
        <f t="shared" si="447"/>
        <v>0</v>
      </c>
      <c r="O2880" s="19" t="b">
        <f>IF(B2880="CN",ISNA(VLOOKUP($J2880,'CN codes'!$A:$A,1,FALSE)),ISNA(VLOOKUP($J2880,'Prodcom codes'!$A:$A,1,FALSE)))</f>
        <v>1</v>
      </c>
      <c r="P2880" s="19" t="b">
        <f t="shared" si="448"/>
        <v>0</v>
      </c>
      <c r="Q2880" s="19" t="b">
        <f t="shared" si="449"/>
        <v>0</v>
      </c>
      <c r="R2880" s="19" t="b">
        <f t="shared" si="450"/>
        <v>0</v>
      </c>
    </row>
    <row r="2881" spans="7:18" x14ac:dyDescent="0.25">
      <c r="G2881" s="13" t="str">
        <f>_xlfn.IFNA(IF(B2881="CN",VLOOKUP($J2881,'CN codes'!$A:$D,3,FALSE),VLOOKUP($J2881,'Prodcom codes'!$A:$E,4,FALSE)),"")</f>
        <v/>
      </c>
      <c r="H2881" s="16" t="str">
        <f t="shared" si="442"/>
        <v/>
      </c>
      <c r="I2881" s="17" t="str">
        <f t="shared" si="443"/>
        <v/>
      </c>
      <c r="J2881" s="13" t="str">
        <f t="shared" si="444"/>
        <v/>
      </c>
      <c r="K2881" s="19" t="b">
        <f t="shared" si="445"/>
        <v>1</v>
      </c>
      <c r="L2881" s="19" t="b">
        <f t="shared" si="441"/>
        <v>1</v>
      </c>
      <c r="M2881" s="19" t="b">
        <f t="shared" si="446"/>
        <v>1</v>
      </c>
      <c r="N2881" s="19" t="b">
        <f t="shared" si="447"/>
        <v>0</v>
      </c>
      <c r="O2881" s="19" t="b">
        <f>IF(B2881="CN",ISNA(VLOOKUP($J2881,'CN codes'!$A:$A,1,FALSE)),ISNA(VLOOKUP($J2881,'Prodcom codes'!$A:$A,1,FALSE)))</f>
        <v>1</v>
      </c>
      <c r="P2881" s="19" t="b">
        <f t="shared" si="448"/>
        <v>0</v>
      </c>
      <c r="Q2881" s="19" t="b">
        <f t="shared" si="449"/>
        <v>0</v>
      </c>
      <c r="R2881" s="19" t="b">
        <f t="shared" si="450"/>
        <v>0</v>
      </c>
    </row>
    <row r="2882" spans="7:18" x14ac:dyDescent="0.25">
      <c r="G2882" s="13" t="str">
        <f>_xlfn.IFNA(IF(B2882="CN",VLOOKUP($J2882,'CN codes'!$A:$D,3,FALSE),VLOOKUP($J2882,'Prodcom codes'!$A:$E,4,FALSE)),"")</f>
        <v/>
      </c>
      <c r="H2882" s="16" t="str">
        <f t="shared" si="442"/>
        <v/>
      </c>
      <c r="I2882" s="17" t="str">
        <f t="shared" si="443"/>
        <v/>
      </c>
      <c r="J2882" s="13" t="str">
        <f t="shared" si="444"/>
        <v/>
      </c>
      <c r="K2882" s="19" t="b">
        <f t="shared" si="445"/>
        <v>1</v>
      </c>
      <c r="L2882" s="19" t="b">
        <f t="shared" ref="L2882:L2945" si="451">IF(NOT(ISERROR(SEARCH("T",$A2882))),OR(SUMPRODUCT(-($A2882:$C2882&lt;&gt;""))&gt;-3,$F2882=""),IF(AND(G2882&lt;&gt;"",G2882&lt;&gt;"n/a"),OR(SUMPRODUCT(-($A2882:$C2882&lt;&gt;""))&gt;-3,SUMPRODUCT(-($D2882:$E2882&lt;&gt;""))&gt;-2),OR(SUMPRODUCT(-($A2882:$C2882&lt;&gt;""))&gt;-3,$D2882="")))</f>
        <v>1</v>
      </c>
      <c r="M2882" s="19" t="b">
        <f t="shared" si="446"/>
        <v>1</v>
      </c>
      <c r="N2882" s="19" t="b">
        <f t="shared" si="447"/>
        <v>0</v>
      </c>
      <c r="O2882" s="19" t="b">
        <f>IF(B2882="CN",ISNA(VLOOKUP($J2882,'CN codes'!$A:$A,1,FALSE)),ISNA(VLOOKUP($J2882,'Prodcom codes'!$A:$A,1,FALSE)))</f>
        <v>1</v>
      </c>
      <c r="P2882" s="19" t="b">
        <f t="shared" si="448"/>
        <v>0</v>
      </c>
      <c r="Q2882" s="19" t="b">
        <f t="shared" si="449"/>
        <v>0</v>
      </c>
      <c r="R2882" s="19" t="b">
        <f t="shared" si="450"/>
        <v>0</v>
      </c>
    </row>
    <row r="2883" spans="7:18" x14ac:dyDescent="0.25">
      <c r="G2883" s="13" t="str">
        <f>_xlfn.IFNA(IF(B2883="CN",VLOOKUP($J2883,'CN codes'!$A:$D,3,FALSE),VLOOKUP($J2883,'Prodcom codes'!$A:$E,4,FALSE)),"")</f>
        <v/>
      </c>
      <c r="H2883" s="16" t="str">
        <f t="shared" ref="H2883:H2946" si="452">IF(K2883,"",IF(OR(K2883:R2883),"O","P"))</f>
        <v/>
      </c>
      <c r="I2883" s="17" t="str">
        <f t="shared" ref="I2883:I2946" si="453">IF(K2883,"",IF(L2883,L$1,IF(M2883,M$1,IF(N2883,N$1,IF(O2883,O$1,IF(P2883,P$1,IF(Q2883,Q$1,IF(R2883,R$1,""))))))))</f>
        <v/>
      </c>
      <c r="J2883" s="13" t="str">
        <f t="shared" ref="J2883:J2946" si="454">IF(LEN(SUBSTITUTE($A2883,".",""))&gt;8,LEFT(SUBSTITUTE($A2883,".",""),8),TEXT(SUBSTITUTE($A2883,".",""),"00000000"))</f>
        <v/>
      </c>
      <c r="K2883" s="19" t="b">
        <f t="shared" ref="K2883:K2946" si="455">SUMPRODUCT(-($A2883:$E2883&lt;&gt;""))=0</f>
        <v>1</v>
      </c>
      <c r="L2883" s="19" t="b">
        <f t="shared" si="451"/>
        <v>1</v>
      </c>
      <c r="M2883" s="19" t="b">
        <f t="shared" ref="M2883:M2946" si="456">AND(B2883&lt;&gt;"CN",B2883&lt;&gt;"Prodcom")</f>
        <v>1</v>
      </c>
      <c r="N2883" s="19" t="b">
        <f t="shared" ref="N2883:N2946" si="457">AND(C2883&lt;&gt;0,C2883&lt;&gt;1)</f>
        <v>0</v>
      </c>
      <c r="O2883" s="19" t="b">
        <f>IF(B2883="CN",ISNA(VLOOKUP($J2883,'CN codes'!$A:$A,1,FALSE)),ISNA(VLOOKUP($J2883,'Prodcom codes'!$A:$A,1,FALSE)))</f>
        <v>1</v>
      </c>
      <c r="P2883" s="19" t="b">
        <f t="shared" ref="P2883:P2946" si="458">IF(OR(ISBLANK($D2883),AND(ISNUMBER($D2883),$D2883&gt;=0,$D2883&lt;=50000000)),FALSE,TRUE)</f>
        <v>0</v>
      </c>
      <c r="Q2883" s="19" t="b">
        <f t="shared" ref="Q2883:Q2946" si="459">IF(OR(ISBLANK(E2883),AND(ISNUMBER(E2883),E2883&gt;=0,E2883&lt;=50000000)),FALSE,TRUE)</f>
        <v>0</v>
      </c>
      <c r="R2883" s="19" t="b">
        <f t="shared" ref="R2883:R2946" si="460">IF(OR(ISBLANK(F2883),AND(ISNUMBER(F2883),F2883&gt;=0,F2883&lt;=50000000)),FALSE,TRUE)</f>
        <v>0</v>
      </c>
    </row>
    <row r="2884" spans="7:18" x14ac:dyDescent="0.25">
      <c r="G2884" s="13" t="str">
        <f>_xlfn.IFNA(IF(B2884="CN",VLOOKUP($J2884,'CN codes'!$A:$D,3,FALSE),VLOOKUP($J2884,'Prodcom codes'!$A:$E,4,FALSE)),"")</f>
        <v/>
      </c>
      <c r="H2884" s="16" t="str">
        <f t="shared" si="452"/>
        <v/>
      </c>
      <c r="I2884" s="17" t="str">
        <f t="shared" si="453"/>
        <v/>
      </c>
      <c r="J2884" s="13" t="str">
        <f t="shared" si="454"/>
        <v/>
      </c>
      <c r="K2884" s="19" t="b">
        <f t="shared" si="455"/>
        <v>1</v>
      </c>
      <c r="L2884" s="19" t="b">
        <f t="shared" si="451"/>
        <v>1</v>
      </c>
      <c r="M2884" s="19" t="b">
        <f t="shared" si="456"/>
        <v>1</v>
      </c>
      <c r="N2884" s="19" t="b">
        <f t="shared" si="457"/>
        <v>0</v>
      </c>
      <c r="O2884" s="19" t="b">
        <f>IF(B2884="CN",ISNA(VLOOKUP($J2884,'CN codes'!$A:$A,1,FALSE)),ISNA(VLOOKUP($J2884,'Prodcom codes'!$A:$A,1,FALSE)))</f>
        <v>1</v>
      </c>
      <c r="P2884" s="19" t="b">
        <f t="shared" si="458"/>
        <v>0</v>
      </c>
      <c r="Q2884" s="19" t="b">
        <f t="shared" si="459"/>
        <v>0</v>
      </c>
      <c r="R2884" s="19" t="b">
        <f t="shared" si="460"/>
        <v>0</v>
      </c>
    </row>
    <row r="2885" spans="7:18" x14ac:dyDescent="0.25">
      <c r="G2885" s="13" t="str">
        <f>_xlfn.IFNA(IF(B2885="CN",VLOOKUP($J2885,'CN codes'!$A:$D,3,FALSE),VLOOKUP($J2885,'Prodcom codes'!$A:$E,4,FALSE)),"")</f>
        <v/>
      </c>
      <c r="H2885" s="16" t="str">
        <f t="shared" si="452"/>
        <v/>
      </c>
      <c r="I2885" s="17" t="str">
        <f t="shared" si="453"/>
        <v/>
      </c>
      <c r="J2885" s="13" t="str">
        <f t="shared" si="454"/>
        <v/>
      </c>
      <c r="K2885" s="19" t="b">
        <f t="shared" si="455"/>
        <v>1</v>
      </c>
      <c r="L2885" s="19" t="b">
        <f t="shared" si="451"/>
        <v>1</v>
      </c>
      <c r="M2885" s="19" t="b">
        <f t="shared" si="456"/>
        <v>1</v>
      </c>
      <c r="N2885" s="19" t="b">
        <f t="shared" si="457"/>
        <v>0</v>
      </c>
      <c r="O2885" s="19" t="b">
        <f>IF(B2885="CN",ISNA(VLOOKUP($J2885,'CN codes'!$A:$A,1,FALSE)),ISNA(VLOOKUP($J2885,'Prodcom codes'!$A:$A,1,FALSE)))</f>
        <v>1</v>
      </c>
      <c r="P2885" s="19" t="b">
        <f t="shared" si="458"/>
        <v>0</v>
      </c>
      <c r="Q2885" s="19" t="b">
        <f t="shared" si="459"/>
        <v>0</v>
      </c>
      <c r="R2885" s="19" t="b">
        <f t="shared" si="460"/>
        <v>0</v>
      </c>
    </row>
    <row r="2886" spans="7:18" x14ac:dyDescent="0.25">
      <c r="G2886" s="13" t="str">
        <f>_xlfn.IFNA(IF(B2886="CN",VLOOKUP($J2886,'CN codes'!$A:$D,3,FALSE),VLOOKUP($J2886,'Prodcom codes'!$A:$E,4,FALSE)),"")</f>
        <v/>
      </c>
      <c r="H2886" s="16" t="str">
        <f t="shared" si="452"/>
        <v/>
      </c>
      <c r="I2886" s="17" t="str">
        <f t="shared" si="453"/>
        <v/>
      </c>
      <c r="J2886" s="13" t="str">
        <f t="shared" si="454"/>
        <v/>
      </c>
      <c r="K2886" s="19" t="b">
        <f t="shared" si="455"/>
        <v>1</v>
      </c>
      <c r="L2886" s="19" t="b">
        <f t="shared" si="451"/>
        <v>1</v>
      </c>
      <c r="M2886" s="19" t="b">
        <f t="shared" si="456"/>
        <v>1</v>
      </c>
      <c r="N2886" s="19" t="b">
        <f t="shared" si="457"/>
        <v>0</v>
      </c>
      <c r="O2886" s="19" t="b">
        <f>IF(B2886="CN",ISNA(VLOOKUP($J2886,'CN codes'!$A:$A,1,FALSE)),ISNA(VLOOKUP($J2886,'Prodcom codes'!$A:$A,1,FALSE)))</f>
        <v>1</v>
      </c>
      <c r="P2886" s="19" t="b">
        <f t="shared" si="458"/>
        <v>0</v>
      </c>
      <c r="Q2886" s="19" t="b">
        <f t="shared" si="459"/>
        <v>0</v>
      </c>
      <c r="R2886" s="19" t="b">
        <f t="shared" si="460"/>
        <v>0</v>
      </c>
    </row>
    <row r="2887" spans="7:18" x14ac:dyDescent="0.25">
      <c r="G2887" s="13" t="str">
        <f>_xlfn.IFNA(IF(B2887="CN",VLOOKUP($J2887,'CN codes'!$A:$D,3,FALSE),VLOOKUP($J2887,'Prodcom codes'!$A:$E,4,FALSE)),"")</f>
        <v/>
      </c>
      <c r="H2887" s="16" t="str">
        <f t="shared" si="452"/>
        <v/>
      </c>
      <c r="I2887" s="17" t="str">
        <f t="shared" si="453"/>
        <v/>
      </c>
      <c r="J2887" s="13" t="str">
        <f t="shared" si="454"/>
        <v/>
      </c>
      <c r="K2887" s="19" t="b">
        <f t="shared" si="455"/>
        <v>1</v>
      </c>
      <c r="L2887" s="19" t="b">
        <f t="shared" si="451"/>
        <v>1</v>
      </c>
      <c r="M2887" s="19" t="b">
        <f t="shared" si="456"/>
        <v>1</v>
      </c>
      <c r="N2887" s="19" t="b">
        <f t="shared" si="457"/>
        <v>0</v>
      </c>
      <c r="O2887" s="19" t="b">
        <f>IF(B2887="CN",ISNA(VLOOKUP($J2887,'CN codes'!$A:$A,1,FALSE)),ISNA(VLOOKUP($J2887,'Prodcom codes'!$A:$A,1,FALSE)))</f>
        <v>1</v>
      </c>
      <c r="P2887" s="19" t="b">
        <f t="shared" si="458"/>
        <v>0</v>
      </c>
      <c r="Q2887" s="19" t="b">
        <f t="shared" si="459"/>
        <v>0</v>
      </c>
      <c r="R2887" s="19" t="b">
        <f t="shared" si="460"/>
        <v>0</v>
      </c>
    </row>
    <row r="2888" spans="7:18" x14ac:dyDescent="0.25">
      <c r="G2888" s="13" t="str">
        <f>_xlfn.IFNA(IF(B2888="CN",VLOOKUP($J2888,'CN codes'!$A:$D,3,FALSE),VLOOKUP($J2888,'Prodcom codes'!$A:$E,4,FALSE)),"")</f>
        <v/>
      </c>
      <c r="H2888" s="16" t="str">
        <f t="shared" si="452"/>
        <v/>
      </c>
      <c r="I2888" s="17" t="str">
        <f t="shared" si="453"/>
        <v/>
      </c>
      <c r="J2888" s="13" t="str">
        <f t="shared" si="454"/>
        <v/>
      </c>
      <c r="K2888" s="19" t="b">
        <f t="shared" si="455"/>
        <v>1</v>
      </c>
      <c r="L2888" s="19" t="b">
        <f t="shared" si="451"/>
        <v>1</v>
      </c>
      <c r="M2888" s="19" t="b">
        <f t="shared" si="456"/>
        <v>1</v>
      </c>
      <c r="N2888" s="19" t="b">
        <f t="shared" si="457"/>
        <v>0</v>
      </c>
      <c r="O2888" s="19" t="b">
        <f>IF(B2888="CN",ISNA(VLOOKUP($J2888,'CN codes'!$A:$A,1,FALSE)),ISNA(VLOOKUP($J2888,'Prodcom codes'!$A:$A,1,FALSE)))</f>
        <v>1</v>
      </c>
      <c r="P2888" s="19" t="b">
        <f t="shared" si="458"/>
        <v>0</v>
      </c>
      <c r="Q2888" s="19" t="b">
        <f t="shared" si="459"/>
        <v>0</v>
      </c>
      <c r="R2888" s="19" t="b">
        <f t="shared" si="460"/>
        <v>0</v>
      </c>
    </row>
    <row r="2889" spans="7:18" x14ac:dyDescent="0.25">
      <c r="G2889" s="13" t="str">
        <f>_xlfn.IFNA(IF(B2889="CN",VLOOKUP($J2889,'CN codes'!$A:$D,3,FALSE),VLOOKUP($J2889,'Prodcom codes'!$A:$E,4,FALSE)),"")</f>
        <v/>
      </c>
      <c r="H2889" s="16" t="str">
        <f t="shared" si="452"/>
        <v/>
      </c>
      <c r="I2889" s="17" t="str">
        <f t="shared" si="453"/>
        <v/>
      </c>
      <c r="J2889" s="13" t="str">
        <f t="shared" si="454"/>
        <v/>
      </c>
      <c r="K2889" s="19" t="b">
        <f t="shared" si="455"/>
        <v>1</v>
      </c>
      <c r="L2889" s="19" t="b">
        <f t="shared" si="451"/>
        <v>1</v>
      </c>
      <c r="M2889" s="19" t="b">
        <f t="shared" si="456"/>
        <v>1</v>
      </c>
      <c r="N2889" s="19" t="b">
        <f t="shared" si="457"/>
        <v>0</v>
      </c>
      <c r="O2889" s="19" t="b">
        <f>IF(B2889="CN",ISNA(VLOOKUP($J2889,'CN codes'!$A:$A,1,FALSE)),ISNA(VLOOKUP($J2889,'Prodcom codes'!$A:$A,1,FALSE)))</f>
        <v>1</v>
      </c>
      <c r="P2889" s="19" t="b">
        <f t="shared" si="458"/>
        <v>0</v>
      </c>
      <c r="Q2889" s="19" t="b">
        <f t="shared" si="459"/>
        <v>0</v>
      </c>
      <c r="R2889" s="19" t="b">
        <f t="shared" si="460"/>
        <v>0</v>
      </c>
    </row>
    <row r="2890" spans="7:18" x14ac:dyDescent="0.25">
      <c r="G2890" s="13" t="str">
        <f>_xlfn.IFNA(IF(B2890="CN",VLOOKUP($J2890,'CN codes'!$A:$D,3,FALSE),VLOOKUP($J2890,'Prodcom codes'!$A:$E,4,FALSE)),"")</f>
        <v/>
      </c>
      <c r="H2890" s="16" t="str">
        <f t="shared" si="452"/>
        <v/>
      </c>
      <c r="I2890" s="17" t="str">
        <f t="shared" si="453"/>
        <v/>
      </c>
      <c r="J2890" s="13" t="str">
        <f t="shared" si="454"/>
        <v/>
      </c>
      <c r="K2890" s="19" t="b">
        <f t="shared" si="455"/>
        <v>1</v>
      </c>
      <c r="L2890" s="19" t="b">
        <f t="shared" si="451"/>
        <v>1</v>
      </c>
      <c r="M2890" s="19" t="b">
        <f t="shared" si="456"/>
        <v>1</v>
      </c>
      <c r="N2890" s="19" t="b">
        <f t="shared" si="457"/>
        <v>0</v>
      </c>
      <c r="O2890" s="19" t="b">
        <f>IF(B2890="CN",ISNA(VLOOKUP($J2890,'CN codes'!$A:$A,1,FALSE)),ISNA(VLOOKUP($J2890,'Prodcom codes'!$A:$A,1,FALSE)))</f>
        <v>1</v>
      </c>
      <c r="P2890" s="19" t="b">
        <f t="shared" si="458"/>
        <v>0</v>
      </c>
      <c r="Q2890" s="19" t="b">
        <f t="shared" si="459"/>
        <v>0</v>
      </c>
      <c r="R2890" s="19" t="b">
        <f t="shared" si="460"/>
        <v>0</v>
      </c>
    </row>
    <row r="2891" spans="7:18" x14ac:dyDescent="0.25">
      <c r="G2891" s="13" t="str">
        <f>_xlfn.IFNA(IF(B2891="CN",VLOOKUP($J2891,'CN codes'!$A:$D,3,FALSE),VLOOKUP($J2891,'Prodcom codes'!$A:$E,4,FALSE)),"")</f>
        <v/>
      </c>
      <c r="H2891" s="16" t="str">
        <f t="shared" si="452"/>
        <v/>
      </c>
      <c r="I2891" s="17" t="str">
        <f t="shared" si="453"/>
        <v/>
      </c>
      <c r="J2891" s="13" t="str">
        <f t="shared" si="454"/>
        <v/>
      </c>
      <c r="K2891" s="19" t="b">
        <f t="shared" si="455"/>
        <v>1</v>
      </c>
      <c r="L2891" s="19" t="b">
        <f t="shared" si="451"/>
        <v>1</v>
      </c>
      <c r="M2891" s="19" t="b">
        <f t="shared" si="456"/>
        <v>1</v>
      </c>
      <c r="N2891" s="19" t="b">
        <f t="shared" si="457"/>
        <v>0</v>
      </c>
      <c r="O2891" s="19" t="b">
        <f>IF(B2891="CN",ISNA(VLOOKUP($J2891,'CN codes'!$A:$A,1,FALSE)),ISNA(VLOOKUP($J2891,'Prodcom codes'!$A:$A,1,FALSE)))</f>
        <v>1</v>
      </c>
      <c r="P2891" s="19" t="b">
        <f t="shared" si="458"/>
        <v>0</v>
      </c>
      <c r="Q2891" s="19" t="b">
        <f t="shared" si="459"/>
        <v>0</v>
      </c>
      <c r="R2891" s="19" t="b">
        <f t="shared" si="460"/>
        <v>0</v>
      </c>
    </row>
    <row r="2892" spans="7:18" x14ac:dyDescent="0.25">
      <c r="G2892" s="13" t="str">
        <f>_xlfn.IFNA(IF(B2892="CN",VLOOKUP($J2892,'CN codes'!$A:$D,3,FALSE),VLOOKUP($J2892,'Prodcom codes'!$A:$E,4,FALSE)),"")</f>
        <v/>
      </c>
      <c r="H2892" s="16" t="str">
        <f t="shared" si="452"/>
        <v/>
      </c>
      <c r="I2892" s="17" t="str">
        <f t="shared" si="453"/>
        <v/>
      </c>
      <c r="J2892" s="13" t="str">
        <f t="shared" si="454"/>
        <v/>
      </c>
      <c r="K2892" s="19" t="b">
        <f t="shared" si="455"/>
        <v>1</v>
      </c>
      <c r="L2892" s="19" t="b">
        <f t="shared" si="451"/>
        <v>1</v>
      </c>
      <c r="M2892" s="19" t="b">
        <f t="shared" si="456"/>
        <v>1</v>
      </c>
      <c r="N2892" s="19" t="b">
        <f t="shared" si="457"/>
        <v>0</v>
      </c>
      <c r="O2892" s="19" t="b">
        <f>IF(B2892="CN",ISNA(VLOOKUP($J2892,'CN codes'!$A:$A,1,FALSE)),ISNA(VLOOKUP($J2892,'Prodcom codes'!$A:$A,1,FALSE)))</f>
        <v>1</v>
      </c>
      <c r="P2892" s="19" t="b">
        <f t="shared" si="458"/>
        <v>0</v>
      </c>
      <c r="Q2892" s="19" t="b">
        <f t="shared" si="459"/>
        <v>0</v>
      </c>
      <c r="R2892" s="19" t="b">
        <f t="shared" si="460"/>
        <v>0</v>
      </c>
    </row>
    <row r="2893" spans="7:18" x14ac:dyDescent="0.25">
      <c r="G2893" s="13" t="str">
        <f>_xlfn.IFNA(IF(B2893="CN",VLOOKUP($J2893,'CN codes'!$A:$D,3,FALSE),VLOOKUP($J2893,'Prodcom codes'!$A:$E,4,FALSE)),"")</f>
        <v/>
      </c>
      <c r="H2893" s="16" t="str">
        <f t="shared" si="452"/>
        <v/>
      </c>
      <c r="I2893" s="17" t="str">
        <f t="shared" si="453"/>
        <v/>
      </c>
      <c r="J2893" s="13" t="str">
        <f t="shared" si="454"/>
        <v/>
      </c>
      <c r="K2893" s="19" t="b">
        <f t="shared" si="455"/>
        <v>1</v>
      </c>
      <c r="L2893" s="19" t="b">
        <f t="shared" si="451"/>
        <v>1</v>
      </c>
      <c r="M2893" s="19" t="b">
        <f t="shared" si="456"/>
        <v>1</v>
      </c>
      <c r="N2893" s="19" t="b">
        <f t="shared" si="457"/>
        <v>0</v>
      </c>
      <c r="O2893" s="19" t="b">
        <f>IF(B2893="CN",ISNA(VLOOKUP($J2893,'CN codes'!$A:$A,1,FALSE)),ISNA(VLOOKUP($J2893,'Prodcom codes'!$A:$A,1,FALSE)))</f>
        <v>1</v>
      </c>
      <c r="P2893" s="19" t="b">
        <f t="shared" si="458"/>
        <v>0</v>
      </c>
      <c r="Q2893" s="19" t="b">
        <f t="shared" si="459"/>
        <v>0</v>
      </c>
      <c r="R2893" s="19" t="b">
        <f t="shared" si="460"/>
        <v>0</v>
      </c>
    </row>
    <row r="2894" spans="7:18" x14ac:dyDescent="0.25">
      <c r="G2894" s="13" t="str">
        <f>_xlfn.IFNA(IF(B2894="CN",VLOOKUP($J2894,'CN codes'!$A:$D,3,FALSE),VLOOKUP($J2894,'Prodcom codes'!$A:$E,4,FALSE)),"")</f>
        <v/>
      </c>
      <c r="H2894" s="16" t="str">
        <f t="shared" si="452"/>
        <v/>
      </c>
      <c r="I2894" s="17" t="str">
        <f t="shared" si="453"/>
        <v/>
      </c>
      <c r="J2894" s="13" t="str">
        <f t="shared" si="454"/>
        <v/>
      </c>
      <c r="K2894" s="19" t="b">
        <f t="shared" si="455"/>
        <v>1</v>
      </c>
      <c r="L2894" s="19" t="b">
        <f t="shared" si="451"/>
        <v>1</v>
      </c>
      <c r="M2894" s="19" t="b">
        <f t="shared" si="456"/>
        <v>1</v>
      </c>
      <c r="N2894" s="19" t="b">
        <f t="shared" si="457"/>
        <v>0</v>
      </c>
      <c r="O2894" s="19" t="b">
        <f>IF(B2894="CN",ISNA(VLOOKUP($J2894,'CN codes'!$A:$A,1,FALSE)),ISNA(VLOOKUP($J2894,'Prodcom codes'!$A:$A,1,FALSE)))</f>
        <v>1</v>
      </c>
      <c r="P2894" s="19" t="b">
        <f t="shared" si="458"/>
        <v>0</v>
      </c>
      <c r="Q2894" s="19" t="b">
        <f t="shared" si="459"/>
        <v>0</v>
      </c>
      <c r="R2894" s="19" t="b">
        <f t="shared" si="460"/>
        <v>0</v>
      </c>
    </row>
    <row r="2895" spans="7:18" x14ac:dyDescent="0.25">
      <c r="G2895" s="13" t="str">
        <f>_xlfn.IFNA(IF(B2895="CN",VLOOKUP($J2895,'CN codes'!$A:$D,3,FALSE),VLOOKUP($J2895,'Prodcom codes'!$A:$E,4,FALSE)),"")</f>
        <v/>
      </c>
      <c r="H2895" s="16" t="str">
        <f t="shared" si="452"/>
        <v/>
      </c>
      <c r="I2895" s="17" t="str">
        <f t="shared" si="453"/>
        <v/>
      </c>
      <c r="J2895" s="13" t="str">
        <f t="shared" si="454"/>
        <v/>
      </c>
      <c r="K2895" s="19" t="b">
        <f t="shared" si="455"/>
        <v>1</v>
      </c>
      <c r="L2895" s="19" t="b">
        <f t="shared" si="451"/>
        <v>1</v>
      </c>
      <c r="M2895" s="19" t="b">
        <f t="shared" si="456"/>
        <v>1</v>
      </c>
      <c r="N2895" s="19" t="b">
        <f t="shared" si="457"/>
        <v>0</v>
      </c>
      <c r="O2895" s="19" t="b">
        <f>IF(B2895="CN",ISNA(VLOOKUP($J2895,'CN codes'!$A:$A,1,FALSE)),ISNA(VLOOKUP($J2895,'Prodcom codes'!$A:$A,1,FALSE)))</f>
        <v>1</v>
      </c>
      <c r="P2895" s="19" t="b">
        <f t="shared" si="458"/>
        <v>0</v>
      </c>
      <c r="Q2895" s="19" t="b">
        <f t="shared" si="459"/>
        <v>0</v>
      </c>
      <c r="R2895" s="19" t="b">
        <f t="shared" si="460"/>
        <v>0</v>
      </c>
    </row>
    <row r="2896" spans="7:18" x14ac:dyDescent="0.25">
      <c r="G2896" s="13" t="str">
        <f>_xlfn.IFNA(IF(B2896="CN",VLOOKUP($J2896,'CN codes'!$A:$D,3,FALSE),VLOOKUP($J2896,'Prodcom codes'!$A:$E,4,FALSE)),"")</f>
        <v/>
      </c>
      <c r="H2896" s="16" t="str">
        <f t="shared" si="452"/>
        <v/>
      </c>
      <c r="I2896" s="17" t="str">
        <f t="shared" si="453"/>
        <v/>
      </c>
      <c r="J2896" s="13" t="str">
        <f t="shared" si="454"/>
        <v/>
      </c>
      <c r="K2896" s="19" t="b">
        <f t="shared" si="455"/>
        <v>1</v>
      </c>
      <c r="L2896" s="19" t="b">
        <f t="shared" si="451"/>
        <v>1</v>
      </c>
      <c r="M2896" s="19" t="b">
        <f t="shared" si="456"/>
        <v>1</v>
      </c>
      <c r="N2896" s="19" t="b">
        <f t="shared" si="457"/>
        <v>0</v>
      </c>
      <c r="O2896" s="19" t="b">
        <f>IF(B2896="CN",ISNA(VLOOKUP($J2896,'CN codes'!$A:$A,1,FALSE)),ISNA(VLOOKUP($J2896,'Prodcom codes'!$A:$A,1,FALSE)))</f>
        <v>1</v>
      </c>
      <c r="P2896" s="19" t="b">
        <f t="shared" si="458"/>
        <v>0</v>
      </c>
      <c r="Q2896" s="19" t="b">
        <f t="shared" si="459"/>
        <v>0</v>
      </c>
      <c r="R2896" s="19" t="b">
        <f t="shared" si="460"/>
        <v>0</v>
      </c>
    </row>
    <row r="2897" spans="7:18" x14ac:dyDescent="0.25">
      <c r="G2897" s="13" t="str">
        <f>_xlfn.IFNA(IF(B2897="CN",VLOOKUP($J2897,'CN codes'!$A:$D,3,FALSE),VLOOKUP($J2897,'Prodcom codes'!$A:$E,4,FALSE)),"")</f>
        <v/>
      </c>
      <c r="H2897" s="16" t="str">
        <f t="shared" si="452"/>
        <v/>
      </c>
      <c r="I2897" s="17" t="str">
        <f t="shared" si="453"/>
        <v/>
      </c>
      <c r="J2897" s="13" t="str">
        <f t="shared" si="454"/>
        <v/>
      </c>
      <c r="K2897" s="19" t="b">
        <f t="shared" si="455"/>
        <v>1</v>
      </c>
      <c r="L2897" s="19" t="b">
        <f t="shared" si="451"/>
        <v>1</v>
      </c>
      <c r="M2897" s="19" t="b">
        <f t="shared" si="456"/>
        <v>1</v>
      </c>
      <c r="N2897" s="19" t="b">
        <f t="shared" si="457"/>
        <v>0</v>
      </c>
      <c r="O2897" s="19" t="b">
        <f>IF(B2897="CN",ISNA(VLOOKUP($J2897,'CN codes'!$A:$A,1,FALSE)),ISNA(VLOOKUP($J2897,'Prodcom codes'!$A:$A,1,FALSE)))</f>
        <v>1</v>
      </c>
      <c r="P2897" s="19" t="b">
        <f t="shared" si="458"/>
        <v>0</v>
      </c>
      <c r="Q2897" s="19" t="b">
        <f t="shared" si="459"/>
        <v>0</v>
      </c>
      <c r="R2897" s="19" t="b">
        <f t="shared" si="460"/>
        <v>0</v>
      </c>
    </row>
    <row r="2898" spans="7:18" x14ac:dyDescent="0.25">
      <c r="G2898" s="13" t="str">
        <f>_xlfn.IFNA(IF(B2898="CN",VLOOKUP($J2898,'CN codes'!$A:$D,3,FALSE),VLOOKUP($J2898,'Prodcom codes'!$A:$E,4,FALSE)),"")</f>
        <v/>
      </c>
      <c r="H2898" s="16" t="str">
        <f t="shared" si="452"/>
        <v/>
      </c>
      <c r="I2898" s="17" t="str">
        <f t="shared" si="453"/>
        <v/>
      </c>
      <c r="J2898" s="13" t="str">
        <f t="shared" si="454"/>
        <v/>
      </c>
      <c r="K2898" s="19" t="b">
        <f t="shared" si="455"/>
        <v>1</v>
      </c>
      <c r="L2898" s="19" t="b">
        <f t="shared" si="451"/>
        <v>1</v>
      </c>
      <c r="M2898" s="19" t="b">
        <f t="shared" si="456"/>
        <v>1</v>
      </c>
      <c r="N2898" s="19" t="b">
        <f t="shared" si="457"/>
        <v>0</v>
      </c>
      <c r="O2898" s="19" t="b">
        <f>IF(B2898="CN",ISNA(VLOOKUP($J2898,'CN codes'!$A:$A,1,FALSE)),ISNA(VLOOKUP($J2898,'Prodcom codes'!$A:$A,1,FALSE)))</f>
        <v>1</v>
      </c>
      <c r="P2898" s="19" t="b">
        <f t="shared" si="458"/>
        <v>0</v>
      </c>
      <c r="Q2898" s="19" t="b">
        <f t="shared" si="459"/>
        <v>0</v>
      </c>
      <c r="R2898" s="19" t="b">
        <f t="shared" si="460"/>
        <v>0</v>
      </c>
    </row>
    <row r="2899" spans="7:18" x14ac:dyDescent="0.25">
      <c r="G2899" s="13" t="str">
        <f>_xlfn.IFNA(IF(B2899="CN",VLOOKUP($J2899,'CN codes'!$A:$D,3,FALSE),VLOOKUP($J2899,'Prodcom codes'!$A:$E,4,FALSE)),"")</f>
        <v/>
      </c>
      <c r="H2899" s="16" t="str">
        <f t="shared" si="452"/>
        <v/>
      </c>
      <c r="I2899" s="17" t="str">
        <f t="shared" si="453"/>
        <v/>
      </c>
      <c r="J2899" s="13" t="str">
        <f t="shared" si="454"/>
        <v/>
      </c>
      <c r="K2899" s="19" t="b">
        <f t="shared" si="455"/>
        <v>1</v>
      </c>
      <c r="L2899" s="19" t="b">
        <f t="shared" si="451"/>
        <v>1</v>
      </c>
      <c r="M2899" s="19" t="b">
        <f t="shared" si="456"/>
        <v>1</v>
      </c>
      <c r="N2899" s="19" t="b">
        <f t="shared" si="457"/>
        <v>0</v>
      </c>
      <c r="O2899" s="19" t="b">
        <f>IF(B2899="CN",ISNA(VLOOKUP($J2899,'CN codes'!$A:$A,1,FALSE)),ISNA(VLOOKUP($J2899,'Prodcom codes'!$A:$A,1,FALSE)))</f>
        <v>1</v>
      </c>
      <c r="P2899" s="19" t="b">
        <f t="shared" si="458"/>
        <v>0</v>
      </c>
      <c r="Q2899" s="19" t="b">
        <f t="shared" si="459"/>
        <v>0</v>
      </c>
      <c r="R2899" s="19" t="b">
        <f t="shared" si="460"/>
        <v>0</v>
      </c>
    </row>
    <row r="2900" spans="7:18" x14ac:dyDescent="0.25">
      <c r="G2900" s="13" t="str">
        <f>_xlfn.IFNA(IF(B2900="CN",VLOOKUP($J2900,'CN codes'!$A:$D,3,FALSE),VLOOKUP($J2900,'Prodcom codes'!$A:$E,4,FALSE)),"")</f>
        <v/>
      </c>
      <c r="H2900" s="16" t="str">
        <f t="shared" si="452"/>
        <v/>
      </c>
      <c r="I2900" s="17" t="str">
        <f t="shared" si="453"/>
        <v/>
      </c>
      <c r="J2900" s="13" t="str">
        <f t="shared" si="454"/>
        <v/>
      </c>
      <c r="K2900" s="19" t="b">
        <f t="shared" si="455"/>
        <v>1</v>
      </c>
      <c r="L2900" s="19" t="b">
        <f t="shared" si="451"/>
        <v>1</v>
      </c>
      <c r="M2900" s="19" t="b">
        <f t="shared" si="456"/>
        <v>1</v>
      </c>
      <c r="N2900" s="19" t="b">
        <f t="shared" si="457"/>
        <v>0</v>
      </c>
      <c r="O2900" s="19" t="b">
        <f>IF(B2900="CN",ISNA(VLOOKUP($J2900,'CN codes'!$A:$A,1,FALSE)),ISNA(VLOOKUP($J2900,'Prodcom codes'!$A:$A,1,FALSE)))</f>
        <v>1</v>
      </c>
      <c r="P2900" s="19" t="b">
        <f t="shared" si="458"/>
        <v>0</v>
      </c>
      <c r="Q2900" s="19" t="b">
        <f t="shared" si="459"/>
        <v>0</v>
      </c>
      <c r="R2900" s="19" t="b">
        <f t="shared" si="460"/>
        <v>0</v>
      </c>
    </row>
    <row r="2901" spans="7:18" x14ac:dyDescent="0.25">
      <c r="G2901" s="13" t="str">
        <f>_xlfn.IFNA(IF(B2901="CN",VLOOKUP($J2901,'CN codes'!$A:$D,3,FALSE),VLOOKUP($J2901,'Prodcom codes'!$A:$E,4,FALSE)),"")</f>
        <v/>
      </c>
      <c r="H2901" s="16" t="str">
        <f t="shared" si="452"/>
        <v/>
      </c>
      <c r="I2901" s="17" t="str">
        <f t="shared" si="453"/>
        <v/>
      </c>
      <c r="J2901" s="13" t="str">
        <f t="shared" si="454"/>
        <v/>
      </c>
      <c r="K2901" s="19" t="b">
        <f t="shared" si="455"/>
        <v>1</v>
      </c>
      <c r="L2901" s="19" t="b">
        <f t="shared" si="451"/>
        <v>1</v>
      </c>
      <c r="M2901" s="19" t="b">
        <f t="shared" si="456"/>
        <v>1</v>
      </c>
      <c r="N2901" s="19" t="b">
        <f t="shared" si="457"/>
        <v>0</v>
      </c>
      <c r="O2901" s="19" t="b">
        <f>IF(B2901="CN",ISNA(VLOOKUP($J2901,'CN codes'!$A:$A,1,FALSE)),ISNA(VLOOKUP($J2901,'Prodcom codes'!$A:$A,1,FALSE)))</f>
        <v>1</v>
      </c>
      <c r="P2901" s="19" t="b">
        <f t="shared" si="458"/>
        <v>0</v>
      </c>
      <c r="Q2901" s="19" t="b">
        <f t="shared" si="459"/>
        <v>0</v>
      </c>
      <c r="R2901" s="19" t="b">
        <f t="shared" si="460"/>
        <v>0</v>
      </c>
    </row>
    <row r="2902" spans="7:18" x14ac:dyDescent="0.25">
      <c r="G2902" s="13" t="str">
        <f>_xlfn.IFNA(IF(B2902="CN",VLOOKUP($J2902,'CN codes'!$A:$D,3,FALSE),VLOOKUP($J2902,'Prodcom codes'!$A:$E,4,FALSE)),"")</f>
        <v/>
      </c>
      <c r="H2902" s="16" t="str">
        <f t="shared" si="452"/>
        <v/>
      </c>
      <c r="I2902" s="17" t="str">
        <f t="shared" si="453"/>
        <v/>
      </c>
      <c r="J2902" s="13" t="str">
        <f t="shared" si="454"/>
        <v/>
      </c>
      <c r="K2902" s="19" t="b">
        <f t="shared" si="455"/>
        <v>1</v>
      </c>
      <c r="L2902" s="19" t="b">
        <f t="shared" si="451"/>
        <v>1</v>
      </c>
      <c r="M2902" s="19" t="b">
        <f t="shared" si="456"/>
        <v>1</v>
      </c>
      <c r="N2902" s="19" t="b">
        <f t="shared" si="457"/>
        <v>0</v>
      </c>
      <c r="O2902" s="19" t="b">
        <f>IF(B2902="CN",ISNA(VLOOKUP($J2902,'CN codes'!$A:$A,1,FALSE)),ISNA(VLOOKUP($J2902,'Prodcom codes'!$A:$A,1,FALSE)))</f>
        <v>1</v>
      </c>
      <c r="P2902" s="19" t="b">
        <f t="shared" si="458"/>
        <v>0</v>
      </c>
      <c r="Q2902" s="19" t="b">
        <f t="shared" si="459"/>
        <v>0</v>
      </c>
      <c r="R2902" s="19" t="b">
        <f t="shared" si="460"/>
        <v>0</v>
      </c>
    </row>
    <row r="2903" spans="7:18" x14ac:dyDescent="0.25">
      <c r="G2903" s="13" t="str">
        <f>_xlfn.IFNA(IF(B2903="CN",VLOOKUP($J2903,'CN codes'!$A:$D,3,FALSE),VLOOKUP($J2903,'Prodcom codes'!$A:$E,4,FALSE)),"")</f>
        <v/>
      </c>
      <c r="H2903" s="16" t="str">
        <f t="shared" si="452"/>
        <v/>
      </c>
      <c r="I2903" s="17" t="str">
        <f t="shared" si="453"/>
        <v/>
      </c>
      <c r="J2903" s="13" t="str">
        <f t="shared" si="454"/>
        <v/>
      </c>
      <c r="K2903" s="19" t="b">
        <f t="shared" si="455"/>
        <v>1</v>
      </c>
      <c r="L2903" s="19" t="b">
        <f t="shared" si="451"/>
        <v>1</v>
      </c>
      <c r="M2903" s="19" t="b">
        <f t="shared" si="456"/>
        <v>1</v>
      </c>
      <c r="N2903" s="19" t="b">
        <f t="shared" si="457"/>
        <v>0</v>
      </c>
      <c r="O2903" s="19" t="b">
        <f>IF(B2903="CN",ISNA(VLOOKUP($J2903,'CN codes'!$A:$A,1,FALSE)),ISNA(VLOOKUP($J2903,'Prodcom codes'!$A:$A,1,FALSE)))</f>
        <v>1</v>
      </c>
      <c r="P2903" s="19" t="b">
        <f t="shared" si="458"/>
        <v>0</v>
      </c>
      <c r="Q2903" s="19" t="b">
        <f t="shared" si="459"/>
        <v>0</v>
      </c>
      <c r="R2903" s="19" t="b">
        <f t="shared" si="460"/>
        <v>0</v>
      </c>
    </row>
    <row r="2904" spans="7:18" x14ac:dyDescent="0.25">
      <c r="G2904" s="13" t="str">
        <f>_xlfn.IFNA(IF(B2904="CN",VLOOKUP($J2904,'CN codes'!$A:$D,3,FALSE),VLOOKUP($J2904,'Prodcom codes'!$A:$E,4,FALSE)),"")</f>
        <v/>
      </c>
      <c r="H2904" s="16" t="str">
        <f t="shared" si="452"/>
        <v/>
      </c>
      <c r="I2904" s="17" t="str">
        <f t="shared" si="453"/>
        <v/>
      </c>
      <c r="J2904" s="13" t="str">
        <f t="shared" si="454"/>
        <v/>
      </c>
      <c r="K2904" s="19" t="b">
        <f t="shared" si="455"/>
        <v>1</v>
      </c>
      <c r="L2904" s="19" t="b">
        <f t="shared" si="451"/>
        <v>1</v>
      </c>
      <c r="M2904" s="19" t="b">
        <f t="shared" si="456"/>
        <v>1</v>
      </c>
      <c r="N2904" s="19" t="b">
        <f t="shared" si="457"/>
        <v>0</v>
      </c>
      <c r="O2904" s="19" t="b">
        <f>IF(B2904="CN",ISNA(VLOOKUP($J2904,'CN codes'!$A:$A,1,FALSE)),ISNA(VLOOKUP($J2904,'Prodcom codes'!$A:$A,1,FALSE)))</f>
        <v>1</v>
      </c>
      <c r="P2904" s="19" t="b">
        <f t="shared" si="458"/>
        <v>0</v>
      </c>
      <c r="Q2904" s="19" t="b">
        <f t="shared" si="459"/>
        <v>0</v>
      </c>
      <c r="R2904" s="19" t="b">
        <f t="shared" si="460"/>
        <v>0</v>
      </c>
    </row>
    <row r="2905" spans="7:18" x14ac:dyDescent="0.25">
      <c r="G2905" s="13" t="str">
        <f>_xlfn.IFNA(IF(B2905="CN",VLOOKUP($J2905,'CN codes'!$A:$D,3,FALSE),VLOOKUP($J2905,'Prodcom codes'!$A:$E,4,FALSE)),"")</f>
        <v/>
      </c>
      <c r="H2905" s="16" t="str">
        <f t="shared" si="452"/>
        <v/>
      </c>
      <c r="I2905" s="17" t="str">
        <f t="shared" si="453"/>
        <v/>
      </c>
      <c r="J2905" s="13" t="str">
        <f t="shared" si="454"/>
        <v/>
      </c>
      <c r="K2905" s="19" t="b">
        <f t="shared" si="455"/>
        <v>1</v>
      </c>
      <c r="L2905" s="19" t="b">
        <f t="shared" si="451"/>
        <v>1</v>
      </c>
      <c r="M2905" s="19" t="b">
        <f t="shared" si="456"/>
        <v>1</v>
      </c>
      <c r="N2905" s="19" t="b">
        <f t="shared" si="457"/>
        <v>0</v>
      </c>
      <c r="O2905" s="19" t="b">
        <f>IF(B2905="CN",ISNA(VLOOKUP($J2905,'CN codes'!$A:$A,1,FALSE)),ISNA(VLOOKUP($J2905,'Prodcom codes'!$A:$A,1,FALSE)))</f>
        <v>1</v>
      </c>
      <c r="P2905" s="19" t="b">
        <f t="shared" si="458"/>
        <v>0</v>
      </c>
      <c r="Q2905" s="19" t="b">
        <f t="shared" si="459"/>
        <v>0</v>
      </c>
      <c r="R2905" s="19" t="b">
        <f t="shared" si="460"/>
        <v>0</v>
      </c>
    </row>
    <row r="2906" spans="7:18" x14ac:dyDescent="0.25">
      <c r="G2906" s="13" t="str">
        <f>_xlfn.IFNA(IF(B2906="CN",VLOOKUP($J2906,'CN codes'!$A:$D,3,FALSE),VLOOKUP($J2906,'Prodcom codes'!$A:$E,4,FALSE)),"")</f>
        <v/>
      </c>
      <c r="H2906" s="16" t="str">
        <f t="shared" si="452"/>
        <v/>
      </c>
      <c r="I2906" s="17" t="str">
        <f t="shared" si="453"/>
        <v/>
      </c>
      <c r="J2906" s="13" t="str">
        <f t="shared" si="454"/>
        <v/>
      </c>
      <c r="K2906" s="19" t="b">
        <f t="shared" si="455"/>
        <v>1</v>
      </c>
      <c r="L2906" s="19" t="b">
        <f t="shared" si="451"/>
        <v>1</v>
      </c>
      <c r="M2906" s="19" t="b">
        <f t="shared" si="456"/>
        <v>1</v>
      </c>
      <c r="N2906" s="19" t="b">
        <f t="shared" si="457"/>
        <v>0</v>
      </c>
      <c r="O2906" s="19" t="b">
        <f>IF(B2906="CN",ISNA(VLOOKUP($J2906,'CN codes'!$A:$A,1,FALSE)),ISNA(VLOOKUP($J2906,'Prodcom codes'!$A:$A,1,FALSE)))</f>
        <v>1</v>
      </c>
      <c r="P2906" s="19" t="b">
        <f t="shared" si="458"/>
        <v>0</v>
      </c>
      <c r="Q2906" s="19" t="b">
        <f t="shared" si="459"/>
        <v>0</v>
      </c>
      <c r="R2906" s="19" t="b">
        <f t="shared" si="460"/>
        <v>0</v>
      </c>
    </row>
    <row r="2907" spans="7:18" x14ac:dyDescent="0.25">
      <c r="G2907" s="13" t="str">
        <f>_xlfn.IFNA(IF(B2907="CN",VLOOKUP($J2907,'CN codes'!$A:$D,3,FALSE),VLOOKUP($J2907,'Prodcom codes'!$A:$E,4,FALSE)),"")</f>
        <v/>
      </c>
      <c r="H2907" s="16" t="str">
        <f t="shared" si="452"/>
        <v/>
      </c>
      <c r="I2907" s="17" t="str">
        <f t="shared" si="453"/>
        <v/>
      </c>
      <c r="J2907" s="13" t="str">
        <f t="shared" si="454"/>
        <v/>
      </c>
      <c r="K2907" s="19" t="b">
        <f t="shared" si="455"/>
        <v>1</v>
      </c>
      <c r="L2907" s="19" t="b">
        <f t="shared" si="451"/>
        <v>1</v>
      </c>
      <c r="M2907" s="19" t="b">
        <f t="shared" si="456"/>
        <v>1</v>
      </c>
      <c r="N2907" s="19" t="b">
        <f t="shared" si="457"/>
        <v>0</v>
      </c>
      <c r="O2907" s="19" t="b">
        <f>IF(B2907="CN",ISNA(VLOOKUP($J2907,'CN codes'!$A:$A,1,FALSE)),ISNA(VLOOKUP($J2907,'Prodcom codes'!$A:$A,1,FALSE)))</f>
        <v>1</v>
      </c>
      <c r="P2907" s="19" t="b">
        <f t="shared" si="458"/>
        <v>0</v>
      </c>
      <c r="Q2907" s="19" t="b">
        <f t="shared" si="459"/>
        <v>0</v>
      </c>
      <c r="R2907" s="19" t="b">
        <f t="shared" si="460"/>
        <v>0</v>
      </c>
    </row>
    <row r="2908" spans="7:18" x14ac:dyDescent="0.25">
      <c r="G2908" s="13" t="str">
        <f>_xlfn.IFNA(IF(B2908="CN",VLOOKUP($J2908,'CN codes'!$A:$D,3,FALSE),VLOOKUP($J2908,'Prodcom codes'!$A:$E,4,FALSE)),"")</f>
        <v/>
      </c>
      <c r="H2908" s="16" t="str">
        <f t="shared" si="452"/>
        <v/>
      </c>
      <c r="I2908" s="17" t="str">
        <f t="shared" si="453"/>
        <v/>
      </c>
      <c r="J2908" s="13" t="str">
        <f t="shared" si="454"/>
        <v/>
      </c>
      <c r="K2908" s="19" t="b">
        <f t="shared" si="455"/>
        <v>1</v>
      </c>
      <c r="L2908" s="19" t="b">
        <f t="shared" si="451"/>
        <v>1</v>
      </c>
      <c r="M2908" s="19" t="b">
        <f t="shared" si="456"/>
        <v>1</v>
      </c>
      <c r="N2908" s="19" t="b">
        <f t="shared" si="457"/>
        <v>0</v>
      </c>
      <c r="O2908" s="19" t="b">
        <f>IF(B2908="CN",ISNA(VLOOKUP($J2908,'CN codes'!$A:$A,1,FALSE)),ISNA(VLOOKUP($J2908,'Prodcom codes'!$A:$A,1,FALSE)))</f>
        <v>1</v>
      </c>
      <c r="P2908" s="19" t="b">
        <f t="shared" si="458"/>
        <v>0</v>
      </c>
      <c r="Q2908" s="19" t="b">
        <f t="shared" si="459"/>
        <v>0</v>
      </c>
      <c r="R2908" s="19" t="b">
        <f t="shared" si="460"/>
        <v>0</v>
      </c>
    </row>
    <row r="2909" spans="7:18" x14ac:dyDescent="0.25">
      <c r="G2909" s="13" t="str">
        <f>_xlfn.IFNA(IF(B2909="CN",VLOOKUP($J2909,'CN codes'!$A:$D,3,FALSE),VLOOKUP($J2909,'Prodcom codes'!$A:$E,4,FALSE)),"")</f>
        <v/>
      </c>
      <c r="H2909" s="16" t="str">
        <f t="shared" si="452"/>
        <v/>
      </c>
      <c r="I2909" s="17" t="str">
        <f t="shared" si="453"/>
        <v/>
      </c>
      <c r="J2909" s="13" t="str">
        <f t="shared" si="454"/>
        <v/>
      </c>
      <c r="K2909" s="19" t="b">
        <f t="shared" si="455"/>
        <v>1</v>
      </c>
      <c r="L2909" s="19" t="b">
        <f t="shared" si="451"/>
        <v>1</v>
      </c>
      <c r="M2909" s="19" t="b">
        <f t="shared" si="456"/>
        <v>1</v>
      </c>
      <c r="N2909" s="19" t="b">
        <f t="shared" si="457"/>
        <v>0</v>
      </c>
      <c r="O2909" s="19" t="b">
        <f>IF(B2909="CN",ISNA(VLOOKUP($J2909,'CN codes'!$A:$A,1,FALSE)),ISNA(VLOOKUP($J2909,'Prodcom codes'!$A:$A,1,FALSE)))</f>
        <v>1</v>
      </c>
      <c r="P2909" s="19" t="b">
        <f t="shared" si="458"/>
        <v>0</v>
      </c>
      <c r="Q2909" s="19" t="b">
        <f t="shared" si="459"/>
        <v>0</v>
      </c>
      <c r="R2909" s="19" t="b">
        <f t="shared" si="460"/>
        <v>0</v>
      </c>
    </row>
    <row r="2910" spans="7:18" x14ac:dyDescent="0.25">
      <c r="G2910" s="13" t="str">
        <f>_xlfn.IFNA(IF(B2910="CN",VLOOKUP($J2910,'CN codes'!$A:$D,3,FALSE),VLOOKUP($J2910,'Prodcom codes'!$A:$E,4,FALSE)),"")</f>
        <v/>
      </c>
      <c r="H2910" s="16" t="str">
        <f t="shared" si="452"/>
        <v/>
      </c>
      <c r="I2910" s="17" t="str">
        <f t="shared" si="453"/>
        <v/>
      </c>
      <c r="J2910" s="13" t="str">
        <f t="shared" si="454"/>
        <v/>
      </c>
      <c r="K2910" s="19" t="b">
        <f t="shared" si="455"/>
        <v>1</v>
      </c>
      <c r="L2910" s="19" t="b">
        <f t="shared" si="451"/>
        <v>1</v>
      </c>
      <c r="M2910" s="19" t="b">
        <f t="shared" si="456"/>
        <v>1</v>
      </c>
      <c r="N2910" s="19" t="b">
        <f t="shared" si="457"/>
        <v>0</v>
      </c>
      <c r="O2910" s="19" t="b">
        <f>IF(B2910="CN",ISNA(VLOOKUP($J2910,'CN codes'!$A:$A,1,FALSE)),ISNA(VLOOKUP($J2910,'Prodcom codes'!$A:$A,1,FALSE)))</f>
        <v>1</v>
      </c>
      <c r="P2910" s="19" t="b">
        <f t="shared" si="458"/>
        <v>0</v>
      </c>
      <c r="Q2910" s="19" t="b">
        <f t="shared" si="459"/>
        <v>0</v>
      </c>
      <c r="R2910" s="19" t="b">
        <f t="shared" si="460"/>
        <v>0</v>
      </c>
    </row>
    <row r="2911" spans="7:18" x14ac:dyDescent="0.25">
      <c r="G2911" s="13" t="str">
        <f>_xlfn.IFNA(IF(B2911="CN",VLOOKUP($J2911,'CN codes'!$A:$D,3,FALSE),VLOOKUP($J2911,'Prodcom codes'!$A:$E,4,FALSE)),"")</f>
        <v/>
      </c>
      <c r="H2911" s="16" t="str">
        <f t="shared" si="452"/>
        <v/>
      </c>
      <c r="I2911" s="17" t="str">
        <f t="shared" si="453"/>
        <v/>
      </c>
      <c r="J2911" s="13" t="str">
        <f t="shared" si="454"/>
        <v/>
      </c>
      <c r="K2911" s="19" t="b">
        <f t="shared" si="455"/>
        <v>1</v>
      </c>
      <c r="L2911" s="19" t="b">
        <f t="shared" si="451"/>
        <v>1</v>
      </c>
      <c r="M2911" s="19" t="b">
        <f t="shared" si="456"/>
        <v>1</v>
      </c>
      <c r="N2911" s="19" t="b">
        <f t="shared" si="457"/>
        <v>0</v>
      </c>
      <c r="O2911" s="19" t="b">
        <f>IF(B2911="CN",ISNA(VLOOKUP($J2911,'CN codes'!$A:$A,1,FALSE)),ISNA(VLOOKUP($J2911,'Prodcom codes'!$A:$A,1,FALSE)))</f>
        <v>1</v>
      </c>
      <c r="P2911" s="19" t="b">
        <f t="shared" si="458"/>
        <v>0</v>
      </c>
      <c r="Q2911" s="19" t="b">
        <f t="shared" si="459"/>
        <v>0</v>
      </c>
      <c r="R2911" s="19" t="b">
        <f t="shared" si="460"/>
        <v>0</v>
      </c>
    </row>
    <row r="2912" spans="7:18" x14ac:dyDescent="0.25">
      <c r="G2912" s="13" t="str">
        <f>_xlfn.IFNA(IF(B2912="CN",VLOOKUP($J2912,'CN codes'!$A:$D,3,FALSE),VLOOKUP($J2912,'Prodcom codes'!$A:$E,4,FALSE)),"")</f>
        <v/>
      </c>
      <c r="H2912" s="16" t="str">
        <f t="shared" si="452"/>
        <v/>
      </c>
      <c r="I2912" s="17" t="str">
        <f t="shared" si="453"/>
        <v/>
      </c>
      <c r="J2912" s="13" t="str">
        <f t="shared" si="454"/>
        <v/>
      </c>
      <c r="K2912" s="19" t="b">
        <f t="shared" si="455"/>
        <v>1</v>
      </c>
      <c r="L2912" s="19" t="b">
        <f t="shared" si="451"/>
        <v>1</v>
      </c>
      <c r="M2912" s="19" t="b">
        <f t="shared" si="456"/>
        <v>1</v>
      </c>
      <c r="N2912" s="19" t="b">
        <f t="shared" si="457"/>
        <v>0</v>
      </c>
      <c r="O2912" s="19" t="b">
        <f>IF(B2912="CN",ISNA(VLOOKUP($J2912,'CN codes'!$A:$A,1,FALSE)),ISNA(VLOOKUP($J2912,'Prodcom codes'!$A:$A,1,FALSE)))</f>
        <v>1</v>
      </c>
      <c r="P2912" s="19" t="b">
        <f t="shared" si="458"/>
        <v>0</v>
      </c>
      <c r="Q2912" s="19" t="b">
        <f t="shared" si="459"/>
        <v>0</v>
      </c>
      <c r="R2912" s="19" t="b">
        <f t="shared" si="460"/>
        <v>0</v>
      </c>
    </row>
    <row r="2913" spans="7:18" x14ac:dyDescent="0.25">
      <c r="G2913" s="13" t="str">
        <f>_xlfn.IFNA(IF(B2913="CN",VLOOKUP($J2913,'CN codes'!$A:$D,3,FALSE),VLOOKUP($J2913,'Prodcom codes'!$A:$E,4,FALSE)),"")</f>
        <v/>
      </c>
      <c r="H2913" s="16" t="str">
        <f t="shared" si="452"/>
        <v/>
      </c>
      <c r="I2913" s="17" t="str">
        <f t="shared" si="453"/>
        <v/>
      </c>
      <c r="J2913" s="13" t="str">
        <f t="shared" si="454"/>
        <v/>
      </c>
      <c r="K2913" s="19" t="b">
        <f t="shared" si="455"/>
        <v>1</v>
      </c>
      <c r="L2913" s="19" t="b">
        <f t="shared" si="451"/>
        <v>1</v>
      </c>
      <c r="M2913" s="19" t="b">
        <f t="shared" si="456"/>
        <v>1</v>
      </c>
      <c r="N2913" s="19" t="b">
        <f t="shared" si="457"/>
        <v>0</v>
      </c>
      <c r="O2913" s="19" t="b">
        <f>IF(B2913="CN",ISNA(VLOOKUP($J2913,'CN codes'!$A:$A,1,FALSE)),ISNA(VLOOKUP($J2913,'Prodcom codes'!$A:$A,1,FALSE)))</f>
        <v>1</v>
      </c>
      <c r="P2913" s="19" t="b">
        <f t="shared" si="458"/>
        <v>0</v>
      </c>
      <c r="Q2913" s="19" t="b">
        <f t="shared" si="459"/>
        <v>0</v>
      </c>
      <c r="R2913" s="19" t="b">
        <f t="shared" si="460"/>
        <v>0</v>
      </c>
    </row>
    <row r="2914" spans="7:18" x14ac:dyDescent="0.25">
      <c r="G2914" s="13" t="str">
        <f>_xlfn.IFNA(IF(B2914="CN",VLOOKUP($J2914,'CN codes'!$A:$D,3,FALSE),VLOOKUP($J2914,'Prodcom codes'!$A:$E,4,FALSE)),"")</f>
        <v/>
      </c>
      <c r="H2914" s="16" t="str">
        <f t="shared" si="452"/>
        <v/>
      </c>
      <c r="I2914" s="17" t="str">
        <f t="shared" si="453"/>
        <v/>
      </c>
      <c r="J2914" s="13" t="str">
        <f t="shared" si="454"/>
        <v/>
      </c>
      <c r="K2914" s="19" t="b">
        <f t="shared" si="455"/>
        <v>1</v>
      </c>
      <c r="L2914" s="19" t="b">
        <f t="shared" si="451"/>
        <v>1</v>
      </c>
      <c r="M2914" s="19" t="b">
        <f t="shared" si="456"/>
        <v>1</v>
      </c>
      <c r="N2914" s="19" t="b">
        <f t="shared" si="457"/>
        <v>0</v>
      </c>
      <c r="O2914" s="19" t="b">
        <f>IF(B2914="CN",ISNA(VLOOKUP($J2914,'CN codes'!$A:$A,1,FALSE)),ISNA(VLOOKUP($J2914,'Prodcom codes'!$A:$A,1,FALSE)))</f>
        <v>1</v>
      </c>
      <c r="P2914" s="19" t="b">
        <f t="shared" si="458"/>
        <v>0</v>
      </c>
      <c r="Q2914" s="19" t="b">
        <f t="shared" si="459"/>
        <v>0</v>
      </c>
      <c r="R2914" s="19" t="b">
        <f t="shared" si="460"/>
        <v>0</v>
      </c>
    </row>
    <row r="2915" spans="7:18" x14ac:dyDescent="0.25">
      <c r="G2915" s="13" t="str">
        <f>_xlfn.IFNA(IF(B2915="CN",VLOOKUP($J2915,'CN codes'!$A:$D,3,FALSE),VLOOKUP($J2915,'Prodcom codes'!$A:$E,4,FALSE)),"")</f>
        <v/>
      </c>
      <c r="H2915" s="16" t="str">
        <f t="shared" si="452"/>
        <v/>
      </c>
      <c r="I2915" s="17" t="str">
        <f t="shared" si="453"/>
        <v/>
      </c>
      <c r="J2915" s="13" t="str">
        <f t="shared" si="454"/>
        <v/>
      </c>
      <c r="K2915" s="19" t="b">
        <f t="shared" si="455"/>
        <v>1</v>
      </c>
      <c r="L2915" s="19" t="b">
        <f t="shared" si="451"/>
        <v>1</v>
      </c>
      <c r="M2915" s="19" t="b">
        <f t="shared" si="456"/>
        <v>1</v>
      </c>
      <c r="N2915" s="19" t="b">
        <f t="shared" si="457"/>
        <v>0</v>
      </c>
      <c r="O2915" s="19" t="b">
        <f>IF(B2915="CN",ISNA(VLOOKUP($J2915,'CN codes'!$A:$A,1,FALSE)),ISNA(VLOOKUP($J2915,'Prodcom codes'!$A:$A,1,FALSE)))</f>
        <v>1</v>
      </c>
      <c r="P2915" s="19" t="b">
        <f t="shared" si="458"/>
        <v>0</v>
      </c>
      <c r="Q2915" s="19" t="b">
        <f t="shared" si="459"/>
        <v>0</v>
      </c>
      <c r="R2915" s="19" t="b">
        <f t="shared" si="460"/>
        <v>0</v>
      </c>
    </row>
    <row r="2916" spans="7:18" x14ac:dyDescent="0.25">
      <c r="G2916" s="13" t="str">
        <f>_xlfn.IFNA(IF(B2916="CN",VLOOKUP($J2916,'CN codes'!$A:$D,3,FALSE),VLOOKUP($J2916,'Prodcom codes'!$A:$E,4,FALSE)),"")</f>
        <v/>
      </c>
      <c r="H2916" s="16" t="str">
        <f t="shared" si="452"/>
        <v/>
      </c>
      <c r="I2916" s="17" t="str">
        <f t="shared" si="453"/>
        <v/>
      </c>
      <c r="J2916" s="13" t="str">
        <f t="shared" si="454"/>
        <v/>
      </c>
      <c r="K2916" s="19" t="b">
        <f t="shared" si="455"/>
        <v>1</v>
      </c>
      <c r="L2916" s="19" t="b">
        <f t="shared" si="451"/>
        <v>1</v>
      </c>
      <c r="M2916" s="19" t="b">
        <f t="shared" si="456"/>
        <v>1</v>
      </c>
      <c r="N2916" s="19" t="b">
        <f t="shared" si="457"/>
        <v>0</v>
      </c>
      <c r="O2916" s="19" t="b">
        <f>IF(B2916="CN",ISNA(VLOOKUP($J2916,'CN codes'!$A:$A,1,FALSE)),ISNA(VLOOKUP($J2916,'Prodcom codes'!$A:$A,1,FALSE)))</f>
        <v>1</v>
      </c>
      <c r="P2916" s="19" t="b">
        <f t="shared" si="458"/>
        <v>0</v>
      </c>
      <c r="Q2916" s="19" t="b">
        <f t="shared" si="459"/>
        <v>0</v>
      </c>
      <c r="R2916" s="19" t="b">
        <f t="shared" si="460"/>
        <v>0</v>
      </c>
    </row>
    <row r="2917" spans="7:18" x14ac:dyDescent="0.25">
      <c r="G2917" s="13" t="str">
        <f>_xlfn.IFNA(IF(B2917="CN",VLOOKUP($J2917,'CN codes'!$A:$D,3,FALSE),VLOOKUP($J2917,'Prodcom codes'!$A:$E,4,FALSE)),"")</f>
        <v/>
      </c>
      <c r="H2917" s="16" t="str">
        <f t="shared" si="452"/>
        <v/>
      </c>
      <c r="I2917" s="17" t="str">
        <f t="shared" si="453"/>
        <v/>
      </c>
      <c r="J2917" s="13" t="str">
        <f t="shared" si="454"/>
        <v/>
      </c>
      <c r="K2917" s="19" t="b">
        <f t="shared" si="455"/>
        <v>1</v>
      </c>
      <c r="L2917" s="19" t="b">
        <f t="shared" si="451"/>
        <v>1</v>
      </c>
      <c r="M2917" s="19" t="b">
        <f t="shared" si="456"/>
        <v>1</v>
      </c>
      <c r="N2917" s="19" t="b">
        <f t="shared" si="457"/>
        <v>0</v>
      </c>
      <c r="O2917" s="19" t="b">
        <f>IF(B2917="CN",ISNA(VLOOKUP($J2917,'CN codes'!$A:$A,1,FALSE)),ISNA(VLOOKUP($J2917,'Prodcom codes'!$A:$A,1,FALSE)))</f>
        <v>1</v>
      </c>
      <c r="P2917" s="19" t="b">
        <f t="shared" si="458"/>
        <v>0</v>
      </c>
      <c r="Q2917" s="19" t="b">
        <f t="shared" si="459"/>
        <v>0</v>
      </c>
      <c r="R2917" s="19" t="b">
        <f t="shared" si="460"/>
        <v>0</v>
      </c>
    </row>
    <row r="2918" spans="7:18" x14ac:dyDescent="0.25">
      <c r="G2918" s="13" t="str">
        <f>_xlfn.IFNA(IF(B2918="CN",VLOOKUP($J2918,'CN codes'!$A:$D,3,FALSE),VLOOKUP($J2918,'Prodcom codes'!$A:$E,4,FALSE)),"")</f>
        <v/>
      </c>
      <c r="H2918" s="16" t="str">
        <f t="shared" si="452"/>
        <v/>
      </c>
      <c r="I2918" s="17" t="str">
        <f t="shared" si="453"/>
        <v/>
      </c>
      <c r="J2918" s="13" t="str">
        <f t="shared" si="454"/>
        <v/>
      </c>
      <c r="K2918" s="19" t="b">
        <f t="shared" si="455"/>
        <v>1</v>
      </c>
      <c r="L2918" s="19" t="b">
        <f t="shared" si="451"/>
        <v>1</v>
      </c>
      <c r="M2918" s="19" t="b">
        <f t="shared" si="456"/>
        <v>1</v>
      </c>
      <c r="N2918" s="19" t="b">
        <f t="shared" si="457"/>
        <v>0</v>
      </c>
      <c r="O2918" s="19" t="b">
        <f>IF(B2918="CN",ISNA(VLOOKUP($J2918,'CN codes'!$A:$A,1,FALSE)),ISNA(VLOOKUP($J2918,'Prodcom codes'!$A:$A,1,FALSE)))</f>
        <v>1</v>
      </c>
      <c r="P2918" s="19" t="b">
        <f t="shared" si="458"/>
        <v>0</v>
      </c>
      <c r="Q2918" s="19" t="b">
        <f t="shared" si="459"/>
        <v>0</v>
      </c>
      <c r="R2918" s="19" t="b">
        <f t="shared" si="460"/>
        <v>0</v>
      </c>
    </row>
    <row r="2919" spans="7:18" x14ac:dyDescent="0.25">
      <c r="G2919" s="13" t="str">
        <f>_xlfn.IFNA(IF(B2919="CN",VLOOKUP($J2919,'CN codes'!$A:$D,3,FALSE),VLOOKUP($J2919,'Prodcom codes'!$A:$E,4,FALSE)),"")</f>
        <v/>
      </c>
      <c r="H2919" s="16" t="str">
        <f t="shared" si="452"/>
        <v/>
      </c>
      <c r="I2919" s="17" t="str">
        <f t="shared" si="453"/>
        <v/>
      </c>
      <c r="J2919" s="13" t="str">
        <f t="shared" si="454"/>
        <v/>
      </c>
      <c r="K2919" s="19" t="b">
        <f t="shared" si="455"/>
        <v>1</v>
      </c>
      <c r="L2919" s="19" t="b">
        <f t="shared" si="451"/>
        <v>1</v>
      </c>
      <c r="M2919" s="19" t="b">
        <f t="shared" si="456"/>
        <v>1</v>
      </c>
      <c r="N2919" s="19" t="b">
        <f t="shared" si="457"/>
        <v>0</v>
      </c>
      <c r="O2919" s="19" t="b">
        <f>IF(B2919="CN",ISNA(VLOOKUP($J2919,'CN codes'!$A:$A,1,FALSE)),ISNA(VLOOKUP($J2919,'Prodcom codes'!$A:$A,1,FALSE)))</f>
        <v>1</v>
      </c>
      <c r="P2919" s="19" t="b">
        <f t="shared" si="458"/>
        <v>0</v>
      </c>
      <c r="Q2919" s="19" t="b">
        <f t="shared" si="459"/>
        <v>0</v>
      </c>
      <c r="R2919" s="19" t="b">
        <f t="shared" si="460"/>
        <v>0</v>
      </c>
    </row>
    <row r="2920" spans="7:18" x14ac:dyDescent="0.25">
      <c r="G2920" s="13" t="str">
        <f>_xlfn.IFNA(IF(B2920="CN",VLOOKUP($J2920,'CN codes'!$A:$D,3,FALSE),VLOOKUP($J2920,'Prodcom codes'!$A:$E,4,FALSE)),"")</f>
        <v/>
      </c>
      <c r="H2920" s="16" t="str">
        <f t="shared" si="452"/>
        <v/>
      </c>
      <c r="I2920" s="17" t="str">
        <f t="shared" si="453"/>
        <v/>
      </c>
      <c r="J2920" s="13" t="str">
        <f t="shared" si="454"/>
        <v/>
      </c>
      <c r="K2920" s="19" t="b">
        <f t="shared" si="455"/>
        <v>1</v>
      </c>
      <c r="L2920" s="19" t="b">
        <f t="shared" si="451"/>
        <v>1</v>
      </c>
      <c r="M2920" s="19" t="b">
        <f t="shared" si="456"/>
        <v>1</v>
      </c>
      <c r="N2920" s="19" t="b">
        <f t="shared" si="457"/>
        <v>0</v>
      </c>
      <c r="O2920" s="19" t="b">
        <f>IF(B2920="CN",ISNA(VLOOKUP($J2920,'CN codes'!$A:$A,1,FALSE)),ISNA(VLOOKUP($J2920,'Prodcom codes'!$A:$A,1,FALSE)))</f>
        <v>1</v>
      </c>
      <c r="P2920" s="19" t="b">
        <f t="shared" si="458"/>
        <v>0</v>
      </c>
      <c r="Q2920" s="19" t="b">
        <f t="shared" si="459"/>
        <v>0</v>
      </c>
      <c r="R2920" s="19" t="b">
        <f t="shared" si="460"/>
        <v>0</v>
      </c>
    </row>
    <row r="2921" spans="7:18" x14ac:dyDescent="0.25">
      <c r="G2921" s="13" t="str">
        <f>_xlfn.IFNA(IF(B2921="CN",VLOOKUP($J2921,'CN codes'!$A:$D,3,FALSE),VLOOKUP($J2921,'Prodcom codes'!$A:$E,4,FALSE)),"")</f>
        <v/>
      </c>
      <c r="H2921" s="16" t="str">
        <f t="shared" si="452"/>
        <v/>
      </c>
      <c r="I2921" s="17" t="str">
        <f t="shared" si="453"/>
        <v/>
      </c>
      <c r="J2921" s="13" t="str">
        <f t="shared" si="454"/>
        <v/>
      </c>
      <c r="K2921" s="19" t="b">
        <f t="shared" si="455"/>
        <v>1</v>
      </c>
      <c r="L2921" s="19" t="b">
        <f t="shared" si="451"/>
        <v>1</v>
      </c>
      <c r="M2921" s="19" t="b">
        <f t="shared" si="456"/>
        <v>1</v>
      </c>
      <c r="N2921" s="19" t="b">
        <f t="shared" si="457"/>
        <v>0</v>
      </c>
      <c r="O2921" s="19" t="b">
        <f>IF(B2921="CN",ISNA(VLOOKUP($J2921,'CN codes'!$A:$A,1,FALSE)),ISNA(VLOOKUP($J2921,'Prodcom codes'!$A:$A,1,FALSE)))</f>
        <v>1</v>
      </c>
      <c r="P2921" s="19" t="b">
        <f t="shared" si="458"/>
        <v>0</v>
      </c>
      <c r="Q2921" s="19" t="b">
        <f t="shared" si="459"/>
        <v>0</v>
      </c>
      <c r="R2921" s="19" t="b">
        <f t="shared" si="460"/>
        <v>0</v>
      </c>
    </row>
    <row r="2922" spans="7:18" x14ac:dyDescent="0.25">
      <c r="G2922" s="13" t="str">
        <f>_xlfn.IFNA(IF(B2922="CN",VLOOKUP($J2922,'CN codes'!$A:$D,3,FALSE),VLOOKUP($J2922,'Prodcom codes'!$A:$E,4,FALSE)),"")</f>
        <v/>
      </c>
      <c r="H2922" s="16" t="str">
        <f t="shared" si="452"/>
        <v/>
      </c>
      <c r="I2922" s="17" t="str">
        <f t="shared" si="453"/>
        <v/>
      </c>
      <c r="J2922" s="13" t="str">
        <f t="shared" si="454"/>
        <v/>
      </c>
      <c r="K2922" s="19" t="b">
        <f t="shared" si="455"/>
        <v>1</v>
      </c>
      <c r="L2922" s="19" t="b">
        <f t="shared" si="451"/>
        <v>1</v>
      </c>
      <c r="M2922" s="19" t="b">
        <f t="shared" si="456"/>
        <v>1</v>
      </c>
      <c r="N2922" s="19" t="b">
        <f t="shared" si="457"/>
        <v>0</v>
      </c>
      <c r="O2922" s="19" t="b">
        <f>IF(B2922="CN",ISNA(VLOOKUP($J2922,'CN codes'!$A:$A,1,FALSE)),ISNA(VLOOKUP($J2922,'Prodcom codes'!$A:$A,1,FALSE)))</f>
        <v>1</v>
      </c>
      <c r="P2922" s="19" t="b">
        <f t="shared" si="458"/>
        <v>0</v>
      </c>
      <c r="Q2922" s="19" t="b">
        <f t="shared" si="459"/>
        <v>0</v>
      </c>
      <c r="R2922" s="19" t="b">
        <f t="shared" si="460"/>
        <v>0</v>
      </c>
    </row>
    <row r="2923" spans="7:18" x14ac:dyDescent="0.25">
      <c r="G2923" s="13" t="str">
        <f>_xlfn.IFNA(IF(B2923="CN",VLOOKUP($J2923,'CN codes'!$A:$D,3,FALSE),VLOOKUP($J2923,'Prodcom codes'!$A:$E,4,FALSE)),"")</f>
        <v/>
      </c>
      <c r="H2923" s="16" t="str">
        <f t="shared" si="452"/>
        <v/>
      </c>
      <c r="I2923" s="17" t="str">
        <f t="shared" si="453"/>
        <v/>
      </c>
      <c r="J2923" s="13" t="str">
        <f t="shared" si="454"/>
        <v/>
      </c>
      <c r="K2923" s="19" t="b">
        <f t="shared" si="455"/>
        <v>1</v>
      </c>
      <c r="L2923" s="19" t="b">
        <f t="shared" si="451"/>
        <v>1</v>
      </c>
      <c r="M2923" s="19" t="b">
        <f t="shared" si="456"/>
        <v>1</v>
      </c>
      <c r="N2923" s="19" t="b">
        <f t="shared" si="457"/>
        <v>0</v>
      </c>
      <c r="O2923" s="19" t="b">
        <f>IF(B2923="CN",ISNA(VLOOKUP($J2923,'CN codes'!$A:$A,1,FALSE)),ISNA(VLOOKUP($J2923,'Prodcom codes'!$A:$A,1,FALSE)))</f>
        <v>1</v>
      </c>
      <c r="P2923" s="19" t="b">
        <f t="shared" si="458"/>
        <v>0</v>
      </c>
      <c r="Q2923" s="19" t="b">
        <f t="shared" si="459"/>
        <v>0</v>
      </c>
      <c r="R2923" s="19" t="b">
        <f t="shared" si="460"/>
        <v>0</v>
      </c>
    </row>
    <row r="2924" spans="7:18" x14ac:dyDescent="0.25">
      <c r="G2924" s="13" t="str">
        <f>_xlfn.IFNA(IF(B2924="CN",VLOOKUP($J2924,'CN codes'!$A:$D,3,FALSE),VLOOKUP($J2924,'Prodcom codes'!$A:$E,4,FALSE)),"")</f>
        <v/>
      </c>
      <c r="H2924" s="16" t="str">
        <f t="shared" si="452"/>
        <v/>
      </c>
      <c r="I2924" s="17" t="str">
        <f t="shared" si="453"/>
        <v/>
      </c>
      <c r="J2924" s="13" t="str">
        <f t="shared" si="454"/>
        <v/>
      </c>
      <c r="K2924" s="19" t="b">
        <f t="shared" si="455"/>
        <v>1</v>
      </c>
      <c r="L2924" s="19" t="b">
        <f t="shared" si="451"/>
        <v>1</v>
      </c>
      <c r="M2924" s="19" t="b">
        <f t="shared" si="456"/>
        <v>1</v>
      </c>
      <c r="N2924" s="19" t="b">
        <f t="shared" si="457"/>
        <v>0</v>
      </c>
      <c r="O2924" s="19" t="b">
        <f>IF(B2924="CN",ISNA(VLOOKUP($J2924,'CN codes'!$A:$A,1,FALSE)),ISNA(VLOOKUP($J2924,'Prodcom codes'!$A:$A,1,FALSE)))</f>
        <v>1</v>
      </c>
      <c r="P2924" s="19" t="b">
        <f t="shared" si="458"/>
        <v>0</v>
      </c>
      <c r="Q2924" s="19" t="b">
        <f t="shared" si="459"/>
        <v>0</v>
      </c>
      <c r="R2924" s="19" t="b">
        <f t="shared" si="460"/>
        <v>0</v>
      </c>
    </row>
    <row r="2925" spans="7:18" x14ac:dyDescent="0.25">
      <c r="G2925" s="13" t="str">
        <f>_xlfn.IFNA(IF(B2925="CN",VLOOKUP($J2925,'CN codes'!$A:$D,3,FALSE),VLOOKUP($J2925,'Prodcom codes'!$A:$E,4,FALSE)),"")</f>
        <v/>
      </c>
      <c r="H2925" s="16" t="str">
        <f t="shared" si="452"/>
        <v/>
      </c>
      <c r="I2925" s="17" t="str">
        <f t="shared" si="453"/>
        <v/>
      </c>
      <c r="J2925" s="13" t="str">
        <f t="shared" si="454"/>
        <v/>
      </c>
      <c r="K2925" s="19" t="b">
        <f t="shared" si="455"/>
        <v>1</v>
      </c>
      <c r="L2925" s="19" t="b">
        <f t="shared" si="451"/>
        <v>1</v>
      </c>
      <c r="M2925" s="19" t="b">
        <f t="shared" si="456"/>
        <v>1</v>
      </c>
      <c r="N2925" s="19" t="b">
        <f t="shared" si="457"/>
        <v>0</v>
      </c>
      <c r="O2925" s="19" t="b">
        <f>IF(B2925="CN",ISNA(VLOOKUP($J2925,'CN codes'!$A:$A,1,FALSE)),ISNA(VLOOKUP($J2925,'Prodcom codes'!$A:$A,1,FALSE)))</f>
        <v>1</v>
      </c>
      <c r="P2925" s="19" t="b">
        <f t="shared" si="458"/>
        <v>0</v>
      </c>
      <c r="Q2925" s="19" t="b">
        <f t="shared" si="459"/>
        <v>0</v>
      </c>
      <c r="R2925" s="19" t="b">
        <f t="shared" si="460"/>
        <v>0</v>
      </c>
    </row>
    <row r="2926" spans="7:18" x14ac:dyDescent="0.25">
      <c r="G2926" s="13" t="str">
        <f>_xlfn.IFNA(IF(B2926="CN",VLOOKUP($J2926,'CN codes'!$A:$D,3,FALSE),VLOOKUP($J2926,'Prodcom codes'!$A:$E,4,FALSE)),"")</f>
        <v/>
      </c>
      <c r="H2926" s="16" t="str">
        <f t="shared" si="452"/>
        <v/>
      </c>
      <c r="I2926" s="17" t="str">
        <f t="shared" si="453"/>
        <v/>
      </c>
      <c r="J2926" s="13" t="str">
        <f t="shared" si="454"/>
        <v/>
      </c>
      <c r="K2926" s="19" t="b">
        <f t="shared" si="455"/>
        <v>1</v>
      </c>
      <c r="L2926" s="19" t="b">
        <f t="shared" si="451"/>
        <v>1</v>
      </c>
      <c r="M2926" s="19" t="b">
        <f t="shared" si="456"/>
        <v>1</v>
      </c>
      <c r="N2926" s="19" t="b">
        <f t="shared" si="457"/>
        <v>0</v>
      </c>
      <c r="O2926" s="19" t="b">
        <f>IF(B2926="CN",ISNA(VLOOKUP($J2926,'CN codes'!$A:$A,1,FALSE)),ISNA(VLOOKUP($J2926,'Prodcom codes'!$A:$A,1,FALSE)))</f>
        <v>1</v>
      </c>
      <c r="P2926" s="19" t="b">
        <f t="shared" si="458"/>
        <v>0</v>
      </c>
      <c r="Q2926" s="19" t="b">
        <f t="shared" si="459"/>
        <v>0</v>
      </c>
      <c r="R2926" s="19" t="b">
        <f t="shared" si="460"/>
        <v>0</v>
      </c>
    </row>
    <row r="2927" spans="7:18" x14ac:dyDescent="0.25">
      <c r="G2927" s="13" t="str">
        <f>_xlfn.IFNA(IF(B2927="CN",VLOOKUP($J2927,'CN codes'!$A:$D,3,FALSE),VLOOKUP($J2927,'Prodcom codes'!$A:$E,4,FALSE)),"")</f>
        <v/>
      </c>
      <c r="H2927" s="16" t="str">
        <f t="shared" si="452"/>
        <v/>
      </c>
      <c r="I2927" s="17" t="str">
        <f t="shared" si="453"/>
        <v/>
      </c>
      <c r="J2927" s="13" t="str">
        <f t="shared" si="454"/>
        <v/>
      </c>
      <c r="K2927" s="19" t="b">
        <f t="shared" si="455"/>
        <v>1</v>
      </c>
      <c r="L2927" s="19" t="b">
        <f t="shared" si="451"/>
        <v>1</v>
      </c>
      <c r="M2927" s="19" t="b">
        <f t="shared" si="456"/>
        <v>1</v>
      </c>
      <c r="N2927" s="19" t="b">
        <f t="shared" si="457"/>
        <v>0</v>
      </c>
      <c r="O2927" s="19" t="b">
        <f>IF(B2927="CN",ISNA(VLOOKUP($J2927,'CN codes'!$A:$A,1,FALSE)),ISNA(VLOOKUP($J2927,'Prodcom codes'!$A:$A,1,FALSE)))</f>
        <v>1</v>
      </c>
      <c r="P2927" s="19" t="b">
        <f t="shared" si="458"/>
        <v>0</v>
      </c>
      <c r="Q2927" s="19" t="b">
        <f t="shared" si="459"/>
        <v>0</v>
      </c>
      <c r="R2927" s="19" t="b">
        <f t="shared" si="460"/>
        <v>0</v>
      </c>
    </row>
    <row r="2928" spans="7:18" x14ac:dyDescent="0.25">
      <c r="G2928" s="13" t="str">
        <f>_xlfn.IFNA(IF(B2928="CN",VLOOKUP($J2928,'CN codes'!$A:$D,3,FALSE),VLOOKUP($J2928,'Prodcom codes'!$A:$E,4,FALSE)),"")</f>
        <v/>
      </c>
      <c r="H2928" s="16" t="str">
        <f t="shared" si="452"/>
        <v/>
      </c>
      <c r="I2928" s="17" t="str">
        <f t="shared" si="453"/>
        <v/>
      </c>
      <c r="J2928" s="13" t="str">
        <f t="shared" si="454"/>
        <v/>
      </c>
      <c r="K2928" s="19" t="b">
        <f t="shared" si="455"/>
        <v>1</v>
      </c>
      <c r="L2928" s="19" t="b">
        <f t="shared" si="451"/>
        <v>1</v>
      </c>
      <c r="M2928" s="19" t="b">
        <f t="shared" si="456"/>
        <v>1</v>
      </c>
      <c r="N2928" s="19" t="b">
        <f t="shared" si="457"/>
        <v>0</v>
      </c>
      <c r="O2928" s="19" t="b">
        <f>IF(B2928="CN",ISNA(VLOOKUP($J2928,'CN codes'!$A:$A,1,FALSE)),ISNA(VLOOKUP($J2928,'Prodcom codes'!$A:$A,1,FALSE)))</f>
        <v>1</v>
      </c>
      <c r="P2928" s="19" t="b">
        <f t="shared" si="458"/>
        <v>0</v>
      </c>
      <c r="Q2928" s="19" t="b">
        <f t="shared" si="459"/>
        <v>0</v>
      </c>
      <c r="R2928" s="19" t="b">
        <f t="shared" si="460"/>
        <v>0</v>
      </c>
    </row>
    <row r="2929" spans="7:18" x14ac:dyDescent="0.25">
      <c r="G2929" s="13" t="str">
        <f>_xlfn.IFNA(IF(B2929="CN",VLOOKUP($J2929,'CN codes'!$A:$D,3,FALSE),VLOOKUP($J2929,'Prodcom codes'!$A:$E,4,FALSE)),"")</f>
        <v/>
      </c>
      <c r="H2929" s="16" t="str">
        <f t="shared" si="452"/>
        <v/>
      </c>
      <c r="I2929" s="17" t="str">
        <f t="shared" si="453"/>
        <v/>
      </c>
      <c r="J2929" s="13" t="str">
        <f t="shared" si="454"/>
        <v/>
      </c>
      <c r="K2929" s="19" t="b">
        <f t="shared" si="455"/>
        <v>1</v>
      </c>
      <c r="L2929" s="19" t="b">
        <f t="shared" si="451"/>
        <v>1</v>
      </c>
      <c r="M2929" s="19" t="b">
        <f t="shared" si="456"/>
        <v>1</v>
      </c>
      <c r="N2929" s="19" t="b">
        <f t="shared" si="457"/>
        <v>0</v>
      </c>
      <c r="O2929" s="19" t="b">
        <f>IF(B2929="CN",ISNA(VLOOKUP($J2929,'CN codes'!$A:$A,1,FALSE)),ISNA(VLOOKUP($J2929,'Prodcom codes'!$A:$A,1,FALSE)))</f>
        <v>1</v>
      </c>
      <c r="P2929" s="19" t="b">
        <f t="shared" si="458"/>
        <v>0</v>
      </c>
      <c r="Q2929" s="19" t="b">
        <f t="shared" si="459"/>
        <v>0</v>
      </c>
      <c r="R2929" s="19" t="b">
        <f t="shared" si="460"/>
        <v>0</v>
      </c>
    </row>
    <row r="2930" spans="7:18" x14ac:dyDescent="0.25">
      <c r="G2930" s="13" t="str">
        <f>_xlfn.IFNA(IF(B2930="CN",VLOOKUP($J2930,'CN codes'!$A:$D,3,FALSE),VLOOKUP($J2930,'Prodcom codes'!$A:$E,4,FALSE)),"")</f>
        <v/>
      </c>
      <c r="H2930" s="16" t="str">
        <f t="shared" si="452"/>
        <v/>
      </c>
      <c r="I2930" s="17" t="str">
        <f t="shared" si="453"/>
        <v/>
      </c>
      <c r="J2930" s="13" t="str">
        <f t="shared" si="454"/>
        <v/>
      </c>
      <c r="K2930" s="19" t="b">
        <f t="shared" si="455"/>
        <v>1</v>
      </c>
      <c r="L2930" s="19" t="b">
        <f t="shared" si="451"/>
        <v>1</v>
      </c>
      <c r="M2930" s="19" t="b">
        <f t="shared" si="456"/>
        <v>1</v>
      </c>
      <c r="N2930" s="19" t="b">
        <f t="shared" si="457"/>
        <v>0</v>
      </c>
      <c r="O2930" s="19" t="b">
        <f>IF(B2930="CN",ISNA(VLOOKUP($J2930,'CN codes'!$A:$A,1,FALSE)),ISNA(VLOOKUP($J2930,'Prodcom codes'!$A:$A,1,FALSE)))</f>
        <v>1</v>
      </c>
      <c r="P2930" s="19" t="b">
        <f t="shared" si="458"/>
        <v>0</v>
      </c>
      <c r="Q2930" s="19" t="b">
        <f t="shared" si="459"/>
        <v>0</v>
      </c>
      <c r="R2930" s="19" t="b">
        <f t="shared" si="460"/>
        <v>0</v>
      </c>
    </row>
    <row r="2931" spans="7:18" x14ac:dyDescent="0.25">
      <c r="G2931" s="13" t="str">
        <f>_xlfn.IFNA(IF(B2931="CN",VLOOKUP($J2931,'CN codes'!$A:$D,3,FALSE),VLOOKUP($J2931,'Prodcom codes'!$A:$E,4,FALSE)),"")</f>
        <v/>
      </c>
      <c r="H2931" s="16" t="str">
        <f t="shared" si="452"/>
        <v/>
      </c>
      <c r="I2931" s="17" t="str">
        <f t="shared" si="453"/>
        <v/>
      </c>
      <c r="J2931" s="13" t="str">
        <f t="shared" si="454"/>
        <v/>
      </c>
      <c r="K2931" s="19" t="b">
        <f t="shared" si="455"/>
        <v>1</v>
      </c>
      <c r="L2931" s="19" t="b">
        <f t="shared" si="451"/>
        <v>1</v>
      </c>
      <c r="M2931" s="19" t="b">
        <f t="shared" si="456"/>
        <v>1</v>
      </c>
      <c r="N2931" s="19" t="b">
        <f t="shared" si="457"/>
        <v>0</v>
      </c>
      <c r="O2931" s="19" t="b">
        <f>IF(B2931="CN",ISNA(VLOOKUP($J2931,'CN codes'!$A:$A,1,FALSE)),ISNA(VLOOKUP($J2931,'Prodcom codes'!$A:$A,1,FALSE)))</f>
        <v>1</v>
      </c>
      <c r="P2931" s="19" t="b">
        <f t="shared" si="458"/>
        <v>0</v>
      </c>
      <c r="Q2931" s="19" t="b">
        <f t="shared" si="459"/>
        <v>0</v>
      </c>
      <c r="R2931" s="19" t="b">
        <f t="shared" si="460"/>
        <v>0</v>
      </c>
    </row>
    <row r="2932" spans="7:18" x14ac:dyDescent="0.25">
      <c r="G2932" s="13" t="str">
        <f>_xlfn.IFNA(IF(B2932="CN",VLOOKUP($J2932,'CN codes'!$A:$D,3,FALSE),VLOOKUP($J2932,'Prodcom codes'!$A:$E,4,FALSE)),"")</f>
        <v/>
      </c>
      <c r="H2932" s="16" t="str">
        <f t="shared" si="452"/>
        <v/>
      </c>
      <c r="I2932" s="17" t="str">
        <f t="shared" si="453"/>
        <v/>
      </c>
      <c r="J2932" s="13" t="str">
        <f t="shared" si="454"/>
        <v/>
      </c>
      <c r="K2932" s="19" t="b">
        <f t="shared" si="455"/>
        <v>1</v>
      </c>
      <c r="L2932" s="19" t="b">
        <f t="shared" si="451"/>
        <v>1</v>
      </c>
      <c r="M2932" s="19" t="b">
        <f t="shared" si="456"/>
        <v>1</v>
      </c>
      <c r="N2932" s="19" t="b">
        <f t="shared" si="457"/>
        <v>0</v>
      </c>
      <c r="O2932" s="19" t="b">
        <f>IF(B2932="CN",ISNA(VLOOKUP($J2932,'CN codes'!$A:$A,1,FALSE)),ISNA(VLOOKUP($J2932,'Prodcom codes'!$A:$A,1,FALSE)))</f>
        <v>1</v>
      </c>
      <c r="P2932" s="19" t="b">
        <f t="shared" si="458"/>
        <v>0</v>
      </c>
      <c r="Q2932" s="19" t="b">
        <f t="shared" si="459"/>
        <v>0</v>
      </c>
      <c r="R2932" s="19" t="b">
        <f t="shared" si="460"/>
        <v>0</v>
      </c>
    </row>
    <row r="2933" spans="7:18" x14ac:dyDescent="0.25">
      <c r="G2933" s="13" t="str">
        <f>_xlfn.IFNA(IF(B2933="CN",VLOOKUP($J2933,'CN codes'!$A:$D,3,FALSE),VLOOKUP($J2933,'Prodcom codes'!$A:$E,4,FALSE)),"")</f>
        <v/>
      </c>
      <c r="H2933" s="16" t="str">
        <f t="shared" si="452"/>
        <v/>
      </c>
      <c r="I2933" s="17" t="str">
        <f t="shared" si="453"/>
        <v/>
      </c>
      <c r="J2933" s="13" t="str">
        <f t="shared" si="454"/>
        <v/>
      </c>
      <c r="K2933" s="19" t="b">
        <f t="shared" si="455"/>
        <v>1</v>
      </c>
      <c r="L2933" s="19" t="b">
        <f t="shared" si="451"/>
        <v>1</v>
      </c>
      <c r="M2933" s="19" t="b">
        <f t="shared" si="456"/>
        <v>1</v>
      </c>
      <c r="N2933" s="19" t="b">
        <f t="shared" si="457"/>
        <v>0</v>
      </c>
      <c r="O2933" s="19" t="b">
        <f>IF(B2933="CN",ISNA(VLOOKUP($J2933,'CN codes'!$A:$A,1,FALSE)),ISNA(VLOOKUP($J2933,'Prodcom codes'!$A:$A,1,FALSE)))</f>
        <v>1</v>
      </c>
      <c r="P2933" s="19" t="b">
        <f t="shared" si="458"/>
        <v>0</v>
      </c>
      <c r="Q2933" s="19" t="b">
        <f t="shared" si="459"/>
        <v>0</v>
      </c>
      <c r="R2933" s="19" t="b">
        <f t="shared" si="460"/>
        <v>0</v>
      </c>
    </row>
    <row r="2934" spans="7:18" x14ac:dyDescent="0.25">
      <c r="G2934" s="13" t="str">
        <f>_xlfn.IFNA(IF(B2934="CN",VLOOKUP($J2934,'CN codes'!$A:$D,3,FALSE),VLOOKUP($J2934,'Prodcom codes'!$A:$E,4,FALSE)),"")</f>
        <v/>
      </c>
      <c r="H2934" s="16" t="str">
        <f t="shared" si="452"/>
        <v/>
      </c>
      <c r="I2934" s="17" t="str">
        <f t="shared" si="453"/>
        <v/>
      </c>
      <c r="J2934" s="13" t="str">
        <f t="shared" si="454"/>
        <v/>
      </c>
      <c r="K2934" s="19" t="b">
        <f t="shared" si="455"/>
        <v>1</v>
      </c>
      <c r="L2934" s="19" t="b">
        <f t="shared" si="451"/>
        <v>1</v>
      </c>
      <c r="M2934" s="19" t="b">
        <f t="shared" si="456"/>
        <v>1</v>
      </c>
      <c r="N2934" s="19" t="b">
        <f t="shared" si="457"/>
        <v>0</v>
      </c>
      <c r="O2934" s="19" t="b">
        <f>IF(B2934="CN",ISNA(VLOOKUP($J2934,'CN codes'!$A:$A,1,FALSE)),ISNA(VLOOKUP($J2934,'Prodcom codes'!$A:$A,1,FALSE)))</f>
        <v>1</v>
      </c>
      <c r="P2934" s="19" t="b">
        <f t="shared" si="458"/>
        <v>0</v>
      </c>
      <c r="Q2934" s="19" t="b">
        <f t="shared" si="459"/>
        <v>0</v>
      </c>
      <c r="R2934" s="19" t="b">
        <f t="shared" si="460"/>
        <v>0</v>
      </c>
    </row>
    <row r="2935" spans="7:18" x14ac:dyDescent="0.25">
      <c r="G2935" s="13" t="str">
        <f>_xlfn.IFNA(IF(B2935="CN",VLOOKUP($J2935,'CN codes'!$A:$D,3,FALSE),VLOOKUP($J2935,'Prodcom codes'!$A:$E,4,FALSE)),"")</f>
        <v/>
      </c>
      <c r="H2935" s="16" t="str">
        <f t="shared" si="452"/>
        <v/>
      </c>
      <c r="I2935" s="17" t="str">
        <f t="shared" si="453"/>
        <v/>
      </c>
      <c r="J2935" s="13" t="str">
        <f t="shared" si="454"/>
        <v/>
      </c>
      <c r="K2935" s="19" t="b">
        <f t="shared" si="455"/>
        <v>1</v>
      </c>
      <c r="L2935" s="19" t="b">
        <f t="shared" si="451"/>
        <v>1</v>
      </c>
      <c r="M2935" s="19" t="b">
        <f t="shared" si="456"/>
        <v>1</v>
      </c>
      <c r="N2935" s="19" t="b">
        <f t="shared" si="457"/>
        <v>0</v>
      </c>
      <c r="O2935" s="19" t="b">
        <f>IF(B2935="CN",ISNA(VLOOKUP($J2935,'CN codes'!$A:$A,1,FALSE)),ISNA(VLOOKUP($J2935,'Prodcom codes'!$A:$A,1,FALSE)))</f>
        <v>1</v>
      </c>
      <c r="P2935" s="19" t="b">
        <f t="shared" si="458"/>
        <v>0</v>
      </c>
      <c r="Q2935" s="19" t="b">
        <f t="shared" si="459"/>
        <v>0</v>
      </c>
      <c r="R2935" s="19" t="b">
        <f t="shared" si="460"/>
        <v>0</v>
      </c>
    </row>
    <row r="2936" spans="7:18" x14ac:dyDescent="0.25">
      <c r="G2936" s="13" t="str">
        <f>_xlfn.IFNA(IF(B2936="CN",VLOOKUP($J2936,'CN codes'!$A:$D,3,FALSE),VLOOKUP($J2936,'Prodcom codes'!$A:$E,4,FALSE)),"")</f>
        <v/>
      </c>
      <c r="H2936" s="16" t="str">
        <f t="shared" si="452"/>
        <v/>
      </c>
      <c r="I2936" s="17" t="str">
        <f t="shared" si="453"/>
        <v/>
      </c>
      <c r="J2936" s="13" t="str">
        <f t="shared" si="454"/>
        <v/>
      </c>
      <c r="K2936" s="19" t="b">
        <f t="shared" si="455"/>
        <v>1</v>
      </c>
      <c r="L2936" s="19" t="b">
        <f t="shared" si="451"/>
        <v>1</v>
      </c>
      <c r="M2936" s="19" t="b">
        <f t="shared" si="456"/>
        <v>1</v>
      </c>
      <c r="N2936" s="19" t="b">
        <f t="shared" si="457"/>
        <v>0</v>
      </c>
      <c r="O2936" s="19" t="b">
        <f>IF(B2936="CN",ISNA(VLOOKUP($J2936,'CN codes'!$A:$A,1,FALSE)),ISNA(VLOOKUP($J2936,'Prodcom codes'!$A:$A,1,FALSE)))</f>
        <v>1</v>
      </c>
      <c r="P2936" s="19" t="b">
        <f t="shared" si="458"/>
        <v>0</v>
      </c>
      <c r="Q2936" s="19" t="b">
        <f t="shared" si="459"/>
        <v>0</v>
      </c>
      <c r="R2936" s="19" t="b">
        <f t="shared" si="460"/>
        <v>0</v>
      </c>
    </row>
    <row r="2937" spans="7:18" x14ac:dyDescent="0.25">
      <c r="G2937" s="13" t="str">
        <f>_xlfn.IFNA(IF(B2937="CN",VLOOKUP($J2937,'CN codes'!$A:$D,3,FALSE),VLOOKUP($J2937,'Prodcom codes'!$A:$E,4,FALSE)),"")</f>
        <v/>
      </c>
      <c r="H2937" s="16" t="str">
        <f t="shared" si="452"/>
        <v/>
      </c>
      <c r="I2937" s="17" t="str">
        <f t="shared" si="453"/>
        <v/>
      </c>
      <c r="J2937" s="13" t="str">
        <f t="shared" si="454"/>
        <v/>
      </c>
      <c r="K2937" s="19" t="b">
        <f t="shared" si="455"/>
        <v>1</v>
      </c>
      <c r="L2937" s="19" t="b">
        <f t="shared" si="451"/>
        <v>1</v>
      </c>
      <c r="M2937" s="19" t="b">
        <f t="shared" si="456"/>
        <v>1</v>
      </c>
      <c r="N2937" s="19" t="b">
        <f t="shared" si="457"/>
        <v>0</v>
      </c>
      <c r="O2937" s="19" t="b">
        <f>IF(B2937="CN",ISNA(VLOOKUP($J2937,'CN codes'!$A:$A,1,FALSE)),ISNA(VLOOKUP($J2937,'Prodcom codes'!$A:$A,1,FALSE)))</f>
        <v>1</v>
      </c>
      <c r="P2937" s="19" t="b">
        <f t="shared" si="458"/>
        <v>0</v>
      </c>
      <c r="Q2937" s="19" t="b">
        <f t="shared" si="459"/>
        <v>0</v>
      </c>
      <c r="R2937" s="19" t="b">
        <f t="shared" si="460"/>
        <v>0</v>
      </c>
    </row>
    <row r="2938" spans="7:18" x14ac:dyDescent="0.25">
      <c r="G2938" s="13" t="str">
        <f>_xlfn.IFNA(IF(B2938="CN",VLOOKUP($J2938,'CN codes'!$A:$D,3,FALSE),VLOOKUP($J2938,'Prodcom codes'!$A:$E,4,FALSE)),"")</f>
        <v/>
      </c>
      <c r="H2938" s="16" t="str">
        <f t="shared" si="452"/>
        <v/>
      </c>
      <c r="I2938" s="17" t="str">
        <f t="shared" si="453"/>
        <v/>
      </c>
      <c r="J2938" s="13" t="str">
        <f t="shared" si="454"/>
        <v/>
      </c>
      <c r="K2938" s="19" t="b">
        <f t="shared" si="455"/>
        <v>1</v>
      </c>
      <c r="L2938" s="19" t="b">
        <f t="shared" si="451"/>
        <v>1</v>
      </c>
      <c r="M2938" s="19" t="b">
        <f t="shared" si="456"/>
        <v>1</v>
      </c>
      <c r="N2938" s="19" t="b">
        <f t="shared" si="457"/>
        <v>0</v>
      </c>
      <c r="O2938" s="19" t="b">
        <f>IF(B2938="CN",ISNA(VLOOKUP($J2938,'CN codes'!$A:$A,1,FALSE)),ISNA(VLOOKUP($J2938,'Prodcom codes'!$A:$A,1,FALSE)))</f>
        <v>1</v>
      </c>
      <c r="P2938" s="19" t="b">
        <f t="shared" si="458"/>
        <v>0</v>
      </c>
      <c r="Q2938" s="19" t="b">
        <f t="shared" si="459"/>
        <v>0</v>
      </c>
      <c r="R2938" s="19" t="b">
        <f t="shared" si="460"/>
        <v>0</v>
      </c>
    </row>
    <row r="2939" spans="7:18" x14ac:dyDescent="0.25">
      <c r="G2939" s="13" t="str">
        <f>_xlfn.IFNA(IF(B2939="CN",VLOOKUP($J2939,'CN codes'!$A:$D,3,FALSE),VLOOKUP($J2939,'Prodcom codes'!$A:$E,4,FALSE)),"")</f>
        <v/>
      </c>
      <c r="H2939" s="16" t="str">
        <f t="shared" si="452"/>
        <v/>
      </c>
      <c r="I2939" s="17" t="str">
        <f t="shared" si="453"/>
        <v/>
      </c>
      <c r="J2939" s="13" t="str">
        <f t="shared" si="454"/>
        <v/>
      </c>
      <c r="K2939" s="19" t="b">
        <f t="shared" si="455"/>
        <v>1</v>
      </c>
      <c r="L2939" s="19" t="b">
        <f t="shared" si="451"/>
        <v>1</v>
      </c>
      <c r="M2939" s="19" t="b">
        <f t="shared" si="456"/>
        <v>1</v>
      </c>
      <c r="N2939" s="19" t="b">
        <f t="shared" si="457"/>
        <v>0</v>
      </c>
      <c r="O2939" s="19" t="b">
        <f>IF(B2939="CN",ISNA(VLOOKUP($J2939,'CN codes'!$A:$A,1,FALSE)),ISNA(VLOOKUP($J2939,'Prodcom codes'!$A:$A,1,FALSE)))</f>
        <v>1</v>
      </c>
      <c r="P2939" s="19" t="b">
        <f t="shared" si="458"/>
        <v>0</v>
      </c>
      <c r="Q2939" s="19" t="b">
        <f t="shared" si="459"/>
        <v>0</v>
      </c>
      <c r="R2939" s="19" t="b">
        <f t="shared" si="460"/>
        <v>0</v>
      </c>
    </row>
    <row r="2940" spans="7:18" x14ac:dyDescent="0.25">
      <c r="G2940" s="13" t="str">
        <f>_xlfn.IFNA(IF(B2940="CN",VLOOKUP($J2940,'CN codes'!$A:$D,3,FALSE),VLOOKUP($J2940,'Prodcom codes'!$A:$E,4,FALSE)),"")</f>
        <v/>
      </c>
      <c r="H2940" s="16" t="str">
        <f t="shared" si="452"/>
        <v/>
      </c>
      <c r="I2940" s="17" t="str">
        <f t="shared" si="453"/>
        <v/>
      </c>
      <c r="J2940" s="13" t="str">
        <f t="shared" si="454"/>
        <v/>
      </c>
      <c r="K2940" s="19" t="b">
        <f t="shared" si="455"/>
        <v>1</v>
      </c>
      <c r="L2940" s="19" t="b">
        <f t="shared" si="451"/>
        <v>1</v>
      </c>
      <c r="M2940" s="19" t="b">
        <f t="shared" si="456"/>
        <v>1</v>
      </c>
      <c r="N2940" s="19" t="b">
        <f t="shared" si="457"/>
        <v>0</v>
      </c>
      <c r="O2940" s="19" t="b">
        <f>IF(B2940="CN",ISNA(VLOOKUP($J2940,'CN codes'!$A:$A,1,FALSE)),ISNA(VLOOKUP($J2940,'Prodcom codes'!$A:$A,1,FALSE)))</f>
        <v>1</v>
      </c>
      <c r="P2940" s="19" t="b">
        <f t="shared" si="458"/>
        <v>0</v>
      </c>
      <c r="Q2940" s="19" t="b">
        <f t="shared" si="459"/>
        <v>0</v>
      </c>
      <c r="R2940" s="19" t="b">
        <f t="shared" si="460"/>
        <v>0</v>
      </c>
    </row>
    <row r="2941" spans="7:18" x14ac:dyDescent="0.25">
      <c r="G2941" s="13" t="str">
        <f>_xlfn.IFNA(IF(B2941="CN",VLOOKUP($J2941,'CN codes'!$A:$D,3,FALSE),VLOOKUP($J2941,'Prodcom codes'!$A:$E,4,FALSE)),"")</f>
        <v/>
      </c>
      <c r="H2941" s="16" t="str">
        <f t="shared" si="452"/>
        <v/>
      </c>
      <c r="I2941" s="17" t="str">
        <f t="shared" si="453"/>
        <v/>
      </c>
      <c r="J2941" s="13" t="str">
        <f t="shared" si="454"/>
        <v/>
      </c>
      <c r="K2941" s="19" t="b">
        <f t="shared" si="455"/>
        <v>1</v>
      </c>
      <c r="L2941" s="19" t="b">
        <f t="shared" si="451"/>
        <v>1</v>
      </c>
      <c r="M2941" s="19" t="b">
        <f t="shared" si="456"/>
        <v>1</v>
      </c>
      <c r="N2941" s="19" t="b">
        <f t="shared" si="457"/>
        <v>0</v>
      </c>
      <c r="O2941" s="19" t="b">
        <f>IF(B2941="CN",ISNA(VLOOKUP($J2941,'CN codes'!$A:$A,1,FALSE)),ISNA(VLOOKUP($J2941,'Prodcom codes'!$A:$A,1,FALSE)))</f>
        <v>1</v>
      </c>
      <c r="P2941" s="19" t="b">
        <f t="shared" si="458"/>
        <v>0</v>
      </c>
      <c r="Q2941" s="19" t="b">
        <f t="shared" si="459"/>
        <v>0</v>
      </c>
      <c r="R2941" s="19" t="b">
        <f t="shared" si="460"/>
        <v>0</v>
      </c>
    </row>
    <row r="2942" spans="7:18" x14ac:dyDescent="0.25">
      <c r="G2942" s="13" t="str">
        <f>_xlfn.IFNA(IF(B2942="CN",VLOOKUP($J2942,'CN codes'!$A:$D,3,FALSE),VLOOKUP($J2942,'Prodcom codes'!$A:$E,4,FALSE)),"")</f>
        <v/>
      </c>
      <c r="H2942" s="16" t="str">
        <f t="shared" si="452"/>
        <v/>
      </c>
      <c r="I2942" s="17" t="str">
        <f t="shared" si="453"/>
        <v/>
      </c>
      <c r="J2942" s="13" t="str">
        <f t="shared" si="454"/>
        <v/>
      </c>
      <c r="K2942" s="19" t="b">
        <f t="shared" si="455"/>
        <v>1</v>
      </c>
      <c r="L2942" s="19" t="b">
        <f t="shared" si="451"/>
        <v>1</v>
      </c>
      <c r="M2942" s="19" t="b">
        <f t="shared" si="456"/>
        <v>1</v>
      </c>
      <c r="N2942" s="19" t="b">
        <f t="shared" si="457"/>
        <v>0</v>
      </c>
      <c r="O2942" s="19" t="b">
        <f>IF(B2942="CN",ISNA(VLOOKUP($J2942,'CN codes'!$A:$A,1,FALSE)),ISNA(VLOOKUP($J2942,'Prodcom codes'!$A:$A,1,FALSE)))</f>
        <v>1</v>
      </c>
      <c r="P2942" s="19" t="b">
        <f t="shared" si="458"/>
        <v>0</v>
      </c>
      <c r="Q2942" s="19" t="b">
        <f t="shared" si="459"/>
        <v>0</v>
      </c>
      <c r="R2942" s="19" t="b">
        <f t="shared" si="460"/>
        <v>0</v>
      </c>
    </row>
    <row r="2943" spans="7:18" x14ac:dyDescent="0.25">
      <c r="G2943" s="13" t="str">
        <f>_xlfn.IFNA(IF(B2943="CN",VLOOKUP($J2943,'CN codes'!$A:$D,3,FALSE),VLOOKUP($J2943,'Prodcom codes'!$A:$E,4,FALSE)),"")</f>
        <v/>
      </c>
      <c r="H2943" s="16" t="str">
        <f t="shared" si="452"/>
        <v/>
      </c>
      <c r="I2943" s="17" t="str">
        <f t="shared" si="453"/>
        <v/>
      </c>
      <c r="J2943" s="13" t="str">
        <f t="shared" si="454"/>
        <v/>
      </c>
      <c r="K2943" s="19" t="b">
        <f t="shared" si="455"/>
        <v>1</v>
      </c>
      <c r="L2943" s="19" t="b">
        <f t="shared" si="451"/>
        <v>1</v>
      </c>
      <c r="M2943" s="19" t="b">
        <f t="shared" si="456"/>
        <v>1</v>
      </c>
      <c r="N2943" s="19" t="b">
        <f t="shared" si="457"/>
        <v>0</v>
      </c>
      <c r="O2943" s="19" t="b">
        <f>IF(B2943="CN",ISNA(VLOOKUP($J2943,'CN codes'!$A:$A,1,FALSE)),ISNA(VLOOKUP($J2943,'Prodcom codes'!$A:$A,1,FALSE)))</f>
        <v>1</v>
      </c>
      <c r="P2943" s="19" t="b">
        <f t="shared" si="458"/>
        <v>0</v>
      </c>
      <c r="Q2943" s="19" t="b">
        <f t="shared" si="459"/>
        <v>0</v>
      </c>
      <c r="R2943" s="19" t="b">
        <f t="shared" si="460"/>
        <v>0</v>
      </c>
    </row>
    <row r="2944" spans="7:18" x14ac:dyDescent="0.25">
      <c r="G2944" s="13" t="str">
        <f>_xlfn.IFNA(IF(B2944="CN",VLOOKUP($J2944,'CN codes'!$A:$D,3,FALSE),VLOOKUP($J2944,'Prodcom codes'!$A:$E,4,FALSE)),"")</f>
        <v/>
      </c>
      <c r="H2944" s="16" t="str">
        <f t="shared" si="452"/>
        <v/>
      </c>
      <c r="I2944" s="17" t="str">
        <f t="shared" si="453"/>
        <v/>
      </c>
      <c r="J2944" s="13" t="str">
        <f t="shared" si="454"/>
        <v/>
      </c>
      <c r="K2944" s="19" t="b">
        <f t="shared" si="455"/>
        <v>1</v>
      </c>
      <c r="L2944" s="19" t="b">
        <f t="shared" si="451"/>
        <v>1</v>
      </c>
      <c r="M2944" s="19" t="b">
        <f t="shared" si="456"/>
        <v>1</v>
      </c>
      <c r="N2944" s="19" t="b">
        <f t="shared" si="457"/>
        <v>0</v>
      </c>
      <c r="O2944" s="19" t="b">
        <f>IF(B2944="CN",ISNA(VLOOKUP($J2944,'CN codes'!$A:$A,1,FALSE)),ISNA(VLOOKUP($J2944,'Prodcom codes'!$A:$A,1,FALSE)))</f>
        <v>1</v>
      </c>
      <c r="P2944" s="19" t="b">
        <f t="shared" si="458"/>
        <v>0</v>
      </c>
      <c r="Q2944" s="19" t="b">
        <f t="shared" si="459"/>
        <v>0</v>
      </c>
      <c r="R2944" s="19" t="b">
        <f t="shared" si="460"/>
        <v>0</v>
      </c>
    </row>
    <row r="2945" spans="7:18" x14ac:dyDescent="0.25">
      <c r="G2945" s="13" t="str">
        <f>_xlfn.IFNA(IF(B2945="CN",VLOOKUP($J2945,'CN codes'!$A:$D,3,FALSE),VLOOKUP($J2945,'Prodcom codes'!$A:$E,4,FALSE)),"")</f>
        <v/>
      </c>
      <c r="H2945" s="16" t="str">
        <f t="shared" si="452"/>
        <v/>
      </c>
      <c r="I2945" s="17" t="str">
        <f t="shared" si="453"/>
        <v/>
      </c>
      <c r="J2945" s="13" t="str">
        <f t="shared" si="454"/>
        <v/>
      </c>
      <c r="K2945" s="19" t="b">
        <f t="shared" si="455"/>
        <v>1</v>
      </c>
      <c r="L2945" s="19" t="b">
        <f t="shared" si="451"/>
        <v>1</v>
      </c>
      <c r="M2945" s="19" t="b">
        <f t="shared" si="456"/>
        <v>1</v>
      </c>
      <c r="N2945" s="19" t="b">
        <f t="shared" si="457"/>
        <v>0</v>
      </c>
      <c r="O2945" s="19" t="b">
        <f>IF(B2945="CN",ISNA(VLOOKUP($J2945,'CN codes'!$A:$A,1,FALSE)),ISNA(VLOOKUP($J2945,'Prodcom codes'!$A:$A,1,FALSE)))</f>
        <v>1</v>
      </c>
      <c r="P2945" s="19" t="b">
        <f t="shared" si="458"/>
        <v>0</v>
      </c>
      <c r="Q2945" s="19" t="b">
        <f t="shared" si="459"/>
        <v>0</v>
      </c>
      <c r="R2945" s="19" t="b">
        <f t="shared" si="460"/>
        <v>0</v>
      </c>
    </row>
    <row r="2946" spans="7:18" x14ac:dyDescent="0.25">
      <c r="G2946" s="13" t="str">
        <f>_xlfn.IFNA(IF(B2946="CN",VLOOKUP($J2946,'CN codes'!$A:$D,3,FALSE),VLOOKUP($J2946,'Prodcom codes'!$A:$E,4,FALSE)),"")</f>
        <v/>
      </c>
      <c r="H2946" s="16" t="str">
        <f t="shared" si="452"/>
        <v/>
      </c>
      <c r="I2946" s="17" t="str">
        <f t="shared" si="453"/>
        <v/>
      </c>
      <c r="J2946" s="13" t="str">
        <f t="shared" si="454"/>
        <v/>
      </c>
      <c r="K2946" s="19" t="b">
        <f t="shared" si="455"/>
        <v>1</v>
      </c>
      <c r="L2946" s="19" t="b">
        <f t="shared" ref="L2946:L3000" si="461">IF(NOT(ISERROR(SEARCH("T",$A2946))),OR(SUMPRODUCT(-($A2946:$C2946&lt;&gt;""))&gt;-3,$F2946=""),IF(AND(G2946&lt;&gt;"",G2946&lt;&gt;"n/a"),OR(SUMPRODUCT(-($A2946:$C2946&lt;&gt;""))&gt;-3,SUMPRODUCT(-($D2946:$E2946&lt;&gt;""))&gt;-2),OR(SUMPRODUCT(-($A2946:$C2946&lt;&gt;""))&gt;-3,$D2946="")))</f>
        <v>1</v>
      </c>
      <c r="M2946" s="19" t="b">
        <f t="shared" si="456"/>
        <v>1</v>
      </c>
      <c r="N2946" s="19" t="b">
        <f t="shared" si="457"/>
        <v>0</v>
      </c>
      <c r="O2946" s="19" t="b">
        <f>IF(B2946="CN",ISNA(VLOOKUP($J2946,'CN codes'!$A:$A,1,FALSE)),ISNA(VLOOKUP($J2946,'Prodcom codes'!$A:$A,1,FALSE)))</f>
        <v>1</v>
      </c>
      <c r="P2946" s="19" t="b">
        <f t="shared" si="458"/>
        <v>0</v>
      </c>
      <c r="Q2946" s="19" t="b">
        <f t="shared" si="459"/>
        <v>0</v>
      </c>
      <c r="R2946" s="19" t="b">
        <f t="shared" si="460"/>
        <v>0</v>
      </c>
    </row>
    <row r="2947" spans="7:18" x14ac:dyDescent="0.25">
      <c r="G2947" s="13" t="str">
        <f>_xlfn.IFNA(IF(B2947="CN",VLOOKUP($J2947,'CN codes'!$A:$D,3,FALSE),VLOOKUP($J2947,'Prodcom codes'!$A:$E,4,FALSE)),"")</f>
        <v/>
      </c>
      <c r="H2947" s="16" t="str">
        <f t="shared" ref="H2947:H3000" si="462">IF(K2947,"",IF(OR(K2947:R2947),"O","P"))</f>
        <v/>
      </c>
      <c r="I2947" s="17" t="str">
        <f t="shared" ref="I2947:I3000" si="463">IF(K2947,"",IF(L2947,L$1,IF(M2947,M$1,IF(N2947,N$1,IF(O2947,O$1,IF(P2947,P$1,IF(Q2947,Q$1,IF(R2947,R$1,""))))))))</f>
        <v/>
      </c>
      <c r="J2947" s="13" t="str">
        <f t="shared" ref="J2947:J3000" si="464">IF(LEN(SUBSTITUTE($A2947,".",""))&gt;8,LEFT(SUBSTITUTE($A2947,".",""),8),TEXT(SUBSTITUTE($A2947,".",""),"00000000"))</f>
        <v/>
      </c>
      <c r="K2947" s="19" t="b">
        <f t="shared" ref="K2947:K3000" si="465">SUMPRODUCT(-($A2947:$E2947&lt;&gt;""))=0</f>
        <v>1</v>
      </c>
      <c r="L2947" s="19" t="b">
        <f t="shared" si="461"/>
        <v>1</v>
      </c>
      <c r="M2947" s="19" t="b">
        <f t="shared" ref="M2947:M3000" si="466">AND(B2947&lt;&gt;"CN",B2947&lt;&gt;"Prodcom")</f>
        <v>1</v>
      </c>
      <c r="N2947" s="19" t="b">
        <f t="shared" ref="N2947:N3000" si="467">AND(C2947&lt;&gt;0,C2947&lt;&gt;1)</f>
        <v>0</v>
      </c>
      <c r="O2947" s="19" t="b">
        <f>IF(B2947="CN",ISNA(VLOOKUP($J2947,'CN codes'!$A:$A,1,FALSE)),ISNA(VLOOKUP($J2947,'Prodcom codes'!$A:$A,1,FALSE)))</f>
        <v>1</v>
      </c>
      <c r="P2947" s="19" t="b">
        <f t="shared" ref="P2947:P3000" si="468">IF(OR(ISBLANK($D2947),AND(ISNUMBER($D2947),$D2947&gt;=0,$D2947&lt;=50000000)),FALSE,TRUE)</f>
        <v>0</v>
      </c>
      <c r="Q2947" s="19" t="b">
        <f t="shared" ref="Q2947:Q3000" si="469">IF(OR(ISBLANK(E2947),AND(ISNUMBER(E2947),E2947&gt;=0,E2947&lt;=50000000)),FALSE,TRUE)</f>
        <v>0</v>
      </c>
      <c r="R2947" s="19" t="b">
        <f t="shared" ref="R2947:R3000" si="470">IF(OR(ISBLANK(F2947),AND(ISNUMBER(F2947),F2947&gt;=0,F2947&lt;=50000000)),FALSE,TRUE)</f>
        <v>0</v>
      </c>
    </row>
    <row r="2948" spans="7:18" x14ac:dyDescent="0.25">
      <c r="G2948" s="13" t="str">
        <f>_xlfn.IFNA(IF(B2948="CN",VLOOKUP($J2948,'CN codes'!$A:$D,3,FALSE),VLOOKUP($J2948,'Prodcom codes'!$A:$E,4,FALSE)),"")</f>
        <v/>
      </c>
      <c r="H2948" s="16" t="str">
        <f t="shared" si="462"/>
        <v/>
      </c>
      <c r="I2948" s="17" t="str">
        <f t="shared" si="463"/>
        <v/>
      </c>
      <c r="J2948" s="13" t="str">
        <f t="shared" si="464"/>
        <v/>
      </c>
      <c r="K2948" s="19" t="b">
        <f t="shared" si="465"/>
        <v>1</v>
      </c>
      <c r="L2948" s="19" t="b">
        <f t="shared" si="461"/>
        <v>1</v>
      </c>
      <c r="M2948" s="19" t="b">
        <f t="shared" si="466"/>
        <v>1</v>
      </c>
      <c r="N2948" s="19" t="b">
        <f t="shared" si="467"/>
        <v>0</v>
      </c>
      <c r="O2948" s="19" t="b">
        <f>IF(B2948="CN",ISNA(VLOOKUP($J2948,'CN codes'!$A:$A,1,FALSE)),ISNA(VLOOKUP($J2948,'Prodcom codes'!$A:$A,1,FALSE)))</f>
        <v>1</v>
      </c>
      <c r="P2948" s="19" t="b">
        <f t="shared" si="468"/>
        <v>0</v>
      </c>
      <c r="Q2948" s="19" t="b">
        <f t="shared" si="469"/>
        <v>0</v>
      </c>
      <c r="R2948" s="19" t="b">
        <f t="shared" si="470"/>
        <v>0</v>
      </c>
    </row>
    <row r="2949" spans="7:18" x14ac:dyDescent="0.25">
      <c r="G2949" s="13" t="str">
        <f>_xlfn.IFNA(IF(B2949="CN",VLOOKUP($J2949,'CN codes'!$A:$D,3,FALSE),VLOOKUP($J2949,'Prodcom codes'!$A:$E,4,FALSE)),"")</f>
        <v/>
      </c>
      <c r="H2949" s="16" t="str">
        <f t="shared" si="462"/>
        <v/>
      </c>
      <c r="I2949" s="17" t="str">
        <f t="shared" si="463"/>
        <v/>
      </c>
      <c r="J2949" s="13" t="str">
        <f t="shared" si="464"/>
        <v/>
      </c>
      <c r="K2949" s="19" t="b">
        <f t="shared" si="465"/>
        <v>1</v>
      </c>
      <c r="L2949" s="19" t="b">
        <f t="shared" si="461"/>
        <v>1</v>
      </c>
      <c r="M2949" s="19" t="b">
        <f t="shared" si="466"/>
        <v>1</v>
      </c>
      <c r="N2949" s="19" t="b">
        <f t="shared" si="467"/>
        <v>0</v>
      </c>
      <c r="O2949" s="19" t="b">
        <f>IF(B2949="CN",ISNA(VLOOKUP($J2949,'CN codes'!$A:$A,1,FALSE)),ISNA(VLOOKUP($J2949,'Prodcom codes'!$A:$A,1,FALSE)))</f>
        <v>1</v>
      </c>
      <c r="P2949" s="19" t="b">
        <f t="shared" si="468"/>
        <v>0</v>
      </c>
      <c r="Q2949" s="19" t="b">
        <f t="shared" si="469"/>
        <v>0</v>
      </c>
      <c r="R2949" s="19" t="b">
        <f t="shared" si="470"/>
        <v>0</v>
      </c>
    </row>
    <row r="2950" spans="7:18" x14ac:dyDescent="0.25">
      <c r="G2950" s="13" t="str">
        <f>_xlfn.IFNA(IF(B2950="CN",VLOOKUP($J2950,'CN codes'!$A:$D,3,FALSE),VLOOKUP($J2950,'Prodcom codes'!$A:$E,4,FALSE)),"")</f>
        <v/>
      </c>
      <c r="H2950" s="16" t="str">
        <f t="shared" si="462"/>
        <v/>
      </c>
      <c r="I2950" s="17" t="str">
        <f t="shared" si="463"/>
        <v/>
      </c>
      <c r="J2950" s="13" t="str">
        <f t="shared" si="464"/>
        <v/>
      </c>
      <c r="K2950" s="19" t="b">
        <f t="shared" si="465"/>
        <v>1</v>
      </c>
      <c r="L2950" s="19" t="b">
        <f t="shared" si="461"/>
        <v>1</v>
      </c>
      <c r="M2950" s="19" t="b">
        <f t="shared" si="466"/>
        <v>1</v>
      </c>
      <c r="N2950" s="19" t="b">
        <f t="shared" si="467"/>
        <v>0</v>
      </c>
      <c r="O2950" s="19" t="b">
        <f>IF(B2950="CN",ISNA(VLOOKUP($J2950,'CN codes'!$A:$A,1,FALSE)),ISNA(VLOOKUP($J2950,'Prodcom codes'!$A:$A,1,FALSE)))</f>
        <v>1</v>
      </c>
      <c r="P2950" s="19" t="b">
        <f t="shared" si="468"/>
        <v>0</v>
      </c>
      <c r="Q2950" s="19" t="b">
        <f t="shared" si="469"/>
        <v>0</v>
      </c>
      <c r="R2950" s="19" t="b">
        <f t="shared" si="470"/>
        <v>0</v>
      </c>
    </row>
    <row r="2951" spans="7:18" x14ac:dyDescent="0.25">
      <c r="G2951" s="13" t="str">
        <f>_xlfn.IFNA(IF(B2951="CN",VLOOKUP($J2951,'CN codes'!$A:$D,3,FALSE),VLOOKUP($J2951,'Prodcom codes'!$A:$E,4,FALSE)),"")</f>
        <v/>
      </c>
      <c r="H2951" s="16" t="str">
        <f t="shared" si="462"/>
        <v/>
      </c>
      <c r="I2951" s="17" t="str">
        <f t="shared" si="463"/>
        <v/>
      </c>
      <c r="J2951" s="13" t="str">
        <f t="shared" si="464"/>
        <v/>
      </c>
      <c r="K2951" s="19" t="b">
        <f t="shared" si="465"/>
        <v>1</v>
      </c>
      <c r="L2951" s="19" t="b">
        <f t="shared" si="461"/>
        <v>1</v>
      </c>
      <c r="M2951" s="19" t="b">
        <f t="shared" si="466"/>
        <v>1</v>
      </c>
      <c r="N2951" s="19" t="b">
        <f t="shared" si="467"/>
        <v>0</v>
      </c>
      <c r="O2951" s="19" t="b">
        <f>IF(B2951="CN",ISNA(VLOOKUP($J2951,'CN codes'!$A:$A,1,FALSE)),ISNA(VLOOKUP($J2951,'Prodcom codes'!$A:$A,1,FALSE)))</f>
        <v>1</v>
      </c>
      <c r="P2951" s="19" t="b">
        <f t="shared" si="468"/>
        <v>0</v>
      </c>
      <c r="Q2951" s="19" t="b">
        <f t="shared" si="469"/>
        <v>0</v>
      </c>
      <c r="R2951" s="19" t="b">
        <f t="shared" si="470"/>
        <v>0</v>
      </c>
    </row>
    <row r="2952" spans="7:18" x14ac:dyDescent="0.25">
      <c r="G2952" s="13" t="str">
        <f>_xlfn.IFNA(IF(B2952="CN",VLOOKUP($J2952,'CN codes'!$A:$D,3,FALSE),VLOOKUP($J2952,'Prodcom codes'!$A:$E,4,FALSE)),"")</f>
        <v/>
      </c>
      <c r="H2952" s="16" t="str">
        <f t="shared" si="462"/>
        <v/>
      </c>
      <c r="I2952" s="17" t="str">
        <f t="shared" si="463"/>
        <v/>
      </c>
      <c r="J2952" s="13" t="str">
        <f t="shared" si="464"/>
        <v/>
      </c>
      <c r="K2952" s="19" t="b">
        <f t="shared" si="465"/>
        <v>1</v>
      </c>
      <c r="L2952" s="19" t="b">
        <f t="shared" si="461"/>
        <v>1</v>
      </c>
      <c r="M2952" s="19" t="b">
        <f t="shared" si="466"/>
        <v>1</v>
      </c>
      <c r="N2952" s="19" t="b">
        <f t="shared" si="467"/>
        <v>0</v>
      </c>
      <c r="O2952" s="19" t="b">
        <f>IF(B2952="CN",ISNA(VLOOKUP($J2952,'CN codes'!$A:$A,1,FALSE)),ISNA(VLOOKUP($J2952,'Prodcom codes'!$A:$A,1,FALSE)))</f>
        <v>1</v>
      </c>
      <c r="P2952" s="19" t="b">
        <f t="shared" si="468"/>
        <v>0</v>
      </c>
      <c r="Q2952" s="19" t="b">
        <f t="shared" si="469"/>
        <v>0</v>
      </c>
      <c r="R2952" s="19" t="b">
        <f t="shared" si="470"/>
        <v>0</v>
      </c>
    </row>
    <row r="2953" spans="7:18" x14ac:dyDescent="0.25">
      <c r="G2953" s="13" t="str">
        <f>_xlfn.IFNA(IF(B2953="CN",VLOOKUP($J2953,'CN codes'!$A:$D,3,FALSE),VLOOKUP($J2953,'Prodcom codes'!$A:$E,4,FALSE)),"")</f>
        <v/>
      </c>
      <c r="H2953" s="16" t="str">
        <f t="shared" si="462"/>
        <v/>
      </c>
      <c r="I2953" s="17" t="str">
        <f t="shared" si="463"/>
        <v/>
      </c>
      <c r="J2953" s="13" t="str">
        <f t="shared" si="464"/>
        <v/>
      </c>
      <c r="K2953" s="19" t="b">
        <f t="shared" si="465"/>
        <v>1</v>
      </c>
      <c r="L2953" s="19" t="b">
        <f t="shared" si="461"/>
        <v>1</v>
      </c>
      <c r="M2953" s="19" t="b">
        <f t="shared" si="466"/>
        <v>1</v>
      </c>
      <c r="N2953" s="19" t="b">
        <f t="shared" si="467"/>
        <v>0</v>
      </c>
      <c r="O2953" s="19" t="b">
        <f>IF(B2953="CN",ISNA(VLOOKUP($J2953,'CN codes'!$A:$A,1,FALSE)),ISNA(VLOOKUP($J2953,'Prodcom codes'!$A:$A,1,FALSE)))</f>
        <v>1</v>
      </c>
      <c r="P2953" s="19" t="b">
        <f t="shared" si="468"/>
        <v>0</v>
      </c>
      <c r="Q2953" s="19" t="b">
        <f t="shared" si="469"/>
        <v>0</v>
      </c>
      <c r="R2953" s="19" t="b">
        <f t="shared" si="470"/>
        <v>0</v>
      </c>
    </row>
    <row r="2954" spans="7:18" x14ac:dyDescent="0.25">
      <c r="G2954" s="13" t="str">
        <f>_xlfn.IFNA(IF(B2954="CN",VLOOKUP($J2954,'CN codes'!$A:$D,3,FALSE),VLOOKUP($J2954,'Prodcom codes'!$A:$E,4,FALSE)),"")</f>
        <v/>
      </c>
      <c r="H2954" s="16" t="str">
        <f t="shared" si="462"/>
        <v/>
      </c>
      <c r="I2954" s="17" t="str">
        <f t="shared" si="463"/>
        <v/>
      </c>
      <c r="J2954" s="13" t="str">
        <f t="shared" si="464"/>
        <v/>
      </c>
      <c r="K2954" s="19" t="b">
        <f t="shared" si="465"/>
        <v>1</v>
      </c>
      <c r="L2954" s="19" t="b">
        <f t="shared" si="461"/>
        <v>1</v>
      </c>
      <c r="M2954" s="19" t="b">
        <f t="shared" si="466"/>
        <v>1</v>
      </c>
      <c r="N2954" s="19" t="b">
        <f t="shared" si="467"/>
        <v>0</v>
      </c>
      <c r="O2954" s="19" t="b">
        <f>IF(B2954="CN",ISNA(VLOOKUP($J2954,'CN codes'!$A:$A,1,FALSE)),ISNA(VLOOKUP($J2954,'Prodcom codes'!$A:$A,1,FALSE)))</f>
        <v>1</v>
      </c>
      <c r="P2954" s="19" t="b">
        <f t="shared" si="468"/>
        <v>0</v>
      </c>
      <c r="Q2954" s="19" t="b">
        <f t="shared" si="469"/>
        <v>0</v>
      </c>
      <c r="R2954" s="19" t="b">
        <f t="shared" si="470"/>
        <v>0</v>
      </c>
    </row>
    <row r="2955" spans="7:18" x14ac:dyDescent="0.25">
      <c r="G2955" s="13" t="str">
        <f>_xlfn.IFNA(IF(B2955="CN",VLOOKUP($J2955,'CN codes'!$A:$D,3,FALSE),VLOOKUP($J2955,'Prodcom codes'!$A:$E,4,FALSE)),"")</f>
        <v/>
      </c>
      <c r="H2955" s="16" t="str">
        <f t="shared" si="462"/>
        <v/>
      </c>
      <c r="I2955" s="17" t="str">
        <f t="shared" si="463"/>
        <v/>
      </c>
      <c r="J2955" s="13" t="str">
        <f t="shared" si="464"/>
        <v/>
      </c>
      <c r="K2955" s="19" t="b">
        <f t="shared" si="465"/>
        <v>1</v>
      </c>
      <c r="L2955" s="19" t="b">
        <f t="shared" si="461"/>
        <v>1</v>
      </c>
      <c r="M2955" s="19" t="b">
        <f t="shared" si="466"/>
        <v>1</v>
      </c>
      <c r="N2955" s="19" t="b">
        <f t="shared" si="467"/>
        <v>0</v>
      </c>
      <c r="O2955" s="19" t="b">
        <f>IF(B2955="CN",ISNA(VLOOKUP($J2955,'CN codes'!$A:$A,1,FALSE)),ISNA(VLOOKUP($J2955,'Prodcom codes'!$A:$A,1,FALSE)))</f>
        <v>1</v>
      </c>
      <c r="P2955" s="19" t="b">
        <f t="shared" si="468"/>
        <v>0</v>
      </c>
      <c r="Q2955" s="19" t="b">
        <f t="shared" si="469"/>
        <v>0</v>
      </c>
      <c r="R2955" s="19" t="b">
        <f t="shared" si="470"/>
        <v>0</v>
      </c>
    </row>
    <row r="2956" spans="7:18" x14ac:dyDescent="0.25">
      <c r="G2956" s="13" t="str">
        <f>_xlfn.IFNA(IF(B2956="CN",VLOOKUP($J2956,'CN codes'!$A:$D,3,FALSE),VLOOKUP($J2956,'Prodcom codes'!$A:$E,4,FALSE)),"")</f>
        <v/>
      </c>
      <c r="H2956" s="16" t="str">
        <f t="shared" si="462"/>
        <v/>
      </c>
      <c r="I2956" s="17" t="str">
        <f t="shared" si="463"/>
        <v/>
      </c>
      <c r="J2956" s="13" t="str">
        <f t="shared" si="464"/>
        <v/>
      </c>
      <c r="K2956" s="19" t="b">
        <f t="shared" si="465"/>
        <v>1</v>
      </c>
      <c r="L2956" s="19" t="b">
        <f t="shared" si="461"/>
        <v>1</v>
      </c>
      <c r="M2956" s="19" t="b">
        <f t="shared" si="466"/>
        <v>1</v>
      </c>
      <c r="N2956" s="19" t="b">
        <f t="shared" si="467"/>
        <v>0</v>
      </c>
      <c r="O2956" s="19" t="b">
        <f>IF(B2956="CN",ISNA(VLOOKUP($J2956,'CN codes'!$A:$A,1,FALSE)),ISNA(VLOOKUP($J2956,'Prodcom codes'!$A:$A,1,FALSE)))</f>
        <v>1</v>
      </c>
      <c r="P2956" s="19" t="b">
        <f t="shared" si="468"/>
        <v>0</v>
      </c>
      <c r="Q2956" s="19" t="b">
        <f t="shared" si="469"/>
        <v>0</v>
      </c>
      <c r="R2956" s="19" t="b">
        <f t="shared" si="470"/>
        <v>0</v>
      </c>
    </row>
    <row r="2957" spans="7:18" x14ac:dyDescent="0.25">
      <c r="G2957" s="13" t="str">
        <f>_xlfn.IFNA(IF(B2957="CN",VLOOKUP($J2957,'CN codes'!$A:$D,3,FALSE),VLOOKUP($J2957,'Prodcom codes'!$A:$E,4,FALSE)),"")</f>
        <v/>
      </c>
      <c r="H2957" s="16" t="str">
        <f t="shared" si="462"/>
        <v/>
      </c>
      <c r="I2957" s="17" t="str">
        <f t="shared" si="463"/>
        <v/>
      </c>
      <c r="J2957" s="13" t="str">
        <f t="shared" si="464"/>
        <v/>
      </c>
      <c r="K2957" s="19" t="b">
        <f t="shared" si="465"/>
        <v>1</v>
      </c>
      <c r="L2957" s="19" t="b">
        <f t="shared" si="461"/>
        <v>1</v>
      </c>
      <c r="M2957" s="19" t="b">
        <f t="shared" si="466"/>
        <v>1</v>
      </c>
      <c r="N2957" s="19" t="b">
        <f t="shared" si="467"/>
        <v>0</v>
      </c>
      <c r="O2957" s="19" t="b">
        <f>IF(B2957="CN",ISNA(VLOOKUP($J2957,'CN codes'!$A:$A,1,FALSE)),ISNA(VLOOKUP($J2957,'Prodcom codes'!$A:$A,1,FALSE)))</f>
        <v>1</v>
      </c>
      <c r="P2957" s="19" t="b">
        <f t="shared" si="468"/>
        <v>0</v>
      </c>
      <c r="Q2957" s="19" t="b">
        <f t="shared" si="469"/>
        <v>0</v>
      </c>
      <c r="R2957" s="19" t="b">
        <f t="shared" si="470"/>
        <v>0</v>
      </c>
    </row>
    <row r="2958" spans="7:18" x14ac:dyDescent="0.25">
      <c r="G2958" s="13" t="str">
        <f>_xlfn.IFNA(IF(B2958="CN",VLOOKUP($J2958,'CN codes'!$A:$D,3,FALSE),VLOOKUP($J2958,'Prodcom codes'!$A:$E,4,FALSE)),"")</f>
        <v/>
      </c>
      <c r="H2958" s="16" t="str">
        <f t="shared" si="462"/>
        <v/>
      </c>
      <c r="I2958" s="17" t="str">
        <f t="shared" si="463"/>
        <v/>
      </c>
      <c r="J2958" s="13" t="str">
        <f t="shared" si="464"/>
        <v/>
      </c>
      <c r="K2958" s="19" t="b">
        <f t="shared" si="465"/>
        <v>1</v>
      </c>
      <c r="L2958" s="19" t="b">
        <f t="shared" si="461"/>
        <v>1</v>
      </c>
      <c r="M2958" s="19" t="b">
        <f t="shared" si="466"/>
        <v>1</v>
      </c>
      <c r="N2958" s="19" t="b">
        <f t="shared" si="467"/>
        <v>0</v>
      </c>
      <c r="O2958" s="19" t="b">
        <f>IF(B2958="CN",ISNA(VLOOKUP($J2958,'CN codes'!$A:$A,1,FALSE)),ISNA(VLOOKUP($J2958,'Prodcom codes'!$A:$A,1,FALSE)))</f>
        <v>1</v>
      </c>
      <c r="P2958" s="19" t="b">
        <f t="shared" si="468"/>
        <v>0</v>
      </c>
      <c r="Q2958" s="19" t="b">
        <f t="shared" si="469"/>
        <v>0</v>
      </c>
      <c r="R2958" s="19" t="b">
        <f t="shared" si="470"/>
        <v>0</v>
      </c>
    </row>
    <row r="2959" spans="7:18" x14ac:dyDescent="0.25">
      <c r="G2959" s="13" t="str">
        <f>_xlfn.IFNA(IF(B2959="CN",VLOOKUP($J2959,'CN codes'!$A:$D,3,FALSE),VLOOKUP($J2959,'Prodcom codes'!$A:$E,4,FALSE)),"")</f>
        <v/>
      </c>
      <c r="H2959" s="16" t="str">
        <f t="shared" si="462"/>
        <v/>
      </c>
      <c r="I2959" s="17" t="str">
        <f t="shared" si="463"/>
        <v/>
      </c>
      <c r="J2959" s="13" t="str">
        <f t="shared" si="464"/>
        <v/>
      </c>
      <c r="K2959" s="19" t="b">
        <f t="shared" si="465"/>
        <v>1</v>
      </c>
      <c r="L2959" s="19" t="b">
        <f t="shared" si="461"/>
        <v>1</v>
      </c>
      <c r="M2959" s="19" t="b">
        <f t="shared" si="466"/>
        <v>1</v>
      </c>
      <c r="N2959" s="19" t="b">
        <f t="shared" si="467"/>
        <v>0</v>
      </c>
      <c r="O2959" s="19" t="b">
        <f>IF(B2959="CN",ISNA(VLOOKUP($J2959,'CN codes'!$A:$A,1,FALSE)),ISNA(VLOOKUP($J2959,'Prodcom codes'!$A:$A,1,FALSE)))</f>
        <v>1</v>
      </c>
      <c r="P2959" s="19" t="b">
        <f t="shared" si="468"/>
        <v>0</v>
      </c>
      <c r="Q2959" s="19" t="b">
        <f t="shared" si="469"/>
        <v>0</v>
      </c>
      <c r="R2959" s="19" t="b">
        <f t="shared" si="470"/>
        <v>0</v>
      </c>
    </row>
    <row r="2960" spans="7:18" x14ac:dyDescent="0.25">
      <c r="G2960" s="13" t="str">
        <f>_xlfn.IFNA(IF(B2960="CN",VLOOKUP($J2960,'CN codes'!$A:$D,3,FALSE),VLOOKUP($J2960,'Prodcom codes'!$A:$E,4,FALSE)),"")</f>
        <v/>
      </c>
      <c r="H2960" s="16" t="str">
        <f t="shared" si="462"/>
        <v/>
      </c>
      <c r="I2960" s="17" t="str">
        <f t="shared" si="463"/>
        <v/>
      </c>
      <c r="J2960" s="13" t="str">
        <f t="shared" si="464"/>
        <v/>
      </c>
      <c r="K2960" s="19" t="b">
        <f t="shared" si="465"/>
        <v>1</v>
      </c>
      <c r="L2960" s="19" t="b">
        <f t="shared" si="461"/>
        <v>1</v>
      </c>
      <c r="M2960" s="19" t="b">
        <f t="shared" si="466"/>
        <v>1</v>
      </c>
      <c r="N2960" s="19" t="b">
        <f t="shared" si="467"/>
        <v>0</v>
      </c>
      <c r="O2960" s="19" t="b">
        <f>IF(B2960="CN",ISNA(VLOOKUP($J2960,'CN codes'!$A:$A,1,FALSE)),ISNA(VLOOKUP($J2960,'Prodcom codes'!$A:$A,1,FALSE)))</f>
        <v>1</v>
      </c>
      <c r="P2960" s="19" t="b">
        <f t="shared" si="468"/>
        <v>0</v>
      </c>
      <c r="Q2960" s="19" t="b">
        <f t="shared" si="469"/>
        <v>0</v>
      </c>
      <c r="R2960" s="19" t="b">
        <f t="shared" si="470"/>
        <v>0</v>
      </c>
    </row>
    <row r="2961" spans="7:18" x14ac:dyDescent="0.25">
      <c r="G2961" s="13" t="str">
        <f>_xlfn.IFNA(IF(B2961="CN",VLOOKUP($J2961,'CN codes'!$A:$D,3,FALSE),VLOOKUP($J2961,'Prodcom codes'!$A:$E,4,FALSE)),"")</f>
        <v/>
      </c>
      <c r="H2961" s="16" t="str">
        <f t="shared" si="462"/>
        <v/>
      </c>
      <c r="I2961" s="17" t="str">
        <f t="shared" si="463"/>
        <v/>
      </c>
      <c r="J2961" s="13" t="str">
        <f t="shared" si="464"/>
        <v/>
      </c>
      <c r="K2961" s="19" t="b">
        <f t="shared" si="465"/>
        <v>1</v>
      </c>
      <c r="L2961" s="19" t="b">
        <f t="shared" si="461"/>
        <v>1</v>
      </c>
      <c r="M2961" s="19" t="b">
        <f t="shared" si="466"/>
        <v>1</v>
      </c>
      <c r="N2961" s="19" t="b">
        <f t="shared" si="467"/>
        <v>0</v>
      </c>
      <c r="O2961" s="19" t="b">
        <f>IF(B2961="CN",ISNA(VLOOKUP($J2961,'CN codes'!$A:$A,1,FALSE)),ISNA(VLOOKUP($J2961,'Prodcom codes'!$A:$A,1,FALSE)))</f>
        <v>1</v>
      </c>
      <c r="P2961" s="19" t="b">
        <f t="shared" si="468"/>
        <v>0</v>
      </c>
      <c r="Q2961" s="19" t="b">
        <f t="shared" si="469"/>
        <v>0</v>
      </c>
      <c r="R2961" s="19" t="b">
        <f t="shared" si="470"/>
        <v>0</v>
      </c>
    </row>
    <row r="2962" spans="7:18" x14ac:dyDescent="0.25">
      <c r="G2962" s="13" t="str">
        <f>_xlfn.IFNA(IF(B2962="CN",VLOOKUP($J2962,'CN codes'!$A:$D,3,FALSE),VLOOKUP($J2962,'Prodcom codes'!$A:$E,4,FALSE)),"")</f>
        <v/>
      </c>
      <c r="H2962" s="16" t="str">
        <f t="shared" si="462"/>
        <v/>
      </c>
      <c r="I2962" s="17" t="str">
        <f t="shared" si="463"/>
        <v/>
      </c>
      <c r="J2962" s="13" t="str">
        <f t="shared" si="464"/>
        <v/>
      </c>
      <c r="K2962" s="19" t="b">
        <f t="shared" si="465"/>
        <v>1</v>
      </c>
      <c r="L2962" s="19" t="b">
        <f t="shared" si="461"/>
        <v>1</v>
      </c>
      <c r="M2962" s="19" t="b">
        <f t="shared" si="466"/>
        <v>1</v>
      </c>
      <c r="N2962" s="19" t="b">
        <f t="shared" si="467"/>
        <v>0</v>
      </c>
      <c r="O2962" s="19" t="b">
        <f>IF(B2962="CN",ISNA(VLOOKUP($J2962,'CN codes'!$A:$A,1,FALSE)),ISNA(VLOOKUP($J2962,'Prodcom codes'!$A:$A,1,FALSE)))</f>
        <v>1</v>
      </c>
      <c r="P2962" s="19" t="b">
        <f t="shared" si="468"/>
        <v>0</v>
      </c>
      <c r="Q2962" s="19" t="b">
        <f t="shared" si="469"/>
        <v>0</v>
      </c>
      <c r="R2962" s="19" t="b">
        <f t="shared" si="470"/>
        <v>0</v>
      </c>
    </row>
    <row r="2963" spans="7:18" x14ac:dyDescent="0.25">
      <c r="G2963" s="13" t="str">
        <f>_xlfn.IFNA(IF(B2963="CN",VLOOKUP($J2963,'CN codes'!$A:$D,3,FALSE),VLOOKUP($J2963,'Prodcom codes'!$A:$E,4,FALSE)),"")</f>
        <v/>
      </c>
      <c r="H2963" s="16" t="str">
        <f t="shared" si="462"/>
        <v/>
      </c>
      <c r="I2963" s="17" t="str">
        <f t="shared" si="463"/>
        <v/>
      </c>
      <c r="J2963" s="13" t="str">
        <f t="shared" si="464"/>
        <v/>
      </c>
      <c r="K2963" s="19" t="b">
        <f t="shared" si="465"/>
        <v>1</v>
      </c>
      <c r="L2963" s="19" t="b">
        <f t="shared" si="461"/>
        <v>1</v>
      </c>
      <c r="M2963" s="19" t="b">
        <f t="shared" si="466"/>
        <v>1</v>
      </c>
      <c r="N2963" s="19" t="b">
        <f t="shared" si="467"/>
        <v>0</v>
      </c>
      <c r="O2963" s="19" t="b">
        <f>IF(B2963="CN",ISNA(VLOOKUP($J2963,'CN codes'!$A:$A,1,FALSE)),ISNA(VLOOKUP($J2963,'Prodcom codes'!$A:$A,1,FALSE)))</f>
        <v>1</v>
      </c>
      <c r="P2963" s="19" t="b">
        <f t="shared" si="468"/>
        <v>0</v>
      </c>
      <c r="Q2963" s="19" t="b">
        <f t="shared" si="469"/>
        <v>0</v>
      </c>
      <c r="R2963" s="19" t="b">
        <f t="shared" si="470"/>
        <v>0</v>
      </c>
    </row>
    <row r="2964" spans="7:18" x14ac:dyDescent="0.25">
      <c r="G2964" s="13" t="str">
        <f>_xlfn.IFNA(IF(B2964="CN",VLOOKUP($J2964,'CN codes'!$A:$D,3,FALSE),VLOOKUP($J2964,'Prodcom codes'!$A:$E,4,FALSE)),"")</f>
        <v/>
      </c>
      <c r="H2964" s="16" t="str">
        <f t="shared" si="462"/>
        <v/>
      </c>
      <c r="I2964" s="17" t="str">
        <f t="shared" si="463"/>
        <v/>
      </c>
      <c r="J2964" s="13" t="str">
        <f t="shared" si="464"/>
        <v/>
      </c>
      <c r="K2964" s="19" t="b">
        <f t="shared" si="465"/>
        <v>1</v>
      </c>
      <c r="L2964" s="19" t="b">
        <f t="shared" si="461"/>
        <v>1</v>
      </c>
      <c r="M2964" s="19" t="b">
        <f t="shared" si="466"/>
        <v>1</v>
      </c>
      <c r="N2964" s="19" t="b">
        <f t="shared" si="467"/>
        <v>0</v>
      </c>
      <c r="O2964" s="19" t="b">
        <f>IF(B2964="CN",ISNA(VLOOKUP($J2964,'CN codes'!$A:$A,1,FALSE)),ISNA(VLOOKUP($J2964,'Prodcom codes'!$A:$A,1,FALSE)))</f>
        <v>1</v>
      </c>
      <c r="P2964" s="19" t="b">
        <f t="shared" si="468"/>
        <v>0</v>
      </c>
      <c r="Q2964" s="19" t="b">
        <f t="shared" si="469"/>
        <v>0</v>
      </c>
      <c r="R2964" s="19" t="b">
        <f t="shared" si="470"/>
        <v>0</v>
      </c>
    </row>
    <row r="2965" spans="7:18" x14ac:dyDescent="0.25">
      <c r="G2965" s="13" t="str">
        <f>_xlfn.IFNA(IF(B2965="CN",VLOOKUP($J2965,'CN codes'!$A:$D,3,FALSE),VLOOKUP($J2965,'Prodcom codes'!$A:$E,4,FALSE)),"")</f>
        <v/>
      </c>
      <c r="H2965" s="16" t="str">
        <f t="shared" si="462"/>
        <v/>
      </c>
      <c r="I2965" s="17" t="str">
        <f t="shared" si="463"/>
        <v/>
      </c>
      <c r="J2965" s="13" t="str">
        <f t="shared" si="464"/>
        <v/>
      </c>
      <c r="K2965" s="19" t="b">
        <f t="shared" si="465"/>
        <v>1</v>
      </c>
      <c r="L2965" s="19" t="b">
        <f t="shared" si="461"/>
        <v>1</v>
      </c>
      <c r="M2965" s="19" t="b">
        <f t="shared" si="466"/>
        <v>1</v>
      </c>
      <c r="N2965" s="19" t="b">
        <f t="shared" si="467"/>
        <v>0</v>
      </c>
      <c r="O2965" s="19" t="b">
        <f>IF(B2965="CN",ISNA(VLOOKUP($J2965,'CN codes'!$A:$A,1,FALSE)),ISNA(VLOOKUP($J2965,'Prodcom codes'!$A:$A,1,FALSE)))</f>
        <v>1</v>
      </c>
      <c r="P2965" s="19" t="b">
        <f t="shared" si="468"/>
        <v>0</v>
      </c>
      <c r="Q2965" s="19" t="b">
        <f t="shared" si="469"/>
        <v>0</v>
      </c>
      <c r="R2965" s="19" t="b">
        <f t="shared" si="470"/>
        <v>0</v>
      </c>
    </row>
    <row r="2966" spans="7:18" x14ac:dyDescent="0.25">
      <c r="G2966" s="13" t="str">
        <f>_xlfn.IFNA(IF(B2966="CN",VLOOKUP($J2966,'CN codes'!$A:$D,3,FALSE),VLOOKUP($J2966,'Prodcom codes'!$A:$E,4,FALSE)),"")</f>
        <v/>
      </c>
      <c r="H2966" s="16" t="str">
        <f t="shared" si="462"/>
        <v/>
      </c>
      <c r="I2966" s="17" t="str">
        <f t="shared" si="463"/>
        <v/>
      </c>
      <c r="J2966" s="13" t="str">
        <f t="shared" si="464"/>
        <v/>
      </c>
      <c r="K2966" s="19" t="b">
        <f t="shared" si="465"/>
        <v>1</v>
      </c>
      <c r="L2966" s="19" t="b">
        <f t="shared" si="461"/>
        <v>1</v>
      </c>
      <c r="M2966" s="19" t="b">
        <f t="shared" si="466"/>
        <v>1</v>
      </c>
      <c r="N2966" s="19" t="b">
        <f t="shared" si="467"/>
        <v>0</v>
      </c>
      <c r="O2966" s="19" t="b">
        <f>IF(B2966="CN",ISNA(VLOOKUP($J2966,'CN codes'!$A:$A,1,FALSE)),ISNA(VLOOKUP($J2966,'Prodcom codes'!$A:$A,1,FALSE)))</f>
        <v>1</v>
      </c>
      <c r="P2966" s="19" t="b">
        <f t="shared" si="468"/>
        <v>0</v>
      </c>
      <c r="Q2966" s="19" t="b">
        <f t="shared" si="469"/>
        <v>0</v>
      </c>
      <c r="R2966" s="19" t="b">
        <f t="shared" si="470"/>
        <v>0</v>
      </c>
    </row>
    <row r="2967" spans="7:18" x14ac:dyDescent="0.25">
      <c r="G2967" s="13" t="str">
        <f>_xlfn.IFNA(IF(B2967="CN",VLOOKUP($J2967,'CN codes'!$A:$D,3,FALSE),VLOOKUP($J2967,'Prodcom codes'!$A:$E,4,FALSE)),"")</f>
        <v/>
      </c>
      <c r="H2967" s="16" t="str">
        <f t="shared" si="462"/>
        <v/>
      </c>
      <c r="I2967" s="17" t="str">
        <f t="shared" si="463"/>
        <v/>
      </c>
      <c r="J2967" s="13" t="str">
        <f t="shared" si="464"/>
        <v/>
      </c>
      <c r="K2967" s="19" t="b">
        <f t="shared" si="465"/>
        <v>1</v>
      </c>
      <c r="L2967" s="19" t="b">
        <f t="shared" si="461"/>
        <v>1</v>
      </c>
      <c r="M2967" s="19" t="b">
        <f t="shared" si="466"/>
        <v>1</v>
      </c>
      <c r="N2967" s="19" t="b">
        <f t="shared" si="467"/>
        <v>0</v>
      </c>
      <c r="O2967" s="19" t="b">
        <f>IF(B2967="CN",ISNA(VLOOKUP($J2967,'CN codes'!$A:$A,1,FALSE)),ISNA(VLOOKUP($J2967,'Prodcom codes'!$A:$A,1,FALSE)))</f>
        <v>1</v>
      </c>
      <c r="P2967" s="19" t="b">
        <f t="shared" si="468"/>
        <v>0</v>
      </c>
      <c r="Q2967" s="19" t="b">
        <f t="shared" si="469"/>
        <v>0</v>
      </c>
      <c r="R2967" s="19" t="b">
        <f t="shared" si="470"/>
        <v>0</v>
      </c>
    </row>
    <row r="2968" spans="7:18" x14ac:dyDescent="0.25">
      <c r="G2968" s="13" t="str">
        <f>_xlfn.IFNA(IF(B2968="CN",VLOOKUP($J2968,'CN codes'!$A:$D,3,FALSE),VLOOKUP($J2968,'Prodcom codes'!$A:$E,4,FALSE)),"")</f>
        <v/>
      </c>
      <c r="H2968" s="16" t="str">
        <f t="shared" si="462"/>
        <v/>
      </c>
      <c r="I2968" s="17" t="str">
        <f t="shared" si="463"/>
        <v/>
      </c>
      <c r="J2968" s="13" t="str">
        <f t="shared" si="464"/>
        <v/>
      </c>
      <c r="K2968" s="19" t="b">
        <f t="shared" si="465"/>
        <v>1</v>
      </c>
      <c r="L2968" s="19" t="b">
        <f t="shared" si="461"/>
        <v>1</v>
      </c>
      <c r="M2968" s="19" t="b">
        <f t="shared" si="466"/>
        <v>1</v>
      </c>
      <c r="N2968" s="19" t="b">
        <f t="shared" si="467"/>
        <v>0</v>
      </c>
      <c r="O2968" s="19" t="b">
        <f>IF(B2968="CN",ISNA(VLOOKUP($J2968,'CN codes'!$A:$A,1,FALSE)),ISNA(VLOOKUP($J2968,'Prodcom codes'!$A:$A,1,FALSE)))</f>
        <v>1</v>
      </c>
      <c r="P2968" s="19" t="b">
        <f t="shared" si="468"/>
        <v>0</v>
      </c>
      <c r="Q2968" s="19" t="b">
        <f t="shared" si="469"/>
        <v>0</v>
      </c>
      <c r="R2968" s="19" t="b">
        <f t="shared" si="470"/>
        <v>0</v>
      </c>
    </row>
    <row r="2969" spans="7:18" x14ac:dyDescent="0.25">
      <c r="G2969" s="13" t="str">
        <f>_xlfn.IFNA(IF(B2969="CN",VLOOKUP($J2969,'CN codes'!$A:$D,3,FALSE),VLOOKUP($J2969,'Prodcom codes'!$A:$E,4,FALSE)),"")</f>
        <v/>
      </c>
      <c r="H2969" s="16" t="str">
        <f t="shared" si="462"/>
        <v/>
      </c>
      <c r="I2969" s="17" t="str">
        <f t="shared" si="463"/>
        <v/>
      </c>
      <c r="J2969" s="13" t="str">
        <f t="shared" si="464"/>
        <v/>
      </c>
      <c r="K2969" s="19" t="b">
        <f t="shared" si="465"/>
        <v>1</v>
      </c>
      <c r="L2969" s="19" t="b">
        <f t="shared" si="461"/>
        <v>1</v>
      </c>
      <c r="M2969" s="19" t="b">
        <f t="shared" si="466"/>
        <v>1</v>
      </c>
      <c r="N2969" s="19" t="b">
        <f t="shared" si="467"/>
        <v>0</v>
      </c>
      <c r="O2969" s="19" t="b">
        <f>IF(B2969="CN",ISNA(VLOOKUP($J2969,'CN codes'!$A:$A,1,FALSE)),ISNA(VLOOKUP($J2969,'Prodcom codes'!$A:$A,1,FALSE)))</f>
        <v>1</v>
      </c>
      <c r="P2969" s="19" t="b">
        <f t="shared" si="468"/>
        <v>0</v>
      </c>
      <c r="Q2969" s="19" t="b">
        <f t="shared" si="469"/>
        <v>0</v>
      </c>
      <c r="R2969" s="19" t="b">
        <f t="shared" si="470"/>
        <v>0</v>
      </c>
    </row>
    <row r="2970" spans="7:18" x14ac:dyDescent="0.25">
      <c r="G2970" s="13" t="str">
        <f>_xlfn.IFNA(IF(B2970="CN",VLOOKUP($J2970,'CN codes'!$A:$D,3,FALSE),VLOOKUP($J2970,'Prodcom codes'!$A:$E,4,FALSE)),"")</f>
        <v/>
      </c>
      <c r="H2970" s="16" t="str">
        <f t="shared" si="462"/>
        <v/>
      </c>
      <c r="I2970" s="17" t="str">
        <f t="shared" si="463"/>
        <v/>
      </c>
      <c r="J2970" s="13" t="str">
        <f t="shared" si="464"/>
        <v/>
      </c>
      <c r="K2970" s="19" t="b">
        <f t="shared" si="465"/>
        <v>1</v>
      </c>
      <c r="L2970" s="19" t="b">
        <f t="shared" si="461"/>
        <v>1</v>
      </c>
      <c r="M2970" s="19" t="b">
        <f t="shared" si="466"/>
        <v>1</v>
      </c>
      <c r="N2970" s="19" t="b">
        <f t="shared" si="467"/>
        <v>0</v>
      </c>
      <c r="O2970" s="19" t="b">
        <f>IF(B2970="CN",ISNA(VLOOKUP($J2970,'CN codes'!$A:$A,1,FALSE)),ISNA(VLOOKUP($J2970,'Prodcom codes'!$A:$A,1,FALSE)))</f>
        <v>1</v>
      </c>
      <c r="P2970" s="19" t="b">
        <f t="shared" si="468"/>
        <v>0</v>
      </c>
      <c r="Q2970" s="19" t="b">
        <f t="shared" si="469"/>
        <v>0</v>
      </c>
      <c r="R2970" s="19" t="b">
        <f t="shared" si="470"/>
        <v>0</v>
      </c>
    </row>
    <row r="2971" spans="7:18" x14ac:dyDescent="0.25">
      <c r="G2971" s="13" t="str">
        <f>_xlfn.IFNA(IF(B2971="CN",VLOOKUP($J2971,'CN codes'!$A:$D,3,FALSE),VLOOKUP($J2971,'Prodcom codes'!$A:$E,4,FALSE)),"")</f>
        <v/>
      </c>
      <c r="H2971" s="16" t="str">
        <f t="shared" si="462"/>
        <v/>
      </c>
      <c r="I2971" s="17" t="str">
        <f t="shared" si="463"/>
        <v/>
      </c>
      <c r="J2971" s="13" t="str">
        <f t="shared" si="464"/>
        <v/>
      </c>
      <c r="K2971" s="19" t="b">
        <f t="shared" si="465"/>
        <v>1</v>
      </c>
      <c r="L2971" s="19" t="b">
        <f t="shared" si="461"/>
        <v>1</v>
      </c>
      <c r="M2971" s="19" t="b">
        <f t="shared" si="466"/>
        <v>1</v>
      </c>
      <c r="N2971" s="19" t="b">
        <f t="shared" si="467"/>
        <v>0</v>
      </c>
      <c r="O2971" s="19" t="b">
        <f>IF(B2971="CN",ISNA(VLOOKUP($J2971,'CN codes'!$A:$A,1,FALSE)),ISNA(VLOOKUP($J2971,'Prodcom codes'!$A:$A,1,FALSE)))</f>
        <v>1</v>
      </c>
      <c r="P2971" s="19" t="b">
        <f t="shared" si="468"/>
        <v>0</v>
      </c>
      <c r="Q2971" s="19" t="b">
        <f t="shared" si="469"/>
        <v>0</v>
      </c>
      <c r="R2971" s="19" t="b">
        <f t="shared" si="470"/>
        <v>0</v>
      </c>
    </row>
    <row r="2972" spans="7:18" x14ac:dyDescent="0.25">
      <c r="G2972" s="13" t="str">
        <f>_xlfn.IFNA(IF(B2972="CN",VLOOKUP($J2972,'CN codes'!$A:$D,3,FALSE),VLOOKUP($J2972,'Prodcom codes'!$A:$E,4,FALSE)),"")</f>
        <v/>
      </c>
      <c r="H2972" s="16" t="str">
        <f t="shared" si="462"/>
        <v/>
      </c>
      <c r="I2972" s="17" t="str">
        <f t="shared" si="463"/>
        <v/>
      </c>
      <c r="J2972" s="13" t="str">
        <f t="shared" si="464"/>
        <v/>
      </c>
      <c r="K2972" s="19" t="b">
        <f t="shared" si="465"/>
        <v>1</v>
      </c>
      <c r="L2972" s="19" t="b">
        <f t="shared" si="461"/>
        <v>1</v>
      </c>
      <c r="M2972" s="19" t="b">
        <f t="shared" si="466"/>
        <v>1</v>
      </c>
      <c r="N2972" s="19" t="b">
        <f t="shared" si="467"/>
        <v>0</v>
      </c>
      <c r="O2972" s="19" t="b">
        <f>IF(B2972="CN",ISNA(VLOOKUP($J2972,'CN codes'!$A:$A,1,FALSE)),ISNA(VLOOKUP($J2972,'Prodcom codes'!$A:$A,1,FALSE)))</f>
        <v>1</v>
      </c>
      <c r="P2972" s="19" t="b">
        <f t="shared" si="468"/>
        <v>0</v>
      </c>
      <c r="Q2972" s="19" t="b">
        <f t="shared" si="469"/>
        <v>0</v>
      </c>
      <c r="R2972" s="19" t="b">
        <f t="shared" si="470"/>
        <v>0</v>
      </c>
    </row>
    <row r="2973" spans="7:18" x14ac:dyDescent="0.25">
      <c r="G2973" s="13" t="str">
        <f>_xlfn.IFNA(IF(B2973="CN",VLOOKUP($J2973,'CN codes'!$A:$D,3,FALSE),VLOOKUP($J2973,'Prodcom codes'!$A:$E,4,FALSE)),"")</f>
        <v/>
      </c>
      <c r="H2973" s="16" t="str">
        <f t="shared" si="462"/>
        <v/>
      </c>
      <c r="I2973" s="17" t="str">
        <f t="shared" si="463"/>
        <v/>
      </c>
      <c r="J2973" s="13" t="str">
        <f t="shared" si="464"/>
        <v/>
      </c>
      <c r="K2973" s="19" t="b">
        <f t="shared" si="465"/>
        <v>1</v>
      </c>
      <c r="L2973" s="19" t="b">
        <f t="shared" si="461"/>
        <v>1</v>
      </c>
      <c r="M2973" s="19" t="b">
        <f t="shared" si="466"/>
        <v>1</v>
      </c>
      <c r="N2973" s="19" t="b">
        <f t="shared" si="467"/>
        <v>0</v>
      </c>
      <c r="O2973" s="19" t="b">
        <f>IF(B2973="CN",ISNA(VLOOKUP($J2973,'CN codes'!$A:$A,1,FALSE)),ISNA(VLOOKUP($J2973,'Prodcom codes'!$A:$A,1,FALSE)))</f>
        <v>1</v>
      </c>
      <c r="P2973" s="19" t="b">
        <f t="shared" si="468"/>
        <v>0</v>
      </c>
      <c r="Q2973" s="19" t="b">
        <f t="shared" si="469"/>
        <v>0</v>
      </c>
      <c r="R2973" s="19" t="b">
        <f t="shared" si="470"/>
        <v>0</v>
      </c>
    </row>
    <row r="2974" spans="7:18" x14ac:dyDescent="0.25">
      <c r="G2974" s="13" t="str">
        <f>_xlfn.IFNA(IF(B2974="CN",VLOOKUP($J2974,'CN codes'!$A:$D,3,FALSE),VLOOKUP($J2974,'Prodcom codes'!$A:$E,4,FALSE)),"")</f>
        <v/>
      </c>
      <c r="H2974" s="16" t="str">
        <f t="shared" si="462"/>
        <v/>
      </c>
      <c r="I2974" s="17" t="str">
        <f t="shared" si="463"/>
        <v/>
      </c>
      <c r="J2974" s="13" t="str">
        <f t="shared" si="464"/>
        <v/>
      </c>
      <c r="K2974" s="19" t="b">
        <f t="shared" si="465"/>
        <v>1</v>
      </c>
      <c r="L2974" s="19" t="b">
        <f t="shared" si="461"/>
        <v>1</v>
      </c>
      <c r="M2974" s="19" t="b">
        <f t="shared" si="466"/>
        <v>1</v>
      </c>
      <c r="N2974" s="19" t="b">
        <f t="shared" si="467"/>
        <v>0</v>
      </c>
      <c r="O2974" s="19" t="b">
        <f>IF(B2974="CN",ISNA(VLOOKUP($J2974,'CN codes'!$A:$A,1,FALSE)),ISNA(VLOOKUP($J2974,'Prodcom codes'!$A:$A,1,FALSE)))</f>
        <v>1</v>
      </c>
      <c r="P2974" s="19" t="b">
        <f t="shared" si="468"/>
        <v>0</v>
      </c>
      <c r="Q2974" s="19" t="b">
        <f t="shared" si="469"/>
        <v>0</v>
      </c>
      <c r="R2974" s="19" t="b">
        <f t="shared" si="470"/>
        <v>0</v>
      </c>
    </row>
    <row r="2975" spans="7:18" x14ac:dyDescent="0.25">
      <c r="G2975" s="13" t="str">
        <f>_xlfn.IFNA(IF(B2975="CN",VLOOKUP($J2975,'CN codes'!$A:$D,3,FALSE),VLOOKUP($J2975,'Prodcom codes'!$A:$E,4,FALSE)),"")</f>
        <v/>
      </c>
      <c r="H2975" s="16" t="str">
        <f t="shared" si="462"/>
        <v/>
      </c>
      <c r="I2975" s="17" t="str">
        <f t="shared" si="463"/>
        <v/>
      </c>
      <c r="J2975" s="13" t="str">
        <f t="shared" si="464"/>
        <v/>
      </c>
      <c r="K2975" s="19" t="b">
        <f t="shared" si="465"/>
        <v>1</v>
      </c>
      <c r="L2975" s="19" t="b">
        <f t="shared" si="461"/>
        <v>1</v>
      </c>
      <c r="M2975" s="19" t="b">
        <f t="shared" si="466"/>
        <v>1</v>
      </c>
      <c r="N2975" s="19" t="b">
        <f t="shared" si="467"/>
        <v>0</v>
      </c>
      <c r="O2975" s="19" t="b">
        <f>IF(B2975="CN",ISNA(VLOOKUP($J2975,'CN codes'!$A:$A,1,FALSE)),ISNA(VLOOKUP($J2975,'Prodcom codes'!$A:$A,1,FALSE)))</f>
        <v>1</v>
      </c>
      <c r="P2975" s="19" t="b">
        <f t="shared" si="468"/>
        <v>0</v>
      </c>
      <c r="Q2975" s="19" t="b">
        <f t="shared" si="469"/>
        <v>0</v>
      </c>
      <c r="R2975" s="19" t="b">
        <f t="shared" si="470"/>
        <v>0</v>
      </c>
    </row>
    <row r="2976" spans="7:18" x14ac:dyDescent="0.25">
      <c r="G2976" s="13" t="str">
        <f>_xlfn.IFNA(IF(B2976="CN",VLOOKUP($J2976,'CN codes'!$A:$D,3,FALSE),VLOOKUP($J2976,'Prodcom codes'!$A:$E,4,FALSE)),"")</f>
        <v/>
      </c>
      <c r="H2976" s="16" t="str">
        <f t="shared" si="462"/>
        <v/>
      </c>
      <c r="I2976" s="17" t="str">
        <f t="shared" si="463"/>
        <v/>
      </c>
      <c r="J2976" s="13" t="str">
        <f t="shared" si="464"/>
        <v/>
      </c>
      <c r="K2976" s="19" t="b">
        <f t="shared" si="465"/>
        <v>1</v>
      </c>
      <c r="L2976" s="19" t="b">
        <f t="shared" si="461"/>
        <v>1</v>
      </c>
      <c r="M2976" s="19" t="b">
        <f t="shared" si="466"/>
        <v>1</v>
      </c>
      <c r="N2976" s="19" t="b">
        <f t="shared" si="467"/>
        <v>0</v>
      </c>
      <c r="O2976" s="19" t="b">
        <f>IF(B2976="CN",ISNA(VLOOKUP($J2976,'CN codes'!$A:$A,1,FALSE)),ISNA(VLOOKUP($J2976,'Prodcom codes'!$A:$A,1,FALSE)))</f>
        <v>1</v>
      </c>
      <c r="P2976" s="19" t="b">
        <f t="shared" si="468"/>
        <v>0</v>
      </c>
      <c r="Q2976" s="19" t="b">
        <f t="shared" si="469"/>
        <v>0</v>
      </c>
      <c r="R2976" s="19" t="b">
        <f t="shared" si="470"/>
        <v>0</v>
      </c>
    </row>
    <row r="2977" spans="7:18" x14ac:dyDescent="0.25">
      <c r="G2977" s="13" t="str">
        <f>_xlfn.IFNA(IF(B2977="CN",VLOOKUP($J2977,'CN codes'!$A:$D,3,FALSE),VLOOKUP($J2977,'Prodcom codes'!$A:$E,4,FALSE)),"")</f>
        <v/>
      </c>
      <c r="H2977" s="16" t="str">
        <f t="shared" si="462"/>
        <v/>
      </c>
      <c r="I2977" s="17" t="str">
        <f t="shared" si="463"/>
        <v/>
      </c>
      <c r="J2977" s="13" t="str">
        <f t="shared" si="464"/>
        <v/>
      </c>
      <c r="K2977" s="19" t="b">
        <f t="shared" si="465"/>
        <v>1</v>
      </c>
      <c r="L2977" s="19" t="b">
        <f t="shared" si="461"/>
        <v>1</v>
      </c>
      <c r="M2977" s="19" t="b">
        <f t="shared" si="466"/>
        <v>1</v>
      </c>
      <c r="N2977" s="19" t="b">
        <f t="shared" si="467"/>
        <v>0</v>
      </c>
      <c r="O2977" s="19" t="b">
        <f>IF(B2977="CN",ISNA(VLOOKUP($J2977,'CN codes'!$A:$A,1,FALSE)),ISNA(VLOOKUP($J2977,'Prodcom codes'!$A:$A,1,FALSE)))</f>
        <v>1</v>
      </c>
      <c r="P2977" s="19" t="b">
        <f t="shared" si="468"/>
        <v>0</v>
      </c>
      <c r="Q2977" s="19" t="b">
        <f t="shared" si="469"/>
        <v>0</v>
      </c>
      <c r="R2977" s="19" t="b">
        <f t="shared" si="470"/>
        <v>0</v>
      </c>
    </row>
    <row r="2978" spans="7:18" x14ac:dyDescent="0.25">
      <c r="G2978" s="13" t="str">
        <f>_xlfn.IFNA(IF(B2978="CN",VLOOKUP($J2978,'CN codes'!$A:$D,3,FALSE),VLOOKUP($J2978,'Prodcom codes'!$A:$E,4,FALSE)),"")</f>
        <v/>
      </c>
      <c r="H2978" s="16" t="str">
        <f t="shared" si="462"/>
        <v/>
      </c>
      <c r="I2978" s="17" t="str">
        <f t="shared" si="463"/>
        <v/>
      </c>
      <c r="J2978" s="13" t="str">
        <f t="shared" si="464"/>
        <v/>
      </c>
      <c r="K2978" s="19" t="b">
        <f t="shared" si="465"/>
        <v>1</v>
      </c>
      <c r="L2978" s="19" t="b">
        <f t="shared" si="461"/>
        <v>1</v>
      </c>
      <c r="M2978" s="19" t="b">
        <f t="shared" si="466"/>
        <v>1</v>
      </c>
      <c r="N2978" s="19" t="b">
        <f t="shared" si="467"/>
        <v>0</v>
      </c>
      <c r="O2978" s="19" t="b">
        <f>IF(B2978="CN",ISNA(VLOOKUP($J2978,'CN codes'!$A:$A,1,FALSE)),ISNA(VLOOKUP($J2978,'Prodcom codes'!$A:$A,1,FALSE)))</f>
        <v>1</v>
      </c>
      <c r="P2978" s="19" t="b">
        <f t="shared" si="468"/>
        <v>0</v>
      </c>
      <c r="Q2978" s="19" t="b">
        <f t="shared" si="469"/>
        <v>0</v>
      </c>
      <c r="R2978" s="19" t="b">
        <f t="shared" si="470"/>
        <v>0</v>
      </c>
    </row>
    <row r="2979" spans="7:18" x14ac:dyDescent="0.25">
      <c r="G2979" s="13" t="str">
        <f>_xlfn.IFNA(IF(B2979="CN",VLOOKUP($J2979,'CN codes'!$A:$D,3,FALSE),VLOOKUP($J2979,'Prodcom codes'!$A:$E,4,FALSE)),"")</f>
        <v/>
      </c>
      <c r="H2979" s="16" t="str">
        <f t="shared" si="462"/>
        <v/>
      </c>
      <c r="I2979" s="17" t="str">
        <f t="shared" si="463"/>
        <v/>
      </c>
      <c r="J2979" s="13" t="str">
        <f t="shared" si="464"/>
        <v/>
      </c>
      <c r="K2979" s="19" t="b">
        <f t="shared" si="465"/>
        <v>1</v>
      </c>
      <c r="L2979" s="19" t="b">
        <f t="shared" si="461"/>
        <v>1</v>
      </c>
      <c r="M2979" s="19" t="b">
        <f t="shared" si="466"/>
        <v>1</v>
      </c>
      <c r="N2979" s="19" t="b">
        <f t="shared" si="467"/>
        <v>0</v>
      </c>
      <c r="O2979" s="19" t="b">
        <f>IF(B2979="CN",ISNA(VLOOKUP($J2979,'CN codes'!$A:$A,1,FALSE)),ISNA(VLOOKUP($J2979,'Prodcom codes'!$A:$A,1,FALSE)))</f>
        <v>1</v>
      </c>
      <c r="P2979" s="19" t="b">
        <f t="shared" si="468"/>
        <v>0</v>
      </c>
      <c r="Q2979" s="19" t="b">
        <f t="shared" si="469"/>
        <v>0</v>
      </c>
      <c r="R2979" s="19" t="b">
        <f t="shared" si="470"/>
        <v>0</v>
      </c>
    </row>
    <row r="2980" spans="7:18" x14ac:dyDescent="0.25">
      <c r="G2980" s="13" t="str">
        <f>_xlfn.IFNA(IF(B2980="CN",VLOOKUP($J2980,'CN codes'!$A:$D,3,FALSE),VLOOKUP($J2980,'Prodcom codes'!$A:$E,4,FALSE)),"")</f>
        <v/>
      </c>
      <c r="H2980" s="16" t="str">
        <f t="shared" si="462"/>
        <v/>
      </c>
      <c r="I2980" s="17" t="str">
        <f t="shared" si="463"/>
        <v/>
      </c>
      <c r="J2980" s="13" t="str">
        <f t="shared" si="464"/>
        <v/>
      </c>
      <c r="K2980" s="19" t="b">
        <f t="shared" si="465"/>
        <v>1</v>
      </c>
      <c r="L2980" s="19" t="b">
        <f t="shared" si="461"/>
        <v>1</v>
      </c>
      <c r="M2980" s="19" t="b">
        <f t="shared" si="466"/>
        <v>1</v>
      </c>
      <c r="N2980" s="19" t="b">
        <f t="shared" si="467"/>
        <v>0</v>
      </c>
      <c r="O2980" s="19" t="b">
        <f>IF(B2980="CN",ISNA(VLOOKUP($J2980,'CN codes'!$A:$A,1,FALSE)),ISNA(VLOOKUP($J2980,'Prodcom codes'!$A:$A,1,FALSE)))</f>
        <v>1</v>
      </c>
      <c r="P2980" s="19" t="b">
        <f t="shared" si="468"/>
        <v>0</v>
      </c>
      <c r="Q2980" s="19" t="b">
        <f t="shared" si="469"/>
        <v>0</v>
      </c>
      <c r="R2980" s="19" t="b">
        <f t="shared" si="470"/>
        <v>0</v>
      </c>
    </row>
    <row r="2981" spans="7:18" x14ac:dyDescent="0.25">
      <c r="G2981" s="13" t="str">
        <f>_xlfn.IFNA(IF(B2981="CN",VLOOKUP($J2981,'CN codes'!$A:$D,3,FALSE),VLOOKUP($J2981,'Prodcom codes'!$A:$E,4,FALSE)),"")</f>
        <v/>
      </c>
      <c r="H2981" s="16" t="str">
        <f t="shared" si="462"/>
        <v/>
      </c>
      <c r="I2981" s="17" t="str">
        <f t="shared" si="463"/>
        <v/>
      </c>
      <c r="J2981" s="13" t="str">
        <f t="shared" si="464"/>
        <v/>
      </c>
      <c r="K2981" s="19" t="b">
        <f t="shared" si="465"/>
        <v>1</v>
      </c>
      <c r="L2981" s="19" t="b">
        <f t="shared" si="461"/>
        <v>1</v>
      </c>
      <c r="M2981" s="19" t="b">
        <f t="shared" si="466"/>
        <v>1</v>
      </c>
      <c r="N2981" s="19" t="b">
        <f t="shared" si="467"/>
        <v>0</v>
      </c>
      <c r="O2981" s="19" t="b">
        <f>IF(B2981="CN",ISNA(VLOOKUP($J2981,'CN codes'!$A:$A,1,FALSE)),ISNA(VLOOKUP($J2981,'Prodcom codes'!$A:$A,1,FALSE)))</f>
        <v>1</v>
      </c>
      <c r="P2981" s="19" t="b">
        <f t="shared" si="468"/>
        <v>0</v>
      </c>
      <c r="Q2981" s="19" t="b">
        <f t="shared" si="469"/>
        <v>0</v>
      </c>
      <c r="R2981" s="19" t="b">
        <f t="shared" si="470"/>
        <v>0</v>
      </c>
    </row>
    <row r="2982" spans="7:18" x14ac:dyDescent="0.25">
      <c r="G2982" s="13" t="str">
        <f>_xlfn.IFNA(IF(B2982="CN",VLOOKUP($J2982,'CN codes'!$A:$D,3,FALSE),VLOOKUP($J2982,'Prodcom codes'!$A:$E,4,FALSE)),"")</f>
        <v/>
      </c>
      <c r="H2982" s="16" t="str">
        <f t="shared" si="462"/>
        <v/>
      </c>
      <c r="I2982" s="17" t="str">
        <f t="shared" si="463"/>
        <v/>
      </c>
      <c r="J2982" s="13" t="str">
        <f t="shared" si="464"/>
        <v/>
      </c>
      <c r="K2982" s="19" t="b">
        <f t="shared" si="465"/>
        <v>1</v>
      </c>
      <c r="L2982" s="19" t="b">
        <f t="shared" si="461"/>
        <v>1</v>
      </c>
      <c r="M2982" s="19" t="b">
        <f t="shared" si="466"/>
        <v>1</v>
      </c>
      <c r="N2982" s="19" t="b">
        <f t="shared" si="467"/>
        <v>0</v>
      </c>
      <c r="O2982" s="19" t="b">
        <f>IF(B2982="CN",ISNA(VLOOKUP($J2982,'CN codes'!$A:$A,1,FALSE)),ISNA(VLOOKUP($J2982,'Prodcom codes'!$A:$A,1,FALSE)))</f>
        <v>1</v>
      </c>
      <c r="P2982" s="19" t="b">
        <f t="shared" si="468"/>
        <v>0</v>
      </c>
      <c r="Q2982" s="19" t="b">
        <f t="shared" si="469"/>
        <v>0</v>
      </c>
      <c r="R2982" s="19" t="b">
        <f t="shared" si="470"/>
        <v>0</v>
      </c>
    </row>
    <row r="2983" spans="7:18" x14ac:dyDescent="0.25">
      <c r="G2983" s="13" t="str">
        <f>_xlfn.IFNA(IF(B2983="CN",VLOOKUP($J2983,'CN codes'!$A:$D,3,FALSE),VLOOKUP($J2983,'Prodcom codes'!$A:$E,4,FALSE)),"")</f>
        <v/>
      </c>
      <c r="H2983" s="16" t="str">
        <f t="shared" si="462"/>
        <v/>
      </c>
      <c r="I2983" s="17" t="str">
        <f t="shared" si="463"/>
        <v/>
      </c>
      <c r="J2983" s="13" t="str">
        <f t="shared" si="464"/>
        <v/>
      </c>
      <c r="K2983" s="19" t="b">
        <f t="shared" si="465"/>
        <v>1</v>
      </c>
      <c r="L2983" s="19" t="b">
        <f t="shared" si="461"/>
        <v>1</v>
      </c>
      <c r="M2983" s="19" t="b">
        <f t="shared" si="466"/>
        <v>1</v>
      </c>
      <c r="N2983" s="19" t="b">
        <f t="shared" si="467"/>
        <v>0</v>
      </c>
      <c r="O2983" s="19" t="b">
        <f>IF(B2983="CN",ISNA(VLOOKUP($J2983,'CN codes'!$A:$A,1,FALSE)),ISNA(VLOOKUP($J2983,'Prodcom codes'!$A:$A,1,FALSE)))</f>
        <v>1</v>
      </c>
      <c r="P2983" s="19" t="b">
        <f t="shared" si="468"/>
        <v>0</v>
      </c>
      <c r="Q2983" s="19" t="b">
        <f t="shared" si="469"/>
        <v>0</v>
      </c>
      <c r="R2983" s="19" t="b">
        <f t="shared" si="470"/>
        <v>0</v>
      </c>
    </row>
    <row r="2984" spans="7:18" x14ac:dyDescent="0.25">
      <c r="G2984" s="13" t="str">
        <f>_xlfn.IFNA(IF(B2984="CN",VLOOKUP($J2984,'CN codes'!$A:$D,3,FALSE),VLOOKUP($J2984,'Prodcom codes'!$A:$E,4,FALSE)),"")</f>
        <v/>
      </c>
      <c r="H2984" s="16" t="str">
        <f t="shared" si="462"/>
        <v/>
      </c>
      <c r="I2984" s="17" t="str">
        <f t="shared" si="463"/>
        <v/>
      </c>
      <c r="J2984" s="13" t="str">
        <f t="shared" si="464"/>
        <v/>
      </c>
      <c r="K2984" s="19" t="b">
        <f t="shared" si="465"/>
        <v>1</v>
      </c>
      <c r="L2984" s="19" t="b">
        <f t="shared" si="461"/>
        <v>1</v>
      </c>
      <c r="M2984" s="19" t="b">
        <f t="shared" si="466"/>
        <v>1</v>
      </c>
      <c r="N2984" s="19" t="b">
        <f t="shared" si="467"/>
        <v>0</v>
      </c>
      <c r="O2984" s="19" t="b">
        <f>IF(B2984="CN",ISNA(VLOOKUP($J2984,'CN codes'!$A:$A,1,FALSE)),ISNA(VLOOKUP($J2984,'Prodcom codes'!$A:$A,1,FALSE)))</f>
        <v>1</v>
      </c>
      <c r="P2984" s="19" t="b">
        <f t="shared" si="468"/>
        <v>0</v>
      </c>
      <c r="Q2984" s="19" t="b">
        <f t="shared" si="469"/>
        <v>0</v>
      </c>
      <c r="R2984" s="19" t="b">
        <f t="shared" si="470"/>
        <v>0</v>
      </c>
    </row>
    <row r="2985" spans="7:18" x14ac:dyDescent="0.25">
      <c r="G2985" s="13" t="str">
        <f>_xlfn.IFNA(IF(B2985="CN",VLOOKUP($J2985,'CN codes'!$A:$D,3,FALSE),VLOOKUP($J2985,'Prodcom codes'!$A:$E,4,FALSE)),"")</f>
        <v/>
      </c>
      <c r="H2985" s="16" t="str">
        <f t="shared" si="462"/>
        <v/>
      </c>
      <c r="I2985" s="17" t="str">
        <f t="shared" si="463"/>
        <v/>
      </c>
      <c r="J2985" s="13" t="str">
        <f t="shared" si="464"/>
        <v/>
      </c>
      <c r="K2985" s="19" t="b">
        <f t="shared" si="465"/>
        <v>1</v>
      </c>
      <c r="L2985" s="19" t="b">
        <f t="shared" si="461"/>
        <v>1</v>
      </c>
      <c r="M2985" s="19" t="b">
        <f t="shared" si="466"/>
        <v>1</v>
      </c>
      <c r="N2985" s="19" t="b">
        <f t="shared" si="467"/>
        <v>0</v>
      </c>
      <c r="O2985" s="19" t="b">
        <f>IF(B2985="CN",ISNA(VLOOKUP($J2985,'CN codes'!$A:$A,1,FALSE)),ISNA(VLOOKUP($J2985,'Prodcom codes'!$A:$A,1,FALSE)))</f>
        <v>1</v>
      </c>
      <c r="P2985" s="19" t="b">
        <f t="shared" si="468"/>
        <v>0</v>
      </c>
      <c r="Q2985" s="19" t="b">
        <f t="shared" si="469"/>
        <v>0</v>
      </c>
      <c r="R2985" s="19" t="b">
        <f t="shared" si="470"/>
        <v>0</v>
      </c>
    </row>
    <row r="2986" spans="7:18" x14ac:dyDescent="0.25">
      <c r="G2986" s="13" t="str">
        <f>_xlfn.IFNA(IF(B2986="CN",VLOOKUP($J2986,'CN codes'!$A:$D,3,FALSE),VLOOKUP($J2986,'Prodcom codes'!$A:$E,4,FALSE)),"")</f>
        <v/>
      </c>
      <c r="H2986" s="16" t="str">
        <f t="shared" si="462"/>
        <v/>
      </c>
      <c r="I2986" s="17" t="str">
        <f t="shared" si="463"/>
        <v/>
      </c>
      <c r="J2986" s="13" t="str">
        <f t="shared" si="464"/>
        <v/>
      </c>
      <c r="K2986" s="19" t="b">
        <f t="shared" si="465"/>
        <v>1</v>
      </c>
      <c r="L2986" s="19" t="b">
        <f t="shared" si="461"/>
        <v>1</v>
      </c>
      <c r="M2986" s="19" t="b">
        <f t="shared" si="466"/>
        <v>1</v>
      </c>
      <c r="N2986" s="19" t="b">
        <f t="shared" si="467"/>
        <v>0</v>
      </c>
      <c r="O2986" s="19" t="b">
        <f>IF(B2986="CN",ISNA(VLOOKUP($J2986,'CN codes'!$A:$A,1,FALSE)),ISNA(VLOOKUP($J2986,'Prodcom codes'!$A:$A,1,FALSE)))</f>
        <v>1</v>
      </c>
      <c r="P2986" s="19" t="b">
        <f t="shared" si="468"/>
        <v>0</v>
      </c>
      <c r="Q2986" s="19" t="b">
        <f t="shared" si="469"/>
        <v>0</v>
      </c>
      <c r="R2986" s="19" t="b">
        <f t="shared" si="470"/>
        <v>0</v>
      </c>
    </row>
    <row r="2987" spans="7:18" x14ac:dyDescent="0.25">
      <c r="G2987" s="13" t="str">
        <f>_xlfn.IFNA(IF(B2987="CN",VLOOKUP($J2987,'CN codes'!$A:$D,3,FALSE),VLOOKUP($J2987,'Prodcom codes'!$A:$E,4,FALSE)),"")</f>
        <v/>
      </c>
      <c r="H2987" s="16" t="str">
        <f t="shared" si="462"/>
        <v/>
      </c>
      <c r="I2987" s="17" t="str">
        <f t="shared" si="463"/>
        <v/>
      </c>
      <c r="J2987" s="13" t="str">
        <f t="shared" si="464"/>
        <v/>
      </c>
      <c r="K2987" s="19" t="b">
        <f t="shared" si="465"/>
        <v>1</v>
      </c>
      <c r="L2987" s="19" t="b">
        <f t="shared" si="461"/>
        <v>1</v>
      </c>
      <c r="M2987" s="19" t="b">
        <f t="shared" si="466"/>
        <v>1</v>
      </c>
      <c r="N2987" s="19" t="b">
        <f t="shared" si="467"/>
        <v>0</v>
      </c>
      <c r="O2987" s="19" t="b">
        <f>IF(B2987="CN",ISNA(VLOOKUP($J2987,'CN codes'!$A:$A,1,FALSE)),ISNA(VLOOKUP($J2987,'Prodcom codes'!$A:$A,1,FALSE)))</f>
        <v>1</v>
      </c>
      <c r="P2987" s="19" t="b">
        <f t="shared" si="468"/>
        <v>0</v>
      </c>
      <c r="Q2987" s="19" t="b">
        <f t="shared" si="469"/>
        <v>0</v>
      </c>
      <c r="R2987" s="19" t="b">
        <f t="shared" si="470"/>
        <v>0</v>
      </c>
    </row>
    <row r="2988" spans="7:18" x14ac:dyDescent="0.25">
      <c r="G2988" s="13" t="str">
        <f>_xlfn.IFNA(IF(B2988="CN",VLOOKUP($J2988,'CN codes'!$A:$D,3,FALSE),VLOOKUP($J2988,'Prodcom codes'!$A:$E,4,FALSE)),"")</f>
        <v/>
      </c>
      <c r="H2988" s="16" t="str">
        <f t="shared" si="462"/>
        <v/>
      </c>
      <c r="I2988" s="17" t="str">
        <f t="shared" si="463"/>
        <v/>
      </c>
      <c r="J2988" s="13" t="str">
        <f t="shared" si="464"/>
        <v/>
      </c>
      <c r="K2988" s="19" t="b">
        <f t="shared" si="465"/>
        <v>1</v>
      </c>
      <c r="L2988" s="19" t="b">
        <f t="shared" si="461"/>
        <v>1</v>
      </c>
      <c r="M2988" s="19" t="b">
        <f t="shared" si="466"/>
        <v>1</v>
      </c>
      <c r="N2988" s="19" t="b">
        <f t="shared" si="467"/>
        <v>0</v>
      </c>
      <c r="O2988" s="19" t="b">
        <f>IF(B2988="CN",ISNA(VLOOKUP($J2988,'CN codes'!$A:$A,1,FALSE)),ISNA(VLOOKUP($J2988,'Prodcom codes'!$A:$A,1,FALSE)))</f>
        <v>1</v>
      </c>
      <c r="P2988" s="19" t="b">
        <f t="shared" si="468"/>
        <v>0</v>
      </c>
      <c r="Q2988" s="19" t="b">
        <f t="shared" si="469"/>
        <v>0</v>
      </c>
      <c r="R2988" s="19" t="b">
        <f t="shared" si="470"/>
        <v>0</v>
      </c>
    </row>
    <row r="2989" spans="7:18" x14ac:dyDescent="0.25">
      <c r="G2989" s="13" t="str">
        <f>_xlfn.IFNA(IF(B2989="CN",VLOOKUP($J2989,'CN codes'!$A:$D,3,FALSE),VLOOKUP($J2989,'Prodcom codes'!$A:$E,4,FALSE)),"")</f>
        <v/>
      </c>
      <c r="H2989" s="16" t="str">
        <f t="shared" si="462"/>
        <v/>
      </c>
      <c r="I2989" s="17" t="str">
        <f t="shared" si="463"/>
        <v/>
      </c>
      <c r="J2989" s="13" t="str">
        <f t="shared" si="464"/>
        <v/>
      </c>
      <c r="K2989" s="19" t="b">
        <f t="shared" si="465"/>
        <v>1</v>
      </c>
      <c r="L2989" s="19" t="b">
        <f t="shared" si="461"/>
        <v>1</v>
      </c>
      <c r="M2989" s="19" t="b">
        <f t="shared" si="466"/>
        <v>1</v>
      </c>
      <c r="N2989" s="19" t="b">
        <f t="shared" si="467"/>
        <v>0</v>
      </c>
      <c r="O2989" s="19" t="b">
        <f>IF(B2989="CN",ISNA(VLOOKUP($J2989,'CN codes'!$A:$A,1,FALSE)),ISNA(VLOOKUP($J2989,'Prodcom codes'!$A:$A,1,FALSE)))</f>
        <v>1</v>
      </c>
      <c r="P2989" s="19" t="b">
        <f t="shared" si="468"/>
        <v>0</v>
      </c>
      <c r="Q2989" s="19" t="b">
        <f t="shared" si="469"/>
        <v>0</v>
      </c>
      <c r="R2989" s="19" t="b">
        <f t="shared" si="470"/>
        <v>0</v>
      </c>
    </row>
    <row r="2990" spans="7:18" x14ac:dyDescent="0.25">
      <c r="G2990" s="13" t="str">
        <f>_xlfn.IFNA(IF(B2990="CN",VLOOKUP($J2990,'CN codes'!$A:$D,3,FALSE),VLOOKUP($J2990,'Prodcom codes'!$A:$E,4,FALSE)),"")</f>
        <v/>
      </c>
      <c r="H2990" s="16" t="str">
        <f t="shared" si="462"/>
        <v/>
      </c>
      <c r="I2990" s="17" t="str">
        <f t="shared" si="463"/>
        <v/>
      </c>
      <c r="J2990" s="13" t="str">
        <f t="shared" si="464"/>
        <v/>
      </c>
      <c r="K2990" s="19" t="b">
        <f t="shared" si="465"/>
        <v>1</v>
      </c>
      <c r="L2990" s="19" t="b">
        <f t="shared" si="461"/>
        <v>1</v>
      </c>
      <c r="M2990" s="19" t="b">
        <f t="shared" si="466"/>
        <v>1</v>
      </c>
      <c r="N2990" s="19" t="b">
        <f t="shared" si="467"/>
        <v>0</v>
      </c>
      <c r="O2990" s="19" t="b">
        <f>IF(B2990="CN",ISNA(VLOOKUP($J2990,'CN codes'!$A:$A,1,FALSE)),ISNA(VLOOKUP($J2990,'Prodcom codes'!$A:$A,1,FALSE)))</f>
        <v>1</v>
      </c>
      <c r="P2990" s="19" t="b">
        <f t="shared" si="468"/>
        <v>0</v>
      </c>
      <c r="Q2990" s="19" t="b">
        <f t="shared" si="469"/>
        <v>0</v>
      </c>
      <c r="R2990" s="19" t="b">
        <f t="shared" si="470"/>
        <v>0</v>
      </c>
    </row>
    <row r="2991" spans="7:18" x14ac:dyDescent="0.25">
      <c r="G2991" s="13" t="str">
        <f>_xlfn.IFNA(IF(B2991="CN",VLOOKUP($J2991,'CN codes'!$A:$D,3,FALSE),VLOOKUP($J2991,'Prodcom codes'!$A:$E,4,FALSE)),"")</f>
        <v/>
      </c>
      <c r="H2991" s="16" t="str">
        <f t="shared" si="462"/>
        <v/>
      </c>
      <c r="I2991" s="17" t="str">
        <f t="shared" si="463"/>
        <v/>
      </c>
      <c r="J2991" s="13" t="str">
        <f t="shared" si="464"/>
        <v/>
      </c>
      <c r="K2991" s="19" t="b">
        <f t="shared" si="465"/>
        <v>1</v>
      </c>
      <c r="L2991" s="19" t="b">
        <f t="shared" si="461"/>
        <v>1</v>
      </c>
      <c r="M2991" s="19" t="b">
        <f t="shared" si="466"/>
        <v>1</v>
      </c>
      <c r="N2991" s="19" t="b">
        <f t="shared" si="467"/>
        <v>0</v>
      </c>
      <c r="O2991" s="19" t="b">
        <f>IF(B2991="CN",ISNA(VLOOKUP($J2991,'CN codes'!$A:$A,1,FALSE)),ISNA(VLOOKUP($J2991,'Prodcom codes'!$A:$A,1,FALSE)))</f>
        <v>1</v>
      </c>
      <c r="P2991" s="19" t="b">
        <f t="shared" si="468"/>
        <v>0</v>
      </c>
      <c r="Q2991" s="19" t="b">
        <f t="shared" si="469"/>
        <v>0</v>
      </c>
      <c r="R2991" s="19" t="b">
        <f t="shared" si="470"/>
        <v>0</v>
      </c>
    </row>
    <row r="2992" spans="7:18" x14ac:dyDescent="0.25">
      <c r="G2992" s="13" t="str">
        <f>_xlfn.IFNA(IF(B2992="CN",VLOOKUP($J2992,'CN codes'!$A:$D,3,FALSE),VLOOKUP($J2992,'Prodcom codes'!$A:$E,4,FALSE)),"")</f>
        <v/>
      </c>
      <c r="H2992" s="16" t="str">
        <f t="shared" si="462"/>
        <v/>
      </c>
      <c r="I2992" s="17" t="str">
        <f t="shared" si="463"/>
        <v/>
      </c>
      <c r="J2992" s="13" t="str">
        <f t="shared" si="464"/>
        <v/>
      </c>
      <c r="K2992" s="19" t="b">
        <f t="shared" si="465"/>
        <v>1</v>
      </c>
      <c r="L2992" s="19" t="b">
        <f t="shared" si="461"/>
        <v>1</v>
      </c>
      <c r="M2992" s="19" t="b">
        <f t="shared" si="466"/>
        <v>1</v>
      </c>
      <c r="N2992" s="19" t="b">
        <f t="shared" si="467"/>
        <v>0</v>
      </c>
      <c r="O2992" s="19" t="b">
        <f>IF(B2992="CN",ISNA(VLOOKUP($J2992,'CN codes'!$A:$A,1,FALSE)),ISNA(VLOOKUP($J2992,'Prodcom codes'!$A:$A,1,FALSE)))</f>
        <v>1</v>
      </c>
      <c r="P2992" s="19" t="b">
        <f t="shared" si="468"/>
        <v>0</v>
      </c>
      <c r="Q2992" s="19" t="b">
        <f t="shared" si="469"/>
        <v>0</v>
      </c>
      <c r="R2992" s="19" t="b">
        <f t="shared" si="470"/>
        <v>0</v>
      </c>
    </row>
    <row r="2993" spans="7:18" x14ac:dyDescent="0.25">
      <c r="G2993" s="13" t="str">
        <f>_xlfn.IFNA(IF(B2993="CN",VLOOKUP($J2993,'CN codes'!$A:$D,3,FALSE),VLOOKUP($J2993,'Prodcom codes'!$A:$E,4,FALSE)),"")</f>
        <v/>
      </c>
      <c r="H2993" s="16" t="str">
        <f t="shared" si="462"/>
        <v/>
      </c>
      <c r="I2993" s="17" t="str">
        <f t="shared" si="463"/>
        <v/>
      </c>
      <c r="J2993" s="13" t="str">
        <f t="shared" si="464"/>
        <v/>
      </c>
      <c r="K2993" s="19" t="b">
        <f t="shared" si="465"/>
        <v>1</v>
      </c>
      <c r="L2993" s="19" t="b">
        <f t="shared" si="461"/>
        <v>1</v>
      </c>
      <c r="M2993" s="19" t="b">
        <f t="shared" si="466"/>
        <v>1</v>
      </c>
      <c r="N2993" s="19" t="b">
        <f t="shared" si="467"/>
        <v>0</v>
      </c>
      <c r="O2993" s="19" t="b">
        <f>IF(B2993="CN",ISNA(VLOOKUP($J2993,'CN codes'!$A:$A,1,FALSE)),ISNA(VLOOKUP($J2993,'Prodcom codes'!$A:$A,1,FALSE)))</f>
        <v>1</v>
      </c>
      <c r="P2993" s="19" t="b">
        <f t="shared" si="468"/>
        <v>0</v>
      </c>
      <c r="Q2993" s="19" t="b">
        <f t="shared" si="469"/>
        <v>0</v>
      </c>
      <c r="R2993" s="19" t="b">
        <f t="shared" si="470"/>
        <v>0</v>
      </c>
    </row>
    <row r="2994" spans="7:18" x14ac:dyDescent="0.25">
      <c r="G2994" s="13" t="str">
        <f>_xlfn.IFNA(IF(B2994="CN",VLOOKUP($J2994,'CN codes'!$A:$D,3,FALSE),VLOOKUP($J2994,'Prodcom codes'!$A:$E,4,FALSE)),"")</f>
        <v/>
      </c>
      <c r="H2994" s="16" t="str">
        <f t="shared" si="462"/>
        <v/>
      </c>
      <c r="I2994" s="17" t="str">
        <f t="shared" si="463"/>
        <v/>
      </c>
      <c r="J2994" s="13" t="str">
        <f t="shared" si="464"/>
        <v/>
      </c>
      <c r="K2994" s="19" t="b">
        <f t="shared" si="465"/>
        <v>1</v>
      </c>
      <c r="L2994" s="19" t="b">
        <f t="shared" si="461"/>
        <v>1</v>
      </c>
      <c r="M2994" s="19" t="b">
        <f t="shared" si="466"/>
        <v>1</v>
      </c>
      <c r="N2994" s="19" t="b">
        <f t="shared" si="467"/>
        <v>0</v>
      </c>
      <c r="O2994" s="19" t="b">
        <f>IF(B2994="CN",ISNA(VLOOKUP($J2994,'CN codes'!$A:$A,1,FALSE)),ISNA(VLOOKUP($J2994,'Prodcom codes'!$A:$A,1,FALSE)))</f>
        <v>1</v>
      </c>
      <c r="P2994" s="19" t="b">
        <f t="shared" si="468"/>
        <v>0</v>
      </c>
      <c r="Q2994" s="19" t="b">
        <f t="shared" si="469"/>
        <v>0</v>
      </c>
      <c r="R2994" s="19" t="b">
        <f t="shared" si="470"/>
        <v>0</v>
      </c>
    </row>
    <row r="2995" spans="7:18" x14ac:dyDescent="0.25">
      <c r="G2995" s="13" t="str">
        <f>_xlfn.IFNA(IF(B2995="CN",VLOOKUP($J2995,'CN codes'!$A:$D,3,FALSE),VLOOKUP($J2995,'Prodcom codes'!$A:$E,4,FALSE)),"")</f>
        <v/>
      </c>
      <c r="H2995" s="16" t="str">
        <f t="shared" si="462"/>
        <v/>
      </c>
      <c r="I2995" s="17" t="str">
        <f t="shared" si="463"/>
        <v/>
      </c>
      <c r="J2995" s="13" t="str">
        <f t="shared" si="464"/>
        <v/>
      </c>
      <c r="K2995" s="19" t="b">
        <f t="shared" si="465"/>
        <v>1</v>
      </c>
      <c r="L2995" s="19" t="b">
        <f t="shared" si="461"/>
        <v>1</v>
      </c>
      <c r="M2995" s="19" t="b">
        <f t="shared" si="466"/>
        <v>1</v>
      </c>
      <c r="N2995" s="19" t="b">
        <f t="shared" si="467"/>
        <v>0</v>
      </c>
      <c r="O2995" s="19" t="b">
        <f>IF(B2995="CN",ISNA(VLOOKUP($J2995,'CN codes'!$A:$A,1,FALSE)),ISNA(VLOOKUP($J2995,'Prodcom codes'!$A:$A,1,FALSE)))</f>
        <v>1</v>
      </c>
      <c r="P2995" s="19" t="b">
        <f t="shared" si="468"/>
        <v>0</v>
      </c>
      <c r="Q2995" s="19" t="b">
        <f t="shared" si="469"/>
        <v>0</v>
      </c>
      <c r="R2995" s="19" t="b">
        <f t="shared" si="470"/>
        <v>0</v>
      </c>
    </row>
    <row r="2996" spans="7:18" x14ac:dyDescent="0.25">
      <c r="G2996" s="13" t="str">
        <f>_xlfn.IFNA(IF(B2996="CN",VLOOKUP($J2996,'CN codes'!$A:$D,3,FALSE),VLOOKUP($J2996,'Prodcom codes'!$A:$E,4,FALSE)),"")</f>
        <v/>
      </c>
      <c r="H2996" s="16" t="str">
        <f t="shared" si="462"/>
        <v/>
      </c>
      <c r="I2996" s="17" t="str">
        <f t="shared" si="463"/>
        <v/>
      </c>
      <c r="J2996" s="13" t="str">
        <f t="shared" si="464"/>
        <v/>
      </c>
      <c r="K2996" s="19" t="b">
        <f t="shared" si="465"/>
        <v>1</v>
      </c>
      <c r="L2996" s="19" t="b">
        <f t="shared" si="461"/>
        <v>1</v>
      </c>
      <c r="M2996" s="19" t="b">
        <f t="shared" si="466"/>
        <v>1</v>
      </c>
      <c r="N2996" s="19" t="b">
        <f t="shared" si="467"/>
        <v>0</v>
      </c>
      <c r="O2996" s="19" t="b">
        <f>IF(B2996="CN",ISNA(VLOOKUP($J2996,'CN codes'!$A:$A,1,FALSE)),ISNA(VLOOKUP($J2996,'Prodcom codes'!$A:$A,1,FALSE)))</f>
        <v>1</v>
      </c>
      <c r="P2996" s="19" t="b">
        <f t="shared" si="468"/>
        <v>0</v>
      </c>
      <c r="Q2996" s="19" t="b">
        <f t="shared" si="469"/>
        <v>0</v>
      </c>
      <c r="R2996" s="19" t="b">
        <f t="shared" si="470"/>
        <v>0</v>
      </c>
    </row>
    <row r="2997" spans="7:18" x14ac:dyDescent="0.25">
      <c r="G2997" s="13" t="str">
        <f>_xlfn.IFNA(IF(B2997="CN",VLOOKUP($J2997,'CN codes'!$A:$D,3,FALSE),VLOOKUP($J2997,'Prodcom codes'!$A:$E,4,FALSE)),"")</f>
        <v/>
      </c>
      <c r="H2997" s="16" t="str">
        <f t="shared" si="462"/>
        <v/>
      </c>
      <c r="I2997" s="17" t="str">
        <f t="shared" si="463"/>
        <v/>
      </c>
      <c r="J2997" s="13" t="str">
        <f t="shared" si="464"/>
        <v/>
      </c>
      <c r="K2997" s="19" t="b">
        <f t="shared" si="465"/>
        <v>1</v>
      </c>
      <c r="L2997" s="19" t="b">
        <f t="shared" si="461"/>
        <v>1</v>
      </c>
      <c r="M2997" s="19" t="b">
        <f t="shared" si="466"/>
        <v>1</v>
      </c>
      <c r="N2997" s="19" t="b">
        <f t="shared" si="467"/>
        <v>0</v>
      </c>
      <c r="O2997" s="19" t="b">
        <f>IF(B2997="CN",ISNA(VLOOKUP($J2997,'CN codes'!$A:$A,1,FALSE)),ISNA(VLOOKUP($J2997,'Prodcom codes'!$A:$A,1,FALSE)))</f>
        <v>1</v>
      </c>
      <c r="P2997" s="19" t="b">
        <f t="shared" si="468"/>
        <v>0</v>
      </c>
      <c r="Q2997" s="19" t="b">
        <f t="shared" si="469"/>
        <v>0</v>
      </c>
      <c r="R2997" s="19" t="b">
        <f t="shared" si="470"/>
        <v>0</v>
      </c>
    </row>
    <row r="2998" spans="7:18" x14ac:dyDescent="0.25">
      <c r="G2998" s="13" t="str">
        <f>_xlfn.IFNA(IF(B2998="CN",VLOOKUP($J2998,'CN codes'!$A:$D,3,FALSE),VLOOKUP($J2998,'Prodcom codes'!$A:$E,4,FALSE)),"")</f>
        <v/>
      </c>
      <c r="H2998" s="16" t="str">
        <f t="shared" si="462"/>
        <v/>
      </c>
      <c r="I2998" s="17" t="str">
        <f t="shared" si="463"/>
        <v/>
      </c>
      <c r="J2998" s="13" t="str">
        <f t="shared" si="464"/>
        <v/>
      </c>
      <c r="K2998" s="19" t="b">
        <f t="shared" si="465"/>
        <v>1</v>
      </c>
      <c r="L2998" s="19" t="b">
        <f t="shared" si="461"/>
        <v>1</v>
      </c>
      <c r="M2998" s="19" t="b">
        <f t="shared" si="466"/>
        <v>1</v>
      </c>
      <c r="N2998" s="19" t="b">
        <f t="shared" si="467"/>
        <v>0</v>
      </c>
      <c r="O2998" s="19" t="b">
        <f>IF(B2998="CN",ISNA(VLOOKUP($J2998,'CN codes'!$A:$A,1,FALSE)),ISNA(VLOOKUP($J2998,'Prodcom codes'!$A:$A,1,FALSE)))</f>
        <v>1</v>
      </c>
      <c r="P2998" s="19" t="b">
        <f t="shared" si="468"/>
        <v>0</v>
      </c>
      <c r="Q2998" s="19" t="b">
        <f t="shared" si="469"/>
        <v>0</v>
      </c>
      <c r="R2998" s="19" t="b">
        <f t="shared" si="470"/>
        <v>0</v>
      </c>
    </row>
    <row r="2999" spans="7:18" x14ac:dyDescent="0.25">
      <c r="G2999" s="13" t="str">
        <f>_xlfn.IFNA(IF(B2999="CN",VLOOKUP($J2999,'CN codes'!$A:$D,3,FALSE),VLOOKUP($J2999,'Prodcom codes'!$A:$E,4,FALSE)),"")</f>
        <v/>
      </c>
      <c r="H2999" s="16" t="str">
        <f t="shared" si="462"/>
        <v/>
      </c>
      <c r="I2999" s="17" t="str">
        <f t="shared" si="463"/>
        <v/>
      </c>
      <c r="J2999" s="13" t="str">
        <f t="shared" si="464"/>
        <v/>
      </c>
      <c r="K2999" s="19" t="b">
        <f t="shared" si="465"/>
        <v>1</v>
      </c>
      <c r="L2999" s="19" t="b">
        <f t="shared" si="461"/>
        <v>1</v>
      </c>
      <c r="M2999" s="19" t="b">
        <f t="shared" si="466"/>
        <v>1</v>
      </c>
      <c r="N2999" s="19" t="b">
        <f t="shared" si="467"/>
        <v>0</v>
      </c>
      <c r="O2999" s="19" t="b">
        <f>IF(B2999="CN",ISNA(VLOOKUP($J2999,'CN codes'!$A:$A,1,FALSE)),ISNA(VLOOKUP($J2999,'Prodcom codes'!$A:$A,1,FALSE)))</f>
        <v>1</v>
      </c>
      <c r="P2999" s="19" t="b">
        <f t="shared" si="468"/>
        <v>0</v>
      </c>
      <c r="Q2999" s="19" t="b">
        <f t="shared" si="469"/>
        <v>0</v>
      </c>
      <c r="R2999" s="19" t="b">
        <f t="shared" si="470"/>
        <v>0</v>
      </c>
    </row>
    <row r="3000" spans="7:18" x14ac:dyDescent="0.25">
      <c r="G3000" s="13" t="str">
        <f>_xlfn.IFNA(IF(B3000="CN",VLOOKUP($J3000,'CN codes'!$A:$D,3,FALSE),VLOOKUP($J3000,'Prodcom codes'!$A:$E,4,FALSE)),"")</f>
        <v/>
      </c>
      <c r="H3000" s="16" t="str">
        <f t="shared" si="462"/>
        <v/>
      </c>
      <c r="I3000" s="17" t="str">
        <f t="shared" si="463"/>
        <v/>
      </c>
      <c r="J3000" s="13" t="str">
        <f t="shared" si="464"/>
        <v/>
      </c>
      <c r="K3000" s="19" t="b">
        <f t="shared" si="465"/>
        <v>1</v>
      </c>
      <c r="L3000" s="19" t="b">
        <f t="shared" si="461"/>
        <v>1</v>
      </c>
      <c r="M3000" s="19" t="b">
        <f t="shared" si="466"/>
        <v>1</v>
      </c>
      <c r="N3000" s="19" t="b">
        <f t="shared" si="467"/>
        <v>0</v>
      </c>
      <c r="O3000" s="19" t="b">
        <f>IF(B3000="CN",ISNA(VLOOKUP($J3000,'CN codes'!$A:$A,1,FALSE)),ISNA(VLOOKUP($J3000,'Prodcom codes'!$A:$A,1,FALSE)))</f>
        <v>1</v>
      </c>
      <c r="P3000" s="19" t="b">
        <f t="shared" si="468"/>
        <v>0</v>
      </c>
      <c r="Q3000" s="19" t="b">
        <f t="shared" si="469"/>
        <v>0</v>
      </c>
      <c r="R3000" s="19" t="b">
        <f t="shared" si="470"/>
        <v>0</v>
      </c>
    </row>
  </sheetData>
  <sheetProtection algorithmName="SHA-512" hashValue="9w4WdrrdssWb/LPYe54S+xoFJBpavNLvufKF8LhSYaQ+tkXv145lhprf2Y0C2S7cMQOQXhWrGYTWJ+DjqWZOFA==" saltValue="2ZVfXvK1srQ7EcOBV6OrZQ==" spinCount="100000" sheet="1" objects="1" scenarios="1"/>
  <conditionalFormatting sqref="A1:A1048576">
    <cfRule type="expression" dxfId="11" priority="11">
      <formula>AND($O1,NOT($K1))</formula>
    </cfRule>
  </conditionalFormatting>
  <conditionalFormatting sqref="A1:C1048576">
    <cfRule type="expression" dxfId="10" priority="10">
      <formula>AND(ISBLANK(A1),$L1,NOT($K1))</formula>
    </cfRule>
  </conditionalFormatting>
  <conditionalFormatting sqref="B1:B1048576">
    <cfRule type="expression" dxfId="9" priority="9">
      <formula>AND($M1,NOT($K1))</formula>
    </cfRule>
  </conditionalFormatting>
  <conditionalFormatting sqref="C1:C1048576">
    <cfRule type="expression" dxfId="8" priority="8">
      <formula>AND($N1,NOT($K1))</formula>
    </cfRule>
  </conditionalFormatting>
  <conditionalFormatting sqref="D1:D1048576">
    <cfRule type="expression" dxfId="7" priority="5">
      <formula>$P1</formula>
    </cfRule>
    <cfRule type="expression" dxfId="6" priority="7">
      <formula>AND(ISBLANK($D1),$L1,NOT($K1),ISERROR(SEARCH("T",$A1)))</formula>
    </cfRule>
  </conditionalFormatting>
  <conditionalFormatting sqref="E1:E1048576">
    <cfRule type="expression" dxfId="5" priority="3">
      <formula>AND(ISBLANK($E1),$L1,NOT($K1),$G1&gt;"",$G1&lt;&gt;"n/a",ISERROR(SEARCH("T",$A1)))</formula>
    </cfRule>
  </conditionalFormatting>
  <conditionalFormatting sqref="E1:F1048576">
    <cfRule type="expression" dxfId="4" priority="1">
      <formula>$G1="n/a"</formula>
    </cfRule>
    <cfRule type="expression" dxfId="3" priority="2">
      <formula>Q1</formula>
    </cfRule>
  </conditionalFormatting>
  <conditionalFormatting sqref="F1:F1048576">
    <cfRule type="expression" dxfId="2" priority="6">
      <formula>AND(ISBLANK($F1),NOT($K1),NOT(ISERROR(SEARCH("T",$A1))))</formula>
    </cfRule>
  </conditionalFormatting>
  <conditionalFormatting sqref="H1:H1048576">
    <cfRule type="cellIs" dxfId="1" priority="12" operator="equal">
      <formula>"O"</formula>
    </cfRule>
    <cfRule type="cellIs" dxfId="0" priority="13" operator="equal">
      <formula>"P"</formula>
    </cfRule>
  </conditionalFormatting>
  <dataValidations count="2">
    <dataValidation type="list" allowBlank="1" showInputMessage="1" showErrorMessage="1" sqref="C2:C1048576" xr:uid="{00000000-0002-0000-0100-000000000000}">
      <formula1>"0,1"</formula1>
    </dataValidation>
    <dataValidation type="list" allowBlank="1" showInputMessage="1" showErrorMessage="1" sqref="B2:B1048576" xr:uid="{00000000-0002-0000-0100-000001000000}">
      <formula1>"CN,Prodcom"</formula1>
    </dataValidation>
  </dataValidations>
  <hyperlinks>
    <hyperlink ref="B1" location="Code_type" display="Code_type" xr:uid="{00000000-0004-0000-0100-000000000000}"/>
    <hyperlink ref="A1" location="Code" display="Code" xr:uid="{00000000-0004-0000-0100-000001000000}"/>
    <hyperlink ref="C1" location="Tolling" display="Tolling" xr:uid="{00000000-0004-0000-0100-000002000000}"/>
    <hyperlink ref="D1" location="Verkoopwaarde" display="Verkoopwaarde (x 1000 Euro)" xr:uid="{00000000-0004-0000-0100-000003000000}"/>
    <hyperlink ref="E1" location="Verkoophoeveelheid" display="Verkoophoeveelheid" xr:uid="{00000000-0004-0000-0100-000004000000}"/>
    <hyperlink ref="G1" location="Eenheid" display="Eenheid" xr:uid="{00000000-0004-0000-0100-000005000000}"/>
    <hyperlink ref="F1" location="Technische_hoeveelheid" display="Totale productiehoeveelheid" xr:uid="{00000000-0004-0000-0100-000006000000}"/>
  </hyperlink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sheetPr>
  <dimension ref="A1:D24"/>
  <sheetViews>
    <sheetView workbookViewId="0">
      <selection activeCell="C6" sqref="C6"/>
    </sheetView>
  </sheetViews>
  <sheetFormatPr defaultRowHeight="15" x14ac:dyDescent="0.25"/>
  <cols>
    <col min="1" max="1" width="92.7109375" customWidth="1"/>
    <col min="2" max="2" width="13.42578125" bestFit="1" customWidth="1"/>
    <col min="3" max="3" width="27.42578125" style="2" bestFit="1" customWidth="1"/>
    <col min="4" max="4" width="33" bestFit="1" customWidth="1"/>
  </cols>
  <sheetData>
    <row r="1" spans="1:4" s="3" customFormat="1" ht="21" x14ac:dyDescent="0.35">
      <c r="A1" s="44" t="s">
        <v>11959</v>
      </c>
      <c r="B1" s="44"/>
      <c r="C1" s="44"/>
    </row>
    <row r="2" spans="1:4" s="4" customFormat="1" x14ac:dyDescent="0.25">
      <c r="B2" s="5"/>
      <c r="C2" s="6"/>
    </row>
    <row r="3" spans="1:4" s="9" customFormat="1" ht="20.25" customHeight="1" x14ac:dyDescent="0.25">
      <c r="B3" s="10" t="s">
        <v>0</v>
      </c>
      <c r="C3" s="10" t="s">
        <v>11962</v>
      </c>
    </row>
    <row r="4" spans="1:4" s="4" customFormat="1" x14ac:dyDescent="0.25">
      <c r="A4" s="39" t="s">
        <v>21277</v>
      </c>
      <c r="C4" s="40">
        <f>SUMIF('Prodcom reporting'!C:C,"&lt;&gt;1",'Prodcom reporting'!D:D)</f>
        <v>0</v>
      </c>
      <c r="D4" s="36" t="s">
        <v>11952</v>
      </c>
    </row>
    <row r="5" spans="1:4" s="4" customFormat="1" x14ac:dyDescent="0.25">
      <c r="A5" s="39" t="s">
        <v>21279</v>
      </c>
      <c r="C5" s="40">
        <f>SUMIF('Prodcom reporting'!C:C,1,'Prodcom reporting'!D:D)</f>
        <v>0</v>
      </c>
      <c r="D5" s="36" t="s">
        <v>11952</v>
      </c>
    </row>
    <row r="6" spans="1:4" s="4" customFormat="1" x14ac:dyDescent="0.25">
      <c r="A6" s="39" t="s">
        <v>11950</v>
      </c>
      <c r="B6" s="4" t="s">
        <v>9132</v>
      </c>
      <c r="C6" s="11">
        <v>0</v>
      </c>
    </row>
    <row r="7" spans="1:4" s="4" customFormat="1" x14ac:dyDescent="0.25">
      <c r="A7" s="39" t="s">
        <v>11924</v>
      </c>
      <c r="B7" s="4" t="s">
        <v>9133</v>
      </c>
      <c r="C7" s="11">
        <v>0</v>
      </c>
    </row>
    <row r="8" spans="1:4" s="4" customFormat="1" x14ac:dyDescent="0.25">
      <c r="A8" s="39" t="s">
        <v>21278</v>
      </c>
      <c r="B8" s="4" t="s">
        <v>9134</v>
      </c>
      <c r="C8" s="11">
        <v>0</v>
      </c>
    </row>
    <row r="9" spans="1:4" s="4" customFormat="1" x14ac:dyDescent="0.25">
      <c r="C9" s="7"/>
    </row>
    <row r="10" spans="1:4" s="4" customFormat="1" x14ac:dyDescent="0.25">
      <c r="A10" s="39" t="s">
        <v>11927</v>
      </c>
      <c r="B10" s="4" t="s">
        <v>9135</v>
      </c>
      <c r="C10" s="11">
        <v>0</v>
      </c>
    </row>
    <row r="11" spans="1:4" s="4" customFormat="1" x14ac:dyDescent="0.25">
      <c r="A11" s="39" t="s">
        <v>11929</v>
      </c>
      <c r="B11" s="4" t="s">
        <v>9136</v>
      </c>
      <c r="C11" s="11">
        <v>0</v>
      </c>
    </row>
    <row r="12" spans="1:4" s="4" customFormat="1" x14ac:dyDescent="0.25">
      <c r="C12" s="7"/>
    </row>
    <row r="13" spans="1:4" s="4" customFormat="1" x14ac:dyDescent="0.25">
      <c r="A13" s="5" t="s">
        <v>11951</v>
      </c>
      <c r="C13" s="41">
        <f>SUM(C4:C11)</f>
        <v>0</v>
      </c>
    </row>
    <row r="14" spans="1:4" s="4" customFormat="1" x14ac:dyDescent="0.25">
      <c r="C14" s="7"/>
    </row>
    <row r="18" spans="1:3" s="3" customFormat="1" ht="21" x14ac:dyDescent="0.35">
      <c r="A18" s="44" t="s">
        <v>11958</v>
      </c>
      <c r="B18" s="44"/>
      <c r="C18" s="44"/>
    </row>
    <row r="19" spans="1:3" s="4" customFormat="1" x14ac:dyDescent="0.25">
      <c r="C19" s="7"/>
    </row>
    <row r="20" spans="1:3" s="4" customFormat="1" x14ac:dyDescent="0.25">
      <c r="A20" s="4" t="s">
        <v>11953</v>
      </c>
      <c r="C20" s="12"/>
    </row>
    <row r="21" spans="1:3" s="4" customFormat="1" x14ac:dyDescent="0.25">
      <c r="A21" s="4" t="s">
        <v>11954</v>
      </c>
      <c r="C21" s="12"/>
    </row>
    <row r="22" spans="1:3" s="4" customFormat="1" x14ac:dyDescent="0.25">
      <c r="A22" s="4" t="s">
        <v>11955</v>
      </c>
      <c r="C22" s="12"/>
    </row>
    <row r="23" spans="1:3" s="4" customFormat="1" x14ac:dyDescent="0.25">
      <c r="A23" s="4" t="s">
        <v>11956</v>
      </c>
      <c r="C23" s="43"/>
    </row>
    <row r="24" spans="1:3" s="4" customFormat="1" x14ac:dyDescent="0.25">
      <c r="A24" s="4" t="s">
        <v>11957</v>
      </c>
      <c r="C24" s="12"/>
    </row>
  </sheetData>
  <sheetProtection algorithmName="SHA-512" hashValue="ltSWIs0YDB4YeRcrw3G2xJEOBKVKtdgwaVixkh/7FE45Zyz1fTHetLHL29g2Y/6H1DpMdtpGGVMPJZc2uJIpjw==" saltValue="/uKN/AdqsVvQeHCxL8/vWw==" spinCount="100000" sheet="1" objects="1" scenarios="1"/>
  <mergeCells count="2">
    <mergeCell ref="A1:C1"/>
    <mergeCell ref="A18:C18"/>
  </mergeCells>
  <hyperlinks>
    <hyperlink ref="A10" location="Handel" display="Handelsgoederen" xr:uid="{00000000-0004-0000-0200-000000000000}"/>
    <hyperlink ref="A11" location="Overige_omzet" display="Overige activiteiten, waaronder niet-industriële diensten  " xr:uid="{00000000-0004-0000-0200-000001000000}"/>
    <hyperlink ref="A7" location="Tolling_derden" display="Door derden in loondienst vervaardigde producten  " xr:uid="{00000000-0004-0000-0200-000002000000}"/>
    <hyperlink ref="A8" location="Ind_diensten" display="Door uw onderneming in het buitenland uitgevoerde industriële diensten " xr:uid="{00000000-0004-0000-0200-000003000000}"/>
    <hyperlink ref="A6" location="ZVV" display="Door uw onderneming in het buitenland zelfvervaardigde producten " xr:uid="{00000000-0004-0000-0200-000004000000}"/>
    <hyperlink ref="A4" location="ZVV" display="Door uw onderneming in Nederland zelfvervaardigde producten en uitgevoerde industriële diensten" xr:uid="{00000000-0004-0000-0200-000005000000}"/>
    <hyperlink ref="A5" location="Tolling" display="Door uw onderneming in Nederland onder tolling vervaardigde producten" xr:uid="{00000000-0004-0000-0200-000006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D4081"/>
  <sheetViews>
    <sheetView zoomScale="70" zoomScaleNormal="70" workbookViewId="0">
      <pane ySplit="1" topLeftCell="A2" activePane="bottomLeft" state="frozen"/>
      <selection pane="bottomLeft" activeCell="B2" sqref="B2"/>
    </sheetView>
  </sheetViews>
  <sheetFormatPr defaultRowHeight="15" x14ac:dyDescent="0.25"/>
  <cols>
    <col min="1" max="1" width="28.7109375" style="21" hidden="1" customWidth="1"/>
    <col min="2" max="2" width="21.5703125" style="21" bestFit="1" customWidth="1"/>
    <col min="3" max="3" width="255.7109375" style="21" bestFit="1" customWidth="1"/>
    <col min="4" max="4" width="27.42578125" style="21" bestFit="1" customWidth="1"/>
    <col min="5" max="16384" width="9.140625" style="1"/>
  </cols>
  <sheetData>
    <row r="1" spans="1:4" x14ac:dyDescent="0.25">
      <c r="A1" s="18" t="s">
        <v>11904</v>
      </c>
      <c r="B1" s="18" t="s">
        <v>3</v>
      </c>
      <c r="C1" s="18" t="s">
        <v>15178</v>
      </c>
      <c r="D1" s="18" t="s">
        <v>21269</v>
      </c>
    </row>
    <row r="2" spans="1:4" x14ac:dyDescent="0.25">
      <c r="A2" s="20" t="s">
        <v>28503</v>
      </c>
      <c r="B2" s="20" t="s">
        <v>28504</v>
      </c>
      <c r="C2" s="20" t="s">
        <v>11963</v>
      </c>
      <c r="D2" s="20" t="s">
        <v>9137</v>
      </c>
    </row>
    <row r="3" spans="1:4" x14ac:dyDescent="0.25">
      <c r="A3" s="20" t="s">
        <v>28505</v>
      </c>
      <c r="B3" s="20" t="s">
        <v>28506</v>
      </c>
      <c r="C3" s="20" t="s">
        <v>11964</v>
      </c>
      <c r="D3" s="20" t="s">
        <v>9137</v>
      </c>
    </row>
    <row r="4" spans="1:4" x14ac:dyDescent="0.25">
      <c r="A4" s="20" t="s">
        <v>28507</v>
      </c>
      <c r="B4" s="20" t="s">
        <v>28508</v>
      </c>
      <c r="C4" s="20" t="s">
        <v>11965</v>
      </c>
      <c r="D4" s="20" t="s">
        <v>9137</v>
      </c>
    </row>
    <row r="5" spans="1:4" x14ac:dyDescent="0.25">
      <c r="A5" s="20" t="s">
        <v>28509</v>
      </c>
      <c r="B5" s="20" t="s">
        <v>28510</v>
      </c>
      <c r="C5" s="20" t="s">
        <v>11966</v>
      </c>
      <c r="D5" s="20" t="s">
        <v>9137</v>
      </c>
    </row>
    <row r="6" spans="1:4" x14ac:dyDescent="0.25">
      <c r="A6" s="20" t="s">
        <v>28511</v>
      </c>
      <c r="B6" s="20" t="s">
        <v>28512</v>
      </c>
      <c r="C6" s="20" t="s">
        <v>11967</v>
      </c>
      <c r="D6" s="20" t="s">
        <v>9137</v>
      </c>
    </row>
    <row r="7" spans="1:4" x14ac:dyDescent="0.25">
      <c r="A7" s="20" t="s">
        <v>28513</v>
      </c>
      <c r="B7" s="20" t="s">
        <v>28514</v>
      </c>
      <c r="C7" s="20" t="s">
        <v>11968</v>
      </c>
      <c r="D7" s="20" t="s">
        <v>9137</v>
      </c>
    </row>
    <row r="8" spans="1:4" x14ac:dyDescent="0.25">
      <c r="A8" s="20" t="s">
        <v>28515</v>
      </c>
      <c r="B8" s="20" t="s">
        <v>28516</v>
      </c>
      <c r="C8" s="20" t="s">
        <v>28517</v>
      </c>
      <c r="D8" s="20" t="s">
        <v>9137</v>
      </c>
    </row>
    <row r="9" spans="1:4" x14ac:dyDescent="0.25">
      <c r="A9" s="20" t="s">
        <v>28518</v>
      </c>
      <c r="B9" s="20" t="s">
        <v>28519</v>
      </c>
      <c r="C9" s="20" t="s">
        <v>11969</v>
      </c>
      <c r="D9" s="20" t="s">
        <v>9137</v>
      </c>
    </row>
    <row r="10" spans="1:4" x14ac:dyDescent="0.25">
      <c r="A10" s="20" t="s">
        <v>28520</v>
      </c>
      <c r="B10" s="20" t="s">
        <v>28521</v>
      </c>
      <c r="C10" s="20" t="s">
        <v>11970</v>
      </c>
      <c r="D10" s="20" t="s">
        <v>9137</v>
      </c>
    </row>
    <row r="11" spans="1:4" x14ac:dyDescent="0.25">
      <c r="A11" s="20" t="s">
        <v>28522</v>
      </c>
      <c r="B11" s="20" t="s">
        <v>28523</v>
      </c>
      <c r="C11" s="20" t="s">
        <v>11971</v>
      </c>
      <c r="D11" s="20" t="s">
        <v>9137</v>
      </c>
    </row>
    <row r="12" spans="1:4" x14ac:dyDescent="0.25">
      <c r="A12" s="20" t="s">
        <v>28524</v>
      </c>
      <c r="B12" s="20" t="s">
        <v>28525</v>
      </c>
      <c r="C12" s="20" t="s">
        <v>11972</v>
      </c>
      <c r="D12" s="20" t="s">
        <v>9137</v>
      </c>
    </row>
    <row r="13" spans="1:4" x14ac:dyDescent="0.25">
      <c r="A13" s="20" t="s">
        <v>28526</v>
      </c>
      <c r="B13" s="20" t="s">
        <v>28527</v>
      </c>
      <c r="C13" s="20" t="s">
        <v>11973</v>
      </c>
      <c r="D13" s="20" t="s">
        <v>9137</v>
      </c>
    </row>
    <row r="14" spans="1:4" x14ac:dyDescent="0.25">
      <c r="A14" s="20" t="s">
        <v>28528</v>
      </c>
      <c r="B14" s="20" t="s">
        <v>28529</v>
      </c>
      <c r="C14" s="20" t="s">
        <v>11974</v>
      </c>
      <c r="D14" s="20" t="s">
        <v>9137</v>
      </c>
    </row>
    <row r="15" spans="1:4" x14ac:dyDescent="0.25">
      <c r="A15" s="20" t="s">
        <v>28530</v>
      </c>
      <c r="B15" s="20" t="s">
        <v>28531</v>
      </c>
      <c r="C15" s="20" t="s">
        <v>11975</v>
      </c>
      <c r="D15" s="20" t="s">
        <v>9137</v>
      </c>
    </row>
    <row r="16" spans="1:4" x14ac:dyDescent="0.25">
      <c r="A16" s="20" t="s">
        <v>28532</v>
      </c>
      <c r="B16" s="20" t="s">
        <v>28533</v>
      </c>
      <c r="C16" s="20" t="s">
        <v>11976</v>
      </c>
      <c r="D16" s="20" t="s">
        <v>9137</v>
      </c>
    </row>
    <row r="17" spans="1:4" x14ac:dyDescent="0.25">
      <c r="A17" s="20" t="s">
        <v>28534</v>
      </c>
      <c r="B17" s="20" t="s">
        <v>28535</v>
      </c>
      <c r="C17" s="20" t="s">
        <v>11977</v>
      </c>
      <c r="D17" s="20" t="s">
        <v>9137</v>
      </c>
    </row>
    <row r="18" spans="1:4" x14ac:dyDescent="0.25">
      <c r="A18" s="20" t="s">
        <v>28536</v>
      </c>
      <c r="B18" s="20" t="s">
        <v>28537</v>
      </c>
      <c r="C18" s="20" t="s">
        <v>11978</v>
      </c>
      <c r="D18" s="20" t="s">
        <v>9137</v>
      </c>
    </row>
    <row r="19" spans="1:4" x14ac:dyDescent="0.25">
      <c r="A19" s="20" t="s">
        <v>28538</v>
      </c>
      <c r="B19" s="20" t="s">
        <v>28539</v>
      </c>
      <c r="C19" s="20" t="s">
        <v>11979</v>
      </c>
      <c r="D19" s="20" t="s">
        <v>9137</v>
      </c>
    </row>
    <row r="20" spans="1:4" x14ac:dyDescent="0.25">
      <c r="A20" s="20" t="s">
        <v>28540</v>
      </c>
      <c r="B20" s="20" t="s">
        <v>28541</v>
      </c>
      <c r="C20" s="20" t="s">
        <v>11980</v>
      </c>
      <c r="D20" s="20" t="s">
        <v>9137</v>
      </c>
    </row>
    <row r="21" spans="1:4" x14ac:dyDescent="0.25">
      <c r="A21" s="20" t="s">
        <v>28542</v>
      </c>
      <c r="B21" s="20" t="s">
        <v>28543</v>
      </c>
      <c r="C21" s="20" t="s">
        <v>11981</v>
      </c>
      <c r="D21" s="20" t="s">
        <v>9137</v>
      </c>
    </row>
    <row r="22" spans="1:4" x14ac:dyDescent="0.25">
      <c r="A22" s="20" t="s">
        <v>28544</v>
      </c>
      <c r="B22" s="20" t="s">
        <v>28545</v>
      </c>
      <c r="C22" s="20" t="s">
        <v>28546</v>
      </c>
      <c r="D22" s="20" t="s">
        <v>9137</v>
      </c>
    </row>
    <row r="23" spans="1:4" x14ac:dyDescent="0.25">
      <c r="A23" s="20" t="s">
        <v>28547</v>
      </c>
      <c r="B23" s="20" t="s">
        <v>28548</v>
      </c>
      <c r="C23" s="20" t="s">
        <v>11988</v>
      </c>
      <c r="D23" s="20" t="s">
        <v>9137</v>
      </c>
    </row>
    <row r="24" spans="1:4" x14ac:dyDescent="0.25">
      <c r="A24" s="20" t="s">
        <v>28549</v>
      </c>
      <c r="B24" s="20" t="s">
        <v>28550</v>
      </c>
      <c r="C24" s="20" t="s">
        <v>11989</v>
      </c>
      <c r="D24" s="20" t="s">
        <v>9137</v>
      </c>
    </row>
    <row r="25" spans="1:4" x14ac:dyDescent="0.25">
      <c r="A25" s="20" t="s">
        <v>28551</v>
      </c>
      <c r="B25" s="20" t="s">
        <v>28552</v>
      </c>
      <c r="C25" s="20" t="s">
        <v>11990</v>
      </c>
      <c r="D25" s="20" t="s">
        <v>9137</v>
      </c>
    </row>
    <row r="26" spans="1:4" x14ac:dyDescent="0.25">
      <c r="A26" s="20" t="s">
        <v>28553</v>
      </c>
      <c r="B26" s="20" t="s">
        <v>28554</v>
      </c>
      <c r="C26" s="20" t="s">
        <v>11991</v>
      </c>
      <c r="D26" s="20" t="s">
        <v>9137</v>
      </c>
    </row>
    <row r="27" spans="1:4" x14ac:dyDescent="0.25">
      <c r="A27" s="20" t="s">
        <v>28555</v>
      </c>
      <c r="B27" s="20" t="s">
        <v>28556</v>
      </c>
      <c r="C27" s="20" t="s">
        <v>11982</v>
      </c>
      <c r="D27" s="20" t="s">
        <v>9137</v>
      </c>
    </row>
    <row r="28" spans="1:4" x14ac:dyDescent="0.25">
      <c r="A28" s="20" t="s">
        <v>28557</v>
      </c>
      <c r="B28" s="20" t="s">
        <v>28558</v>
      </c>
      <c r="C28" s="20" t="s">
        <v>11983</v>
      </c>
      <c r="D28" s="20" t="s">
        <v>9137</v>
      </c>
    </row>
    <row r="29" spans="1:4" x14ac:dyDescent="0.25">
      <c r="A29" s="20" t="s">
        <v>28559</v>
      </c>
      <c r="B29" s="20" t="s">
        <v>28560</v>
      </c>
      <c r="C29" s="20" t="s">
        <v>28561</v>
      </c>
      <c r="D29" s="20" t="s">
        <v>9137</v>
      </c>
    </row>
    <row r="30" spans="1:4" x14ac:dyDescent="0.25">
      <c r="A30" s="20" t="s">
        <v>28562</v>
      </c>
      <c r="B30" s="20" t="s">
        <v>28563</v>
      </c>
      <c r="C30" s="20" t="s">
        <v>11984</v>
      </c>
      <c r="D30" s="20" t="s">
        <v>9137</v>
      </c>
    </row>
    <row r="31" spans="1:4" x14ac:dyDescent="0.25">
      <c r="A31" s="20" t="s">
        <v>28564</v>
      </c>
      <c r="B31" s="20" t="s">
        <v>28565</v>
      </c>
      <c r="C31" s="20" t="s">
        <v>11985</v>
      </c>
      <c r="D31" s="20" t="s">
        <v>9137</v>
      </c>
    </row>
    <row r="32" spans="1:4" x14ac:dyDescent="0.25">
      <c r="A32" s="20" t="s">
        <v>28566</v>
      </c>
      <c r="B32" s="20" t="s">
        <v>28567</v>
      </c>
      <c r="C32" s="20" t="s">
        <v>11986</v>
      </c>
      <c r="D32" s="20" t="s">
        <v>9137</v>
      </c>
    </row>
    <row r="33" spans="1:4" x14ac:dyDescent="0.25">
      <c r="A33" s="20" t="s">
        <v>28568</v>
      </c>
      <c r="B33" s="20" t="s">
        <v>28569</v>
      </c>
      <c r="C33" s="20" t="s">
        <v>11987</v>
      </c>
      <c r="D33" s="20" t="s">
        <v>9137</v>
      </c>
    </row>
    <row r="34" spans="1:4" x14ac:dyDescent="0.25">
      <c r="A34" s="20" t="s">
        <v>28570</v>
      </c>
      <c r="B34" s="20" t="s">
        <v>28571</v>
      </c>
      <c r="C34" s="20" t="s">
        <v>28572</v>
      </c>
      <c r="D34" s="20" t="s">
        <v>9137</v>
      </c>
    </row>
    <row r="35" spans="1:4" x14ac:dyDescent="0.25">
      <c r="A35" s="20" t="s">
        <v>28573</v>
      </c>
      <c r="B35" s="20" t="s">
        <v>28574</v>
      </c>
      <c r="C35" s="20" t="s">
        <v>28575</v>
      </c>
      <c r="D35" s="20" t="s">
        <v>9137</v>
      </c>
    </row>
    <row r="36" spans="1:4" x14ac:dyDescent="0.25">
      <c r="A36" s="20" t="s">
        <v>28576</v>
      </c>
      <c r="B36" s="20" t="s">
        <v>28577</v>
      </c>
      <c r="C36" s="20" t="s">
        <v>28578</v>
      </c>
      <c r="D36" s="20" t="s">
        <v>9137</v>
      </c>
    </row>
    <row r="37" spans="1:4" x14ac:dyDescent="0.25">
      <c r="A37" s="20" t="s">
        <v>21280</v>
      </c>
      <c r="B37" s="20" t="s">
        <v>9144</v>
      </c>
      <c r="C37" s="20" t="s">
        <v>28579</v>
      </c>
      <c r="D37" s="20" t="s">
        <v>9137</v>
      </c>
    </row>
    <row r="38" spans="1:4" x14ac:dyDescent="0.25">
      <c r="A38" s="20" t="s">
        <v>28580</v>
      </c>
      <c r="B38" s="20" t="s">
        <v>28581</v>
      </c>
      <c r="C38" s="20" t="s">
        <v>11993</v>
      </c>
      <c r="D38" s="20" t="s">
        <v>9137</v>
      </c>
    </row>
    <row r="39" spans="1:4" x14ac:dyDescent="0.25">
      <c r="A39" s="20" t="s">
        <v>28582</v>
      </c>
      <c r="B39" s="20" t="s">
        <v>28583</v>
      </c>
      <c r="C39" s="20" t="s">
        <v>11994</v>
      </c>
      <c r="D39" s="20" t="s">
        <v>9137</v>
      </c>
    </row>
    <row r="40" spans="1:4" x14ac:dyDescent="0.25">
      <c r="A40" s="20" t="s">
        <v>28584</v>
      </c>
      <c r="B40" s="20" t="s">
        <v>28585</v>
      </c>
      <c r="C40" s="20" t="s">
        <v>11995</v>
      </c>
      <c r="D40" s="20" t="s">
        <v>9137</v>
      </c>
    </row>
    <row r="41" spans="1:4" x14ac:dyDescent="0.25">
      <c r="A41" s="20" t="s">
        <v>28586</v>
      </c>
      <c r="B41" s="20" t="s">
        <v>28587</v>
      </c>
      <c r="C41" s="20" t="s">
        <v>28588</v>
      </c>
      <c r="D41" s="20" t="s">
        <v>9137</v>
      </c>
    </row>
    <row r="42" spans="1:4" x14ac:dyDescent="0.25">
      <c r="A42" s="20" t="s">
        <v>21281</v>
      </c>
      <c r="B42" s="20" t="s">
        <v>9145</v>
      </c>
      <c r="C42" s="20" t="s">
        <v>16766</v>
      </c>
      <c r="D42" s="20" t="s">
        <v>9137</v>
      </c>
    </row>
    <row r="43" spans="1:4" x14ac:dyDescent="0.25">
      <c r="A43" s="20" t="s">
        <v>28589</v>
      </c>
      <c r="B43" s="20" t="s">
        <v>28590</v>
      </c>
      <c r="C43" s="20" t="s">
        <v>28591</v>
      </c>
      <c r="D43" s="20" t="s">
        <v>9137</v>
      </c>
    </row>
    <row r="44" spans="1:4" x14ac:dyDescent="0.25">
      <c r="A44" s="20" t="s">
        <v>28592</v>
      </c>
      <c r="B44" s="20" t="s">
        <v>28593</v>
      </c>
      <c r="C44" s="20" t="s">
        <v>11992</v>
      </c>
      <c r="D44" s="20" t="s">
        <v>9137</v>
      </c>
    </row>
    <row r="45" spans="1:4" x14ac:dyDescent="0.25">
      <c r="A45" s="20" t="s">
        <v>28594</v>
      </c>
      <c r="B45" s="20" t="s">
        <v>28595</v>
      </c>
      <c r="C45" s="20" t="s">
        <v>11996</v>
      </c>
      <c r="D45" s="20" t="s">
        <v>9137</v>
      </c>
    </row>
    <row r="46" spans="1:4" x14ac:dyDescent="0.25">
      <c r="A46" s="20" t="s">
        <v>21282</v>
      </c>
      <c r="B46" s="20" t="s">
        <v>9146</v>
      </c>
      <c r="C46" s="20" t="s">
        <v>11997</v>
      </c>
      <c r="D46" s="20" t="s">
        <v>9137</v>
      </c>
    </row>
    <row r="47" spans="1:4" x14ac:dyDescent="0.25">
      <c r="A47" s="20" t="s">
        <v>21283</v>
      </c>
      <c r="B47" s="20" t="s">
        <v>9147</v>
      </c>
      <c r="C47" s="20" t="s">
        <v>16771</v>
      </c>
      <c r="D47" s="20" t="s">
        <v>9137</v>
      </c>
    </row>
    <row r="48" spans="1:4" x14ac:dyDescent="0.25">
      <c r="A48" s="20" t="s">
        <v>21284</v>
      </c>
      <c r="B48" s="20" t="s">
        <v>9148</v>
      </c>
      <c r="C48" s="20" t="s">
        <v>11998</v>
      </c>
      <c r="D48" s="20" t="s">
        <v>9137</v>
      </c>
    </row>
    <row r="49" spans="1:4" x14ac:dyDescent="0.25">
      <c r="A49" s="20" t="s">
        <v>21285</v>
      </c>
      <c r="B49" s="20" t="s">
        <v>9149</v>
      </c>
      <c r="C49" s="20" t="s">
        <v>11999</v>
      </c>
      <c r="D49" s="20" t="s">
        <v>9137</v>
      </c>
    </row>
    <row r="50" spans="1:4" x14ac:dyDescent="0.25">
      <c r="A50" s="20" t="s">
        <v>21286</v>
      </c>
      <c r="B50" s="20" t="s">
        <v>9150</v>
      </c>
      <c r="C50" s="20" t="s">
        <v>12000</v>
      </c>
      <c r="D50" s="20" t="s">
        <v>9137</v>
      </c>
    </row>
    <row r="51" spans="1:4" x14ac:dyDescent="0.25">
      <c r="A51" s="20" t="s">
        <v>21287</v>
      </c>
      <c r="B51" s="20" t="s">
        <v>9151</v>
      </c>
      <c r="C51" s="20" t="s">
        <v>12001</v>
      </c>
      <c r="D51" s="20" t="s">
        <v>9137</v>
      </c>
    </row>
    <row r="52" spans="1:4" x14ac:dyDescent="0.25">
      <c r="A52" s="20" t="s">
        <v>21288</v>
      </c>
      <c r="B52" s="20" t="s">
        <v>9152</v>
      </c>
      <c r="C52" s="20" t="s">
        <v>12002</v>
      </c>
      <c r="D52" s="20" t="s">
        <v>9137</v>
      </c>
    </row>
    <row r="53" spans="1:4" x14ac:dyDescent="0.25">
      <c r="A53" s="20" t="s">
        <v>21289</v>
      </c>
      <c r="B53" s="20" t="s">
        <v>9153</v>
      </c>
      <c r="C53" s="20" t="s">
        <v>12003</v>
      </c>
      <c r="D53" s="20" t="s">
        <v>9137</v>
      </c>
    </row>
    <row r="54" spans="1:4" x14ac:dyDescent="0.25">
      <c r="A54" s="20" t="s">
        <v>28596</v>
      </c>
      <c r="B54" s="20" t="s">
        <v>28597</v>
      </c>
      <c r="C54" s="20" t="s">
        <v>12004</v>
      </c>
      <c r="D54" s="20" t="s">
        <v>9137</v>
      </c>
    </row>
    <row r="55" spans="1:4" x14ac:dyDescent="0.25">
      <c r="A55" s="20" t="s">
        <v>28598</v>
      </c>
      <c r="B55" s="20" t="s">
        <v>28599</v>
      </c>
      <c r="C55" s="20" t="s">
        <v>12005</v>
      </c>
      <c r="D55" s="20" t="s">
        <v>9137</v>
      </c>
    </row>
    <row r="56" spans="1:4" x14ac:dyDescent="0.25">
      <c r="A56" s="20" t="s">
        <v>28600</v>
      </c>
      <c r="B56" s="20" t="s">
        <v>28601</v>
      </c>
      <c r="C56" s="20" t="s">
        <v>12006</v>
      </c>
      <c r="D56" s="20" t="s">
        <v>9137</v>
      </c>
    </row>
    <row r="57" spans="1:4" x14ac:dyDescent="0.25">
      <c r="A57" s="20" t="s">
        <v>28602</v>
      </c>
      <c r="B57" s="20" t="s">
        <v>28603</v>
      </c>
      <c r="C57" s="20" t="s">
        <v>28604</v>
      </c>
      <c r="D57" s="20" t="s">
        <v>9137</v>
      </c>
    </row>
    <row r="58" spans="1:4" x14ac:dyDescent="0.25">
      <c r="A58" s="20" t="s">
        <v>28605</v>
      </c>
      <c r="B58" s="20" t="s">
        <v>28606</v>
      </c>
      <c r="C58" s="20" t="s">
        <v>28607</v>
      </c>
      <c r="D58" s="20" t="s">
        <v>9137</v>
      </c>
    </row>
    <row r="59" spans="1:4" x14ac:dyDescent="0.25">
      <c r="A59" s="20" t="s">
        <v>28608</v>
      </c>
      <c r="B59" s="20" t="s">
        <v>28609</v>
      </c>
      <c r="C59" s="20" t="s">
        <v>25517</v>
      </c>
      <c r="D59" s="20" t="s">
        <v>9137</v>
      </c>
    </row>
    <row r="60" spans="1:4" x14ac:dyDescent="0.25">
      <c r="A60" s="20" t="s">
        <v>28610</v>
      </c>
      <c r="B60" s="20" t="s">
        <v>28611</v>
      </c>
      <c r="C60" s="20" t="s">
        <v>23996</v>
      </c>
      <c r="D60" s="20" t="s">
        <v>9137</v>
      </c>
    </row>
    <row r="61" spans="1:4" x14ac:dyDescent="0.25">
      <c r="A61" s="20" t="s">
        <v>28612</v>
      </c>
      <c r="B61" s="20" t="s">
        <v>28613</v>
      </c>
      <c r="C61" s="20" t="s">
        <v>28614</v>
      </c>
      <c r="D61" s="20" t="s">
        <v>9137</v>
      </c>
    </row>
    <row r="62" spans="1:4" x14ac:dyDescent="0.25">
      <c r="A62" s="20" t="s">
        <v>28615</v>
      </c>
      <c r="B62" s="20" t="s">
        <v>28616</v>
      </c>
      <c r="C62" s="20" t="s">
        <v>28617</v>
      </c>
      <c r="D62" s="20" t="s">
        <v>9137</v>
      </c>
    </row>
    <row r="63" spans="1:4" x14ac:dyDescent="0.25">
      <c r="A63" s="20" t="s">
        <v>21290</v>
      </c>
      <c r="B63" s="20" t="s">
        <v>9154</v>
      </c>
      <c r="C63" s="20" t="s">
        <v>12007</v>
      </c>
      <c r="D63" s="20" t="s">
        <v>9137</v>
      </c>
    </row>
    <row r="64" spans="1:4" x14ac:dyDescent="0.25">
      <c r="A64" s="20" t="s">
        <v>21291</v>
      </c>
      <c r="B64" s="20" t="s">
        <v>9155</v>
      </c>
      <c r="C64" s="20" t="s">
        <v>28618</v>
      </c>
      <c r="D64" s="20" t="s">
        <v>21231</v>
      </c>
    </row>
    <row r="65" spans="1:4" x14ac:dyDescent="0.25">
      <c r="A65" s="20" t="s">
        <v>21292</v>
      </c>
      <c r="B65" s="20" t="s">
        <v>9156</v>
      </c>
      <c r="C65" s="20" t="s">
        <v>12008</v>
      </c>
      <c r="D65" s="20" t="s">
        <v>21231</v>
      </c>
    </row>
    <row r="66" spans="1:4" x14ac:dyDescent="0.25">
      <c r="A66" s="20" t="s">
        <v>21293</v>
      </c>
      <c r="B66" s="20" t="s">
        <v>9157</v>
      </c>
      <c r="C66" s="20" t="s">
        <v>12009</v>
      </c>
      <c r="D66" s="20" t="s">
        <v>9137</v>
      </c>
    </row>
    <row r="67" spans="1:4" x14ac:dyDescent="0.25">
      <c r="A67" s="20" t="s">
        <v>21294</v>
      </c>
      <c r="B67" s="20" t="s">
        <v>9158</v>
      </c>
      <c r="C67" s="20" t="s">
        <v>12010</v>
      </c>
      <c r="D67" s="20" t="s">
        <v>9137</v>
      </c>
    </row>
    <row r="68" spans="1:4" x14ac:dyDescent="0.25">
      <c r="A68" s="20" t="s">
        <v>21295</v>
      </c>
      <c r="B68" s="20" t="s">
        <v>9159</v>
      </c>
      <c r="C68" s="20" t="s">
        <v>12011</v>
      </c>
      <c r="D68" s="20" t="s">
        <v>9137</v>
      </c>
    </row>
    <row r="69" spans="1:4" x14ac:dyDescent="0.25">
      <c r="A69" s="20" t="s">
        <v>28619</v>
      </c>
      <c r="B69" s="20" t="s">
        <v>28620</v>
      </c>
      <c r="C69" s="20" t="s">
        <v>23997</v>
      </c>
      <c r="D69" s="20" t="s">
        <v>9137</v>
      </c>
    </row>
    <row r="70" spans="1:4" x14ac:dyDescent="0.25">
      <c r="A70" s="20" t="s">
        <v>28621</v>
      </c>
      <c r="B70" s="20" t="s">
        <v>28622</v>
      </c>
      <c r="C70" s="20" t="s">
        <v>28623</v>
      </c>
      <c r="D70" s="20" t="s">
        <v>9137</v>
      </c>
    </row>
    <row r="71" spans="1:4" x14ac:dyDescent="0.25">
      <c r="A71" s="20" t="s">
        <v>28624</v>
      </c>
      <c r="B71" s="20" t="s">
        <v>28625</v>
      </c>
      <c r="C71" s="20" t="s">
        <v>23998</v>
      </c>
      <c r="D71" s="20" t="s">
        <v>9137</v>
      </c>
    </row>
    <row r="72" spans="1:4" x14ac:dyDescent="0.25">
      <c r="A72" s="20" t="s">
        <v>28626</v>
      </c>
      <c r="B72" s="20" t="s">
        <v>28627</v>
      </c>
      <c r="C72" s="20" t="s">
        <v>16791</v>
      </c>
      <c r="D72" s="20" t="s">
        <v>9137</v>
      </c>
    </row>
    <row r="73" spans="1:4" x14ac:dyDescent="0.25">
      <c r="A73" s="20" t="s">
        <v>28628</v>
      </c>
      <c r="B73" s="20" t="s">
        <v>28629</v>
      </c>
      <c r="C73" s="20" t="s">
        <v>12012</v>
      </c>
      <c r="D73" s="20" t="s">
        <v>9137</v>
      </c>
    </row>
    <row r="74" spans="1:4" x14ac:dyDescent="0.25">
      <c r="A74" s="20" t="s">
        <v>21296</v>
      </c>
      <c r="B74" s="20" t="s">
        <v>9160</v>
      </c>
      <c r="C74" s="20" t="s">
        <v>12013</v>
      </c>
      <c r="D74" s="20" t="s">
        <v>9137</v>
      </c>
    </row>
    <row r="75" spans="1:4" x14ac:dyDescent="0.25">
      <c r="A75" s="20" t="s">
        <v>21297</v>
      </c>
      <c r="B75" s="20" t="s">
        <v>9161</v>
      </c>
      <c r="C75" s="20" t="s">
        <v>12014</v>
      </c>
      <c r="D75" s="20" t="s">
        <v>9137</v>
      </c>
    </row>
    <row r="76" spans="1:4" x14ac:dyDescent="0.25">
      <c r="A76" s="20" t="s">
        <v>21298</v>
      </c>
      <c r="B76" s="20" t="s">
        <v>9162</v>
      </c>
      <c r="C76" s="20" t="s">
        <v>12015</v>
      </c>
      <c r="D76" s="20" t="s">
        <v>9137</v>
      </c>
    </row>
    <row r="77" spans="1:4" x14ac:dyDescent="0.25">
      <c r="A77" s="20" t="s">
        <v>21299</v>
      </c>
      <c r="B77" s="20" t="s">
        <v>9163</v>
      </c>
      <c r="C77" s="20" t="s">
        <v>12016</v>
      </c>
      <c r="D77" s="20" t="s">
        <v>9137</v>
      </c>
    </row>
    <row r="78" spans="1:4" x14ac:dyDescent="0.25">
      <c r="A78" s="20" t="s">
        <v>21300</v>
      </c>
      <c r="B78" s="20" t="s">
        <v>9164</v>
      </c>
      <c r="C78" s="20" t="s">
        <v>12017</v>
      </c>
      <c r="D78" s="20" t="s">
        <v>9137</v>
      </c>
    </row>
    <row r="79" spans="1:4" x14ac:dyDescent="0.25">
      <c r="A79" s="20" t="s">
        <v>21301</v>
      </c>
      <c r="B79" s="20" t="s">
        <v>9165</v>
      </c>
      <c r="C79" s="20" t="s">
        <v>12018</v>
      </c>
      <c r="D79" s="20" t="s">
        <v>9137</v>
      </c>
    </row>
    <row r="80" spans="1:4" x14ac:dyDescent="0.25">
      <c r="A80" s="20" t="s">
        <v>21302</v>
      </c>
      <c r="B80" s="20" t="s">
        <v>9166</v>
      </c>
      <c r="C80" s="20" t="s">
        <v>12019</v>
      </c>
      <c r="D80" s="20" t="s">
        <v>9137</v>
      </c>
    </row>
    <row r="81" spans="1:4" x14ac:dyDescent="0.25">
      <c r="A81" s="20" t="s">
        <v>21303</v>
      </c>
      <c r="B81" s="20" t="s">
        <v>9167</v>
      </c>
      <c r="C81" s="20" t="s">
        <v>12020</v>
      </c>
      <c r="D81" s="20" t="s">
        <v>9137</v>
      </c>
    </row>
    <row r="82" spans="1:4" x14ac:dyDescent="0.25">
      <c r="A82" s="20" t="s">
        <v>21304</v>
      </c>
      <c r="B82" s="20" t="s">
        <v>9168</v>
      </c>
      <c r="C82" s="20" t="s">
        <v>12021</v>
      </c>
      <c r="D82" s="20" t="s">
        <v>9137</v>
      </c>
    </row>
    <row r="83" spans="1:4" x14ac:dyDescent="0.25">
      <c r="A83" s="20" t="s">
        <v>21305</v>
      </c>
      <c r="B83" s="20" t="s">
        <v>9169</v>
      </c>
      <c r="C83" s="20" t="s">
        <v>12022</v>
      </c>
      <c r="D83" s="20" t="s">
        <v>9137</v>
      </c>
    </row>
    <row r="84" spans="1:4" x14ac:dyDescent="0.25">
      <c r="A84" s="20" t="s">
        <v>21306</v>
      </c>
      <c r="B84" s="20" t="s">
        <v>9170</v>
      </c>
      <c r="C84" s="20" t="s">
        <v>12023</v>
      </c>
      <c r="D84" s="20" t="s">
        <v>9137</v>
      </c>
    </row>
    <row r="85" spans="1:4" x14ac:dyDescent="0.25">
      <c r="A85" s="20" t="s">
        <v>21307</v>
      </c>
      <c r="B85" s="20" t="s">
        <v>9171</v>
      </c>
      <c r="C85" s="20" t="s">
        <v>12024</v>
      </c>
      <c r="D85" s="20" t="s">
        <v>9137</v>
      </c>
    </row>
    <row r="86" spans="1:4" x14ac:dyDescent="0.25">
      <c r="A86" s="20" t="s">
        <v>21308</v>
      </c>
      <c r="B86" s="20" t="s">
        <v>9172</v>
      </c>
      <c r="C86" s="20" t="s">
        <v>12025</v>
      </c>
      <c r="D86" s="20" t="s">
        <v>9137</v>
      </c>
    </row>
    <row r="87" spans="1:4" x14ac:dyDescent="0.25">
      <c r="A87" s="20" t="s">
        <v>21309</v>
      </c>
      <c r="B87" s="20" t="s">
        <v>9173</v>
      </c>
      <c r="C87" s="20" t="s">
        <v>12026</v>
      </c>
      <c r="D87" s="20" t="s">
        <v>9137</v>
      </c>
    </row>
    <row r="88" spans="1:4" x14ac:dyDescent="0.25">
      <c r="A88" s="20" t="s">
        <v>21310</v>
      </c>
      <c r="B88" s="20" t="s">
        <v>9174</v>
      </c>
      <c r="C88" s="20" t="s">
        <v>12027</v>
      </c>
      <c r="D88" s="20" t="s">
        <v>9137</v>
      </c>
    </row>
    <row r="89" spans="1:4" x14ac:dyDescent="0.25">
      <c r="A89" s="20" t="s">
        <v>21311</v>
      </c>
      <c r="B89" s="20" t="s">
        <v>9175</v>
      </c>
      <c r="C89" s="20" t="s">
        <v>12028</v>
      </c>
      <c r="D89" s="20" t="s">
        <v>9137</v>
      </c>
    </row>
    <row r="90" spans="1:4" x14ac:dyDescent="0.25">
      <c r="A90" s="20" t="s">
        <v>28630</v>
      </c>
      <c r="B90" s="20" t="s">
        <v>28631</v>
      </c>
      <c r="C90" s="20" t="s">
        <v>12029</v>
      </c>
      <c r="D90" s="20" t="s">
        <v>9137</v>
      </c>
    </row>
    <row r="91" spans="1:4" x14ac:dyDescent="0.25">
      <c r="A91" s="20" t="s">
        <v>28632</v>
      </c>
      <c r="B91" s="20" t="s">
        <v>28633</v>
      </c>
      <c r="C91" s="20" t="s">
        <v>28634</v>
      </c>
      <c r="D91" s="20" t="s">
        <v>9137</v>
      </c>
    </row>
    <row r="92" spans="1:4" x14ac:dyDescent="0.25">
      <c r="A92" s="20" t="s">
        <v>21312</v>
      </c>
      <c r="B92" s="20" t="s">
        <v>9176</v>
      </c>
      <c r="C92" s="20" t="s">
        <v>12030</v>
      </c>
      <c r="D92" s="20" t="s">
        <v>9137</v>
      </c>
    </row>
    <row r="93" spans="1:4" x14ac:dyDescent="0.25">
      <c r="A93" s="20" t="s">
        <v>21313</v>
      </c>
      <c r="B93" s="20" t="s">
        <v>9177</v>
      </c>
      <c r="C93" s="20" t="s">
        <v>12031</v>
      </c>
      <c r="D93" s="20" t="s">
        <v>21232</v>
      </c>
    </row>
    <row r="94" spans="1:4" x14ac:dyDescent="0.25">
      <c r="A94" s="20" t="s">
        <v>21314</v>
      </c>
      <c r="B94" s="20" t="s">
        <v>9178</v>
      </c>
      <c r="C94" s="20" t="s">
        <v>12032</v>
      </c>
      <c r="D94" s="20" t="s">
        <v>9137</v>
      </c>
    </row>
    <row r="95" spans="1:4" x14ac:dyDescent="0.25">
      <c r="A95" s="20" t="s">
        <v>21315</v>
      </c>
      <c r="B95" s="20" t="s">
        <v>9179</v>
      </c>
      <c r="C95" s="20" t="s">
        <v>12033</v>
      </c>
      <c r="D95" s="20" t="s">
        <v>21232</v>
      </c>
    </row>
    <row r="96" spans="1:4" x14ac:dyDescent="0.25">
      <c r="A96" s="20" t="s">
        <v>21316</v>
      </c>
      <c r="B96" s="20" t="s">
        <v>9180</v>
      </c>
      <c r="C96" s="20" t="s">
        <v>12034</v>
      </c>
      <c r="D96" s="20" t="s">
        <v>21232</v>
      </c>
    </row>
    <row r="97" spans="1:4" x14ac:dyDescent="0.25">
      <c r="A97" s="20" t="s">
        <v>21317</v>
      </c>
      <c r="B97" s="20" t="s">
        <v>9181</v>
      </c>
      <c r="C97" s="20" t="s">
        <v>12035</v>
      </c>
      <c r="D97" s="20" t="s">
        <v>9137</v>
      </c>
    </row>
    <row r="98" spans="1:4" x14ac:dyDescent="0.25">
      <c r="A98" s="20" t="s">
        <v>21318</v>
      </c>
      <c r="B98" s="20" t="s">
        <v>9182</v>
      </c>
      <c r="C98" s="20" t="s">
        <v>12036</v>
      </c>
      <c r="D98" s="20" t="s">
        <v>9137</v>
      </c>
    </row>
    <row r="99" spans="1:4" x14ac:dyDescent="0.25">
      <c r="A99" s="20" t="s">
        <v>21319</v>
      </c>
      <c r="B99" s="20" t="s">
        <v>9183</v>
      </c>
      <c r="C99" s="20" t="s">
        <v>12037</v>
      </c>
      <c r="D99" s="20" t="s">
        <v>9137</v>
      </c>
    </row>
    <row r="100" spans="1:4" x14ac:dyDescent="0.25">
      <c r="A100" s="20" t="s">
        <v>21320</v>
      </c>
      <c r="B100" s="20" t="s">
        <v>9184</v>
      </c>
      <c r="C100" s="20" t="s">
        <v>12038</v>
      </c>
      <c r="D100" s="20" t="s">
        <v>9137</v>
      </c>
    </row>
    <row r="101" spans="1:4" x14ac:dyDescent="0.25">
      <c r="A101" s="20" t="s">
        <v>21321</v>
      </c>
      <c r="B101" s="20" t="s">
        <v>9185</v>
      </c>
      <c r="C101" s="20" t="s">
        <v>12039</v>
      </c>
      <c r="D101" s="20" t="s">
        <v>9137</v>
      </c>
    </row>
    <row r="102" spans="1:4" x14ac:dyDescent="0.25">
      <c r="A102" s="20" t="s">
        <v>21322</v>
      </c>
      <c r="B102" s="20" t="s">
        <v>9186</v>
      </c>
      <c r="C102" s="20" t="s">
        <v>12040</v>
      </c>
      <c r="D102" s="20" t="s">
        <v>9137</v>
      </c>
    </row>
    <row r="103" spans="1:4" x14ac:dyDescent="0.25">
      <c r="A103" s="20" t="s">
        <v>21323</v>
      </c>
      <c r="B103" s="20" t="s">
        <v>9187</v>
      </c>
      <c r="C103" s="20" t="s">
        <v>12041</v>
      </c>
      <c r="D103" s="20" t="s">
        <v>9137</v>
      </c>
    </row>
    <row r="104" spans="1:4" x14ac:dyDescent="0.25">
      <c r="A104" s="20" t="s">
        <v>21324</v>
      </c>
      <c r="B104" s="20" t="s">
        <v>9188</v>
      </c>
      <c r="C104" s="20" t="s">
        <v>12042</v>
      </c>
      <c r="D104" s="20" t="s">
        <v>9137</v>
      </c>
    </row>
    <row r="105" spans="1:4" x14ac:dyDescent="0.25">
      <c r="A105" s="20" t="s">
        <v>21325</v>
      </c>
      <c r="B105" s="20" t="s">
        <v>9189</v>
      </c>
      <c r="C105" s="20" t="s">
        <v>12043</v>
      </c>
      <c r="D105" s="20" t="s">
        <v>9137</v>
      </c>
    </row>
    <row r="106" spans="1:4" x14ac:dyDescent="0.25">
      <c r="A106" s="20" t="s">
        <v>21326</v>
      </c>
      <c r="B106" s="20" t="s">
        <v>9190</v>
      </c>
      <c r="C106" s="20" t="s">
        <v>12044</v>
      </c>
      <c r="D106" s="20" t="s">
        <v>9137</v>
      </c>
    </row>
    <row r="107" spans="1:4" x14ac:dyDescent="0.25">
      <c r="A107" s="20" t="s">
        <v>21327</v>
      </c>
      <c r="B107" s="20" t="s">
        <v>9191</v>
      </c>
      <c r="C107" s="20" t="s">
        <v>12045</v>
      </c>
      <c r="D107" s="20" t="s">
        <v>9137</v>
      </c>
    </row>
    <row r="108" spans="1:4" x14ac:dyDescent="0.25">
      <c r="A108" s="20" t="s">
        <v>21328</v>
      </c>
      <c r="B108" s="20" t="s">
        <v>9192</v>
      </c>
      <c r="C108" s="20" t="s">
        <v>12046</v>
      </c>
      <c r="D108" s="20" t="s">
        <v>9137</v>
      </c>
    </row>
    <row r="109" spans="1:4" x14ac:dyDescent="0.25">
      <c r="A109" s="20" t="s">
        <v>21329</v>
      </c>
      <c r="B109" s="20" t="s">
        <v>9193</v>
      </c>
      <c r="C109" s="20" t="s">
        <v>12047</v>
      </c>
      <c r="D109" s="20" t="s">
        <v>9137</v>
      </c>
    </row>
    <row r="110" spans="1:4" x14ac:dyDescent="0.25">
      <c r="A110" s="20" t="s">
        <v>21330</v>
      </c>
      <c r="B110" s="20" t="s">
        <v>9194</v>
      </c>
      <c r="C110" s="20" t="s">
        <v>12048</v>
      </c>
      <c r="D110" s="20" t="s">
        <v>9137</v>
      </c>
    </row>
    <row r="111" spans="1:4" x14ac:dyDescent="0.25">
      <c r="A111" s="20" t="s">
        <v>21331</v>
      </c>
      <c r="B111" s="20" t="s">
        <v>9195</v>
      </c>
      <c r="C111" s="20" t="s">
        <v>12049</v>
      </c>
      <c r="D111" s="20" t="s">
        <v>9137</v>
      </c>
    </row>
    <row r="112" spans="1:4" x14ac:dyDescent="0.25">
      <c r="A112" s="20" t="s">
        <v>21332</v>
      </c>
      <c r="B112" s="20" t="s">
        <v>9196</v>
      </c>
      <c r="C112" s="20" t="s">
        <v>12050</v>
      </c>
      <c r="D112" s="20" t="s">
        <v>9137</v>
      </c>
    </row>
    <row r="113" spans="1:4" x14ac:dyDescent="0.25">
      <c r="A113" s="20" t="s">
        <v>21333</v>
      </c>
      <c r="B113" s="20" t="s">
        <v>9197</v>
      </c>
      <c r="C113" s="20" t="s">
        <v>12051</v>
      </c>
      <c r="D113" s="20" t="s">
        <v>9137</v>
      </c>
    </row>
    <row r="114" spans="1:4" x14ac:dyDescent="0.25">
      <c r="A114" s="20" t="s">
        <v>21334</v>
      </c>
      <c r="B114" s="20" t="s">
        <v>9198</v>
      </c>
      <c r="C114" s="20" t="s">
        <v>12052</v>
      </c>
      <c r="D114" s="20" t="s">
        <v>9137</v>
      </c>
    </row>
    <row r="115" spans="1:4" x14ac:dyDescent="0.25">
      <c r="A115" s="20" t="s">
        <v>21335</v>
      </c>
      <c r="B115" s="20" t="s">
        <v>9199</v>
      </c>
      <c r="C115" s="20" t="s">
        <v>12053</v>
      </c>
      <c r="D115" s="20" t="s">
        <v>9137</v>
      </c>
    </row>
    <row r="116" spans="1:4" x14ac:dyDescent="0.25">
      <c r="A116" s="20" t="s">
        <v>21336</v>
      </c>
      <c r="B116" s="20" t="s">
        <v>9200</v>
      </c>
      <c r="C116" s="20" t="s">
        <v>12054</v>
      </c>
      <c r="D116" s="20" t="s">
        <v>9138</v>
      </c>
    </row>
    <row r="117" spans="1:4" x14ac:dyDescent="0.25">
      <c r="A117" s="20" t="s">
        <v>21337</v>
      </c>
      <c r="B117" s="20" t="s">
        <v>9201</v>
      </c>
      <c r="C117" s="20" t="s">
        <v>12055</v>
      </c>
      <c r="D117" s="20" t="s">
        <v>9137</v>
      </c>
    </row>
    <row r="118" spans="1:4" x14ac:dyDescent="0.25">
      <c r="A118" s="20" t="s">
        <v>21338</v>
      </c>
      <c r="B118" s="20" t="s">
        <v>9202</v>
      </c>
      <c r="C118" s="20" t="s">
        <v>12056</v>
      </c>
      <c r="D118" s="20" t="s">
        <v>9137</v>
      </c>
    </row>
    <row r="119" spans="1:4" x14ac:dyDescent="0.25">
      <c r="A119" s="20" t="s">
        <v>21339</v>
      </c>
      <c r="B119" s="20" t="s">
        <v>9203</v>
      </c>
      <c r="C119" s="20" t="s">
        <v>12057</v>
      </c>
      <c r="D119" s="20" t="s">
        <v>9137</v>
      </c>
    </row>
    <row r="120" spans="1:4" x14ac:dyDescent="0.25">
      <c r="A120" s="20" t="s">
        <v>21340</v>
      </c>
      <c r="B120" s="20" t="s">
        <v>9204</v>
      </c>
      <c r="C120" s="20" t="s">
        <v>12058</v>
      </c>
      <c r="D120" s="20" t="s">
        <v>9137</v>
      </c>
    </row>
    <row r="121" spans="1:4" x14ac:dyDescent="0.25">
      <c r="A121" s="20" t="s">
        <v>23999</v>
      </c>
      <c r="B121" s="20" t="s">
        <v>24000</v>
      </c>
      <c r="C121" s="20" t="s">
        <v>24001</v>
      </c>
      <c r="D121" s="20" t="s">
        <v>9137</v>
      </c>
    </row>
    <row r="122" spans="1:4" x14ac:dyDescent="0.25">
      <c r="A122" s="20" t="s">
        <v>21341</v>
      </c>
      <c r="B122" s="20" t="s">
        <v>9205</v>
      </c>
      <c r="C122" s="20" t="s">
        <v>12059</v>
      </c>
      <c r="D122" s="20" t="s">
        <v>9137</v>
      </c>
    </row>
    <row r="123" spans="1:4" x14ac:dyDescent="0.25">
      <c r="A123" s="20" t="s">
        <v>24002</v>
      </c>
      <c r="B123" s="20" t="s">
        <v>24003</v>
      </c>
      <c r="C123" s="20" t="s">
        <v>24004</v>
      </c>
      <c r="D123" s="20" t="s">
        <v>9137</v>
      </c>
    </row>
    <row r="124" spans="1:4" x14ac:dyDescent="0.25">
      <c r="A124" s="20" t="s">
        <v>21342</v>
      </c>
      <c r="B124" s="20" t="s">
        <v>9206</v>
      </c>
      <c r="C124" s="20" t="s">
        <v>12060</v>
      </c>
      <c r="D124" s="20" t="s">
        <v>9137</v>
      </c>
    </row>
    <row r="125" spans="1:4" x14ac:dyDescent="0.25">
      <c r="A125" s="20" t="s">
        <v>21343</v>
      </c>
      <c r="B125" s="20" t="s">
        <v>9207</v>
      </c>
      <c r="C125" s="20" t="s">
        <v>12061</v>
      </c>
      <c r="D125" s="20" t="s">
        <v>9137</v>
      </c>
    </row>
    <row r="126" spans="1:4" x14ac:dyDescent="0.25">
      <c r="A126" s="20" t="s">
        <v>21344</v>
      </c>
      <c r="B126" s="20" t="s">
        <v>9208</v>
      </c>
      <c r="C126" s="20" t="s">
        <v>12062</v>
      </c>
      <c r="D126" s="20" t="s">
        <v>9137</v>
      </c>
    </row>
    <row r="127" spans="1:4" x14ac:dyDescent="0.25">
      <c r="A127" s="20" t="s">
        <v>21345</v>
      </c>
      <c r="B127" s="20" t="s">
        <v>9209</v>
      </c>
      <c r="C127" s="20" t="s">
        <v>12063</v>
      </c>
      <c r="D127" s="20" t="s">
        <v>9137</v>
      </c>
    </row>
    <row r="128" spans="1:4" x14ac:dyDescent="0.25">
      <c r="A128" s="20" t="s">
        <v>21346</v>
      </c>
      <c r="B128" s="20" t="s">
        <v>9210</v>
      </c>
      <c r="C128" s="20" t="s">
        <v>12064</v>
      </c>
      <c r="D128" s="20" t="s">
        <v>9137</v>
      </c>
    </row>
    <row r="129" spans="1:4" x14ac:dyDescent="0.25">
      <c r="A129" s="20" t="s">
        <v>21347</v>
      </c>
      <c r="B129" s="20" t="s">
        <v>9211</v>
      </c>
      <c r="C129" s="20" t="s">
        <v>12065</v>
      </c>
      <c r="D129" s="20" t="s">
        <v>9137</v>
      </c>
    </row>
    <row r="130" spans="1:4" x14ac:dyDescent="0.25">
      <c r="A130" s="20" t="s">
        <v>21348</v>
      </c>
      <c r="B130" s="20" t="s">
        <v>9212</v>
      </c>
      <c r="C130" s="20" t="s">
        <v>12066</v>
      </c>
      <c r="D130" s="20" t="s">
        <v>9137</v>
      </c>
    </row>
    <row r="131" spans="1:4" x14ac:dyDescent="0.25">
      <c r="A131" s="20" t="s">
        <v>21349</v>
      </c>
      <c r="B131" s="20" t="s">
        <v>9213</v>
      </c>
      <c r="C131" s="20" t="s">
        <v>12067</v>
      </c>
      <c r="D131" s="20" t="s">
        <v>9137</v>
      </c>
    </row>
    <row r="132" spans="1:4" x14ac:dyDescent="0.25">
      <c r="A132" s="20" t="s">
        <v>21350</v>
      </c>
      <c r="B132" s="20" t="s">
        <v>9214</v>
      </c>
      <c r="C132" s="20" t="s">
        <v>12068</v>
      </c>
      <c r="D132" s="20" t="s">
        <v>9137</v>
      </c>
    </row>
    <row r="133" spans="1:4" x14ac:dyDescent="0.25">
      <c r="A133" s="20" t="s">
        <v>24005</v>
      </c>
      <c r="B133" s="20" t="s">
        <v>24006</v>
      </c>
      <c r="C133" s="20" t="s">
        <v>24007</v>
      </c>
      <c r="D133" s="20" t="s">
        <v>9137</v>
      </c>
    </row>
    <row r="134" spans="1:4" x14ac:dyDescent="0.25">
      <c r="A134" s="20" t="s">
        <v>21351</v>
      </c>
      <c r="B134" s="20" t="s">
        <v>9215</v>
      </c>
      <c r="C134" s="20" t="s">
        <v>12069</v>
      </c>
      <c r="D134" s="20" t="s">
        <v>9137</v>
      </c>
    </row>
    <row r="135" spans="1:4" x14ac:dyDescent="0.25">
      <c r="A135" s="20" t="s">
        <v>21352</v>
      </c>
      <c r="B135" s="20" t="s">
        <v>9216</v>
      </c>
      <c r="C135" s="20" t="s">
        <v>12070</v>
      </c>
      <c r="D135" s="20" t="s">
        <v>21233</v>
      </c>
    </row>
    <row r="136" spans="1:4" x14ac:dyDescent="0.25">
      <c r="A136" s="20" t="s">
        <v>21353</v>
      </c>
      <c r="B136" s="20" t="s">
        <v>9217</v>
      </c>
      <c r="C136" s="20" t="s">
        <v>12071</v>
      </c>
      <c r="D136" s="20" t="s">
        <v>9137</v>
      </c>
    </row>
    <row r="137" spans="1:4" x14ac:dyDescent="0.25">
      <c r="A137" s="20" t="s">
        <v>21354</v>
      </c>
      <c r="B137" s="20" t="s">
        <v>9218</v>
      </c>
      <c r="C137" s="20" t="s">
        <v>28635</v>
      </c>
      <c r="D137" s="20" t="s">
        <v>9137</v>
      </c>
    </row>
    <row r="138" spans="1:4" x14ac:dyDescent="0.25">
      <c r="A138" s="20" t="s">
        <v>21355</v>
      </c>
      <c r="B138" s="20" t="s">
        <v>9219</v>
      </c>
      <c r="C138" s="20" t="s">
        <v>12072</v>
      </c>
      <c r="D138" s="20" t="s">
        <v>9137</v>
      </c>
    </row>
    <row r="139" spans="1:4" x14ac:dyDescent="0.25">
      <c r="A139" s="20" t="s">
        <v>21356</v>
      </c>
      <c r="B139" s="20" t="s">
        <v>9220</v>
      </c>
      <c r="C139" s="20" t="s">
        <v>12073</v>
      </c>
      <c r="D139" s="20" t="s">
        <v>9137</v>
      </c>
    </row>
    <row r="140" spans="1:4" x14ac:dyDescent="0.25">
      <c r="A140" s="20" t="s">
        <v>21357</v>
      </c>
      <c r="B140" s="20" t="s">
        <v>9221</v>
      </c>
      <c r="C140" s="20" t="s">
        <v>12074</v>
      </c>
      <c r="D140" s="20" t="s">
        <v>9137</v>
      </c>
    </row>
    <row r="141" spans="1:4" x14ac:dyDescent="0.25">
      <c r="A141" s="20" t="s">
        <v>21358</v>
      </c>
      <c r="B141" s="20" t="s">
        <v>9222</v>
      </c>
      <c r="C141" s="20" t="s">
        <v>12075</v>
      </c>
      <c r="D141" s="20" t="s">
        <v>9137</v>
      </c>
    </row>
    <row r="142" spans="1:4" x14ac:dyDescent="0.25">
      <c r="A142" s="20" t="s">
        <v>21359</v>
      </c>
      <c r="B142" s="20" t="s">
        <v>9223</v>
      </c>
      <c r="C142" s="20" t="s">
        <v>12076</v>
      </c>
      <c r="D142" s="20" t="s">
        <v>9137</v>
      </c>
    </row>
    <row r="143" spans="1:4" x14ac:dyDescent="0.25">
      <c r="A143" s="20" t="s">
        <v>21360</v>
      </c>
      <c r="B143" s="20" t="s">
        <v>9224</v>
      </c>
      <c r="C143" s="20" t="s">
        <v>28636</v>
      </c>
      <c r="D143" s="20" t="s">
        <v>9137</v>
      </c>
    </row>
    <row r="144" spans="1:4" x14ac:dyDescent="0.25">
      <c r="A144" s="20" t="s">
        <v>21361</v>
      </c>
      <c r="B144" s="20" t="s">
        <v>9225</v>
      </c>
      <c r="C144" s="20" t="s">
        <v>12077</v>
      </c>
      <c r="D144" s="20" t="s">
        <v>9137</v>
      </c>
    </row>
    <row r="145" spans="1:4" x14ac:dyDescent="0.25">
      <c r="A145" s="20" t="s">
        <v>21362</v>
      </c>
      <c r="B145" s="20" t="s">
        <v>9226</v>
      </c>
      <c r="C145" s="20" t="s">
        <v>12078</v>
      </c>
      <c r="D145" s="20" t="s">
        <v>9138</v>
      </c>
    </row>
    <row r="146" spans="1:4" x14ac:dyDescent="0.25">
      <c r="A146" s="20" t="s">
        <v>21363</v>
      </c>
      <c r="B146" s="20" t="s">
        <v>9227</v>
      </c>
      <c r="C146" s="20" t="s">
        <v>12079</v>
      </c>
      <c r="D146" s="20" t="s">
        <v>9138</v>
      </c>
    </row>
    <row r="147" spans="1:4" x14ac:dyDescent="0.25">
      <c r="A147" s="20" t="s">
        <v>21364</v>
      </c>
      <c r="B147" s="20" t="s">
        <v>9228</v>
      </c>
      <c r="C147" s="20" t="s">
        <v>12080</v>
      </c>
      <c r="D147" s="20" t="s">
        <v>9138</v>
      </c>
    </row>
    <row r="148" spans="1:4" x14ac:dyDescent="0.25">
      <c r="A148" s="20" t="s">
        <v>21365</v>
      </c>
      <c r="B148" s="20" t="s">
        <v>9229</v>
      </c>
      <c r="C148" s="20" t="s">
        <v>12081</v>
      </c>
      <c r="D148" s="20" t="s">
        <v>9138</v>
      </c>
    </row>
    <row r="149" spans="1:4" x14ac:dyDescent="0.25">
      <c r="A149" s="20" t="s">
        <v>21366</v>
      </c>
      <c r="B149" s="20" t="s">
        <v>9230</v>
      </c>
      <c r="C149" s="20" t="s">
        <v>12082</v>
      </c>
      <c r="D149" s="20" t="s">
        <v>9137</v>
      </c>
    </row>
    <row r="150" spans="1:4" x14ac:dyDescent="0.25">
      <c r="A150" s="20" t="s">
        <v>21367</v>
      </c>
      <c r="B150" s="20" t="s">
        <v>9231</v>
      </c>
      <c r="C150" s="20" t="s">
        <v>28637</v>
      </c>
      <c r="D150" s="20" t="s">
        <v>9137</v>
      </c>
    </row>
    <row r="151" spans="1:4" x14ac:dyDescent="0.25">
      <c r="A151" s="20" t="s">
        <v>21368</v>
      </c>
      <c r="B151" s="20" t="s">
        <v>9232</v>
      </c>
      <c r="C151" s="20" t="s">
        <v>12083</v>
      </c>
      <c r="D151" s="20" t="s">
        <v>9137</v>
      </c>
    </row>
    <row r="152" spans="1:4" x14ac:dyDescent="0.25">
      <c r="A152" s="20" t="s">
        <v>21369</v>
      </c>
      <c r="B152" s="20" t="s">
        <v>9233</v>
      </c>
      <c r="C152" s="20" t="s">
        <v>12084</v>
      </c>
      <c r="D152" s="20" t="s">
        <v>9137</v>
      </c>
    </row>
    <row r="153" spans="1:4" x14ac:dyDescent="0.25">
      <c r="A153" s="20" t="s">
        <v>21370</v>
      </c>
      <c r="B153" s="20" t="s">
        <v>9234</v>
      </c>
      <c r="C153" s="20" t="s">
        <v>12085</v>
      </c>
      <c r="D153" s="20" t="s">
        <v>9137</v>
      </c>
    </row>
    <row r="154" spans="1:4" x14ac:dyDescent="0.25">
      <c r="A154" s="20" t="s">
        <v>21371</v>
      </c>
      <c r="B154" s="20" t="s">
        <v>9235</v>
      </c>
      <c r="C154" s="20" t="s">
        <v>24008</v>
      </c>
      <c r="D154" s="20" t="s">
        <v>9137</v>
      </c>
    </row>
    <row r="155" spans="1:4" x14ac:dyDescent="0.25">
      <c r="A155" s="20" t="s">
        <v>21372</v>
      </c>
      <c r="B155" s="20" t="s">
        <v>9236</v>
      </c>
      <c r="C155" s="20" t="s">
        <v>12086</v>
      </c>
      <c r="D155" s="20" t="s">
        <v>9137</v>
      </c>
    </row>
    <row r="156" spans="1:4" x14ac:dyDescent="0.25">
      <c r="A156" s="20" t="s">
        <v>21373</v>
      </c>
      <c r="B156" s="20" t="s">
        <v>9237</v>
      </c>
      <c r="C156" s="20" t="s">
        <v>12087</v>
      </c>
      <c r="D156" s="20" t="s">
        <v>9137</v>
      </c>
    </row>
    <row r="157" spans="1:4" x14ac:dyDescent="0.25">
      <c r="A157" s="20" t="s">
        <v>21374</v>
      </c>
      <c r="B157" s="20" t="s">
        <v>9238</v>
      </c>
      <c r="C157" s="20" t="s">
        <v>12088</v>
      </c>
      <c r="D157" s="20" t="s">
        <v>9137</v>
      </c>
    </row>
    <row r="158" spans="1:4" x14ac:dyDescent="0.25">
      <c r="A158" s="20" t="s">
        <v>21375</v>
      </c>
      <c r="B158" s="20" t="s">
        <v>9239</v>
      </c>
      <c r="C158" s="20" t="s">
        <v>12089</v>
      </c>
      <c r="D158" s="20" t="s">
        <v>9137</v>
      </c>
    </row>
    <row r="159" spans="1:4" x14ac:dyDescent="0.25">
      <c r="A159" s="20" t="s">
        <v>21376</v>
      </c>
      <c r="B159" s="20" t="s">
        <v>9240</v>
      </c>
      <c r="C159" s="20" t="s">
        <v>12090</v>
      </c>
      <c r="D159" s="20" t="s">
        <v>9137</v>
      </c>
    </row>
    <row r="160" spans="1:4" x14ac:dyDescent="0.25">
      <c r="A160" s="20" t="s">
        <v>21377</v>
      </c>
      <c r="B160" s="20" t="s">
        <v>9241</v>
      </c>
      <c r="C160" s="20" t="s">
        <v>12091</v>
      </c>
      <c r="D160" s="20" t="s">
        <v>9137</v>
      </c>
    </row>
    <row r="161" spans="1:4" x14ac:dyDescent="0.25">
      <c r="A161" s="20" t="s">
        <v>21378</v>
      </c>
      <c r="B161" s="20" t="s">
        <v>9242</v>
      </c>
      <c r="C161" s="20" t="s">
        <v>12092</v>
      </c>
      <c r="D161" s="20" t="s">
        <v>9137</v>
      </c>
    </row>
    <row r="162" spans="1:4" x14ac:dyDescent="0.25">
      <c r="A162" s="20" t="s">
        <v>21379</v>
      </c>
      <c r="B162" s="20" t="s">
        <v>9243</v>
      </c>
      <c r="C162" s="20" t="s">
        <v>12093</v>
      </c>
      <c r="D162" s="20" t="s">
        <v>9137</v>
      </c>
    </row>
    <row r="163" spans="1:4" x14ac:dyDescent="0.25">
      <c r="A163" s="20" t="s">
        <v>21380</v>
      </c>
      <c r="B163" s="20" t="s">
        <v>9244</v>
      </c>
      <c r="C163" s="20" t="s">
        <v>12094</v>
      </c>
      <c r="D163" s="20" t="s">
        <v>9138</v>
      </c>
    </row>
    <row r="164" spans="1:4" x14ac:dyDescent="0.25">
      <c r="A164" s="20" t="s">
        <v>21381</v>
      </c>
      <c r="B164" s="20" t="s">
        <v>9245</v>
      </c>
      <c r="C164" s="20" t="s">
        <v>28638</v>
      </c>
      <c r="D164" s="20" t="s">
        <v>9138</v>
      </c>
    </row>
    <row r="165" spans="1:4" x14ac:dyDescent="0.25">
      <c r="A165" s="20" t="s">
        <v>21382</v>
      </c>
      <c r="B165" s="20" t="s">
        <v>9246</v>
      </c>
      <c r="C165" s="20" t="s">
        <v>12095</v>
      </c>
      <c r="D165" s="20" t="s">
        <v>9137</v>
      </c>
    </row>
    <row r="166" spans="1:4" x14ac:dyDescent="0.25">
      <c r="A166" s="20" t="s">
        <v>21383</v>
      </c>
      <c r="B166" s="20" t="s">
        <v>9247</v>
      </c>
      <c r="C166" s="20" t="s">
        <v>12096</v>
      </c>
      <c r="D166" s="20" t="s">
        <v>9137</v>
      </c>
    </row>
    <row r="167" spans="1:4" x14ac:dyDescent="0.25">
      <c r="A167" s="20" t="s">
        <v>21384</v>
      </c>
      <c r="B167" s="20" t="s">
        <v>9248</v>
      </c>
      <c r="C167" s="20" t="s">
        <v>12097</v>
      </c>
      <c r="D167" s="20" t="s">
        <v>9137</v>
      </c>
    </row>
    <row r="168" spans="1:4" x14ac:dyDescent="0.25">
      <c r="A168" s="20" t="s">
        <v>28639</v>
      </c>
      <c r="B168" s="20" t="s">
        <v>28640</v>
      </c>
      <c r="C168" s="20" t="s">
        <v>28641</v>
      </c>
      <c r="D168" s="20" t="s">
        <v>21233</v>
      </c>
    </row>
    <row r="169" spans="1:4" x14ac:dyDescent="0.25">
      <c r="A169" s="20" t="s">
        <v>21385</v>
      </c>
      <c r="B169" s="20" t="s">
        <v>9249</v>
      </c>
      <c r="C169" s="20" t="s">
        <v>12098</v>
      </c>
      <c r="D169" s="20" t="s">
        <v>9137</v>
      </c>
    </row>
    <row r="170" spans="1:4" x14ac:dyDescent="0.25">
      <c r="A170" s="20" t="s">
        <v>21386</v>
      </c>
      <c r="B170" s="20" t="s">
        <v>9250</v>
      </c>
      <c r="C170" s="20" t="s">
        <v>12099</v>
      </c>
      <c r="D170" s="20" t="s">
        <v>9137</v>
      </c>
    </row>
    <row r="171" spans="1:4" x14ac:dyDescent="0.25">
      <c r="A171" s="20" t="s">
        <v>21387</v>
      </c>
      <c r="B171" s="20" t="s">
        <v>9251</v>
      </c>
      <c r="C171" s="20" t="s">
        <v>12100</v>
      </c>
      <c r="D171" s="20" t="s">
        <v>9137</v>
      </c>
    </row>
    <row r="172" spans="1:4" x14ac:dyDescent="0.25">
      <c r="A172" s="20" t="s">
        <v>21388</v>
      </c>
      <c r="B172" s="20" t="s">
        <v>9252</v>
      </c>
      <c r="C172" s="20" t="s">
        <v>12101</v>
      </c>
      <c r="D172" s="20" t="s">
        <v>9137</v>
      </c>
    </row>
    <row r="173" spans="1:4" x14ac:dyDescent="0.25">
      <c r="A173" s="20" t="s">
        <v>21389</v>
      </c>
      <c r="B173" s="20" t="s">
        <v>9253</v>
      </c>
      <c r="C173" s="20" t="s">
        <v>12102</v>
      </c>
      <c r="D173" s="20" t="s">
        <v>9137</v>
      </c>
    </row>
    <row r="174" spans="1:4" x14ac:dyDescent="0.25">
      <c r="A174" s="20" t="s">
        <v>21390</v>
      </c>
      <c r="B174" s="20" t="s">
        <v>9254</v>
      </c>
      <c r="C174" s="20" t="s">
        <v>12103</v>
      </c>
      <c r="D174" s="20" t="s">
        <v>9137</v>
      </c>
    </row>
    <row r="175" spans="1:4" x14ac:dyDescent="0.25">
      <c r="A175" s="20" t="s">
        <v>28642</v>
      </c>
      <c r="B175" s="20" t="s">
        <v>28643</v>
      </c>
      <c r="C175" s="20" t="s">
        <v>28644</v>
      </c>
      <c r="D175" s="20" t="s">
        <v>21233</v>
      </c>
    </row>
    <row r="176" spans="1:4" x14ac:dyDescent="0.25">
      <c r="A176" s="20" t="s">
        <v>21391</v>
      </c>
      <c r="B176" s="20" t="s">
        <v>9255</v>
      </c>
      <c r="C176" s="20" t="s">
        <v>12104</v>
      </c>
      <c r="D176" s="20" t="s">
        <v>21234</v>
      </c>
    </row>
    <row r="177" spans="1:4" x14ac:dyDescent="0.25">
      <c r="A177" s="20" t="s">
        <v>21392</v>
      </c>
      <c r="B177" s="20" t="s">
        <v>9256</v>
      </c>
      <c r="C177" s="20" t="s">
        <v>12105</v>
      </c>
      <c r="D177" s="20" t="s">
        <v>9137</v>
      </c>
    </row>
    <row r="178" spans="1:4" x14ac:dyDescent="0.25">
      <c r="A178" s="20" t="s">
        <v>21393</v>
      </c>
      <c r="B178" s="20" t="s">
        <v>9257</v>
      </c>
      <c r="C178" s="20" t="s">
        <v>12106</v>
      </c>
      <c r="D178" s="20" t="s">
        <v>21234</v>
      </c>
    </row>
    <row r="179" spans="1:4" x14ac:dyDescent="0.25">
      <c r="A179" s="20" t="s">
        <v>21394</v>
      </c>
      <c r="B179" s="20" t="s">
        <v>9258</v>
      </c>
      <c r="C179" s="20" t="s">
        <v>12107</v>
      </c>
      <c r="D179" s="20" t="s">
        <v>21234</v>
      </c>
    </row>
    <row r="180" spans="1:4" x14ac:dyDescent="0.25">
      <c r="A180" s="20" t="s">
        <v>21395</v>
      </c>
      <c r="B180" s="20" t="s">
        <v>9259</v>
      </c>
      <c r="C180" s="20" t="s">
        <v>12108</v>
      </c>
      <c r="D180" s="20" t="s">
        <v>21234</v>
      </c>
    </row>
    <row r="181" spans="1:4" x14ac:dyDescent="0.25">
      <c r="A181" s="20" t="s">
        <v>21396</v>
      </c>
      <c r="B181" s="20" t="s">
        <v>9260</v>
      </c>
      <c r="C181" s="20" t="s">
        <v>12109</v>
      </c>
      <c r="D181" s="20" t="s">
        <v>21234</v>
      </c>
    </row>
    <row r="182" spans="1:4" x14ac:dyDescent="0.25">
      <c r="A182" s="20" t="s">
        <v>21397</v>
      </c>
      <c r="B182" s="20" t="s">
        <v>9261</v>
      </c>
      <c r="C182" s="20" t="s">
        <v>12110</v>
      </c>
      <c r="D182" s="20" t="s">
        <v>21234</v>
      </c>
    </row>
    <row r="183" spans="1:4" x14ac:dyDescent="0.25">
      <c r="A183" s="20" t="s">
        <v>21398</v>
      </c>
      <c r="B183" s="20" t="s">
        <v>9262</v>
      </c>
      <c r="C183" s="20" t="s">
        <v>12111</v>
      </c>
      <c r="D183" s="20" t="s">
        <v>21234</v>
      </c>
    </row>
    <row r="184" spans="1:4" x14ac:dyDescent="0.25">
      <c r="A184" s="20" t="s">
        <v>21399</v>
      </c>
      <c r="B184" s="20" t="s">
        <v>9263</v>
      </c>
      <c r="C184" s="20" t="s">
        <v>12112</v>
      </c>
      <c r="D184" s="20" t="s">
        <v>21234</v>
      </c>
    </row>
    <row r="185" spans="1:4" x14ac:dyDescent="0.25">
      <c r="A185" s="20" t="s">
        <v>28645</v>
      </c>
      <c r="B185" s="20" t="s">
        <v>28646</v>
      </c>
      <c r="C185" s="20" t="s">
        <v>12113</v>
      </c>
      <c r="D185" s="20" t="s">
        <v>21234</v>
      </c>
    </row>
    <row r="186" spans="1:4" x14ac:dyDescent="0.25">
      <c r="A186" s="20" t="s">
        <v>28647</v>
      </c>
      <c r="B186" s="20" t="s">
        <v>28648</v>
      </c>
      <c r="C186" s="20" t="s">
        <v>24009</v>
      </c>
      <c r="D186" s="20" t="s">
        <v>21234</v>
      </c>
    </row>
    <row r="187" spans="1:4" x14ac:dyDescent="0.25">
      <c r="A187" s="20" t="s">
        <v>28649</v>
      </c>
      <c r="B187" s="20" t="s">
        <v>28650</v>
      </c>
      <c r="C187" s="20" t="s">
        <v>24010</v>
      </c>
      <c r="D187" s="20" t="s">
        <v>21234</v>
      </c>
    </row>
    <row r="188" spans="1:4" x14ac:dyDescent="0.25">
      <c r="A188" s="20" t="s">
        <v>21400</v>
      </c>
      <c r="B188" s="20" t="s">
        <v>9264</v>
      </c>
      <c r="C188" s="20" t="s">
        <v>12114</v>
      </c>
      <c r="D188" s="20" t="s">
        <v>9137</v>
      </c>
    </row>
    <row r="189" spans="1:4" x14ac:dyDescent="0.25">
      <c r="A189" s="20" t="s">
        <v>21401</v>
      </c>
      <c r="B189" s="20" t="s">
        <v>9265</v>
      </c>
      <c r="C189" s="20" t="s">
        <v>12115</v>
      </c>
      <c r="D189" s="20" t="s">
        <v>9137</v>
      </c>
    </row>
    <row r="190" spans="1:4" x14ac:dyDescent="0.25">
      <c r="A190" s="20" t="s">
        <v>21402</v>
      </c>
      <c r="B190" s="20" t="s">
        <v>9266</v>
      </c>
      <c r="C190" s="20" t="s">
        <v>12116</v>
      </c>
      <c r="D190" s="20" t="s">
        <v>9137</v>
      </c>
    </row>
    <row r="191" spans="1:4" x14ac:dyDescent="0.25">
      <c r="A191" s="20" t="s">
        <v>21403</v>
      </c>
      <c r="B191" s="20" t="s">
        <v>9267</v>
      </c>
      <c r="C191" s="20" t="s">
        <v>12117</v>
      </c>
      <c r="D191" s="20" t="s">
        <v>9137</v>
      </c>
    </row>
    <row r="192" spans="1:4" x14ac:dyDescent="0.25">
      <c r="A192" s="20" t="s">
        <v>21404</v>
      </c>
      <c r="B192" s="20" t="s">
        <v>9268</v>
      </c>
      <c r="C192" s="20" t="s">
        <v>12118</v>
      </c>
      <c r="D192" s="20" t="s">
        <v>9137</v>
      </c>
    </row>
    <row r="193" spans="1:4" x14ac:dyDescent="0.25">
      <c r="A193" s="20" t="s">
        <v>28651</v>
      </c>
      <c r="B193" s="20" t="s">
        <v>28652</v>
      </c>
      <c r="C193" s="20" t="s">
        <v>28653</v>
      </c>
      <c r="D193" s="20" t="s">
        <v>9137</v>
      </c>
    </row>
    <row r="194" spans="1:4" x14ac:dyDescent="0.25">
      <c r="A194" s="20" t="s">
        <v>21405</v>
      </c>
      <c r="B194" s="20" t="s">
        <v>9269</v>
      </c>
      <c r="C194" s="20" t="s">
        <v>12119</v>
      </c>
      <c r="D194" s="20" t="s">
        <v>9137</v>
      </c>
    </row>
    <row r="195" spans="1:4" x14ac:dyDescent="0.25">
      <c r="A195" s="20" t="s">
        <v>21406</v>
      </c>
      <c r="B195" s="20" t="s">
        <v>9270</v>
      </c>
      <c r="C195" s="20" t="s">
        <v>12120</v>
      </c>
      <c r="D195" s="20" t="s">
        <v>9137</v>
      </c>
    </row>
    <row r="196" spans="1:4" x14ac:dyDescent="0.25">
      <c r="A196" s="20" t="s">
        <v>21407</v>
      </c>
      <c r="B196" s="20" t="s">
        <v>9271</v>
      </c>
      <c r="C196" s="20" t="s">
        <v>12121</v>
      </c>
      <c r="D196" s="20" t="s">
        <v>9137</v>
      </c>
    </row>
    <row r="197" spans="1:4" x14ac:dyDescent="0.25">
      <c r="A197" s="20" t="s">
        <v>21408</v>
      </c>
      <c r="B197" s="20" t="s">
        <v>9272</v>
      </c>
      <c r="C197" s="20" t="s">
        <v>12122</v>
      </c>
      <c r="D197" s="20" t="s">
        <v>9137</v>
      </c>
    </row>
    <row r="198" spans="1:4" x14ac:dyDescent="0.25">
      <c r="A198" s="20" t="s">
        <v>21409</v>
      </c>
      <c r="B198" s="20" t="s">
        <v>9273</v>
      </c>
      <c r="C198" s="20" t="s">
        <v>12123</v>
      </c>
      <c r="D198" s="20" t="s">
        <v>9137</v>
      </c>
    </row>
    <row r="199" spans="1:4" x14ac:dyDescent="0.25">
      <c r="A199" s="20" t="s">
        <v>21410</v>
      </c>
      <c r="B199" s="20" t="s">
        <v>9274</v>
      </c>
      <c r="C199" s="20" t="s">
        <v>12124</v>
      </c>
      <c r="D199" s="20" t="s">
        <v>9137</v>
      </c>
    </row>
    <row r="200" spans="1:4" x14ac:dyDescent="0.25">
      <c r="A200" s="20" t="s">
        <v>21411</v>
      </c>
      <c r="B200" s="20" t="s">
        <v>9275</v>
      </c>
      <c r="C200" s="20" t="s">
        <v>12125</v>
      </c>
      <c r="D200" s="20" t="s">
        <v>9137</v>
      </c>
    </row>
    <row r="201" spans="1:4" x14ac:dyDescent="0.25">
      <c r="A201" s="20" t="s">
        <v>21412</v>
      </c>
      <c r="B201" s="20" t="s">
        <v>9276</v>
      </c>
      <c r="C201" s="20" t="s">
        <v>12126</v>
      </c>
      <c r="D201" s="20" t="s">
        <v>9137</v>
      </c>
    </row>
    <row r="202" spans="1:4" x14ac:dyDescent="0.25">
      <c r="A202" s="20" t="s">
        <v>21413</v>
      </c>
      <c r="B202" s="20" t="s">
        <v>9277</v>
      </c>
      <c r="C202" s="20" t="s">
        <v>12127</v>
      </c>
      <c r="D202" s="20" t="s">
        <v>9137</v>
      </c>
    </row>
    <row r="203" spans="1:4" x14ac:dyDescent="0.25">
      <c r="A203" s="20" t="s">
        <v>21414</v>
      </c>
      <c r="B203" s="20" t="s">
        <v>9278</v>
      </c>
      <c r="C203" s="20" t="s">
        <v>12128</v>
      </c>
      <c r="D203" s="20" t="s">
        <v>9137</v>
      </c>
    </row>
    <row r="204" spans="1:4" x14ac:dyDescent="0.25">
      <c r="A204" s="20" t="s">
        <v>21415</v>
      </c>
      <c r="B204" s="20" t="s">
        <v>9279</v>
      </c>
      <c r="C204" s="20" t="s">
        <v>12129</v>
      </c>
      <c r="D204" s="20" t="s">
        <v>9137</v>
      </c>
    </row>
    <row r="205" spans="1:4" x14ac:dyDescent="0.25">
      <c r="A205" s="20" t="s">
        <v>21416</v>
      </c>
      <c r="B205" s="20" t="s">
        <v>9280</v>
      </c>
      <c r="C205" s="20" t="s">
        <v>12130</v>
      </c>
      <c r="D205" s="20" t="s">
        <v>9137</v>
      </c>
    </row>
    <row r="206" spans="1:4" x14ac:dyDescent="0.25">
      <c r="A206" s="20" t="s">
        <v>21417</v>
      </c>
      <c r="B206" s="20" t="s">
        <v>9281</v>
      </c>
      <c r="C206" s="20" t="s">
        <v>12131</v>
      </c>
      <c r="D206" s="20" t="s">
        <v>9137</v>
      </c>
    </row>
    <row r="207" spans="1:4" x14ac:dyDescent="0.25">
      <c r="A207" s="20" t="s">
        <v>21418</v>
      </c>
      <c r="B207" s="20" t="s">
        <v>9282</v>
      </c>
      <c r="C207" s="20" t="s">
        <v>12132</v>
      </c>
      <c r="D207" s="20" t="s">
        <v>9137</v>
      </c>
    </row>
    <row r="208" spans="1:4" x14ac:dyDescent="0.25">
      <c r="A208" s="20" t="s">
        <v>21419</v>
      </c>
      <c r="B208" s="20" t="s">
        <v>9283</v>
      </c>
      <c r="C208" s="20" t="s">
        <v>12133</v>
      </c>
      <c r="D208" s="20" t="s">
        <v>9137</v>
      </c>
    </row>
    <row r="209" spans="1:4" x14ac:dyDescent="0.25">
      <c r="A209" s="20" t="s">
        <v>21420</v>
      </c>
      <c r="B209" s="20" t="s">
        <v>9284</v>
      </c>
      <c r="C209" s="20" t="s">
        <v>12134</v>
      </c>
      <c r="D209" s="20" t="s">
        <v>9137</v>
      </c>
    </row>
    <row r="210" spans="1:4" x14ac:dyDescent="0.25">
      <c r="A210" s="20" t="s">
        <v>21421</v>
      </c>
      <c r="B210" s="20" t="s">
        <v>9285</v>
      </c>
      <c r="C210" s="20" t="s">
        <v>12135</v>
      </c>
      <c r="D210" s="20" t="s">
        <v>9137</v>
      </c>
    </row>
    <row r="211" spans="1:4" x14ac:dyDescent="0.25">
      <c r="A211" s="20" t="s">
        <v>21422</v>
      </c>
      <c r="B211" s="20" t="s">
        <v>9286</v>
      </c>
      <c r="C211" s="20" t="s">
        <v>12136</v>
      </c>
      <c r="D211" s="20" t="s">
        <v>9137</v>
      </c>
    </row>
    <row r="212" spans="1:4" x14ac:dyDescent="0.25">
      <c r="A212" s="20" t="s">
        <v>21423</v>
      </c>
      <c r="B212" s="20" t="s">
        <v>9287</v>
      </c>
      <c r="C212" s="20" t="s">
        <v>12137</v>
      </c>
      <c r="D212" s="20" t="s">
        <v>9137</v>
      </c>
    </row>
    <row r="213" spans="1:4" x14ac:dyDescent="0.25">
      <c r="A213" s="20" t="s">
        <v>21424</v>
      </c>
      <c r="B213" s="20" t="s">
        <v>9288</v>
      </c>
      <c r="C213" s="20" t="s">
        <v>12138</v>
      </c>
      <c r="D213" s="20" t="s">
        <v>9137</v>
      </c>
    </row>
    <row r="214" spans="1:4" x14ac:dyDescent="0.25">
      <c r="A214" s="20" t="s">
        <v>24011</v>
      </c>
      <c r="B214" s="20" t="s">
        <v>24012</v>
      </c>
      <c r="C214" s="20" t="s">
        <v>12139</v>
      </c>
      <c r="D214" s="20" t="s">
        <v>9137</v>
      </c>
    </row>
    <row r="215" spans="1:4" x14ac:dyDescent="0.25">
      <c r="A215" s="20" t="s">
        <v>28654</v>
      </c>
      <c r="B215" s="20" t="s">
        <v>28655</v>
      </c>
      <c r="C215" s="20" t="s">
        <v>12140</v>
      </c>
      <c r="D215" s="20" t="s">
        <v>9137</v>
      </c>
    </row>
    <row r="216" spans="1:4" x14ac:dyDescent="0.25">
      <c r="A216" s="20" t="s">
        <v>28656</v>
      </c>
      <c r="B216" s="20" t="s">
        <v>28657</v>
      </c>
      <c r="C216" s="20" t="s">
        <v>12141</v>
      </c>
      <c r="D216" s="20" t="s">
        <v>9137</v>
      </c>
    </row>
    <row r="217" spans="1:4" x14ac:dyDescent="0.25">
      <c r="A217" s="20" t="s">
        <v>28658</v>
      </c>
      <c r="B217" s="20" t="s">
        <v>28659</v>
      </c>
      <c r="C217" s="20" t="s">
        <v>12142</v>
      </c>
      <c r="D217" s="20" t="s">
        <v>9137</v>
      </c>
    </row>
    <row r="218" spans="1:4" x14ac:dyDescent="0.25">
      <c r="A218" s="20" t="s">
        <v>21425</v>
      </c>
      <c r="B218" s="20" t="s">
        <v>9289</v>
      </c>
      <c r="C218" s="20" t="s">
        <v>12143</v>
      </c>
      <c r="D218" s="20" t="s">
        <v>9137</v>
      </c>
    </row>
    <row r="219" spans="1:4" x14ac:dyDescent="0.25">
      <c r="A219" s="20" t="s">
        <v>21426</v>
      </c>
      <c r="B219" s="20" t="s">
        <v>9290</v>
      </c>
      <c r="C219" s="20" t="s">
        <v>12144</v>
      </c>
      <c r="D219" s="20" t="s">
        <v>21233</v>
      </c>
    </row>
    <row r="220" spans="1:4" x14ac:dyDescent="0.25">
      <c r="A220" s="20" t="s">
        <v>21427</v>
      </c>
      <c r="B220" s="20" t="s">
        <v>9291</v>
      </c>
      <c r="C220" s="20" t="s">
        <v>12145</v>
      </c>
      <c r="D220" s="20" t="s">
        <v>9137</v>
      </c>
    </row>
    <row r="221" spans="1:4" x14ac:dyDescent="0.25">
      <c r="A221" s="20" t="s">
        <v>21428</v>
      </c>
      <c r="B221" s="20" t="s">
        <v>9292</v>
      </c>
      <c r="C221" s="20" t="s">
        <v>12146</v>
      </c>
      <c r="D221" s="20" t="s">
        <v>9137</v>
      </c>
    </row>
    <row r="222" spans="1:4" x14ac:dyDescent="0.25">
      <c r="A222" s="20" t="s">
        <v>28660</v>
      </c>
      <c r="B222" s="20" t="s">
        <v>28661</v>
      </c>
      <c r="C222" s="20" t="s">
        <v>12147</v>
      </c>
      <c r="D222" s="20" t="s">
        <v>9137</v>
      </c>
    </row>
    <row r="223" spans="1:4" x14ac:dyDescent="0.25">
      <c r="A223" s="20" t="s">
        <v>21429</v>
      </c>
      <c r="B223" s="20" t="s">
        <v>9293</v>
      </c>
      <c r="C223" s="20" t="s">
        <v>12148</v>
      </c>
      <c r="D223" s="20" t="s">
        <v>9138</v>
      </c>
    </row>
    <row r="224" spans="1:4" x14ac:dyDescent="0.25">
      <c r="A224" s="20" t="s">
        <v>21430</v>
      </c>
      <c r="B224" s="20" t="s">
        <v>9294</v>
      </c>
      <c r="C224" s="20" t="s">
        <v>28662</v>
      </c>
      <c r="D224" s="20" t="s">
        <v>9138</v>
      </c>
    </row>
    <row r="225" spans="1:4" x14ac:dyDescent="0.25">
      <c r="A225" s="20" t="s">
        <v>24013</v>
      </c>
      <c r="B225" s="20" t="s">
        <v>24014</v>
      </c>
      <c r="C225" s="20" t="s">
        <v>28663</v>
      </c>
      <c r="D225" s="20" t="s">
        <v>9137</v>
      </c>
    </row>
    <row r="226" spans="1:4" x14ac:dyDescent="0.25">
      <c r="A226" s="20" t="s">
        <v>21431</v>
      </c>
      <c r="B226" s="20" t="s">
        <v>9295</v>
      </c>
      <c r="C226" s="20" t="s">
        <v>12149</v>
      </c>
      <c r="D226" s="20" t="s">
        <v>9138</v>
      </c>
    </row>
    <row r="227" spans="1:4" x14ac:dyDescent="0.25">
      <c r="A227" s="20" t="s">
        <v>21432</v>
      </c>
      <c r="B227" s="20" t="s">
        <v>9296</v>
      </c>
      <c r="C227" s="20" t="s">
        <v>12150</v>
      </c>
      <c r="D227" s="20" t="s">
        <v>9138</v>
      </c>
    </row>
    <row r="228" spans="1:4" x14ac:dyDescent="0.25">
      <c r="A228" s="20" t="s">
        <v>21433</v>
      </c>
      <c r="B228" s="20" t="s">
        <v>9297</v>
      </c>
      <c r="C228" s="20" t="s">
        <v>12151</v>
      </c>
      <c r="D228" s="20" t="s">
        <v>9138</v>
      </c>
    </row>
    <row r="229" spans="1:4" x14ac:dyDescent="0.25">
      <c r="A229" s="20" t="s">
        <v>28664</v>
      </c>
      <c r="B229" s="20" t="s">
        <v>28665</v>
      </c>
      <c r="C229" s="20" t="s">
        <v>24015</v>
      </c>
      <c r="D229" s="20" t="s">
        <v>9137</v>
      </c>
    </row>
    <row r="230" spans="1:4" x14ac:dyDescent="0.25">
      <c r="A230" s="20" t="s">
        <v>21434</v>
      </c>
      <c r="B230" s="20" t="s">
        <v>9298</v>
      </c>
      <c r="C230" s="20" t="s">
        <v>12152</v>
      </c>
      <c r="D230" s="20" t="s">
        <v>9137</v>
      </c>
    </row>
    <row r="231" spans="1:4" x14ac:dyDescent="0.25">
      <c r="A231" s="20" t="s">
        <v>21435</v>
      </c>
      <c r="B231" s="20" t="s">
        <v>9299</v>
      </c>
      <c r="C231" s="20" t="s">
        <v>12153</v>
      </c>
      <c r="D231" s="20" t="s">
        <v>9137</v>
      </c>
    </row>
    <row r="232" spans="1:4" x14ac:dyDescent="0.25">
      <c r="A232" s="20" t="s">
        <v>21436</v>
      </c>
      <c r="B232" s="20" t="s">
        <v>9300</v>
      </c>
      <c r="C232" s="20" t="s">
        <v>12154</v>
      </c>
      <c r="D232" s="20" t="s">
        <v>9137</v>
      </c>
    </row>
    <row r="233" spans="1:4" x14ac:dyDescent="0.25">
      <c r="A233" s="20" t="s">
        <v>21437</v>
      </c>
      <c r="B233" s="20" t="s">
        <v>9301</v>
      </c>
      <c r="C233" s="20" t="s">
        <v>12155</v>
      </c>
      <c r="D233" s="20" t="s">
        <v>9137</v>
      </c>
    </row>
    <row r="234" spans="1:4" x14ac:dyDescent="0.25">
      <c r="A234" s="20" t="s">
        <v>21438</v>
      </c>
      <c r="B234" s="20" t="s">
        <v>9302</v>
      </c>
      <c r="C234" s="20" t="s">
        <v>12156</v>
      </c>
      <c r="D234" s="20" t="s">
        <v>9137</v>
      </c>
    </row>
    <row r="235" spans="1:4" x14ac:dyDescent="0.25">
      <c r="A235" s="20" t="s">
        <v>21439</v>
      </c>
      <c r="B235" s="20" t="s">
        <v>9303</v>
      </c>
      <c r="C235" s="20" t="s">
        <v>12157</v>
      </c>
      <c r="D235" s="20" t="s">
        <v>9137</v>
      </c>
    </row>
    <row r="236" spans="1:4" x14ac:dyDescent="0.25">
      <c r="A236" s="20" t="s">
        <v>21440</v>
      </c>
      <c r="B236" s="20" t="s">
        <v>9304</v>
      </c>
      <c r="C236" s="20" t="s">
        <v>12158</v>
      </c>
      <c r="D236" s="20" t="s">
        <v>9137</v>
      </c>
    </row>
    <row r="237" spans="1:4" x14ac:dyDescent="0.25">
      <c r="A237" s="20" t="s">
        <v>21441</v>
      </c>
      <c r="B237" s="20" t="s">
        <v>9305</v>
      </c>
      <c r="C237" s="20" t="s">
        <v>12159</v>
      </c>
      <c r="D237" s="20" t="s">
        <v>9137</v>
      </c>
    </row>
    <row r="238" spans="1:4" x14ac:dyDescent="0.25">
      <c r="A238" s="20" t="s">
        <v>21442</v>
      </c>
      <c r="B238" s="20" t="s">
        <v>9306</v>
      </c>
      <c r="C238" s="20" t="s">
        <v>28666</v>
      </c>
      <c r="D238" s="20" t="s">
        <v>9137</v>
      </c>
    </row>
    <row r="239" spans="1:4" x14ac:dyDescent="0.25">
      <c r="A239" s="20" t="s">
        <v>24016</v>
      </c>
      <c r="B239" s="20" t="s">
        <v>24017</v>
      </c>
      <c r="C239" s="20" t="s">
        <v>28667</v>
      </c>
      <c r="D239" s="20" t="s">
        <v>9137</v>
      </c>
    </row>
    <row r="240" spans="1:4" x14ac:dyDescent="0.25">
      <c r="A240" s="20" t="s">
        <v>21443</v>
      </c>
      <c r="B240" s="20" t="s">
        <v>9307</v>
      </c>
      <c r="C240" s="20" t="s">
        <v>12160</v>
      </c>
      <c r="D240" s="20" t="s">
        <v>9137</v>
      </c>
    </row>
    <row r="241" spans="1:4" x14ac:dyDescent="0.25">
      <c r="A241" s="20" t="s">
        <v>21444</v>
      </c>
      <c r="B241" s="20" t="s">
        <v>9308</v>
      </c>
      <c r="C241" s="20" t="s">
        <v>12161</v>
      </c>
      <c r="D241" s="20" t="s">
        <v>9137</v>
      </c>
    </row>
    <row r="242" spans="1:4" x14ac:dyDescent="0.25">
      <c r="A242" s="20" t="s">
        <v>21445</v>
      </c>
      <c r="B242" s="20" t="s">
        <v>9309</v>
      </c>
      <c r="C242" s="20" t="s">
        <v>12162</v>
      </c>
      <c r="D242" s="20" t="s">
        <v>9137</v>
      </c>
    </row>
    <row r="243" spans="1:4" x14ac:dyDescent="0.25">
      <c r="A243" s="20" t="s">
        <v>21446</v>
      </c>
      <c r="B243" s="20" t="s">
        <v>9310</v>
      </c>
      <c r="C243" s="20" t="s">
        <v>12163</v>
      </c>
      <c r="D243" s="20" t="s">
        <v>9137</v>
      </c>
    </row>
    <row r="244" spans="1:4" x14ac:dyDescent="0.25">
      <c r="A244" s="20" t="s">
        <v>21447</v>
      </c>
      <c r="B244" s="20" t="s">
        <v>9311</v>
      </c>
      <c r="C244" s="20" t="s">
        <v>12164</v>
      </c>
      <c r="D244" s="20" t="s">
        <v>9137</v>
      </c>
    </row>
    <row r="245" spans="1:4" x14ac:dyDescent="0.25">
      <c r="A245" s="20" t="s">
        <v>28668</v>
      </c>
      <c r="B245" s="20" t="s">
        <v>28669</v>
      </c>
      <c r="C245" s="20" t="s">
        <v>24018</v>
      </c>
      <c r="D245" s="20" t="s">
        <v>9137</v>
      </c>
    </row>
    <row r="246" spans="1:4" x14ac:dyDescent="0.25">
      <c r="A246" s="20" t="s">
        <v>21448</v>
      </c>
      <c r="B246" s="20" t="s">
        <v>9312</v>
      </c>
      <c r="C246" s="20" t="s">
        <v>12165</v>
      </c>
      <c r="D246" s="20" t="s">
        <v>9137</v>
      </c>
    </row>
    <row r="247" spans="1:4" x14ac:dyDescent="0.25">
      <c r="A247" s="20" t="s">
        <v>21449</v>
      </c>
      <c r="B247" s="20" t="s">
        <v>9313</v>
      </c>
      <c r="C247" s="20" t="s">
        <v>24019</v>
      </c>
      <c r="D247" s="20" t="s">
        <v>9137</v>
      </c>
    </row>
    <row r="248" spans="1:4" x14ac:dyDescent="0.25">
      <c r="A248" s="20" t="s">
        <v>21450</v>
      </c>
      <c r="B248" s="20" t="s">
        <v>9314</v>
      </c>
      <c r="C248" s="20" t="s">
        <v>12166</v>
      </c>
      <c r="D248" s="20" t="s">
        <v>9137</v>
      </c>
    </row>
    <row r="249" spans="1:4" x14ac:dyDescent="0.25">
      <c r="A249" s="20" t="s">
        <v>21451</v>
      </c>
      <c r="B249" s="20" t="s">
        <v>9315</v>
      </c>
      <c r="C249" s="20" t="s">
        <v>12167</v>
      </c>
      <c r="D249" s="20" t="s">
        <v>9137</v>
      </c>
    </row>
    <row r="250" spans="1:4" x14ac:dyDescent="0.25">
      <c r="A250" s="20" t="s">
        <v>21452</v>
      </c>
      <c r="B250" s="20" t="s">
        <v>9316</v>
      </c>
      <c r="C250" s="20" t="s">
        <v>12168</v>
      </c>
      <c r="D250" s="20" t="s">
        <v>9137</v>
      </c>
    </row>
    <row r="251" spans="1:4" x14ac:dyDescent="0.25">
      <c r="A251" s="20" t="s">
        <v>21453</v>
      </c>
      <c r="B251" s="20" t="s">
        <v>9317</v>
      </c>
      <c r="C251" s="20" t="s">
        <v>12169</v>
      </c>
      <c r="D251" s="20" t="s">
        <v>9137</v>
      </c>
    </row>
    <row r="252" spans="1:4" x14ac:dyDescent="0.25">
      <c r="A252" s="20" t="s">
        <v>21454</v>
      </c>
      <c r="B252" s="20" t="s">
        <v>9318</v>
      </c>
      <c r="C252" s="20" t="s">
        <v>12170</v>
      </c>
      <c r="D252" s="20" t="s">
        <v>9137</v>
      </c>
    </row>
    <row r="253" spans="1:4" x14ac:dyDescent="0.25">
      <c r="A253" s="20" t="s">
        <v>21455</v>
      </c>
      <c r="B253" s="20" t="s">
        <v>9319</v>
      </c>
      <c r="C253" s="20" t="s">
        <v>12171</v>
      </c>
      <c r="D253" s="20" t="s">
        <v>9137</v>
      </c>
    </row>
    <row r="254" spans="1:4" x14ac:dyDescent="0.25">
      <c r="A254" s="20" t="s">
        <v>21456</v>
      </c>
      <c r="B254" s="20" t="s">
        <v>9320</v>
      </c>
      <c r="C254" s="20" t="s">
        <v>12172</v>
      </c>
      <c r="D254" s="20" t="s">
        <v>9137</v>
      </c>
    </row>
    <row r="255" spans="1:4" x14ac:dyDescent="0.25">
      <c r="A255" s="20" t="s">
        <v>21457</v>
      </c>
      <c r="B255" s="20" t="s">
        <v>9321</v>
      </c>
      <c r="C255" s="20" t="s">
        <v>12173</v>
      </c>
      <c r="D255" s="20" t="s">
        <v>9137</v>
      </c>
    </row>
    <row r="256" spans="1:4" x14ac:dyDescent="0.25">
      <c r="A256" s="20" t="s">
        <v>21458</v>
      </c>
      <c r="B256" s="20" t="s">
        <v>9322</v>
      </c>
      <c r="C256" s="20" t="s">
        <v>12174</v>
      </c>
      <c r="D256" s="20" t="s">
        <v>9137</v>
      </c>
    </row>
    <row r="257" spans="1:4" x14ac:dyDescent="0.25">
      <c r="A257" s="20" t="s">
        <v>21459</v>
      </c>
      <c r="B257" s="20" t="s">
        <v>9323</v>
      </c>
      <c r="C257" s="20" t="s">
        <v>12175</v>
      </c>
      <c r="D257" s="20" t="s">
        <v>9137</v>
      </c>
    </row>
    <row r="258" spans="1:4" x14ac:dyDescent="0.25">
      <c r="A258" s="20" t="s">
        <v>21460</v>
      </c>
      <c r="B258" s="20" t="s">
        <v>9324</v>
      </c>
      <c r="C258" s="20" t="s">
        <v>12176</v>
      </c>
      <c r="D258" s="20" t="s">
        <v>9137</v>
      </c>
    </row>
    <row r="259" spans="1:4" x14ac:dyDescent="0.25">
      <c r="A259" s="20" t="s">
        <v>21461</v>
      </c>
      <c r="B259" s="20" t="s">
        <v>9325</v>
      </c>
      <c r="C259" s="20" t="s">
        <v>28670</v>
      </c>
      <c r="D259" s="20" t="s">
        <v>9137</v>
      </c>
    </row>
    <row r="260" spans="1:4" x14ac:dyDescent="0.25">
      <c r="A260" s="20" t="s">
        <v>21462</v>
      </c>
      <c r="B260" s="20" t="s">
        <v>9326</v>
      </c>
      <c r="C260" s="20" t="s">
        <v>12177</v>
      </c>
      <c r="D260" s="20" t="s">
        <v>9137</v>
      </c>
    </row>
    <row r="261" spans="1:4" x14ac:dyDescent="0.25">
      <c r="A261" s="20" t="s">
        <v>21463</v>
      </c>
      <c r="B261" s="20" t="s">
        <v>9327</v>
      </c>
      <c r="C261" s="20" t="s">
        <v>12178</v>
      </c>
      <c r="D261" s="20" t="s">
        <v>9137</v>
      </c>
    </row>
    <row r="262" spans="1:4" x14ac:dyDescent="0.25">
      <c r="A262" s="20" t="s">
        <v>21464</v>
      </c>
      <c r="B262" s="20" t="s">
        <v>9328</v>
      </c>
      <c r="C262" s="20" t="s">
        <v>12179</v>
      </c>
      <c r="D262" s="20" t="s">
        <v>9137</v>
      </c>
    </row>
    <row r="263" spans="1:4" x14ac:dyDescent="0.25">
      <c r="A263" s="20" t="s">
        <v>21465</v>
      </c>
      <c r="B263" s="20" t="s">
        <v>9329</v>
      </c>
      <c r="C263" s="20" t="s">
        <v>12180</v>
      </c>
      <c r="D263" s="20" t="s">
        <v>9137</v>
      </c>
    </row>
    <row r="264" spans="1:4" x14ac:dyDescent="0.25">
      <c r="A264" s="20" t="s">
        <v>21466</v>
      </c>
      <c r="B264" s="20" t="s">
        <v>9330</v>
      </c>
      <c r="C264" s="20" t="s">
        <v>12181</v>
      </c>
      <c r="D264" s="20" t="s">
        <v>9137</v>
      </c>
    </row>
    <row r="265" spans="1:4" x14ac:dyDescent="0.25">
      <c r="A265" s="20" t="s">
        <v>21467</v>
      </c>
      <c r="B265" s="20" t="s">
        <v>9331</v>
      </c>
      <c r="C265" s="20" t="s">
        <v>12182</v>
      </c>
      <c r="D265" s="20" t="s">
        <v>9137</v>
      </c>
    </row>
    <row r="266" spans="1:4" x14ac:dyDescent="0.25">
      <c r="A266" s="20" t="s">
        <v>21468</v>
      </c>
      <c r="B266" s="20" t="s">
        <v>9332</v>
      </c>
      <c r="C266" s="20" t="s">
        <v>12183</v>
      </c>
      <c r="D266" s="20" t="s">
        <v>9137</v>
      </c>
    </row>
    <row r="267" spans="1:4" x14ac:dyDescent="0.25">
      <c r="A267" s="20" t="s">
        <v>21469</v>
      </c>
      <c r="B267" s="20" t="s">
        <v>9333</v>
      </c>
      <c r="C267" s="20" t="s">
        <v>12184</v>
      </c>
      <c r="D267" s="20" t="s">
        <v>9137</v>
      </c>
    </row>
    <row r="268" spans="1:4" x14ac:dyDescent="0.25">
      <c r="A268" s="20" t="s">
        <v>21470</v>
      </c>
      <c r="B268" s="20" t="s">
        <v>9334</v>
      </c>
      <c r="C268" s="20" t="s">
        <v>12185</v>
      </c>
      <c r="D268" s="20" t="s">
        <v>9137</v>
      </c>
    </row>
    <row r="269" spans="1:4" x14ac:dyDescent="0.25">
      <c r="A269" s="20" t="s">
        <v>21471</v>
      </c>
      <c r="B269" s="20" t="s">
        <v>9335</v>
      </c>
      <c r="C269" s="20" t="s">
        <v>12186</v>
      </c>
      <c r="D269" s="20" t="s">
        <v>9137</v>
      </c>
    </row>
    <row r="270" spans="1:4" x14ac:dyDescent="0.25">
      <c r="A270" s="20" t="s">
        <v>21472</v>
      </c>
      <c r="B270" s="20" t="s">
        <v>9336</v>
      </c>
      <c r="C270" s="20" t="s">
        <v>28671</v>
      </c>
      <c r="D270" s="20" t="s">
        <v>9137</v>
      </c>
    </row>
    <row r="271" spans="1:4" x14ac:dyDescent="0.25">
      <c r="A271" s="20" t="s">
        <v>21473</v>
      </c>
      <c r="B271" s="20" t="s">
        <v>9337</v>
      </c>
      <c r="C271" s="20" t="s">
        <v>28672</v>
      </c>
      <c r="D271" s="20" t="s">
        <v>9137</v>
      </c>
    </row>
    <row r="272" spans="1:4" x14ac:dyDescent="0.25">
      <c r="A272" s="20" t="s">
        <v>24020</v>
      </c>
      <c r="B272" s="20" t="s">
        <v>24021</v>
      </c>
      <c r="C272" s="20" t="s">
        <v>12187</v>
      </c>
      <c r="D272" s="20" t="s">
        <v>9137</v>
      </c>
    </row>
    <row r="273" spans="1:4" x14ac:dyDescent="0.25">
      <c r="A273" s="20" t="s">
        <v>24022</v>
      </c>
      <c r="B273" s="20" t="s">
        <v>24023</v>
      </c>
      <c r="C273" s="20" t="s">
        <v>24024</v>
      </c>
      <c r="D273" s="20" t="s">
        <v>9137</v>
      </c>
    </row>
    <row r="274" spans="1:4" x14ac:dyDescent="0.25">
      <c r="A274" s="20" t="s">
        <v>21474</v>
      </c>
      <c r="B274" s="20" t="s">
        <v>9338</v>
      </c>
      <c r="C274" s="20" t="s">
        <v>12188</v>
      </c>
      <c r="D274" s="20" t="s">
        <v>9137</v>
      </c>
    </row>
    <row r="275" spans="1:4" x14ac:dyDescent="0.25">
      <c r="A275" s="20" t="s">
        <v>21475</v>
      </c>
      <c r="B275" s="20" t="s">
        <v>9339</v>
      </c>
      <c r="C275" s="20" t="s">
        <v>12189</v>
      </c>
      <c r="D275" s="20" t="s">
        <v>9137</v>
      </c>
    </row>
    <row r="276" spans="1:4" x14ac:dyDescent="0.25">
      <c r="A276" s="20" t="s">
        <v>28673</v>
      </c>
      <c r="B276" s="20" t="s">
        <v>28674</v>
      </c>
      <c r="C276" s="20" t="s">
        <v>28675</v>
      </c>
      <c r="D276" s="20" t="s">
        <v>21234</v>
      </c>
    </row>
    <row r="277" spans="1:4" x14ac:dyDescent="0.25">
      <c r="A277" s="20" t="s">
        <v>28676</v>
      </c>
      <c r="B277" s="20" t="s">
        <v>28677</v>
      </c>
      <c r="C277" s="20" t="s">
        <v>12190</v>
      </c>
      <c r="D277" s="20" t="s">
        <v>9137</v>
      </c>
    </row>
    <row r="278" spans="1:4" x14ac:dyDescent="0.25">
      <c r="A278" s="20" t="s">
        <v>28678</v>
      </c>
      <c r="B278" s="20" t="s">
        <v>28679</v>
      </c>
      <c r="C278" s="20" t="s">
        <v>12191</v>
      </c>
      <c r="D278" s="20" t="s">
        <v>9137</v>
      </c>
    </row>
    <row r="279" spans="1:4" x14ac:dyDescent="0.25">
      <c r="A279" s="20" t="s">
        <v>28680</v>
      </c>
      <c r="B279" s="20" t="s">
        <v>28681</v>
      </c>
      <c r="C279" s="20" t="s">
        <v>12192</v>
      </c>
      <c r="D279" s="20" t="s">
        <v>9137</v>
      </c>
    </row>
    <row r="280" spans="1:4" x14ac:dyDescent="0.25">
      <c r="A280" s="20" t="s">
        <v>28682</v>
      </c>
      <c r="B280" s="20" t="s">
        <v>28683</v>
      </c>
      <c r="C280" s="20" t="s">
        <v>12193</v>
      </c>
      <c r="D280" s="20" t="s">
        <v>9137</v>
      </c>
    </row>
    <row r="281" spans="1:4" x14ac:dyDescent="0.25">
      <c r="A281" s="20" t="s">
        <v>28684</v>
      </c>
      <c r="B281" s="20" t="s">
        <v>28685</v>
      </c>
      <c r="C281" s="20" t="s">
        <v>12194</v>
      </c>
      <c r="D281" s="20" t="s">
        <v>9137</v>
      </c>
    </row>
    <row r="282" spans="1:4" x14ac:dyDescent="0.25">
      <c r="A282" s="20" t="s">
        <v>21476</v>
      </c>
      <c r="B282" s="20" t="s">
        <v>9340</v>
      </c>
      <c r="C282" s="20" t="s">
        <v>12195</v>
      </c>
      <c r="D282" s="20" t="s">
        <v>21234</v>
      </c>
    </row>
    <row r="283" spans="1:4" x14ac:dyDescent="0.25">
      <c r="A283" s="20" t="s">
        <v>21477</v>
      </c>
      <c r="B283" s="20" t="s">
        <v>9341</v>
      </c>
      <c r="C283" s="20" t="s">
        <v>12196</v>
      </c>
      <c r="D283" s="20" t="s">
        <v>9137</v>
      </c>
    </row>
    <row r="284" spans="1:4" x14ac:dyDescent="0.25">
      <c r="A284" s="20" t="s">
        <v>21478</v>
      </c>
      <c r="B284" s="20" t="s">
        <v>9342</v>
      </c>
      <c r="C284" s="20" t="s">
        <v>12197</v>
      </c>
      <c r="D284" s="20" t="s">
        <v>9137</v>
      </c>
    </row>
    <row r="285" spans="1:4" x14ac:dyDescent="0.25">
      <c r="A285" s="20" t="s">
        <v>21479</v>
      </c>
      <c r="B285" s="20" t="s">
        <v>9343</v>
      </c>
      <c r="C285" s="20" t="s">
        <v>12198</v>
      </c>
      <c r="D285" s="20" t="s">
        <v>9137</v>
      </c>
    </row>
    <row r="286" spans="1:4" x14ac:dyDescent="0.25">
      <c r="A286" s="20" t="s">
        <v>21480</v>
      </c>
      <c r="B286" s="20" t="s">
        <v>9344</v>
      </c>
      <c r="C286" s="20" t="s">
        <v>12199</v>
      </c>
      <c r="D286" s="20" t="s">
        <v>9137</v>
      </c>
    </row>
    <row r="287" spans="1:4" x14ac:dyDescent="0.25">
      <c r="A287" s="20" t="s">
        <v>21481</v>
      </c>
      <c r="B287" s="20" t="s">
        <v>9345</v>
      </c>
      <c r="C287" s="20" t="s">
        <v>12200</v>
      </c>
      <c r="D287" s="20" t="s">
        <v>9137</v>
      </c>
    </row>
    <row r="288" spans="1:4" x14ac:dyDescent="0.25">
      <c r="A288" s="20" t="s">
        <v>21482</v>
      </c>
      <c r="B288" s="20" t="s">
        <v>9346</v>
      </c>
      <c r="C288" s="20" t="s">
        <v>12201</v>
      </c>
      <c r="D288" s="20" t="s">
        <v>9137</v>
      </c>
    </row>
    <row r="289" spans="1:4" x14ac:dyDescent="0.25">
      <c r="A289" s="20" t="s">
        <v>21483</v>
      </c>
      <c r="B289" s="20" t="s">
        <v>9347</v>
      </c>
      <c r="C289" s="20" t="s">
        <v>12202</v>
      </c>
      <c r="D289" s="20" t="s">
        <v>9137</v>
      </c>
    </row>
    <row r="290" spans="1:4" x14ac:dyDescent="0.25">
      <c r="A290" s="20" t="s">
        <v>21484</v>
      </c>
      <c r="B290" s="20" t="s">
        <v>9348</v>
      </c>
      <c r="C290" s="20" t="s">
        <v>12203</v>
      </c>
      <c r="D290" s="20" t="s">
        <v>9137</v>
      </c>
    </row>
    <row r="291" spans="1:4" x14ac:dyDescent="0.25">
      <c r="A291" s="20" t="s">
        <v>21485</v>
      </c>
      <c r="B291" s="20" t="s">
        <v>9349</v>
      </c>
      <c r="C291" s="20" t="s">
        <v>12204</v>
      </c>
      <c r="D291" s="20" t="s">
        <v>9137</v>
      </c>
    </row>
    <row r="292" spans="1:4" x14ac:dyDescent="0.25">
      <c r="A292" s="20" t="s">
        <v>21486</v>
      </c>
      <c r="B292" s="20" t="s">
        <v>9350</v>
      </c>
      <c r="C292" s="20" t="s">
        <v>12205</v>
      </c>
      <c r="D292" s="20" t="s">
        <v>9137</v>
      </c>
    </row>
    <row r="293" spans="1:4" x14ac:dyDescent="0.25">
      <c r="A293" s="20" t="s">
        <v>21487</v>
      </c>
      <c r="B293" s="20" t="s">
        <v>9351</v>
      </c>
      <c r="C293" s="20" t="s">
        <v>12206</v>
      </c>
      <c r="D293" s="20" t="s">
        <v>9137</v>
      </c>
    </row>
    <row r="294" spans="1:4" x14ac:dyDescent="0.25">
      <c r="A294" s="20" t="s">
        <v>21488</v>
      </c>
      <c r="B294" s="20" t="s">
        <v>9352</v>
      </c>
      <c r="C294" s="20" t="s">
        <v>12207</v>
      </c>
      <c r="D294" s="20" t="s">
        <v>9137</v>
      </c>
    </row>
    <row r="295" spans="1:4" x14ac:dyDescent="0.25">
      <c r="A295" s="20" t="s">
        <v>21489</v>
      </c>
      <c r="B295" s="20" t="s">
        <v>9353</v>
      </c>
      <c r="C295" s="20" t="s">
        <v>12208</v>
      </c>
      <c r="D295" s="20" t="s">
        <v>9137</v>
      </c>
    </row>
    <row r="296" spans="1:4" x14ac:dyDescent="0.25">
      <c r="A296" s="20" t="s">
        <v>21490</v>
      </c>
      <c r="B296" s="20" t="s">
        <v>9354</v>
      </c>
      <c r="C296" s="20" t="s">
        <v>12209</v>
      </c>
      <c r="D296" s="20" t="s">
        <v>9137</v>
      </c>
    </row>
    <row r="297" spans="1:4" x14ac:dyDescent="0.25">
      <c r="A297" s="20" t="s">
        <v>21491</v>
      </c>
      <c r="B297" s="20" t="s">
        <v>9355</v>
      </c>
      <c r="C297" s="20" t="s">
        <v>12210</v>
      </c>
      <c r="D297" s="20" t="s">
        <v>9137</v>
      </c>
    </row>
    <row r="298" spans="1:4" x14ac:dyDescent="0.25">
      <c r="A298" s="20" t="s">
        <v>21492</v>
      </c>
      <c r="B298" s="20" t="s">
        <v>9356</v>
      </c>
      <c r="C298" s="20" t="s">
        <v>12211</v>
      </c>
      <c r="D298" s="20" t="s">
        <v>9137</v>
      </c>
    </row>
    <row r="299" spans="1:4" x14ac:dyDescent="0.25">
      <c r="A299" s="20" t="s">
        <v>24025</v>
      </c>
      <c r="B299" s="20" t="s">
        <v>24026</v>
      </c>
      <c r="C299" s="20" t="s">
        <v>28686</v>
      </c>
      <c r="D299" s="20" t="s">
        <v>9137</v>
      </c>
    </row>
    <row r="300" spans="1:4" x14ac:dyDescent="0.25">
      <c r="A300" s="20" t="s">
        <v>21493</v>
      </c>
      <c r="B300" s="20" t="s">
        <v>9357</v>
      </c>
      <c r="C300" s="20" t="s">
        <v>12212</v>
      </c>
      <c r="D300" s="20" t="s">
        <v>9137</v>
      </c>
    </row>
    <row r="301" spans="1:4" x14ac:dyDescent="0.25">
      <c r="A301" s="20" t="s">
        <v>21494</v>
      </c>
      <c r="B301" s="20" t="s">
        <v>9358</v>
      </c>
      <c r="C301" s="20" t="s">
        <v>12213</v>
      </c>
      <c r="D301" s="20" t="s">
        <v>9137</v>
      </c>
    </row>
    <row r="302" spans="1:4" x14ac:dyDescent="0.25">
      <c r="A302" s="20" t="s">
        <v>21495</v>
      </c>
      <c r="B302" s="20" t="s">
        <v>9359</v>
      </c>
      <c r="C302" s="20" t="s">
        <v>12214</v>
      </c>
      <c r="D302" s="20" t="s">
        <v>9137</v>
      </c>
    </row>
    <row r="303" spans="1:4" x14ac:dyDescent="0.25">
      <c r="A303" s="20" t="s">
        <v>21496</v>
      </c>
      <c r="B303" s="20" t="s">
        <v>9360</v>
      </c>
      <c r="C303" s="20" t="s">
        <v>12215</v>
      </c>
      <c r="D303" s="20" t="s">
        <v>9137</v>
      </c>
    </row>
    <row r="304" spans="1:4" x14ac:dyDescent="0.25">
      <c r="A304" s="20" t="s">
        <v>21497</v>
      </c>
      <c r="B304" s="20" t="s">
        <v>9361</v>
      </c>
      <c r="C304" s="20" t="s">
        <v>12216</v>
      </c>
      <c r="D304" s="20" t="s">
        <v>9137</v>
      </c>
    </row>
    <row r="305" spans="1:4" x14ac:dyDescent="0.25">
      <c r="A305" s="20" t="s">
        <v>21498</v>
      </c>
      <c r="B305" s="20" t="s">
        <v>9362</v>
      </c>
      <c r="C305" s="20" t="s">
        <v>12217</v>
      </c>
      <c r="D305" s="20" t="s">
        <v>9137</v>
      </c>
    </row>
    <row r="306" spans="1:4" x14ac:dyDescent="0.25">
      <c r="A306" s="20" t="s">
        <v>21499</v>
      </c>
      <c r="B306" s="20" t="s">
        <v>9363</v>
      </c>
      <c r="C306" s="20" t="s">
        <v>12218</v>
      </c>
      <c r="D306" s="20" t="s">
        <v>9137</v>
      </c>
    </row>
    <row r="307" spans="1:4" x14ac:dyDescent="0.25">
      <c r="A307" s="20" t="s">
        <v>21500</v>
      </c>
      <c r="B307" s="20" t="s">
        <v>9364</v>
      </c>
      <c r="C307" s="20" t="s">
        <v>12219</v>
      </c>
      <c r="D307" s="20" t="s">
        <v>9137</v>
      </c>
    </row>
    <row r="308" spans="1:4" x14ac:dyDescent="0.25">
      <c r="A308" s="20" t="s">
        <v>21501</v>
      </c>
      <c r="B308" s="20" t="s">
        <v>9365</v>
      </c>
      <c r="C308" s="20" t="s">
        <v>12220</v>
      </c>
      <c r="D308" s="20" t="s">
        <v>9137</v>
      </c>
    </row>
    <row r="309" spans="1:4" x14ac:dyDescent="0.25">
      <c r="A309" s="20" t="s">
        <v>21502</v>
      </c>
      <c r="B309" s="20" t="s">
        <v>9366</v>
      </c>
      <c r="C309" s="20" t="s">
        <v>12221</v>
      </c>
      <c r="D309" s="20" t="s">
        <v>9137</v>
      </c>
    </row>
    <row r="310" spans="1:4" x14ac:dyDescent="0.25">
      <c r="A310" s="20" t="s">
        <v>21503</v>
      </c>
      <c r="B310" s="20" t="s">
        <v>9367</v>
      </c>
      <c r="C310" s="20" t="s">
        <v>12222</v>
      </c>
      <c r="D310" s="20" t="s">
        <v>9137</v>
      </c>
    </row>
    <row r="311" spans="1:4" x14ac:dyDescent="0.25">
      <c r="A311" s="20" t="s">
        <v>21504</v>
      </c>
      <c r="B311" s="20" t="s">
        <v>9368</v>
      </c>
      <c r="C311" s="20" t="s">
        <v>12223</v>
      </c>
      <c r="D311" s="20" t="s">
        <v>9137</v>
      </c>
    </row>
    <row r="312" spans="1:4" x14ac:dyDescent="0.25">
      <c r="A312" s="20" t="s">
        <v>21505</v>
      </c>
      <c r="B312" s="20" t="s">
        <v>9369</v>
      </c>
      <c r="C312" s="20" t="s">
        <v>12224</v>
      </c>
      <c r="D312" s="20" t="s">
        <v>9137</v>
      </c>
    </row>
    <row r="313" spans="1:4" x14ac:dyDescent="0.25">
      <c r="A313" s="20" t="s">
        <v>21506</v>
      </c>
      <c r="B313" s="20" t="s">
        <v>9370</v>
      </c>
      <c r="C313" s="20" t="s">
        <v>12225</v>
      </c>
      <c r="D313" s="20" t="s">
        <v>9137</v>
      </c>
    </row>
    <row r="314" spans="1:4" x14ac:dyDescent="0.25">
      <c r="A314" s="20" t="s">
        <v>21507</v>
      </c>
      <c r="B314" s="20" t="s">
        <v>9371</v>
      </c>
      <c r="C314" s="20" t="s">
        <v>12226</v>
      </c>
      <c r="D314" s="20" t="s">
        <v>9137</v>
      </c>
    </row>
    <row r="315" spans="1:4" x14ac:dyDescent="0.25">
      <c r="A315" s="20" t="s">
        <v>21508</v>
      </c>
      <c r="B315" s="20" t="s">
        <v>9372</v>
      </c>
      <c r="C315" s="20" t="s">
        <v>12227</v>
      </c>
      <c r="D315" s="20" t="s">
        <v>9137</v>
      </c>
    </row>
    <row r="316" spans="1:4" x14ac:dyDescent="0.25">
      <c r="A316" s="20" t="s">
        <v>21509</v>
      </c>
      <c r="B316" s="20" t="s">
        <v>9373</v>
      </c>
      <c r="C316" s="20" t="s">
        <v>12228</v>
      </c>
      <c r="D316" s="20" t="s">
        <v>9137</v>
      </c>
    </row>
    <row r="317" spans="1:4" x14ac:dyDescent="0.25">
      <c r="A317" s="20" t="s">
        <v>21510</v>
      </c>
      <c r="B317" s="20" t="s">
        <v>9374</v>
      </c>
      <c r="C317" s="20" t="s">
        <v>12229</v>
      </c>
      <c r="D317" s="20" t="s">
        <v>9137</v>
      </c>
    </row>
    <row r="318" spans="1:4" x14ac:dyDescent="0.25">
      <c r="A318" s="20" t="s">
        <v>21511</v>
      </c>
      <c r="B318" s="20" t="s">
        <v>9375</v>
      </c>
      <c r="C318" s="20" t="s">
        <v>12230</v>
      </c>
      <c r="D318" s="20" t="s">
        <v>9137</v>
      </c>
    </row>
    <row r="319" spans="1:4" x14ac:dyDescent="0.25">
      <c r="A319" s="20" t="s">
        <v>21512</v>
      </c>
      <c r="B319" s="20" t="s">
        <v>9376</v>
      </c>
      <c r="C319" s="20" t="s">
        <v>12231</v>
      </c>
      <c r="D319" s="20" t="s">
        <v>9137</v>
      </c>
    </row>
    <row r="320" spans="1:4" x14ac:dyDescent="0.25">
      <c r="A320" s="20" t="s">
        <v>21513</v>
      </c>
      <c r="B320" s="20" t="s">
        <v>9377</v>
      </c>
      <c r="C320" s="20" t="s">
        <v>12232</v>
      </c>
      <c r="D320" s="20" t="s">
        <v>9137</v>
      </c>
    </row>
    <row r="321" spans="1:4" x14ac:dyDescent="0.25">
      <c r="A321" s="20" t="s">
        <v>21514</v>
      </c>
      <c r="B321" s="20" t="s">
        <v>9378</v>
      </c>
      <c r="C321" s="20" t="s">
        <v>12233</v>
      </c>
      <c r="D321" s="20" t="s">
        <v>9137</v>
      </c>
    </row>
    <row r="322" spans="1:4" x14ac:dyDescent="0.25">
      <c r="A322" s="20" t="s">
        <v>21515</v>
      </c>
      <c r="B322" s="20" t="s">
        <v>9379</v>
      </c>
      <c r="C322" s="20" t="s">
        <v>12234</v>
      </c>
      <c r="D322" s="20" t="s">
        <v>9137</v>
      </c>
    </row>
    <row r="323" spans="1:4" x14ac:dyDescent="0.25">
      <c r="A323" s="20" t="s">
        <v>21516</v>
      </c>
      <c r="B323" s="20" t="s">
        <v>9380</v>
      </c>
      <c r="C323" s="20" t="s">
        <v>12235</v>
      </c>
      <c r="D323" s="20" t="s">
        <v>9137</v>
      </c>
    </row>
    <row r="324" spans="1:4" x14ac:dyDescent="0.25">
      <c r="A324" s="20" t="s">
        <v>21517</v>
      </c>
      <c r="B324" s="20" t="s">
        <v>9381</v>
      </c>
      <c r="C324" s="20" t="s">
        <v>12236</v>
      </c>
      <c r="D324" s="20" t="s">
        <v>9137</v>
      </c>
    </row>
    <row r="325" spans="1:4" x14ac:dyDescent="0.25">
      <c r="A325" s="20" t="s">
        <v>21518</v>
      </c>
      <c r="B325" s="20" t="s">
        <v>9382</v>
      </c>
      <c r="C325" s="20" t="s">
        <v>12237</v>
      </c>
      <c r="D325" s="20" t="s">
        <v>9137</v>
      </c>
    </row>
    <row r="326" spans="1:4" x14ac:dyDescent="0.25">
      <c r="A326" s="20" t="s">
        <v>21519</v>
      </c>
      <c r="B326" s="20" t="s">
        <v>9383</v>
      </c>
      <c r="C326" s="20" t="s">
        <v>12238</v>
      </c>
      <c r="D326" s="20" t="s">
        <v>9137</v>
      </c>
    </row>
    <row r="327" spans="1:4" x14ac:dyDescent="0.25">
      <c r="A327" s="20" t="s">
        <v>21520</v>
      </c>
      <c r="B327" s="20" t="s">
        <v>9384</v>
      </c>
      <c r="C327" s="20" t="s">
        <v>12239</v>
      </c>
      <c r="D327" s="20" t="s">
        <v>9137</v>
      </c>
    </row>
    <row r="328" spans="1:4" x14ac:dyDescent="0.25">
      <c r="A328" s="20" t="s">
        <v>28687</v>
      </c>
      <c r="B328" s="20" t="s">
        <v>28688</v>
      </c>
      <c r="C328" s="20" t="s">
        <v>12240</v>
      </c>
      <c r="D328" s="20" t="s">
        <v>9137</v>
      </c>
    </row>
    <row r="329" spans="1:4" x14ac:dyDescent="0.25">
      <c r="A329" s="20" t="s">
        <v>28689</v>
      </c>
      <c r="B329" s="20" t="s">
        <v>28690</v>
      </c>
      <c r="C329" s="20" t="s">
        <v>12241</v>
      </c>
      <c r="D329" s="20" t="s">
        <v>9137</v>
      </c>
    </row>
    <row r="330" spans="1:4" x14ac:dyDescent="0.25">
      <c r="A330" s="20" t="s">
        <v>28691</v>
      </c>
      <c r="B330" s="20" t="s">
        <v>28692</v>
      </c>
      <c r="C330" s="20" t="s">
        <v>12242</v>
      </c>
      <c r="D330" s="20" t="s">
        <v>9137</v>
      </c>
    </row>
    <row r="331" spans="1:4" x14ac:dyDescent="0.25">
      <c r="A331" s="20" t="s">
        <v>28693</v>
      </c>
      <c r="B331" s="20" t="s">
        <v>28694</v>
      </c>
      <c r="C331" s="20" t="s">
        <v>12243</v>
      </c>
      <c r="D331" s="20" t="s">
        <v>9137</v>
      </c>
    </row>
    <row r="332" spans="1:4" x14ac:dyDescent="0.25">
      <c r="A332" s="20" t="s">
        <v>28695</v>
      </c>
      <c r="B332" s="20" t="s">
        <v>28696</v>
      </c>
      <c r="C332" s="20" t="s">
        <v>12244</v>
      </c>
      <c r="D332" s="20" t="s">
        <v>9137</v>
      </c>
    </row>
    <row r="333" spans="1:4" x14ac:dyDescent="0.25">
      <c r="A333" s="20" t="s">
        <v>21521</v>
      </c>
      <c r="B333" s="20" t="s">
        <v>9385</v>
      </c>
      <c r="C333" s="20" t="s">
        <v>12245</v>
      </c>
      <c r="D333" s="20" t="s">
        <v>9137</v>
      </c>
    </row>
    <row r="334" spans="1:4" x14ac:dyDescent="0.25">
      <c r="A334" s="20" t="s">
        <v>21522</v>
      </c>
      <c r="B334" s="20" t="s">
        <v>9386</v>
      </c>
      <c r="C334" s="20" t="s">
        <v>12246</v>
      </c>
      <c r="D334" s="20" t="s">
        <v>9137</v>
      </c>
    </row>
    <row r="335" spans="1:4" x14ac:dyDescent="0.25">
      <c r="A335" s="20" t="s">
        <v>21523</v>
      </c>
      <c r="B335" s="20" t="s">
        <v>9387</v>
      </c>
      <c r="C335" s="20" t="s">
        <v>12247</v>
      </c>
      <c r="D335" s="20" t="s">
        <v>9137</v>
      </c>
    </row>
    <row r="336" spans="1:4" x14ac:dyDescent="0.25">
      <c r="A336" s="20" t="s">
        <v>21524</v>
      </c>
      <c r="B336" s="20" t="s">
        <v>9388</v>
      </c>
      <c r="C336" s="20" t="s">
        <v>12248</v>
      </c>
      <c r="D336" s="20" t="s">
        <v>9137</v>
      </c>
    </row>
    <row r="337" spans="1:4" x14ac:dyDescent="0.25">
      <c r="A337" s="20" t="s">
        <v>21525</v>
      </c>
      <c r="B337" s="20" t="s">
        <v>9389</v>
      </c>
      <c r="C337" s="20" t="s">
        <v>12249</v>
      </c>
      <c r="D337" s="20" t="s">
        <v>9137</v>
      </c>
    </row>
    <row r="338" spans="1:4" x14ac:dyDescent="0.25">
      <c r="A338" s="20" t="s">
        <v>21526</v>
      </c>
      <c r="B338" s="20" t="s">
        <v>9390</v>
      </c>
      <c r="C338" s="20" t="s">
        <v>12250</v>
      </c>
      <c r="D338" s="20" t="s">
        <v>9137</v>
      </c>
    </row>
    <row r="339" spans="1:4" x14ac:dyDescent="0.25">
      <c r="A339" s="20" t="s">
        <v>21527</v>
      </c>
      <c r="B339" s="20" t="s">
        <v>9391</v>
      </c>
      <c r="C339" s="20" t="s">
        <v>12251</v>
      </c>
      <c r="D339" s="20" t="s">
        <v>9137</v>
      </c>
    </row>
    <row r="340" spans="1:4" x14ac:dyDescent="0.25">
      <c r="A340" s="20" t="s">
        <v>21528</v>
      </c>
      <c r="B340" s="20" t="s">
        <v>9392</v>
      </c>
      <c r="C340" s="20" t="s">
        <v>12252</v>
      </c>
      <c r="D340" s="20" t="s">
        <v>9137</v>
      </c>
    </row>
    <row r="341" spans="1:4" x14ac:dyDescent="0.25">
      <c r="A341" s="20" t="s">
        <v>21529</v>
      </c>
      <c r="B341" s="20" t="s">
        <v>9393</v>
      </c>
      <c r="C341" s="20" t="s">
        <v>12253</v>
      </c>
      <c r="D341" s="20" t="s">
        <v>9137</v>
      </c>
    </row>
    <row r="342" spans="1:4" x14ac:dyDescent="0.25">
      <c r="A342" s="20" t="s">
        <v>21530</v>
      </c>
      <c r="B342" s="20" t="s">
        <v>9394</v>
      </c>
      <c r="C342" s="20" t="s">
        <v>12254</v>
      </c>
      <c r="D342" s="20" t="s">
        <v>9137</v>
      </c>
    </row>
    <row r="343" spans="1:4" x14ac:dyDescent="0.25">
      <c r="A343" s="20" t="s">
        <v>21531</v>
      </c>
      <c r="B343" s="20" t="s">
        <v>9395</v>
      </c>
      <c r="C343" s="20" t="s">
        <v>12255</v>
      </c>
      <c r="D343" s="20" t="s">
        <v>9137</v>
      </c>
    </row>
    <row r="344" spans="1:4" x14ac:dyDescent="0.25">
      <c r="A344" s="20" t="s">
        <v>21532</v>
      </c>
      <c r="B344" s="20" t="s">
        <v>9396</v>
      </c>
      <c r="C344" s="20" t="s">
        <v>12256</v>
      </c>
      <c r="D344" s="20" t="s">
        <v>9137</v>
      </c>
    </row>
    <row r="345" spans="1:4" x14ac:dyDescent="0.25">
      <c r="A345" s="20" t="s">
        <v>21533</v>
      </c>
      <c r="B345" s="20" t="s">
        <v>9397</v>
      </c>
      <c r="C345" s="20" t="s">
        <v>12257</v>
      </c>
      <c r="D345" s="20" t="s">
        <v>9137</v>
      </c>
    </row>
    <row r="346" spans="1:4" x14ac:dyDescent="0.25">
      <c r="A346" s="20" t="s">
        <v>21534</v>
      </c>
      <c r="B346" s="20" t="s">
        <v>9398</v>
      </c>
      <c r="C346" s="20" t="s">
        <v>12258</v>
      </c>
      <c r="D346" s="20" t="s">
        <v>9137</v>
      </c>
    </row>
    <row r="347" spans="1:4" x14ac:dyDescent="0.25">
      <c r="A347" s="20" t="s">
        <v>21535</v>
      </c>
      <c r="B347" s="20" t="s">
        <v>9399</v>
      </c>
      <c r="C347" s="20" t="s">
        <v>12259</v>
      </c>
      <c r="D347" s="20" t="s">
        <v>9137</v>
      </c>
    </row>
    <row r="348" spans="1:4" x14ac:dyDescent="0.25">
      <c r="A348" s="20" t="s">
        <v>21536</v>
      </c>
      <c r="B348" s="20" t="s">
        <v>9400</v>
      </c>
      <c r="C348" s="20" t="s">
        <v>12260</v>
      </c>
      <c r="D348" s="20" t="s">
        <v>9137</v>
      </c>
    </row>
    <row r="349" spans="1:4" x14ac:dyDescent="0.25">
      <c r="A349" s="20" t="s">
        <v>21537</v>
      </c>
      <c r="B349" s="20" t="s">
        <v>9401</v>
      </c>
      <c r="C349" s="20" t="s">
        <v>12261</v>
      </c>
      <c r="D349" s="20" t="s">
        <v>9137</v>
      </c>
    </row>
    <row r="350" spans="1:4" x14ac:dyDescent="0.25">
      <c r="A350" s="20" t="s">
        <v>21538</v>
      </c>
      <c r="B350" s="20" t="s">
        <v>9402</v>
      </c>
      <c r="C350" s="20" t="s">
        <v>21539</v>
      </c>
      <c r="D350" s="20" t="s">
        <v>9137</v>
      </c>
    </row>
    <row r="351" spans="1:4" x14ac:dyDescent="0.25">
      <c r="A351" s="20" t="s">
        <v>21540</v>
      </c>
      <c r="B351" s="20" t="s">
        <v>9403</v>
      </c>
      <c r="C351" s="20" t="s">
        <v>12262</v>
      </c>
      <c r="D351" s="20" t="s">
        <v>9137</v>
      </c>
    </row>
    <row r="352" spans="1:4" x14ac:dyDescent="0.25">
      <c r="A352" s="20" t="s">
        <v>21541</v>
      </c>
      <c r="B352" s="20" t="s">
        <v>9404</v>
      </c>
      <c r="C352" s="20" t="s">
        <v>12263</v>
      </c>
      <c r="D352" s="20" t="s">
        <v>9137</v>
      </c>
    </row>
    <row r="353" spans="1:4" x14ac:dyDescent="0.25">
      <c r="A353" s="20" t="s">
        <v>21542</v>
      </c>
      <c r="B353" s="20" t="s">
        <v>9405</v>
      </c>
      <c r="C353" s="20" t="s">
        <v>12264</v>
      </c>
      <c r="D353" s="20" t="s">
        <v>9137</v>
      </c>
    </row>
    <row r="354" spans="1:4" x14ac:dyDescent="0.25">
      <c r="A354" s="20" t="s">
        <v>21543</v>
      </c>
      <c r="B354" s="20" t="s">
        <v>9406</v>
      </c>
      <c r="C354" s="20" t="s">
        <v>12265</v>
      </c>
      <c r="D354" s="20" t="s">
        <v>9137</v>
      </c>
    </row>
    <row r="355" spans="1:4" x14ac:dyDescent="0.25">
      <c r="A355" s="20" t="s">
        <v>21544</v>
      </c>
      <c r="B355" s="20" t="s">
        <v>9407</v>
      </c>
      <c r="C355" s="20" t="s">
        <v>12266</v>
      </c>
      <c r="D355" s="20" t="s">
        <v>9137</v>
      </c>
    </row>
    <row r="356" spans="1:4" x14ac:dyDescent="0.25">
      <c r="A356" s="20" t="s">
        <v>21545</v>
      </c>
      <c r="B356" s="20" t="s">
        <v>9408</v>
      </c>
      <c r="C356" s="20" t="s">
        <v>12267</v>
      </c>
      <c r="D356" s="20" t="s">
        <v>9137</v>
      </c>
    </row>
    <row r="357" spans="1:4" x14ac:dyDescent="0.25">
      <c r="A357" s="20" t="s">
        <v>21546</v>
      </c>
      <c r="B357" s="20" t="s">
        <v>9409</v>
      </c>
      <c r="C357" s="20" t="s">
        <v>12268</v>
      </c>
      <c r="D357" s="20" t="s">
        <v>9137</v>
      </c>
    </row>
    <row r="358" spans="1:4" x14ac:dyDescent="0.25">
      <c r="A358" s="20" t="s">
        <v>21547</v>
      </c>
      <c r="B358" s="20" t="s">
        <v>9410</v>
      </c>
      <c r="C358" s="20" t="s">
        <v>12269</v>
      </c>
      <c r="D358" s="20" t="s">
        <v>9137</v>
      </c>
    </row>
    <row r="359" spans="1:4" x14ac:dyDescent="0.25">
      <c r="A359" s="20" t="s">
        <v>21548</v>
      </c>
      <c r="B359" s="20" t="s">
        <v>9411</v>
      </c>
      <c r="C359" s="20" t="s">
        <v>12270</v>
      </c>
      <c r="D359" s="20" t="s">
        <v>9137</v>
      </c>
    </row>
    <row r="360" spans="1:4" x14ac:dyDescent="0.25">
      <c r="A360" s="20" t="s">
        <v>21549</v>
      </c>
      <c r="B360" s="20" t="s">
        <v>9412</v>
      </c>
      <c r="C360" s="20" t="s">
        <v>12271</v>
      </c>
      <c r="D360" s="20" t="s">
        <v>9137</v>
      </c>
    </row>
    <row r="361" spans="1:4" x14ac:dyDescent="0.25">
      <c r="A361" s="20" t="s">
        <v>24027</v>
      </c>
      <c r="B361" s="20" t="s">
        <v>24028</v>
      </c>
      <c r="C361" s="20" t="s">
        <v>24029</v>
      </c>
      <c r="D361" s="20" t="s">
        <v>9137</v>
      </c>
    </row>
    <row r="362" spans="1:4" x14ac:dyDescent="0.25">
      <c r="A362" s="20" t="s">
        <v>21550</v>
      </c>
      <c r="B362" s="20" t="s">
        <v>9413</v>
      </c>
      <c r="C362" s="20" t="s">
        <v>12272</v>
      </c>
      <c r="D362" s="20" t="s">
        <v>9137</v>
      </c>
    </row>
    <row r="363" spans="1:4" x14ac:dyDescent="0.25">
      <c r="A363" s="20" t="s">
        <v>21551</v>
      </c>
      <c r="B363" s="20" t="s">
        <v>9414</v>
      </c>
      <c r="C363" s="20" t="s">
        <v>28697</v>
      </c>
      <c r="D363" s="20" t="s">
        <v>9137</v>
      </c>
    </row>
    <row r="364" spans="1:4" x14ac:dyDescent="0.25">
      <c r="A364" s="20" t="s">
        <v>21552</v>
      </c>
      <c r="B364" s="20" t="s">
        <v>9415</v>
      </c>
      <c r="C364" s="20" t="s">
        <v>12273</v>
      </c>
      <c r="D364" s="20" t="s">
        <v>9137</v>
      </c>
    </row>
    <row r="365" spans="1:4" x14ac:dyDescent="0.25">
      <c r="A365" s="20" t="s">
        <v>21553</v>
      </c>
      <c r="B365" s="20" t="s">
        <v>9416</v>
      </c>
      <c r="C365" s="20" t="s">
        <v>12274</v>
      </c>
      <c r="D365" s="20" t="s">
        <v>9137</v>
      </c>
    </row>
    <row r="366" spans="1:4" x14ac:dyDescent="0.25">
      <c r="A366" s="20" t="s">
        <v>21554</v>
      </c>
      <c r="B366" s="20" t="s">
        <v>9417</v>
      </c>
      <c r="C366" s="20" t="s">
        <v>12275</v>
      </c>
      <c r="D366" s="20" t="s">
        <v>9137</v>
      </c>
    </row>
    <row r="367" spans="1:4" x14ac:dyDescent="0.25">
      <c r="A367" s="20" t="s">
        <v>21555</v>
      </c>
      <c r="B367" s="20" t="s">
        <v>9418</v>
      </c>
      <c r="C367" s="20" t="s">
        <v>12276</v>
      </c>
      <c r="D367" s="20" t="s">
        <v>9137</v>
      </c>
    </row>
    <row r="368" spans="1:4" x14ac:dyDescent="0.25">
      <c r="A368" s="20" t="s">
        <v>21556</v>
      </c>
      <c r="B368" s="20" t="s">
        <v>9419</v>
      </c>
      <c r="C368" s="20" t="s">
        <v>12277</v>
      </c>
      <c r="D368" s="20" t="s">
        <v>9137</v>
      </c>
    </row>
    <row r="369" spans="1:4" x14ac:dyDescent="0.25">
      <c r="A369" s="20" t="s">
        <v>21557</v>
      </c>
      <c r="B369" s="20" t="s">
        <v>9420</v>
      </c>
      <c r="C369" s="20" t="s">
        <v>12278</v>
      </c>
      <c r="D369" s="20" t="s">
        <v>9137</v>
      </c>
    </row>
    <row r="370" spans="1:4" x14ac:dyDescent="0.25">
      <c r="A370" s="20" t="s">
        <v>21558</v>
      </c>
      <c r="B370" s="20" t="s">
        <v>9421</v>
      </c>
      <c r="C370" s="20" t="s">
        <v>12279</v>
      </c>
      <c r="D370" s="20" t="s">
        <v>9137</v>
      </c>
    </row>
    <row r="371" spans="1:4" x14ac:dyDescent="0.25">
      <c r="A371" s="20" t="s">
        <v>21559</v>
      </c>
      <c r="B371" s="20" t="s">
        <v>9422</v>
      </c>
      <c r="C371" s="20" t="s">
        <v>12280</v>
      </c>
      <c r="D371" s="20" t="s">
        <v>9137</v>
      </c>
    </row>
    <row r="372" spans="1:4" x14ac:dyDescent="0.25">
      <c r="A372" s="20" t="s">
        <v>24030</v>
      </c>
      <c r="B372" s="20" t="s">
        <v>24031</v>
      </c>
      <c r="C372" s="20" t="s">
        <v>24032</v>
      </c>
      <c r="D372" s="20" t="s">
        <v>9137</v>
      </c>
    </row>
    <row r="373" spans="1:4" x14ac:dyDescent="0.25">
      <c r="A373" s="20" t="s">
        <v>21560</v>
      </c>
      <c r="B373" s="20" t="s">
        <v>9423</v>
      </c>
      <c r="C373" s="20" t="s">
        <v>12281</v>
      </c>
      <c r="D373" s="20" t="s">
        <v>9137</v>
      </c>
    </row>
    <row r="374" spans="1:4" x14ac:dyDescent="0.25">
      <c r="A374" s="20" t="s">
        <v>21561</v>
      </c>
      <c r="B374" s="20" t="s">
        <v>9424</v>
      </c>
      <c r="C374" s="20" t="s">
        <v>12282</v>
      </c>
      <c r="D374" s="20" t="s">
        <v>9137</v>
      </c>
    </row>
    <row r="375" spans="1:4" x14ac:dyDescent="0.25">
      <c r="A375" s="20" t="s">
        <v>21562</v>
      </c>
      <c r="B375" s="20" t="s">
        <v>9425</v>
      </c>
      <c r="C375" s="20" t="s">
        <v>12283</v>
      </c>
      <c r="D375" s="20" t="s">
        <v>9137</v>
      </c>
    </row>
    <row r="376" spans="1:4" x14ac:dyDescent="0.25">
      <c r="A376" s="20" t="s">
        <v>21563</v>
      </c>
      <c r="B376" s="20" t="s">
        <v>9426</v>
      </c>
      <c r="C376" s="20" t="s">
        <v>12284</v>
      </c>
      <c r="D376" s="20" t="s">
        <v>9137</v>
      </c>
    </row>
    <row r="377" spans="1:4" x14ac:dyDescent="0.25">
      <c r="A377" s="20" t="s">
        <v>21564</v>
      </c>
      <c r="B377" s="20" t="s">
        <v>9427</v>
      </c>
      <c r="C377" s="20" t="s">
        <v>12285</v>
      </c>
      <c r="D377" s="20" t="s">
        <v>9137</v>
      </c>
    </row>
    <row r="378" spans="1:4" x14ac:dyDescent="0.25">
      <c r="A378" s="20" t="s">
        <v>21565</v>
      </c>
      <c r="B378" s="20" t="s">
        <v>9428</v>
      </c>
      <c r="C378" s="20" t="s">
        <v>12286</v>
      </c>
      <c r="D378" s="20" t="s">
        <v>9137</v>
      </c>
    </row>
    <row r="379" spans="1:4" x14ac:dyDescent="0.25">
      <c r="A379" s="20" t="s">
        <v>21566</v>
      </c>
      <c r="B379" s="20" t="s">
        <v>9429</v>
      </c>
      <c r="C379" s="20" t="s">
        <v>12287</v>
      </c>
      <c r="D379" s="20" t="s">
        <v>9137</v>
      </c>
    </row>
    <row r="380" spans="1:4" x14ac:dyDescent="0.25">
      <c r="A380" s="20" t="s">
        <v>21567</v>
      </c>
      <c r="B380" s="20" t="s">
        <v>9430</v>
      </c>
      <c r="C380" s="20" t="s">
        <v>12288</v>
      </c>
      <c r="D380" s="20" t="s">
        <v>9137</v>
      </c>
    </row>
    <row r="381" spans="1:4" x14ac:dyDescent="0.25">
      <c r="A381" s="20" t="s">
        <v>21568</v>
      </c>
      <c r="B381" s="20" t="s">
        <v>9431</v>
      </c>
      <c r="C381" s="20" t="s">
        <v>12289</v>
      </c>
      <c r="D381" s="20" t="s">
        <v>9137</v>
      </c>
    </row>
    <row r="382" spans="1:4" x14ac:dyDescent="0.25">
      <c r="A382" s="20" t="s">
        <v>21569</v>
      </c>
      <c r="B382" s="20" t="s">
        <v>9432</v>
      </c>
      <c r="C382" s="20" t="s">
        <v>24033</v>
      </c>
      <c r="D382" s="20" t="s">
        <v>9138</v>
      </c>
    </row>
    <row r="383" spans="1:4" x14ac:dyDescent="0.25">
      <c r="A383" s="20" t="s">
        <v>21570</v>
      </c>
      <c r="B383" s="20" t="s">
        <v>9433</v>
      </c>
      <c r="C383" s="20" t="s">
        <v>12290</v>
      </c>
      <c r="D383" s="20" t="s">
        <v>21234</v>
      </c>
    </row>
    <row r="384" spans="1:4" x14ac:dyDescent="0.25">
      <c r="A384" s="20" t="s">
        <v>21571</v>
      </c>
      <c r="B384" s="20" t="s">
        <v>9434</v>
      </c>
      <c r="C384" s="20" t="s">
        <v>12291</v>
      </c>
      <c r="D384" s="20" t="s">
        <v>21234</v>
      </c>
    </row>
    <row r="385" spans="1:4" x14ac:dyDescent="0.25">
      <c r="A385" s="20" t="s">
        <v>21572</v>
      </c>
      <c r="B385" s="20" t="s">
        <v>9435</v>
      </c>
      <c r="C385" s="20" t="s">
        <v>12292</v>
      </c>
      <c r="D385" s="20" t="s">
        <v>9137</v>
      </c>
    </row>
    <row r="386" spans="1:4" x14ac:dyDescent="0.25">
      <c r="A386" s="20" t="s">
        <v>21573</v>
      </c>
      <c r="B386" s="20" t="s">
        <v>9436</v>
      </c>
      <c r="C386" s="20" t="s">
        <v>12293</v>
      </c>
      <c r="D386" s="20" t="s">
        <v>9137</v>
      </c>
    </row>
    <row r="387" spans="1:4" x14ac:dyDescent="0.25">
      <c r="A387" s="20" t="s">
        <v>21574</v>
      </c>
      <c r="B387" s="20" t="s">
        <v>9437</v>
      </c>
      <c r="C387" s="20" t="s">
        <v>12294</v>
      </c>
      <c r="D387" s="20" t="s">
        <v>9137</v>
      </c>
    </row>
    <row r="388" spans="1:4" x14ac:dyDescent="0.25">
      <c r="A388" s="20" t="s">
        <v>21575</v>
      </c>
      <c r="B388" s="20" t="s">
        <v>9438</v>
      </c>
      <c r="C388" s="20" t="s">
        <v>12295</v>
      </c>
      <c r="D388" s="20" t="s">
        <v>9137</v>
      </c>
    </row>
    <row r="389" spans="1:4" x14ac:dyDescent="0.25">
      <c r="A389" s="20" t="s">
        <v>21576</v>
      </c>
      <c r="B389" s="20" t="s">
        <v>9439</v>
      </c>
      <c r="C389" s="20" t="s">
        <v>12296</v>
      </c>
      <c r="D389" s="20" t="s">
        <v>9137</v>
      </c>
    </row>
    <row r="390" spans="1:4" x14ac:dyDescent="0.25">
      <c r="A390" s="20" t="s">
        <v>28698</v>
      </c>
      <c r="B390" s="20" t="s">
        <v>28699</v>
      </c>
      <c r="C390" s="20" t="s">
        <v>28700</v>
      </c>
      <c r="D390" s="20" t="s">
        <v>9137</v>
      </c>
    </row>
    <row r="391" spans="1:4" x14ac:dyDescent="0.25">
      <c r="A391" s="20" t="s">
        <v>28701</v>
      </c>
      <c r="B391" s="20" t="s">
        <v>28702</v>
      </c>
      <c r="C391" s="20" t="s">
        <v>28703</v>
      </c>
      <c r="D391" s="20" t="s">
        <v>9137</v>
      </c>
    </row>
    <row r="392" spans="1:4" x14ac:dyDescent="0.25">
      <c r="A392" s="20" t="s">
        <v>28704</v>
      </c>
      <c r="B392" s="20" t="s">
        <v>28705</v>
      </c>
      <c r="C392" s="20" t="s">
        <v>28706</v>
      </c>
      <c r="D392" s="20" t="s">
        <v>9137</v>
      </c>
    </row>
    <row r="393" spans="1:4" x14ac:dyDescent="0.25">
      <c r="A393" s="20" t="s">
        <v>21577</v>
      </c>
      <c r="B393" s="20" t="s">
        <v>9440</v>
      </c>
      <c r="C393" s="20" t="s">
        <v>12297</v>
      </c>
      <c r="D393" s="20" t="s">
        <v>9137</v>
      </c>
    </row>
    <row r="394" spans="1:4" x14ac:dyDescent="0.25">
      <c r="A394" s="20" t="s">
        <v>24034</v>
      </c>
      <c r="B394" s="20" t="s">
        <v>24035</v>
      </c>
      <c r="C394" s="20" t="s">
        <v>24036</v>
      </c>
      <c r="D394" s="20" t="s">
        <v>9137</v>
      </c>
    </row>
    <row r="395" spans="1:4" x14ac:dyDescent="0.25">
      <c r="A395" s="20" t="s">
        <v>21578</v>
      </c>
      <c r="B395" s="20" t="s">
        <v>9441</v>
      </c>
      <c r="C395" s="20" t="s">
        <v>12298</v>
      </c>
      <c r="D395" s="20" t="s">
        <v>9137</v>
      </c>
    </row>
    <row r="396" spans="1:4" x14ac:dyDescent="0.25">
      <c r="A396" s="20" t="s">
        <v>21579</v>
      </c>
      <c r="B396" s="20" t="s">
        <v>9442</v>
      </c>
      <c r="C396" s="20" t="s">
        <v>12299</v>
      </c>
      <c r="D396" s="20" t="s">
        <v>9137</v>
      </c>
    </row>
    <row r="397" spans="1:4" x14ac:dyDescent="0.25">
      <c r="A397" s="20" t="s">
        <v>21580</v>
      </c>
      <c r="B397" s="20" t="s">
        <v>9443</v>
      </c>
      <c r="C397" s="20" t="s">
        <v>12300</v>
      </c>
      <c r="D397" s="20" t="s">
        <v>9137</v>
      </c>
    </row>
    <row r="398" spans="1:4" x14ac:dyDescent="0.25">
      <c r="A398" s="20" t="s">
        <v>21581</v>
      </c>
      <c r="B398" s="20" t="s">
        <v>9444</v>
      </c>
      <c r="C398" s="20" t="s">
        <v>12301</v>
      </c>
      <c r="D398" s="20" t="s">
        <v>9137</v>
      </c>
    </row>
    <row r="399" spans="1:4" x14ac:dyDescent="0.25">
      <c r="A399" s="20" t="s">
        <v>28707</v>
      </c>
      <c r="B399" s="20" t="s">
        <v>28708</v>
      </c>
      <c r="C399" s="20" t="s">
        <v>12302</v>
      </c>
      <c r="D399" s="20" t="s">
        <v>9137</v>
      </c>
    </row>
    <row r="400" spans="1:4" x14ac:dyDescent="0.25">
      <c r="A400" s="20" t="s">
        <v>24037</v>
      </c>
      <c r="B400" s="20" t="s">
        <v>24038</v>
      </c>
      <c r="C400" s="20" t="s">
        <v>24039</v>
      </c>
      <c r="D400" s="20" t="s">
        <v>9137</v>
      </c>
    </row>
    <row r="401" spans="1:4" x14ac:dyDescent="0.25">
      <c r="A401" s="20" t="s">
        <v>21582</v>
      </c>
      <c r="B401" s="20" t="s">
        <v>9445</v>
      </c>
      <c r="C401" s="20" t="s">
        <v>12303</v>
      </c>
      <c r="D401" s="20" t="s">
        <v>9137</v>
      </c>
    </row>
    <row r="402" spans="1:4" x14ac:dyDescent="0.25">
      <c r="A402" s="20" t="s">
        <v>21583</v>
      </c>
      <c r="B402" s="20" t="s">
        <v>9446</v>
      </c>
      <c r="C402" s="20" t="s">
        <v>12304</v>
      </c>
      <c r="D402" s="20" t="s">
        <v>9137</v>
      </c>
    </row>
    <row r="403" spans="1:4" x14ac:dyDescent="0.25">
      <c r="A403" s="20" t="s">
        <v>21584</v>
      </c>
      <c r="B403" s="20" t="s">
        <v>9447</v>
      </c>
      <c r="C403" s="20" t="s">
        <v>12305</v>
      </c>
      <c r="D403" s="20" t="s">
        <v>9137</v>
      </c>
    </row>
    <row r="404" spans="1:4" x14ac:dyDescent="0.25">
      <c r="A404" s="20" t="s">
        <v>21585</v>
      </c>
      <c r="B404" s="20" t="s">
        <v>9448</v>
      </c>
      <c r="C404" s="20" t="s">
        <v>12306</v>
      </c>
      <c r="D404" s="20" t="s">
        <v>9137</v>
      </c>
    </row>
    <row r="405" spans="1:4" x14ac:dyDescent="0.25">
      <c r="A405" s="20" t="s">
        <v>21586</v>
      </c>
      <c r="B405" s="20" t="s">
        <v>9449</v>
      </c>
      <c r="C405" s="20" t="s">
        <v>12307</v>
      </c>
      <c r="D405" s="20" t="s">
        <v>9137</v>
      </c>
    </row>
    <row r="406" spans="1:4" x14ac:dyDescent="0.25">
      <c r="A406" s="20" t="s">
        <v>28709</v>
      </c>
      <c r="B406" s="20" t="s">
        <v>28710</v>
      </c>
      <c r="C406" s="20" t="s">
        <v>28711</v>
      </c>
      <c r="D406" s="20" t="s">
        <v>9137</v>
      </c>
    </row>
    <row r="407" spans="1:4" x14ac:dyDescent="0.25">
      <c r="A407" s="20" t="s">
        <v>21587</v>
      </c>
      <c r="B407" s="20" t="s">
        <v>9450</v>
      </c>
      <c r="C407" s="20" t="s">
        <v>12308</v>
      </c>
      <c r="D407" s="20" t="s">
        <v>9137</v>
      </c>
    </row>
    <row r="408" spans="1:4" x14ac:dyDescent="0.25">
      <c r="A408" s="20" t="s">
        <v>21588</v>
      </c>
      <c r="B408" s="20" t="s">
        <v>9451</v>
      </c>
      <c r="C408" s="20" t="s">
        <v>12309</v>
      </c>
      <c r="D408" s="20" t="s">
        <v>9137</v>
      </c>
    </row>
    <row r="409" spans="1:4" x14ac:dyDescent="0.25">
      <c r="A409" s="20" t="s">
        <v>21589</v>
      </c>
      <c r="B409" s="20" t="s">
        <v>9452</v>
      </c>
      <c r="C409" s="20" t="s">
        <v>12310</v>
      </c>
      <c r="D409" s="20" t="s">
        <v>9137</v>
      </c>
    </row>
    <row r="410" spans="1:4" x14ac:dyDescent="0.25">
      <c r="A410" s="20" t="s">
        <v>21590</v>
      </c>
      <c r="B410" s="20" t="s">
        <v>9453</v>
      </c>
      <c r="C410" s="20" t="s">
        <v>12311</v>
      </c>
      <c r="D410" s="20" t="s">
        <v>9137</v>
      </c>
    </row>
    <row r="411" spans="1:4" x14ac:dyDescent="0.25">
      <c r="A411" s="20" t="s">
        <v>21591</v>
      </c>
      <c r="B411" s="20" t="s">
        <v>9454</v>
      </c>
      <c r="C411" s="20" t="s">
        <v>12312</v>
      </c>
      <c r="D411" s="20" t="s">
        <v>9137</v>
      </c>
    </row>
    <row r="412" spans="1:4" x14ac:dyDescent="0.25">
      <c r="A412" s="20" t="s">
        <v>21592</v>
      </c>
      <c r="B412" s="20" t="s">
        <v>9455</v>
      </c>
      <c r="C412" s="20" t="s">
        <v>12313</v>
      </c>
      <c r="D412" s="20" t="s">
        <v>9137</v>
      </c>
    </row>
    <row r="413" spans="1:4" x14ac:dyDescent="0.25">
      <c r="A413" s="20" t="s">
        <v>21593</v>
      </c>
      <c r="B413" s="20" t="s">
        <v>9456</v>
      </c>
      <c r="C413" s="20" t="s">
        <v>12314</v>
      </c>
      <c r="D413" s="20" t="s">
        <v>9137</v>
      </c>
    </row>
    <row r="414" spans="1:4" x14ac:dyDescent="0.25">
      <c r="A414" s="20" t="s">
        <v>28712</v>
      </c>
      <c r="B414" s="20" t="s">
        <v>28713</v>
      </c>
      <c r="C414" s="20" t="s">
        <v>28714</v>
      </c>
      <c r="D414" s="20" t="s">
        <v>9137</v>
      </c>
    </row>
    <row r="415" spans="1:4" x14ac:dyDescent="0.25">
      <c r="A415" s="20" t="s">
        <v>21594</v>
      </c>
      <c r="B415" s="20" t="s">
        <v>9457</v>
      </c>
      <c r="C415" s="20" t="s">
        <v>12315</v>
      </c>
      <c r="D415" s="20" t="s">
        <v>9138</v>
      </c>
    </row>
    <row r="416" spans="1:4" x14ac:dyDescent="0.25">
      <c r="A416" s="20" t="s">
        <v>21595</v>
      </c>
      <c r="B416" s="20" t="s">
        <v>9458</v>
      </c>
      <c r="C416" s="20" t="s">
        <v>12316</v>
      </c>
      <c r="D416" s="20" t="s">
        <v>9138</v>
      </c>
    </row>
    <row r="417" spans="1:4" x14ac:dyDescent="0.25">
      <c r="A417" s="20" t="s">
        <v>21596</v>
      </c>
      <c r="B417" s="20" t="s">
        <v>9459</v>
      </c>
      <c r="C417" s="20" t="s">
        <v>12317</v>
      </c>
      <c r="D417" s="20" t="s">
        <v>9137</v>
      </c>
    </row>
    <row r="418" spans="1:4" x14ac:dyDescent="0.25">
      <c r="A418" s="20" t="s">
        <v>21597</v>
      </c>
      <c r="B418" s="20" t="s">
        <v>9460</v>
      </c>
      <c r="C418" s="20" t="s">
        <v>12318</v>
      </c>
      <c r="D418" s="20" t="s">
        <v>9137</v>
      </c>
    </row>
    <row r="419" spans="1:4" x14ac:dyDescent="0.25">
      <c r="A419" s="20" t="s">
        <v>24040</v>
      </c>
      <c r="B419" s="20" t="s">
        <v>24041</v>
      </c>
      <c r="C419" s="20" t="s">
        <v>24042</v>
      </c>
      <c r="D419" s="20" t="s">
        <v>9137</v>
      </c>
    </row>
    <row r="420" spans="1:4" x14ac:dyDescent="0.25">
      <c r="A420" s="20" t="s">
        <v>21598</v>
      </c>
      <c r="B420" s="20" t="s">
        <v>9461</v>
      </c>
      <c r="C420" s="20" t="s">
        <v>12319</v>
      </c>
      <c r="D420" s="20" t="s">
        <v>9137</v>
      </c>
    </row>
    <row r="421" spans="1:4" x14ac:dyDescent="0.25">
      <c r="A421" s="20" t="s">
        <v>24043</v>
      </c>
      <c r="B421" s="20" t="s">
        <v>24044</v>
      </c>
      <c r="C421" s="20" t="s">
        <v>24045</v>
      </c>
      <c r="D421" s="20" t="s">
        <v>9137</v>
      </c>
    </row>
    <row r="422" spans="1:4" x14ac:dyDescent="0.25">
      <c r="A422" s="20" t="s">
        <v>24046</v>
      </c>
      <c r="B422" s="20" t="s">
        <v>24047</v>
      </c>
      <c r="C422" s="20" t="s">
        <v>24048</v>
      </c>
      <c r="D422" s="20" t="s">
        <v>9137</v>
      </c>
    </row>
    <row r="423" spans="1:4" x14ac:dyDescent="0.25">
      <c r="A423" s="20" t="s">
        <v>21599</v>
      </c>
      <c r="B423" s="20" t="s">
        <v>9462</v>
      </c>
      <c r="C423" s="20" t="s">
        <v>12320</v>
      </c>
      <c r="D423" s="20" t="s">
        <v>9137</v>
      </c>
    </row>
    <row r="424" spans="1:4" x14ac:dyDescent="0.25">
      <c r="A424" s="20" t="s">
        <v>21600</v>
      </c>
      <c r="B424" s="20" t="s">
        <v>9463</v>
      </c>
      <c r="C424" s="20" t="s">
        <v>12321</v>
      </c>
      <c r="D424" s="20" t="s">
        <v>9137</v>
      </c>
    </row>
    <row r="425" spans="1:4" x14ac:dyDescent="0.25">
      <c r="A425" s="20" t="s">
        <v>21601</v>
      </c>
      <c r="B425" s="20" t="s">
        <v>9464</v>
      </c>
      <c r="C425" s="20" t="s">
        <v>12322</v>
      </c>
      <c r="D425" s="20" t="s">
        <v>9137</v>
      </c>
    </row>
    <row r="426" spans="1:4" x14ac:dyDescent="0.25">
      <c r="A426" s="20" t="s">
        <v>21602</v>
      </c>
      <c r="B426" s="20" t="s">
        <v>9465</v>
      </c>
      <c r="C426" s="20" t="s">
        <v>12323</v>
      </c>
      <c r="D426" s="20" t="s">
        <v>9137</v>
      </c>
    </row>
    <row r="427" spans="1:4" x14ac:dyDescent="0.25">
      <c r="A427" s="20" t="s">
        <v>21603</v>
      </c>
      <c r="B427" s="20" t="s">
        <v>9466</v>
      </c>
      <c r="C427" s="20" t="s">
        <v>12324</v>
      </c>
      <c r="D427" s="20" t="s">
        <v>9137</v>
      </c>
    </row>
    <row r="428" spans="1:4" x14ac:dyDescent="0.25">
      <c r="A428" s="20" t="s">
        <v>21604</v>
      </c>
      <c r="B428" s="20" t="s">
        <v>9467</v>
      </c>
      <c r="C428" s="20" t="s">
        <v>12325</v>
      </c>
      <c r="D428" s="20" t="s">
        <v>9138</v>
      </c>
    </row>
    <row r="429" spans="1:4" x14ac:dyDescent="0.25">
      <c r="A429" s="20" t="s">
        <v>28715</v>
      </c>
      <c r="B429" s="20" t="s">
        <v>28716</v>
      </c>
      <c r="C429" s="20" t="s">
        <v>28717</v>
      </c>
      <c r="D429" s="20" t="s">
        <v>9137</v>
      </c>
    </row>
    <row r="430" spans="1:4" x14ac:dyDescent="0.25">
      <c r="A430" s="20" t="s">
        <v>21605</v>
      </c>
      <c r="B430" s="20" t="s">
        <v>9468</v>
      </c>
      <c r="C430" s="20" t="s">
        <v>12326</v>
      </c>
      <c r="D430" s="20" t="s">
        <v>9137</v>
      </c>
    </row>
    <row r="431" spans="1:4" x14ac:dyDescent="0.25">
      <c r="A431" s="20" t="s">
        <v>21606</v>
      </c>
      <c r="B431" s="20" t="s">
        <v>9469</v>
      </c>
      <c r="C431" s="20" t="s">
        <v>12327</v>
      </c>
      <c r="D431" s="20" t="s">
        <v>9137</v>
      </c>
    </row>
    <row r="432" spans="1:4" x14ac:dyDescent="0.25">
      <c r="A432" s="20" t="s">
        <v>21607</v>
      </c>
      <c r="B432" s="20" t="s">
        <v>9470</v>
      </c>
      <c r="C432" s="20" t="s">
        <v>12328</v>
      </c>
      <c r="D432" s="20" t="s">
        <v>9139</v>
      </c>
    </row>
    <row r="433" spans="1:4" x14ac:dyDescent="0.25">
      <c r="A433" s="20" t="s">
        <v>21608</v>
      </c>
      <c r="B433" s="20" t="s">
        <v>9471</v>
      </c>
      <c r="C433" s="20" t="s">
        <v>12329</v>
      </c>
      <c r="D433" s="20" t="s">
        <v>9139</v>
      </c>
    </row>
    <row r="434" spans="1:4" x14ac:dyDescent="0.25">
      <c r="A434" s="20" t="s">
        <v>21609</v>
      </c>
      <c r="B434" s="20" t="s">
        <v>9472</v>
      </c>
      <c r="C434" s="20" t="s">
        <v>12330</v>
      </c>
      <c r="D434" s="20" t="s">
        <v>9139</v>
      </c>
    </row>
    <row r="435" spans="1:4" x14ac:dyDescent="0.25">
      <c r="A435" s="20" t="s">
        <v>21610</v>
      </c>
      <c r="B435" s="20" t="s">
        <v>9473</v>
      </c>
      <c r="C435" s="20" t="s">
        <v>12331</v>
      </c>
      <c r="D435" s="20" t="s">
        <v>9139</v>
      </c>
    </row>
    <row r="436" spans="1:4" x14ac:dyDescent="0.25">
      <c r="A436" s="20" t="s">
        <v>21611</v>
      </c>
      <c r="B436" s="20" t="s">
        <v>9474</v>
      </c>
      <c r="C436" s="20" t="s">
        <v>12332</v>
      </c>
      <c r="D436" s="20" t="s">
        <v>9139</v>
      </c>
    </row>
    <row r="437" spans="1:4" x14ac:dyDescent="0.25">
      <c r="A437" s="20" t="s">
        <v>21612</v>
      </c>
      <c r="B437" s="20" t="s">
        <v>9475</v>
      </c>
      <c r="C437" s="20" t="s">
        <v>12333</v>
      </c>
      <c r="D437" s="20" t="s">
        <v>9139</v>
      </c>
    </row>
    <row r="438" spans="1:4" x14ac:dyDescent="0.25">
      <c r="A438" s="20" t="s">
        <v>21613</v>
      </c>
      <c r="B438" s="20" t="s">
        <v>9476</v>
      </c>
      <c r="C438" s="20" t="s">
        <v>12334</v>
      </c>
      <c r="D438" s="20" t="s">
        <v>9139</v>
      </c>
    </row>
    <row r="439" spans="1:4" x14ac:dyDescent="0.25">
      <c r="A439" s="20" t="s">
        <v>21614</v>
      </c>
      <c r="B439" s="20" t="s">
        <v>9477</v>
      </c>
      <c r="C439" s="20" t="s">
        <v>12335</v>
      </c>
      <c r="D439" s="20" t="s">
        <v>9139</v>
      </c>
    </row>
    <row r="440" spans="1:4" x14ac:dyDescent="0.25">
      <c r="A440" s="20" t="s">
        <v>21615</v>
      </c>
      <c r="B440" s="20" t="s">
        <v>9478</v>
      </c>
      <c r="C440" s="20" t="s">
        <v>28718</v>
      </c>
      <c r="D440" s="20" t="s">
        <v>21234</v>
      </c>
    </row>
    <row r="441" spans="1:4" x14ac:dyDescent="0.25">
      <c r="A441" s="20" t="s">
        <v>21616</v>
      </c>
      <c r="B441" s="20" t="s">
        <v>9479</v>
      </c>
      <c r="C441" s="20" t="s">
        <v>12336</v>
      </c>
      <c r="D441" s="20" t="s">
        <v>21234</v>
      </c>
    </row>
    <row r="442" spans="1:4" x14ac:dyDescent="0.25">
      <c r="A442" s="20" t="s">
        <v>21617</v>
      </c>
      <c r="B442" s="20" t="s">
        <v>9480</v>
      </c>
      <c r="C442" s="20" t="s">
        <v>12337</v>
      </c>
      <c r="D442" s="20" t="s">
        <v>21234</v>
      </c>
    </row>
    <row r="443" spans="1:4" x14ac:dyDescent="0.25">
      <c r="A443" s="20" t="s">
        <v>21618</v>
      </c>
      <c r="B443" s="20" t="s">
        <v>9481</v>
      </c>
      <c r="C443" s="20" t="s">
        <v>12338</v>
      </c>
      <c r="D443" s="20" t="s">
        <v>21234</v>
      </c>
    </row>
    <row r="444" spans="1:4" x14ac:dyDescent="0.25">
      <c r="A444" s="20" t="s">
        <v>21619</v>
      </c>
      <c r="B444" s="20" t="s">
        <v>9482</v>
      </c>
      <c r="C444" s="20" t="s">
        <v>12339</v>
      </c>
      <c r="D444" s="20" t="s">
        <v>21234</v>
      </c>
    </row>
    <row r="445" spans="1:4" x14ac:dyDescent="0.25">
      <c r="A445" s="20" t="s">
        <v>21620</v>
      </c>
      <c r="B445" s="20" t="s">
        <v>9483</v>
      </c>
      <c r="C445" s="20" t="s">
        <v>12340</v>
      </c>
      <c r="D445" s="20" t="s">
        <v>21234</v>
      </c>
    </row>
    <row r="446" spans="1:4" x14ac:dyDescent="0.25">
      <c r="A446" s="20" t="s">
        <v>21621</v>
      </c>
      <c r="B446" s="20" t="s">
        <v>9484</v>
      </c>
      <c r="C446" s="20" t="s">
        <v>12341</v>
      </c>
      <c r="D446" s="20" t="s">
        <v>21234</v>
      </c>
    </row>
    <row r="447" spans="1:4" x14ac:dyDescent="0.25">
      <c r="A447" s="20" t="s">
        <v>21622</v>
      </c>
      <c r="B447" s="20" t="s">
        <v>9485</v>
      </c>
      <c r="C447" s="20" t="s">
        <v>12342</v>
      </c>
      <c r="D447" s="20" t="s">
        <v>21234</v>
      </c>
    </row>
    <row r="448" spans="1:4" x14ac:dyDescent="0.25">
      <c r="A448" s="20" t="s">
        <v>28719</v>
      </c>
      <c r="B448" s="20" t="s">
        <v>28720</v>
      </c>
      <c r="C448" s="20" t="s">
        <v>28721</v>
      </c>
      <c r="D448" s="20" t="s">
        <v>21234</v>
      </c>
    </row>
    <row r="449" spans="1:4" x14ac:dyDescent="0.25">
      <c r="A449" s="20" t="s">
        <v>21623</v>
      </c>
      <c r="B449" s="20" t="s">
        <v>9486</v>
      </c>
      <c r="C449" s="20" t="s">
        <v>12343</v>
      </c>
      <c r="D449" s="20" t="s">
        <v>21234</v>
      </c>
    </row>
    <row r="450" spans="1:4" x14ac:dyDescent="0.25">
      <c r="A450" s="20" t="s">
        <v>21624</v>
      </c>
      <c r="B450" s="20" t="s">
        <v>9487</v>
      </c>
      <c r="C450" s="20" t="s">
        <v>12344</v>
      </c>
      <c r="D450" s="20" t="s">
        <v>21234</v>
      </c>
    </row>
    <row r="451" spans="1:4" x14ac:dyDescent="0.25">
      <c r="A451" s="20" t="s">
        <v>28722</v>
      </c>
      <c r="B451" s="20" t="s">
        <v>28723</v>
      </c>
      <c r="C451" s="20" t="s">
        <v>12345</v>
      </c>
      <c r="D451" s="20" t="s">
        <v>21234</v>
      </c>
    </row>
    <row r="452" spans="1:4" x14ac:dyDescent="0.25">
      <c r="A452" s="20" t="s">
        <v>28724</v>
      </c>
      <c r="B452" s="20" t="s">
        <v>28725</v>
      </c>
      <c r="C452" s="20" t="s">
        <v>12346</v>
      </c>
      <c r="D452" s="20" t="s">
        <v>21234</v>
      </c>
    </row>
    <row r="453" spans="1:4" x14ac:dyDescent="0.25">
      <c r="A453" s="20" t="s">
        <v>799</v>
      </c>
      <c r="B453" s="20" t="s">
        <v>9488</v>
      </c>
      <c r="C453" s="20" t="s">
        <v>12347</v>
      </c>
      <c r="D453" s="20" t="s">
        <v>9137</v>
      </c>
    </row>
    <row r="454" spans="1:4" x14ac:dyDescent="0.25">
      <c r="A454" s="20" t="s">
        <v>21625</v>
      </c>
      <c r="B454" s="20" t="s">
        <v>9489</v>
      </c>
      <c r="C454" s="20" t="s">
        <v>12348</v>
      </c>
      <c r="D454" s="20" t="s">
        <v>9137</v>
      </c>
    </row>
    <row r="455" spans="1:4" x14ac:dyDescent="0.25">
      <c r="A455" s="20" t="s">
        <v>21626</v>
      </c>
      <c r="B455" s="20" t="s">
        <v>9490</v>
      </c>
      <c r="C455" s="20" t="s">
        <v>12349</v>
      </c>
      <c r="D455" s="20" t="s">
        <v>9137</v>
      </c>
    </row>
    <row r="456" spans="1:4" x14ac:dyDescent="0.25">
      <c r="A456" s="20" t="s">
        <v>21627</v>
      </c>
      <c r="B456" s="20" t="s">
        <v>9491</v>
      </c>
      <c r="C456" s="20" t="s">
        <v>12350</v>
      </c>
      <c r="D456" s="20" t="s">
        <v>21234</v>
      </c>
    </row>
    <row r="457" spans="1:4" x14ac:dyDescent="0.25">
      <c r="A457" s="20" t="s">
        <v>21628</v>
      </c>
      <c r="B457" s="20" t="s">
        <v>9492</v>
      </c>
      <c r="C457" s="20" t="s">
        <v>12351</v>
      </c>
      <c r="D457" s="20" t="s">
        <v>21234</v>
      </c>
    </row>
    <row r="458" spans="1:4" x14ac:dyDescent="0.25">
      <c r="A458" s="20" t="s">
        <v>28726</v>
      </c>
      <c r="B458" s="20" t="s">
        <v>28727</v>
      </c>
      <c r="C458" s="20" t="s">
        <v>12352</v>
      </c>
      <c r="D458" s="20" t="s">
        <v>21234</v>
      </c>
    </row>
    <row r="459" spans="1:4" x14ac:dyDescent="0.25">
      <c r="A459" s="20" t="s">
        <v>28728</v>
      </c>
      <c r="B459" s="20" t="s">
        <v>28729</v>
      </c>
      <c r="C459" s="20" t="s">
        <v>28730</v>
      </c>
      <c r="D459" s="20" t="s">
        <v>21234</v>
      </c>
    </row>
    <row r="460" spans="1:4" x14ac:dyDescent="0.25">
      <c r="A460" s="20" t="s">
        <v>21629</v>
      </c>
      <c r="B460" s="20" t="s">
        <v>9493</v>
      </c>
      <c r="C460" s="20" t="s">
        <v>12353</v>
      </c>
      <c r="D460" s="20" t="s">
        <v>21232</v>
      </c>
    </row>
    <row r="461" spans="1:4" x14ac:dyDescent="0.25">
      <c r="A461" s="20" t="s">
        <v>21630</v>
      </c>
      <c r="B461" s="20" t="s">
        <v>9494</v>
      </c>
      <c r="C461" s="20" t="s">
        <v>12354</v>
      </c>
      <c r="D461" s="20" t="s">
        <v>21235</v>
      </c>
    </row>
    <row r="462" spans="1:4" x14ac:dyDescent="0.25">
      <c r="A462" s="20" t="s">
        <v>21631</v>
      </c>
      <c r="B462" s="20" t="s">
        <v>9495</v>
      </c>
      <c r="C462" s="20" t="s">
        <v>12355</v>
      </c>
      <c r="D462" s="20" t="s">
        <v>9137</v>
      </c>
    </row>
    <row r="463" spans="1:4" x14ac:dyDescent="0.25">
      <c r="A463" s="20" t="s">
        <v>21632</v>
      </c>
      <c r="B463" s="20" t="s">
        <v>9496</v>
      </c>
      <c r="C463" s="20" t="s">
        <v>12356</v>
      </c>
      <c r="D463" s="20" t="s">
        <v>9138</v>
      </c>
    </row>
    <row r="464" spans="1:4" x14ac:dyDescent="0.25">
      <c r="A464" s="20" t="s">
        <v>28731</v>
      </c>
      <c r="B464" s="20" t="s">
        <v>28732</v>
      </c>
      <c r="C464" s="20" t="s">
        <v>12357</v>
      </c>
      <c r="D464" s="20" t="s">
        <v>9137</v>
      </c>
    </row>
    <row r="465" spans="1:4" x14ac:dyDescent="0.25">
      <c r="A465" s="20" t="s">
        <v>28733</v>
      </c>
      <c r="B465" s="20" t="s">
        <v>28734</v>
      </c>
      <c r="C465" s="20" t="s">
        <v>24049</v>
      </c>
      <c r="D465" s="20" t="s">
        <v>9137</v>
      </c>
    </row>
    <row r="466" spans="1:4" x14ac:dyDescent="0.25">
      <c r="A466" s="20" t="s">
        <v>28735</v>
      </c>
      <c r="B466" s="20" t="s">
        <v>28736</v>
      </c>
      <c r="C466" s="20" t="s">
        <v>24050</v>
      </c>
      <c r="D466" s="20" t="s">
        <v>9137</v>
      </c>
    </row>
    <row r="467" spans="1:4" x14ac:dyDescent="0.25">
      <c r="A467" s="20" t="s">
        <v>28737</v>
      </c>
      <c r="B467" s="20" t="s">
        <v>28738</v>
      </c>
      <c r="C467" s="20" t="s">
        <v>24051</v>
      </c>
      <c r="D467" s="20" t="s">
        <v>9137</v>
      </c>
    </row>
    <row r="468" spans="1:4" x14ac:dyDescent="0.25">
      <c r="A468" s="20" t="s">
        <v>21633</v>
      </c>
      <c r="B468" s="20" t="s">
        <v>9497</v>
      </c>
      <c r="C468" s="20" t="s">
        <v>12358</v>
      </c>
      <c r="D468" s="20" t="s">
        <v>9137</v>
      </c>
    </row>
    <row r="469" spans="1:4" x14ac:dyDescent="0.25">
      <c r="A469" s="20" t="s">
        <v>21634</v>
      </c>
      <c r="B469" s="20" t="s">
        <v>9498</v>
      </c>
      <c r="C469" s="20" t="s">
        <v>12359</v>
      </c>
      <c r="D469" s="20" t="s">
        <v>9137</v>
      </c>
    </row>
    <row r="470" spans="1:4" x14ac:dyDescent="0.25">
      <c r="A470" s="20" t="s">
        <v>21635</v>
      </c>
      <c r="B470" s="20" t="s">
        <v>9499</v>
      </c>
      <c r="C470" s="20" t="s">
        <v>12360</v>
      </c>
      <c r="D470" s="20" t="s">
        <v>9137</v>
      </c>
    </row>
    <row r="471" spans="1:4" x14ac:dyDescent="0.25">
      <c r="A471" s="20" t="s">
        <v>21636</v>
      </c>
      <c r="B471" s="20" t="s">
        <v>9500</v>
      </c>
      <c r="C471" s="20" t="s">
        <v>12361</v>
      </c>
      <c r="D471" s="20" t="s">
        <v>9137</v>
      </c>
    </row>
    <row r="472" spans="1:4" x14ac:dyDescent="0.25">
      <c r="A472" s="20" t="s">
        <v>21637</v>
      </c>
      <c r="B472" s="20" t="s">
        <v>9501</v>
      </c>
      <c r="C472" s="20" t="s">
        <v>12362</v>
      </c>
      <c r="D472" s="20" t="s">
        <v>9137</v>
      </c>
    </row>
    <row r="473" spans="1:4" x14ac:dyDescent="0.25">
      <c r="A473" s="20" t="s">
        <v>21638</v>
      </c>
      <c r="B473" s="20" t="s">
        <v>9502</v>
      </c>
      <c r="C473" s="20" t="s">
        <v>12363</v>
      </c>
      <c r="D473" s="20" t="s">
        <v>9137</v>
      </c>
    </row>
    <row r="474" spans="1:4" x14ac:dyDescent="0.25">
      <c r="A474" s="20" t="s">
        <v>21639</v>
      </c>
      <c r="B474" s="20" t="s">
        <v>9503</v>
      </c>
      <c r="C474" s="20" t="s">
        <v>12364</v>
      </c>
      <c r="D474" s="20" t="s">
        <v>9137</v>
      </c>
    </row>
    <row r="475" spans="1:4" x14ac:dyDescent="0.25">
      <c r="A475" s="20" t="s">
        <v>28739</v>
      </c>
      <c r="B475" s="20" t="s">
        <v>28740</v>
      </c>
      <c r="C475" s="20" t="s">
        <v>12365</v>
      </c>
      <c r="D475" s="20" t="s">
        <v>9137</v>
      </c>
    </row>
    <row r="476" spans="1:4" x14ac:dyDescent="0.25">
      <c r="A476" s="20" t="s">
        <v>21640</v>
      </c>
      <c r="B476" s="20" t="s">
        <v>9504</v>
      </c>
      <c r="C476" s="20" t="s">
        <v>12366</v>
      </c>
      <c r="D476" s="20" t="s">
        <v>9137</v>
      </c>
    </row>
    <row r="477" spans="1:4" x14ac:dyDescent="0.25">
      <c r="A477" s="20" t="s">
        <v>21641</v>
      </c>
      <c r="B477" s="20" t="s">
        <v>9505</v>
      </c>
      <c r="C477" s="20" t="s">
        <v>12367</v>
      </c>
      <c r="D477" s="20" t="s">
        <v>9137</v>
      </c>
    </row>
    <row r="478" spans="1:4" x14ac:dyDescent="0.25">
      <c r="A478" s="20" t="s">
        <v>21642</v>
      </c>
      <c r="B478" s="20" t="s">
        <v>9506</v>
      </c>
      <c r="C478" s="20" t="s">
        <v>12368</v>
      </c>
      <c r="D478" s="20" t="s">
        <v>9137</v>
      </c>
    </row>
    <row r="479" spans="1:4" x14ac:dyDescent="0.25">
      <c r="A479" s="20" t="s">
        <v>21643</v>
      </c>
      <c r="B479" s="20" t="s">
        <v>9507</v>
      </c>
      <c r="C479" s="20" t="s">
        <v>12369</v>
      </c>
      <c r="D479" s="20" t="s">
        <v>9137</v>
      </c>
    </row>
    <row r="480" spans="1:4" x14ac:dyDescent="0.25">
      <c r="A480" s="20" t="s">
        <v>21644</v>
      </c>
      <c r="B480" s="20" t="s">
        <v>9508</v>
      </c>
      <c r="C480" s="20" t="s">
        <v>12370</v>
      </c>
      <c r="D480" s="20" t="s">
        <v>9137</v>
      </c>
    </row>
    <row r="481" spans="1:4" x14ac:dyDescent="0.25">
      <c r="A481" s="20" t="s">
        <v>21645</v>
      </c>
      <c r="B481" s="20" t="s">
        <v>9509</v>
      </c>
      <c r="C481" s="20" t="s">
        <v>12371</v>
      </c>
      <c r="D481" s="20" t="s">
        <v>9137</v>
      </c>
    </row>
    <row r="482" spans="1:4" x14ac:dyDescent="0.25">
      <c r="A482" s="20" t="s">
        <v>21646</v>
      </c>
      <c r="B482" s="20" t="s">
        <v>9510</v>
      </c>
      <c r="C482" s="20" t="s">
        <v>12372</v>
      </c>
      <c r="D482" s="20" t="s">
        <v>9137</v>
      </c>
    </row>
    <row r="483" spans="1:4" x14ac:dyDescent="0.25">
      <c r="A483" s="20" t="s">
        <v>21647</v>
      </c>
      <c r="B483" s="20" t="s">
        <v>9511</v>
      </c>
      <c r="C483" s="20" t="s">
        <v>12373</v>
      </c>
      <c r="D483" s="20" t="s">
        <v>9137</v>
      </c>
    </row>
    <row r="484" spans="1:4" x14ac:dyDescent="0.25">
      <c r="A484" s="20" t="s">
        <v>21648</v>
      </c>
      <c r="B484" s="20" t="s">
        <v>9512</v>
      </c>
      <c r="C484" s="20" t="s">
        <v>12374</v>
      </c>
      <c r="D484" s="20" t="s">
        <v>9137</v>
      </c>
    </row>
    <row r="485" spans="1:4" x14ac:dyDescent="0.25">
      <c r="A485" s="20" t="s">
        <v>21649</v>
      </c>
      <c r="B485" s="20" t="s">
        <v>9513</v>
      </c>
      <c r="C485" s="20" t="s">
        <v>12375</v>
      </c>
      <c r="D485" s="20" t="s">
        <v>9137</v>
      </c>
    </row>
    <row r="486" spans="1:4" x14ac:dyDescent="0.25">
      <c r="A486" s="20" t="s">
        <v>21650</v>
      </c>
      <c r="B486" s="20" t="s">
        <v>9514</v>
      </c>
      <c r="C486" s="20" t="s">
        <v>12376</v>
      </c>
      <c r="D486" s="20" t="s">
        <v>9137</v>
      </c>
    </row>
    <row r="487" spans="1:4" x14ac:dyDescent="0.25">
      <c r="A487" s="20" t="s">
        <v>21651</v>
      </c>
      <c r="B487" s="20" t="s">
        <v>9515</v>
      </c>
      <c r="C487" s="20" t="s">
        <v>12377</v>
      </c>
      <c r="D487" s="20" t="s">
        <v>9137</v>
      </c>
    </row>
    <row r="488" spans="1:4" x14ac:dyDescent="0.25">
      <c r="A488" s="20" t="s">
        <v>21652</v>
      </c>
      <c r="B488" s="20" t="s">
        <v>9516</v>
      </c>
      <c r="C488" s="20" t="s">
        <v>12378</v>
      </c>
      <c r="D488" s="20" t="s">
        <v>9137</v>
      </c>
    </row>
    <row r="489" spans="1:4" x14ac:dyDescent="0.25">
      <c r="A489" s="20" t="s">
        <v>21653</v>
      </c>
      <c r="B489" s="20" t="s">
        <v>9517</v>
      </c>
      <c r="C489" s="20" t="s">
        <v>12379</v>
      </c>
      <c r="D489" s="20" t="s">
        <v>9137</v>
      </c>
    </row>
    <row r="490" spans="1:4" x14ac:dyDescent="0.25">
      <c r="A490" s="20" t="s">
        <v>21654</v>
      </c>
      <c r="B490" s="20" t="s">
        <v>9518</v>
      </c>
      <c r="C490" s="20" t="s">
        <v>12380</v>
      </c>
      <c r="D490" s="20" t="s">
        <v>9137</v>
      </c>
    </row>
    <row r="491" spans="1:4" x14ac:dyDescent="0.25">
      <c r="A491" s="20" t="s">
        <v>21655</v>
      </c>
      <c r="B491" s="20" t="s">
        <v>9519</v>
      </c>
      <c r="C491" s="20" t="s">
        <v>12381</v>
      </c>
      <c r="D491" s="20" t="s">
        <v>9137</v>
      </c>
    </row>
    <row r="492" spans="1:4" x14ac:dyDescent="0.25">
      <c r="A492" s="20" t="s">
        <v>21656</v>
      </c>
      <c r="B492" s="20" t="s">
        <v>9520</v>
      </c>
      <c r="C492" s="20" t="s">
        <v>12382</v>
      </c>
      <c r="D492" s="20" t="s">
        <v>9137</v>
      </c>
    </row>
    <row r="493" spans="1:4" x14ac:dyDescent="0.25">
      <c r="A493" s="20" t="s">
        <v>21657</v>
      </c>
      <c r="B493" s="20" t="s">
        <v>9521</v>
      </c>
      <c r="C493" s="20" t="s">
        <v>12383</v>
      </c>
      <c r="D493" s="20" t="s">
        <v>9137</v>
      </c>
    </row>
    <row r="494" spans="1:4" x14ac:dyDescent="0.25">
      <c r="A494" s="20" t="s">
        <v>21658</v>
      </c>
      <c r="B494" s="20" t="s">
        <v>9522</v>
      </c>
      <c r="C494" s="20" t="s">
        <v>28741</v>
      </c>
      <c r="D494" s="20" t="s">
        <v>9137</v>
      </c>
    </row>
    <row r="495" spans="1:4" x14ac:dyDescent="0.25">
      <c r="A495" s="20" t="s">
        <v>21659</v>
      </c>
      <c r="B495" s="20" t="s">
        <v>9523</v>
      </c>
      <c r="C495" s="20" t="s">
        <v>12384</v>
      </c>
      <c r="D495" s="20" t="s">
        <v>9137</v>
      </c>
    </row>
    <row r="496" spans="1:4" x14ac:dyDescent="0.25">
      <c r="A496" s="20" t="s">
        <v>21660</v>
      </c>
      <c r="B496" s="20" t="s">
        <v>9524</v>
      </c>
      <c r="C496" s="20" t="s">
        <v>12385</v>
      </c>
      <c r="D496" s="20" t="s">
        <v>9137</v>
      </c>
    </row>
    <row r="497" spans="1:4" x14ac:dyDescent="0.25">
      <c r="A497" s="20" t="s">
        <v>21661</v>
      </c>
      <c r="B497" s="20" t="s">
        <v>9525</v>
      </c>
      <c r="C497" s="20" t="s">
        <v>12386</v>
      </c>
      <c r="D497" s="20" t="s">
        <v>9137</v>
      </c>
    </row>
    <row r="498" spans="1:4" x14ac:dyDescent="0.25">
      <c r="A498" s="20" t="s">
        <v>21662</v>
      </c>
      <c r="B498" s="20" t="s">
        <v>9526</v>
      </c>
      <c r="C498" s="20" t="s">
        <v>12387</v>
      </c>
      <c r="D498" s="20" t="s">
        <v>9137</v>
      </c>
    </row>
    <row r="499" spans="1:4" x14ac:dyDescent="0.25">
      <c r="A499" s="20" t="s">
        <v>21663</v>
      </c>
      <c r="B499" s="20" t="s">
        <v>9527</v>
      </c>
      <c r="C499" s="20" t="s">
        <v>12388</v>
      </c>
      <c r="D499" s="20" t="s">
        <v>9137</v>
      </c>
    </row>
    <row r="500" spans="1:4" x14ac:dyDescent="0.25">
      <c r="A500" s="20" t="s">
        <v>21664</v>
      </c>
      <c r="B500" s="20" t="s">
        <v>9528</v>
      </c>
      <c r="C500" s="20" t="s">
        <v>12389</v>
      </c>
      <c r="D500" s="20" t="s">
        <v>9137</v>
      </c>
    </row>
    <row r="501" spans="1:4" x14ac:dyDescent="0.25">
      <c r="A501" s="20" t="s">
        <v>21665</v>
      </c>
      <c r="B501" s="20" t="s">
        <v>9529</v>
      </c>
      <c r="C501" s="20" t="s">
        <v>12390</v>
      </c>
      <c r="D501" s="20" t="s">
        <v>9137</v>
      </c>
    </row>
    <row r="502" spans="1:4" x14ac:dyDescent="0.25">
      <c r="A502" s="20" t="s">
        <v>21666</v>
      </c>
      <c r="B502" s="20" t="s">
        <v>9530</v>
      </c>
      <c r="C502" s="20" t="s">
        <v>12391</v>
      </c>
      <c r="D502" s="20" t="s">
        <v>9137</v>
      </c>
    </row>
    <row r="503" spans="1:4" x14ac:dyDescent="0.25">
      <c r="A503" s="20" t="s">
        <v>21667</v>
      </c>
      <c r="B503" s="20" t="s">
        <v>9531</v>
      </c>
      <c r="C503" s="20" t="s">
        <v>12392</v>
      </c>
      <c r="D503" s="20" t="s">
        <v>9137</v>
      </c>
    </row>
    <row r="504" spans="1:4" x14ac:dyDescent="0.25">
      <c r="A504" s="20" t="s">
        <v>21668</v>
      </c>
      <c r="B504" s="20" t="s">
        <v>9532</v>
      </c>
      <c r="C504" s="20" t="s">
        <v>12393</v>
      </c>
      <c r="D504" s="20" t="s">
        <v>9137</v>
      </c>
    </row>
    <row r="505" spans="1:4" x14ac:dyDescent="0.25">
      <c r="A505" s="20" t="s">
        <v>21669</v>
      </c>
      <c r="B505" s="20" t="s">
        <v>9533</v>
      </c>
      <c r="C505" s="20" t="s">
        <v>12394</v>
      </c>
      <c r="D505" s="20" t="s">
        <v>9137</v>
      </c>
    </row>
    <row r="506" spans="1:4" x14ac:dyDescent="0.25">
      <c r="A506" s="20" t="s">
        <v>21670</v>
      </c>
      <c r="B506" s="20" t="s">
        <v>9534</v>
      </c>
      <c r="C506" s="20" t="s">
        <v>12395</v>
      </c>
      <c r="D506" s="20" t="s">
        <v>9137</v>
      </c>
    </row>
    <row r="507" spans="1:4" x14ac:dyDescent="0.25">
      <c r="A507" s="20" t="s">
        <v>21671</v>
      </c>
      <c r="B507" s="20" t="s">
        <v>9535</v>
      </c>
      <c r="C507" s="20" t="s">
        <v>12396</v>
      </c>
      <c r="D507" s="20" t="s">
        <v>9137</v>
      </c>
    </row>
    <row r="508" spans="1:4" x14ac:dyDescent="0.25">
      <c r="A508" s="20" t="s">
        <v>21672</v>
      </c>
      <c r="B508" s="20" t="s">
        <v>9536</v>
      </c>
      <c r="C508" s="20" t="s">
        <v>12397</v>
      </c>
      <c r="D508" s="20" t="s">
        <v>9137</v>
      </c>
    </row>
    <row r="509" spans="1:4" x14ac:dyDescent="0.25">
      <c r="A509" s="20" t="s">
        <v>21673</v>
      </c>
      <c r="B509" s="20" t="s">
        <v>9537</v>
      </c>
      <c r="C509" s="20" t="s">
        <v>12398</v>
      </c>
      <c r="D509" s="20" t="s">
        <v>9137</v>
      </c>
    </row>
    <row r="510" spans="1:4" x14ac:dyDescent="0.25">
      <c r="A510" s="20" t="s">
        <v>28742</v>
      </c>
      <c r="B510" s="20" t="s">
        <v>28743</v>
      </c>
      <c r="C510" s="20" t="s">
        <v>28744</v>
      </c>
      <c r="D510" s="20" t="s">
        <v>21233</v>
      </c>
    </row>
    <row r="511" spans="1:4" x14ac:dyDescent="0.25">
      <c r="A511" s="20" t="s">
        <v>21674</v>
      </c>
      <c r="B511" s="20" t="s">
        <v>9538</v>
      </c>
      <c r="C511" s="20" t="s">
        <v>12399</v>
      </c>
      <c r="D511" s="20" t="s">
        <v>21236</v>
      </c>
    </row>
    <row r="512" spans="1:4" x14ac:dyDescent="0.25">
      <c r="A512" s="20" t="s">
        <v>21675</v>
      </c>
      <c r="B512" s="20" t="s">
        <v>9539</v>
      </c>
      <c r="C512" s="20" t="s">
        <v>12400</v>
      </c>
      <c r="D512" s="20" t="s">
        <v>21236</v>
      </c>
    </row>
    <row r="513" spans="1:4" x14ac:dyDescent="0.25">
      <c r="A513" s="20" t="s">
        <v>21676</v>
      </c>
      <c r="B513" s="20" t="s">
        <v>9540</v>
      </c>
      <c r="C513" s="20" t="s">
        <v>12401</v>
      </c>
      <c r="D513" s="20" t="s">
        <v>21236</v>
      </c>
    </row>
    <row r="514" spans="1:4" x14ac:dyDescent="0.25">
      <c r="A514" s="20" t="s">
        <v>21677</v>
      </c>
      <c r="B514" s="20" t="s">
        <v>9541</v>
      </c>
      <c r="C514" s="20" t="s">
        <v>12402</v>
      </c>
      <c r="D514" s="20" t="s">
        <v>21236</v>
      </c>
    </row>
    <row r="515" spans="1:4" x14ac:dyDescent="0.25">
      <c r="A515" s="20" t="s">
        <v>21678</v>
      </c>
      <c r="B515" s="20" t="s">
        <v>9542</v>
      </c>
      <c r="C515" s="20" t="s">
        <v>12403</v>
      </c>
      <c r="D515" s="20" t="s">
        <v>21236</v>
      </c>
    </row>
    <row r="516" spans="1:4" x14ac:dyDescent="0.25">
      <c r="A516" s="20" t="s">
        <v>21679</v>
      </c>
      <c r="B516" s="20" t="s">
        <v>9543</v>
      </c>
      <c r="C516" s="20" t="s">
        <v>12404</v>
      </c>
      <c r="D516" s="20" t="s">
        <v>21236</v>
      </c>
    </row>
    <row r="517" spans="1:4" x14ac:dyDescent="0.25">
      <c r="A517" s="20" t="s">
        <v>28745</v>
      </c>
      <c r="B517" s="20" t="s">
        <v>28746</v>
      </c>
      <c r="C517" s="20" t="s">
        <v>12405</v>
      </c>
      <c r="D517" s="20" t="s">
        <v>21236</v>
      </c>
    </row>
    <row r="518" spans="1:4" x14ac:dyDescent="0.25">
      <c r="A518" s="20" t="s">
        <v>21680</v>
      </c>
      <c r="B518" s="20" t="s">
        <v>9544</v>
      </c>
      <c r="C518" s="20" t="s">
        <v>12406</v>
      </c>
      <c r="D518" s="20" t="s">
        <v>21236</v>
      </c>
    </row>
    <row r="519" spans="1:4" x14ac:dyDescent="0.25">
      <c r="A519" s="20" t="s">
        <v>21681</v>
      </c>
      <c r="B519" s="20" t="s">
        <v>9545</v>
      </c>
      <c r="C519" s="20" t="s">
        <v>12407</v>
      </c>
      <c r="D519" s="20" t="s">
        <v>21236</v>
      </c>
    </row>
    <row r="520" spans="1:4" x14ac:dyDescent="0.25">
      <c r="A520" s="20" t="s">
        <v>21682</v>
      </c>
      <c r="B520" s="20" t="s">
        <v>9546</v>
      </c>
      <c r="C520" s="20" t="s">
        <v>12408</v>
      </c>
      <c r="D520" s="20" t="s">
        <v>21236</v>
      </c>
    </row>
    <row r="521" spans="1:4" x14ac:dyDescent="0.25">
      <c r="A521" s="20" t="s">
        <v>21683</v>
      </c>
      <c r="B521" s="20" t="s">
        <v>9547</v>
      </c>
      <c r="C521" s="20" t="s">
        <v>12409</v>
      </c>
      <c r="D521" s="20" t="s">
        <v>21236</v>
      </c>
    </row>
    <row r="522" spans="1:4" x14ac:dyDescent="0.25">
      <c r="A522" s="20" t="s">
        <v>21684</v>
      </c>
      <c r="B522" s="20" t="s">
        <v>9548</v>
      </c>
      <c r="C522" s="20" t="s">
        <v>12410</v>
      </c>
      <c r="D522" s="20" t="s">
        <v>21236</v>
      </c>
    </row>
    <row r="523" spans="1:4" x14ac:dyDescent="0.25">
      <c r="A523" s="20" t="s">
        <v>21685</v>
      </c>
      <c r="B523" s="20" t="s">
        <v>9549</v>
      </c>
      <c r="C523" s="20" t="s">
        <v>12411</v>
      </c>
      <c r="D523" s="20" t="s">
        <v>21236</v>
      </c>
    </row>
    <row r="524" spans="1:4" x14ac:dyDescent="0.25">
      <c r="A524" s="20" t="s">
        <v>21686</v>
      </c>
      <c r="B524" s="20" t="s">
        <v>9550</v>
      </c>
      <c r="C524" s="20" t="s">
        <v>12412</v>
      </c>
      <c r="D524" s="20" t="s">
        <v>21236</v>
      </c>
    </row>
    <row r="525" spans="1:4" x14ac:dyDescent="0.25">
      <c r="A525" s="20" t="s">
        <v>21687</v>
      </c>
      <c r="B525" s="20" t="s">
        <v>9551</v>
      </c>
      <c r="C525" s="20" t="s">
        <v>12413</v>
      </c>
      <c r="D525" s="20" t="s">
        <v>21236</v>
      </c>
    </row>
    <row r="526" spans="1:4" x14ac:dyDescent="0.25">
      <c r="A526" s="20" t="s">
        <v>21688</v>
      </c>
      <c r="B526" s="20" t="s">
        <v>9552</v>
      </c>
      <c r="C526" s="20" t="s">
        <v>12414</v>
      </c>
      <c r="D526" s="20" t="s">
        <v>21236</v>
      </c>
    </row>
    <row r="527" spans="1:4" x14ac:dyDescent="0.25">
      <c r="A527" s="20" t="s">
        <v>21689</v>
      </c>
      <c r="B527" s="20" t="s">
        <v>9553</v>
      </c>
      <c r="C527" s="20" t="s">
        <v>12415</v>
      </c>
      <c r="D527" s="20" t="s">
        <v>21236</v>
      </c>
    </row>
    <row r="528" spans="1:4" x14ac:dyDescent="0.25">
      <c r="A528" s="20" t="s">
        <v>21690</v>
      </c>
      <c r="B528" s="20" t="s">
        <v>9554</v>
      </c>
      <c r="C528" s="20" t="s">
        <v>12416</v>
      </c>
      <c r="D528" s="20" t="s">
        <v>21236</v>
      </c>
    </row>
    <row r="529" spans="1:4" x14ac:dyDescent="0.25">
      <c r="A529" s="20" t="s">
        <v>21691</v>
      </c>
      <c r="B529" s="20" t="s">
        <v>9555</v>
      </c>
      <c r="C529" s="20" t="s">
        <v>12417</v>
      </c>
      <c r="D529" s="20" t="s">
        <v>21236</v>
      </c>
    </row>
    <row r="530" spans="1:4" x14ac:dyDescent="0.25">
      <c r="A530" s="20" t="s">
        <v>21692</v>
      </c>
      <c r="B530" s="20" t="s">
        <v>9556</v>
      </c>
      <c r="C530" s="20" t="s">
        <v>12418</v>
      </c>
      <c r="D530" s="20" t="s">
        <v>21236</v>
      </c>
    </row>
    <row r="531" spans="1:4" x14ac:dyDescent="0.25">
      <c r="A531" s="20" t="s">
        <v>21693</v>
      </c>
      <c r="B531" s="20" t="s">
        <v>9557</v>
      </c>
      <c r="C531" s="20" t="s">
        <v>12419</v>
      </c>
      <c r="D531" s="20" t="s">
        <v>21236</v>
      </c>
    </row>
    <row r="532" spans="1:4" x14ac:dyDescent="0.25">
      <c r="A532" s="20" t="s">
        <v>21694</v>
      </c>
      <c r="B532" s="20" t="s">
        <v>9558</v>
      </c>
      <c r="C532" s="20" t="s">
        <v>12420</v>
      </c>
      <c r="D532" s="20" t="s">
        <v>21236</v>
      </c>
    </row>
    <row r="533" spans="1:4" x14ac:dyDescent="0.25">
      <c r="A533" s="20" t="s">
        <v>21695</v>
      </c>
      <c r="B533" s="20" t="s">
        <v>9559</v>
      </c>
      <c r="C533" s="20" t="s">
        <v>12421</v>
      </c>
      <c r="D533" s="20" t="s">
        <v>21236</v>
      </c>
    </row>
    <row r="534" spans="1:4" x14ac:dyDescent="0.25">
      <c r="A534" s="20" t="s">
        <v>21696</v>
      </c>
      <c r="B534" s="20" t="s">
        <v>9560</v>
      </c>
      <c r="C534" s="20" t="s">
        <v>12422</v>
      </c>
      <c r="D534" s="20" t="s">
        <v>21236</v>
      </c>
    </row>
    <row r="535" spans="1:4" x14ac:dyDescent="0.25">
      <c r="A535" s="20" t="s">
        <v>21697</v>
      </c>
      <c r="B535" s="20" t="s">
        <v>9561</v>
      </c>
      <c r="C535" s="20" t="s">
        <v>12423</v>
      </c>
      <c r="D535" s="20" t="s">
        <v>21236</v>
      </c>
    </row>
    <row r="536" spans="1:4" x14ac:dyDescent="0.25">
      <c r="A536" s="20" t="s">
        <v>21698</v>
      </c>
      <c r="B536" s="20" t="s">
        <v>9562</v>
      </c>
      <c r="C536" s="20" t="s">
        <v>12424</v>
      </c>
      <c r="D536" s="20" t="s">
        <v>21236</v>
      </c>
    </row>
    <row r="537" spans="1:4" x14ac:dyDescent="0.25">
      <c r="A537" s="20" t="s">
        <v>21699</v>
      </c>
      <c r="B537" s="20" t="s">
        <v>9563</v>
      </c>
      <c r="C537" s="20" t="s">
        <v>12425</v>
      </c>
      <c r="D537" s="20" t="s">
        <v>21236</v>
      </c>
    </row>
    <row r="538" spans="1:4" x14ac:dyDescent="0.25">
      <c r="A538" s="20" t="s">
        <v>21700</v>
      </c>
      <c r="B538" s="20" t="s">
        <v>9564</v>
      </c>
      <c r="C538" s="20" t="s">
        <v>12426</v>
      </c>
      <c r="D538" s="20" t="s">
        <v>21236</v>
      </c>
    </row>
    <row r="539" spans="1:4" x14ac:dyDescent="0.25">
      <c r="A539" s="20" t="s">
        <v>21701</v>
      </c>
      <c r="B539" s="20" t="s">
        <v>9565</v>
      </c>
      <c r="C539" s="20" t="s">
        <v>12427</v>
      </c>
      <c r="D539" s="20" t="s">
        <v>21236</v>
      </c>
    </row>
    <row r="540" spans="1:4" x14ac:dyDescent="0.25">
      <c r="A540" s="20" t="s">
        <v>21702</v>
      </c>
      <c r="B540" s="20" t="s">
        <v>9566</v>
      </c>
      <c r="C540" s="20" t="s">
        <v>12428</v>
      </c>
      <c r="D540" s="20" t="s">
        <v>21236</v>
      </c>
    </row>
    <row r="541" spans="1:4" x14ac:dyDescent="0.25">
      <c r="A541" s="20" t="s">
        <v>21703</v>
      </c>
      <c r="B541" s="20" t="s">
        <v>9567</v>
      </c>
      <c r="C541" s="20" t="s">
        <v>12429</v>
      </c>
      <c r="D541" s="20" t="s">
        <v>21236</v>
      </c>
    </row>
    <row r="542" spans="1:4" x14ac:dyDescent="0.25">
      <c r="A542" s="20" t="s">
        <v>21704</v>
      </c>
      <c r="B542" s="20" t="s">
        <v>9568</v>
      </c>
      <c r="C542" s="20" t="s">
        <v>12430</v>
      </c>
      <c r="D542" s="20" t="s">
        <v>21236</v>
      </c>
    </row>
    <row r="543" spans="1:4" x14ac:dyDescent="0.25">
      <c r="A543" s="20" t="s">
        <v>21705</v>
      </c>
      <c r="B543" s="20" t="s">
        <v>9569</v>
      </c>
      <c r="C543" s="20" t="s">
        <v>12431</v>
      </c>
      <c r="D543" s="20" t="s">
        <v>21236</v>
      </c>
    </row>
    <row r="544" spans="1:4" x14ac:dyDescent="0.25">
      <c r="A544" s="20" t="s">
        <v>21706</v>
      </c>
      <c r="B544" s="20" t="s">
        <v>9570</v>
      </c>
      <c r="C544" s="20" t="s">
        <v>12432</v>
      </c>
      <c r="D544" s="20" t="s">
        <v>21236</v>
      </c>
    </row>
    <row r="545" spans="1:4" x14ac:dyDescent="0.25">
      <c r="A545" s="20" t="s">
        <v>21707</v>
      </c>
      <c r="B545" s="20" t="s">
        <v>9571</v>
      </c>
      <c r="C545" s="20" t="s">
        <v>12433</v>
      </c>
      <c r="D545" s="20" t="s">
        <v>21236</v>
      </c>
    </row>
    <row r="546" spans="1:4" x14ac:dyDescent="0.25">
      <c r="A546" s="20" t="s">
        <v>28747</v>
      </c>
      <c r="B546" s="20" t="s">
        <v>28748</v>
      </c>
      <c r="C546" s="20" t="s">
        <v>28749</v>
      </c>
      <c r="D546" s="20" t="s">
        <v>21233</v>
      </c>
    </row>
    <row r="547" spans="1:4" x14ac:dyDescent="0.25">
      <c r="A547" s="20" t="s">
        <v>28750</v>
      </c>
      <c r="B547" s="20" t="s">
        <v>28751</v>
      </c>
      <c r="C547" s="20" t="s">
        <v>28752</v>
      </c>
      <c r="D547" s="20" t="s">
        <v>21233</v>
      </c>
    </row>
    <row r="548" spans="1:4" x14ac:dyDescent="0.25">
      <c r="A548" s="20" t="s">
        <v>28753</v>
      </c>
      <c r="B548" s="20" t="s">
        <v>28754</v>
      </c>
      <c r="C548" s="20" t="s">
        <v>28755</v>
      </c>
      <c r="D548" s="20" t="s">
        <v>21233</v>
      </c>
    </row>
    <row r="549" spans="1:4" x14ac:dyDescent="0.25">
      <c r="A549" s="20" t="s">
        <v>28756</v>
      </c>
      <c r="B549" s="20" t="s">
        <v>28757</v>
      </c>
      <c r="C549" s="20" t="s">
        <v>28758</v>
      </c>
      <c r="D549" s="20" t="s">
        <v>21233</v>
      </c>
    </row>
    <row r="550" spans="1:4" x14ac:dyDescent="0.25">
      <c r="A550" s="20" t="s">
        <v>28759</v>
      </c>
      <c r="B550" s="20" t="s">
        <v>28760</v>
      </c>
      <c r="C550" s="20" t="s">
        <v>28761</v>
      </c>
      <c r="D550" s="20" t="s">
        <v>21233</v>
      </c>
    </row>
    <row r="551" spans="1:4" x14ac:dyDescent="0.25">
      <c r="A551" s="20" t="s">
        <v>28762</v>
      </c>
      <c r="B551" s="20" t="s">
        <v>28763</v>
      </c>
      <c r="C551" s="20" t="s">
        <v>28764</v>
      </c>
      <c r="D551" s="20" t="s">
        <v>21233</v>
      </c>
    </row>
    <row r="552" spans="1:4" x14ac:dyDescent="0.25">
      <c r="A552" s="20" t="s">
        <v>28765</v>
      </c>
      <c r="B552" s="20" t="s">
        <v>28766</v>
      </c>
      <c r="C552" s="20" t="s">
        <v>28767</v>
      </c>
      <c r="D552" s="20" t="s">
        <v>21233</v>
      </c>
    </row>
    <row r="553" spans="1:4" x14ac:dyDescent="0.25">
      <c r="A553" s="20" t="s">
        <v>28768</v>
      </c>
      <c r="B553" s="20" t="s">
        <v>28769</v>
      </c>
      <c r="C553" s="20" t="s">
        <v>28770</v>
      </c>
      <c r="D553" s="20" t="s">
        <v>21233</v>
      </c>
    </row>
    <row r="554" spans="1:4" x14ac:dyDescent="0.25">
      <c r="A554" s="20" t="s">
        <v>28771</v>
      </c>
      <c r="B554" s="20" t="s">
        <v>28772</v>
      </c>
      <c r="C554" s="20" t="s">
        <v>28773</v>
      </c>
      <c r="D554" s="20" t="s">
        <v>21233</v>
      </c>
    </row>
    <row r="555" spans="1:4" x14ac:dyDescent="0.25">
      <c r="A555" s="20" t="s">
        <v>28774</v>
      </c>
      <c r="B555" s="20" t="s">
        <v>28775</v>
      </c>
      <c r="C555" s="20" t="s">
        <v>28776</v>
      </c>
      <c r="D555" s="20" t="s">
        <v>21233</v>
      </c>
    </row>
    <row r="556" spans="1:4" x14ac:dyDescent="0.25">
      <c r="A556" s="20" t="s">
        <v>28777</v>
      </c>
      <c r="B556" s="20" t="s">
        <v>28778</v>
      </c>
      <c r="C556" s="20" t="s">
        <v>12434</v>
      </c>
      <c r="D556" s="20" t="s">
        <v>21233</v>
      </c>
    </row>
    <row r="557" spans="1:4" x14ac:dyDescent="0.25">
      <c r="A557" s="20" t="s">
        <v>28779</v>
      </c>
      <c r="B557" s="20" t="s">
        <v>28780</v>
      </c>
      <c r="C557" s="20" t="s">
        <v>12435</v>
      </c>
      <c r="D557" s="20" t="s">
        <v>21233</v>
      </c>
    </row>
    <row r="558" spans="1:4" x14ac:dyDescent="0.25">
      <c r="A558" s="20" t="s">
        <v>28781</v>
      </c>
      <c r="B558" s="20" t="s">
        <v>28782</v>
      </c>
      <c r="C558" s="20" t="s">
        <v>12436</v>
      </c>
      <c r="D558" s="20" t="s">
        <v>21233</v>
      </c>
    </row>
    <row r="559" spans="1:4" x14ac:dyDescent="0.25">
      <c r="A559" s="20" t="s">
        <v>28783</v>
      </c>
      <c r="B559" s="20" t="s">
        <v>28784</v>
      </c>
      <c r="C559" s="20" t="s">
        <v>12437</v>
      </c>
      <c r="D559" s="20" t="s">
        <v>21233</v>
      </c>
    </row>
    <row r="560" spans="1:4" x14ac:dyDescent="0.25">
      <c r="A560" s="20" t="s">
        <v>28785</v>
      </c>
      <c r="B560" s="20" t="s">
        <v>28786</v>
      </c>
      <c r="C560" s="20" t="s">
        <v>12438</v>
      </c>
      <c r="D560" s="20" t="s">
        <v>21233</v>
      </c>
    </row>
    <row r="561" spans="1:4" x14ac:dyDescent="0.25">
      <c r="A561" s="20" t="s">
        <v>28787</v>
      </c>
      <c r="B561" s="20" t="s">
        <v>28788</v>
      </c>
      <c r="C561" s="20" t="s">
        <v>12439</v>
      </c>
      <c r="D561" s="20" t="s">
        <v>21233</v>
      </c>
    </row>
    <row r="562" spans="1:4" x14ac:dyDescent="0.25">
      <c r="A562" s="20" t="s">
        <v>28789</v>
      </c>
      <c r="B562" s="20" t="s">
        <v>28790</v>
      </c>
      <c r="C562" s="20" t="s">
        <v>12440</v>
      </c>
      <c r="D562" s="20" t="s">
        <v>21233</v>
      </c>
    </row>
    <row r="563" spans="1:4" x14ac:dyDescent="0.25">
      <c r="A563" s="20" t="s">
        <v>28791</v>
      </c>
      <c r="B563" s="20" t="s">
        <v>28792</v>
      </c>
      <c r="C563" s="20" t="s">
        <v>12441</v>
      </c>
      <c r="D563" s="20" t="s">
        <v>21233</v>
      </c>
    </row>
    <row r="564" spans="1:4" x14ac:dyDescent="0.25">
      <c r="A564" s="20" t="s">
        <v>28793</v>
      </c>
      <c r="B564" s="20" t="s">
        <v>28794</v>
      </c>
      <c r="C564" s="20" t="s">
        <v>12442</v>
      </c>
      <c r="D564" s="20" t="s">
        <v>21233</v>
      </c>
    </row>
    <row r="565" spans="1:4" x14ac:dyDescent="0.25">
      <c r="A565" s="20" t="s">
        <v>28795</v>
      </c>
      <c r="B565" s="20" t="s">
        <v>28796</v>
      </c>
      <c r="C565" s="20" t="s">
        <v>12443</v>
      </c>
      <c r="D565" s="20" t="s">
        <v>21233</v>
      </c>
    </row>
    <row r="566" spans="1:4" x14ac:dyDescent="0.25">
      <c r="A566" s="20" t="s">
        <v>28797</v>
      </c>
      <c r="B566" s="20" t="s">
        <v>28798</v>
      </c>
      <c r="C566" s="20" t="s">
        <v>12444</v>
      </c>
      <c r="D566" s="20" t="s">
        <v>21233</v>
      </c>
    </row>
    <row r="567" spans="1:4" x14ac:dyDescent="0.25">
      <c r="A567" s="20" t="s">
        <v>28799</v>
      </c>
      <c r="B567" s="20" t="s">
        <v>28800</v>
      </c>
      <c r="C567" s="20" t="s">
        <v>12445</v>
      </c>
      <c r="D567" s="20" t="s">
        <v>21233</v>
      </c>
    </row>
    <row r="568" spans="1:4" x14ac:dyDescent="0.25">
      <c r="A568" s="20" t="s">
        <v>28801</v>
      </c>
      <c r="B568" s="20" t="s">
        <v>28802</v>
      </c>
      <c r="C568" s="20" t="s">
        <v>12446</v>
      </c>
      <c r="D568" s="20" t="s">
        <v>21233</v>
      </c>
    </row>
    <row r="569" spans="1:4" x14ac:dyDescent="0.25">
      <c r="A569" s="20" t="s">
        <v>28803</v>
      </c>
      <c r="B569" s="20" t="s">
        <v>28804</v>
      </c>
      <c r="C569" s="20" t="s">
        <v>12447</v>
      </c>
      <c r="D569" s="20" t="s">
        <v>21233</v>
      </c>
    </row>
    <row r="570" spans="1:4" x14ac:dyDescent="0.25">
      <c r="A570" s="20" t="s">
        <v>28805</v>
      </c>
      <c r="B570" s="20" t="s">
        <v>28806</v>
      </c>
      <c r="C570" s="20" t="s">
        <v>12448</v>
      </c>
      <c r="D570" s="20" t="s">
        <v>21233</v>
      </c>
    </row>
    <row r="571" spans="1:4" x14ac:dyDescent="0.25">
      <c r="A571" s="20" t="s">
        <v>28807</v>
      </c>
      <c r="B571" s="20" t="s">
        <v>28808</v>
      </c>
      <c r="C571" s="20" t="s">
        <v>12449</v>
      </c>
      <c r="D571" s="20" t="s">
        <v>21233</v>
      </c>
    </row>
    <row r="572" spans="1:4" x14ac:dyDescent="0.25">
      <c r="A572" s="20" t="s">
        <v>28809</v>
      </c>
      <c r="B572" s="20" t="s">
        <v>28810</v>
      </c>
      <c r="C572" s="20" t="s">
        <v>12450</v>
      </c>
      <c r="D572" s="20" t="s">
        <v>21233</v>
      </c>
    </row>
    <row r="573" spans="1:4" x14ac:dyDescent="0.25">
      <c r="A573" s="20" t="s">
        <v>28811</v>
      </c>
      <c r="B573" s="20" t="s">
        <v>28812</v>
      </c>
      <c r="C573" s="20" t="s">
        <v>12451</v>
      </c>
      <c r="D573" s="20" t="s">
        <v>21233</v>
      </c>
    </row>
    <row r="574" spans="1:4" x14ac:dyDescent="0.25">
      <c r="A574" s="20" t="s">
        <v>28813</v>
      </c>
      <c r="B574" s="20" t="s">
        <v>28814</v>
      </c>
      <c r="C574" s="20" t="s">
        <v>28815</v>
      </c>
      <c r="D574" s="20" t="s">
        <v>21233</v>
      </c>
    </row>
    <row r="575" spans="1:4" x14ac:dyDescent="0.25">
      <c r="A575" s="20" t="s">
        <v>28816</v>
      </c>
      <c r="B575" s="20" t="s">
        <v>28817</v>
      </c>
      <c r="C575" s="20" t="s">
        <v>28818</v>
      </c>
      <c r="D575" s="20" t="s">
        <v>21233</v>
      </c>
    </row>
    <row r="576" spans="1:4" x14ac:dyDescent="0.25">
      <c r="A576" s="20" t="s">
        <v>28819</v>
      </c>
      <c r="B576" s="20" t="s">
        <v>28820</v>
      </c>
      <c r="C576" s="20" t="s">
        <v>28821</v>
      </c>
      <c r="D576" s="20" t="s">
        <v>21233</v>
      </c>
    </row>
    <row r="577" spans="1:4" x14ac:dyDescent="0.25">
      <c r="A577" s="20" t="s">
        <v>28822</v>
      </c>
      <c r="B577" s="20" t="s">
        <v>28823</v>
      </c>
      <c r="C577" s="20" t="s">
        <v>28824</v>
      </c>
      <c r="D577" s="20" t="s">
        <v>21233</v>
      </c>
    </row>
    <row r="578" spans="1:4" x14ac:dyDescent="0.25">
      <c r="A578" s="20" t="s">
        <v>28825</v>
      </c>
      <c r="B578" s="20" t="s">
        <v>28826</v>
      </c>
      <c r="C578" s="20" t="s">
        <v>28827</v>
      </c>
      <c r="D578" s="20" t="s">
        <v>21233</v>
      </c>
    </row>
    <row r="579" spans="1:4" x14ac:dyDescent="0.25">
      <c r="A579" s="20" t="s">
        <v>28828</v>
      </c>
      <c r="B579" s="20" t="s">
        <v>28829</v>
      </c>
      <c r="C579" s="20" t="s">
        <v>28830</v>
      </c>
      <c r="D579" s="20" t="s">
        <v>21233</v>
      </c>
    </row>
    <row r="580" spans="1:4" x14ac:dyDescent="0.25">
      <c r="A580" s="20" t="s">
        <v>28831</v>
      </c>
      <c r="B580" s="20" t="s">
        <v>28832</v>
      </c>
      <c r="C580" s="20" t="s">
        <v>28833</v>
      </c>
      <c r="D580" s="20" t="s">
        <v>21233</v>
      </c>
    </row>
    <row r="581" spans="1:4" x14ac:dyDescent="0.25">
      <c r="A581" s="20" t="s">
        <v>28834</v>
      </c>
      <c r="B581" s="20" t="s">
        <v>28835</v>
      </c>
      <c r="C581" s="20" t="s">
        <v>28836</v>
      </c>
      <c r="D581" s="20" t="s">
        <v>21233</v>
      </c>
    </row>
    <row r="582" spans="1:4" x14ac:dyDescent="0.25">
      <c r="A582" s="20" t="s">
        <v>28837</v>
      </c>
      <c r="B582" s="20" t="s">
        <v>28838</v>
      </c>
      <c r="C582" s="20" t="s">
        <v>28839</v>
      </c>
      <c r="D582" s="20" t="s">
        <v>21233</v>
      </c>
    </row>
    <row r="583" spans="1:4" x14ac:dyDescent="0.25">
      <c r="A583" s="20" t="s">
        <v>28840</v>
      </c>
      <c r="B583" s="20" t="s">
        <v>28841</v>
      </c>
      <c r="C583" s="20" t="s">
        <v>12452</v>
      </c>
      <c r="D583" s="20" t="s">
        <v>21233</v>
      </c>
    </row>
    <row r="584" spans="1:4" x14ac:dyDescent="0.25">
      <c r="A584" s="20" t="s">
        <v>21708</v>
      </c>
      <c r="B584" s="20" t="s">
        <v>9572</v>
      </c>
      <c r="C584" s="20" t="s">
        <v>28842</v>
      </c>
      <c r="D584" s="20" t="s">
        <v>9137</v>
      </c>
    </row>
    <row r="585" spans="1:4" x14ac:dyDescent="0.25">
      <c r="A585" s="20" t="s">
        <v>28843</v>
      </c>
      <c r="B585" s="20" t="s">
        <v>28844</v>
      </c>
      <c r="C585" s="20" t="s">
        <v>28845</v>
      </c>
      <c r="D585" s="20" t="s">
        <v>9137</v>
      </c>
    </row>
    <row r="586" spans="1:4" x14ac:dyDescent="0.25">
      <c r="A586" s="20" t="s">
        <v>28846</v>
      </c>
      <c r="B586" s="20" t="s">
        <v>28847</v>
      </c>
      <c r="C586" s="20" t="s">
        <v>12453</v>
      </c>
      <c r="D586" s="20" t="s">
        <v>21233</v>
      </c>
    </row>
    <row r="587" spans="1:4" x14ac:dyDescent="0.25">
      <c r="A587" s="20" t="s">
        <v>21709</v>
      </c>
      <c r="B587" s="20" t="s">
        <v>9573</v>
      </c>
      <c r="C587" s="20" t="s">
        <v>12454</v>
      </c>
      <c r="D587" s="20" t="s">
        <v>21232</v>
      </c>
    </row>
    <row r="588" spans="1:4" x14ac:dyDescent="0.25">
      <c r="A588" s="20" t="s">
        <v>21710</v>
      </c>
      <c r="B588" s="20" t="s">
        <v>9574</v>
      </c>
      <c r="C588" s="20" t="s">
        <v>12455</v>
      </c>
      <c r="D588" s="20" t="s">
        <v>21232</v>
      </c>
    </row>
    <row r="589" spans="1:4" x14ac:dyDescent="0.25">
      <c r="A589" s="20" t="s">
        <v>21711</v>
      </c>
      <c r="B589" s="20" t="s">
        <v>9575</v>
      </c>
      <c r="C589" s="20" t="s">
        <v>12456</v>
      </c>
      <c r="D589" s="20" t="s">
        <v>21232</v>
      </c>
    </row>
    <row r="590" spans="1:4" x14ac:dyDescent="0.25">
      <c r="A590" s="20" t="s">
        <v>21712</v>
      </c>
      <c r="B590" s="20" t="s">
        <v>9576</v>
      </c>
      <c r="C590" s="20" t="s">
        <v>12457</v>
      </c>
      <c r="D590" s="20" t="s">
        <v>9137</v>
      </c>
    </row>
    <row r="591" spans="1:4" x14ac:dyDescent="0.25">
      <c r="A591" s="20" t="s">
        <v>21713</v>
      </c>
      <c r="B591" s="20" t="s">
        <v>9577</v>
      </c>
      <c r="C591" s="20" t="s">
        <v>12458</v>
      </c>
      <c r="D591" s="20" t="s">
        <v>9137</v>
      </c>
    </row>
    <row r="592" spans="1:4" x14ac:dyDescent="0.25">
      <c r="A592" s="20" t="s">
        <v>21714</v>
      </c>
      <c r="B592" s="20" t="s">
        <v>9578</v>
      </c>
      <c r="C592" s="20" t="s">
        <v>12459</v>
      </c>
      <c r="D592" s="20" t="s">
        <v>9137</v>
      </c>
    </row>
    <row r="593" spans="1:4" x14ac:dyDescent="0.25">
      <c r="A593" s="20" t="s">
        <v>21715</v>
      </c>
      <c r="B593" s="20" t="s">
        <v>9579</v>
      </c>
      <c r="C593" s="20" t="s">
        <v>28848</v>
      </c>
      <c r="D593" s="20" t="s">
        <v>9137</v>
      </c>
    </row>
    <row r="594" spans="1:4" x14ac:dyDescent="0.25">
      <c r="A594" s="20" t="s">
        <v>21716</v>
      </c>
      <c r="B594" s="20" t="s">
        <v>9580</v>
      </c>
      <c r="C594" s="20" t="s">
        <v>12460</v>
      </c>
      <c r="D594" s="20" t="s">
        <v>9137</v>
      </c>
    </row>
    <row r="595" spans="1:4" x14ac:dyDescent="0.25">
      <c r="A595" s="20" t="s">
        <v>21717</v>
      </c>
      <c r="B595" s="20" t="s">
        <v>9581</v>
      </c>
      <c r="C595" s="20" t="s">
        <v>12461</v>
      </c>
      <c r="D595" s="20" t="s">
        <v>9137</v>
      </c>
    </row>
    <row r="596" spans="1:4" x14ac:dyDescent="0.25">
      <c r="A596" s="20" t="s">
        <v>21718</v>
      </c>
      <c r="B596" s="20" t="s">
        <v>9582</v>
      </c>
      <c r="C596" s="20" t="s">
        <v>12462</v>
      </c>
      <c r="D596" s="20" t="s">
        <v>9137</v>
      </c>
    </row>
    <row r="597" spans="1:4" x14ac:dyDescent="0.25">
      <c r="A597" s="20" t="s">
        <v>21719</v>
      </c>
      <c r="B597" s="20" t="s">
        <v>9583</v>
      </c>
      <c r="C597" s="20" t="s">
        <v>12463</v>
      </c>
      <c r="D597" s="20" t="s">
        <v>9137</v>
      </c>
    </row>
    <row r="598" spans="1:4" x14ac:dyDescent="0.25">
      <c r="A598" s="20" t="s">
        <v>21720</v>
      </c>
      <c r="B598" s="20" t="s">
        <v>9584</v>
      </c>
      <c r="C598" s="20" t="s">
        <v>28849</v>
      </c>
      <c r="D598" s="20" t="s">
        <v>9137</v>
      </c>
    </row>
    <row r="599" spans="1:4" x14ac:dyDescent="0.25">
      <c r="A599" s="20" t="s">
        <v>21721</v>
      </c>
      <c r="B599" s="20" t="s">
        <v>9585</v>
      </c>
      <c r="C599" s="20" t="s">
        <v>12464</v>
      </c>
      <c r="D599" s="20" t="s">
        <v>9137</v>
      </c>
    </row>
    <row r="600" spans="1:4" x14ac:dyDescent="0.25">
      <c r="A600" s="20" t="s">
        <v>21722</v>
      </c>
      <c r="B600" s="20" t="s">
        <v>9586</v>
      </c>
      <c r="C600" s="20" t="s">
        <v>12465</v>
      </c>
      <c r="D600" s="20" t="s">
        <v>9137</v>
      </c>
    </row>
    <row r="601" spans="1:4" x14ac:dyDescent="0.25">
      <c r="A601" s="20" t="s">
        <v>21723</v>
      </c>
      <c r="B601" s="20" t="s">
        <v>9587</v>
      </c>
      <c r="C601" s="20" t="s">
        <v>12466</v>
      </c>
      <c r="D601" s="20" t="s">
        <v>9137</v>
      </c>
    </row>
    <row r="602" spans="1:4" x14ac:dyDescent="0.25">
      <c r="A602" s="20" t="s">
        <v>21724</v>
      </c>
      <c r="B602" s="20" t="s">
        <v>9588</v>
      </c>
      <c r="C602" s="20" t="s">
        <v>12467</v>
      </c>
      <c r="D602" s="20" t="s">
        <v>9137</v>
      </c>
    </row>
    <row r="603" spans="1:4" x14ac:dyDescent="0.25">
      <c r="A603" s="20" t="s">
        <v>21725</v>
      </c>
      <c r="B603" s="20" t="s">
        <v>9589</v>
      </c>
      <c r="C603" s="20" t="s">
        <v>12468</v>
      </c>
      <c r="D603" s="20" t="s">
        <v>21236</v>
      </c>
    </row>
    <row r="604" spans="1:4" x14ac:dyDescent="0.25">
      <c r="A604" s="20" t="s">
        <v>21726</v>
      </c>
      <c r="B604" s="20" t="s">
        <v>9590</v>
      </c>
      <c r="C604" s="20" t="s">
        <v>12469</v>
      </c>
      <c r="D604" s="20" t="s">
        <v>21236</v>
      </c>
    </row>
    <row r="605" spans="1:4" x14ac:dyDescent="0.25">
      <c r="A605" s="20" t="s">
        <v>21727</v>
      </c>
      <c r="B605" s="20" t="s">
        <v>9591</v>
      </c>
      <c r="C605" s="20" t="s">
        <v>12470</v>
      </c>
      <c r="D605" s="20" t="s">
        <v>21236</v>
      </c>
    </row>
    <row r="606" spans="1:4" x14ac:dyDescent="0.25">
      <c r="A606" s="20" t="s">
        <v>21728</v>
      </c>
      <c r="B606" s="20" t="s">
        <v>9592</v>
      </c>
      <c r="C606" s="20" t="s">
        <v>12471</v>
      </c>
      <c r="D606" s="20" t="s">
        <v>21233</v>
      </c>
    </row>
    <row r="607" spans="1:4" x14ac:dyDescent="0.25">
      <c r="A607" s="20" t="s">
        <v>21729</v>
      </c>
      <c r="B607" s="20" t="s">
        <v>9593</v>
      </c>
      <c r="C607" s="20" t="s">
        <v>12472</v>
      </c>
      <c r="D607" s="20" t="s">
        <v>21232</v>
      </c>
    </row>
    <row r="608" spans="1:4" x14ac:dyDescent="0.25">
      <c r="A608" s="20" t="s">
        <v>21730</v>
      </c>
      <c r="B608" s="20" t="s">
        <v>9594</v>
      </c>
      <c r="C608" s="20" t="s">
        <v>12473</v>
      </c>
      <c r="D608" s="20" t="s">
        <v>21233</v>
      </c>
    </row>
    <row r="609" spans="1:4" x14ac:dyDescent="0.25">
      <c r="A609" s="20" t="s">
        <v>21731</v>
      </c>
      <c r="B609" s="20" t="s">
        <v>9595</v>
      </c>
      <c r="C609" s="20" t="s">
        <v>12474</v>
      </c>
      <c r="D609" s="20" t="s">
        <v>21233</v>
      </c>
    </row>
    <row r="610" spans="1:4" x14ac:dyDescent="0.25">
      <c r="A610" s="20" t="s">
        <v>21732</v>
      </c>
      <c r="B610" s="20" t="s">
        <v>9596</v>
      </c>
      <c r="C610" s="20" t="s">
        <v>12475</v>
      </c>
      <c r="D610" s="20" t="s">
        <v>9137</v>
      </c>
    </row>
    <row r="611" spans="1:4" x14ac:dyDescent="0.25">
      <c r="A611" s="20" t="s">
        <v>21733</v>
      </c>
      <c r="B611" s="20" t="s">
        <v>9597</v>
      </c>
      <c r="C611" s="20" t="s">
        <v>12476</v>
      </c>
      <c r="D611" s="20" t="s">
        <v>9137</v>
      </c>
    </row>
    <row r="612" spans="1:4" x14ac:dyDescent="0.25">
      <c r="A612" s="20" t="s">
        <v>21734</v>
      </c>
      <c r="B612" s="20" t="s">
        <v>9598</v>
      </c>
      <c r="C612" s="20" t="s">
        <v>12477</v>
      </c>
      <c r="D612" s="20" t="s">
        <v>9137</v>
      </c>
    </row>
    <row r="613" spans="1:4" x14ac:dyDescent="0.25">
      <c r="A613" s="20" t="s">
        <v>28850</v>
      </c>
      <c r="B613" s="20" t="s">
        <v>28851</v>
      </c>
      <c r="C613" s="20" t="s">
        <v>12478</v>
      </c>
      <c r="D613" s="20" t="s">
        <v>9137</v>
      </c>
    </row>
    <row r="614" spans="1:4" x14ac:dyDescent="0.25">
      <c r="A614" s="20" t="s">
        <v>28852</v>
      </c>
      <c r="B614" s="20" t="s">
        <v>28853</v>
      </c>
      <c r="C614" s="20" t="s">
        <v>12482</v>
      </c>
      <c r="D614" s="20" t="s">
        <v>21237</v>
      </c>
    </row>
    <row r="615" spans="1:4" x14ac:dyDescent="0.25">
      <c r="A615" s="20" t="s">
        <v>28854</v>
      </c>
      <c r="B615" s="20" t="s">
        <v>28855</v>
      </c>
      <c r="C615" s="20" t="s">
        <v>12483</v>
      </c>
      <c r="D615" s="20" t="s">
        <v>21237</v>
      </c>
    </row>
    <row r="616" spans="1:4" x14ac:dyDescent="0.25">
      <c r="A616" s="20" t="s">
        <v>28856</v>
      </c>
      <c r="B616" s="20" t="s">
        <v>28857</v>
      </c>
      <c r="C616" s="20" t="s">
        <v>12484</v>
      </c>
      <c r="D616" s="20" t="s">
        <v>21237</v>
      </c>
    </row>
    <row r="617" spans="1:4" x14ac:dyDescent="0.25">
      <c r="A617" s="20" t="s">
        <v>21735</v>
      </c>
      <c r="B617" s="20" t="s">
        <v>9599</v>
      </c>
      <c r="C617" s="20" t="s">
        <v>12485</v>
      </c>
      <c r="D617" s="20" t="s">
        <v>9137</v>
      </c>
    </row>
    <row r="618" spans="1:4" x14ac:dyDescent="0.25">
      <c r="A618" s="20" t="s">
        <v>21736</v>
      </c>
      <c r="B618" s="20" t="s">
        <v>9600</v>
      </c>
      <c r="C618" s="20" t="s">
        <v>12486</v>
      </c>
      <c r="D618" s="20" t="s">
        <v>9137</v>
      </c>
    </row>
    <row r="619" spans="1:4" x14ac:dyDescent="0.25">
      <c r="A619" s="20" t="s">
        <v>21737</v>
      </c>
      <c r="B619" s="20" t="s">
        <v>9601</v>
      </c>
      <c r="C619" s="20" t="s">
        <v>12487</v>
      </c>
      <c r="D619" s="20" t="s">
        <v>9138</v>
      </c>
    </row>
    <row r="620" spans="1:4" x14ac:dyDescent="0.25">
      <c r="A620" s="20" t="s">
        <v>21738</v>
      </c>
      <c r="B620" s="20" t="s">
        <v>9602</v>
      </c>
      <c r="C620" s="20" t="s">
        <v>12488</v>
      </c>
      <c r="D620" s="20" t="s">
        <v>21236</v>
      </c>
    </row>
    <row r="621" spans="1:4" x14ac:dyDescent="0.25">
      <c r="A621" s="20" t="s">
        <v>21739</v>
      </c>
      <c r="B621" s="20" t="s">
        <v>9603</v>
      </c>
      <c r="C621" s="20" t="s">
        <v>12489</v>
      </c>
      <c r="D621" s="20" t="s">
        <v>21236</v>
      </c>
    </row>
    <row r="622" spans="1:4" x14ac:dyDescent="0.25">
      <c r="A622" s="20" t="s">
        <v>21740</v>
      </c>
      <c r="B622" s="20" t="s">
        <v>9604</v>
      </c>
      <c r="C622" s="20" t="s">
        <v>24053</v>
      </c>
      <c r="D622" s="20" t="s">
        <v>21236</v>
      </c>
    </row>
    <row r="623" spans="1:4" x14ac:dyDescent="0.25">
      <c r="A623" s="20" t="s">
        <v>28858</v>
      </c>
      <c r="B623" s="20" t="s">
        <v>28859</v>
      </c>
      <c r="C623" s="20" t="s">
        <v>12490</v>
      </c>
      <c r="D623" s="20" t="s">
        <v>21236</v>
      </c>
    </row>
    <row r="624" spans="1:4" x14ac:dyDescent="0.25">
      <c r="A624" s="20" t="s">
        <v>28860</v>
      </c>
      <c r="B624" s="20" t="s">
        <v>28861</v>
      </c>
      <c r="C624" s="20" t="s">
        <v>12491</v>
      </c>
      <c r="D624" s="20" t="s">
        <v>21236</v>
      </c>
    </row>
    <row r="625" spans="1:4" x14ac:dyDescent="0.25">
      <c r="A625" s="20" t="s">
        <v>21741</v>
      </c>
      <c r="B625" s="20" t="s">
        <v>9605</v>
      </c>
      <c r="C625" s="20" t="s">
        <v>12492</v>
      </c>
      <c r="D625" s="20" t="s">
        <v>9137</v>
      </c>
    </row>
    <row r="626" spans="1:4" x14ac:dyDescent="0.25">
      <c r="A626" s="20" t="s">
        <v>21742</v>
      </c>
      <c r="B626" s="20" t="s">
        <v>9606</v>
      </c>
      <c r="C626" s="20" t="s">
        <v>12493</v>
      </c>
      <c r="D626" s="20" t="s">
        <v>9137</v>
      </c>
    </row>
    <row r="627" spans="1:4" x14ac:dyDescent="0.25">
      <c r="A627" s="20" t="s">
        <v>21743</v>
      </c>
      <c r="B627" s="20" t="s">
        <v>9607</v>
      </c>
      <c r="C627" s="20" t="s">
        <v>12494</v>
      </c>
      <c r="D627" s="20" t="s">
        <v>9137</v>
      </c>
    </row>
    <row r="628" spans="1:4" x14ac:dyDescent="0.25">
      <c r="A628" s="20" t="s">
        <v>21744</v>
      </c>
      <c r="B628" s="20" t="s">
        <v>9608</v>
      </c>
      <c r="C628" s="20" t="s">
        <v>12495</v>
      </c>
      <c r="D628" s="20" t="s">
        <v>9137</v>
      </c>
    </row>
    <row r="629" spans="1:4" x14ac:dyDescent="0.25">
      <c r="A629" s="20" t="s">
        <v>21745</v>
      </c>
      <c r="B629" s="20" t="s">
        <v>9609</v>
      </c>
      <c r="C629" s="20" t="s">
        <v>12496</v>
      </c>
      <c r="D629" s="20" t="s">
        <v>9137</v>
      </c>
    </row>
    <row r="630" spans="1:4" x14ac:dyDescent="0.25">
      <c r="A630" s="20" t="s">
        <v>21746</v>
      </c>
      <c r="B630" s="20" t="s">
        <v>9610</v>
      </c>
      <c r="C630" s="20" t="s">
        <v>28862</v>
      </c>
      <c r="D630" s="20" t="s">
        <v>9137</v>
      </c>
    </row>
    <row r="631" spans="1:4" x14ac:dyDescent="0.25">
      <c r="A631" s="20" t="s">
        <v>21747</v>
      </c>
      <c r="B631" s="20" t="s">
        <v>9611</v>
      </c>
      <c r="C631" s="20" t="s">
        <v>12497</v>
      </c>
      <c r="D631" s="20" t="s">
        <v>9137</v>
      </c>
    </row>
    <row r="632" spans="1:4" x14ac:dyDescent="0.25">
      <c r="A632" s="20" t="s">
        <v>21748</v>
      </c>
      <c r="B632" s="20" t="s">
        <v>9612</v>
      </c>
      <c r="C632" s="20" t="s">
        <v>12498</v>
      </c>
      <c r="D632" s="20" t="s">
        <v>9137</v>
      </c>
    </row>
    <row r="633" spans="1:4" x14ac:dyDescent="0.25">
      <c r="A633" s="20" t="s">
        <v>21749</v>
      </c>
      <c r="B633" s="20" t="s">
        <v>9613</v>
      </c>
      <c r="C633" s="20" t="s">
        <v>12499</v>
      </c>
      <c r="D633" s="20" t="s">
        <v>9137</v>
      </c>
    </row>
    <row r="634" spans="1:4" x14ac:dyDescent="0.25">
      <c r="A634" s="20" t="s">
        <v>21750</v>
      </c>
      <c r="B634" s="20" t="s">
        <v>9614</v>
      </c>
      <c r="C634" s="20" t="s">
        <v>12500</v>
      </c>
      <c r="D634" s="20" t="s">
        <v>9137</v>
      </c>
    </row>
    <row r="635" spans="1:4" x14ac:dyDescent="0.25">
      <c r="A635" s="20" t="s">
        <v>21751</v>
      </c>
      <c r="B635" s="20" t="s">
        <v>9615</v>
      </c>
      <c r="C635" s="20" t="s">
        <v>12501</v>
      </c>
      <c r="D635" s="20" t="s">
        <v>9137</v>
      </c>
    </row>
    <row r="636" spans="1:4" x14ac:dyDescent="0.25">
      <c r="A636" s="20" t="s">
        <v>21752</v>
      </c>
      <c r="B636" s="20" t="s">
        <v>9616</v>
      </c>
      <c r="C636" s="20" t="s">
        <v>12502</v>
      </c>
      <c r="D636" s="20" t="s">
        <v>9137</v>
      </c>
    </row>
    <row r="637" spans="1:4" x14ac:dyDescent="0.25">
      <c r="A637" s="20" t="s">
        <v>21753</v>
      </c>
      <c r="B637" s="20" t="s">
        <v>9617</v>
      </c>
      <c r="C637" s="20" t="s">
        <v>28863</v>
      </c>
      <c r="D637" s="20" t="s">
        <v>9137</v>
      </c>
    </row>
    <row r="638" spans="1:4" x14ac:dyDescent="0.25">
      <c r="A638" s="20" t="s">
        <v>21754</v>
      </c>
      <c r="B638" s="20" t="s">
        <v>9618</v>
      </c>
      <c r="C638" s="20" t="s">
        <v>28864</v>
      </c>
      <c r="D638" s="20" t="s">
        <v>9137</v>
      </c>
    </row>
    <row r="639" spans="1:4" x14ac:dyDescent="0.25">
      <c r="A639" s="20" t="s">
        <v>21755</v>
      </c>
      <c r="B639" s="20" t="s">
        <v>9619</v>
      </c>
      <c r="C639" s="20" t="s">
        <v>28865</v>
      </c>
      <c r="D639" s="20" t="s">
        <v>9137</v>
      </c>
    </row>
    <row r="640" spans="1:4" x14ac:dyDescent="0.25">
      <c r="A640" s="20" t="s">
        <v>21756</v>
      </c>
      <c r="B640" s="20" t="s">
        <v>9620</v>
      </c>
      <c r="C640" s="20" t="s">
        <v>28866</v>
      </c>
      <c r="D640" s="20" t="s">
        <v>9137</v>
      </c>
    </row>
    <row r="641" spans="1:4" x14ac:dyDescent="0.25">
      <c r="A641" s="20" t="s">
        <v>21757</v>
      </c>
      <c r="B641" s="20" t="s">
        <v>9621</v>
      </c>
      <c r="C641" s="20" t="s">
        <v>28867</v>
      </c>
      <c r="D641" s="20" t="s">
        <v>9137</v>
      </c>
    </row>
    <row r="642" spans="1:4" x14ac:dyDescent="0.25">
      <c r="A642" s="20" t="s">
        <v>21758</v>
      </c>
      <c r="B642" s="20" t="s">
        <v>9622</v>
      </c>
      <c r="C642" s="20" t="s">
        <v>12503</v>
      </c>
      <c r="D642" s="20" t="s">
        <v>9137</v>
      </c>
    </row>
    <row r="643" spans="1:4" x14ac:dyDescent="0.25">
      <c r="A643" s="20" t="s">
        <v>21759</v>
      </c>
      <c r="B643" s="20" t="s">
        <v>9623</v>
      </c>
      <c r="C643" s="20" t="s">
        <v>12504</v>
      </c>
      <c r="D643" s="20" t="s">
        <v>9137</v>
      </c>
    </row>
    <row r="644" spans="1:4" x14ac:dyDescent="0.25">
      <c r="A644" s="20" t="s">
        <v>21760</v>
      </c>
      <c r="B644" s="20" t="s">
        <v>9624</v>
      </c>
      <c r="C644" s="20" t="s">
        <v>12505</v>
      </c>
      <c r="D644" s="20" t="s">
        <v>9137</v>
      </c>
    </row>
    <row r="645" spans="1:4" x14ac:dyDescent="0.25">
      <c r="A645" s="20" t="s">
        <v>21761</v>
      </c>
      <c r="B645" s="20" t="s">
        <v>9625</v>
      </c>
      <c r="C645" s="20" t="s">
        <v>12506</v>
      </c>
      <c r="D645" s="20" t="s">
        <v>21236</v>
      </c>
    </row>
    <row r="646" spans="1:4" x14ac:dyDescent="0.25">
      <c r="A646" s="20" t="s">
        <v>21762</v>
      </c>
      <c r="B646" s="20" t="s">
        <v>9626</v>
      </c>
      <c r="C646" s="20" t="s">
        <v>12507</v>
      </c>
      <c r="D646" s="20" t="s">
        <v>21236</v>
      </c>
    </row>
    <row r="647" spans="1:4" x14ac:dyDescent="0.25">
      <c r="A647" s="20" t="s">
        <v>21763</v>
      </c>
      <c r="B647" s="20" t="s">
        <v>9627</v>
      </c>
      <c r="C647" s="20" t="s">
        <v>12508</v>
      </c>
      <c r="D647" s="20" t="s">
        <v>9137</v>
      </c>
    </row>
    <row r="648" spans="1:4" x14ac:dyDescent="0.25">
      <c r="A648" s="20" t="s">
        <v>21764</v>
      </c>
      <c r="B648" s="20" t="s">
        <v>9628</v>
      </c>
      <c r="C648" s="20" t="s">
        <v>12509</v>
      </c>
      <c r="D648" s="20" t="s">
        <v>9137</v>
      </c>
    </row>
    <row r="649" spans="1:4" x14ac:dyDescent="0.25">
      <c r="A649" s="20" t="s">
        <v>21765</v>
      </c>
      <c r="B649" s="20" t="s">
        <v>9629</v>
      </c>
      <c r="C649" s="20" t="s">
        <v>12510</v>
      </c>
      <c r="D649" s="20" t="s">
        <v>9137</v>
      </c>
    </row>
    <row r="650" spans="1:4" x14ac:dyDescent="0.25">
      <c r="A650" s="20" t="s">
        <v>21766</v>
      </c>
      <c r="B650" s="20" t="s">
        <v>9630</v>
      </c>
      <c r="C650" s="20" t="s">
        <v>12511</v>
      </c>
      <c r="D650" s="20" t="s">
        <v>21233</v>
      </c>
    </row>
    <row r="651" spans="1:4" x14ac:dyDescent="0.25">
      <c r="A651" s="20" t="s">
        <v>21767</v>
      </c>
      <c r="B651" s="20" t="s">
        <v>9631</v>
      </c>
      <c r="C651" s="20" t="s">
        <v>12512</v>
      </c>
      <c r="D651" s="20" t="s">
        <v>21233</v>
      </c>
    </row>
    <row r="652" spans="1:4" x14ac:dyDescent="0.25">
      <c r="A652" s="20" t="s">
        <v>21768</v>
      </c>
      <c r="B652" s="20" t="s">
        <v>9632</v>
      </c>
      <c r="C652" s="20" t="s">
        <v>12513</v>
      </c>
      <c r="D652" s="20" t="s">
        <v>21233</v>
      </c>
    </row>
    <row r="653" spans="1:4" x14ac:dyDescent="0.25">
      <c r="A653" s="20" t="s">
        <v>28868</v>
      </c>
      <c r="B653" s="20" t="s">
        <v>28869</v>
      </c>
      <c r="C653" s="20" t="s">
        <v>28870</v>
      </c>
      <c r="D653" s="20" t="s">
        <v>9137</v>
      </c>
    </row>
    <row r="654" spans="1:4" x14ac:dyDescent="0.25">
      <c r="A654" s="20" t="s">
        <v>28871</v>
      </c>
      <c r="B654" s="20" t="s">
        <v>28872</v>
      </c>
      <c r="C654" s="20" t="s">
        <v>12479</v>
      </c>
      <c r="D654" s="20" t="s">
        <v>9137</v>
      </c>
    </row>
    <row r="655" spans="1:4" x14ac:dyDescent="0.25">
      <c r="A655" s="20" t="s">
        <v>28873</v>
      </c>
      <c r="B655" s="20" t="s">
        <v>28874</v>
      </c>
      <c r="C655" s="20" t="s">
        <v>24052</v>
      </c>
      <c r="D655" s="20" t="s">
        <v>9137</v>
      </c>
    </row>
    <row r="656" spans="1:4" x14ac:dyDescent="0.25">
      <c r="A656" s="20" t="s">
        <v>28875</v>
      </c>
      <c r="B656" s="20" t="s">
        <v>28876</v>
      </c>
      <c r="C656" s="20" t="s">
        <v>12480</v>
      </c>
      <c r="D656" s="20" t="s">
        <v>9137</v>
      </c>
    </row>
    <row r="657" spans="1:4" x14ac:dyDescent="0.25">
      <c r="A657" s="20" t="s">
        <v>28877</v>
      </c>
      <c r="B657" s="20" t="s">
        <v>28878</v>
      </c>
      <c r="C657" s="20" t="s">
        <v>12481</v>
      </c>
      <c r="D657" s="20" t="s">
        <v>9137</v>
      </c>
    </row>
    <row r="658" spans="1:4" x14ac:dyDescent="0.25">
      <c r="A658" s="20" t="s">
        <v>28879</v>
      </c>
      <c r="B658" s="20" t="s">
        <v>28880</v>
      </c>
      <c r="C658" s="20" t="s">
        <v>28881</v>
      </c>
      <c r="D658" s="20" t="s">
        <v>9137</v>
      </c>
    </row>
    <row r="659" spans="1:4" x14ac:dyDescent="0.25">
      <c r="A659" s="20" t="s">
        <v>21769</v>
      </c>
      <c r="B659" s="20" t="s">
        <v>9633</v>
      </c>
      <c r="C659" s="20" t="s">
        <v>12514</v>
      </c>
      <c r="D659" s="20" t="s">
        <v>21233</v>
      </c>
    </row>
    <row r="660" spans="1:4" x14ac:dyDescent="0.25">
      <c r="A660" s="20" t="s">
        <v>21770</v>
      </c>
      <c r="B660" s="20" t="s">
        <v>9634</v>
      </c>
      <c r="C660" s="20" t="s">
        <v>12515</v>
      </c>
      <c r="D660" s="20" t="s">
        <v>21233</v>
      </c>
    </row>
    <row r="661" spans="1:4" x14ac:dyDescent="0.25">
      <c r="A661" s="20" t="s">
        <v>21771</v>
      </c>
      <c r="B661" s="20" t="s">
        <v>9635</v>
      </c>
      <c r="C661" s="20" t="s">
        <v>12516</v>
      </c>
      <c r="D661" s="20" t="s">
        <v>21233</v>
      </c>
    </row>
    <row r="662" spans="1:4" x14ac:dyDescent="0.25">
      <c r="A662" s="20" t="s">
        <v>21772</v>
      </c>
      <c r="B662" s="20" t="s">
        <v>9636</v>
      </c>
      <c r="C662" s="20" t="s">
        <v>12517</v>
      </c>
      <c r="D662" s="20" t="s">
        <v>21233</v>
      </c>
    </row>
    <row r="663" spans="1:4" x14ac:dyDescent="0.25">
      <c r="A663" s="20" t="s">
        <v>21773</v>
      </c>
      <c r="B663" s="20" t="s">
        <v>9637</v>
      </c>
      <c r="C663" s="20" t="s">
        <v>12518</v>
      </c>
      <c r="D663" s="20" t="s">
        <v>21233</v>
      </c>
    </row>
    <row r="664" spans="1:4" x14ac:dyDescent="0.25">
      <c r="A664" s="20" t="s">
        <v>21774</v>
      </c>
      <c r="B664" s="20" t="s">
        <v>9638</v>
      </c>
      <c r="C664" s="20" t="s">
        <v>12519</v>
      </c>
      <c r="D664" s="20" t="s">
        <v>21233</v>
      </c>
    </row>
    <row r="665" spans="1:4" x14ac:dyDescent="0.25">
      <c r="A665" s="20" t="s">
        <v>21775</v>
      </c>
      <c r="B665" s="20" t="s">
        <v>9639</v>
      </c>
      <c r="C665" s="20" t="s">
        <v>12520</v>
      </c>
      <c r="D665" s="20" t="s">
        <v>9137</v>
      </c>
    </row>
    <row r="666" spans="1:4" x14ac:dyDescent="0.25">
      <c r="A666" s="20" t="s">
        <v>21776</v>
      </c>
      <c r="B666" s="20" t="s">
        <v>9640</v>
      </c>
      <c r="C666" s="20" t="s">
        <v>12521</v>
      </c>
      <c r="D666" s="20" t="s">
        <v>9137</v>
      </c>
    </row>
    <row r="667" spans="1:4" x14ac:dyDescent="0.25">
      <c r="A667" s="20" t="s">
        <v>21777</v>
      </c>
      <c r="B667" s="20" t="s">
        <v>9641</v>
      </c>
      <c r="C667" s="20" t="s">
        <v>12522</v>
      </c>
      <c r="D667" s="20" t="s">
        <v>9137</v>
      </c>
    </row>
    <row r="668" spans="1:4" x14ac:dyDescent="0.25">
      <c r="A668" s="20" t="s">
        <v>21778</v>
      </c>
      <c r="B668" s="20" t="s">
        <v>9642</v>
      </c>
      <c r="C668" s="20" t="s">
        <v>12523</v>
      </c>
      <c r="D668" s="20" t="s">
        <v>21236</v>
      </c>
    </row>
    <row r="669" spans="1:4" x14ac:dyDescent="0.25">
      <c r="A669" s="20" t="s">
        <v>21779</v>
      </c>
      <c r="B669" s="20" t="s">
        <v>9643</v>
      </c>
      <c r="C669" s="20" t="s">
        <v>12524</v>
      </c>
      <c r="D669" s="20" t="s">
        <v>21237</v>
      </c>
    </row>
    <row r="670" spans="1:4" x14ac:dyDescent="0.25">
      <c r="A670" s="20" t="s">
        <v>28882</v>
      </c>
      <c r="B670" s="20" t="s">
        <v>28883</v>
      </c>
      <c r="C670" s="20" t="s">
        <v>28884</v>
      </c>
      <c r="D670" s="20" t="s">
        <v>21237</v>
      </c>
    </row>
    <row r="671" spans="1:4" x14ac:dyDescent="0.25">
      <c r="A671" s="20" t="s">
        <v>28885</v>
      </c>
      <c r="B671" s="20" t="s">
        <v>28886</v>
      </c>
      <c r="C671" s="20" t="s">
        <v>28887</v>
      </c>
      <c r="D671" s="20" t="s">
        <v>21237</v>
      </c>
    </row>
    <row r="672" spans="1:4" x14ac:dyDescent="0.25">
      <c r="A672" s="20" t="s">
        <v>28888</v>
      </c>
      <c r="B672" s="20" t="s">
        <v>28889</v>
      </c>
      <c r="C672" s="20" t="s">
        <v>12559</v>
      </c>
      <c r="D672" s="20" t="s">
        <v>21237</v>
      </c>
    </row>
    <row r="673" spans="1:4" x14ac:dyDescent="0.25">
      <c r="A673" s="20" t="s">
        <v>28890</v>
      </c>
      <c r="B673" s="20" t="s">
        <v>28891</v>
      </c>
      <c r="C673" s="20" t="s">
        <v>12560</v>
      </c>
      <c r="D673" s="20" t="s">
        <v>21240</v>
      </c>
    </row>
    <row r="674" spans="1:4" x14ac:dyDescent="0.25">
      <c r="A674" s="20" t="s">
        <v>28892</v>
      </c>
      <c r="B674" s="20" t="s">
        <v>28893</v>
      </c>
      <c r="C674" s="20" t="s">
        <v>28894</v>
      </c>
      <c r="D674" s="20" t="s">
        <v>21240</v>
      </c>
    </row>
    <row r="675" spans="1:4" x14ac:dyDescent="0.25">
      <c r="A675" s="20" t="s">
        <v>28895</v>
      </c>
      <c r="B675" s="20" t="s">
        <v>28896</v>
      </c>
      <c r="C675" s="20" t="s">
        <v>28897</v>
      </c>
      <c r="D675" s="20" t="s">
        <v>21240</v>
      </c>
    </row>
    <row r="676" spans="1:4" x14ac:dyDescent="0.25">
      <c r="A676" s="20" t="s">
        <v>28898</v>
      </c>
      <c r="B676" s="20" t="s">
        <v>28899</v>
      </c>
      <c r="C676" s="20" t="s">
        <v>28900</v>
      </c>
      <c r="D676" s="20" t="s">
        <v>21237</v>
      </c>
    </row>
    <row r="677" spans="1:4" x14ac:dyDescent="0.25">
      <c r="A677" s="20" t="s">
        <v>28901</v>
      </c>
      <c r="B677" s="20" t="s">
        <v>28902</v>
      </c>
      <c r="C677" s="20" t="s">
        <v>28903</v>
      </c>
      <c r="D677" s="20" t="s">
        <v>21237</v>
      </c>
    </row>
    <row r="678" spans="1:4" x14ac:dyDescent="0.25">
      <c r="A678" s="20" t="s">
        <v>28904</v>
      </c>
      <c r="B678" s="20" t="s">
        <v>28905</v>
      </c>
      <c r="C678" s="20" t="s">
        <v>28906</v>
      </c>
      <c r="D678" s="20" t="s">
        <v>21237</v>
      </c>
    </row>
    <row r="679" spans="1:4" x14ac:dyDescent="0.25">
      <c r="A679" s="20" t="s">
        <v>28907</v>
      </c>
      <c r="B679" s="20" t="s">
        <v>28908</v>
      </c>
      <c r="C679" s="20" t="s">
        <v>28909</v>
      </c>
      <c r="D679" s="20" t="s">
        <v>21237</v>
      </c>
    </row>
    <row r="680" spans="1:4" x14ac:dyDescent="0.25">
      <c r="A680" s="20" t="s">
        <v>28910</v>
      </c>
      <c r="B680" s="20" t="s">
        <v>28911</v>
      </c>
      <c r="C680" s="20" t="s">
        <v>28912</v>
      </c>
      <c r="D680" s="20" t="s">
        <v>21237</v>
      </c>
    </row>
    <row r="681" spans="1:4" x14ac:dyDescent="0.25">
      <c r="A681" s="20" t="s">
        <v>28913</v>
      </c>
      <c r="B681" s="20" t="s">
        <v>28914</v>
      </c>
      <c r="C681" s="20" t="s">
        <v>28915</v>
      </c>
      <c r="D681" s="20" t="s">
        <v>21237</v>
      </c>
    </row>
    <row r="682" spans="1:4" x14ac:dyDescent="0.25">
      <c r="A682" s="20" t="s">
        <v>28916</v>
      </c>
      <c r="B682" s="20" t="s">
        <v>28917</v>
      </c>
      <c r="C682" s="20" t="s">
        <v>28918</v>
      </c>
      <c r="D682" s="20" t="s">
        <v>21237</v>
      </c>
    </row>
    <row r="683" spans="1:4" x14ac:dyDescent="0.25">
      <c r="A683" s="20" t="s">
        <v>28919</v>
      </c>
      <c r="B683" s="20" t="s">
        <v>28920</v>
      </c>
      <c r="C683" s="20" t="s">
        <v>12541</v>
      </c>
      <c r="D683" s="20" t="s">
        <v>21237</v>
      </c>
    </row>
    <row r="684" spans="1:4" x14ac:dyDescent="0.25">
      <c r="A684" s="20" t="s">
        <v>28921</v>
      </c>
      <c r="B684" s="20" t="s">
        <v>28922</v>
      </c>
      <c r="C684" s="20" t="s">
        <v>28923</v>
      </c>
      <c r="D684" s="20" t="s">
        <v>21237</v>
      </c>
    </row>
    <row r="685" spans="1:4" x14ac:dyDescent="0.25">
      <c r="A685" s="20" t="s">
        <v>28924</v>
      </c>
      <c r="B685" s="20" t="s">
        <v>28925</v>
      </c>
      <c r="C685" s="20" t="s">
        <v>28926</v>
      </c>
      <c r="D685" s="20" t="s">
        <v>21237</v>
      </c>
    </row>
    <row r="686" spans="1:4" x14ac:dyDescent="0.25">
      <c r="A686" s="20" t="s">
        <v>28927</v>
      </c>
      <c r="B686" s="20" t="s">
        <v>28928</v>
      </c>
      <c r="C686" s="20" t="s">
        <v>28929</v>
      </c>
      <c r="D686" s="20" t="s">
        <v>21237</v>
      </c>
    </row>
    <row r="687" spans="1:4" x14ac:dyDescent="0.25">
      <c r="A687" s="20" t="s">
        <v>28930</v>
      </c>
      <c r="B687" s="20" t="s">
        <v>28931</v>
      </c>
      <c r="C687" s="20" t="s">
        <v>28932</v>
      </c>
      <c r="D687" s="20" t="s">
        <v>21237</v>
      </c>
    </row>
    <row r="688" spans="1:4" x14ac:dyDescent="0.25">
      <c r="A688" s="20" t="s">
        <v>28933</v>
      </c>
      <c r="B688" s="20" t="s">
        <v>28934</v>
      </c>
      <c r="C688" s="20" t="s">
        <v>28935</v>
      </c>
      <c r="D688" s="20" t="s">
        <v>21237</v>
      </c>
    </row>
    <row r="689" spans="1:4" x14ac:dyDescent="0.25">
      <c r="A689" s="20" t="s">
        <v>28936</v>
      </c>
      <c r="B689" s="20" t="s">
        <v>28937</v>
      </c>
      <c r="C689" s="20" t="s">
        <v>28938</v>
      </c>
      <c r="D689" s="20" t="s">
        <v>21237</v>
      </c>
    </row>
    <row r="690" spans="1:4" x14ac:dyDescent="0.25">
      <c r="A690" s="20" t="s">
        <v>28939</v>
      </c>
      <c r="B690" s="20" t="s">
        <v>28940</v>
      </c>
      <c r="C690" s="20" t="s">
        <v>28941</v>
      </c>
      <c r="D690" s="20" t="s">
        <v>21237</v>
      </c>
    </row>
    <row r="691" spans="1:4" x14ac:dyDescent="0.25">
      <c r="A691" s="20" t="s">
        <v>28942</v>
      </c>
      <c r="B691" s="20" t="s">
        <v>28943</v>
      </c>
      <c r="C691" s="20" t="s">
        <v>28944</v>
      </c>
      <c r="D691" s="20" t="s">
        <v>21237</v>
      </c>
    </row>
    <row r="692" spans="1:4" x14ac:dyDescent="0.25">
      <c r="A692" s="20" t="s">
        <v>28945</v>
      </c>
      <c r="B692" s="20" t="s">
        <v>28946</v>
      </c>
      <c r="C692" s="20" t="s">
        <v>28947</v>
      </c>
      <c r="D692" s="20" t="s">
        <v>21237</v>
      </c>
    </row>
    <row r="693" spans="1:4" x14ac:dyDescent="0.25">
      <c r="A693" s="20" t="s">
        <v>28948</v>
      </c>
      <c r="B693" s="20" t="s">
        <v>28949</v>
      </c>
      <c r="C693" s="20" t="s">
        <v>28950</v>
      </c>
      <c r="D693" s="20" t="s">
        <v>21237</v>
      </c>
    </row>
    <row r="694" spans="1:4" x14ac:dyDescent="0.25">
      <c r="A694" s="20" t="s">
        <v>28951</v>
      </c>
      <c r="B694" s="20" t="s">
        <v>28952</v>
      </c>
      <c r="C694" s="20" t="s">
        <v>28953</v>
      </c>
      <c r="D694" s="20" t="s">
        <v>21237</v>
      </c>
    </row>
    <row r="695" spans="1:4" x14ac:dyDescent="0.25">
      <c r="A695" s="20" t="s">
        <v>28954</v>
      </c>
      <c r="B695" s="20" t="s">
        <v>28955</v>
      </c>
      <c r="C695" s="20" t="s">
        <v>28956</v>
      </c>
      <c r="D695" s="20" t="s">
        <v>21237</v>
      </c>
    </row>
    <row r="696" spans="1:4" x14ac:dyDescent="0.25">
      <c r="A696" s="20" t="s">
        <v>28957</v>
      </c>
      <c r="B696" s="20" t="s">
        <v>28958</v>
      </c>
      <c r="C696" s="20" t="s">
        <v>28959</v>
      </c>
      <c r="D696" s="20" t="s">
        <v>21237</v>
      </c>
    </row>
    <row r="697" spans="1:4" x14ac:dyDescent="0.25">
      <c r="A697" s="20" t="s">
        <v>28960</v>
      </c>
      <c r="B697" s="20" t="s">
        <v>28961</v>
      </c>
      <c r="C697" s="20" t="s">
        <v>28962</v>
      </c>
      <c r="D697" s="20" t="s">
        <v>21237</v>
      </c>
    </row>
    <row r="698" spans="1:4" x14ac:dyDescent="0.25">
      <c r="A698" s="20" t="s">
        <v>28963</v>
      </c>
      <c r="B698" s="20" t="s">
        <v>28964</v>
      </c>
      <c r="C698" s="20" t="s">
        <v>12561</v>
      </c>
      <c r="D698" s="20" t="s">
        <v>21237</v>
      </c>
    </row>
    <row r="699" spans="1:4" x14ac:dyDescent="0.25">
      <c r="A699" s="20" t="s">
        <v>28965</v>
      </c>
      <c r="B699" s="20" t="s">
        <v>28966</v>
      </c>
      <c r="C699" s="20" t="s">
        <v>12562</v>
      </c>
      <c r="D699" s="20" t="s">
        <v>21237</v>
      </c>
    </row>
    <row r="700" spans="1:4" x14ac:dyDescent="0.25">
      <c r="A700" s="20" t="s">
        <v>28967</v>
      </c>
      <c r="B700" s="20" t="s">
        <v>28968</v>
      </c>
      <c r="C700" s="20" t="s">
        <v>12563</v>
      </c>
      <c r="D700" s="20" t="s">
        <v>21237</v>
      </c>
    </row>
    <row r="701" spans="1:4" x14ac:dyDescent="0.25">
      <c r="A701" s="20" t="s">
        <v>28969</v>
      </c>
      <c r="B701" s="20" t="s">
        <v>28970</v>
      </c>
      <c r="C701" s="20" t="s">
        <v>12564</v>
      </c>
      <c r="D701" s="20" t="s">
        <v>21237</v>
      </c>
    </row>
    <row r="702" spans="1:4" x14ac:dyDescent="0.25">
      <c r="A702" s="20" t="s">
        <v>28971</v>
      </c>
      <c r="B702" s="20" t="s">
        <v>28972</v>
      </c>
      <c r="C702" s="20" t="s">
        <v>12565</v>
      </c>
      <c r="D702" s="20" t="s">
        <v>21237</v>
      </c>
    </row>
    <row r="703" spans="1:4" x14ac:dyDescent="0.25">
      <c r="A703" s="20" t="s">
        <v>28973</v>
      </c>
      <c r="B703" s="20" t="s">
        <v>28974</v>
      </c>
      <c r="C703" s="20" t="s">
        <v>12566</v>
      </c>
      <c r="D703" s="20" t="s">
        <v>21237</v>
      </c>
    </row>
    <row r="704" spans="1:4" x14ac:dyDescent="0.25">
      <c r="A704" s="20" t="s">
        <v>28975</v>
      </c>
      <c r="B704" s="20" t="s">
        <v>28976</v>
      </c>
      <c r="C704" s="20" t="s">
        <v>12567</v>
      </c>
      <c r="D704" s="20" t="s">
        <v>21237</v>
      </c>
    </row>
    <row r="705" spans="1:4" x14ac:dyDescent="0.25">
      <c r="A705" s="20" t="s">
        <v>28977</v>
      </c>
      <c r="B705" s="20" t="s">
        <v>28978</v>
      </c>
      <c r="C705" s="20" t="s">
        <v>12568</v>
      </c>
      <c r="D705" s="20" t="s">
        <v>21237</v>
      </c>
    </row>
    <row r="706" spans="1:4" x14ac:dyDescent="0.25">
      <c r="A706" s="20" t="s">
        <v>28979</v>
      </c>
      <c r="B706" s="20" t="s">
        <v>28980</v>
      </c>
      <c r="C706" s="20" t="s">
        <v>12569</v>
      </c>
      <c r="D706" s="20" t="s">
        <v>21237</v>
      </c>
    </row>
    <row r="707" spans="1:4" x14ac:dyDescent="0.25">
      <c r="A707" s="20" t="s">
        <v>28981</v>
      </c>
      <c r="B707" s="20" t="s">
        <v>28982</v>
      </c>
      <c r="C707" s="20" t="s">
        <v>12570</v>
      </c>
      <c r="D707" s="20" t="s">
        <v>21237</v>
      </c>
    </row>
    <row r="708" spans="1:4" x14ac:dyDescent="0.25">
      <c r="A708" s="20" t="s">
        <v>28983</v>
      </c>
      <c r="B708" s="20" t="s">
        <v>28984</v>
      </c>
      <c r="C708" s="20" t="s">
        <v>28985</v>
      </c>
      <c r="D708" s="20" t="s">
        <v>21233</v>
      </c>
    </row>
    <row r="709" spans="1:4" x14ac:dyDescent="0.25">
      <c r="A709" s="20" t="s">
        <v>28986</v>
      </c>
      <c r="B709" s="20" t="s">
        <v>28987</v>
      </c>
      <c r="C709" s="20" t="s">
        <v>28988</v>
      </c>
      <c r="D709" s="20" t="s">
        <v>21237</v>
      </c>
    </row>
    <row r="710" spans="1:4" x14ac:dyDescent="0.25">
      <c r="A710" s="20" t="s">
        <v>28989</v>
      </c>
      <c r="B710" s="20" t="s">
        <v>28990</v>
      </c>
      <c r="C710" s="20" t="s">
        <v>18555</v>
      </c>
      <c r="D710" s="20" t="s">
        <v>21237</v>
      </c>
    </row>
    <row r="711" spans="1:4" x14ac:dyDescent="0.25">
      <c r="A711" s="20" t="s">
        <v>28991</v>
      </c>
      <c r="B711" s="20" t="s">
        <v>28992</v>
      </c>
      <c r="C711" s="20" t="s">
        <v>28993</v>
      </c>
      <c r="D711" s="20" t="s">
        <v>21237</v>
      </c>
    </row>
    <row r="712" spans="1:4" x14ac:dyDescent="0.25">
      <c r="A712" s="20" t="s">
        <v>28994</v>
      </c>
      <c r="B712" s="20" t="s">
        <v>28995</v>
      </c>
      <c r="C712" s="20" t="s">
        <v>28996</v>
      </c>
      <c r="D712" s="20" t="s">
        <v>21237</v>
      </c>
    </row>
    <row r="713" spans="1:4" x14ac:dyDescent="0.25">
      <c r="A713" s="20" t="s">
        <v>28997</v>
      </c>
      <c r="B713" s="20" t="s">
        <v>28998</v>
      </c>
      <c r="C713" s="20" t="s">
        <v>12542</v>
      </c>
      <c r="D713" s="20" t="s">
        <v>9137</v>
      </c>
    </row>
    <row r="714" spans="1:4" x14ac:dyDescent="0.25">
      <c r="A714" s="20" t="s">
        <v>28999</v>
      </c>
      <c r="B714" s="20" t="s">
        <v>29000</v>
      </c>
      <c r="C714" s="20" t="s">
        <v>29001</v>
      </c>
      <c r="D714" s="20" t="s">
        <v>21237</v>
      </c>
    </row>
    <row r="715" spans="1:4" x14ac:dyDescent="0.25">
      <c r="A715" s="20" t="s">
        <v>29002</v>
      </c>
      <c r="B715" s="20" t="s">
        <v>29003</v>
      </c>
      <c r="C715" s="20" t="s">
        <v>29004</v>
      </c>
      <c r="D715" s="20" t="s">
        <v>21237</v>
      </c>
    </row>
    <row r="716" spans="1:4" x14ac:dyDescent="0.25">
      <c r="A716" s="20" t="s">
        <v>29005</v>
      </c>
      <c r="B716" s="20" t="s">
        <v>29006</v>
      </c>
      <c r="C716" s="20" t="s">
        <v>29007</v>
      </c>
      <c r="D716" s="20" t="s">
        <v>21237</v>
      </c>
    </row>
    <row r="717" spans="1:4" x14ac:dyDescent="0.25">
      <c r="A717" s="20" t="s">
        <v>29008</v>
      </c>
      <c r="B717" s="20" t="s">
        <v>29009</v>
      </c>
      <c r="C717" s="20" t="s">
        <v>12528</v>
      </c>
      <c r="D717" s="20" t="s">
        <v>21237</v>
      </c>
    </row>
    <row r="718" spans="1:4" x14ac:dyDescent="0.25">
      <c r="A718" s="20" t="s">
        <v>29010</v>
      </c>
      <c r="B718" s="20" t="s">
        <v>29011</v>
      </c>
      <c r="C718" s="20" t="s">
        <v>12529</v>
      </c>
      <c r="D718" s="20" t="s">
        <v>21237</v>
      </c>
    </row>
    <row r="719" spans="1:4" x14ac:dyDescent="0.25">
      <c r="A719" s="20" t="s">
        <v>29012</v>
      </c>
      <c r="B719" s="20" t="s">
        <v>29013</v>
      </c>
      <c r="C719" s="20" t="s">
        <v>12530</v>
      </c>
      <c r="D719" s="20" t="s">
        <v>21237</v>
      </c>
    </row>
    <row r="720" spans="1:4" x14ac:dyDescent="0.25">
      <c r="A720" s="20" t="s">
        <v>29014</v>
      </c>
      <c r="B720" s="20" t="s">
        <v>29015</v>
      </c>
      <c r="C720" s="20" t="s">
        <v>12531</v>
      </c>
      <c r="D720" s="20" t="s">
        <v>21237</v>
      </c>
    </row>
    <row r="721" spans="1:4" x14ac:dyDescent="0.25">
      <c r="A721" s="20" t="s">
        <v>29016</v>
      </c>
      <c r="B721" s="20" t="s">
        <v>29017</v>
      </c>
      <c r="C721" s="20" t="s">
        <v>12532</v>
      </c>
      <c r="D721" s="20" t="s">
        <v>21237</v>
      </c>
    </row>
    <row r="722" spans="1:4" x14ac:dyDescent="0.25">
      <c r="A722" s="20" t="s">
        <v>29018</v>
      </c>
      <c r="B722" s="20" t="s">
        <v>29019</v>
      </c>
      <c r="C722" s="20" t="s">
        <v>12533</v>
      </c>
      <c r="D722" s="20" t="s">
        <v>21237</v>
      </c>
    </row>
    <row r="723" spans="1:4" x14ac:dyDescent="0.25">
      <c r="A723" s="20" t="s">
        <v>29020</v>
      </c>
      <c r="B723" s="20" t="s">
        <v>29021</v>
      </c>
      <c r="C723" s="20" t="s">
        <v>12534</v>
      </c>
      <c r="D723" s="20" t="s">
        <v>21237</v>
      </c>
    </row>
    <row r="724" spans="1:4" x14ac:dyDescent="0.25">
      <c r="A724" s="20" t="s">
        <v>29022</v>
      </c>
      <c r="B724" s="20" t="s">
        <v>29023</v>
      </c>
      <c r="C724" s="20" t="s">
        <v>29024</v>
      </c>
      <c r="D724" s="20" t="s">
        <v>21237</v>
      </c>
    </row>
    <row r="725" spans="1:4" x14ac:dyDescent="0.25">
      <c r="A725" s="20" t="s">
        <v>29025</v>
      </c>
      <c r="B725" s="20" t="s">
        <v>29026</v>
      </c>
      <c r="C725" s="20" t="s">
        <v>29027</v>
      </c>
      <c r="D725" s="20" t="s">
        <v>21237</v>
      </c>
    </row>
    <row r="726" spans="1:4" x14ac:dyDescent="0.25">
      <c r="A726" s="20" t="s">
        <v>29028</v>
      </c>
      <c r="B726" s="20" t="s">
        <v>29029</v>
      </c>
      <c r="C726" s="20" t="s">
        <v>29030</v>
      </c>
      <c r="D726" s="20" t="s">
        <v>21237</v>
      </c>
    </row>
    <row r="727" spans="1:4" x14ac:dyDescent="0.25">
      <c r="A727" s="20" t="s">
        <v>29031</v>
      </c>
      <c r="B727" s="20" t="s">
        <v>29032</v>
      </c>
      <c r="C727" s="20" t="s">
        <v>29033</v>
      </c>
      <c r="D727" s="20" t="s">
        <v>21237</v>
      </c>
    </row>
    <row r="728" spans="1:4" x14ac:dyDescent="0.25">
      <c r="A728" s="20" t="s">
        <v>29034</v>
      </c>
      <c r="B728" s="20" t="s">
        <v>29035</v>
      </c>
      <c r="C728" s="20" t="s">
        <v>29036</v>
      </c>
      <c r="D728" s="20" t="s">
        <v>21237</v>
      </c>
    </row>
    <row r="729" spans="1:4" x14ac:dyDescent="0.25">
      <c r="A729" s="20" t="s">
        <v>29037</v>
      </c>
      <c r="B729" s="20" t="s">
        <v>29038</v>
      </c>
      <c r="C729" s="20" t="s">
        <v>29039</v>
      </c>
      <c r="D729" s="20" t="s">
        <v>21237</v>
      </c>
    </row>
    <row r="730" spans="1:4" x14ac:dyDescent="0.25">
      <c r="A730" s="20" t="s">
        <v>29040</v>
      </c>
      <c r="B730" s="20" t="s">
        <v>29041</v>
      </c>
      <c r="C730" s="20" t="s">
        <v>29042</v>
      </c>
      <c r="D730" s="20" t="s">
        <v>21237</v>
      </c>
    </row>
    <row r="731" spans="1:4" x14ac:dyDescent="0.25">
      <c r="A731" s="20" t="s">
        <v>29043</v>
      </c>
      <c r="B731" s="20" t="s">
        <v>29044</v>
      </c>
      <c r="C731" s="20" t="s">
        <v>29045</v>
      </c>
      <c r="D731" s="20" t="s">
        <v>21237</v>
      </c>
    </row>
    <row r="732" spans="1:4" x14ac:dyDescent="0.25">
      <c r="A732" s="20" t="s">
        <v>29046</v>
      </c>
      <c r="B732" s="20" t="s">
        <v>29047</v>
      </c>
      <c r="C732" s="20" t="s">
        <v>12535</v>
      </c>
      <c r="D732" s="20" t="s">
        <v>21237</v>
      </c>
    </row>
    <row r="733" spans="1:4" x14ac:dyDescent="0.25">
      <c r="A733" s="20" t="s">
        <v>29048</v>
      </c>
      <c r="B733" s="20" t="s">
        <v>29049</v>
      </c>
      <c r="C733" s="20" t="s">
        <v>12536</v>
      </c>
      <c r="D733" s="20" t="s">
        <v>21237</v>
      </c>
    </row>
    <row r="734" spans="1:4" x14ac:dyDescent="0.25">
      <c r="A734" s="20" t="s">
        <v>29050</v>
      </c>
      <c r="B734" s="20" t="s">
        <v>29051</v>
      </c>
      <c r="C734" s="20" t="s">
        <v>12537</v>
      </c>
      <c r="D734" s="20" t="s">
        <v>21237</v>
      </c>
    </row>
    <row r="735" spans="1:4" x14ac:dyDescent="0.25">
      <c r="A735" s="20" t="s">
        <v>29052</v>
      </c>
      <c r="B735" s="20" t="s">
        <v>29053</v>
      </c>
      <c r="C735" s="20" t="s">
        <v>29054</v>
      </c>
      <c r="D735" s="20" t="s">
        <v>21237</v>
      </c>
    </row>
    <row r="736" spans="1:4" x14ac:dyDescent="0.25">
      <c r="A736" s="20" t="s">
        <v>29055</v>
      </c>
      <c r="B736" s="20" t="s">
        <v>29056</v>
      </c>
      <c r="C736" s="20" t="s">
        <v>12538</v>
      </c>
      <c r="D736" s="20" t="s">
        <v>21237</v>
      </c>
    </row>
    <row r="737" spans="1:4" x14ac:dyDescent="0.25">
      <c r="A737" s="20" t="s">
        <v>29057</v>
      </c>
      <c r="B737" s="20" t="s">
        <v>29058</v>
      </c>
      <c r="C737" s="20" t="s">
        <v>12539</v>
      </c>
      <c r="D737" s="20" t="s">
        <v>21237</v>
      </c>
    </row>
    <row r="738" spans="1:4" x14ac:dyDescent="0.25">
      <c r="A738" s="20" t="s">
        <v>29059</v>
      </c>
      <c r="B738" s="20" t="s">
        <v>29060</v>
      </c>
      <c r="C738" s="20" t="s">
        <v>29061</v>
      </c>
      <c r="D738" s="20" t="s">
        <v>21237</v>
      </c>
    </row>
    <row r="739" spans="1:4" x14ac:dyDescent="0.25">
      <c r="A739" s="20" t="s">
        <v>29062</v>
      </c>
      <c r="B739" s="20" t="s">
        <v>29063</v>
      </c>
      <c r="C739" s="20" t="s">
        <v>29064</v>
      </c>
      <c r="D739" s="20" t="s">
        <v>21233</v>
      </c>
    </row>
    <row r="740" spans="1:4" x14ac:dyDescent="0.25">
      <c r="A740" s="20" t="s">
        <v>29065</v>
      </c>
      <c r="B740" s="20" t="s">
        <v>29066</v>
      </c>
      <c r="C740" s="20" t="s">
        <v>29067</v>
      </c>
      <c r="D740" s="20" t="s">
        <v>21237</v>
      </c>
    </row>
    <row r="741" spans="1:4" x14ac:dyDescent="0.25">
      <c r="A741" s="20" t="s">
        <v>29068</v>
      </c>
      <c r="B741" s="20" t="s">
        <v>29069</v>
      </c>
      <c r="C741" s="20" t="s">
        <v>29070</v>
      </c>
      <c r="D741" s="20" t="s">
        <v>21237</v>
      </c>
    </row>
    <row r="742" spans="1:4" x14ac:dyDescent="0.25">
      <c r="A742" s="20" t="s">
        <v>29071</v>
      </c>
      <c r="B742" s="20" t="s">
        <v>29072</v>
      </c>
      <c r="C742" s="20" t="s">
        <v>29073</v>
      </c>
      <c r="D742" s="20" t="s">
        <v>21237</v>
      </c>
    </row>
    <row r="743" spans="1:4" x14ac:dyDescent="0.25">
      <c r="A743" s="20" t="s">
        <v>29074</v>
      </c>
      <c r="B743" s="20" t="s">
        <v>29075</v>
      </c>
      <c r="C743" s="20" t="s">
        <v>29076</v>
      </c>
      <c r="D743" s="20" t="s">
        <v>21237</v>
      </c>
    </row>
    <row r="744" spans="1:4" x14ac:dyDescent="0.25">
      <c r="A744" s="20" t="s">
        <v>29077</v>
      </c>
      <c r="B744" s="20" t="s">
        <v>29078</v>
      </c>
      <c r="C744" s="20" t="s">
        <v>29079</v>
      </c>
      <c r="D744" s="20" t="s">
        <v>21237</v>
      </c>
    </row>
    <row r="745" spans="1:4" x14ac:dyDescent="0.25">
      <c r="A745" s="20" t="s">
        <v>29080</v>
      </c>
      <c r="B745" s="20" t="s">
        <v>29081</v>
      </c>
      <c r="C745" s="20" t="s">
        <v>29082</v>
      </c>
      <c r="D745" s="20" t="s">
        <v>21237</v>
      </c>
    </row>
    <row r="746" spans="1:4" x14ac:dyDescent="0.25">
      <c r="A746" s="20" t="s">
        <v>29083</v>
      </c>
      <c r="B746" s="20" t="s">
        <v>29084</v>
      </c>
      <c r="C746" s="20" t="s">
        <v>29085</v>
      </c>
      <c r="D746" s="20" t="s">
        <v>21237</v>
      </c>
    </row>
    <row r="747" spans="1:4" x14ac:dyDescent="0.25">
      <c r="A747" s="20" t="s">
        <v>29086</v>
      </c>
      <c r="B747" s="20" t="s">
        <v>29087</v>
      </c>
      <c r="C747" s="20" t="s">
        <v>29088</v>
      </c>
      <c r="D747" s="20" t="s">
        <v>21237</v>
      </c>
    </row>
    <row r="748" spans="1:4" x14ac:dyDescent="0.25">
      <c r="A748" s="20" t="s">
        <v>29089</v>
      </c>
      <c r="B748" s="20" t="s">
        <v>29090</v>
      </c>
      <c r="C748" s="20" t="s">
        <v>12540</v>
      </c>
      <c r="D748" s="20" t="s">
        <v>21237</v>
      </c>
    </row>
    <row r="749" spans="1:4" x14ac:dyDescent="0.25">
      <c r="A749" s="20" t="s">
        <v>29091</v>
      </c>
      <c r="B749" s="20" t="s">
        <v>29092</v>
      </c>
      <c r="C749" s="20" t="s">
        <v>29093</v>
      </c>
      <c r="D749" s="20" t="s">
        <v>21237</v>
      </c>
    </row>
    <row r="750" spans="1:4" x14ac:dyDescent="0.25">
      <c r="A750" s="20" t="s">
        <v>29094</v>
      </c>
      <c r="B750" s="20" t="s">
        <v>29095</v>
      </c>
      <c r="C750" s="20" t="s">
        <v>29096</v>
      </c>
      <c r="D750" s="20" t="s">
        <v>21237</v>
      </c>
    </row>
    <row r="751" spans="1:4" x14ac:dyDescent="0.25">
      <c r="A751" s="20" t="s">
        <v>29097</v>
      </c>
      <c r="B751" s="20" t="s">
        <v>29098</v>
      </c>
      <c r="C751" s="20" t="s">
        <v>29099</v>
      </c>
      <c r="D751" s="20" t="s">
        <v>21237</v>
      </c>
    </row>
    <row r="752" spans="1:4" x14ac:dyDescent="0.25">
      <c r="A752" s="20" t="s">
        <v>29100</v>
      </c>
      <c r="B752" s="20" t="s">
        <v>29101</v>
      </c>
      <c r="C752" s="20" t="s">
        <v>29102</v>
      </c>
      <c r="D752" s="20" t="s">
        <v>21233</v>
      </c>
    </row>
    <row r="753" spans="1:4" x14ac:dyDescent="0.25">
      <c r="A753" s="20" t="s">
        <v>29103</v>
      </c>
      <c r="B753" s="20" t="s">
        <v>29104</v>
      </c>
      <c r="C753" s="20" t="s">
        <v>29105</v>
      </c>
      <c r="D753" s="20" t="s">
        <v>21233</v>
      </c>
    </row>
    <row r="754" spans="1:4" x14ac:dyDescent="0.25">
      <c r="A754" s="20" t="s">
        <v>29106</v>
      </c>
      <c r="B754" s="20" t="s">
        <v>29107</v>
      </c>
      <c r="C754" s="20" t="s">
        <v>29108</v>
      </c>
      <c r="D754" s="20" t="s">
        <v>21237</v>
      </c>
    </row>
    <row r="755" spans="1:4" x14ac:dyDescent="0.25">
      <c r="A755" s="20" t="s">
        <v>29109</v>
      </c>
      <c r="B755" s="20" t="s">
        <v>29110</v>
      </c>
      <c r="C755" s="20" t="s">
        <v>29111</v>
      </c>
      <c r="D755" s="20" t="s">
        <v>21237</v>
      </c>
    </row>
    <row r="756" spans="1:4" x14ac:dyDescent="0.25">
      <c r="A756" s="20" t="s">
        <v>29112</v>
      </c>
      <c r="B756" s="20" t="s">
        <v>29113</v>
      </c>
      <c r="C756" s="20" t="s">
        <v>29114</v>
      </c>
      <c r="D756" s="20" t="s">
        <v>21237</v>
      </c>
    </row>
    <row r="757" spans="1:4" x14ac:dyDescent="0.25">
      <c r="A757" s="20" t="s">
        <v>29115</v>
      </c>
      <c r="B757" s="20" t="s">
        <v>29116</v>
      </c>
      <c r="C757" s="20" t="s">
        <v>29117</v>
      </c>
      <c r="D757" s="20" t="s">
        <v>21237</v>
      </c>
    </row>
    <row r="758" spans="1:4" x14ac:dyDescent="0.25">
      <c r="A758" s="20" t="s">
        <v>29118</v>
      </c>
      <c r="B758" s="20" t="s">
        <v>29119</v>
      </c>
      <c r="C758" s="20" t="s">
        <v>29120</v>
      </c>
      <c r="D758" s="20" t="s">
        <v>21237</v>
      </c>
    </row>
    <row r="759" spans="1:4" x14ac:dyDescent="0.25">
      <c r="A759" s="20" t="s">
        <v>29121</v>
      </c>
      <c r="B759" s="20" t="s">
        <v>29122</v>
      </c>
      <c r="C759" s="20" t="s">
        <v>29123</v>
      </c>
      <c r="D759" s="20" t="s">
        <v>21237</v>
      </c>
    </row>
    <row r="760" spans="1:4" x14ac:dyDescent="0.25">
      <c r="A760" s="20" t="s">
        <v>29124</v>
      </c>
      <c r="B760" s="20" t="s">
        <v>29125</v>
      </c>
      <c r="C760" s="20" t="s">
        <v>12526</v>
      </c>
      <c r="D760" s="20" t="s">
        <v>21237</v>
      </c>
    </row>
    <row r="761" spans="1:4" x14ac:dyDescent="0.25">
      <c r="A761" s="20" t="s">
        <v>29126</v>
      </c>
      <c r="B761" s="20" t="s">
        <v>29127</v>
      </c>
      <c r="C761" s="20" t="s">
        <v>12527</v>
      </c>
      <c r="D761" s="20" t="s">
        <v>21237</v>
      </c>
    </row>
    <row r="762" spans="1:4" x14ac:dyDescent="0.25">
      <c r="A762" s="20" t="s">
        <v>29128</v>
      </c>
      <c r="B762" s="20" t="s">
        <v>29129</v>
      </c>
      <c r="C762" s="20" t="s">
        <v>29130</v>
      </c>
      <c r="D762" s="20" t="s">
        <v>21237</v>
      </c>
    </row>
    <row r="763" spans="1:4" x14ac:dyDescent="0.25">
      <c r="A763" s="20" t="s">
        <v>29131</v>
      </c>
      <c r="B763" s="20" t="s">
        <v>29132</v>
      </c>
      <c r="C763" s="20" t="s">
        <v>29133</v>
      </c>
      <c r="D763" s="20" t="s">
        <v>21237</v>
      </c>
    </row>
    <row r="764" spans="1:4" x14ac:dyDescent="0.25">
      <c r="A764" s="20" t="s">
        <v>29134</v>
      </c>
      <c r="B764" s="20" t="s">
        <v>29135</v>
      </c>
      <c r="C764" s="20" t="s">
        <v>12525</v>
      </c>
      <c r="D764" s="20" t="s">
        <v>21237</v>
      </c>
    </row>
    <row r="765" spans="1:4" x14ac:dyDescent="0.25">
      <c r="A765" s="20" t="s">
        <v>29136</v>
      </c>
      <c r="B765" s="20" t="s">
        <v>29137</v>
      </c>
      <c r="C765" s="20" t="s">
        <v>12557</v>
      </c>
      <c r="D765" s="20" t="s">
        <v>21233</v>
      </c>
    </row>
    <row r="766" spans="1:4" x14ac:dyDescent="0.25">
      <c r="A766" s="20" t="s">
        <v>29138</v>
      </c>
      <c r="B766" s="20" t="s">
        <v>29139</v>
      </c>
      <c r="C766" s="20" t="s">
        <v>12558</v>
      </c>
      <c r="D766" s="20" t="s">
        <v>21233</v>
      </c>
    </row>
    <row r="767" spans="1:4" x14ac:dyDescent="0.25">
      <c r="A767" s="20" t="s">
        <v>29140</v>
      </c>
      <c r="B767" s="20" t="s">
        <v>29141</v>
      </c>
      <c r="C767" s="20" t="s">
        <v>12543</v>
      </c>
      <c r="D767" s="20" t="s">
        <v>21237</v>
      </c>
    </row>
    <row r="768" spans="1:4" x14ac:dyDescent="0.25">
      <c r="A768" s="20" t="s">
        <v>29142</v>
      </c>
      <c r="B768" s="20" t="s">
        <v>29143</v>
      </c>
      <c r="C768" s="20" t="s">
        <v>12544</v>
      </c>
      <c r="D768" s="20" t="s">
        <v>21237</v>
      </c>
    </row>
    <row r="769" spans="1:4" x14ac:dyDescent="0.25">
      <c r="A769" s="20" t="s">
        <v>29144</v>
      </c>
      <c r="B769" s="20" t="s">
        <v>29145</v>
      </c>
      <c r="C769" s="20" t="s">
        <v>29146</v>
      </c>
      <c r="D769" s="20" t="s">
        <v>21237</v>
      </c>
    </row>
    <row r="770" spans="1:4" x14ac:dyDescent="0.25">
      <c r="A770" s="20" t="s">
        <v>29147</v>
      </c>
      <c r="B770" s="20" t="s">
        <v>29148</v>
      </c>
      <c r="C770" s="20" t="s">
        <v>29149</v>
      </c>
      <c r="D770" s="20" t="s">
        <v>21240</v>
      </c>
    </row>
    <row r="771" spans="1:4" x14ac:dyDescent="0.25">
      <c r="A771" s="20" t="s">
        <v>29150</v>
      </c>
      <c r="B771" s="20" t="s">
        <v>29151</v>
      </c>
      <c r="C771" s="20" t="s">
        <v>29152</v>
      </c>
      <c r="D771" s="20" t="s">
        <v>21240</v>
      </c>
    </row>
    <row r="772" spans="1:4" x14ac:dyDescent="0.25">
      <c r="A772" s="20" t="s">
        <v>29153</v>
      </c>
      <c r="B772" s="20" t="s">
        <v>29154</v>
      </c>
      <c r="C772" s="20" t="s">
        <v>18578</v>
      </c>
      <c r="D772" s="20" t="s">
        <v>21237</v>
      </c>
    </row>
    <row r="773" spans="1:4" x14ac:dyDescent="0.25">
      <c r="A773" s="20" t="s">
        <v>29155</v>
      </c>
      <c r="B773" s="20" t="s">
        <v>29156</v>
      </c>
      <c r="C773" s="20" t="s">
        <v>29157</v>
      </c>
      <c r="D773" s="20" t="s">
        <v>21233</v>
      </c>
    </row>
    <row r="774" spans="1:4" x14ac:dyDescent="0.25">
      <c r="A774" s="20" t="s">
        <v>29158</v>
      </c>
      <c r="B774" s="20" t="s">
        <v>29159</v>
      </c>
      <c r="C774" s="20" t="s">
        <v>29160</v>
      </c>
      <c r="D774" s="20" t="s">
        <v>21237</v>
      </c>
    </row>
    <row r="775" spans="1:4" x14ac:dyDescent="0.25">
      <c r="A775" s="20" t="s">
        <v>29161</v>
      </c>
      <c r="B775" s="20" t="s">
        <v>29162</v>
      </c>
      <c r="C775" s="20" t="s">
        <v>12545</v>
      </c>
      <c r="D775" s="20" t="s">
        <v>21237</v>
      </c>
    </row>
    <row r="776" spans="1:4" x14ac:dyDescent="0.25">
      <c r="A776" s="20" t="s">
        <v>29163</v>
      </c>
      <c r="B776" s="20" t="s">
        <v>29164</v>
      </c>
      <c r="C776" s="20" t="s">
        <v>12546</v>
      </c>
      <c r="D776" s="20" t="s">
        <v>21237</v>
      </c>
    </row>
    <row r="777" spans="1:4" x14ac:dyDescent="0.25">
      <c r="A777" s="20" t="s">
        <v>29165</v>
      </c>
      <c r="B777" s="20" t="s">
        <v>29166</v>
      </c>
      <c r="C777" s="20" t="s">
        <v>12547</v>
      </c>
      <c r="D777" s="20" t="s">
        <v>21237</v>
      </c>
    </row>
    <row r="778" spans="1:4" x14ac:dyDescent="0.25">
      <c r="A778" s="20" t="s">
        <v>29167</v>
      </c>
      <c r="B778" s="20" t="s">
        <v>29168</v>
      </c>
      <c r="C778" s="20" t="s">
        <v>12548</v>
      </c>
      <c r="D778" s="20" t="s">
        <v>21237</v>
      </c>
    </row>
    <row r="779" spans="1:4" x14ac:dyDescent="0.25">
      <c r="A779" s="20" t="s">
        <v>29169</v>
      </c>
      <c r="B779" s="20" t="s">
        <v>29170</v>
      </c>
      <c r="C779" s="20" t="s">
        <v>12549</v>
      </c>
      <c r="D779" s="20" t="s">
        <v>21240</v>
      </c>
    </row>
    <row r="780" spans="1:4" x14ac:dyDescent="0.25">
      <c r="A780" s="20" t="s">
        <v>29171</v>
      </c>
      <c r="B780" s="20" t="s">
        <v>29172</v>
      </c>
      <c r="C780" s="20" t="s">
        <v>29173</v>
      </c>
      <c r="D780" s="20" t="s">
        <v>21233</v>
      </c>
    </row>
    <row r="781" spans="1:4" x14ac:dyDescent="0.25">
      <c r="A781" s="20" t="s">
        <v>29174</v>
      </c>
      <c r="B781" s="20" t="s">
        <v>29175</v>
      </c>
      <c r="C781" s="20" t="s">
        <v>29176</v>
      </c>
      <c r="D781" s="20" t="s">
        <v>21240</v>
      </c>
    </row>
    <row r="782" spans="1:4" x14ac:dyDescent="0.25">
      <c r="A782" s="20" t="s">
        <v>29177</v>
      </c>
      <c r="B782" s="20" t="s">
        <v>29178</v>
      </c>
      <c r="C782" s="20" t="s">
        <v>29179</v>
      </c>
      <c r="D782" s="20" t="s">
        <v>21237</v>
      </c>
    </row>
    <row r="783" spans="1:4" x14ac:dyDescent="0.25">
      <c r="A783" s="20" t="s">
        <v>29180</v>
      </c>
      <c r="B783" s="20" t="s">
        <v>29181</v>
      </c>
      <c r="C783" s="20" t="s">
        <v>29182</v>
      </c>
      <c r="D783" s="20" t="s">
        <v>21233</v>
      </c>
    </row>
    <row r="784" spans="1:4" x14ac:dyDescent="0.25">
      <c r="A784" s="20" t="s">
        <v>29183</v>
      </c>
      <c r="B784" s="20" t="s">
        <v>29184</v>
      </c>
      <c r="C784" s="20" t="s">
        <v>12551</v>
      </c>
      <c r="D784" s="20" t="s">
        <v>21237</v>
      </c>
    </row>
    <row r="785" spans="1:4" x14ac:dyDescent="0.25">
      <c r="A785" s="20" t="s">
        <v>29185</v>
      </c>
      <c r="B785" s="20" t="s">
        <v>29186</v>
      </c>
      <c r="C785" s="20" t="s">
        <v>12552</v>
      </c>
      <c r="D785" s="20" t="s">
        <v>21237</v>
      </c>
    </row>
    <row r="786" spans="1:4" x14ac:dyDescent="0.25">
      <c r="A786" s="20" t="s">
        <v>29187</v>
      </c>
      <c r="B786" s="20" t="s">
        <v>29188</v>
      </c>
      <c r="C786" s="20" t="s">
        <v>12553</v>
      </c>
      <c r="D786" s="20" t="s">
        <v>21237</v>
      </c>
    </row>
    <row r="787" spans="1:4" x14ac:dyDescent="0.25">
      <c r="A787" s="20" t="s">
        <v>29189</v>
      </c>
      <c r="B787" s="20" t="s">
        <v>29190</v>
      </c>
      <c r="C787" s="20" t="s">
        <v>12554</v>
      </c>
      <c r="D787" s="20" t="s">
        <v>21237</v>
      </c>
    </row>
    <row r="788" spans="1:4" x14ac:dyDescent="0.25">
      <c r="A788" s="20" t="s">
        <v>29191</v>
      </c>
      <c r="B788" s="20" t="s">
        <v>29192</v>
      </c>
      <c r="C788" s="20" t="s">
        <v>12555</v>
      </c>
      <c r="D788" s="20" t="s">
        <v>21237</v>
      </c>
    </row>
    <row r="789" spans="1:4" x14ac:dyDescent="0.25">
      <c r="A789" s="20" t="s">
        <v>29193</v>
      </c>
      <c r="B789" s="20" t="s">
        <v>29194</v>
      </c>
      <c r="C789" s="20" t="s">
        <v>12556</v>
      </c>
      <c r="D789" s="20" t="s">
        <v>21237</v>
      </c>
    </row>
    <row r="790" spans="1:4" x14ac:dyDescent="0.25">
      <c r="A790" s="20" t="s">
        <v>29195</v>
      </c>
      <c r="B790" s="20" t="s">
        <v>29196</v>
      </c>
      <c r="C790" s="20" t="s">
        <v>29197</v>
      </c>
      <c r="D790" s="20" t="s">
        <v>21233</v>
      </c>
    </row>
    <row r="791" spans="1:4" x14ac:dyDescent="0.25">
      <c r="A791" s="20" t="s">
        <v>21780</v>
      </c>
      <c r="B791" s="20" t="s">
        <v>9644</v>
      </c>
      <c r="C791" s="20" t="s">
        <v>29198</v>
      </c>
      <c r="D791" s="20" t="s">
        <v>21232</v>
      </c>
    </row>
    <row r="792" spans="1:4" x14ac:dyDescent="0.25">
      <c r="A792" s="20" t="s">
        <v>21781</v>
      </c>
      <c r="B792" s="20" t="s">
        <v>9645</v>
      </c>
      <c r="C792" s="20" t="s">
        <v>29199</v>
      </c>
      <c r="D792" s="20" t="s">
        <v>21233</v>
      </c>
    </row>
    <row r="793" spans="1:4" x14ac:dyDescent="0.25">
      <c r="A793" s="20" t="s">
        <v>21782</v>
      </c>
      <c r="B793" s="20" t="s">
        <v>9646</v>
      </c>
      <c r="C793" s="20" t="s">
        <v>12571</v>
      </c>
      <c r="D793" s="20" t="s">
        <v>21239</v>
      </c>
    </row>
    <row r="794" spans="1:4" x14ac:dyDescent="0.25">
      <c r="A794" s="20" t="s">
        <v>21783</v>
      </c>
      <c r="B794" s="20" t="s">
        <v>9647</v>
      </c>
      <c r="C794" s="20" t="s">
        <v>29200</v>
      </c>
      <c r="D794" s="20" t="s">
        <v>21239</v>
      </c>
    </row>
    <row r="795" spans="1:4" x14ac:dyDescent="0.25">
      <c r="A795" s="20" t="s">
        <v>21784</v>
      </c>
      <c r="B795" s="20" t="s">
        <v>9648</v>
      </c>
      <c r="C795" s="20" t="s">
        <v>12572</v>
      </c>
      <c r="D795" s="20" t="s">
        <v>9138</v>
      </c>
    </row>
    <row r="796" spans="1:4" x14ac:dyDescent="0.25">
      <c r="A796" s="20" t="s">
        <v>21785</v>
      </c>
      <c r="B796" s="20" t="s">
        <v>9649</v>
      </c>
      <c r="C796" s="20" t="s">
        <v>12573</v>
      </c>
      <c r="D796" s="20" t="s">
        <v>9138</v>
      </c>
    </row>
    <row r="797" spans="1:4" x14ac:dyDescent="0.25">
      <c r="A797" s="20" t="s">
        <v>21786</v>
      </c>
      <c r="B797" s="20" t="s">
        <v>9650</v>
      </c>
      <c r="C797" s="20" t="s">
        <v>12574</v>
      </c>
      <c r="D797" s="20" t="s">
        <v>9138</v>
      </c>
    </row>
    <row r="798" spans="1:4" x14ac:dyDescent="0.25">
      <c r="A798" s="20" t="s">
        <v>21787</v>
      </c>
      <c r="B798" s="20" t="s">
        <v>9651</v>
      </c>
      <c r="C798" s="20" t="s">
        <v>12575</v>
      </c>
      <c r="D798" s="20" t="s">
        <v>9138</v>
      </c>
    </row>
    <row r="799" spans="1:4" x14ac:dyDescent="0.25">
      <c r="A799" s="20" t="s">
        <v>21788</v>
      </c>
      <c r="B799" s="20" t="s">
        <v>9652</v>
      </c>
      <c r="C799" s="20" t="s">
        <v>12576</v>
      </c>
      <c r="D799" s="20" t="s">
        <v>21239</v>
      </c>
    </row>
    <row r="800" spans="1:4" x14ac:dyDescent="0.25">
      <c r="A800" s="20" t="s">
        <v>21789</v>
      </c>
      <c r="B800" s="20" t="s">
        <v>9653</v>
      </c>
      <c r="C800" s="20" t="s">
        <v>29201</v>
      </c>
      <c r="D800" s="20" t="s">
        <v>9138</v>
      </c>
    </row>
    <row r="801" spans="1:4" x14ac:dyDescent="0.25">
      <c r="A801" s="20" t="s">
        <v>21790</v>
      </c>
      <c r="B801" s="20" t="s">
        <v>9654</v>
      </c>
      <c r="C801" s="20" t="s">
        <v>12577</v>
      </c>
      <c r="D801" s="20" t="s">
        <v>21239</v>
      </c>
    </row>
    <row r="802" spans="1:4" x14ac:dyDescent="0.25">
      <c r="A802" s="20" t="s">
        <v>21791</v>
      </c>
      <c r="B802" s="20" t="s">
        <v>9655</v>
      </c>
      <c r="C802" s="20" t="s">
        <v>12578</v>
      </c>
      <c r="D802" s="20" t="s">
        <v>9138</v>
      </c>
    </row>
    <row r="803" spans="1:4" x14ac:dyDescent="0.25">
      <c r="A803" s="20" t="s">
        <v>21792</v>
      </c>
      <c r="B803" s="20" t="s">
        <v>9656</v>
      </c>
      <c r="C803" s="20" t="s">
        <v>29202</v>
      </c>
      <c r="D803" s="20" t="s">
        <v>21239</v>
      </c>
    </row>
    <row r="804" spans="1:4" x14ac:dyDescent="0.25">
      <c r="A804" s="20" t="s">
        <v>21793</v>
      </c>
      <c r="B804" s="20" t="s">
        <v>9657</v>
      </c>
      <c r="C804" s="20" t="s">
        <v>12579</v>
      </c>
      <c r="D804" s="20" t="s">
        <v>9138</v>
      </c>
    </row>
    <row r="805" spans="1:4" x14ac:dyDescent="0.25">
      <c r="A805" s="20" t="s">
        <v>21794</v>
      </c>
      <c r="B805" s="20" t="s">
        <v>9658</v>
      </c>
      <c r="C805" s="20" t="s">
        <v>12580</v>
      </c>
      <c r="D805" s="20" t="s">
        <v>21239</v>
      </c>
    </row>
    <row r="806" spans="1:4" x14ac:dyDescent="0.25">
      <c r="A806" s="20" t="s">
        <v>1208</v>
      </c>
      <c r="B806" s="20" t="s">
        <v>9659</v>
      </c>
      <c r="C806" s="20" t="s">
        <v>12581</v>
      </c>
      <c r="D806" s="20" t="s">
        <v>21233</v>
      </c>
    </row>
    <row r="807" spans="1:4" x14ac:dyDescent="0.25">
      <c r="A807" s="20" t="s">
        <v>21795</v>
      </c>
      <c r="B807" s="20" t="s">
        <v>9660</v>
      </c>
      <c r="C807" s="20" t="s">
        <v>12582</v>
      </c>
      <c r="D807" s="20" t="s">
        <v>21237</v>
      </c>
    </row>
    <row r="808" spans="1:4" x14ac:dyDescent="0.25">
      <c r="A808" s="20" t="s">
        <v>21796</v>
      </c>
      <c r="B808" s="20" t="s">
        <v>9661</v>
      </c>
      <c r="C808" s="20" t="s">
        <v>12583</v>
      </c>
      <c r="D808" s="20" t="s">
        <v>21237</v>
      </c>
    </row>
    <row r="809" spans="1:4" x14ac:dyDescent="0.25">
      <c r="A809" s="20" t="s">
        <v>21797</v>
      </c>
      <c r="B809" s="20" t="s">
        <v>9662</v>
      </c>
      <c r="C809" s="20" t="s">
        <v>29203</v>
      </c>
      <c r="D809" s="20" t="s">
        <v>21233</v>
      </c>
    </row>
    <row r="810" spans="1:4" x14ac:dyDescent="0.25">
      <c r="A810" s="20" t="s">
        <v>21798</v>
      </c>
      <c r="B810" s="20" t="s">
        <v>9663</v>
      </c>
      <c r="C810" s="20" t="s">
        <v>12584</v>
      </c>
      <c r="D810" s="20" t="s">
        <v>21233</v>
      </c>
    </row>
    <row r="811" spans="1:4" x14ac:dyDescent="0.25">
      <c r="A811" s="20" t="s">
        <v>21799</v>
      </c>
      <c r="B811" s="20" t="s">
        <v>9664</v>
      </c>
      <c r="C811" s="20" t="s">
        <v>29204</v>
      </c>
      <c r="D811" s="20" t="s">
        <v>21237</v>
      </c>
    </row>
    <row r="812" spans="1:4" x14ac:dyDescent="0.25">
      <c r="A812" s="20" t="s">
        <v>21800</v>
      </c>
      <c r="B812" s="20" t="s">
        <v>9665</v>
      </c>
      <c r="C812" s="20" t="s">
        <v>12585</v>
      </c>
      <c r="D812" s="20" t="s">
        <v>21237</v>
      </c>
    </row>
    <row r="813" spans="1:4" x14ac:dyDescent="0.25">
      <c r="A813" s="20" t="s">
        <v>21801</v>
      </c>
      <c r="B813" s="20" t="s">
        <v>9666</v>
      </c>
      <c r="C813" s="20" t="s">
        <v>12586</v>
      </c>
      <c r="D813" s="20" t="s">
        <v>9138</v>
      </c>
    </row>
    <row r="814" spans="1:4" x14ac:dyDescent="0.25">
      <c r="A814" s="20" t="s">
        <v>21802</v>
      </c>
      <c r="B814" s="20" t="s">
        <v>9667</v>
      </c>
      <c r="C814" s="20" t="s">
        <v>12587</v>
      </c>
      <c r="D814" s="20" t="s">
        <v>21233</v>
      </c>
    </row>
    <row r="815" spans="1:4" x14ac:dyDescent="0.25">
      <c r="A815" s="20" t="s">
        <v>21803</v>
      </c>
      <c r="B815" s="20" t="s">
        <v>9668</v>
      </c>
      <c r="C815" s="20" t="s">
        <v>12588</v>
      </c>
      <c r="D815" s="20" t="s">
        <v>21240</v>
      </c>
    </row>
    <row r="816" spans="1:4" x14ac:dyDescent="0.25">
      <c r="A816" s="20" t="s">
        <v>21804</v>
      </c>
      <c r="B816" s="20" t="s">
        <v>9669</v>
      </c>
      <c r="C816" s="20" t="s">
        <v>12589</v>
      </c>
      <c r="D816" s="20" t="s">
        <v>21240</v>
      </c>
    </row>
    <row r="817" spans="1:4" x14ac:dyDescent="0.25">
      <c r="A817" s="20" t="s">
        <v>21805</v>
      </c>
      <c r="B817" s="20" t="s">
        <v>9670</v>
      </c>
      <c r="C817" s="20" t="s">
        <v>12590</v>
      </c>
      <c r="D817" s="20" t="s">
        <v>21240</v>
      </c>
    </row>
    <row r="818" spans="1:4" x14ac:dyDescent="0.25">
      <c r="A818" s="20" t="s">
        <v>21806</v>
      </c>
      <c r="B818" s="20" t="s">
        <v>9671</v>
      </c>
      <c r="C818" s="20" t="s">
        <v>12591</v>
      </c>
      <c r="D818" s="20" t="s">
        <v>21240</v>
      </c>
    </row>
    <row r="819" spans="1:4" x14ac:dyDescent="0.25">
      <c r="A819" s="20" t="s">
        <v>21807</v>
      </c>
      <c r="B819" s="20" t="s">
        <v>9672</v>
      </c>
      <c r="C819" s="20" t="s">
        <v>12592</v>
      </c>
      <c r="D819" s="20" t="s">
        <v>21240</v>
      </c>
    </row>
    <row r="820" spans="1:4" x14ac:dyDescent="0.25">
      <c r="A820" s="20" t="s">
        <v>21808</v>
      </c>
      <c r="B820" s="20" t="s">
        <v>9673</v>
      </c>
      <c r="C820" s="20" t="s">
        <v>12593</v>
      </c>
      <c r="D820" s="20" t="s">
        <v>21240</v>
      </c>
    </row>
    <row r="821" spans="1:4" x14ac:dyDescent="0.25">
      <c r="A821" s="20" t="s">
        <v>21809</v>
      </c>
      <c r="B821" s="20" t="s">
        <v>9674</v>
      </c>
      <c r="C821" s="20" t="s">
        <v>12594</v>
      </c>
      <c r="D821" s="20" t="s">
        <v>21240</v>
      </c>
    </row>
    <row r="822" spans="1:4" x14ac:dyDescent="0.25">
      <c r="A822" s="20" t="s">
        <v>21810</v>
      </c>
      <c r="B822" s="20" t="s">
        <v>9675</v>
      </c>
      <c r="C822" s="20" t="s">
        <v>12595</v>
      </c>
      <c r="D822" s="20" t="s">
        <v>21240</v>
      </c>
    </row>
    <row r="823" spans="1:4" x14ac:dyDescent="0.25">
      <c r="A823" s="20" t="s">
        <v>21811</v>
      </c>
      <c r="B823" s="20" t="s">
        <v>9676</v>
      </c>
      <c r="C823" s="20" t="s">
        <v>12596</v>
      </c>
      <c r="D823" s="20" t="s">
        <v>21240</v>
      </c>
    </row>
    <row r="824" spans="1:4" x14ac:dyDescent="0.25">
      <c r="A824" s="20" t="s">
        <v>21812</v>
      </c>
      <c r="B824" s="20" t="s">
        <v>9677</v>
      </c>
      <c r="C824" s="20" t="s">
        <v>12597</v>
      </c>
      <c r="D824" s="20" t="s">
        <v>21240</v>
      </c>
    </row>
    <row r="825" spans="1:4" x14ac:dyDescent="0.25">
      <c r="A825" s="20" t="s">
        <v>21813</v>
      </c>
      <c r="B825" s="20" t="s">
        <v>9678</v>
      </c>
      <c r="C825" s="20" t="s">
        <v>12598</v>
      </c>
      <c r="D825" s="20" t="s">
        <v>21240</v>
      </c>
    </row>
    <row r="826" spans="1:4" x14ac:dyDescent="0.25">
      <c r="A826" s="20" t="s">
        <v>21814</v>
      </c>
      <c r="B826" s="20" t="s">
        <v>9679</v>
      </c>
      <c r="C826" s="20" t="s">
        <v>12599</v>
      </c>
      <c r="D826" s="20" t="s">
        <v>21240</v>
      </c>
    </row>
    <row r="827" spans="1:4" x14ac:dyDescent="0.25">
      <c r="A827" s="20" t="s">
        <v>21815</v>
      </c>
      <c r="B827" s="20" t="s">
        <v>9680</v>
      </c>
      <c r="C827" s="20" t="s">
        <v>12600</v>
      </c>
      <c r="D827" s="20" t="s">
        <v>21240</v>
      </c>
    </row>
    <row r="828" spans="1:4" x14ac:dyDescent="0.25">
      <c r="A828" s="20" t="s">
        <v>21816</v>
      </c>
      <c r="B828" s="20" t="s">
        <v>9681</v>
      </c>
      <c r="C828" s="20" t="s">
        <v>12601</v>
      </c>
      <c r="D828" s="20" t="s">
        <v>21240</v>
      </c>
    </row>
    <row r="829" spans="1:4" x14ac:dyDescent="0.25">
      <c r="A829" s="20" t="s">
        <v>21817</v>
      </c>
      <c r="B829" s="20" t="s">
        <v>9682</v>
      </c>
      <c r="C829" s="20" t="s">
        <v>12602</v>
      </c>
      <c r="D829" s="20" t="s">
        <v>21240</v>
      </c>
    </row>
    <row r="830" spans="1:4" x14ac:dyDescent="0.25">
      <c r="A830" s="20" t="s">
        <v>21818</v>
      </c>
      <c r="B830" s="20" t="s">
        <v>9683</v>
      </c>
      <c r="C830" s="20" t="s">
        <v>12603</v>
      </c>
      <c r="D830" s="20" t="s">
        <v>21240</v>
      </c>
    </row>
    <row r="831" spans="1:4" x14ac:dyDescent="0.25">
      <c r="A831" s="20" t="s">
        <v>21819</v>
      </c>
      <c r="B831" s="20" t="s">
        <v>9684</v>
      </c>
      <c r="C831" s="20" t="s">
        <v>12604</v>
      </c>
      <c r="D831" s="20" t="s">
        <v>21240</v>
      </c>
    </row>
    <row r="832" spans="1:4" x14ac:dyDescent="0.25">
      <c r="A832" s="20" t="s">
        <v>29205</v>
      </c>
      <c r="B832" s="20" t="s">
        <v>29206</v>
      </c>
      <c r="C832" s="20" t="s">
        <v>12605</v>
      </c>
      <c r="D832" s="20" t="s">
        <v>21240</v>
      </c>
    </row>
    <row r="833" spans="1:4" x14ac:dyDescent="0.25">
      <c r="A833" s="20" t="s">
        <v>21820</v>
      </c>
      <c r="B833" s="20" t="s">
        <v>9685</v>
      </c>
      <c r="C833" s="20" t="s">
        <v>29207</v>
      </c>
      <c r="D833" s="20" t="s">
        <v>21240</v>
      </c>
    </row>
    <row r="834" spans="1:4" x14ac:dyDescent="0.25">
      <c r="A834" s="20" t="s">
        <v>21821</v>
      </c>
      <c r="B834" s="20" t="s">
        <v>9686</v>
      </c>
      <c r="C834" s="20" t="s">
        <v>29208</v>
      </c>
      <c r="D834" s="20" t="s">
        <v>21240</v>
      </c>
    </row>
    <row r="835" spans="1:4" x14ac:dyDescent="0.25">
      <c r="A835" s="20" t="s">
        <v>21822</v>
      </c>
      <c r="B835" s="20" t="s">
        <v>9687</v>
      </c>
      <c r="C835" s="20" t="s">
        <v>12606</v>
      </c>
      <c r="D835" s="20" t="s">
        <v>21240</v>
      </c>
    </row>
    <row r="836" spans="1:4" x14ac:dyDescent="0.25">
      <c r="A836" s="20" t="s">
        <v>21823</v>
      </c>
      <c r="B836" s="20" t="s">
        <v>9688</v>
      </c>
      <c r="C836" s="20" t="s">
        <v>12607</v>
      </c>
      <c r="D836" s="20" t="s">
        <v>21233</v>
      </c>
    </row>
    <row r="837" spans="1:4" x14ac:dyDescent="0.25">
      <c r="A837" s="20" t="s">
        <v>21824</v>
      </c>
      <c r="B837" s="20" t="s">
        <v>9689</v>
      </c>
      <c r="C837" s="20" t="s">
        <v>12608</v>
      </c>
      <c r="D837" s="20" t="s">
        <v>21233</v>
      </c>
    </row>
    <row r="838" spans="1:4" x14ac:dyDescent="0.25">
      <c r="A838" s="20" t="s">
        <v>29209</v>
      </c>
      <c r="B838" s="20" t="s">
        <v>29210</v>
      </c>
      <c r="C838" s="20" t="s">
        <v>13327</v>
      </c>
      <c r="D838" s="20" t="s">
        <v>21237</v>
      </c>
    </row>
    <row r="839" spans="1:4" x14ac:dyDescent="0.25">
      <c r="A839" s="20" t="s">
        <v>29211</v>
      </c>
      <c r="B839" s="20" t="s">
        <v>29212</v>
      </c>
      <c r="C839" s="20" t="s">
        <v>29213</v>
      </c>
      <c r="D839" s="20" t="s">
        <v>21237</v>
      </c>
    </row>
    <row r="840" spans="1:4" x14ac:dyDescent="0.25">
      <c r="A840" s="20" t="s">
        <v>21825</v>
      </c>
      <c r="B840" s="20" t="s">
        <v>9690</v>
      </c>
      <c r="C840" s="20" t="s">
        <v>29214</v>
      </c>
      <c r="D840" s="20" t="s">
        <v>21233</v>
      </c>
    </row>
    <row r="841" spans="1:4" x14ac:dyDescent="0.25">
      <c r="A841" s="20" t="s">
        <v>29215</v>
      </c>
      <c r="B841" s="20" t="s">
        <v>29216</v>
      </c>
      <c r="C841" s="20" t="s">
        <v>29217</v>
      </c>
      <c r="D841" s="20" t="s">
        <v>21241</v>
      </c>
    </row>
    <row r="842" spans="1:4" x14ac:dyDescent="0.25">
      <c r="A842" s="20" t="s">
        <v>29218</v>
      </c>
      <c r="B842" s="20" t="s">
        <v>29219</v>
      </c>
      <c r="C842" s="20" t="s">
        <v>29220</v>
      </c>
      <c r="D842" s="20" t="s">
        <v>21241</v>
      </c>
    </row>
    <row r="843" spans="1:4" x14ac:dyDescent="0.25">
      <c r="A843" s="20" t="s">
        <v>29221</v>
      </c>
      <c r="B843" s="20" t="s">
        <v>29222</v>
      </c>
      <c r="C843" s="20" t="s">
        <v>29223</v>
      </c>
      <c r="D843" s="20" t="s">
        <v>21241</v>
      </c>
    </row>
    <row r="844" spans="1:4" x14ac:dyDescent="0.25">
      <c r="A844" s="20" t="s">
        <v>29224</v>
      </c>
      <c r="B844" s="20" t="s">
        <v>29225</v>
      </c>
      <c r="C844" s="20" t="s">
        <v>29226</v>
      </c>
      <c r="D844" s="20" t="s">
        <v>21241</v>
      </c>
    </row>
    <row r="845" spans="1:4" x14ac:dyDescent="0.25">
      <c r="A845" s="20" t="s">
        <v>29227</v>
      </c>
      <c r="B845" s="20" t="s">
        <v>29228</v>
      </c>
      <c r="C845" s="20" t="s">
        <v>24054</v>
      </c>
      <c r="D845" s="20" t="s">
        <v>21241</v>
      </c>
    </row>
    <row r="846" spans="1:4" x14ac:dyDescent="0.25">
      <c r="A846" s="20" t="s">
        <v>29229</v>
      </c>
      <c r="B846" s="20" t="s">
        <v>29230</v>
      </c>
      <c r="C846" s="20" t="s">
        <v>12609</v>
      </c>
      <c r="D846" s="20" t="s">
        <v>21241</v>
      </c>
    </row>
    <row r="847" spans="1:4" x14ac:dyDescent="0.25">
      <c r="A847" s="20" t="s">
        <v>29231</v>
      </c>
      <c r="B847" s="20" t="s">
        <v>29232</v>
      </c>
      <c r="C847" s="20" t="s">
        <v>12610</v>
      </c>
      <c r="D847" s="20" t="s">
        <v>21241</v>
      </c>
    </row>
    <row r="848" spans="1:4" x14ac:dyDescent="0.25">
      <c r="A848" s="20" t="s">
        <v>29233</v>
      </c>
      <c r="B848" s="20" t="s">
        <v>29234</v>
      </c>
      <c r="C848" s="20" t="s">
        <v>12611</v>
      </c>
      <c r="D848" s="20" t="s">
        <v>21239</v>
      </c>
    </row>
    <row r="849" spans="1:4" x14ac:dyDescent="0.25">
      <c r="A849" s="20" t="s">
        <v>29235</v>
      </c>
      <c r="B849" s="20" t="s">
        <v>29236</v>
      </c>
      <c r="C849" s="20" t="s">
        <v>12612</v>
      </c>
      <c r="D849" s="20" t="s">
        <v>21241</v>
      </c>
    </row>
    <row r="850" spans="1:4" x14ac:dyDescent="0.25">
      <c r="A850" s="20" t="s">
        <v>29237</v>
      </c>
      <c r="B850" s="20" t="s">
        <v>29238</v>
      </c>
      <c r="C850" s="20" t="s">
        <v>12613</v>
      </c>
      <c r="D850" s="20" t="s">
        <v>9137</v>
      </c>
    </row>
    <row r="851" spans="1:4" x14ac:dyDescent="0.25">
      <c r="A851" s="20" t="s">
        <v>29239</v>
      </c>
      <c r="B851" s="20" t="s">
        <v>29240</v>
      </c>
      <c r="C851" s="20" t="s">
        <v>29241</v>
      </c>
      <c r="D851" s="20" t="s">
        <v>9137</v>
      </c>
    </row>
    <row r="852" spans="1:4" x14ac:dyDescent="0.25">
      <c r="A852" s="20" t="s">
        <v>29242</v>
      </c>
      <c r="B852" s="20" t="s">
        <v>29243</v>
      </c>
      <c r="C852" s="20" t="s">
        <v>29244</v>
      </c>
      <c r="D852" s="20" t="s">
        <v>9137</v>
      </c>
    </row>
    <row r="853" spans="1:4" x14ac:dyDescent="0.25">
      <c r="A853" s="20" t="s">
        <v>29245</v>
      </c>
      <c r="B853" s="20" t="s">
        <v>29246</v>
      </c>
      <c r="C853" s="20" t="s">
        <v>12614</v>
      </c>
      <c r="D853" s="20" t="s">
        <v>9137</v>
      </c>
    </row>
    <row r="854" spans="1:4" x14ac:dyDescent="0.25">
      <c r="A854" s="20" t="s">
        <v>29247</v>
      </c>
      <c r="B854" s="20" t="s">
        <v>29248</v>
      </c>
      <c r="C854" s="20" t="s">
        <v>12615</v>
      </c>
      <c r="D854" s="20" t="s">
        <v>9137</v>
      </c>
    </row>
    <row r="855" spans="1:4" x14ac:dyDescent="0.25">
      <c r="A855" s="20" t="s">
        <v>29249</v>
      </c>
      <c r="B855" s="20" t="s">
        <v>29250</v>
      </c>
      <c r="C855" s="20" t="s">
        <v>12616</v>
      </c>
      <c r="D855" s="20" t="s">
        <v>9137</v>
      </c>
    </row>
    <row r="856" spans="1:4" x14ac:dyDescent="0.25">
      <c r="A856" s="20" t="s">
        <v>29251</v>
      </c>
      <c r="B856" s="20" t="s">
        <v>29252</v>
      </c>
      <c r="C856" s="20" t="s">
        <v>12617</v>
      </c>
      <c r="D856" s="20" t="s">
        <v>21241</v>
      </c>
    </row>
    <row r="857" spans="1:4" x14ac:dyDescent="0.25">
      <c r="A857" s="20" t="s">
        <v>29253</v>
      </c>
      <c r="B857" s="20" t="s">
        <v>29254</v>
      </c>
      <c r="C857" s="20" t="s">
        <v>12618</v>
      </c>
      <c r="D857" s="20" t="s">
        <v>21241</v>
      </c>
    </row>
    <row r="858" spans="1:4" x14ac:dyDescent="0.25">
      <c r="A858" s="20" t="s">
        <v>29255</v>
      </c>
      <c r="B858" s="20" t="s">
        <v>29256</v>
      </c>
      <c r="C858" s="20" t="s">
        <v>12619</v>
      </c>
      <c r="D858" s="20" t="s">
        <v>21241</v>
      </c>
    </row>
    <row r="859" spans="1:4" x14ac:dyDescent="0.25">
      <c r="A859" s="20" t="s">
        <v>29257</v>
      </c>
      <c r="B859" s="20" t="s">
        <v>29258</v>
      </c>
      <c r="C859" s="20" t="s">
        <v>29259</v>
      </c>
      <c r="D859" s="20" t="s">
        <v>21233</v>
      </c>
    </row>
    <row r="860" spans="1:4" x14ac:dyDescent="0.25">
      <c r="A860" s="20" t="s">
        <v>21826</v>
      </c>
      <c r="B860" s="20" t="s">
        <v>9691</v>
      </c>
      <c r="C860" s="20" t="s">
        <v>12620</v>
      </c>
      <c r="D860" s="20" t="s">
        <v>21241</v>
      </c>
    </row>
    <row r="861" spans="1:4" x14ac:dyDescent="0.25">
      <c r="A861" s="20" t="s">
        <v>21827</v>
      </c>
      <c r="B861" s="20" t="s">
        <v>9692</v>
      </c>
      <c r="C861" s="20" t="s">
        <v>12621</v>
      </c>
      <c r="D861" s="20" t="s">
        <v>21241</v>
      </c>
    </row>
    <row r="862" spans="1:4" x14ac:dyDescent="0.25">
      <c r="A862" s="20" t="s">
        <v>21828</v>
      </c>
      <c r="B862" s="20" t="s">
        <v>9693</v>
      </c>
      <c r="C862" s="20" t="s">
        <v>12622</v>
      </c>
      <c r="D862" s="20" t="s">
        <v>21241</v>
      </c>
    </row>
    <row r="863" spans="1:4" x14ac:dyDescent="0.25">
      <c r="A863" s="20" t="s">
        <v>21829</v>
      </c>
      <c r="B863" s="20" t="s">
        <v>9694</v>
      </c>
      <c r="C863" s="20" t="s">
        <v>12623</v>
      </c>
      <c r="D863" s="20" t="s">
        <v>21241</v>
      </c>
    </row>
    <row r="864" spans="1:4" x14ac:dyDescent="0.25">
      <c r="A864" s="20" t="s">
        <v>21830</v>
      </c>
      <c r="B864" s="20" t="s">
        <v>9695</v>
      </c>
      <c r="C864" s="20" t="s">
        <v>12624</v>
      </c>
      <c r="D864" s="20" t="s">
        <v>21241</v>
      </c>
    </row>
    <row r="865" spans="1:4" x14ac:dyDescent="0.25">
      <c r="A865" s="20" t="s">
        <v>21831</v>
      </c>
      <c r="B865" s="20" t="s">
        <v>9696</v>
      </c>
      <c r="C865" s="20" t="s">
        <v>12625</v>
      </c>
      <c r="D865" s="20" t="s">
        <v>21239</v>
      </c>
    </row>
    <row r="866" spans="1:4" x14ac:dyDescent="0.25">
      <c r="A866" s="20" t="s">
        <v>21832</v>
      </c>
      <c r="B866" s="20" t="s">
        <v>9697</v>
      </c>
      <c r="C866" s="20" t="s">
        <v>12626</v>
      </c>
      <c r="D866" s="20" t="s">
        <v>21239</v>
      </c>
    </row>
    <row r="867" spans="1:4" x14ac:dyDescent="0.25">
      <c r="A867" s="20" t="s">
        <v>21833</v>
      </c>
      <c r="B867" s="20" t="s">
        <v>9698</v>
      </c>
      <c r="C867" s="20" t="s">
        <v>12627</v>
      </c>
      <c r="D867" s="20" t="s">
        <v>21239</v>
      </c>
    </row>
    <row r="868" spans="1:4" x14ac:dyDescent="0.25">
      <c r="A868" s="20" t="s">
        <v>21834</v>
      </c>
      <c r="B868" s="20" t="s">
        <v>9699</v>
      </c>
      <c r="C868" s="20" t="s">
        <v>12628</v>
      </c>
      <c r="D868" s="20" t="s">
        <v>21239</v>
      </c>
    </row>
    <row r="869" spans="1:4" x14ac:dyDescent="0.25">
      <c r="A869" s="20" t="s">
        <v>21835</v>
      </c>
      <c r="B869" s="20" t="s">
        <v>9700</v>
      </c>
      <c r="C869" s="20" t="s">
        <v>12629</v>
      </c>
      <c r="D869" s="20" t="s">
        <v>21239</v>
      </c>
    </row>
    <row r="870" spans="1:4" x14ac:dyDescent="0.25">
      <c r="A870" s="20" t="s">
        <v>21836</v>
      </c>
      <c r="B870" s="20" t="s">
        <v>9701</v>
      </c>
      <c r="C870" s="20" t="s">
        <v>29260</v>
      </c>
      <c r="D870" s="20" t="s">
        <v>21239</v>
      </c>
    </row>
    <row r="871" spans="1:4" x14ac:dyDescent="0.25">
      <c r="A871" s="20" t="s">
        <v>24055</v>
      </c>
      <c r="B871" s="20" t="s">
        <v>24056</v>
      </c>
      <c r="C871" s="20" t="s">
        <v>29261</v>
      </c>
      <c r="D871" s="20" t="s">
        <v>21241</v>
      </c>
    </row>
    <row r="872" spans="1:4" x14ac:dyDescent="0.25">
      <c r="A872" s="20" t="s">
        <v>24057</v>
      </c>
      <c r="B872" s="20" t="s">
        <v>24058</v>
      </c>
      <c r="C872" s="20" t="s">
        <v>29262</v>
      </c>
      <c r="D872" s="20" t="s">
        <v>21241</v>
      </c>
    </row>
    <row r="873" spans="1:4" x14ac:dyDescent="0.25">
      <c r="A873" s="20" t="s">
        <v>24059</v>
      </c>
      <c r="B873" s="20" t="s">
        <v>24060</v>
      </c>
      <c r="C873" s="20" t="s">
        <v>29263</v>
      </c>
      <c r="D873" s="20" t="s">
        <v>21241</v>
      </c>
    </row>
    <row r="874" spans="1:4" x14ac:dyDescent="0.25">
      <c r="A874" s="20" t="s">
        <v>21837</v>
      </c>
      <c r="B874" s="20" t="s">
        <v>9702</v>
      </c>
      <c r="C874" s="20" t="s">
        <v>12630</v>
      </c>
      <c r="D874" s="20" t="s">
        <v>21241</v>
      </c>
    </row>
    <row r="875" spans="1:4" x14ac:dyDescent="0.25">
      <c r="A875" s="20" t="s">
        <v>21838</v>
      </c>
      <c r="B875" s="20" t="s">
        <v>9703</v>
      </c>
      <c r="C875" s="20" t="s">
        <v>29264</v>
      </c>
      <c r="D875" s="20" t="s">
        <v>21241</v>
      </c>
    </row>
    <row r="876" spans="1:4" x14ac:dyDescent="0.25">
      <c r="A876" s="20" t="s">
        <v>21839</v>
      </c>
      <c r="B876" s="20" t="s">
        <v>9704</v>
      </c>
      <c r="C876" s="20" t="s">
        <v>12631</v>
      </c>
      <c r="D876" s="20" t="s">
        <v>21241</v>
      </c>
    </row>
    <row r="877" spans="1:4" x14ac:dyDescent="0.25">
      <c r="A877" s="20" t="s">
        <v>21840</v>
      </c>
      <c r="B877" s="20" t="s">
        <v>9705</v>
      </c>
      <c r="C877" s="20" t="s">
        <v>29265</v>
      </c>
      <c r="D877" s="20" t="s">
        <v>21241</v>
      </c>
    </row>
    <row r="878" spans="1:4" x14ac:dyDescent="0.25">
      <c r="A878" s="20" t="s">
        <v>21841</v>
      </c>
      <c r="B878" s="20" t="s">
        <v>9706</v>
      </c>
      <c r="C878" s="20" t="s">
        <v>29266</v>
      </c>
      <c r="D878" s="20" t="s">
        <v>21236</v>
      </c>
    </row>
    <row r="879" spans="1:4" x14ac:dyDescent="0.25">
      <c r="A879" s="20" t="s">
        <v>21842</v>
      </c>
      <c r="B879" s="20" t="s">
        <v>9707</v>
      </c>
      <c r="C879" s="20" t="s">
        <v>29267</v>
      </c>
      <c r="D879" s="20" t="s">
        <v>21236</v>
      </c>
    </row>
    <row r="880" spans="1:4" x14ac:dyDescent="0.25">
      <c r="A880" s="20" t="s">
        <v>29268</v>
      </c>
      <c r="B880" s="20" t="s">
        <v>29269</v>
      </c>
      <c r="C880" s="20" t="s">
        <v>12634</v>
      </c>
      <c r="D880" s="20" t="s">
        <v>9137</v>
      </c>
    </row>
    <row r="881" spans="1:4" x14ac:dyDescent="0.25">
      <c r="A881" s="20" t="s">
        <v>29270</v>
      </c>
      <c r="B881" s="20" t="s">
        <v>29271</v>
      </c>
      <c r="C881" s="20" t="s">
        <v>29272</v>
      </c>
      <c r="D881" s="20" t="s">
        <v>9137</v>
      </c>
    </row>
    <row r="882" spans="1:4" x14ac:dyDescent="0.25">
      <c r="A882" s="20" t="s">
        <v>29273</v>
      </c>
      <c r="B882" s="20" t="s">
        <v>29274</v>
      </c>
      <c r="C882" s="20" t="s">
        <v>29275</v>
      </c>
      <c r="D882" s="20" t="s">
        <v>9137</v>
      </c>
    </row>
    <row r="883" spans="1:4" x14ac:dyDescent="0.25">
      <c r="A883" s="20" t="s">
        <v>21843</v>
      </c>
      <c r="B883" s="20" t="s">
        <v>9708</v>
      </c>
      <c r="C883" s="20" t="s">
        <v>12635</v>
      </c>
      <c r="D883" s="20" t="s">
        <v>21233</v>
      </c>
    </row>
    <row r="884" spans="1:4" x14ac:dyDescent="0.25">
      <c r="A884" s="20" t="s">
        <v>21844</v>
      </c>
      <c r="B884" s="20" t="s">
        <v>9709</v>
      </c>
      <c r="C884" s="20" t="s">
        <v>12636</v>
      </c>
      <c r="D884" s="20" t="s">
        <v>21232</v>
      </c>
    </row>
    <row r="885" spans="1:4" x14ac:dyDescent="0.25">
      <c r="A885" s="20" t="s">
        <v>21845</v>
      </c>
      <c r="B885" s="20" t="s">
        <v>9710</v>
      </c>
      <c r="C885" s="20" t="s">
        <v>29276</v>
      </c>
      <c r="D885" s="20" t="s">
        <v>21232</v>
      </c>
    </row>
    <row r="886" spans="1:4" x14ac:dyDescent="0.25">
      <c r="A886" s="20" t="s">
        <v>21846</v>
      </c>
      <c r="B886" s="20" t="s">
        <v>9711</v>
      </c>
      <c r="C886" s="20" t="s">
        <v>12637</v>
      </c>
      <c r="D886" s="20" t="s">
        <v>9138</v>
      </c>
    </row>
    <row r="887" spans="1:4" x14ac:dyDescent="0.25">
      <c r="A887" s="20" t="s">
        <v>21847</v>
      </c>
      <c r="B887" s="20" t="s">
        <v>9712</v>
      </c>
      <c r="C887" s="20" t="s">
        <v>12638</v>
      </c>
      <c r="D887" s="20" t="s">
        <v>9138</v>
      </c>
    </row>
    <row r="888" spans="1:4" x14ac:dyDescent="0.25">
      <c r="A888" s="20" t="s">
        <v>21848</v>
      </c>
      <c r="B888" s="20" t="s">
        <v>9713</v>
      </c>
      <c r="C888" s="20" t="s">
        <v>12639</v>
      </c>
      <c r="D888" s="20" t="s">
        <v>9138</v>
      </c>
    </row>
    <row r="889" spans="1:4" x14ac:dyDescent="0.25">
      <c r="A889" s="20" t="s">
        <v>29277</v>
      </c>
      <c r="B889" s="20" t="s">
        <v>29278</v>
      </c>
      <c r="C889" s="20" t="s">
        <v>12632</v>
      </c>
      <c r="D889" s="20" t="s">
        <v>21237</v>
      </c>
    </row>
    <row r="890" spans="1:4" x14ac:dyDescent="0.25">
      <c r="A890" s="20" t="s">
        <v>29279</v>
      </c>
      <c r="B890" s="20" t="s">
        <v>29280</v>
      </c>
      <c r="C890" s="20" t="s">
        <v>12633</v>
      </c>
      <c r="D890" s="20" t="s">
        <v>21237</v>
      </c>
    </row>
    <row r="891" spans="1:4" x14ac:dyDescent="0.25">
      <c r="A891" s="20" t="s">
        <v>29281</v>
      </c>
      <c r="B891" s="20" t="s">
        <v>29282</v>
      </c>
      <c r="C891" s="20" t="s">
        <v>29283</v>
      </c>
      <c r="D891" s="20" t="s">
        <v>9137</v>
      </c>
    </row>
    <row r="892" spans="1:4" x14ac:dyDescent="0.25">
      <c r="A892" s="20" t="s">
        <v>29284</v>
      </c>
      <c r="B892" s="20" t="s">
        <v>29285</v>
      </c>
      <c r="C892" s="20" t="s">
        <v>29286</v>
      </c>
      <c r="D892" s="20" t="s">
        <v>21233</v>
      </c>
    </row>
    <row r="893" spans="1:4" x14ac:dyDescent="0.25">
      <c r="A893" s="20" t="s">
        <v>29287</v>
      </c>
      <c r="B893" s="20" t="s">
        <v>29288</v>
      </c>
      <c r="C893" s="20" t="s">
        <v>12640</v>
      </c>
      <c r="D893" s="20" t="s">
        <v>9137</v>
      </c>
    </row>
    <row r="894" spans="1:4" x14ac:dyDescent="0.25">
      <c r="A894" s="20" t="s">
        <v>29289</v>
      </c>
      <c r="B894" s="20" t="s">
        <v>29290</v>
      </c>
      <c r="C894" s="20" t="s">
        <v>29291</v>
      </c>
      <c r="D894" s="20" t="s">
        <v>9137</v>
      </c>
    </row>
    <row r="895" spans="1:4" x14ac:dyDescent="0.25">
      <c r="A895" s="20" t="s">
        <v>29292</v>
      </c>
      <c r="B895" s="20" t="s">
        <v>29293</v>
      </c>
      <c r="C895" s="20" t="s">
        <v>12641</v>
      </c>
      <c r="D895" s="20" t="s">
        <v>9137</v>
      </c>
    </row>
    <row r="896" spans="1:4" x14ac:dyDescent="0.25">
      <c r="A896" s="20" t="s">
        <v>29294</v>
      </c>
      <c r="B896" s="20" t="s">
        <v>29295</v>
      </c>
      <c r="C896" s="20" t="s">
        <v>12642</v>
      </c>
      <c r="D896" s="20" t="s">
        <v>21233</v>
      </c>
    </row>
    <row r="897" spans="1:4" x14ac:dyDescent="0.25">
      <c r="A897" s="20" t="s">
        <v>29296</v>
      </c>
      <c r="B897" s="20" t="s">
        <v>29297</v>
      </c>
      <c r="C897" s="20" t="s">
        <v>12643</v>
      </c>
      <c r="D897" s="20" t="s">
        <v>21242</v>
      </c>
    </row>
    <row r="898" spans="1:4" x14ac:dyDescent="0.25">
      <c r="A898" s="20" t="s">
        <v>29298</v>
      </c>
      <c r="B898" s="20" t="s">
        <v>29299</v>
      </c>
      <c r="C898" s="20" t="s">
        <v>12644</v>
      </c>
      <c r="D898" s="20" t="s">
        <v>21233</v>
      </c>
    </row>
    <row r="899" spans="1:4" x14ac:dyDescent="0.25">
      <c r="A899" s="20" t="s">
        <v>29300</v>
      </c>
      <c r="B899" s="20" t="s">
        <v>29301</v>
      </c>
      <c r="C899" s="20" t="s">
        <v>12645</v>
      </c>
      <c r="D899" s="20" t="s">
        <v>9137</v>
      </c>
    </row>
    <row r="900" spans="1:4" x14ac:dyDescent="0.25">
      <c r="A900" s="20" t="s">
        <v>29302</v>
      </c>
      <c r="B900" s="20" t="s">
        <v>29303</v>
      </c>
      <c r="C900" s="20" t="s">
        <v>12646</v>
      </c>
      <c r="D900" s="20" t="s">
        <v>9137</v>
      </c>
    </row>
    <row r="901" spans="1:4" x14ac:dyDescent="0.25">
      <c r="A901" s="20" t="s">
        <v>29304</v>
      </c>
      <c r="B901" s="20" t="s">
        <v>29305</v>
      </c>
      <c r="C901" s="20" t="s">
        <v>12647</v>
      </c>
      <c r="D901" s="20" t="s">
        <v>9137</v>
      </c>
    </row>
    <row r="902" spans="1:4" x14ac:dyDescent="0.25">
      <c r="A902" s="20" t="s">
        <v>29306</v>
      </c>
      <c r="B902" s="20" t="s">
        <v>29307</v>
      </c>
      <c r="C902" s="20" t="s">
        <v>12648</v>
      </c>
      <c r="D902" s="20" t="s">
        <v>9137</v>
      </c>
    </row>
    <row r="903" spans="1:4" x14ac:dyDescent="0.25">
      <c r="A903" s="20" t="s">
        <v>29308</v>
      </c>
      <c r="B903" s="20" t="s">
        <v>29309</v>
      </c>
      <c r="C903" s="20" t="s">
        <v>12649</v>
      </c>
      <c r="D903" s="20" t="s">
        <v>9137</v>
      </c>
    </row>
    <row r="904" spans="1:4" x14ac:dyDescent="0.25">
      <c r="A904" s="20" t="s">
        <v>29310</v>
      </c>
      <c r="B904" s="20" t="s">
        <v>29311</v>
      </c>
      <c r="C904" s="20" t="s">
        <v>12650</v>
      </c>
      <c r="D904" s="20" t="s">
        <v>9137</v>
      </c>
    </row>
    <row r="905" spans="1:4" x14ac:dyDescent="0.25">
      <c r="A905" s="20" t="s">
        <v>29312</v>
      </c>
      <c r="B905" s="20" t="s">
        <v>29313</v>
      </c>
      <c r="C905" s="20" t="s">
        <v>12651</v>
      </c>
      <c r="D905" s="20" t="s">
        <v>9137</v>
      </c>
    </row>
    <row r="906" spans="1:4" x14ac:dyDescent="0.25">
      <c r="A906" s="20" t="s">
        <v>29314</v>
      </c>
      <c r="B906" s="20" t="s">
        <v>29315</v>
      </c>
      <c r="C906" s="20" t="s">
        <v>12652</v>
      </c>
      <c r="D906" s="20" t="s">
        <v>9137</v>
      </c>
    </row>
    <row r="907" spans="1:4" x14ac:dyDescent="0.25">
      <c r="A907" s="20" t="s">
        <v>29316</v>
      </c>
      <c r="B907" s="20" t="s">
        <v>29317</v>
      </c>
      <c r="C907" s="20" t="s">
        <v>12653</v>
      </c>
      <c r="D907" s="20" t="s">
        <v>9137</v>
      </c>
    </row>
    <row r="908" spans="1:4" x14ac:dyDescent="0.25">
      <c r="A908" s="20" t="s">
        <v>29318</v>
      </c>
      <c r="B908" s="20" t="s">
        <v>29319</v>
      </c>
      <c r="C908" s="20" t="s">
        <v>29320</v>
      </c>
      <c r="D908" s="20" t="s">
        <v>21233</v>
      </c>
    </row>
    <row r="909" spans="1:4" x14ac:dyDescent="0.25">
      <c r="A909" s="20" t="s">
        <v>21849</v>
      </c>
      <c r="B909" s="20" t="s">
        <v>9714</v>
      </c>
      <c r="C909" s="20" t="s">
        <v>12654</v>
      </c>
      <c r="D909" s="20" t="s">
        <v>21243</v>
      </c>
    </row>
    <row r="910" spans="1:4" x14ac:dyDescent="0.25">
      <c r="A910" s="20" t="s">
        <v>21850</v>
      </c>
      <c r="B910" s="20" t="s">
        <v>9715</v>
      </c>
      <c r="C910" s="20" t="s">
        <v>12655</v>
      </c>
      <c r="D910" s="20" t="s">
        <v>21243</v>
      </c>
    </row>
    <row r="911" spans="1:4" x14ac:dyDescent="0.25">
      <c r="A911" s="20" t="s">
        <v>21851</v>
      </c>
      <c r="B911" s="20" t="s">
        <v>9716</v>
      </c>
      <c r="C911" s="20" t="s">
        <v>12656</v>
      </c>
      <c r="D911" s="20" t="s">
        <v>21243</v>
      </c>
    </row>
    <row r="912" spans="1:4" x14ac:dyDescent="0.25">
      <c r="A912" s="20" t="s">
        <v>21852</v>
      </c>
      <c r="B912" s="20" t="s">
        <v>9717</v>
      </c>
      <c r="C912" s="20" t="s">
        <v>12657</v>
      </c>
      <c r="D912" s="20" t="s">
        <v>21243</v>
      </c>
    </row>
    <row r="913" spans="1:4" x14ac:dyDescent="0.25">
      <c r="A913" s="20" t="s">
        <v>21853</v>
      </c>
      <c r="B913" s="20" t="s">
        <v>9718</v>
      </c>
      <c r="C913" s="20" t="s">
        <v>12658</v>
      </c>
      <c r="D913" s="20" t="s">
        <v>9137</v>
      </c>
    </row>
    <row r="914" spans="1:4" x14ac:dyDescent="0.25">
      <c r="A914" s="20" t="s">
        <v>21854</v>
      </c>
      <c r="B914" s="20" t="s">
        <v>9719</v>
      </c>
      <c r="C914" s="20" t="s">
        <v>12659</v>
      </c>
      <c r="D914" s="20" t="s">
        <v>9137</v>
      </c>
    </row>
    <row r="915" spans="1:4" x14ac:dyDescent="0.25">
      <c r="A915" s="20" t="s">
        <v>21855</v>
      </c>
      <c r="B915" s="20" t="s">
        <v>9720</v>
      </c>
      <c r="C915" s="20" t="s">
        <v>12660</v>
      </c>
      <c r="D915" s="20" t="s">
        <v>9137</v>
      </c>
    </row>
    <row r="916" spans="1:4" x14ac:dyDescent="0.25">
      <c r="A916" s="20" t="s">
        <v>21856</v>
      </c>
      <c r="B916" s="20" t="s">
        <v>9721</v>
      </c>
      <c r="C916" s="20" t="s">
        <v>12661</v>
      </c>
      <c r="D916" s="20" t="s">
        <v>9137</v>
      </c>
    </row>
    <row r="917" spans="1:4" x14ac:dyDescent="0.25">
      <c r="A917" s="20" t="s">
        <v>21857</v>
      </c>
      <c r="B917" s="20" t="s">
        <v>9722</v>
      </c>
      <c r="C917" s="20" t="s">
        <v>12662</v>
      </c>
      <c r="D917" s="20" t="s">
        <v>9137</v>
      </c>
    </row>
    <row r="918" spans="1:4" x14ac:dyDescent="0.25">
      <c r="A918" s="20" t="s">
        <v>21858</v>
      </c>
      <c r="B918" s="20" t="s">
        <v>9723</v>
      </c>
      <c r="C918" s="20" t="s">
        <v>12663</v>
      </c>
      <c r="D918" s="20" t="s">
        <v>9137</v>
      </c>
    </row>
    <row r="919" spans="1:4" x14ac:dyDescent="0.25">
      <c r="A919" s="20" t="s">
        <v>21859</v>
      </c>
      <c r="B919" s="20" t="s">
        <v>9724</v>
      </c>
      <c r="C919" s="20" t="s">
        <v>12664</v>
      </c>
      <c r="D919" s="20" t="s">
        <v>9137</v>
      </c>
    </row>
    <row r="920" spans="1:4" x14ac:dyDescent="0.25">
      <c r="A920" s="20" t="s">
        <v>21860</v>
      </c>
      <c r="B920" s="20" t="s">
        <v>9725</v>
      </c>
      <c r="C920" s="20" t="s">
        <v>12665</v>
      </c>
      <c r="D920" s="20" t="s">
        <v>9137</v>
      </c>
    </row>
    <row r="921" spans="1:4" x14ac:dyDescent="0.25">
      <c r="A921" s="20" t="s">
        <v>21861</v>
      </c>
      <c r="B921" s="20" t="s">
        <v>9726</v>
      </c>
      <c r="C921" s="20" t="s">
        <v>12666</v>
      </c>
      <c r="D921" s="20" t="s">
        <v>9137</v>
      </c>
    </row>
    <row r="922" spans="1:4" x14ac:dyDescent="0.25">
      <c r="A922" s="20" t="s">
        <v>21862</v>
      </c>
      <c r="B922" s="20" t="s">
        <v>9727</v>
      </c>
      <c r="C922" s="20" t="s">
        <v>12667</v>
      </c>
      <c r="D922" s="20" t="s">
        <v>9137</v>
      </c>
    </row>
    <row r="923" spans="1:4" x14ac:dyDescent="0.25">
      <c r="A923" s="20" t="s">
        <v>21863</v>
      </c>
      <c r="B923" s="20" t="s">
        <v>9728</v>
      </c>
      <c r="C923" s="20" t="s">
        <v>12668</v>
      </c>
      <c r="D923" s="20" t="s">
        <v>9137</v>
      </c>
    </row>
    <row r="924" spans="1:4" x14ac:dyDescent="0.25">
      <c r="A924" s="20" t="s">
        <v>21864</v>
      </c>
      <c r="B924" s="20" t="s">
        <v>9729</v>
      </c>
      <c r="C924" s="20" t="s">
        <v>12669</v>
      </c>
      <c r="D924" s="20" t="s">
        <v>9137</v>
      </c>
    </row>
    <row r="925" spans="1:4" x14ac:dyDescent="0.25">
      <c r="A925" s="20" t="s">
        <v>21865</v>
      </c>
      <c r="B925" s="20" t="s">
        <v>9730</v>
      </c>
      <c r="C925" s="20" t="s">
        <v>12670</v>
      </c>
      <c r="D925" s="20" t="s">
        <v>9137</v>
      </c>
    </row>
    <row r="926" spans="1:4" x14ac:dyDescent="0.25">
      <c r="A926" s="20" t="s">
        <v>21866</v>
      </c>
      <c r="B926" s="20" t="s">
        <v>9731</v>
      </c>
      <c r="C926" s="20" t="s">
        <v>29321</v>
      </c>
      <c r="D926" s="20" t="s">
        <v>9137</v>
      </c>
    </row>
    <row r="927" spans="1:4" x14ac:dyDescent="0.25">
      <c r="A927" s="20" t="s">
        <v>21867</v>
      </c>
      <c r="B927" s="20" t="s">
        <v>9732</v>
      </c>
      <c r="C927" s="20" t="s">
        <v>12671</v>
      </c>
      <c r="D927" s="20" t="s">
        <v>9137</v>
      </c>
    </row>
    <row r="928" spans="1:4" x14ac:dyDescent="0.25">
      <c r="A928" s="20" t="s">
        <v>21868</v>
      </c>
      <c r="B928" s="20" t="s">
        <v>9733</v>
      </c>
      <c r="C928" s="20" t="s">
        <v>12672</v>
      </c>
      <c r="D928" s="20" t="s">
        <v>9137</v>
      </c>
    </row>
    <row r="929" spans="1:4" x14ac:dyDescent="0.25">
      <c r="A929" s="20" t="s">
        <v>21869</v>
      </c>
      <c r="B929" s="20" t="s">
        <v>9734</v>
      </c>
      <c r="C929" s="20" t="s">
        <v>12673</v>
      </c>
      <c r="D929" s="20" t="s">
        <v>9137</v>
      </c>
    </row>
    <row r="930" spans="1:4" x14ac:dyDescent="0.25">
      <c r="A930" s="20" t="s">
        <v>21870</v>
      </c>
      <c r="B930" s="20" t="s">
        <v>9735</v>
      </c>
      <c r="C930" s="20" t="s">
        <v>12674</v>
      </c>
      <c r="D930" s="20" t="s">
        <v>9137</v>
      </c>
    </row>
    <row r="931" spans="1:4" x14ac:dyDescent="0.25">
      <c r="A931" s="20" t="s">
        <v>21871</v>
      </c>
      <c r="B931" s="20" t="s">
        <v>9736</v>
      </c>
      <c r="C931" s="20" t="s">
        <v>12675</v>
      </c>
      <c r="D931" s="20" t="s">
        <v>9137</v>
      </c>
    </row>
    <row r="932" spans="1:4" x14ac:dyDescent="0.25">
      <c r="A932" s="20" t="s">
        <v>21872</v>
      </c>
      <c r="B932" s="20" t="s">
        <v>9737</v>
      </c>
      <c r="C932" s="20" t="s">
        <v>12676</v>
      </c>
      <c r="D932" s="20" t="s">
        <v>9137</v>
      </c>
    </row>
    <row r="933" spans="1:4" x14ac:dyDescent="0.25">
      <c r="A933" s="20" t="s">
        <v>21873</v>
      </c>
      <c r="B933" s="20" t="s">
        <v>9738</v>
      </c>
      <c r="C933" s="20" t="s">
        <v>12677</v>
      </c>
      <c r="D933" s="20" t="s">
        <v>9137</v>
      </c>
    </row>
    <row r="934" spans="1:4" x14ac:dyDescent="0.25">
      <c r="A934" s="20" t="s">
        <v>21874</v>
      </c>
      <c r="B934" s="20" t="s">
        <v>9739</v>
      </c>
      <c r="C934" s="20" t="s">
        <v>12678</v>
      </c>
      <c r="D934" s="20" t="s">
        <v>9137</v>
      </c>
    </row>
    <row r="935" spans="1:4" x14ac:dyDescent="0.25">
      <c r="A935" s="20" t="s">
        <v>21875</v>
      </c>
      <c r="B935" s="20" t="s">
        <v>9740</v>
      </c>
      <c r="C935" s="20" t="s">
        <v>12679</v>
      </c>
      <c r="D935" s="20" t="s">
        <v>9137</v>
      </c>
    </row>
    <row r="936" spans="1:4" x14ac:dyDescent="0.25">
      <c r="A936" s="20" t="s">
        <v>21876</v>
      </c>
      <c r="B936" s="20" t="s">
        <v>9741</v>
      </c>
      <c r="C936" s="20" t="s">
        <v>12680</v>
      </c>
      <c r="D936" s="20" t="s">
        <v>9137</v>
      </c>
    </row>
    <row r="937" spans="1:4" x14ac:dyDescent="0.25">
      <c r="A937" s="20" t="s">
        <v>21877</v>
      </c>
      <c r="B937" s="20" t="s">
        <v>9742</v>
      </c>
      <c r="C937" s="20" t="s">
        <v>12681</v>
      </c>
      <c r="D937" s="20" t="s">
        <v>9137</v>
      </c>
    </row>
    <row r="938" spans="1:4" x14ac:dyDescent="0.25">
      <c r="A938" s="20" t="s">
        <v>21878</v>
      </c>
      <c r="B938" s="20" t="s">
        <v>9743</v>
      </c>
      <c r="C938" s="20" t="s">
        <v>12682</v>
      </c>
      <c r="D938" s="20" t="s">
        <v>9137</v>
      </c>
    </row>
    <row r="939" spans="1:4" x14ac:dyDescent="0.25">
      <c r="A939" s="20" t="s">
        <v>21879</v>
      </c>
      <c r="B939" s="20" t="s">
        <v>9744</v>
      </c>
      <c r="C939" s="20" t="s">
        <v>12683</v>
      </c>
      <c r="D939" s="20" t="s">
        <v>9137</v>
      </c>
    </row>
    <row r="940" spans="1:4" x14ac:dyDescent="0.25">
      <c r="A940" s="20" t="s">
        <v>21880</v>
      </c>
      <c r="B940" s="20" t="s">
        <v>9745</v>
      </c>
      <c r="C940" s="20" t="s">
        <v>12684</v>
      </c>
      <c r="D940" s="20" t="s">
        <v>9137</v>
      </c>
    </row>
    <row r="941" spans="1:4" x14ac:dyDescent="0.25">
      <c r="A941" s="20" t="s">
        <v>21881</v>
      </c>
      <c r="B941" s="20" t="s">
        <v>9746</v>
      </c>
      <c r="C941" s="20" t="s">
        <v>29322</v>
      </c>
      <c r="D941" s="20" t="s">
        <v>9137</v>
      </c>
    </row>
    <row r="942" spans="1:4" x14ac:dyDescent="0.25">
      <c r="A942" s="20" t="s">
        <v>21882</v>
      </c>
      <c r="B942" s="20" t="s">
        <v>9747</v>
      </c>
      <c r="C942" s="20" t="s">
        <v>12685</v>
      </c>
      <c r="D942" s="20" t="s">
        <v>9137</v>
      </c>
    </row>
    <row r="943" spans="1:4" x14ac:dyDescent="0.25">
      <c r="A943" s="20" t="s">
        <v>21883</v>
      </c>
      <c r="B943" s="20" t="s">
        <v>9748</v>
      </c>
      <c r="C943" s="20" t="s">
        <v>12686</v>
      </c>
      <c r="D943" s="20" t="s">
        <v>9137</v>
      </c>
    </row>
    <row r="944" spans="1:4" x14ac:dyDescent="0.25">
      <c r="A944" s="20" t="s">
        <v>21884</v>
      </c>
      <c r="B944" s="20" t="s">
        <v>9749</v>
      </c>
      <c r="C944" s="20" t="s">
        <v>12687</v>
      </c>
      <c r="D944" s="20" t="s">
        <v>9137</v>
      </c>
    </row>
    <row r="945" spans="1:4" x14ac:dyDescent="0.25">
      <c r="A945" s="20" t="s">
        <v>21885</v>
      </c>
      <c r="B945" s="20" t="s">
        <v>9750</v>
      </c>
      <c r="C945" s="20" t="s">
        <v>29323</v>
      </c>
      <c r="D945" s="20" t="s">
        <v>9137</v>
      </c>
    </row>
    <row r="946" spans="1:4" x14ac:dyDescent="0.25">
      <c r="A946" s="20" t="s">
        <v>21886</v>
      </c>
      <c r="B946" s="20" t="s">
        <v>9751</v>
      </c>
      <c r="C946" s="20" t="s">
        <v>12688</v>
      </c>
      <c r="D946" s="20" t="s">
        <v>9137</v>
      </c>
    </row>
    <row r="947" spans="1:4" x14ac:dyDescent="0.25">
      <c r="A947" s="20" t="s">
        <v>21887</v>
      </c>
      <c r="B947" s="20" t="s">
        <v>9752</v>
      </c>
      <c r="C947" s="20" t="s">
        <v>12689</v>
      </c>
      <c r="D947" s="20" t="s">
        <v>9138</v>
      </c>
    </row>
    <row r="948" spans="1:4" x14ac:dyDescent="0.25">
      <c r="A948" s="20" t="s">
        <v>21888</v>
      </c>
      <c r="B948" s="20" t="s">
        <v>9753</v>
      </c>
      <c r="C948" s="20" t="s">
        <v>29324</v>
      </c>
      <c r="D948" s="20" t="s">
        <v>9137</v>
      </c>
    </row>
    <row r="949" spans="1:4" x14ac:dyDescent="0.25">
      <c r="A949" s="20" t="s">
        <v>21889</v>
      </c>
      <c r="B949" s="20" t="s">
        <v>9754</v>
      </c>
      <c r="C949" s="20" t="s">
        <v>12690</v>
      </c>
      <c r="D949" s="20" t="s">
        <v>9137</v>
      </c>
    </row>
    <row r="950" spans="1:4" x14ac:dyDescent="0.25">
      <c r="A950" s="20" t="s">
        <v>21890</v>
      </c>
      <c r="B950" s="20" t="s">
        <v>9755</v>
      </c>
      <c r="C950" s="20" t="s">
        <v>12691</v>
      </c>
      <c r="D950" s="20" t="s">
        <v>9137</v>
      </c>
    </row>
    <row r="951" spans="1:4" x14ac:dyDescent="0.25">
      <c r="A951" s="20" t="s">
        <v>21891</v>
      </c>
      <c r="B951" s="20" t="s">
        <v>9756</v>
      </c>
      <c r="C951" s="20" t="s">
        <v>12692</v>
      </c>
      <c r="D951" s="20" t="s">
        <v>9137</v>
      </c>
    </row>
    <row r="952" spans="1:4" x14ac:dyDescent="0.25">
      <c r="A952" s="20" t="s">
        <v>21892</v>
      </c>
      <c r="B952" s="20" t="s">
        <v>9757</v>
      </c>
      <c r="C952" s="20" t="s">
        <v>12693</v>
      </c>
      <c r="D952" s="20" t="s">
        <v>9137</v>
      </c>
    </row>
    <row r="953" spans="1:4" x14ac:dyDescent="0.25">
      <c r="A953" s="20" t="s">
        <v>21893</v>
      </c>
      <c r="B953" s="20" t="s">
        <v>9758</v>
      </c>
      <c r="C953" s="20" t="s">
        <v>12694</v>
      </c>
      <c r="D953" s="20" t="s">
        <v>9137</v>
      </c>
    </row>
    <row r="954" spans="1:4" x14ac:dyDescent="0.25">
      <c r="A954" s="20" t="s">
        <v>21894</v>
      </c>
      <c r="B954" s="20" t="s">
        <v>9759</v>
      </c>
      <c r="C954" s="20" t="s">
        <v>12695</v>
      </c>
      <c r="D954" s="20" t="s">
        <v>9137</v>
      </c>
    </row>
    <row r="955" spans="1:4" x14ac:dyDescent="0.25">
      <c r="A955" s="20" t="s">
        <v>21895</v>
      </c>
      <c r="B955" s="20" t="s">
        <v>9760</v>
      </c>
      <c r="C955" s="20" t="s">
        <v>12696</v>
      </c>
      <c r="D955" s="20" t="s">
        <v>9137</v>
      </c>
    </row>
    <row r="956" spans="1:4" x14ac:dyDescent="0.25">
      <c r="A956" s="20" t="s">
        <v>21896</v>
      </c>
      <c r="B956" s="20" t="s">
        <v>9761</v>
      </c>
      <c r="C956" s="20" t="s">
        <v>12697</v>
      </c>
      <c r="D956" s="20" t="s">
        <v>9137</v>
      </c>
    </row>
    <row r="957" spans="1:4" x14ac:dyDescent="0.25">
      <c r="A957" s="20" t="s">
        <v>21897</v>
      </c>
      <c r="B957" s="20" t="s">
        <v>9762</v>
      </c>
      <c r="C957" s="20" t="s">
        <v>12698</v>
      </c>
      <c r="D957" s="20" t="s">
        <v>9137</v>
      </c>
    </row>
    <row r="958" spans="1:4" x14ac:dyDescent="0.25">
      <c r="A958" s="20" t="s">
        <v>21898</v>
      </c>
      <c r="B958" s="20" t="s">
        <v>9763</v>
      </c>
      <c r="C958" s="20" t="s">
        <v>12699</v>
      </c>
      <c r="D958" s="20" t="s">
        <v>9137</v>
      </c>
    </row>
    <row r="959" spans="1:4" x14ac:dyDescent="0.25">
      <c r="A959" s="20" t="s">
        <v>21899</v>
      </c>
      <c r="B959" s="20" t="s">
        <v>9764</v>
      </c>
      <c r="C959" s="20" t="s">
        <v>12700</v>
      </c>
      <c r="D959" s="20" t="s">
        <v>9137</v>
      </c>
    </row>
    <row r="960" spans="1:4" x14ac:dyDescent="0.25">
      <c r="A960" s="20" t="s">
        <v>21900</v>
      </c>
      <c r="B960" s="20" t="s">
        <v>9765</v>
      </c>
      <c r="C960" s="20" t="s">
        <v>29325</v>
      </c>
      <c r="D960" s="20" t="s">
        <v>9137</v>
      </c>
    </row>
    <row r="961" spans="1:4" x14ac:dyDescent="0.25">
      <c r="A961" s="20" t="s">
        <v>21901</v>
      </c>
      <c r="B961" s="20" t="s">
        <v>9766</v>
      </c>
      <c r="C961" s="20" t="s">
        <v>12701</v>
      </c>
      <c r="D961" s="20" t="s">
        <v>9137</v>
      </c>
    </row>
    <row r="962" spans="1:4" x14ac:dyDescent="0.25">
      <c r="A962" s="20" t="s">
        <v>21902</v>
      </c>
      <c r="B962" s="20" t="s">
        <v>9767</v>
      </c>
      <c r="C962" s="20" t="s">
        <v>12702</v>
      </c>
      <c r="D962" s="20" t="s">
        <v>9137</v>
      </c>
    </row>
    <row r="963" spans="1:4" x14ac:dyDescent="0.25">
      <c r="A963" s="20" t="s">
        <v>21903</v>
      </c>
      <c r="B963" s="20" t="s">
        <v>9768</v>
      </c>
      <c r="C963" s="20" t="s">
        <v>12703</v>
      </c>
      <c r="D963" s="20" t="s">
        <v>9137</v>
      </c>
    </row>
    <row r="964" spans="1:4" x14ac:dyDescent="0.25">
      <c r="A964" s="20" t="s">
        <v>21904</v>
      </c>
      <c r="B964" s="20" t="s">
        <v>9769</v>
      </c>
      <c r="C964" s="20" t="s">
        <v>12704</v>
      </c>
      <c r="D964" s="20" t="s">
        <v>9137</v>
      </c>
    </row>
    <row r="965" spans="1:4" x14ac:dyDescent="0.25">
      <c r="A965" s="20" t="s">
        <v>21905</v>
      </c>
      <c r="B965" s="20" t="s">
        <v>9770</v>
      </c>
      <c r="C965" s="20" t="s">
        <v>29326</v>
      </c>
      <c r="D965" s="20" t="s">
        <v>9137</v>
      </c>
    </row>
    <row r="966" spans="1:4" x14ac:dyDescent="0.25">
      <c r="A966" s="20" t="s">
        <v>21906</v>
      </c>
      <c r="B966" s="20" t="s">
        <v>9771</v>
      </c>
      <c r="C966" s="20" t="s">
        <v>12705</v>
      </c>
      <c r="D966" s="20" t="s">
        <v>9137</v>
      </c>
    </row>
    <row r="967" spans="1:4" x14ac:dyDescent="0.25">
      <c r="A967" s="20" t="s">
        <v>21907</v>
      </c>
      <c r="B967" s="20" t="s">
        <v>9772</v>
      </c>
      <c r="C967" s="20" t="s">
        <v>29327</v>
      </c>
      <c r="D967" s="20" t="s">
        <v>9137</v>
      </c>
    </row>
    <row r="968" spans="1:4" x14ac:dyDescent="0.25">
      <c r="A968" s="20" t="s">
        <v>21908</v>
      </c>
      <c r="B968" s="20" t="s">
        <v>9773</v>
      </c>
      <c r="C968" s="20" t="s">
        <v>12706</v>
      </c>
      <c r="D968" s="20" t="s">
        <v>9137</v>
      </c>
    </row>
    <row r="969" spans="1:4" x14ac:dyDescent="0.25">
      <c r="A969" s="20" t="s">
        <v>21909</v>
      </c>
      <c r="B969" s="20" t="s">
        <v>9774</v>
      </c>
      <c r="C969" s="20" t="s">
        <v>12707</v>
      </c>
      <c r="D969" s="20" t="s">
        <v>9137</v>
      </c>
    </row>
    <row r="970" spans="1:4" x14ac:dyDescent="0.25">
      <c r="A970" s="20" t="s">
        <v>21910</v>
      </c>
      <c r="B970" s="20" t="s">
        <v>9775</v>
      </c>
      <c r="C970" s="20" t="s">
        <v>12708</v>
      </c>
      <c r="D970" s="20" t="s">
        <v>9137</v>
      </c>
    </row>
    <row r="971" spans="1:4" x14ac:dyDescent="0.25">
      <c r="A971" s="20" t="s">
        <v>21911</v>
      </c>
      <c r="B971" s="20" t="s">
        <v>9776</v>
      </c>
      <c r="C971" s="20" t="s">
        <v>12709</v>
      </c>
      <c r="D971" s="20" t="s">
        <v>9137</v>
      </c>
    </row>
    <row r="972" spans="1:4" x14ac:dyDescent="0.25">
      <c r="A972" s="20" t="s">
        <v>21912</v>
      </c>
      <c r="B972" s="20" t="s">
        <v>9777</v>
      </c>
      <c r="C972" s="20" t="s">
        <v>12710</v>
      </c>
      <c r="D972" s="20" t="s">
        <v>9137</v>
      </c>
    </row>
    <row r="973" spans="1:4" x14ac:dyDescent="0.25">
      <c r="A973" s="20" t="s">
        <v>21913</v>
      </c>
      <c r="B973" s="20" t="s">
        <v>9778</v>
      </c>
      <c r="C973" s="20" t="s">
        <v>12711</v>
      </c>
      <c r="D973" s="20" t="s">
        <v>9137</v>
      </c>
    </row>
    <row r="974" spans="1:4" x14ac:dyDescent="0.25">
      <c r="A974" s="20" t="s">
        <v>21914</v>
      </c>
      <c r="B974" s="20" t="s">
        <v>9779</v>
      </c>
      <c r="C974" s="20" t="s">
        <v>12712</v>
      </c>
      <c r="D974" s="20" t="s">
        <v>9137</v>
      </c>
    </row>
    <row r="975" spans="1:4" x14ac:dyDescent="0.25">
      <c r="A975" s="20" t="s">
        <v>21915</v>
      </c>
      <c r="B975" s="20" t="s">
        <v>9780</v>
      </c>
      <c r="C975" s="20" t="s">
        <v>12713</v>
      </c>
      <c r="D975" s="20" t="s">
        <v>9137</v>
      </c>
    </row>
    <row r="976" spans="1:4" x14ac:dyDescent="0.25">
      <c r="A976" s="20" t="s">
        <v>21916</v>
      </c>
      <c r="B976" s="20" t="s">
        <v>9781</v>
      </c>
      <c r="C976" s="20" t="s">
        <v>12714</v>
      </c>
      <c r="D976" s="20" t="s">
        <v>9137</v>
      </c>
    </row>
    <row r="977" spans="1:4" x14ac:dyDescent="0.25">
      <c r="A977" s="20" t="s">
        <v>21917</v>
      </c>
      <c r="B977" s="20" t="s">
        <v>9782</v>
      </c>
      <c r="C977" s="20" t="s">
        <v>24061</v>
      </c>
      <c r="D977" s="20" t="s">
        <v>9137</v>
      </c>
    </row>
    <row r="978" spans="1:4" x14ac:dyDescent="0.25">
      <c r="A978" s="20" t="s">
        <v>21918</v>
      </c>
      <c r="B978" s="20" t="s">
        <v>9783</v>
      </c>
      <c r="C978" s="20" t="s">
        <v>24062</v>
      </c>
      <c r="D978" s="20" t="s">
        <v>9137</v>
      </c>
    </row>
    <row r="979" spans="1:4" x14ac:dyDescent="0.25">
      <c r="A979" s="20" t="s">
        <v>21919</v>
      </c>
      <c r="B979" s="20" t="s">
        <v>9784</v>
      </c>
      <c r="C979" s="20" t="s">
        <v>29328</v>
      </c>
      <c r="D979" s="20" t="s">
        <v>9137</v>
      </c>
    </row>
    <row r="980" spans="1:4" x14ac:dyDescent="0.25">
      <c r="A980" s="20" t="s">
        <v>21920</v>
      </c>
      <c r="B980" s="20" t="s">
        <v>9785</v>
      </c>
      <c r="C980" s="20" t="s">
        <v>12715</v>
      </c>
      <c r="D980" s="20" t="s">
        <v>9137</v>
      </c>
    </row>
    <row r="981" spans="1:4" x14ac:dyDescent="0.25">
      <c r="A981" s="20" t="s">
        <v>21921</v>
      </c>
      <c r="B981" s="20" t="s">
        <v>9786</v>
      </c>
      <c r="C981" s="20" t="s">
        <v>29329</v>
      </c>
      <c r="D981" s="20" t="s">
        <v>9137</v>
      </c>
    </row>
    <row r="982" spans="1:4" x14ac:dyDescent="0.25">
      <c r="A982" s="20" t="s">
        <v>21922</v>
      </c>
      <c r="B982" s="20" t="s">
        <v>9787</v>
      </c>
      <c r="C982" s="20" t="s">
        <v>12716</v>
      </c>
      <c r="D982" s="20" t="s">
        <v>9137</v>
      </c>
    </row>
    <row r="983" spans="1:4" x14ac:dyDescent="0.25">
      <c r="A983" s="20" t="s">
        <v>21923</v>
      </c>
      <c r="B983" s="20" t="s">
        <v>9788</v>
      </c>
      <c r="C983" s="20" t="s">
        <v>24063</v>
      </c>
      <c r="D983" s="20" t="s">
        <v>9137</v>
      </c>
    </row>
    <row r="984" spans="1:4" x14ac:dyDescent="0.25">
      <c r="A984" s="20" t="s">
        <v>21924</v>
      </c>
      <c r="B984" s="20" t="s">
        <v>9789</v>
      </c>
      <c r="C984" s="20" t="s">
        <v>12717</v>
      </c>
      <c r="D984" s="20" t="s">
        <v>9137</v>
      </c>
    </row>
    <row r="985" spans="1:4" x14ac:dyDescent="0.25">
      <c r="A985" s="20" t="s">
        <v>21925</v>
      </c>
      <c r="B985" s="20" t="s">
        <v>9790</v>
      </c>
      <c r="C985" s="20" t="s">
        <v>12718</v>
      </c>
      <c r="D985" s="20" t="s">
        <v>9137</v>
      </c>
    </row>
    <row r="986" spans="1:4" x14ac:dyDescent="0.25">
      <c r="A986" s="20" t="s">
        <v>21926</v>
      </c>
      <c r="B986" s="20" t="s">
        <v>9791</v>
      </c>
      <c r="C986" s="20" t="s">
        <v>29330</v>
      </c>
      <c r="D986" s="20" t="s">
        <v>9137</v>
      </c>
    </row>
    <row r="987" spans="1:4" x14ac:dyDescent="0.25">
      <c r="A987" s="20" t="s">
        <v>21927</v>
      </c>
      <c r="B987" s="20" t="s">
        <v>9792</v>
      </c>
      <c r="C987" s="20" t="s">
        <v>12719</v>
      </c>
      <c r="D987" s="20" t="s">
        <v>9137</v>
      </c>
    </row>
    <row r="988" spans="1:4" x14ac:dyDescent="0.25">
      <c r="A988" s="20" t="s">
        <v>21928</v>
      </c>
      <c r="B988" s="20" t="s">
        <v>9793</v>
      </c>
      <c r="C988" s="20" t="s">
        <v>12720</v>
      </c>
      <c r="D988" s="20" t="s">
        <v>9137</v>
      </c>
    </row>
    <row r="989" spans="1:4" x14ac:dyDescent="0.25">
      <c r="A989" s="20" t="s">
        <v>21929</v>
      </c>
      <c r="B989" s="20" t="s">
        <v>9794</v>
      </c>
      <c r="C989" s="20" t="s">
        <v>12721</v>
      </c>
      <c r="D989" s="20" t="s">
        <v>9137</v>
      </c>
    </row>
    <row r="990" spans="1:4" x14ac:dyDescent="0.25">
      <c r="A990" s="20" t="s">
        <v>21930</v>
      </c>
      <c r="B990" s="20" t="s">
        <v>9795</v>
      </c>
      <c r="C990" s="20" t="s">
        <v>12722</v>
      </c>
      <c r="D990" s="20" t="s">
        <v>9137</v>
      </c>
    </row>
    <row r="991" spans="1:4" x14ac:dyDescent="0.25">
      <c r="A991" s="20" t="s">
        <v>21931</v>
      </c>
      <c r="B991" s="20" t="s">
        <v>9796</v>
      </c>
      <c r="C991" s="20" t="s">
        <v>12723</v>
      </c>
      <c r="D991" s="20" t="s">
        <v>9137</v>
      </c>
    </row>
    <row r="992" spans="1:4" x14ac:dyDescent="0.25">
      <c r="A992" s="20" t="s">
        <v>21932</v>
      </c>
      <c r="B992" s="20" t="s">
        <v>9797</v>
      </c>
      <c r="C992" s="20" t="s">
        <v>12724</v>
      </c>
      <c r="D992" s="20" t="s">
        <v>9137</v>
      </c>
    </row>
    <row r="993" spans="1:4" x14ac:dyDescent="0.25">
      <c r="A993" s="20" t="s">
        <v>21933</v>
      </c>
      <c r="B993" s="20" t="s">
        <v>9798</v>
      </c>
      <c r="C993" s="20" t="s">
        <v>12725</v>
      </c>
      <c r="D993" s="20" t="s">
        <v>21233</v>
      </c>
    </row>
    <row r="994" spans="1:4" x14ac:dyDescent="0.25">
      <c r="A994" s="20" t="s">
        <v>21934</v>
      </c>
      <c r="B994" s="20" t="s">
        <v>9799</v>
      </c>
      <c r="C994" s="20" t="s">
        <v>12726</v>
      </c>
      <c r="D994" s="20" t="s">
        <v>9137</v>
      </c>
    </row>
    <row r="995" spans="1:4" x14ac:dyDescent="0.25">
      <c r="A995" s="20" t="s">
        <v>21935</v>
      </c>
      <c r="B995" s="20" t="s">
        <v>9800</v>
      </c>
      <c r="C995" s="20" t="s">
        <v>12727</v>
      </c>
      <c r="D995" s="20" t="s">
        <v>9137</v>
      </c>
    </row>
    <row r="996" spans="1:4" x14ac:dyDescent="0.25">
      <c r="A996" s="20" t="s">
        <v>21936</v>
      </c>
      <c r="B996" s="20" t="s">
        <v>9801</v>
      </c>
      <c r="C996" s="20" t="s">
        <v>12728</v>
      </c>
      <c r="D996" s="20" t="s">
        <v>9137</v>
      </c>
    </row>
    <row r="997" spans="1:4" x14ac:dyDescent="0.25">
      <c r="A997" s="20" t="s">
        <v>21937</v>
      </c>
      <c r="B997" s="20" t="s">
        <v>9802</v>
      </c>
      <c r="C997" s="20" t="s">
        <v>12729</v>
      </c>
      <c r="D997" s="20" t="s">
        <v>9137</v>
      </c>
    </row>
    <row r="998" spans="1:4" x14ac:dyDescent="0.25">
      <c r="A998" s="20" t="s">
        <v>21938</v>
      </c>
      <c r="B998" s="20" t="s">
        <v>9803</v>
      </c>
      <c r="C998" s="20" t="s">
        <v>12730</v>
      </c>
      <c r="D998" s="20" t="s">
        <v>21233</v>
      </c>
    </row>
    <row r="999" spans="1:4" x14ac:dyDescent="0.25">
      <c r="A999" s="20" t="s">
        <v>21939</v>
      </c>
      <c r="B999" s="20" t="s">
        <v>9804</v>
      </c>
      <c r="C999" s="20" t="s">
        <v>12731</v>
      </c>
      <c r="D999" s="20" t="s">
        <v>9137</v>
      </c>
    </row>
    <row r="1000" spans="1:4" x14ac:dyDescent="0.25">
      <c r="A1000" s="20" t="s">
        <v>21940</v>
      </c>
      <c r="B1000" s="20" t="s">
        <v>9805</v>
      </c>
      <c r="C1000" s="20" t="s">
        <v>12732</v>
      </c>
      <c r="D1000" s="20" t="s">
        <v>9137</v>
      </c>
    </row>
    <row r="1001" spans="1:4" x14ac:dyDescent="0.25">
      <c r="A1001" s="20" t="s">
        <v>21941</v>
      </c>
      <c r="B1001" s="20" t="s">
        <v>9806</v>
      </c>
      <c r="C1001" s="20" t="s">
        <v>12733</v>
      </c>
      <c r="D1001" s="20" t="s">
        <v>9137</v>
      </c>
    </row>
    <row r="1002" spans="1:4" x14ac:dyDescent="0.25">
      <c r="A1002" s="20" t="s">
        <v>29331</v>
      </c>
      <c r="B1002" s="20" t="s">
        <v>29332</v>
      </c>
      <c r="C1002" s="20" t="s">
        <v>12734</v>
      </c>
      <c r="D1002" s="20" t="s">
        <v>9137</v>
      </c>
    </row>
    <row r="1003" spans="1:4" x14ac:dyDescent="0.25">
      <c r="A1003" s="20" t="s">
        <v>29333</v>
      </c>
      <c r="B1003" s="20" t="s">
        <v>29334</v>
      </c>
      <c r="C1003" s="20" t="s">
        <v>12735</v>
      </c>
      <c r="D1003" s="20" t="s">
        <v>9137</v>
      </c>
    </row>
    <row r="1004" spans="1:4" x14ac:dyDescent="0.25">
      <c r="A1004" s="20" t="s">
        <v>29335</v>
      </c>
      <c r="B1004" s="20" t="s">
        <v>29336</v>
      </c>
      <c r="C1004" s="20" t="s">
        <v>12736</v>
      </c>
      <c r="D1004" s="20" t="s">
        <v>9137</v>
      </c>
    </row>
    <row r="1005" spans="1:4" x14ac:dyDescent="0.25">
      <c r="A1005" s="20" t="s">
        <v>29337</v>
      </c>
      <c r="B1005" s="20" t="s">
        <v>29338</v>
      </c>
      <c r="C1005" s="20" t="s">
        <v>12737</v>
      </c>
      <c r="D1005" s="20" t="s">
        <v>9137</v>
      </c>
    </row>
    <row r="1006" spans="1:4" x14ac:dyDescent="0.25">
      <c r="A1006" s="20" t="s">
        <v>29339</v>
      </c>
      <c r="B1006" s="20" t="s">
        <v>29340</v>
      </c>
      <c r="C1006" s="20" t="s">
        <v>12738</v>
      </c>
      <c r="D1006" s="20" t="s">
        <v>9137</v>
      </c>
    </row>
    <row r="1007" spans="1:4" x14ac:dyDescent="0.25">
      <c r="A1007" s="20" t="s">
        <v>29341</v>
      </c>
      <c r="B1007" s="20" t="s">
        <v>29342</v>
      </c>
      <c r="C1007" s="20" t="s">
        <v>12739</v>
      </c>
      <c r="D1007" s="20" t="s">
        <v>9137</v>
      </c>
    </row>
    <row r="1008" spans="1:4" x14ac:dyDescent="0.25">
      <c r="A1008" s="20" t="s">
        <v>29343</v>
      </c>
      <c r="B1008" s="20" t="s">
        <v>29344</v>
      </c>
      <c r="C1008" s="20" t="s">
        <v>29345</v>
      </c>
      <c r="D1008" s="20" t="s">
        <v>9137</v>
      </c>
    </row>
    <row r="1009" spans="1:4" x14ac:dyDescent="0.25">
      <c r="A1009" s="20" t="s">
        <v>29346</v>
      </c>
      <c r="B1009" s="20" t="s">
        <v>29347</v>
      </c>
      <c r="C1009" s="20" t="s">
        <v>12740</v>
      </c>
      <c r="D1009" s="20" t="s">
        <v>9137</v>
      </c>
    </row>
    <row r="1010" spans="1:4" x14ac:dyDescent="0.25">
      <c r="A1010" s="20" t="s">
        <v>29348</v>
      </c>
      <c r="B1010" s="20" t="s">
        <v>29349</v>
      </c>
      <c r="C1010" s="20" t="s">
        <v>12741</v>
      </c>
      <c r="D1010" s="20" t="s">
        <v>9137</v>
      </c>
    </row>
    <row r="1011" spans="1:4" x14ac:dyDescent="0.25">
      <c r="A1011" s="20" t="s">
        <v>29350</v>
      </c>
      <c r="B1011" s="20" t="s">
        <v>29351</v>
      </c>
      <c r="C1011" s="20" t="s">
        <v>12742</v>
      </c>
      <c r="D1011" s="20" t="s">
        <v>9137</v>
      </c>
    </row>
    <row r="1012" spans="1:4" x14ac:dyDescent="0.25">
      <c r="A1012" s="20" t="s">
        <v>29352</v>
      </c>
      <c r="B1012" s="20" t="s">
        <v>29353</v>
      </c>
      <c r="C1012" s="20" t="s">
        <v>12743</v>
      </c>
      <c r="D1012" s="20" t="s">
        <v>9137</v>
      </c>
    </row>
    <row r="1013" spans="1:4" x14ac:dyDescent="0.25">
      <c r="A1013" s="20" t="s">
        <v>29354</v>
      </c>
      <c r="B1013" s="20" t="s">
        <v>29355</v>
      </c>
      <c r="C1013" s="20" t="s">
        <v>12744</v>
      </c>
      <c r="D1013" s="20" t="s">
        <v>9137</v>
      </c>
    </row>
    <row r="1014" spans="1:4" x14ac:dyDescent="0.25">
      <c r="A1014" s="20" t="s">
        <v>29356</v>
      </c>
      <c r="B1014" s="20" t="s">
        <v>29357</v>
      </c>
      <c r="C1014" s="20" t="s">
        <v>12745</v>
      </c>
      <c r="D1014" s="20" t="s">
        <v>21233</v>
      </c>
    </row>
    <row r="1015" spans="1:4" x14ac:dyDescent="0.25">
      <c r="A1015" s="20" t="s">
        <v>29358</v>
      </c>
      <c r="B1015" s="20" t="s">
        <v>29359</v>
      </c>
      <c r="C1015" s="20" t="s">
        <v>12746</v>
      </c>
      <c r="D1015" s="20" t="s">
        <v>21233</v>
      </c>
    </row>
    <row r="1016" spans="1:4" x14ac:dyDescent="0.25">
      <c r="A1016" s="20" t="s">
        <v>29360</v>
      </c>
      <c r="B1016" s="20" t="s">
        <v>29361</v>
      </c>
      <c r="C1016" s="20" t="s">
        <v>12747</v>
      </c>
      <c r="D1016" s="20" t="s">
        <v>21233</v>
      </c>
    </row>
    <row r="1017" spans="1:4" x14ac:dyDescent="0.25">
      <c r="A1017" s="20" t="s">
        <v>29362</v>
      </c>
      <c r="B1017" s="20" t="s">
        <v>29363</v>
      </c>
      <c r="C1017" s="20" t="s">
        <v>12748</v>
      </c>
      <c r="D1017" s="20" t="s">
        <v>21233</v>
      </c>
    </row>
    <row r="1018" spans="1:4" x14ac:dyDescent="0.25">
      <c r="A1018" s="20" t="s">
        <v>29364</v>
      </c>
      <c r="B1018" s="20" t="s">
        <v>29365</v>
      </c>
      <c r="C1018" s="20" t="s">
        <v>12749</v>
      </c>
      <c r="D1018" s="20" t="s">
        <v>21233</v>
      </c>
    </row>
    <row r="1019" spans="1:4" x14ac:dyDescent="0.25">
      <c r="A1019" s="20" t="s">
        <v>29366</v>
      </c>
      <c r="B1019" s="20" t="s">
        <v>29367</v>
      </c>
      <c r="C1019" s="20" t="s">
        <v>12750</v>
      </c>
      <c r="D1019" s="20" t="s">
        <v>21233</v>
      </c>
    </row>
    <row r="1020" spans="1:4" x14ac:dyDescent="0.25">
      <c r="A1020" s="20" t="s">
        <v>29368</v>
      </c>
      <c r="B1020" s="20" t="s">
        <v>29369</v>
      </c>
      <c r="C1020" s="20" t="s">
        <v>12751</v>
      </c>
      <c r="D1020" s="20" t="s">
        <v>21233</v>
      </c>
    </row>
    <row r="1021" spans="1:4" x14ac:dyDescent="0.25">
      <c r="A1021" s="20" t="s">
        <v>29370</v>
      </c>
      <c r="B1021" s="20" t="s">
        <v>29371</v>
      </c>
      <c r="C1021" s="20" t="s">
        <v>12752</v>
      </c>
      <c r="D1021" s="20" t="s">
        <v>21233</v>
      </c>
    </row>
    <row r="1022" spans="1:4" x14ac:dyDescent="0.25">
      <c r="A1022" s="20" t="s">
        <v>29372</v>
      </c>
      <c r="B1022" s="20" t="s">
        <v>29373</v>
      </c>
      <c r="C1022" s="20" t="s">
        <v>12753</v>
      </c>
      <c r="D1022" s="20" t="s">
        <v>21233</v>
      </c>
    </row>
    <row r="1023" spans="1:4" x14ac:dyDescent="0.25">
      <c r="A1023" s="20" t="s">
        <v>29374</v>
      </c>
      <c r="B1023" s="20" t="s">
        <v>29375</v>
      </c>
      <c r="C1023" s="20" t="s">
        <v>12754</v>
      </c>
      <c r="D1023" s="20" t="s">
        <v>21233</v>
      </c>
    </row>
    <row r="1024" spans="1:4" x14ac:dyDescent="0.25">
      <c r="A1024" s="20" t="s">
        <v>29376</v>
      </c>
      <c r="B1024" s="20" t="s">
        <v>29377</v>
      </c>
      <c r="C1024" s="20" t="s">
        <v>12755</v>
      </c>
      <c r="D1024" s="20" t="s">
        <v>21233</v>
      </c>
    </row>
    <row r="1025" spans="1:4" x14ac:dyDescent="0.25">
      <c r="A1025" s="20" t="s">
        <v>29378</v>
      </c>
      <c r="B1025" s="20" t="s">
        <v>29379</v>
      </c>
      <c r="C1025" s="20" t="s">
        <v>12756</v>
      </c>
      <c r="D1025" s="20" t="s">
        <v>21233</v>
      </c>
    </row>
    <row r="1026" spans="1:4" x14ac:dyDescent="0.25">
      <c r="A1026" s="20" t="s">
        <v>29380</v>
      </c>
      <c r="B1026" s="20" t="s">
        <v>29381</v>
      </c>
      <c r="C1026" s="20" t="s">
        <v>12757</v>
      </c>
      <c r="D1026" s="20" t="s">
        <v>21233</v>
      </c>
    </row>
    <row r="1027" spans="1:4" x14ac:dyDescent="0.25">
      <c r="A1027" s="20" t="s">
        <v>29382</v>
      </c>
      <c r="B1027" s="20" t="s">
        <v>29383</v>
      </c>
      <c r="C1027" s="20" t="s">
        <v>12758</v>
      </c>
      <c r="D1027" s="20" t="s">
        <v>21233</v>
      </c>
    </row>
    <row r="1028" spans="1:4" x14ac:dyDescent="0.25">
      <c r="A1028" s="20" t="s">
        <v>29384</v>
      </c>
      <c r="B1028" s="20" t="s">
        <v>29385</v>
      </c>
      <c r="C1028" s="20" t="s">
        <v>29386</v>
      </c>
      <c r="D1028" s="20" t="s">
        <v>21233</v>
      </c>
    </row>
    <row r="1029" spans="1:4" x14ac:dyDescent="0.25">
      <c r="A1029" s="20" t="s">
        <v>29387</v>
      </c>
      <c r="B1029" s="20" t="s">
        <v>29388</v>
      </c>
      <c r="C1029" s="20" t="s">
        <v>12759</v>
      </c>
      <c r="D1029" s="20" t="s">
        <v>21233</v>
      </c>
    </row>
    <row r="1030" spans="1:4" x14ac:dyDescent="0.25">
      <c r="A1030" s="20" t="s">
        <v>29389</v>
      </c>
      <c r="B1030" s="20" t="s">
        <v>29390</v>
      </c>
      <c r="C1030" s="20" t="s">
        <v>29391</v>
      </c>
      <c r="D1030" s="20" t="s">
        <v>21233</v>
      </c>
    </row>
    <row r="1031" spans="1:4" x14ac:dyDescent="0.25">
      <c r="A1031" s="20" t="s">
        <v>29392</v>
      </c>
      <c r="B1031" s="20" t="s">
        <v>29393</v>
      </c>
      <c r="C1031" s="20" t="s">
        <v>12760</v>
      </c>
      <c r="D1031" s="20" t="s">
        <v>21233</v>
      </c>
    </row>
    <row r="1032" spans="1:4" x14ac:dyDescent="0.25">
      <c r="A1032" s="20" t="s">
        <v>29394</v>
      </c>
      <c r="B1032" s="20" t="s">
        <v>29395</v>
      </c>
      <c r="C1032" s="20" t="s">
        <v>12761</v>
      </c>
      <c r="D1032" s="20" t="s">
        <v>21233</v>
      </c>
    </row>
    <row r="1033" spans="1:4" x14ac:dyDescent="0.25">
      <c r="A1033" s="20" t="s">
        <v>29396</v>
      </c>
      <c r="B1033" s="20" t="s">
        <v>29397</v>
      </c>
      <c r="C1033" s="20" t="s">
        <v>12762</v>
      </c>
      <c r="D1033" s="20" t="s">
        <v>21233</v>
      </c>
    </row>
    <row r="1034" spans="1:4" x14ac:dyDescent="0.25">
      <c r="A1034" s="20" t="s">
        <v>29398</v>
      </c>
      <c r="B1034" s="20" t="s">
        <v>29399</v>
      </c>
      <c r="C1034" s="20" t="s">
        <v>12763</v>
      </c>
      <c r="D1034" s="20" t="s">
        <v>21233</v>
      </c>
    </row>
    <row r="1035" spans="1:4" x14ac:dyDescent="0.25">
      <c r="A1035" s="20" t="s">
        <v>21942</v>
      </c>
      <c r="B1035" s="20" t="s">
        <v>9807</v>
      </c>
      <c r="C1035" s="20" t="s">
        <v>12764</v>
      </c>
      <c r="D1035" s="20" t="s">
        <v>21233</v>
      </c>
    </row>
    <row r="1036" spans="1:4" x14ac:dyDescent="0.25">
      <c r="A1036" s="20" t="s">
        <v>21943</v>
      </c>
      <c r="B1036" s="20" t="s">
        <v>9808</v>
      </c>
      <c r="C1036" s="20" t="s">
        <v>12765</v>
      </c>
      <c r="D1036" s="20" t="s">
        <v>21233</v>
      </c>
    </row>
    <row r="1037" spans="1:4" x14ac:dyDescent="0.25">
      <c r="A1037" s="20" t="s">
        <v>21944</v>
      </c>
      <c r="B1037" s="20" t="s">
        <v>9809</v>
      </c>
      <c r="C1037" s="20" t="s">
        <v>12766</v>
      </c>
      <c r="D1037" s="20" t="s">
        <v>21233</v>
      </c>
    </row>
    <row r="1038" spans="1:4" x14ac:dyDescent="0.25">
      <c r="A1038" s="20" t="s">
        <v>29400</v>
      </c>
      <c r="B1038" s="20" t="s">
        <v>29401</v>
      </c>
      <c r="C1038" s="20" t="s">
        <v>12767</v>
      </c>
      <c r="D1038" s="20" t="s">
        <v>21233</v>
      </c>
    </row>
    <row r="1039" spans="1:4" x14ac:dyDescent="0.25">
      <c r="A1039" s="20" t="s">
        <v>29402</v>
      </c>
      <c r="B1039" s="20" t="s">
        <v>29403</v>
      </c>
      <c r="C1039" s="20" t="s">
        <v>12768</v>
      </c>
      <c r="D1039" s="20" t="s">
        <v>21233</v>
      </c>
    </row>
    <row r="1040" spans="1:4" x14ac:dyDescent="0.25">
      <c r="A1040" s="20" t="s">
        <v>29404</v>
      </c>
      <c r="B1040" s="20" t="s">
        <v>29405</v>
      </c>
      <c r="C1040" s="20" t="s">
        <v>12769</v>
      </c>
      <c r="D1040" s="20" t="s">
        <v>21233</v>
      </c>
    </row>
    <row r="1041" spans="1:4" x14ac:dyDescent="0.25">
      <c r="A1041" s="20" t="s">
        <v>21945</v>
      </c>
      <c r="B1041" s="20" t="s">
        <v>9810</v>
      </c>
      <c r="C1041" s="20" t="s">
        <v>12770</v>
      </c>
      <c r="D1041" s="20" t="s">
        <v>21233</v>
      </c>
    </row>
    <row r="1042" spans="1:4" x14ac:dyDescent="0.25">
      <c r="A1042" s="20" t="s">
        <v>21946</v>
      </c>
      <c r="B1042" s="20" t="s">
        <v>9811</v>
      </c>
      <c r="C1042" s="20" t="s">
        <v>12771</v>
      </c>
      <c r="D1042" s="20" t="s">
        <v>21233</v>
      </c>
    </row>
    <row r="1043" spans="1:4" x14ac:dyDescent="0.25">
      <c r="A1043" s="20" t="s">
        <v>21947</v>
      </c>
      <c r="B1043" s="20" t="s">
        <v>9812</v>
      </c>
      <c r="C1043" s="20" t="s">
        <v>12772</v>
      </c>
      <c r="D1043" s="20" t="s">
        <v>21233</v>
      </c>
    </row>
    <row r="1044" spans="1:4" x14ac:dyDescent="0.25">
      <c r="A1044" s="20" t="s">
        <v>21948</v>
      </c>
      <c r="B1044" s="20" t="s">
        <v>9813</v>
      </c>
      <c r="C1044" s="20" t="s">
        <v>12773</v>
      </c>
      <c r="D1044" s="20" t="s">
        <v>21233</v>
      </c>
    </row>
    <row r="1045" spans="1:4" x14ac:dyDescent="0.25">
      <c r="A1045" s="20" t="s">
        <v>21949</v>
      </c>
      <c r="B1045" s="20" t="s">
        <v>9814</v>
      </c>
      <c r="C1045" s="20" t="s">
        <v>12774</v>
      </c>
      <c r="D1045" s="20" t="s">
        <v>21233</v>
      </c>
    </row>
    <row r="1046" spans="1:4" x14ac:dyDescent="0.25">
      <c r="A1046" s="20" t="s">
        <v>21950</v>
      </c>
      <c r="B1046" s="20" t="s">
        <v>9815</v>
      </c>
      <c r="C1046" s="20" t="s">
        <v>12775</v>
      </c>
      <c r="D1046" s="20" t="s">
        <v>21233</v>
      </c>
    </row>
    <row r="1047" spans="1:4" x14ac:dyDescent="0.25">
      <c r="A1047" s="20" t="s">
        <v>21951</v>
      </c>
      <c r="B1047" s="20" t="s">
        <v>9816</v>
      </c>
      <c r="C1047" s="20" t="s">
        <v>12776</v>
      </c>
      <c r="D1047" s="20" t="s">
        <v>21233</v>
      </c>
    </row>
    <row r="1048" spans="1:4" x14ac:dyDescent="0.25">
      <c r="A1048" s="20" t="s">
        <v>21952</v>
      </c>
      <c r="B1048" s="20" t="s">
        <v>9817</v>
      </c>
      <c r="C1048" s="20" t="s">
        <v>12777</v>
      </c>
      <c r="D1048" s="20" t="s">
        <v>21233</v>
      </c>
    </row>
    <row r="1049" spans="1:4" x14ac:dyDescent="0.25">
      <c r="A1049" s="20" t="s">
        <v>21953</v>
      </c>
      <c r="B1049" s="20" t="s">
        <v>9818</v>
      </c>
      <c r="C1049" s="20" t="s">
        <v>12778</v>
      </c>
      <c r="D1049" s="20" t="s">
        <v>21233</v>
      </c>
    </row>
    <row r="1050" spans="1:4" x14ac:dyDescent="0.25">
      <c r="A1050" s="20" t="s">
        <v>21954</v>
      </c>
      <c r="B1050" s="20" t="s">
        <v>9819</v>
      </c>
      <c r="C1050" s="20" t="s">
        <v>12779</v>
      </c>
      <c r="D1050" s="20" t="s">
        <v>9137</v>
      </c>
    </row>
    <row r="1051" spans="1:4" x14ac:dyDescent="0.25">
      <c r="A1051" s="20" t="s">
        <v>21955</v>
      </c>
      <c r="B1051" s="20" t="s">
        <v>9820</v>
      </c>
      <c r="C1051" s="20" t="s">
        <v>3608</v>
      </c>
      <c r="D1051" s="20" t="s">
        <v>21244</v>
      </c>
    </row>
    <row r="1052" spans="1:4" x14ac:dyDescent="0.25">
      <c r="A1052" s="20" t="s">
        <v>21956</v>
      </c>
      <c r="B1052" s="20" t="s">
        <v>9821</v>
      </c>
      <c r="C1052" s="20" t="s">
        <v>3610</v>
      </c>
      <c r="D1052" s="20" t="s">
        <v>21244</v>
      </c>
    </row>
    <row r="1053" spans="1:4" x14ac:dyDescent="0.25">
      <c r="A1053" s="20" t="s">
        <v>21957</v>
      </c>
      <c r="B1053" s="20" t="s">
        <v>9822</v>
      </c>
      <c r="C1053" s="20" t="s">
        <v>12780</v>
      </c>
      <c r="D1053" s="20" t="s">
        <v>21244</v>
      </c>
    </row>
    <row r="1054" spans="1:4" x14ac:dyDescent="0.25">
      <c r="A1054" s="20" t="s">
        <v>21958</v>
      </c>
      <c r="B1054" s="20" t="s">
        <v>9823</v>
      </c>
      <c r="C1054" s="20" t="s">
        <v>12781</v>
      </c>
      <c r="D1054" s="20" t="s">
        <v>21244</v>
      </c>
    </row>
    <row r="1055" spans="1:4" x14ac:dyDescent="0.25">
      <c r="A1055" s="20" t="s">
        <v>21959</v>
      </c>
      <c r="B1055" s="20" t="s">
        <v>9824</v>
      </c>
      <c r="C1055" s="20" t="s">
        <v>12782</v>
      </c>
      <c r="D1055" s="20" t="s">
        <v>21244</v>
      </c>
    </row>
    <row r="1056" spans="1:4" x14ac:dyDescent="0.25">
      <c r="A1056" s="20" t="s">
        <v>21960</v>
      </c>
      <c r="B1056" s="20" t="s">
        <v>9825</v>
      </c>
      <c r="C1056" s="20" t="s">
        <v>12783</v>
      </c>
      <c r="D1056" s="20" t="s">
        <v>21244</v>
      </c>
    </row>
    <row r="1057" spans="1:4" x14ac:dyDescent="0.25">
      <c r="A1057" s="20" t="s">
        <v>21961</v>
      </c>
      <c r="B1057" s="20" t="s">
        <v>9826</v>
      </c>
      <c r="C1057" s="20" t="s">
        <v>12784</v>
      </c>
      <c r="D1057" s="20" t="s">
        <v>9137</v>
      </c>
    </row>
    <row r="1058" spans="1:4" x14ac:dyDescent="0.25">
      <c r="A1058" s="20" t="s">
        <v>21962</v>
      </c>
      <c r="B1058" s="20" t="s">
        <v>9827</v>
      </c>
      <c r="C1058" s="20" t="s">
        <v>12785</v>
      </c>
      <c r="D1058" s="20" t="s">
        <v>9137</v>
      </c>
    </row>
    <row r="1059" spans="1:4" x14ac:dyDescent="0.25">
      <c r="A1059" s="20" t="s">
        <v>21963</v>
      </c>
      <c r="B1059" s="20" t="s">
        <v>9828</v>
      </c>
      <c r="C1059" s="20" t="s">
        <v>12786</v>
      </c>
      <c r="D1059" s="20" t="s">
        <v>9137</v>
      </c>
    </row>
    <row r="1060" spans="1:4" x14ac:dyDescent="0.25">
      <c r="A1060" s="20" t="s">
        <v>21964</v>
      </c>
      <c r="B1060" s="20" t="s">
        <v>9829</v>
      </c>
      <c r="C1060" s="20" t="s">
        <v>12787</v>
      </c>
      <c r="D1060" s="20" t="s">
        <v>9137</v>
      </c>
    </row>
    <row r="1061" spans="1:4" x14ac:dyDescent="0.25">
      <c r="A1061" s="20" t="s">
        <v>21965</v>
      </c>
      <c r="B1061" s="20" t="s">
        <v>9830</v>
      </c>
      <c r="C1061" s="20" t="s">
        <v>12788</v>
      </c>
      <c r="D1061" s="20" t="s">
        <v>9137</v>
      </c>
    </row>
    <row r="1062" spans="1:4" x14ac:dyDescent="0.25">
      <c r="A1062" s="20" t="s">
        <v>21966</v>
      </c>
      <c r="B1062" s="20" t="s">
        <v>9831</v>
      </c>
      <c r="C1062" s="20" t="s">
        <v>12789</v>
      </c>
      <c r="D1062" s="20" t="s">
        <v>9137</v>
      </c>
    </row>
    <row r="1063" spans="1:4" x14ac:dyDescent="0.25">
      <c r="A1063" s="20" t="s">
        <v>21967</v>
      </c>
      <c r="B1063" s="20" t="s">
        <v>9832</v>
      </c>
      <c r="C1063" s="20" t="s">
        <v>12790</v>
      </c>
      <c r="D1063" s="20" t="s">
        <v>21245</v>
      </c>
    </row>
    <row r="1064" spans="1:4" x14ac:dyDescent="0.25">
      <c r="A1064" s="20" t="s">
        <v>21968</v>
      </c>
      <c r="B1064" s="20" t="s">
        <v>9833</v>
      </c>
      <c r="C1064" s="20" t="s">
        <v>16955</v>
      </c>
      <c r="D1064" s="20" t="s">
        <v>9137</v>
      </c>
    </row>
    <row r="1065" spans="1:4" x14ac:dyDescent="0.25">
      <c r="A1065" s="20" t="s">
        <v>21969</v>
      </c>
      <c r="B1065" s="20" t="s">
        <v>9834</v>
      </c>
      <c r="C1065" s="20" t="s">
        <v>29406</v>
      </c>
      <c r="D1065" s="20" t="s">
        <v>9137</v>
      </c>
    </row>
    <row r="1066" spans="1:4" x14ac:dyDescent="0.25">
      <c r="A1066" s="20" t="s">
        <v>21970</v>
      </c>
      <c r="B1066" s="20" t="s">
        <v>9835</v>
      </c>
      <c r="C1066" s="20" t="s">
        <v>29407</v>
      </c>
      <c r="D1066" s="20" t="s">
        <v>9137</v>
      </c>
    </row>
    <row r="1067" spans="1:4" x14ac:dyDescent="0.25">
      <c r="A1067" s="20" t="s">
        <v>21971</v>
      </c>
      <c r="B1067" s="20" t="s">
        <v>9836</v>
      </c>
      <c r="C1067" s="20" t="s">
        <v>12791</v>
      </c>
      <c r="D1067" s="20" t="s">
        <v>9137</v>
      </c>
    </row>
    <row r="1068" spans="1:4" x14ac:dyDescent="0.25">
      <c r="A1068" s="20" t="s">
        <v>29408</v>
      </c>
      <c r="B1068" s="20" t="s">
        <v>29409</v>
      </c>
      <c r="C1068" s="20" t="s">
        <v>12792</v>
      </c>
      <c r="D1068" s="20" t="s">
        <v>9137</v>
      </c>
    </row>
    <row r="1069" spans="1:4" x14ac:dyDescent="0.25">
      <c r="A1069" s="20" t="s">
        <v>29410</v>
      </c>
      <c r="B1069" s="20" t="s">
        <v>29411</v>
      </c>
      <c r="C1069" s="20" t="s">
        <v>12793</v>
      </c>
      <c r="D1069" s="20" t="s">
        <v>9137</v>
      </c>
    </row>
    <row r="1070" spans="1:4" x14ac:dyDescent="0.25">
      <c r="A1070" s="20" t="s">
        <v>29412</v>
      </c>
      <c r="B1070" s="20" t="s">
        <v>29413</v>
      </c>
      <c r="C1070" s="20" t="s">
        <v>12795</v>
      </c>
      <c r="D1070" s="20" t="s">
        <v>9137</v>
      </c>
    </row>
    <row r="1071" spans="1:4" x14ac:dyDescent="0.25">
      <c r="A1071" s="20" t="s">
        <v>29414</v>
      </c>
      <c r="B1071" s="20" t="s">
        <v>29415</v>
      </c>
      <c r="C1071" s="20" t="s">
        <v>12796</v>
      </c>
      <c r="D1071" s="20" t="s">
        <v>9137</v>
      </c>
    </row>
    <row r="1072" spans="1:4" x14ac:dyDescent="0.25">
      <c r="A1072" s="20" t="s">
        <v>29416</v>
      </c>
      <c r="B1072" s="20" t="s">
        <v>29417</v>
      </c>
      <c r="C1072" s="20" t="s">
        <v>12797</v>
      </c>
      <c r="D1072" s="20" t="s">
        <v>9137</v>
      </c>
    </row>
    <row r="1073" spans="1:4" x14ac:dyDescent="0.25">
      <c r="A1073" s="20" t="s">
        <v>29418</v>
      </c>
      <c r="B1073" s="20" t="s">
        <v>29419</v>
      </c>
      <c r="C1073" s="20" t="s">
        <v>12798</v>
      </c>
      <c r="D1073" s="20" t="s">
        <v>9137</v>
      </c>
    </row>
    <row r="1074" spans="1:4" x14ac:dyDescent="0.25">
      <c r="A1074" s="20" t="s">
        <v>29420</v>
      </c>
      <c r="B1074" s="20" t="s">
        <v>29421</v>
      </c>
      <c r="C1074" s="20" t="s">
        <v>12799</v>
      </c>
      <c r="D1074" s="20" t="s">
        <v>9137</v>
      </c>
    </row>
    <row r="1075" spans="1:4" x14ac:dyDescent="0.25">
      <c r="A1075" s="20" t="s">
        <v>29422</v>
      </c>
      <c r="B1075" s="20" t="s">
        <v>29423</v>
      </c>
      <c r="C1075" s="20" t="s">
        <v>12800</v>
      </c>
      <c r="D1075" s="20" t="s">
        <v>9137</v>
      </c>
    </row>
    <row r="1076" spans="1:4" x14ac:dyDescent="0.25">
      <c r="A1076" s="20" t="s">
        <v>29424</v>
      </c>
      <c r="B1076" s="20" t="s">
        <v>29425</v>
      </c>
      <c r="C1076" s="20" t="s">
        <v>12801</v>
      </c>
      <c r="D1076" s="20" t="s">
        <v>9137</v>
      </c>
    </row>
    <row r="1077" spans="1:4" x14ac:dyDescent="0.25">
      <c r="A1077" s="20" t="s">
        <v>29426</v>
      </c>
      <c r="B1077" s="20" t="s">
        <v>29427</v>
      </c>
      <c r="C1077" s="20" t="s">
        <v>24064</v>
      </c>
      <c r="D1077" s="20" t="s">
        <v>9137</v>
      </c>
    </row>
    <row r="1078" spans="1:4" x14ac:dyDescent="0.25">
      <c r="A1078" s="20" t="s">
        <v>29428</v>
      </c>
      <c r="B1078" s="20" t="s">
        <v>29429</v>
      </c>
      <c r="C1078" s="20" t="s">
        <v>29430</v>
      </c>
      <c r="D1078" s="20" t="s">
        <v>9137</v>
      </c>
    </row>
    <row r="1079" spans="1:4" x14ac:dyDescent="0.25">
      <c r="A1079" s="20" t="s">
        <v>21972</v>
      </c>
      <c r="B1079" s="20" t="s">
        <v>9837</v>
      </c>
      <c r="C1079" s="20" t="s">
        <v>29431</v>
      </c>
      <c r="D1079" s="20" t="s">
        <v>9137</v>
      </c>
    </row>
    <row r="1080" spans="1:4" x14ac:dyDescent="0.25">
      <c r="A1080" s="20" t="s">
        <v>21973</v>
      </c>
      <c r="B1080" s="20" t="s">
        <v>9838</v>
      </c>
      <c r="C1080" s="20" t="s">
        <v>29432</v>
      </c>
      <c r="D1080" s="20" t="s">
        <v>9137</v>
      </c>
    </row>
    <row r="1081" spans="1:4" x14ac:dyDescent="0.25">
      <c r="A1081" s="20" t="s">
        <v>21974</v>
      </c>
      <c r="B1081" s="20" t="s">
        <v>9839</v>
      </c>
      <c r="C1081" s="20" t="s">
        <v>29433</v>
      </c>
      <c r="D1081" s="20" t="s">
        <v>9137</v>
      </c>
    </row>
    <row r="1082" spans="1:4" x14ac:dyDescent="0.25">
      <c r="A1082" s="20" t="s">
        <v>21975</v>
      </c>
      <c r="B1082" s="20" t="s">
        <v>9840</v>
      </c>
      <c r="C1082" s="20" t="s">
        <v>29434</v>
      </c>
      <c r="D1082" s="20" t="s">
        <v>9137</v>
      </c>
    </row>
    <row r="1083" spans="1:4" x14ac:dyDescent="0.25">
      <c r="A1083" s="20" t="s">
        <v>21976</v>
      </c>
      <c r="B1083" s="20" t="s">
        <v>9841</v>
      </c>
      <c r="C1083" s="20" t="s">
        <v>12802</v>
      </c>
      <c r="D1083" s="20" t="s">
        <v>9137</v>
      </c>
    </row>
    <row r="1084" spans="1:4" x14ac:dyDescent="0.25">
      <c r="A1084" s="20" t="s">
        <v>21977</v>
      </c>
      <c r="B1084" s="20" t="s">
        <v>9842</v>
      </c>
      <c r="C1084" s="20" t="s">
        <v>12803</v>
      </c>
      <c r="D1084" s="20" t="s">
        <v>9137</v>
      </c>
    </row>
    <row r="1085" spans="1:4" x14ac:dyDescent="0.25">
      <c r="A1085" s="20" t="s">
        <v>21978</v>
      </c>
      <c r="B1085" s="20" t="s">
        <v>9843</v>
      </c>
      <c r="C1085" s="20" t="s">
        <v>12804</v>
      </c>
      <c r="D1085" s="20" t="s">
        <v>9137</v>
      </c>
    </row>
    <row r="1086" spans="1:4" x14ac:dyDescent="0.25">
      <c r="A1086" s="20" t="s">
        <v>21979</v>
      </c>
      <c r="B1086" s="20" t="s">
        <v>9844</v>
      </c>
      <c r="C1086" s="20" t="s">
        <v>12805</v>
      </c>
      <c r="D1086" s="20" t="s">
        <v>9137</v>
      </c>
    </row>
    <row r="1087" spans="1:4" x14ac:dyDescent="0.25">
      <c r="A1087" s="20" t="s">
        <v>21980</v>
      </c>
      <c r="B1087" s="20" t="s">
        <v>9845</v>
      </c>
      <c r="C1087" s="20" t="s">
        <v>29435</v>
      </c>
      <c r="D1087" s="20" t="s">
        <v>9137</v>
      </c>
    </row>
    <row r="1088" spans="1:4" x14ac:dyDescent="0.25">
      <c r="A1088" s="20" t="s">
        <v>21981</v>
      </c>
      <c r="B1088" s="20" t="s">
        <v>9846</v>
      </c>
      <c r="C1088" s="20" t="s">
        <v>12806</v>
      </c>
      <c r="D1088" s="20" t="s">
        <v>9137</v>
      </c>
    </row>
    <row r="1089" spans="1:4" x14ac:dyDescent="0.25">
      <c r="A1089" s="20" t="s">
        <v>21982</v>
      </c>
      <c r="B1089" s="20" t="s">
        <v>9847</v>
      </c>
      <c r="C1089" s="20" t="s">
        <v>12807</v>
      </c>
      <c r="D1089" s="20" t="s">
        <v>9137</v>
      </c>
    </row>
    <row r="1090" spans="1:4" x14ac:dyDescent="0.25">
      <c r="A1090" s="20" t="s">
        <v>21983</v>
      </c>
      <c r="B1090" s="20" t="s">
        <v>9848</v>
      </c>
      <c r="C1090" s="20" t="s">
        <v>12808</v>
      </c>
      <c r="D1090" s="20" t="s">
        <v>21245</v>
      </c>
    </row>
    <row r="1091" spans="1:4" x14ac:dyDescent="0.25">
      <c r="A1091" s="20" t="s">
        <v>21984</v>
      </c>
      <c r="B1091" s="20" t="s">
        <v>9849</v>
      </c>
      <c r="C1091" s="20" t="s">
        <v>12809</v>
      </c>
      <c r="D1091" s="20" t="s">
        <v>21245</v>
      </c>
    </row>
    <row r="1092" spans="1:4" x14ac:dyDescent="0.25">
      <c r="A1092" s="20" t="s">
        <v>21985</v>
      </c>
      <c r="B1092" s="20" t="s">
        <v>9850</v>
      </c>
      <c r="C1092" s="20" t="s">
        <v>12810</v>
      </c>
      <c r="D1092" s="20" t="s">
        <v>9138</v>
      </c>
    </row>
    <row r="1093" spans="1:4" x14ac:dyDescent="0.25">
      <c r="A1093" s="20" t="s">
        <v>21986</v>
      </c>
      <c r="B1093" s="20" t="s">
        <v>9851</v>
      </c>
      <c r="C1093" s="20" t="s">
        <v>12811</v>
      </c>
      <c r="D1093" s="20" t="s">
        <v>9137</v>
      </c>
    </row>
    <row r="1094" spans="1:4" x14ac:dyDescent="0.25">
      <c r="A1094" s="20" t="s">
        <v>21987</v>
      </c>
      <c r="B1094" s="20" t="s">
        <v>9852</v>
      </c>
      <c r="C1094" s="20" t="s">
        <v>12812</v>
      </c>
      <c r="D1094" s="20" t="s">
        <v>9137</v>
      </c>
    </row>
    <row r="1095" spans="1:4" x14ac:dyDescent="0.25">
      <c r="A1095" s="20" t="s">
        <v>21988</v>
      </c>
      <c r="B1095" s="20" t="s">
        <v>9853</v>
      </c>
      <c r="C1095" s="20" t="s">
        <v>12813</v>
      </c>
      <c r="D1095" s="20" t="s">
        <v>9137</v>
      </c>
    </row>
    <row r="1096" spans="1:4" x14ac:dyDescent="0.25">
      <c r="A1096" s="20" t="s">
        <v>21989</v>
      </c>
      <c r="B1096" s="20" t="s">
        <v>9854</v>
      </c>
      <c r="C1096" s="20" t="s">
        <v>12814</v>
      </c>
      <c r="D1096" s="20" t="s">
        <v>9137</v>
      </c>
    </row>
    <row r="1097" spans="1:4" x14ac:dyDescent="0.25">
      <c r="A1097" s="20" t="s">
        <v>21990</v>
      </c>
      <c r="B1097" s="20" t="s">
        <v>9855</v>
      </c>
      <c r="C1097" s="20" t="s">
        <v>12815</v>
      </c>
      <c r="D1097" s="20" t="s">
        <v>9137</v>
      </c>
    </row>
    <row r="1098" spans="1:4" x14ac:dyDescent="0.25">
      <c r="A1098" s="20" t="s">
        <v>21991</v>
      </c>
      <c r="B1098" s="20" t="s">
        <v>9856</v>
      </c>
      <c r="C1098" s="20" t="s">
        <v>12816</v>
      </c>
      <c r="D1098" s="20" t="s">
        <v>9137</v>
      </c>
    </row>
    <row r="1099" spans="1:4" x14ac:dyDescent="0.25">
      <c r="A1099" s="20" t="s">
        <v>21992</v>
      </c>
      <c r="B1099" s="20" t="s">
        <v>9857</v>
      </c>
      <c r="C1099" s="20" t="s">
        <v>29436</v>
      </c>
      <c r="D1099" s="20" t="s">
        <v>9137</v>
      </c>
    </row>
    <row r="1100" spans="1:4" x14ac:dyDescent="0.25">
      <c r="A1100" s="20" t="s">
        <v>21993</v>
      </c>
      <c r="B1100" s="20" t="s">
        <v>9858</v>
      </c>
      <c r="C1100" s="20" t="s">
        <v>29437</v>
      </c>
      <c r="D1100" s="20" t="s">
        <v>9137</v>
      </c>
    </row>
    <row r="1101" spans="1:4" x14ac:dyDescent="0.25">
      <c r="A1101" s="20" t="s">
        <v>21994</v>
      </c>
      <c r="B1101" s="20" t="s">
        <v>9859</v>
      </c>
      <c r="C1101" s="20" t="s">
        <v>12817</v>
      </c>
      <c r="D1101" s="20" t="s">
        <v>9137</v>
      </c>
    </row>
    <row r="1102" spans="1:4" x14ac:dyDescent="0.25">
      <c r="A1102" s="20" t="s">
        <v>21995</v>
      </c>
      <c r="B1102" s="20" t="s">
        <v>9860</v>
      </c>
      <c r="C1102" s="20" t="s">
        <v>12818</v>
      </c>
      <c r="D1102" s="20" t="s">
        <v>9137</v>
      </c>
    </row>
    <row r="1103" spans="1:4" x14ac:dyDescent="0.25">
      <c r="A1103" s="20" t="s">
        <v>21996</v>
      </c>
      <c r="B1103" s="20" t="s">
        <v>9861</v>
      </c>
      <c r="C1103" s="20" t="s">
        <v>12819</v>
      </c>
      <c r="D1103" s="20" t="s">
        <v>9137</v>
      </c>
    </row>
    <row r="1104" spans="1:4" x14ac:dyDescent="0.25">
      <c r="A1104" s="20" t="s">
        <v>21997</v>
      </c>
      <c r="B1104" s="20" t="s">
        <v>9862</v>
      </c>
      <c r="C1104" s="20" t="s">
        <v>12820</v>
      </c>
      <c r="D1104" s="20" t="s">
        <v>9137</v>
      </c>
    </row>
    <row r="1105" spans="1:4" x14ac:dyDescent="0.25">
      <c r="A1105" s="20" t="s">
        <v>21998</v>
      </c>
      <c r="B1105" s="20" t="s">
        <v>9863</v>
      </c>
      <c r="C1105" s="20" t="s">
        <v>12821</v>
      </c>
      <c r="D1105" s="20" t="s">
        <v>9137</v>
      </c>
    </row>
    <row r="1106" spans="1:4" x14ac:dyDescent="0.25">
      <c r="A1106" s="20" t="s">
        <v>21999</v>
      </c>
      <c r="B1106" s="20" t="s">
        <v>9864</v>
      </c>
      <c r="C1106" s="20" t="s">
        <v>12822</v>
      </c>
      <c r="D1106" s="20" t="s">
        <v>9137</v>
      </c>
    </row>
    <row r="1107" spans="1:4" x14ac:dyDescent="0.25">
      <c r="A1107" s="20" t="s">
        <v>22000</v>
      </c>
      <c r="B1107" s="20" t="s">
        <v>9865</v>
      </c>
      <c r="C1107" s="20" t="s">
        <v>12823</v>
      </c>
      <c r="D1107" s="20" t="s">
        <v>9137</v>
      </c>
    </row>
    <row r="1108" spans="1:4" x14ac:dyDescent="0.25">
      <c r="A1108" s="20" t="s">
        <v>22001</v>
      </c>
      <c r="B1108" s="20" t="s">
        <v>9866</v>
      </c>
      <c r="C1108" s="20" t="s">
        <v>12824</v>
      </c>
      <c r="D1108" s="20" t="s">
        <v>9137</v>
      </c>
    </row>
    <row r="1109" spans="1:4" x14ac:dyDescent="0.25">
      <c r="A1109" s="20" t="s">
        <v>22002</v>
      </c>
      <c r="B1109" s="20" t="s">
        <v>9867</v>
      </c>
      <c r="C1109" s="20" t="s">
        <v>29438</v>
      </c>
      <c r="D1109" s="20" t="s">
        <v>9137</v>
      </c>
    </row>
    <row r="1110" spans="1:4" x14ac:dyDescent="0.25">
      <c r="A1110" s="20" t="s">
        <v>24065</v>
      </c>
      <c r="B1110" s="20" t="s">
        <v>24066</v>
      </c>
      <c r="C1110" s="20" t="s">
        <v>25518</v>
      </c>
      <c r="D1110" s="20" t="s">
        <v>9137</v>
      </c>
    </row>
    <row r="1111" spans="1:4" x14ac:dyDescent="0.25">
      <c r="A1111" s="20" t="s">
        <v>24067</v>
      </c>
      <c r="B1111" s="20" t="s">
        <v>24068</v>
      </c>
      <c r="C1111" s="20" t="s">
        <v>24069</v>
      </c>
      <c r="D1111" s="20" t="s">
        <v>9137</v>
      </c>
    </row>
    <row r="1112" spans="1:4" x14ac:dyDescent="0.25">
      <c r="A1112" s="20" t="s">
        <v>24070</v>
      </c>
      <c r="B1112" s="20" t="s">
        <v>24071</v>
      </c>
      <c r="C1112" s="20" t="s">
        <v>24072</v>
      </c>
      <c r="D1112" s="20" t="s">
        <v>9137</v>
      </c>
    </row>
    <row r="1113" spans="1:4" x14ac:dyDescent="0.25">
      <c r="A1113" s="20" t="s">
        <v>24073</v>
      </c>
      <c r="B1113" s="20" t="s">
        <v>24074</v>
      </c>
      <c r="C1113" s="20" t="s">
        <v>29439</v>
      </c>
      <c r="D1113" s="20" t="s">
        <v>9137</v>
      </c>
    </row>
    <row r="1114" spans="1:4" x14ac:dyDescent="0.25">
      <c r="A1114" s="20" t="s">
        <v>22003</v>
      </c>
      <c r="B1114" s="20" t="s">
        <v>9868</v>
      </c>
      <c r="C1114" s="20" t="s">
        <v>12825</v>
      </c>
      <c r="D1114" s="20" t="s">
        <v>21246</v>
      </c>
    </row>
    <row r="1115" spans="1:4" x14ac:dyDescent="0.25">
      <c r="A1115" s="20" t="s">
        <v>22004</v>
      </c>
      <c r="B1115" s="20" t="s">
        <v>9869</v>
      </c>
      <c r="C1115" s="20" t="s">
        <v>12826</v>
      </c>
      <c r="D1115" s="20" t="s">
        <v>9137</v>
      </c>
    </row>
    <row r="1116" spans="1:4" x14ac:dyDescent="0.25">
      <c r="A1116" s="20" t="s">
        <v>22005</v>
      </c>
      <c r="B1116" s="20" t="s">
        <v>9870</v>
      </c>
      <c r="C1116" s="20" t="s">
        <v>12827</v>
      </c>
      <c r="D1116" s="20" t="s">
        <v>21247</v>
      </c>
    </row>
    <row r="1117" spans="1:4" x14ac:dyDescent="0.25">
      <c r="A1117" s="20" t="s">
        <v>22006</v>
      </c>
      <c r="B1117" s="20" t="s">
        <v>9871</v>
      </c>
      <c r="C1117" s="20" t="s">
        <v>12828</v>
      </c>
      <c r="D1117" s="20" t="s">
        <v>21248</v>
      </c>
    </row>
    <row r="1118" spans="1:4" x14ac:dyDescent="0.25">
      <c r="A1118" s="20" t="s">
        <v>22007</v>
      </c>
      <c r="B1118" s="20" t="s">
        <v>9872</v>
      </c>
      <c r="C1118" s="20" t="s">
        <v>12829</v>
      </c>
      <c r="D1118" s="20" t="s">
        <v>21248</v>
      </c>
    </row>
    <row r="1119" spans="1:4" x14ac:dyDescent="0.25">
      <c r="A1119" s="20" t="s">
        <v>22008</v>
      </c>
      <c r="B1119" s="20" t="s">
        <v>9873</v>
      </c>
      <c r="C1119" s="20" t="s">
        <v>12830</v>
      </c>
      <c r="D1119" s="20" t="s">
        <v>9137</v>
      </c>
    </row>
    <row r="1120" spans="1:4" x14ac:dyDescent="0.25">
      <c r="A1120" s="20" t="s">
        <v>22009</v>
      </c>
      <c r="B1120" s="20" t="s">
        <v>9874</v>
      </c>
      <c r="C1120" s="20" t="s">
        <v>12831</v>
      </c>
      <c r="D1120" s="20" t="s">
        <v>9137</v>
      </c>
    </row>
    <row r="1121" spans="1:4" x14ac:dyDescent="0.25">
      <c r="A1121" s="20" t="s">
        <v>22010</v>
      </c>
      <c r="B1121" s="20" t="s">
        <v>9875</v>
      </c>
      <c r="C1121" s="20" t="s">
        <v>12832</v>
      </c>
      <c r="D1121" s="20" t="s">
        <v>9137</v>
      </c>
    </row>
    <row r="1122" spans="1:4" x14ac:dyDescent="0.25">
      <c r="A1122" s="20" t="s">
        <v>22011</v>
      </c>
      <c r="B1122" s="20" t="s">
        <v>9876</v>
      </c>
      <c r="C1122" s="20" t="s">
        <v>12833</v>
      </c>
      <c r="D1122" s="20" t="s">
        <v>21249</v>
      </c>
    </row>
    <row r="1123" spans="1:4" x14ac:dyDescent="0.25">
      <c r="A1123" s="20" t="s">
        <v>22012</v>
      </c>
      <c r="B1123" s="20" t="s">
        <v>9877</v>
      </c>
      <c r="C1123" s="20" t="s">
        <v>12834</v>
      </c>
      <c r="D1123" s="20" t="s">
        <v>21250</v>
      </c>
    </row>
    <row r="1124" spans="1:4" x14ac:dyDescent="0.25">
      <c r="A1124" s="20" t="s">
        <v>22013</v>
      </c>
      <c r="B1124" s="20" t="s">
        <v>9878</v>
      </c>
      <c r="C1124" s="20" t="s">
        <v>12835</v>
      </c>
      <c r="D1124" s="20" t="s">
        <v>21247</v>
      </c>
    </row>
    <row r="1125" spans="1:4" x14ac:dyDescent="0.25">
      <c r="A1125" s="20" t="s">
        <v>29440</v>
      </c>
      <c r="B1125" s="20" t="s">
        <v>29441</v>
      </c>
      <c r="C1125" s="20" t="s">
        <v>12794</v>
      </c>
      <c r="D1125" s="20" t="s">
        <v>9137</v>
      </c>
    </row>
    <row r="1126" spans="1:4" x14ac:dyDescent="0.25">
      <c r="A1126" s="20" t="s">
        <v>29442</v>
      </c>
      <c r="B1126" s="20" t="s">
        <v>29443</v>
      </c>
      <c r="C1126" s="20" t="s">
        <v>12836</v>
      </c>
      <c r="D1126" s="20" t="s">
        <v>21251</v>
      </c>
    </row>
    <row r="1127" spans="1:4" x14ac:dyDescent="0.25">
      <c r="A1127" s="20" t="s">
        <v>29444</v>
      </c>
      <c r="B1127" s="20" t="s">
        <v>29445</v>
      </c>
      <c r="C1127" s="20" t="s">
        <v>12837</v>
      </c>
      <c r="D1127" s="20" t="s">
        <v>21251</v>
      </c>
    </row>
    <row r="1128" spans="1:4" x14ac:dyDescent="0.25">
      <c r="A1128" s="20" t="s">
        <v>29446</v>
      </c>
      <c r="B1128" s="20" t="s">
        <v>29447</v>
      </c>
      <c r="C1128" s="20" t="s">
        <v>12838</v>
      </c>
      <c r="D1128" s="20" t="s">
        <v>21252</v>
      </c>
    </row>
    <row r="1129" spans="1:4" x14ac:dyDescent="0.25">
      <c r="A1129" s="20" t="s">
        <v>29448</v>
      </c>
      <c r="B1129" s="20" t="s">
        <v>29449</v>
      </c>
      <c r="C1129" s="20" t="s">
        <v>12839</v>
      </c>
      <c r="D1129" s="20" t="s">
        <v>9137</v>
      </c>
    </row>
    <row r="1130" spans="1:4" x14ac:dyDescent="0.25">
      <c r="A1130" s="20" t="s">
        <v>29450</v>
      </c>
      <c r="B1130" s="20" t="s">
        <v>29451</v>
      </c>
      <c r="C1130" s="20" t="s">
        <v>12840</v>
      </c>
      <c r="D1130" s="20" t="s">
        <v>9137</v>
      </c>
    </row>
    <row r="1131" spans="1:4" x14ac:dyDescent="0.25">
      <c r="A1131" s="20" t="s">
        <v>29452</v>
      </c>
      <c r="B1131" s="20" t="s">
        <v>29453</v>
      </c>
      <c r="C1131" s="20" t="s">
        <v>29454</v>
      </c>
      <c r="D1131" s="20" t="s">
        <v>9137</v>
      </c>
    </row>
    <row r="1132" spans="1:4" x14ac:dyDescent="0.25">
      <c r="A1132" s="20" t="s">
        <v>29455</v>
      </c>
      <c r="B1132" s="20" t="s">
        <v>29456</v>
      </c>
      <c r="C1132" s="20" t="s">
        <v>12842</v>
      </c>
      <c r="D1132" s="20" t="s">
        <v>21253</v>
      </c>
    </row>
    <row r="1133" spans="1:4" x14ac:dyDescent="0.25">
      <c r="A1133" s="20" t="s">
        <v>29457</v>
      </c>
      <c r="B1133" s="20" t="s">
        <v>29458</v>
      </c>
      <c r="C1133" s="20" t="s">
        <v>12843</v>
      </c>
      <c r="D1133" s="20" t="s">
        <v>9137</v>
      </c>
    </row>
    <row r="1134" spans="1:4" x14ac:dyDescent="0.25">
      <c r="A1134" s="20" t="s">
        <v>22014</v>
      </c>
      <c r="B1134" s="20" t="s">
        <v>9879</v>
      </c>
      <c r="C1134" s="20" t="s">
        <v>29459</v>
      </c>
      <c r="D1134" s="20" t="s">
        <v>21254</v>
      </c>
    </row>
    <row r="1135" spans="1:4" x14ac:dyDescent="0.25">
      <c r="A1135" s="20" t="s">
        <v>22015</v>
      </c>
      <c r="B1135" s="20" t="s">
        <v>9880</v>
      </c>
      <c r="C1135" s="20" t="s">
        <v>29460</v>
      </c>
      <c r="D1135" s="20" t="s">
        <v>21254</v>
      </c>
    </row>
    <row r="1136" spans="1:4" x14ac:dyDescent="0.25">
      <c r="A1136" s="20" t="s">
        <v>22016</v>
      </c>
      <c r="B1136" s="20" t="s">
        <v>9881</v>
      </c>
      <c r="C1136" s="20" t="s">
        <v>12844</v>
      </c>
      <c r="D1136" s="20" t="s">
        <v>9137</v>
      </c>
    </row>
    <row r="1137" spans="1:4" x14ac:dyDescent="0.25">
      <c r="A1137" s="20" t="s">
        <v>22017</v>
      </c>
      <c r="B1137" s="20" t="s">
        <v>9882</v>
      </c>
      <c r="C1137" s="20" t="s">
        <v>12845</v>
      </c>
      <c r="D1137" s="20" t="s">
        <v>9137</v>
      </c>
    </row>
    <row r="1138" spans="1:4" x14ac:dyDescent="0.25">
      <c r="A1138" s="20" t="s">
        <v>22018</v>
      </c>
      <c r="B1138" s="20" t="s">
        <v>9883</v>
      </c>
      <c r="C1138" s="20" t="s">
        <v>12846</v>
      </c>
      <c r="D1138" s="20" t="s">
        <v>9137</v>
      </c>
    </row>
    <row r="1139" spans="1:4" x14ac:dyDescent="0.25">
      <c r="A1139" s="20" t="s">
        <v>22019</v>
      </c>
      <c r="B1139" s="20" t="s">
        <v>9884</v>
      </c>
      <c r="C1139" s="20" t="s">
        <v>12847</v>
      </c>
      <c r="D1139" s="20" t="s">
        <v>9137</v>
      </c>
    </row>
    <row r="1140" spans="1:4" x14ac:dyDescent="0.25">
      <c r="A1140" s="20" t="s">
        <v>24075</v>
      </c>
      <c r="B1140" s="20" t="s">
        <v>24076</v>
      </c>
      <c r="C1140" s="20" t="s">
        <v>24077</v>
      </c>
      <c r="D1140" s="20" t="s">
        <v>9137</v>
      </c>
    </row>
    <row r="1141" spans="1:4" x14ac:dyDescent="0.25">
      <c r="A1141" s="20" t="s">
        <v>24078</v>
      </c>
      <c r="B1141" s="20" t="s">
        <v>24079</v>
      </c>
      <c r="C1141" s="20" t="s">
        <v>29461</v>
      </c>
      <c r="D1141" s="20" t="s">
        <v>9137</v>
      </c>
    </row>
    <row r="1142" spans="1:4" x14ac:dyDescent="0.25">
      <c r="A1142" s="20" t="s">
        <v>22020</v>
      </c>
      <c r="B1142" s="20" t="s">
        <v>9885</v>
      </c>
      <c r="C1142" s="20" t="s">
        <v>12848</v>
      </c>
      <c r="D1142" s="20" t="s">
        <v>9137</v>
      </c>
    </row>
    <row r="1143" spans="1:4" x14ac:dyDescent="0.25">
      <c r="A1143" s="20" t="s">
        <v>24080</v>
      </c>
      <c r="B1143" s="20" t="s">
        <v>24081</v>
      </c>
      <c r="C1143" s="20" t="s">
        <v>24082</v>
      </c>
      <c r="D1143" s="20" t="s">
        <v>9137</v>
      </c>
    </row>
    <row r="1144" spans="1:4" x14ac:dyDescent="0.25">
      <c r="A1144" s="20" t="s">
        <v>24083</v>
      </c>
      <c r="B1144" s="20" t="s">
        <v>24084</v>
      </c>
      <c r="C1144" s="20" t="s">
        <v>24085</v>
      </c>
      <c r="D1144" s="20" t="s">
        <v>9137</v>
      </c>
    </row>
    <row r="1145" spans="1:4" x14ac:dyDescent="0.25">
      <c r="A1145" s="20" t="s">
        <v>22021</v>
      </c>
      <c r="B1145" s="20" t="s">
        <v>9886</v>
      </c>
      <c r="C1145" s="20" t="s">
        <v>12849</v>
      </c>
      <c r="D1145" s="20" t="s">
        <v>9137</v>
      </c>
    </row>
    <row r="1146" spans="1:4" x14ac:dyDescent="0.25">
      <c r="A1146" s="20" t="s">
        <v>22022</v>
      </c>
      <c r="B1146" s="20" t="s">
        <v>9887</v>
      </c>
      <c r="C1146" s="20" t="s">
        <v>29462</v>
      </c>
      <c r="D1146" s="20" t="s">
        <v>21255</v>
      </c>
    </row>
    <row r="1147" spans="1:4" x14ac:dyDescent="0.25">
      <c r="A1147" s="20" t="s">
        <v>24086</v>
      </c>
      <c r="B1147" s="20" t="s">
        <v>24087</v>
      </c>
      <c r="C1147" s="20" t="s">
        <v>24088</v>
      </c>
      <c r="D1147" s="20" t="s">
        <v>9137</v>
      </c>
    </row>
    <row r="1148" spans="1:4" x14ac:dyDescent="0.25">
      <c r="A1148" s="20" t="s">
        <v>24089</v>
      </c>
      <c r="B1148" s="20" t="s">
        <v>24090</v>
      </c>
      <c r="C1148" s="20" t="s">
        <v>24091</v>
      </c>
      <c r="D1148" s="20" t="s">
        <v>9137</v>
      </c>
    </row>
    <row r="1149" spans="1:4" x14ac:dyDescent="0.25">
      <c r="A1149" s="20" t="s">
        <v>22023</v>
      </c>
      <c r="B1149" s="20" t="s">
        <v>9888</v>
      </c>
      <c r="C1149" s="20" t="s">
        <v>12850</v>
      </c>
      <c r="D1149" s="20" t="s">
        <v>9137</v>
      </c>
    </row>
    <row r="1150" spans="1:4" x14ac:dyDescent="0.25">
      <c r="A1150" s="20" t="s">
        <v>22024</v>
      </c>
      <c r="B1150" s="20" t="s">
        <v>9889</v>
      </c>
      <c r="C1150" s="20" t="s">
        <v>12851</v>
      </c>
      <c r="D1150" s="20" t="s">
        <v>9137</v>
      </c>
    </row>
    <row r="1151" spans="1:4" x14ac:dyDescent="0.25">
      <c r="A1151" s="20" t="s">
        <v>22025</v>
      </c>
      <c r="B1151" s="20" t="s">
        <v>9890</v>
      </c>
      <c r="C1151" s="20" t="s">
        <v>12852</v>
      </c>
      <c r="D1151" s="20" t="s">
        <v>21256</v>
      </c>
    </row>
    <row r="1152" spans="1:4" x14ac:dyDescent="0.25">
      <c r="A1152" s="20" t="s">
        <v>22026</v>
      </c>
      <c r="B1152" s="20" t="s">
        <v>9891</v>
      </c>
      <c r="C1152" s="20" t="s">
        <v>12853</v>
      </c>
      <c r="D1152" s="20" t="s">
        <v>9137</v>
      </c>
    </row>
    <row r="1153" spans="1:4" x14ac:dyDescent="0.25">
      <c r="A1153" s="20" t="s">
        <v>22027</v>
      </c>
      <c r="B1153" s="20" t="s">
        <v>9892</v>
      </c>
      <c r="C1153" s="20" t="s">
        <v>12854</v>
      </c>
      <c r="D1153" s="20" t="s">
        <v>9137</v>
      </c>
    </row>
    <row r="1154" spans="1:4" x14ac:dyDescent="0.25">
      <c r="A1154" s="20" t="s">
        <v>22028</v>
      </c>
      <c r="B1154" s="20" t="s">
        <v>9893</v>
      </c>
      <c r="C1154" s="20" t="s">
        <v>12855</v>
      </c>
      <c r="D1154" s="20" t="s">
        <v>9137</v>
      </c>
    </row>
    <row r="1155" spans="1:4" x14ac:dyDescent="0.25">
      <c r="A1155" s="20" t="s">
        <v>22029</v>
      </c>
      <c r="B1155" s="20" t="s">
        <v>9894</v>
      </c>
      <c r="C1155" s="20" t="s">
        <v>12856</v>
      </c>
      <c r="D1155" s="20" t="s">
        <v>9137</v>
      </c>
    </row>
    <row r="1156" spans="1:4" x14ac:dyDescent="0.25">
      <c r="A1156" s="20" t="s">
        <v>22030</v>
      </c>
      <c r="B1156" s="20" t="s">
        <v>9895</v>
      </c>
      <c r="C1156" s="20" t="s">
        <v>12857</v>
      </c>
      <c r="D1156" s="20" t="s">
        <v>9137</v>
      </c>
    </row>
    <row r="1157" spans="1:4" x14ac:dyDescent="0.25">
      <c r="A1157" s="20" t="s">
        <v>22031</v>
      </c>
      <c r="B1157" s="20" t="s">
        <v>9896</v>
      </c>
      <c r="C1157" s="20" t="s">
        <v>29463</v>
      </c>
      <c r="D1157" s="20" t="s">
        <v>9137</v>
      </c>
    </row>
    <row r="1158" spans="1:4" x14ac:dyDescent="0.25">
      <c r="A1158" s="20" t="s">
        <v>22032</v>
      </c>
      <c r="B1158" s="20" t="s">
        <v>9897</v>
      </c>
      <c r="C1158" s="20" t="s">
        <v>29464</v>
      </c>
      <c r="D1158" s="20" t="s">
        <v>9137</v>
      </c>
    </row>
    <row r="1159" spans="1:4" x14ac:dyDescent="0.25">
      <c r="A1159" s="20" t="s">
        <v>22033</v>
      </c>
      <c r="B1159" s="20" t="s">
        <v>9898</v>
      </c>
      <c r="C1159" s="20" t="s">
        <v>12858</v>
      </c>
      <c r="D1159" s="20" t="s">
        <v>9137</v>
      </c>
    </row>
    <row r="1160" spans="1:4" x14ac:dyDescent="0.25">
      <c r="A1160" s="20" t="s">
        <v>22034</v>
      </c>
      <c r="B1160" s="20" t="s">
        <v>9899</v>
      </c>
      <c r="C1160" s="20" t="s">
        <v>12859</v>
      </c>
      <c r="D1160" s="20" t="s">
        <v>9137</v>
      </c>
    </row>
    <row r="1161" spans="1:4" x14ac:dyDescent="0.25">
      <c r="A1161" s="20" t="s">
        <v>22035</v>
      </c>
      <c r="B1161" s="20" t="s">
        <v>9900</v>
      </c>
      <c r="C1161" s="20" t="s">
        <v>29465</v>
      </c>
      <c r="D1161" s="20" t="s">
        <v>21257</v>
      </c>
    </row>
    <row r="1162" spans="1:4" x14ac:dyDescent="0.25">
      <c r="A1162" s="20" t="s">
        <v>24092</v>
      </c>
      <c r="B1162" s="20" t="s">
        <v>24093</v>
      </c>
      <c r="C1162" s="20" t="s">
        <v>29466</v>
      </c>
      <c r="D1162" s="20" t="s">
        <v>21257</v>
      </c>
    </row>
    <row r="1163" spans="1:4" x14ac:dyDescent="0.25">
      <c r="A1163" s="20" t="s">
        <v>24094</v>
      </c>
      <c r="B1163" s="20" t="s">
        <v>24095</v>
      </c>
      <c r="C1163" s="20" t="s">
        <v>24096</v>
      </c>
      <c r="D1163" s="20" t="s">
        <v>21257</v>
      </c>
    </row>
    <row r="1164" spans="1:4" x14ac:dyDescent="0.25">
      <c r="A1164" s="20" t="s">
        <v>24097</v>
      </c>
      <c r="B1164" s="20" t="s">
        <v>24098</v>
      </c>
      <c r="C1164" s="20" t="s">
        <v>24099</v>
      </c>
      <c r="D1164" s="20" t="s">
        <v>21257</v>
      </c>
    </row>
    <row r="1165" spans="1:4" x14ac:dyDescent="0.25">
      <c r="A1165" s="20" t="s">
        <v>22036</v>
      </c>
      <c r="B1165" s="20" t="s">
        <v>9901</v>
      </c>
      <c r="C1165" s="20" t="s">
        <v>12860</v>
      </c>
      <c r="D1165" s="20" t="s">
        <v>9137</v>
      </c>
    </row>
    <row r="1166" spans="1:4" x14ac:dyDescent="0.25">
      <c r="A1166" s="20" t="s">
        <v>22037</v>
      </c>
      <c r="B1166" s="20" t="s">
        <v>9902</v>
      </c>
      <c r="C1166" s="20" t="s">
        <v>12861</v>
      </c>
      <c r="D1166" s="20" t="s">
        <v>21248</v>
      </c>
    </row>
    <row r="1167" spans="1:4" x14ac:dyDescent="0.25">
      <c r="A1167" s="20" t="s">
        <v>22038</v>
      </c>
      <c r="B1167" s="20" t="s">
        <v>9903</v>
      </c>
      <c r="C1167" s="20" t="s">
        <v>12862</v>
      </c>
      <c r="D1167" s="20" t="s">
        <v>21248</v>
      </c>
    </row>
    <row r="1168" spans="1:4" x14ac:dyDescent="0.25">
      <c r="A1168" s="20" t="s">
        <v>22039</v>
      </c>
      <c r="B1168" s="20" t="s">
        <v>9904</v>
      </c>
      <c r="C1168" s="20" t="s">
        <v>12863</v>
      </c>
      <c r="D1168" s="20" t="s">
        <v>21248</v>
      </c>
    </row>
    <row r="1169" spans="1:4" x14ac:dyDescent="0.25">
      <c r="A1169" s="20" t="s">
        <v>24100</v>
      </c>
      <c r="B1169" s="20" t="s">
        <v>24101</v>
      </c>
      <c r="C1169" s="20" t="s">
        <v>24102</v>
      </c>
      <c r="D1169" s="20" t="s">
        <v>9137</v>
      </c>
    </row>
    <row r="1170" spans="1:4" x14ac:dyDescent="0.25">
      <c r="A1170" s="20" t="s">
        <v>24103</v>
      </c>
      <c r="B1170" s="20" t="s">
        <v>24104</v>
      </c>
      <c r="C1170" s="20" t="s">
        <v>24105</v>
      </c>
      <c r="D1170" s="20" t="s">
        <v>9137</v>
      </c>
    </row>
    <row r="1171" spans="1:4" x14ac:dyDescent="0.25">
      <c r="A1171" s="20" t="s">
        <v>22040</v>
      </c>
      <c r="B1171" s="20" t="s">
        <v>9905</v>
      </c>
      <c r="C1171" s="20" t="s">
        <v>12864</v>
      </c>
      <c r="D1171" s="20" t="s">
        <v>21258</v>
      </c>
    </row>
    <row r="1172" spans="1:4" x14ac:dyDescent="0.25">
      <c r="A1172" s="20" t="s">
        <v>22041</v>
      </c>
      <c r="B1172" s="20" t="s">
        <v>9906</v>
      </c>
      <c r="C1172" s="20" t="s">
        <v>12865</v>
      </c>
      <c r="D1172" s="20" t="s">
        <v>9137</v>
      </c>
    </row>
    <row r="1173" spans="1:4" x14ac:dyDescent="0.25">
      <c r="A1173" s="20" t="s">
        <v>22042</v>
      </c>
      <c r="B1173" s="20" t="s">
        <v>9907</v>
      </c>
      <c r="C1173" s="20" t="s">
        <v>12866</v>
      </c>
      <c r="D1173" s="20" t="s">
        <v>9137</v>
      </c>
    </row>
    <row r="1174" spans="1:4" x14ac:dyDescent="0.25">
      <c r="A1174" s="20" t="s">
        <v>24106</v>
      </c>
      <c r="B1174" s="20" t="s">
        <v>24107</v>
      </c>
      <c r="C1174" s="20" t="s">
        <v>24108</v>
      </c>
      <c r="D1174" s="20" t="s">
        <v>9137</v>
      </c>
    </row>
    <row r="1175" spans="1:4" x14ac:dyDescent="0.25">
      <c r="A1175" s="20" t="s">
        <v>24109</v>
      </c>
      <c r="B1175" s="20" t="s">
        <v>24110</v>
      </c>
      <c r="C1175" s="20" t="s">
        <v>29467</v>
      </c>
      <c r="D1175" s="20" t="s">
        <v>9137</v>
      </c>
    </row>
    <row r="1176" spans="1:4" x14ac:dyDescent="0.25">
      <c r="A1176" s="20" t="s">
        <v>24111</v>
      </c>
      <c r="B1176" s="20" t="s">
        <v>24112</v>
      </c>
      <c r="C1176" s="20" t="s">
        <v>24113</v>
      </c>
      <c r="D1176" s="20" t="s">
        <v>9137</v>
      </c>
    </row>
    <row r="1177" spans="1:4" x14ac:dyDescent="0.25">
      <c r="A1177" s="20" t="s">
        <v>24114</v>
      </c>
      <c r="B1177" s="20" t="s">
        <v>24115</v>
      </c>
      <c r="C1177" s="20" t="s">
        <v>24116</v>
      </c>
      <c r="D1177" s="20" t="s">
        <v>9137</v>
      </c>
    </row>
    <row r="1178" spans="1:4" x14ac:dyDescent="0.25">
      <c r="A1178" s="20" t="s">
        <v>22043</v>
      </c>
      <c r="B1178" s="20" t="s">
        <v>9908</v>
      </c>
      <c r="C1178" s="20" t="s">
        <v>29468</v>
      </c>
      <c r="D1178" s="20" t="s">
        <v>9137</v>
      </c>
    </row>
    <row r="1179" spans="1:4" x14ac:dyDescent="0.25">
      <c r="A1179" s="20" t="s">
        <v>22044</v>
      </c>
      <c r="B1179" s="20" t="s">
        <v>9909</v>
      </c>
      <c r="C1179" s="20" t="s">
        <v>12868</v>
      </c>
      <c r="D1179" s="20" t="s">
        <v>9137</v>
      </c>
    </row>
    <row r="1180" spans="1:4" x14ac:dyDescent="0.25">
      <c r="A1180" s="20" t="s">
        <v>22045</v>
      </c>
      <c r="B1180" s="20" t="s">
        <v>9910</v>
      </c>
      <c r="C1180" s="20" t="s">
        <v>12869</v>
      </c>
      <c r="D1180" s="20" t="s">
        <v>9137</v>
      </c>
    </row>
    <row r="1181" spans="1:4" x14ac:dyDescent="0.25">
      <c r="A1181" s="20" t="s">
        <v>22046</v>
      </c>
      <c r="B1181" s="20" t="s">
        <v>9911</v>
      </c>
      <c r="C1181" s="20" t="s">
        <v>17027</v>
      </c>
      <c r="D1181" s="20" t="s">
        <v>9137</v>
      </c>
    </row>
    <row r="1182" spans="1:4" x14ac:dyDescent="0.25">
      <c r="A1182" s="20" t="s">
        <v>24117</v>
      </c>
      <c r="B1182" s="20" t="s">
        <v>24118</v>
      </c>
      <c r="C1182" s="20" t="s">
        <v>24119</v>
      </c>
      <c r="D1182" s="20" t="s">
        <v>9137</v>
      </c>
    </row>
    <row r="1183" spans="1:4" x14ac:dyDescent="0.25">
      <c r="A1183" s="20" t="s">
        <v>24120</v>
      </c>
      <c r="B1183" s="20" t="s">
        <v>24121</v>
      </c>
      <c r="C1183" s="20" t="s">
        <v>24122</v>
      </c>
      <c r="D1183" s="20" t="s">
        <v>9137</v>
      </c>
    </row>
    <row r="1184" spans="1:4" x14ac:dyDescent="0.25">
      <c r="A1184" s="20" t="s">
        <v>22047</v>
      </c>
      <c r="B1184" s="20" t="s">
        <v>9912</v>
      </c>
      <c r="C1184" s="20" t="s">
        <v>12870</v>
      </c>
      <c r="D1184" s="20" t="s">
        <v>9137</v>
      </c>
    </row>
    <row r="1185" spans="1:4" x14ac:dyDescent="0.25">
      <c r="A1185" s="20" t="s">
        <v>22048</v>
      </c>
      <c r="B1185" s="20" t="s">
        <v>9913</v>
      </c>
      <c r="C1185" s="20" t="s">
        <v>12871</v>
      </c>
      <c r="D1185" s="20" t="s">
        <v>9137</v>
      </c>
    </row>
    <row r="1186" spans="1:4" x14ac:dyDescent="0.25">
      <c r="A1186" s="20" t="s">
        <v>22049</v>
      </c>
      <c r="B1186" s="20" t="s">
        <v>9914</v>
      </c>
      <c r="C1186" s="20" t="s">
        <v>12872</v>
      </c>
      <c r="D1186" s="20" t="s">
        <v>9137</v>
      </c>
    </row>
    <row r="1187" spans="1:4" x14ac:dyDescent="0.25">
      <c r="A1187" s="20" t="s">
        <v>22050</v>
      </c>
      <c r="B1187" s="20" t="s">
        <v>9915</v>
      </c>
      <c r="C1187" s="20" t="s">
        <v>12873</v>
      </c>
      <c r="D1187" s="20" t="s">
        <v>9137</v>
      </c>
    </row>
    <row r="1188" spans="1:4" x14ac:dyDescent="0.25">
      <c r="A1188" s="20" t="s">
        <v>22051</v>
      </c>
      <c r="B1188" s="20" t="s">
        <v>9916</v>
      </c>
      <c r="C1188" s="20" t="s">
        <v>12874</v>
      </c>
      <c r="D1188" s="20" t="s">
        <v>9138</v>
      </c>
    </row>
    <row r="1189" spans="1:4" x14ac:dyDescent="0.25">
      <c r="A1189" s="20" t="s">
        <v>29469</v>
      </c>
      <c r="B1189" s="20" t="s">
        <v>29470</v>
      </c>
      <c r="C1189" s="20" t="s">
        <v>29471</v>
      </c>
      <c r="D1189" s="20" t="s">
        <v>9137</v>
      </c>
    </row>
    <row r="1190" spans="1:4" x14ac:dyDescent="0.25">
      <c r="A1190" s="20" t="s">
        <v>29472</v>
      </c>
      <c r="B1190" s="20" t="s">
        <v>29473</v>
      </c>
      <c r="C1190" s="20" t="s">
        <v>29474</v>
      </c>
      <c r="D1190" s="20" t="s">
        <v>9137</v>
      </c>
    </row>
    <row r="1191" spans="1:4" x14ac:dyDescent="0.25">
      <c r="A1191" s="20" t="s">
        <v>22052</v>
      </c>
      <c r="B1191" s="20" t="s">
        <v>9917</v>
      </c>
      <c r="C1191" s="20" t="s">
        <v>29475</v>
      </c>
      <c r="D1191" s="20" t="s">
        <v>9137</v>
      </c>
    </row>
    <row r="1192" spans="1:4" x14ac:dyDescent="0.25">
      <c r="A1192" s="20" t="s">
        <v>22053</v>
      </c>
      <c r="B1192" s="20" t="s">
        <v>9918</v>
      </c>
      <c r="C1192" s="20" t="s">
        <v>29476</v>
      </c>
      <c r="D1192" s="20" t="s">
        <v>9137</v>
      </c>
    </row>
    <row r="1193" spans="1:4" x14ac:dyDescent="0.25">
      <c r="A1193" s="20" t="s">
        <v>22054</v>
      </c>
      <c r="B1193" s="20" t="s">
        <v>9919</v>
      </c>
      <c r="C1193" s="20" t="s">
        <v>12875</v>
      </c>
      <c r="D1193" s="20" t="s">
        <v>21259</v>
      </c>
    </row>
    <row r="1194" spans="1:4" x14ac:dyDescent="0.25">
      <c r="A1194" s="20" t="s">
        <v>22055</v>
      </c>
      <c r="B1194" s="20" t="s">
        <v>9920</v>
      </c>
      <c r="C1194" s="20" t="s">
        <v>12876</v>
      </c>
      <c r="D1194" s="20" t="s">
        <v>21250</v>
      </c>
    </row>
    <row r="1195" spans="1:4" x14ac:dyDescent="0.25">
      <c r="A1195" s="20" t="s">
        <v>22056</v>
      </c>
      <c r="B1195" s="20" t="s">
        <v>9921</v>
      </c>
      <c r="C1195" s="20" t="s">
        <v>12877</v>
      </c>
      <c r="D1195" s="20" t="s">
        <v>9137</v>
      </c>
    </row>
    <row r="1196" spans="1:4" x14ac:dyDescent="0.25">
      <c r="A1196" s="20" t="s">
        <v>22057</v>
      </c>
      <c r="B1196" s="20" t="s">
        <v>9922</v>
      </c>
      <c r="C1196" s="20" t="s">
        <v>12878</v>
      </c>
      <c r="D1196" s="20" t="s">
        <v>9137</v>
      </c>
    </row>
    <row r="1197" spans="1:4" x14ac:dyDescent="0.25">
      <c r="A1197" s="20" t="s">
        <v>22058</v>
      </c>
      <c r="B1197" s="20" t="s">
        <v>9923</v>
      </c>
      <c r="C1197" s="20" t="s">
        <v>12879</v>
      </c>
      <c r="D1197" s="20" t="s">
        <v>21260</v>
      </c>
    </row>
    <row r="1198" spans="1:4" x14ac:dyDescent="0.25">
      <c r="A1198" s="20" t="s">
        <v>22059</v>
      </c>
      <c r="B1198" s="20" t="s">
        <v>9924</v>
      </c>
      <c r="C1198" s="20" t="s">
        <v>12880</v>
      </c>
      <c r="D1198" s="20" t="s">
        <v>9137</v>
      </c>
    </row>
    <row r="1199" spans="1:4" x14ac:dyDescent="0.25">
      <c r="A1199" s="20" t="s">
        <v>22060</v>
      </c>
      <c r="B1199" s="20" t="s">
        <v>9925</v>
      </c>
      <c r="C1199" s="20" t="s">
        <v>12881</v>
      </c>
      <c r="D1199" s="20" t="s">
        <v>9137</v>
      </c>
    </row>
    <row r="1200" spans="1:4" x14ac:dyDescent="0.25">
      <c r="A1200" s="20" t="s">
        <v>22061</v>
      </c>
      <c r="B1200" s="20" t="s">
        <v>9926</v>
      </c>
      <c r="C1200" s="20" t="s">
        <v>12882</v>
      </c>
      <c r="D1200" s="20" t="s">
        <v>9137</v>
      </c>
    </row>
    <row r="1201" spans="1:4" x14ac:dyDescent="0.25">
      <c r="A1201" s="20" t="s">
        <v>22062</v>
      </c>
      <c r="B1201" s="20" t="s">
        <v>9927</v>
      </c>
      <c r="C1201" s="20" t="s">
        <v>29477</v>
      </c>
      <c r="D1201" s="20" t="s">
        <v>9137</v>
      </c>
    </row>
    <row r="1202" spans="1:4" x14ac:dyDescent="0.25">
      <c r="A1202" s="20" t="s">
        <v>29478</v>
      </c>
      <c r="B1202" s="20" t="s">
        <v>29479</v>
      </c>
      <c r="C1202" s="20" t="s">
        <v>17051</v>
      </c>
      <c r="D1202" s="20" t="s">
        <v>9137</v>
      </c>
    </row>
    <row r="1203" spans="1:4" x14ac:dyDescent="0.25">
      <c r="A1203" s="20" t="s">
        <v>29480</v>
      </c>
      <c r="B1203" s="20" t="s">
        <v>29481</v>
      </c>
      <c r="C1203" s="20" t="s">
        <v>17052</v>
      </c>
      <c r="D1203" s="20" t="s">
        <v>9137</v>
      </c>
    </row>
    <row r="1204" spans="1:4" x14ac:dyDescent="0.25">
      <c r="A1204" s="20" t="s">
        <v>29482</v>
      </c>
      <c r="B1204" s="20" t="s">
        <v>29483</v>
      </c>
      <c r="C1204" s="20" t="s">
        <v>17053</v>
      </c>
      <c r="D1204" s="20" t="s">
        <v>9137</v>
      </c>
    </row>
    <row r="1205" spans="1:4" x14ac:dyDescent="0.25">
      <c r="A1205" s="20" t="s">
        <v>22063</v>
      </c>
      <c r="B1205" s="20" t="s">
        <v>9928</v>
      </c>
      <c r="C1205" s="20" t="s">
        <v>29484</v>
      </c>
      <c r="D1205" s="20" t="s">
        <v>9137</v>
      </c>
    </row>
    <row r="1206" spans="1:4" x14ac:dyDescent="0.25">
      <c r="A1206" s="20" t="s">
        <v>22064</v>
      </c>
      <c r="B1206" s="20" t="s">
        <v>9929</v>
      </c>
      <c r="C1206" s="20" t="s">
        <v>29485</v>
      </c>
      <c r="D1206" s="20" t="s">
        <v>9137</v>
      </c>
    </row>
    <row r="1207" spans="1:4" x14ac:dyDescent="0.25">
      <c r="A1207" s="20" t="s">
        <v>22065</v>
      </c>
      <c r="B1207" s="20" t="s">
        <v>9930</v>
      </c>
      <c r="C1207" s="20" t="s">
        <v>29486</v>
      </c>
      <c r="D1207" s="20" t="s">
        <v>9137</v>
      </c>
    </row>
    <row r="1208" spans="1:4" x14ac:dyDescent="0.25">
      <c r="A1208" s="20" t="s">
        <v>22066</v>
      </c>
      <c r="B1208" s="20" t="s">
        <v>9931</v>
      </c>
      <c r="C1208" s="20" t="s">
        <v>29487</v>
      </c>
      <c r="D1208" s="20" t="s">
        <v>9137</v>
      </c>
    </row>
    <row r="1209" spans="1:4" x14ac:dyDescent="0.25">
      <c r="A1209" s="20" t="s">
        <v>22067</v>
      </c>
      <c r="B1209" s="20" t="s">
        <v>9932</v>
      </c>
      <c r="C1209" s="20" t="s">
        <v>29488</v>
      </c>
      <c r="D1209" s="20" t="s">
        <v>9137</v>
      </c>
    </row>
    <row r="1210" spans="1:4" x14ac:dyDescent="0.25">
      <c r="A1210" s="20" t="s">
        <v>22068</v>
      </c>
      <c r="B1210" s="20" t="s">
        <v>9933</v>
      </c>
      <c r="C1210" s="20" t="s">
        <v>29489</v>
      </c>
      <c r="D1210" s="20" t="s">
        <v>9137</v>
      </c>
    </row>
    <row r="1211" spans="1:4" x14ac:dyDescent="0.25">
      <c r="A1211" s="20" t="s">
        <v>22069</v>
      </c>
      <c r="B1211" s="20" t="s">
        <v>9934</v>
      </c>
      <c r="C1211" s="20" t="s">
        <v>12883</v>
      </c>
      <c r="D1211" s="20" t="s">
        <v>9137</v>
      </c>
    </row>
    <row r="1212" spans="1:4" x14ac:dyDescent="0.25">
      <c r="A1212" s="20" t="s">
        <v>22070</v>
      </c>
      <c r="B1212" s="20" t="s">
        <v>9935</v>
      </c>
      <c r="C1212" s="20" t="s">
        <v>12884</v>
      </c>
      <c r="D1212" s="20" t="s">
        <v>9137</v>
      </c>
    </row>
    <row r="1213" spans="1:4" x14ac:dyDescent="0.25">
      <c r="A1213" s="20" t="s">
        <v>22071</v>
      </c>
      <c r="B1213" s="20" t="s">
        <v>9936</v>
      </c>
      <c r="C1213" s="20" t="s">
        <v>12885</v>
      </c>
      <c r="D1213" s="20" t="s">
        <v>9140</v>
      </c>
    </row>
    <row r="1214" spans="1:4" x14ac:dyDescent="0.25">
      <c r="A1214" s="20" t="s">
        <v>22072</v>
      </c>
      <c r="B1214" s="20" t="s">
        <v>9937</v>
      </c>
      <c r="C1214" s="20" t="s">
        <v>12886</v>
      </c>
      <c r="D1214" s="20" t="s">
        <v>9137</v>
      </c>
    </row>
    <row r="1215" spans="1:4" x14ac:dyDescent="0.25">
      <c r="A1215" s="20" t="s">
        <v>22073</v>
      </c>
      <c r="B1215" s="20" t="s">
        <v>9938</v>
      </c>
      <c r="C1215" s="20" t="s">
        <v>12887</v>
      </c>
      <c r="D1215" s="20" t="s">
        <v>9137</v>
      </c>
    </row>
    <row r="1216" spans="1:4" x14ac:dyDescent="0.25">
      <c r="A1216" s="20" t="s">
        <v>22074</v>
      </c>
      <c r="B1216" s="20" t="s">
        <v>9939</v>
      </c>
      <c r="C1216" s="20" t="s">
        <v>12888</v>
      </c>
      <c r="D1216" s="20" t="s">
        <v>9137</v>
      </c>
    </row>
    <row r="1217" spans="1:4" x14ac:dyDescent="0.25">
      <c r="A1217" s="20" t="s">
        <v>22075</v>
      </c>
      <c r="B1217" s="20" t="s">
        <v>9940</v>
      </c>
      <c r="C1217" s="20" t="s">
        <v>12889</v>
      </c>
      <c r="D1217" s="20" t="s">
        <v>9137</v>
      </c>
    </row>
    <row r="1218" spans="1:4" x14ac:dyDescent="0.25">
      <c r="A1218" s="20" t="s">
        <v>22076</v>
      </c>
      <c r="B1218" s="20" t="s">
        <v>9941</v>
      </c>
      <c r="C1218" s="20" t="s">
        <v>12890</v>
      </c>
      <c r="D1218" s="20" t="s">
        <v>9137</v>
      </c>
    </row>
    <row r="1219" spans="1:4" x14ac:dyDescent="0.25">
      <c r="A1219" s="20" t="s">
        <v>22077</v>
      </c>
      <c r="B1219" s="20" t="s">
        <v>9942</v>
      </c>
      <c r="C1219" s="20" t="s">
        <v>12891</v>
      </c>
      <c r="D1219" s="20" t="s">
        <v>9137</v>
      </c>
    </row>
    <row r="1220" spans="1:4" x14ac:dyDescent="0.25">
      <c r="A1220" s="20" t="s">
        <v>22078</v>
      </c>
      <c r="B1220" s="20" t="s">
        <v>9943</v>
      </c>
      <c r="C1220" s="20" t="s">
        <v>12892</v>
      </c>
      <c r="D1220" s="20" t="s">
        <v>9137</v>
      </c>
    </row>
    <row r="1221" spans="1:4" x14ac:dyDescent="0.25">
      <c r="A1221" s="20" t="s">
        <v>22079</v>
      </c>
      <c r="B1221" s="20" t="s">
        <v>9944</v>
      </c>
      <c r="C1221" s="20" t="s">
        <v>12893</v>
      </c>
      <c r="D1221" s="20" t="s">
        <v>9137</v>
      </c>
    </row>
    <row r="1222" spans="1:4" x14ac:dyDescent="0.25">
      <c r="A1222" s="20" t="s">
        <v>22080</v>
      </c>
      <c r="B1222" s="20" t="s">
        <v>9945</v>
      </c>
      <c r="C1222" s="20" t="s">
        <v>12894</v>
      </c>
      <c r="D1222" s="20" t="s">
        <v>9137</v>
      </c>
    </row>
    <row r="1223" spans="1:4" x14ac:dyDescent="0.25">
      <c r="A1223" s="20" t="s">
        <v>22081</v>
      </c>
      <c r="B1223" s="20" t="s">
        <v>9946</v>
      </c>
      <c r="C1223" s="20" t="s">
        <v>12895</v>
      </c>
      <c r="D1223" s="20" t="s">
        <v>9137</v>
      </c>
    </row>
    <row r="1224" spans="1:4" x14ac:dyDescent="0.25">
      <c r="A1224" s="20" t="s">
        <v>29490</v>
      </c>
      <c r="B1224" s="20" t="s">
        <v>29491</v>
      </c>
      <c r="C1224" s="20" t="s">
        <v>29492</v>
      </c>
      <c r="D1224" s="20" t="s">
        <v>9137</v>
      </c>
    </row>
    <row r="1225" spans="1:4" x14ac:dyDescent="0.25">
      <c r="A1225" s="20" t="s">
        <v>22082</v>
      </c>
      <c r="B1225" s="20" t="s">
        <v>9947</v>
      </c>
      <c r="C1225" s="20" t="s">
        <v>12898</v>
      </c>
      <c r="D1225" s="20" t="s">
        <v>9137</v>
      </c>
    </row>
    <row r="1226" spans="1:4" x14ac:dyDescent="0.25">
      <c r="A1226" s="20" t="s">
        <v>22083</v>
      </c>
      <c r="B1226" s="20" t="s">
        <v>9948</v>
      </c>
      <c r="C1226" s="20" t="s">
        <v>12899</v>
      </c>
      <c r="D1226" s="20" t="s">
        <v>9137</v>
      </c>
    </row>
    <row r="1227" spans="1:4" x14ac:dyDescent="0.25">
      <c r="A1227" s="20" t="s">
        <v>22084</v>
      </c>
      <c r="B1227" s="20" t="s">
        <v>9949</v>
      </c>
      <c r="C1227" s="20" t="s">
        <v>12900</v>
      </c>
      <c r="D1227" s="20" t="s">
        <v>9137</v>
      </c>
    </row>
    <row r="1228" spans="1:4" x14ac:dyDescent="0.25">
      <c r="A1228" s="20" t="s">
        <v>22085</v>
      </c>
      <c r="B1228" s="20" t="s">
        <v>9950</v>
      </c>
      <c r="C1228" s="20" t="s">
        <v>12901</v>
      </c>
      <c r="D1228" s="20" t="s">
        <v>9137</v>
      </c>
    </row>
    <row r="1229" spans="1:4" x14ac:dyDescent="0.25">
      <c r="A1229" s="20" t="s">
        <v>22086</v>
      </c>
      <c r="B1229" s="20" t="s">
        <v>9951</v>
      </c>
      <c r="C1229" s="20" t="s">
        <v>12902</v>
      </c>
      <c r="D1229" s="20" t="s">
        <v>9137</v>
      </c>
    </row>
    <row r="1230" spans="1:4" x14ac:dyDescent="0.25">
      <c r="A1230" s="20" t="s">
        <v>22087</v>
      </c>
      <c r="B1230" s="20" t="s">
        <v>9952</v>
      </c>
      <c r="C1230" s="20" t="s">
        <v>12903</v>
      </c>
      <c r="D1230" s="20" t="s">
        <v>9137</v>
      </c>
    </row>
    <row r="1231" spans="1:4" x14ac:dyDescent="0.25">
      <c r="A1231" s="20" t="s">
        <v>22088</v>
      </c>
      <c r="B1231" s="20" t="s">
        <v>9953</v>
      </c>
      <c r="C1231" s="20" t="s">
        <v>12904</v>
      </c>
      <c r="D1231" s="20" t="s">
        <v>9137</v>
      </c>
    </row>
    <row r="1232" spans="1:4" x14ac:dyDescent="0.25">
      <c r="A1232" s="20" t="s">
        <v>22089</v>
      </c>
      <c r="B1232" s="20" t="s">
        <v>9954</v>
      </c>
      <c r="C1232" s="20" t="s">
        <v>12905</v>
      </c>
      <c r="D1232" s="20" t="s">
        <v>9137</v>
      </c>
    </row>
    <row r="1233" spans="1:4" x14ac:dyDescent="0.25">
      <c r="A1233" s="20" t="s">
        <v>22090</v>
      </c>
      <c r="B1233" s="20" t="s">
        <v>9955</v>
      </c>
      <c r="C1233" s="20" t="s">
        <v>12906</v>
      </c>
      <c r="D1233" s="20" t="s">
        <v>9137</v>
      </c>
    </row>
    <row r="1234" spans="1:4" x14ac:dyDescent="0.25">
      <c r="A1234" s="20" t="s">
        <v>22091</v>
      </c>
      <c r="B1234" s="20" t="s">
        <v>9956</v>
      </c>
      <c r="C1234" s="20" t="s">
        <v>12907</v>
      </c>
      <c r="D1234" s="20" t="s">
        <v>9137</v>
      </c>
    </row>
    <row r="1235" spans="1:4" x14ac:dyDescent="0.25">
      <c r="A1235" s="20" t="s">
        <v>22092</v>
      </c>
      <c r="B1235" s="20" t="s">
        <v>9957</v>
      </c>
      <c r="C1235" s="20" t="s">
        <v>12908</v>
      </c>
      <c r="D1235" s="20" t="s">
        <v>9137</v>
      </c>
    </row>
    <row r="1236" spans="1:4" x14ac:dyDescent="0.25">
      <c r="A1236" s="20" t="s">
        <v>22093</v>
      </c>
      <c r="B1236" s="20" t="s">
        <v>9958</v>
      </c>
      <c r="C1236" s="20" t="s">
        <v>12909</v>
      </c>
      <c r="D1236" s="20" t="s">
        <v>9137</v>
      </c>
    </row>
    <row r="1237" spans="1:4" x14ac:dyDescent="0.25">
      <c r="A1237" s="20" t="s">
        <v>22094</v>
      </c>
      <c r="B1237" s="20" t="s">
        <v>9959</v>
      </c>
      <c r="C1237" s="20" t="s">
        <v>12910</v>
      </c>
      <c r="D1237" s="20" t="s">
        <v>9137</v>
      </c>
    </row>
    <row r="1238" spans="1:4" x14ac:dyDescent="0.25">
      <c r="A1238" s="20" t="s">
        <v>22095</v>
      </c>
      <c r="B1238" s="20" t="s">
        <v>9960</v>
      </c>
      <c r="C1238" s="20" t="s">
        <v>12911</v>
      </c>
      <c r="D1238" s="20" t="s">
        <v>9137</v>
      </c>
    </row>
    <row r="1239" spans="1:4" x14ac:dyDescent="0.25">
      <c r="A1239" s="20" t="s">
        <v>22096</v>
      </c>
      <c r="B1239" s="20" t="s">
        <v>9961</v>
      </c>
      <c r="C1239" s="20" t="s">
        <v>12912</v>
      </c>
      <c r="D1239" s="20" t="s">
        <v>9137</v>
      </c>
    </row>
    <row r="1240" spans="1:4" x14ac:dyDescent="0.25">
      <c r="A1240" s="20" t="s">
        <v>22097</v>
      </c>
      <c r="B1240" s="20" t="s">
        <v>9962</v>
      </c>
      <c r="C1240" s="20" t="s">
        <v>29493</v>
      </c>
      <c r="D1240" s="20" t="s">
        <v>9137</v>
      </c>
    </row>
    <row r="1241" spans="1:4" x14ac:dyDescent="0.25">
      <c r="A1241" s="20" t="s">
        <v>29494</v>
      </c>
      <c r="B1241" s="20" t="s">
        <v>29495</v>
      </c>
      <c r="C1241" s="20" t="s">
        <v>24123</v>
      </c>
      <c r="D1241" s="20" t="s">
        <v>9137</v>
      </c>
    </row>
    <row r="1242" spans="1:4" x14ac:dyDescent="0.25">
      <c r="A1242" s="20" t="s">
        <v>29496</v>
      </c>
      <c r="B1242" s="20" t="s">
        <v>29497</v>
      </c>
      <c r="C1242" s="20" t="s">
        <v>12913</v>
      </c>
      <c r="D1242" s="20" t="s">
        <v>9137</v>
      </c>
    </row>
    <row r="1243" spans="1:4" x14ac:dyDescent="0.25">
      <c r="A1243" s="20" t="s">
        <v>29498</v>
      </c>
      <c r="B1243" s="20" t="s">
        <v>29499</v>
      </c>
      <c r="C1243" s="20" t="s">
        <v>12914</v>
      </c>
      <c r="D1243" s="20" t="s">
        <v>9137</v>
      </c>
    </row>
    <row r="1244" spans="1:4" x14ac:dyDescent="0.25">
      <c r="A1244" s="20" t="s">
        <v>29500</v>
      </c>
      <c r="B1244" s="20" t="s">
        <v>29501</v>
      </c>
      <c r="C1244" s="20" t="s">
        <v>12915</v>
      </c>
      <c r="D1244" s="20" t="s">
        <v>9137</v>
      </c>
    </row>
    <row r="1245" spans="1:4" x14ac:dyDescent="0.25">
      <c r="A1245" s="20" t="s">
        <v>22098</v>
      </c>
      <c r="B1245" s="20" t="s">
        <v>9963</v>
      </c>
      <c r="C1245" s="20" t="s">
        <v>12916</v>
      </c>
      <c r="D1245" s="20" t="s">
        <v>9137</v>
      </c>
    </row>
    <row r="1246" spans="1:4" x14ac:dyDescent="0.25">
      <c r="A1246" s="20" t="s">
        <v>22099</v>
      </c>
      <c r="B1246" s="20" t="s">
        <v>9964</v>
      </c>
      <c r="C1246" s="20" t="s">
        <v>12917</v>
      </c>
      <c r="D1246" s="20" t="s">
        <v>9137</v>
      </c>
    </row>
    <row r="1247" spans="1:4" x14ac:dyDescent="0.25">
      <c r="A1247" s="20" t="s">
        <v>22100</v>
      </c>
      <c r="B1247" s="20" t="s">
        <v>9965</v>
      </c>
      <c r="C1247" s="20" t="s">
        <v>12918</v>
      </c>
      <c r="D1247" s="20" t="s">
        <v>9137</v>
      </c>
    </row>
    <row r="1248" spans="1:4" x14ac:dyDescent="0.25">
      <c r="A1248" s="20" t="s">
        <v>22101</v>
      </c>
      <c r="B1248" s="20" t="s">
        <v>9966</v>
      </c>
      <c r="C1248" s="20" t="s">
        <v>12919</v>
      </c>
      <c r="D1248" s="20" t="s">
        <v>9137</v>
      </c>
    </row>
    <row r="1249" spans="1:4" x14ac:dyDescent="0.25">
      <c r="A1249" s="20" t="s">
        <v>22102</v>
      </c>
      <c r="B1249" s="20" t="s">
        <v>9967</v>
      </c>
      <c r="C1249" s="20" t="s">
        <v>12920</v>
      </c>
      <c r="D1249" s="20" t="s">
        <v>9137</v>
      </c>
    </row>
    <row r="1250" spans="1:4" x14ac:dyDescent="0.25">
      <c r="A1250" s="20" t="s">
        <v>22103</v>
      </c>
      <c r="B1250" s="20" t="s">
        <v>9968</v>
      </c>
      <c r="C1250" s="20" t="s">
        <v>12921</v>
      </c>
      <c r="D1250" s="20" t="s">
        <v>9137</v>
      </c>
    </row>
    <row r="1251" spans="1:4" x14ac:dyDescent="0.25">
      <c r="A1251" s="20" t="s">
        <v>22104</v>
      </c>
      <c r="B1251" s="20" t="s">
        <v>9969</v>
      </c>
      <c r="C1251" s="20" t="s">
        <v>12922</v>
      </c>
      <c r="D1251" s="20" t="s">
        <v>9137</v>
      </c>
    </row>
    <row r="1252" spans="1:4" x14ac:dyDescent="0.25">
      <c r="A1252" s="20" t="s">
        <v>22105</v>
      </c>
      <c r="B1252" s="20" t="s">
        <v>9970</v>
      </c>
      <c r="C1252" s="20" t="s">
        <v>29502</v>
      </c>
      <c r="D1252" s="20" t="s">
        <v>9137</v>
      </c>
    </row>
    <row r="1253" spans="1:4" x14ac:dyDescent="0.25">
      <c r="A1253" s="20" t="s">
        <v>22106</v>
      </c>
      <c r="B1253" s="20" t="s">
        <v>9971</v>
      </c>
      <c r="C1253" s="20" t="s">
        <v>12923</v>
      </c>
      <c r="D1253" s="20" t="s">
        <v>9137</v>
      </c>
    </row>
    <row r="1254" spans="1:4" x14ac:dyDescent="0.25">
      <c r="A1254" s="20" t="s">
        <v>22107</v>
      </c>
      <c r="B1254" s="20" t="s">
        <v>9972</v>
      </c>
      <c r="C1254" s="20" t="s">
        <v>12924</v>
      </c>
      <c r="D1254" s="20" t="s">
        <v>9137</v>
      </c>
    </row>
    <row r="1255" spans="1:4" x14ac:dyDescent="0.25">
      <c r="A1255" s="20" t="s">
        <v>22108</v>
      </c>
      <c r="B1255" s="20" t="s">
        <v>9973</v>
      </c>
      <c r="C1255" s="20" t="s">
        <v>3932</v>
      </c>
      <c r="D1255" s="20" t="s">
        <v>9137</v>
      </c>
    </row>
    <row r="1256" spans="1:4" x14ac:dyDescent="0.25">
      <c r="A1256" s="20" t="s">
        <v>22109</v>
      </c>
      <c r="B1256" s="20" t="s">
        <v>9974</v>
      </c>
      <c r="C1256" s="20" t="s">
        <v>12925</v>
      </c>
      <c r="D1256" s="20" t="s">
        <v>9138</v>
      </c>
    </row>
    <row r="1257" spans="1:4" x14ac:dyDescent="0.25">
      <c r="A1257" s="20" t="s">
        <v>22110</v>
      </c>
      <c r="B1257" s="20" t="s">
        <v>9975</v>
      </c>
      <c r="C1257" s="20" t="s">
        <v>12926</v>
      </c>
      <c r="D1257" s="20" t="s">
        <v>9138</v>
      </c>
    </row>
    <row r="1258" spans="1:4" x14ac:dyDescent="0.25">
      <c r="A1258" s="20" t="s">
        <v>22111</v>
      </c>
      <c r="B1258" s="20" t="s">
        <v>9976</v>
      </c>
      <c r="C1258" s="20" t="s">
        <v>12927</v>
      </c>
      <c r="D1258" s="20" t="s">
        <v>9137</v>
      </c>
    </row>
    <row r="1259" spans="1:4" x14ac:dyDescent="0.25">
      <c r="A1259" s="20" t="s">
        <v>22112</v>
      </c>
      <c r="B1259" s="20" t="s">
        <v>9977</v>
      </c>
      <c r="C1259" s="20" t="s">
        <v>12928</v>
      </c>
      <c r="D1259" s="20" t="s">
        <v>9137</v>
      </c>
    </row>
    <row r="1260" spans="1:4" x14ac:dyDescent="0.25">
      <c r="A1260" s="20" t="s">
        <v>22113</v>
      </c>
      <c r="B1260" s="20" t="s">
        <v>9978</v>
      </c>
      <c r="C1260" s="20" t="s">
        <v>12929</v>
      </c>
      <c r="D1260" s="20" t="s">
        <v>9137</v>
      </c>
    </row>
    <row r="1261" spans="1:4" x14ac:dyDescent="0.25">
      <c r="A1261" s="20" t="s">
        <v>22114</v>
      </c>
      <c r="B1261" s="20" t="s">
        <v>9979</v>
      </c>
      <c r="C1261" s="20" t="s">
        <v>12930</v>
      </c>
      <c r="D1261" s="20" t="s">
        <v>9137</v>
      </c>
    </row>
    <row r="1262" spans="1:4" x14ac:dyDescent="0.25">
      <c r="A1262" s="20" t="s">
        <v>22115</v>
      </c>
      <c r="B1262" s="20" t="s">
        <v>9980</v>
      </c>
      <c r="C1262" s="20" t="s">
        <v>12931</v>
      </c>
      <c r="D1262" s="20" t="s">
        <v>9137</v>
      </c>
    </row>
    <row r="1263" spans="1:4" x14ac:dyDescent="0.25">
      <c r="A1263" s="20" t="s">
        <v>22116</v>
      </c>
      <c r="B1263" s="20" t="s">
        <v>9981</v>
      </c>
      <c r="C1263" s="20" t="s">
        <v>12932</v>
      </c>
      <c r="D1263" s="20" t="s">
        <v>9137</v>
      </c>
    </row>
    <row r="1264" spans="1:4" x14ac:dyDescent="0.25">
      <c r="A1264" s="20" t="s">
        <v>22117</v>
      </c>
      <c r="B1264" s="20" t="s">
        <v>9982</v>
      </c>
      <c r="C1264" s="20" t="s">
        <v>12933</v>
      </c>
      <c r="D1264" s="20" t="s">
        <v>9137</v>
      </c>
    </row>
    <row r="1265" spans="1:4" x14ac:dyDescent="0.25">
      <c r="A1265" s="20" t="s">
        <v>22118</v>
      </c>
      <c r="B1265" s="20" t="s">
        <v>9983</v>
      </c>
      <c r="C1265" s="20" t="s">
        <v>12934</v>
      </c>
      <c r="D1265" s="20" t="s">
        <v>9137</v>
      </c>
    </row>
    <row r="1266" spans="1:4" x14ac:dyDescent="0.25">
      <c r="A1266" s="20" t="s">
        <v>22119</v>
      </c>
      <c r="B1266" s="20" t="s">
        <v>9984</v>
      </c>
      <c r="C1266" s="20" t="s">
        <v>12935</v>
      </c>
      <c r="D1266" s="20" t="s">
        <v>9137</v>
      </c>
    </row>
    <row r="1267" spans="1:4" x14ac:dyDescent="0.25">
      <c r="A1267" s="20" t="s">
        <v>22120</v>
      </c>
      <c r="B1267" s="20" t="s">
        <v>9985</v>
      </c>
      <c r="C1267" s="20" t="s">
        <v>12936</v>
      </c>
      <c r="D1267" s="20" t="s">
        <v>9137</v>
      </c>
    </row>
    <row r="1268" spans="1:4" x14ac:dyDescent="0.25">
      <c r="A1268" s="20" t="s">
        <v>22121</v>
      </c>
      <c r="B1268" s="20" t="s">
        <v>9986</v>
      </c>
      <c r="C1268" s="20" t="s">
        <v>12937</v>
      </c>
      <c r="D1268" s="20" t="s">
        <v>9137</v>
      </c>
    </row>
    <row r="1269" spans="1:4" x14ac:dyDescent="0.25">
      <c r="A1269" s="20" t="s">
        <v>22122</v>
      </c>
      <c r="B1269" s="20" t="s">
        <v>9987</v>
      </c>
      <c r="C1269" s="20" t="s">
        <v>12938</v>
      </c>
      <c r="D1269" s="20" t="s">
        <v>9137</v>
      </c>
    </row>
    <row r="1270" spans="1:4" x14ac:dyDescent="0.25">
      <c r="A1270" s="20" t="s">
        <v>22123</v>
      </c>
      <c r="B1270" s="20" t="s">
        <v>9988</v>
      </c>
      <c r="C1270" s="20" t="s">
        <v>12939</v>
      </c>
      <c r="D1270" s="20" t="s">
        <v>9137</v>
      </c>
    </row>
    <row r="1271" spans="1:4" x14ac:dyDescent="0.25">
      <c r="A1271" s="20" t="s">
        <v>22124</v>
      </c>
      <c r="B1271" s="20" t="s">
        <v>9989</v>
      </c>
      <c r="C1271" s="20" t="s">
        <v>12940</v>
      </c>
      <c r="D1271" s="20" t="s">
        <v>9137</v>
      </c>
    </row>
    <row r="1272" spans="1:4" x14ac:dyDescent="0.25">
      <c r="A1272" s="20" t="s">
        <v>22125</v>
      </c>
      <c r="B1272" s="20" t="s">
        <v>9990</v>
      </c>
      <c r="C1272" s="20" t="s">
        <v>12941</v>
      </c>
      <c r="D1272" s="20" t="s">
        <v>9137</v>
      </c>
    </row>
    <row r="1273" spans="1:4" x14ac:dyDescent="0.25">
      <c r="A1273" s="20" t="s">
        <v>22126</v>
      </c>
      <c r="B1273" s="20" t="s">
        <v>9991</v>
      </c>
      <c r="C1273" s="20" t="s">
        <v>12942</v>
      </c>
      <c r="D1273" s="20" t="s">
        <v>9137</v>
      </c>
    </row>
    <row r="1274" spans="1:4" x14ac:dyDescent="0.25">
      <c r="A1274" s="20" t="s">
        <v>22127</v>
      </c>
      <c r="B1274" s="20" t="s">
        <v>9992</v>
      </c>
      <c r="C1274" s="20" t="s">
        <v>12943</v>
      </c>
      <c r="D1274" s="20" t="s">
        <v>9137</v>
      </c>
    </row>
    <row r="1275" spans="1:4" x14ac:dyDescent="0.25">
      <c r="A1275" s="20" t="s">
        <v>22128</v>
      </c>
      <c r="B1275" s="20" t="s">
        <v>9993</v>
      </c>
      <c r="C1275" s="20" t="s">
        <v>12944</v>
      </c>
      <c r="D1275" s="20" t="s">
        <v>9137</v>
      </c>
    </row>
    <row r="1276" spans="1:4" x14ac:dyDescent="0.25">
      <c r="A1276" s="20" t="s">
        <v>22129</v>
      </c>
      <c r="B1276" s="20" t="s">
        <v>9994</v>
      </c>
      <c r="C1276" s="20" t="s">
        <v>12945</v>
      </c>
      <c r="D1276" s="20" t="s">
        <v>9137</v>
      </c>
    </row>
    <row r="1277" spans="1:4" x14ac:dyDescent="0.25">
      <c r="A1277" s="20" t="s">
        <v>22130</v>
      </c>
      <c r="B1277" s="20" t="s">
        <v>9995</v>
      </c>
      <c r="C1277" s="20" t="s">
        <v>12946</v>
      </c>
      <c r="D1277" s="20" t="s">
        <v>9137</v>
      </c>
    </row>
    <row r="1278" spans="1:4" x14ac:dyDescent="0.25">
      <c r="A1278" s="20" t="s">
        <v>22131</v>
      </c>
      <c r="B1278" s="20" t="s">
        <v>9996</v>
      </c>
      <c r="C1278" s="20" t="s">
        <v>12947</v>
      </c>
      <c r="D1278" s="20" t="s">
        <v>9137</v>
      </c>
    </row>
    <row r="1279" spans="1:4" x14ac:dyDescent="0.25">
      <c r="A1279" s="20" t="s">
        <v>22132</v>
      </c>
      <c r="B1279" s="20" t="s">
        <v>9997</v>
      </c>
      <c r="C1279" s="20" t="s">
        <v>12948</v>
      </c>
      <c r="D1279" s="20" t="s">
        <v>9137</v>
      </c>
    </row>
    <row r="1280" spans="1:4" x14ac:dyDescent="0.25">
      <c r="A1280" s="20" t="s">
        <v>22133</v>
      </c>
      <c r="B1280" s="20" t="s">
        <v>9998</v>
      </c>
      <c r="C1280" s="20" t="s">
        <v>12949</v>
      </c>
      <c r="D1280" s="20" t="s">
        <v>9137</v>
      </c>
    </row>
    <row r="1281" spans="1:4" x14ac:dyDescent="0.25">
      <c r="A1281" s="20" t="s">
        <v>22134</v>
      </c>
      <c r="B1281" s="20" t="s">
        <v>9999</v>
      </c>
      <c r="C1281" s="20" t="s">
        <v>12950</v>
      </c>
      <c r="D1281" s="20" t="s">
        <v>9137</v>
      </c>
    </row>
    <row r="1282" spans="1:4" x14ac:dyDescent="0.25">
      <c r="A1282" s="20" t="s">
        <v>22135</v>
      </c>
      <c r="B1282" s="20" t="s">
        <v>10000</v>
      </c>
      <c r="C1282" s="20" t="s">
        <v>12951</v>
      </c>
      <c r="D1282" s="20" t="s">
        <v>9137</v>
      </c>
    </row>
    <row r="1283" spans="1:4" x14ac:dyDescent="0.25">
      <c r="A1283" s="20" t="s">
        <v>22136</v>
      </c>
      <c r="B1283" s="20" t="s">
        <v>10001</v>
      </c>
      <c r="C1283" s="20" t="s">
        <v>12952</v>
      </c>
      <c r="D1283" s="20" t="s">
        <v>9137</v>
      </c>
    </row>
    <row r="1284" spans="1:4" x14ac:dyDescent="0.25">
      <c r="A1284" s="20" t="s">
        <v>22137</v>
      </c>
      <c r="B1284" s="20" t="s">
        <v>10002</v>
      </c>
      <c r="C1284" s="20" t="s">
        <v>12953</v>
      </c>
      <c r="D1284" s="20" t="s">
        <v>9137</v>
      </c>
    </row>
    <row r="1285" spans="1:4" x14ac:dyDescent="0.25">
      <c r="A1285" s="20" t="s">
        <v>22138</v>
      </c>
      <c r="B1285" s="20" t="s">
        <v>10003</v>
      </c>
      <c r="C1285" s="20" t="s">
        <v>12954</v>
      </c>
      <c r="D1285" s="20" t="s">
        <v>9137</v>
      </c>
    </row>
    <row r="1286" spans="1:4" x14ac:dyDescent="0.25">
      <c r="A1286" s="20" t="s">
        <v>22139</v>
      </c>
      <c r="B1286" s="20" t="s">
        <v>10004</v>
      </c>
      <c r="C1286" s="20" t="s">
        <v>12955</v>
      </c>
      <c r="D1286" s="20" t="s">
        <v>9137</v>
      </c>
    </row>
    <row r="1287" spans="1:4" x14ac:dyDescent="0.25">
      <c r="A1287" s="20" t="s">
        <v>22140</v>
      </c>
      <c r="B1287" s="20" t="s">
        <v>10005</v>
      </c>
      <c r="C1287" s="20" t="s">
        <v>12956</v>
      </c>
      <c r="D1287" s="20" t="s">
        <v>9137</v>
      </c>
    </row>
    <row r="1288" spans="1:4" x14ac:dyDescent="0.25">
      <c r="A1288" s="20" t="s">
        <v>22141</v>
      </c>
      <c r="B1288" s="20" t="s">
        <v>10006</v>
      </c>
      <c r="C1288" s="20" t="s">
        <v>12957</v>
      </c>
      <c r="D1288" s="20" t="s">
        <v>9137</v>
      </c>
    </row>
    <row r="1289" spans="1:4" x14ac:dyDescent="0.25">
      <c r="A1289" s="20" t="s">
        <v>22142</v>
      </c>
      <c r="B1289" s="20" t="s">
        <v>10007</v>
      </c>
      <c r="C1289" s="20" t="s">
        <v>12958</v>
      </c>
      <c r="D1289" s="20" t="s">
        <v>9138</v>
      </c>
    </row>
    <row r="1290" spans="1:4" x14ac:dyDescent="0.25">
      <c r="A1290" s="20" t="s">
        <v>22143</v>
      </c>
      <c r="B1290" s="20" t="s">
        <v>10008</v>
      </c>
      <c r="C1290" s="20" t="s">
        <v>12959</v>
      </c>
      <c r="D1290" s="20" t="s">
        <v>9138</v>
      </c>
    </row>
    <row r="1291" spans="1:4" x14ac:dyDescent="0.25">
      <c r="A1291" s="20" t="s">
        <v>22144</v>
      </c>
      <c r="B1291" s="20" t="s">
        <v>10009</v>
      </c>
      <c r="C1291" s="20" t="s">
        <v>12960</v>
      </c>
      <c r="D1291" s="20" t="s">
        <v>9137</v>
      </c>
    </row>
    <row r="1292" spans="1:4" x14ac:dyDescent="0.25">
      <c r="A1292" s="20" t="s">
        <v>22145</v>
      </c>
      <c r="B1292" s="20" t="s">
        <v>10010</v>
      </c>
      <c r="C1292" s="20" t="s">
        <v>12961</v>
      </c>
      <c r="D1292" s="20" t="s">
        <v>9137</v>
      </c>
    </row>
    <row r="1293" spans="1:4" x14ac:dyDescent="0.25">
      <c r="A1293" s="20" t="s">
        <v>22146</v>
      </c>
      <c r="B1293" s="20" t="s">
        <v>10011</v>
      </c>
      <c r="C1293" s="20" t="s">
        <v>12962</v>
      </c>
      <c r="D1293" s="20" t="s">
        <v>9137</v>
      </c>
    </row>
    <row r="1294" spans="1:4" x14ac:dyDescent="0.25">
      <c r="A1294" s="20" t="s">
        <v>22147</v>
      </c>
      <c r="B1294" s="20" t="s">
        <v>10012</v>
      </c>
      <c r="C1294" s="20" t="s">
        <v>12963</v>
      </c>
      <c r="D1294" s="20" t="s">
        <v>9137</v>
      </c>
    </row>
    <row r="1295" spans="1:4" x14ac:dyDescent="0.25">
      <c r="A1295" s="20" t="s">
        <v>22148</v>
      </c>
      <c r="B1295" s="20" t="s">
        <v>10013</v>
      </c>
      <c r="C1295" s="20" t="s">
        <v>12964</v>
      </c>
      <c r="D1295" s="20" t="s">
        <v>9137</v>
      </c>
    </row>
    <row r="1296" spans="1:4" x14ac:dyDescent="0.25">
      <c r="A1296" s="20" t="s">
        <v>22149</v>
      </c>
      <c r="B1296" s="20" t="s">
        <v>10014</v>
      </c>
      <c r="C1296" s="20" t="s">
        <v>12965</v>
      </c>
      <c r="D1296" s="20" t="s">
        <v>9137</v>
      </c>
    </row>
    <row r="1297" spans="1:4" x14ac:dyDescent="0.25">
      <c r="A1297" s="20" t="s">
        <v>22150</v>
      </c>
      <c r="B1297" s="20" t="s">
        <v>10015</v>
      </c>
      <c r="C1297" s="20" t="s">
        <v>12966</v>
      </c>
      <c r="D1297" s="20" t="s">
        <v>9137</v>
      </c>
    </row>
    <row r="1298" spans="1:4" x14ac:dyDescent="0.25">
      <c r="A1298" s="20" t="s">
        <v>22151</v>
      </c>
      <c r="B1298" s="20" t="s">
        <v>10016</v>
      </c>
      <c r="C1298" s="20" t="s">
        <v>12967</v>
      </c>
      <c r="D1298" s="20" t="s">
        <v>9137</v>
      </c>
    </row>
    <row r="1299" spans="1:4" x14ac:dyDescent="0.25">
      <c r="A1299" s="20" t="s">
        <v>22152</v>
      </c>
      <c r="B1299" s="20" t="s">
        <v>10017</v>
      </c>
      <c r="C1299" s="20" t="s">
        <v>12968</v>
      </c>
      <c r="D1299" s="20" t="s">
        <v>9137</v>
      </c>
    </row>
    <row r="1300" spans="1:4" x14ac:dyDescent="0.25">
      <c r="A1300" s="20" t="s">
        <v>22153</v>
      </c>
      <c r="B1300" s="20" t="s">
        <v>10018</v>
      </c>
      <c r="C1300" s="20" t="s">
        <v>12969</v>
      </c>
      <c r="D1300" s="20" t="s">
        <v>9137</v>
      </c>
    </row>
    <row r="1301" spans="1:4" x14ac:dyDescent="0.25">
      <c r="A1301" s="20" t="s">
        <v>22154</v>
      </c>
      <c r="B1301" s="20" t="s">
        <v>10019</v>
      </c>
      <c r="C1301" s="20" t="s">
        <v>12970</v>
      </c>
      <c r="D1301" s="20" t="s">
        <v>9137</v>
      </c>
    </row>
    <row r="1302" spans="1:4" x14ac:dyDescent="0.25">
      <c r="A1302" s="20" t="s">
        <v>22155</v>
      </c>
      <c r="B1302" s="20" t="s">
        <v>10020</v>
      </c>
      <c r="C1302" s="20" t="s">
        <v>12971</v>
      </c>
      <c r="D1302" s="20" t="s">
        <v>9137</v>
      </c>
    </row>
    <row r="1303" spans="1:4" x14ac:dyDescent="0.25">
      <c r="A1303" s="20" t="s">
        <v>22156</v>
      </c>
      <c r="B1303" s="20" t="s">
        <v>10021</v>
      </c>
      <c r="C1303" s="20" t="s">
        <v>12972</v>
      </c>
      <c r="D1303" s="20" t="s">
        <v>9137</v>
      </c>
    </row>
    <row r="1304" spans="1:4" x14ac:dyDescent="0.25">
      <c r="A1304" s="20" t="s">
        <v>22157</v>
      </c>
      <c r="B1304" s="20" t="s">
        <v>10022</v>
      </c>
      <c r="C1304" s="20" t="s">
        <v>12973</v>
      </c>
      <c r="D1304" s="20" t="s">
        <v>9137</v>
      </c>
    </row>
    <row r="1305" spans="1:4" x14ac:dyDescent="0.25">
      <c r="A1305" s="20" t="s">
        <v>22158</v>
      </c>
      <c r="B1305" s="20" t="s">
        <v>10023</v>
      </c>
      <c r="C1305" s="20" t="s">
        <v>12974</v>
      </c>
      <c r="D1305" s="20" t="s">
        <v>9137</v>
      </c>
    </row>
    <row r="1306" spans="1:4" x14ac:dyDescent="0.25">
      <c r="A1306" s="20" t="s">
        <v>22159</v>
      </c>
      <c r="B1306" s="20" t="s">
        <v>10024</v>
      </c>
      <c r="C1306" s="20" t="s">
        <v>29503</v>
      </c>
      <c r="D1306" s="20" t="s">
        <v>9137</v>
      </c>
    </row>
    <row r="1307" spans="1:4" x14ac:dyDescent="0.25">
      <c r="A1307" s="20" t="s">
        <v>22160</v>
      </c>
      <c r="B1307" s="20" t="s">
        <v>10025</v>
      </c>
      <c r="C1307" s="20" t="s">
        <v>12975</v>
      </c>
      <c r="D1307" s="20" t="s">
        <v>9137</v>
      </c>
    </row>
    <row r="1308" spans="1:4" x14ac:dyDescent="0.25">
      <c r="A1308" s="20" t="s">
        <v>22161</v>
      </c>
      <c r="B1308" s="20" t="s">
        <v>10026</v>
      </c>
      <c r="C1308" s="20" t="s">
        <v>12976</v>
      </c>
      <c r="D1308" s="20" t="s">
        <v>9137</v>
      </c>
    </row>
    <row r="1309" spans="1:4" x14ac:dyDescent="0.25">
      <c r="A1309" s="20" t="s">
        <v>22162</v>
      </c>
      <c r="B1309" s="20" t="s">
        <v>10027</v>
      </c>
      <c r="C1309" s="20" t="s">
        <v>12977</v>
      </c>
      <c r="D1309" s="20" t="s">
        <v>9137</v>
      </c>
    </row>
    <row r="1310" spans="1:4" x14ac:dyDescent="0.25">
      <c r="A1310" s="20" t="s">
        <v>22163</v>
      </c>
      <c r="B1310" s="20" t="s">
        <v>10028</v>
      </c>
      <c r="C1310" s="20" t="s">
        <v>12978</v>
      </c>
      <c r="D1310" s="20" t="s">
        <v>9137</v>
      </c>
    </row>
    <row r="1311" spans="1:4" x14ac:dyDescent="0.25">
      <c r="A1311" s="20" t="s">
        <v>22164</v>
      </c>
      <c r="B1311" s="20" t="s">
        <v>10029</v>
      </c>
      <c r="C1311" s="20" t="s">
        <v>12979</v>
      </c>
      <c r="D1311" s="20" t="s">
        <v>9137</v>
      </c>
    </row>
    <row r="1312" spans="1:4" x14ac:dyDescent="0.25">
      <c r="A1312" s="20" t="s">
        <v>22165</v>
      </c>
      <c r="B1312" s="20" t="s">
        <v>10030</v>
      </c>
      <c r="C1312" s="20" t="s">
        <v>12980</v>
      </c>
      <c r="D1312" s="20" t="s">
        <v>9137</v>
      </c>
    </row>
    <row r="1313" spans="1:4" x14ac:dyDescent="0.25">
      <c r="A1313" s="20" t="s">
        <v>22166</v>
      </c>
      <c r="B1313" s="20" t="s">
        <v>10031</v>
      </c>
      <c r="C1313" s="20" t="s">
        <v>12981</v>
      </c>
      <c r="D1313" s="20" t="s">
        <v>9137</v>
      </c>
    </row>
    <row r="1314" spans="1:4" x14ac:dyDescent="0.25">
      <c r="A1314" s="20" t="s">
        <v>22167</v>
      </c>
      <c r="B1314" s="20" t="s">
        <v>10032</v>
      </c>
      <c r="C1314" s="20" t="s">
        <v>12982</v>
      </c>
      <c r="D1314" s="20" t="s">
        <v>9137</v>
      </c>
    </row>
    <row r="1315" spans="1:4" x14ac:dyDescent="0.25">
      <c r="A1315" s="20" t="s">
        <v>22168</v>
      </c>
      <c r="B1315" s="20" t="s">
        <v>10033</v>
      </c>
      <c r="C1315" s="20" t="s">
        <v>12983</v>
      </c>
      <c r="D1315" s="20" t="s">
        <v>9137</v>
      </c>
    </row>
    <row r="1316" spans="1:4" x14ac:dyDescent="0.25">
      <c r="A1316" s="20" t="s">
        <v>22169</v>
      </c>
      <c r="B1316" s="20" t="s">
        <v>10034</v>
      </c>
      <c r="C1316" s="20" t="s">
        <v>12984</v>
      </c>
      <c r="D1316" s="20" t="s">
        <v>9137</v>
      </c>
    </row>
    <row r="1317" spans="1:4" x14ac:dyDescent="0.25">
      <c r="A1317" s="20" t="s">
        <v>22170</v>
      </c>
      <c r="B1317" s="20" t="s">
        <v>10035</v>
      </c>
      <c r="C1317" s="20" t="s">
        <v>12985</v>
      </c>
      <c r="D1317" s="20" t="s">
        <v>9137</v>
      </c>
    </row>
    <row r="1318" spans="1:4" x14ac:dyDescent="0.25">
      <c r="A1318" s="20" t="s">
        <v>22171</v>
      </c>
      <c r="B1318" s="20" t="s">
        <v>10036</v>
      </c>
      <c r="C1318" s="20" t="s">
        <v>12986</v>
      </c>
      <c r="D1318" s="20" t="s">
        <v>9137</v>
      </c>
    </row>
    <row r="1319" spans="1:4" x14ac:dyDescent="0.25">
      <c r="A1319" s="20" t="s">
        <v>22172</v>
      </c>
      <c r="B1319" s="20" t="s">
        <v>10037</v>
      </c>
      <c r="C1319" s="20" t="s">
        <v>12987</v>
      </c>
      <c r="D1319" s="20" t="s">
        <v>9137</v>
      </c>
    </row>
    <row r="1320" spans="1:4" x14ac:dyDescent="0.25">
      <c r="A1320" s="20" t="s">
        <v>22173</v>
      </c>
      <c r="B1320" s="20" t="s">
        <v>10038</v>
      </c>
      <c r="C1320" s="20" t="s">
        <v>12988</v>
      </c>
      <c r="D1320" s="20" t="s">
        <v>9137</v>
      </c>
    </row>
    <row r="1321" spans="1:4" x14ac:dyDescent="0.25">
      <c r="A1321" s="20" t="s">
        <v>22174</v>
      </c>
      <c r="B1321" s="20" t="s">
        <v>10039</v>
      </c>
      <c r="C1321" s="20" t="s">
        <v>12989</v>
      </c>
      <c r="D1321" s="20" t="s">
        <v>9137</v>
      </c>
    </row>
    <row r="1322" spans="1:4" x14ac:dyDescent="0.25">
      <c r="A1322" s="20" t="s">
        <v>22175</v>
      </c>
      <c r="B1322" s="20" t="s">
        <v>10040</v>
      </c>
      <c r="C1322" s="20" t="s">
        <v>12990</v>
      </c>
      <c r="D1322" s="20" t="s">
        <v>9137</v>
      </c>
    </row>
    <row r="1323" spans="1:4" x14ac:dyDescent="0.25">
      <c r="A1323" s="20" t="s">
        <v>22176</v>
      </c>
      <c r="B1323" s="20" t="s">
        <v>10041</v>
      </c>
      <c r="C1323" s="20" t="s">
        <v>12991</v>
      </c>
      <c r="D1323" s="20" t="s">
        <v>9137</v>
      </c>
    </row>
    <row r="1324" spans="1:4" x14ac:dyDescent="0.25">
      <c r="A1324" s="20" t="s">
        <v>22177</v>
      </c>
      <c r="B1324" s="20" t="s">
        <v>10042</v>
      </c>
      <c r="C1324" s="20" t="s">
        <v>29504</v>
      </c>
      <c r="D1324" s="20" t="s">
        <v>9137</v>
      </c>
    </row>
    <row r="1325" spans="1:4" x14ac:dyDescent="0.25">
      <c r="A1325" s="20" t="s">
        <v>22178</v>
      </c>
      <c r="B1325" s="20" t="s">
        <v>10043</v>
      </c>
      <c r="C1325" s="20" t="s">
        <v>12992</v>
      </c>
      <c r="D1325" s="20" t="s">
        <v>9138</v>
      </c>
    </row>
    <row r="1326" spans="1:4" x14ac:dyDescent="0.25">
      <c r="A1326" s="20" t="s">
        <v>22179</v>
      </c>
      <c r="B1326" s="20" t="s">
        <v>10044</v>
      </c>
      <c r="C1326" s="20" t="s">
        <v>12993</v>
      </c>
      <c r="D1326" s="20" t="s">
        <v>9138</v>
      </c>
    </row>
    <row r="1327" spans="1:4" x14ac:dyDescent="0.25">
      <c r="A1327" s="20" t="s">
        <v>22180</v>
      </c>
      <c r="B1327" s="20" t="s">
        <v>10045</v>
      </c>
      <c r="C1327" s="20" t="s">
        <v>12994</v>
      </c>
      <c r="D1327" s="20" t="s">
        <v>9138</v>
      </c>
    </row>
    <row r="1328" spans="1:4" x14ac:dyDescent="0.25">
      <c r="A1328" s="20" t="s">
        <v>22181</v>
      </c>
      <c r="B1328" s="20" t="s">
        <v>10046</v>
      </c>
      <c r="C1328" s="20" t="s">
        <v>12995</v>
      </c>
      <c r="D1328" s="20" t="s">
        <v>9137</v>
      </c>
    </row>
    <row r="1329" spans="1:4" x14ac:dyDescent="0.25">
      <c r="A1329" s="20" t="s">
        <v>22182</v>
      </c>
      <c r="B1329" s="20" t="s">
        <v>10047</v>
      </c>
      <c r="C1329" s="20" t="s">
        <v>4135</v>
      </c>
      <c r="D1329" s="20" t="s">
        <v>9137</v>
      </c>
    </row>
    <row r="1330" spans="1:4" x14ac:dyDescent="0.25">
      <c r="A1330" s="20" t="s">
        <v>22183</v>
      </c>
      <c r="B1330" s="20" t="s">
        <v>10048</v>
      </c>
      <c r="C1330" s="20" t="s">
        <v>12996</v>
      </c>
      <c r="D1330" s="20" t="s">
        <v>9137</v>
      </c>
    </row>
    <row r="1331" spans="1:4" x14ac:dyDescent="0.25">
      <c r="A1331" s="20" t="s">
        <v>22184</v>
      </c>
      <c r="B1331" s="20" t="s">
        <v>10049</v>
      </c>
      <c r="C1331" s="20" t="s">
        <v>12997</v>
      </c>
      <c r="D1331" s="20" t="s">
        <v>9137</v>
      </c>
    </row>
    <row r="1332" spans="1:4" x14ac:dyDescent="0.25">
      <c r="A1332" s="20" t="s">
        <v>22185</v>
      </c>
      <c r="B1332" s="20" t="s">
        <v>10050</v>
      </c>
      <c r="C1332" s="20" t="s">
        <v>12998</v>
      </c>
      <c r="D1332" s="20" t="s">
        <v>9137</v>
      </c>
    </row>
    <row r="1333" spans="1:4" x14ac:dyDescent="0.25">
      <c r="A1333" s="20" t="s">
        <v>22186</v>
      </c>
      <c r="B1333" s="20" t="s">
        <v>10051</v>
      </c>
      <c r="C1333" s="20" t="s">
        <v>12999</v>
      </c>
      <c r="D1333" s="20" t="s">
        <v>9137</v>
      </c>
    </row>
    <row r="1334" spans="1:4" x14ac:dyDescent="0.25">
      <c r="A1334" s="20" t="s">
        <v>22187</v>
      </c>
      <c r="B1334" s="20" t="s">
        <v>10052</v>
      </c>
      <c r="C1334" s="20" t="s">
        <v>4181</v>
      </c>
      <c r="D1334" s="20" t="s">
        <v>9137</v>
      </c>
    </row>
    <row r="1335" spans="1:4" x14ac:dyDescent="0.25">
      <c r="A1335" s="20" t="s">
        <v>22188</v>
      </c>
      <c r="B1335" s="20" t="s">
        <v>10053</v>
      </c>
      <c r="C1335" s="20" t="s">
        <v>13000</v>
      </c>
      <c r="D1335" s="20" t="s">
        <v>9137</v>
      </c>
    </row>
    <row r="1336" spans="1:4" x14ac:dyDescent="0.25">
      <c r="A1336" s="20" t="s">
        <v>22189</v>
      </c>
      <c r="B1336" s="20" t="s">
        <v>10054</v>
      </c>
      <c r="C1336" s="20" t="s">
        <v>13001</v>
      </c>
      <c r="D1336" s="20" t="s">
        <v>9137</v>
      </c>
    </row>
    <row r="1337" spans="1:4" x14ac:dyDescent="0.25">
      <c r="A1337" s="20" t="s">
        <v>22190</v>
      </c>
      <c r="B1337" s="20" t="s">
        <v>10055</v>
      </c>
      <c r="C1337" s="20" t="s">
        <v>13002</v>
      </c>
      <c r="D1337" s="20" t="s">
        <v>9137</v>
      </c>
    </row>
    <row r="1338" spans="1:4" x14ac:dyDescent="0.25">
      <c r="A1338" s="20" t="s">
        <v>22191</v>
      </c>
      <c r="B1338" s="20" t="s">
        <v>10056</v>
      </c>
      <c r="C1338" s="20" t="s">
        <v>13003</v>
      </c>
      <c r="D1338" s="20" t="s">
        <v>9137</v>
      </c>
    </row>
    <row r="1339" spans="1:4" x14ac:dyDescent="0.25">
      <c r="A1339" s="20" t="s">
        <v>22192</v>
      </c>
      <c r="B1339" s="20" t="s">
        <v>10057</v>
      </c>
      <c r="C1339" s="20" t="s">
        <v>13004</v>
      </c>
      <c r="D1339" s="20" t="s">
        <v>9138</v>
      </c>
    </row>
    <row r="1340" spans="1:4" x14ac:dyDescent="0.25">
      <c r="A1340" s="20" t="s">
        <v>22193</v>
      </c>
      <c r="B1340" s="20" t="s">
        <v>10058</v>
      </c>
      <c r="C1340" s="20" t="s">
        <v>13005</v>
      </c>
      <c r="D1340" s="20" t="s">
        <v>9137</v>
      </c>
    </row>
    <row r="1341" spans="1:4" x14ac:dyDescent="0.25">
      <c r="A1341" s="20" t="s">
        <v>22194</v>
      </c>
      <c r="B1341" s="20" t="s">
        <v>10059</v>
      </c>
      <c r="C1341" s="20" t="s">
        <v>4191</v>
      </c>
      <c r="D1341" s="20" t="s">
        <v>9137</v>
      </c>
    </row>
    <row r="1342" spans="1:4" x14ac:dyDescent="0.25">
      <c r="A1342" s="20" t="s">
        <v>22195</v>
      </c>
      <c r="B1342" s="20" t="s">
        <v>10060</v>
      </c>
      <c r="C1342" s="20" t="s">
        <v>13006</v>
      </c>
      <c r="D1342" s="20" t="s">
        <v>9137</v>
      </c>
    </row>
    <row r="1343" spans="1:4" x14ac:dyDescent="0.25">
      <c r="A1343" s="20" t="s">
        <v>22196</v>
      </c>
      <c r="B1343" s="20" t="s">
        <v>10061</v>
      </c>
      <c r="C1343" s="20" t="s">
        <v>13007</v>
      </c>
      <c r="D1343" s="20" t="s">
        <v>9137</v>
      </c>
    </row>
    <row r="1344" spans="1:4" x14ac:dyDescent="0.25">
      <c r="A1344" s="20" t="s">
        <v>22197</v>
      </c>
      <c r="B1344" s="20" t="s">
        <v>10062</v>
      </c>
      <c r="C1344" s="20" t="s">
        <v>13008</v>
      </c>
      <c r="D1344" s="20" t="s">
        <v>9137</v>
      </c>
    </row>
    <row r="1345" spans="1:4" x14ac:dyDescent="0.25">
      <c r="A1345" s="20" t="s">
        <v>22198</v>
      </c>
      <c r="B1345" s="20" t="s">
        <v>10063</v>
      </c>
      <c r="C1345" s="20" t="s">
        <v>13009</v>
      </c>
      <c r="D1345" s="20" t="s">
        <v>9137</v>
      </c>
    </row>
    <row r="1346" spans="1:4" x14ac:dyDescent="0.25">
      <c r="A1346" s="20" t="s">
        <v>22199</v>
      </c>
      <c r="B1346" s="20" t="s">
        <v>10064</v>
      </c>
      <c r="C1346" s="20" t="s">
        <v>13010</v>
      </c>
      <c r="D1346" s="20" t="s">
        <v>9137</v>
      </c>
    </row>
    <row r="1347" spans="1:4" x14ac:dyDescent="0.25">
      <c r="A1347" s="20" t="s">
        <v>22200</v>
      </c>
      <c r="B1347" s="20" t="s">
        <v>10065</v>
      </c>
      <c r="C1347" s="20" t="s">
        <v>13011</v>
      </c>
      <c r="D1347" s="20" t="s">
        <v>9137</v>
      </c>
    </row>
    <row r="1348" spans="1:4" x14ac:dyDescent="0.25">
      <c r="A1348" s="20" t="s">
        <v>22201</v>
      </c>
      <c r="B1348" s="20" t="s">
        <v>10066</v>
      </c>
      <c r="C1348" s="20" t="s">
        <v>13012</v>
      </c>
      <c r="D1348" s="20" t="s">
        <v>9137</v>
      </c>
    </row>
    <row r="1349" spans="1:4" x14ac:dyDescent="0.25">
      <c r="A1349" s="20" t="s">
        <v>22202</v>
      </c>
      <c r="B1349" s="20" t="s">
        <v>10067</v>
      </c>
      <c r="C1349" s="20" t="s">
        <v>13013</v>
      </c>
      <c r="D1349" s="20" t="s">
        <v>9137</v>
      </c>
    </row>
    <row r="1350" spans="1:4" x14ac:dyDescent="0.25">
      <c r="A1350" s="20" t="s">
        <v>22203</v>
      </c>
      <c r="B1350" s="20" t="s">
        <v>10068</v>
      </c>
      <c r="C1350" s="20" t="s">
        <v>13014</v>
      </c>
      <c r="D1350" s="20" t="s">
        <v>9137</v>
      </c>
    </row>
    <row r="1351" spans="1:4" x14ac:dyDescent="0.25">
      <c r="A1351" s="20" t="s">
        <v>22204</v>
      </c>
      <c r="B1351" s="20" t="s">
        <v>10069</v>
      </c>
      <c r="C1351" s="20" t="s">
        <v>13015</v>
      </c>
      <c r="D1351" s="20" t="s">
        <v>9137</v>
      </c>
    </row>
    <row r="1352" spans="1:4" x14ac:dyDescent="0.25">
      <c r="A1352" s="20" t="s">
        <v>22205</v>
      </c>
      <c r="B1352" s="20" t="s">
        <v>10070</v>
      </c>
      <c r="C1352" s="20" t="s">
        <v>13016</v>
      </c>
      <c r="D1352" s="20" t="s">
        <v>9137</v>
      </c>
    </row>
    <row r="1353" spans="1:4" x14ac:dyDescent="0.25">
      <c r="A1353" s="20" t="s">
        <v>22206</v>
      </c>
      <c r="B1353" s="20" t="s">
        <v>10071</v>
      </c>
      <c r="C1353" s="20" t="s">
        <v>13017</v>
      </c>
      <c r="D1353" s="20" t="s">
        <v>9137</v>
      </c>
    </row>
    <row r="1354" spans="1:4" x14ac:dyDescent="0.25">
      <c r="A1354" s="20" t="s">
        <v>22207</v>
      </c>
      <c r="B1354" s="20" t="s">
        <v>10072</v>
      </c>
      <c r="C1354" s="20" t="s">
        <v>13018</v>
      </c>
      <c r="D1354" s="20" t="s">
        <v>9137</v>
      </c>
    </row>
    <row r="1355" spans="1:4" x14ac:dyDescent="0.25">
      <c r="A1355" s="20" t="s">
        <v>22208</v>
      </c>
      <c r="B1355" s="20" t="s">
        <v>10073</v>
      </c>
      <c r="C1355" s="20" t="s">
        <v>13019</v>
      </c>
      <c r="D1355" s="20" t="s">
        <v>9137</v>
      </c>
    </row>
    <row r="1356" spans="1:4" x14ac:dyDescent="0.25">
      <c r="A1356" s="20" t="s">
        <v>22209</v>
      </c>
      <c r="B1356" s="20" t="s">
        <v>10074</v>
      </c>
      <c r="C1356" s="20" t="s">
        <v>13020</v>
      </c>
      <c r="D1356" s="20" t="s">
        <v>9137</v>
      </c>
    </row>
    <row r="1357" spans="1:4" x14ac:dyDescent="0.25">
      <c r="A1357" s="20" t="s">
        <v>22210</v>
      </c>
      <c r="B1357" s="20" t="s">
        <v>10075</v>
      </c>
      <c r="C1357" s="20" t="s">
        <v>13021</v>
      </c>
      <c r="D1357" s="20" t="s">
        <v>9137</v>
      </c>
    </row>
    <row r="1358" spans="1:4" x14ac:dyDescent="0.25">
      <c r="A1358" s="20" t="s">
        <v>22211</v>
      </c>
      <c r="B1358" s="20" t="s">
        <v>10076</v>
      </c>
      <c r="C1358" s="20" t="s">
        <v>13022</v>
      </c>
      <c r="D1358" s="20" t="s">
        <v>9137</v>
      </c>
    </row>
    <row r="1359" spans="1:4" x14ac:dyDescent="0.25">
      <c r="A1359" s="20" t="s">
        <v>24124</v>
      </c>
      <c r="B1359" s="20" t="s">
        <v>24125</v>
      </c>
      <c r="C1359" s="20" t="s">
        <v>24126</v>
      </c>
      <c r="D1359" s="20" t="s">
        <v>9137</v>
      </c>
    </row>
    <row r="1360" spans="1:4" x14ac:dyDescent="0.25">
      <c r="A1360" s="20" t="s">
        <v>22212</v>
      </c>
      <c r="B1360" s="20" t="s">
        <v>10077</v>
      </c>
      <c r="C1360" s="20" t="s">
        <v>13023</v>
      </c>
      <c r="D1360" s="20" t="s">
        <v>9137</v>
      </c>
    </row>
    <row r="1361" spans="1:4" x14ac:dyDescent="0.25">
      <c r="A1361" s="20" t="s">
        <v>22213</v>
      </c>
      <c r="B1361" s="20" t="s">
        <v>10078</v>
      </c>
      <c r="C1361" s="20" t="s">
        <v>13024</v>
      </c>
      <c r="D1361" s="20" t="s">
        <v>9137</v>
      </c>
    </row>
    <row r="1362" spans="1:4" x14ac:dyDescent="0.25">
      <c r="A1362" s="20" t="s">
        <v>22214</v>
      </c>
      <c r="B1362" s="20" t="s">
        <v>10079</v>
      </c>
      <c r="C1362" s="20" t="s">
        <v>13025</v>
      </c>
      <c r="D1362" s="20" t="s">
        <v>9137</v>
      </c>
    </row>
    <row r="1363" spans="1:4" x14ac:dyDescent="0.25">
      <c r="A1363" s="20" t="s">
        <v>24127</v>
      </c>
      <c r="B1363" s="20" t="s">
        <v>24128</v>
      </c>
      <c r="C1363" s="20" t="s">
        <v>13026</v>
      </c>
      <c r="D1363" s="20" t="s">
        <v>9137</v>
      </c>
    </row>
    <row r="1364" spans="1:4" x14ac:dyDescent="0.25">
      <c r="A1364" s="20" t="s">
        <v>22215</v>
      </c>
      <c r="B1364" s="20" t="s">
        <v>10080</v>
      </c>
      <c r="C1364" s="20" t="s">
        <v>13027</v>
      </c>
      <c r="D1364" s="20" t="s">
        <v>9137</v>
      </c>
    </row>
    <row r="1365" spans="1:4" x14ac:dyDescent="0.25">
      <c r="A1365" s="20" t="s">
        <v>22216</v>
      </c>
      <c r="B1365" s="20" t="s">
        <v>10081</v>
      </c>
      <c r="C1365" s="20" t="s">
        <v>13028</v>
      </c>
      <c r="D1365" s="20" t="s">
        <v>9137</v>
      </c>
    </row>
    <row r="1366" spans="1:4" x14ac:dyDescent="0.25">
      <c r="A1366" s="20" t="s">
        <v>22217</v>
      </c>
      <c r="B1366" s="20" t="s">
        <v>10082</v>
      </c>
      <c r="C1366" s="20" t="s">
        <v>13029</v>
      </c>
      <c r="D1366" s="20" t="s">
        <v>9137</v>
      </c>
    </row>
    <row r="1367" spans="1:4" x14ac:dyDescent="0.25">
      <c r="A1367" s="20" t="s">
        <v>22218</v>
      </c>
      <c r="B1367" s="20" t="s">
        <v>10083</v>
      </c>
      <c r="C1367" s="20" t="s">
        <v>13030</v>
      </c>
      <c r="D1367" s="20" t="s">
        <v>9137</v>
      </c>
    </row>
    <row r="1368" spans="1:4" x14ac:dyDescent="0.25">
      <c r="A1368" s="20" t="s">
        <v>22219</v>
      </c>
      <c r="B1368" s="20" t="s">
        <v>10084</v>
      </c>
      <c r="C1368" s="20" t="s">
        <v>13031</v>
      </c>
      <c r="D1368" s="20" t="s">
        <v>9137</v>
      </c>
    </row>
    <row r="1369" spans="1:4" x14ac:dyDescent="0.25">
      <c r="A1369" s="20" t="s">
        <v>22220</v>
      </c>
      <c r="B1369" s="20" t="s">
        <v>10085</v>
      </c>
      <c r="C1369" s="20" t="s">
        <v>13032</v>
      </c>
      <c r="D1369" s="20" t="s">
        <v>9137</v>
      </c>
    </row>
    <row r="1370" spans="1:4" x14ac:dyDescent="0.25">
      <c r="A1370" s="20" t="s">
        <v>22221</v>
      </c>
      <c r="B1370" s="20" t="s">
        <v>10086</v>
      </c>
      <c r="C1370" s="20" t="s">
        <v>13033</v>
      </c>
      <c r="D1370" s="20" t="s">
        <v>9137</v>
      </c>
    </row>
    <row r="1371" spans="1:4" x14ac:dyDescent="0.25">
      <c r="A1371" s="20" t="s">
        <v>22222</v>
      </c>
      <c r="B1371" s="20" t="s">
        <v>10087</v>
      </c>
      <c r="C1371" s="20" t="s">
        <v>13034</v>
      </c>
      <c r="D1371" s="20" t="s">
        <v>9137</v>
      </c>
    </row>
    <row r="1372" spans="1:4" x14ac:dyDescent="0.25">
      <c r="A1372" s="20" t="s">
        <v>22223</v>
      </c>
      <c r="B1372" s="20" t="s">
        <v>10088</v>
      </c>
      <c r="C1372" s="20" t="s">
        <v>13035</v>
      </c>
      <c r="D1372" s="20" t="s">
        <v>9137</v>
      </c>
    </row>
    <row r="1373" spans="1:4" x14ac:dyDescent="0.25">
      <c r="A1373" s="20" t="s">
        <v>22224</v>
      </c>
      <c r="B1373" s="20" t="s">
        <v>10089</v>
      </c>
      <c r="C1373" s="20" t="s">
        <v>13036</v>
      </c>
      <c r="D1373" s="20" t="s">
        <v>9137</v>
      </c>
    </row>
    <row r="1374" spans="1:4" x14ac:dyDescent="0.25">
      <c r="A1374" s="20" t="s">
        <v>22225</v>
      </c>
      <c r="B1374" s="20" t="s">
        <v>10090</v>
      </c>
      <c r="C1374" s="20" t="s">
        <v>13037</v>
      </c>
      <c r="D1374" s="20" t="s">
        <v>9137</v>
      </c>
    </row>
    <row r="1375" spans="1:4" x14ac:dyDescent="0.25">
      <c r="A1375" s="20" t="s">
        <v>22226</v>
      </c>
      <c r="B1375" s="20" t="s">
        <v>10091</v>
      </c>
      <c r="C1375" s="20" t="s">
        <v>13038</v>
      </c>
      <c r="D1375" s="20" t="s">
        <v>9137</v>
      </c>
    </row>
    <row r="1376" spans="1:4" x14ac:dyDescent="0.25">
      <c r="A1376" s="20" t="s">
        <v>22227</v>
      </c>
      <c r="B1376" s="20" t="s">
        <v>10092</v>
      </c>
      <c r="C1376" s="20" t="s">
        <v>13039</v>
      </c>
      <c r="D1376" s="20" t="s">
        <v>9137</v>
      </c>
    </row>
    <row r="1377" spans="1:4" x14ac:dyDescent="0.25">
      <c r="A1377" s="20" t="s">
        <v>22228</v>
      </c>
      <c r="B1377" s="20" t="s">
        <v>10093</v>
      </c>
      <c r="C1377" s="20" t="s">
        <v>13040</v>
      </c>
      <c r="D1377" s="20" t="s">
        <v>21234</v>
      </c>
    </row>
    <row r="1378" spans="1:4" x14ac:dyDescent="0.25">
      <c r="A1378" s="20" t="s">
        <v>22229</v>
      </c>
      <c r="B1378" s="20" t="s">
        <v>10094</v>
      </c>
      <c r="C1378" s="20" t="s">
        <v>13041</v>
      </c>
      <c r="D1378" s="20" t="s">
        <v>21234</v>
      </c>
    </row>
    <row r="1379" spans="1:4" x14ac:dyDescent="0.25">
      <c r="A1379" s="20" t="s">
        <v>22230</v>
      </c>
      <c r="B1379" s="20" t="s">
        <v>10095</v>
      </c>
      <c r="C1379" s="20" t="s">
        <v>29505</v>
      </c>
      <c r="D1379" s="20" t="s">
        <v>9137</v>
      </c>
    </row>
    <row r="1380" spans="1:4" x14ac:dyDescent="0.25">
      <c r="A1380" s="20" t="s">
        <v>22231</v>
      </c>
      <c r="B1380" s="20" t="s">
        <v>10096</v>
      </c>
      <c r="C1380" s="20" t="s">
        <v>13042</v>
      </c>
      <c r="D1380" s="20" t="s">
        <v>21257</v>
      </c>
    </row>
    <row r="1381" spans="1:4" x14ac:dyDescent="0.25">
      <c r="A1381" s="20" t="s">
        <v>22232</v>
      </c>
      <c r="B1381" s="20" t="s">
        <v>10097</v>
      </c>
      <c r="C1381" s="20" t="s">
        <v>13043</v>
      </c>
      <c r="D1381" s="20" t="s">
        <v>21257</v>
      </c>
    </row>
    <row r="1382" spans="1:4" x14ac:dyDescent="0.25">
      <c r="A1382" s="20" t="s">
        <v>22233</v>
      </c>
      <c r="B1382" s="20" t="s">
        <v>10098</v>
      </c>
      <c r="C1382" s="20" t="s">
        <v>13044</v>
      </c>
      <c r="D1382" s="20" t="s">
        <v>21257</v>
      </c>
    </row>
    <row r="1383" spans="1:4" x14ac:dyDescent="0.25">
      <c r="A1383" s="20" t="s">
        <v>22234</v>
      </c>
      <c r="B1383" s="20" t="s">
        <v>10099</v>
      </c>
      <c r="C1383" s="20" t="s">
        <v>13045</v>
      </c>
      <c r="D1383" s="20" t="s">
        <v>9137</v>
      </c>
    </row>
    <row r="1384" spans="1:4" x14ac:dyDescent="0.25">
      <c r="A1384" s="20" t="s">
        <v>22235</v>
      </c>
      <c r="B1384" s="20" t="s">
        <v>10100</v>
      </c>
      <c r="C1384" s="20" t="s">
        <v>13046</v>
      </c>
      <c r="D1384" s="20" t="s">
        <v>21257</v>
      </c>
    </row>
    <row r="1385" spans="1:4" x14ac:dyDescent="0.25">
      <c r="A1385" s="20" t="s">
        <v>22236</v>
      </c>
      <c r="B1385" s="20" t="s">
        <v>10101</v>
      </c>
      <c r="C1385" s="20" t="s">
        <v>13047</v>
      </c>
      <c r="D1385" s="20" t="s">
        <v>21257</v>
      </c>
    </row>
    <row r="1386" spans="1:4" x14ac:dyDescent="0.25">
      <c r="A1386" s="20" t="s">
        <v>22237</v>
      </c>
      <c r="B1386" s="20" t="s">
        <v>10102</v>
      </c>
      <c r="C1386" s="20" t="s">
        <v>13048</v>
      </c>
      <c r="D1386" s="20" t="s">
        <v>21257</v>
      </c>
    </row>
    <row r="1387" spans="1:4" x14ac:dyDescent="0.25">
      <c r="A1387" s="20" t="s">
        <v>22238</v>
      </c>
      <c r="B1387" s="20" t="s">
        <v>10103</v>
      </c>
      <c r="C1387" s="20" t="s">
        <v>13049</v>
      </c>
      <c r="D1387" s="20" t="s">
        <v>21257</v>
      </c>
    </row>
    <row r="1388" spans="1:4" x14ac:dyDescent="0.25">
      <c r="A1388" s="20" t="s">
        <v>22239</v>
      </c>
      <c r="B1388" s="20" t="s">
        <v>10104</v>
      </c>
      <c r="C1388" s="20" t="s">
        <v>13050</v>
      </c>
      <c r="D1388" s="20" t="s">
        <v>21257</v>
      </c>
    </row>
    <row r="1389" spans="1:4" x14ac:dyDescent="0.25">
      <c r="A1389" s="20" t="s">
        <v>22240</v>
      </c>
      <c r="B1389" s="20" t="s">
        <v>10105</v>
      </c>
      <c r="C1389" s="20" t="s">
        <v>13051</v>
      </c>
      <c r="D1389" s="20" t="s">
        <v>21257</v>
      </c>
    </row>
    <row r="1390" spans="1:4" x14ac:dyDescent="0.25">
      <c r="A1390" s="20" t="s">
        <v>22241</v>
      </c>
      <c r="B1390" s="20" t="s">
        <v>10106</v>
      </c>
      <c r="C1390" s="20" t="s">
        <v>13052</v>
      </c>
      <c r="D1390" s="20" t="s">
        <v>21257</v>
      </c>
    </row>
    <row r="1391" spans="1:4" x14ac:dyDescent="0.25">
      <c r="A1391" s="20" t="s">
        <v>22242</v>
      </c>
      <c r="B1391" s="20" t="s">
        <v>10107</v>
      </c>
      <c r="C1391" s="20" t="s">
        <v>13053</v>
      </c>
      <c r="D1391" s="20" t="s">
        <v>21257</v>
      </c>
    </row>
    <row r="1392" spans="1:4" x14ac:dyDescent="0.25">
      <c r="A1392" s="20" t="s">
        <v>22243</v>
      </c>
      <c r="B1392" s="20" t="s">
        <v>10108</v>
      </c>
      <c r="C1392" s="20" t="s">
        <v>13054</v>
      </c>
      <c r="D1392" s="20" t="s">
        <v>21257</v>
      </c>
    </row>
    <row r="1393" spans="1:4" x14ac:dyDescent="0.25">
      <c r="A1393" s="20" t="s">
        <v>29506</v>
      </c>
      <c r="B1393" s="20" t="s">
        <v>29507</v>
      </c>
      <c r="C1393" s="20" t="s">
        <v>13055</v>
      </c>
      <c r="D1393" s="20" t="s">
        <v>21257</v>
      </c>
    </row>
    <row r="1394" spans="1:4" x14ac:dyDescent="0.25">
      <c r="A1394" s="20" t="s">
        <v>29508</v>
      </c>
      <c r="B1394" s="20" t="s">
        <v>29509</v>
      </c>
      <c r="C1394" s="20" t="s">
        <v>13056</v>
      </c>
      <c r="D1394" s="20" t="s">
        <v>21257</v>
      </c>
    </row>
    <row r="1395" spans="1:4" x14ac:dyDescent="0.25">
      <c r="A1395" s="20" t="s">
        <v>22244</v>
      </c>
      <c r="B1395" s="20" t="s">
        <v>10109</v>
      </c>
      <c r="C1395" s="20" t="s">
        <v>13057</v>
      </c>
      <c r="D1395" s="20" t="s">
        <v>21248</v>
      </c>
    </row>
    <row r="1396" spans="1:4" x14ac:dyDescent="0.25">
      <c r="A1396" s="20" t="s">
        <v>29510</v>
      </c>
      <c r="B1396" s="20" t="s">
        <v>29511</v>
      </c>
      <c r="C1396" s="20" t="s">
        <v>13058</v>
      </c>
      <c r="D1396" s="20" t="s">
        <v>21248</v>
      </c>
    </row>
    <row r="1397" spans="1:4" x14ac:dyDescent="0.25">
      <c r="A1397" s="20" t="s">
        <v>22245</v>
      </c>
      <c r="B1397" s="20" t="s">
        <v>10110</v>
      </c>
      <c r="C1397" s="20" t="s">
        <v>13059</v>
      </c>
      <c r="D1397" s="20" t="s">
        <v>21261</v>
      </c>
    </row>
    <row r="1398" spans="1:4" x14ac:dyDescent="0.25">
      <c r="A1398" s="20" t="s">
        <v>22246</v>
      </c>
      <c r="B1398" s="20" t="s">
        <v>10111</v>
      </c>
      <c r="C1398" s="20" t="s">
        <v>13060</v>
      </c>
      <c r="D1398" s="20" t="s">
        <v>21261</v>
      </c>
    </row>
    <row r="1399" spans="1:4" x14ac:dyDescent="0.25">
      <c r="A1399" s="20" t="s">
        <v>29512</v>
      </c>
      <c r="B1399" s="20" t="s">
        <v>29513</v>
      </c>
      <c r="C1399" s="20" t="s">
        <v>13061</v>
      </c>
      <c r="D1399" s="20" t="s">
        <v>21261</v>
      </c>
    </row>
    <row r="1400" spans="1:4" x14ac:dyDescent="0.25">
      <c r="A1400" s="20" t="s">
        <v>22247</v>
      </c>
      <c r="B1400" s="20" t="s">
        <v>10112</v>
      </c>
      <c r="C1400" s="20" t="s">
        <v>13062</v>
      </c>
      <c r="D1400" s="20" t="s">
        <v>9137</v>
      </c>
    </row>
    <row r="1401" spans="1:4" x14ac:dyDescent="0.25">
      <c r="A1401" s="20" t="s">
        <v>22248</v>
      </c>
      <c r="B1401" s="20" t="s">
        <v>10113</v>
      </c>
      <c r="C1401" s="20" t="s">
        <v>29514</v>
      </c>
      <c r="D1401" s="20" t="s">
        <v>9137</v>
      </c>
    </row>
    <row r="1402" spans="1:4" x14ac:dyDescent="0.25">
      <c r="A1402" s="20" t="s">
        <v>22249</v>
      </c>
      <c r="B1402" s="20" t="s">
        <v>10114</v>
      </c>
      <c r="C1402" s="20" t="s">
        <v>13063</v>
      </c>
      <c r="D1402" s="20" t="s">
        <v>9137</v>
      </c>
    </row>
    <row r="1403" spans="1:4" x14ac:dyDescent="0.25">
      <c r="A1403" s="20" t="s">
        <v>22250</v>
      </c>
      <c r="B1403" s="20" t="s">
        <v>10115</v>
      </c>
      <c r="C1403" s="20" t="s">
        <v>29515</v>
      </c>
      <c r="D1403" s="20" t="s">
        <v>9137</v>
      </c>
    </row>
    <row r="1404" spans="1:4" x14ac:dyDescent="0.25">
      <c r="A1404" s="20" t="s">
        <v>22251</v>
      </c>
      <c r="B1404" s="20" t="s">
        <v>10116</v>
      </c>
      <c r="C1404" s="20" t="s">
        <v>29516</v>
      </c>
      <c r="D1404" s="20" t="s">
        <v>9137</v>
      </c>
    </row>
    <row r="1405" spans="1:4" x14ac:dyDescent="0.25">
      <c r="A1405" s="20" t="s">
        <v>22252</v>
      </c>
      <c r="B1405" s="20" t="s">
        <v>10117</v>
      </c>
      <c r="C1405" s="20" t="s">
        <v>29517</v>
      </c>
      <c r="D1405" s="20" t="s">
        <v>9137</v>
      </c>
    </row>
    <row r="1406" spans="1:4" x14ac:dyDescent="0.25">
      <c r="A1406" s="20" t="s">
        <v>22253</v>
      </c>
      <c r="B1406" s="20" t="s">
        <v>10118</v>
      </c>
      <c r="C1406" s="20" t="s">
        <v>13064</v>
      </c>
      <c r="D1406" s="20" t="s">
        <v>21257</v>
      </c>
    </row>
    <row r="1407" spans="1:4" x14ac:dyDescent="0.25">
      <c r="A1407" s="20" t="s">
        <v>22254</v>
      </c>
      <c r="B1407" s="20" t="s">
        <v>10119</v>
      </c>
      <c r="C1407" s="20" t="s">
        <v>29518</v>
      </c>
      <c r="D1407" s="20" t="s">
        <v>9137</v>
      </c>
    </row>
    <row r="1408" spans="1:4" x14ac:dyDescent="0.25">
      <c r="A1408" s="20" t="s">
        <v>22255</v>
      </c>
      <c r="B1408" s="20" t="s">
        <v>10120</v>
      </c>
      <c r="C1408" s="20" t="s">
        <v>13065</v>
      </c>
      <c r="D1408" s="20" t="s">
        <v>9137</v>
      </c>
    </row>
    <row r="1409" spans="1:4" x14ac:dyDescent="0.25">
      <c r="A1409" s="20" t="s">
        <v>22256</v>
      </c>
      <c r="B1409" s="20" t="s">
        <v>10121</v>
      </c>
      <c r="C1409" s="20" t="s">
        <v>13066</v>
      </c>
      <c r="D1409" s="20" t="s">
        <v>9137</v>
      </c>
    </row>
    <row r="1410" spans="1:4" x14ac:dyDescent="0.25">
      <c r="A1410" s="20" t="s">
        <v>22257</v>
      </c>
      <c r="B1410" s="20" t="s">
        <v>10122</v>
      </c>
      <c r="C1410" s="20" t="s">
        <v>13067</v>
      </c>
      <c r="D1410" s="20" t="s">
        <v>9137</v>
      </c>
    </row>
    <row r="1411" spans="1:4" x14ac:dyDescent="0.25">
      <c r="A1411" s="20" t="s">
        <v>22258</v>
      </c>
      <c r="B1411" s="20" t="s">
        <v>10123</v>
      </c>
      <c r="C1411" s="20" t="s">
        <v>29519</v>
      </c>
      <c r="D1411" s="20" t="s">
        <v>9137</v>
      </c>
    </row>
    <row r="1412" spans="1:4" x14ac:dyDescent="0.25">
      <c r="A1412" s="20" t="s">
        <v>22259</v>
      </c>
      <c r="B1412" s="20" t="s">
        <v>10124</v>
      </c>
      <c r="C1412" s="20" t="s">
        <v>13068</v>
      </c>
      <c r="D1412" s="20" t="s">
        <v>9137</v>
      </c>
    </row>
    <row r="1413" spans="1:4" x14ac:dyDescent="0.25">
      <c r="A1413" s="20" t="s">
        <v>22260</v>
      </c>
      <c r="B1413" s="20" t="s">
        <v>10125</v>
      </c>
      <c r="C1413" s="20" t="s">
        <v>13069</v>
      </c>
      <c r="D1413" s="20" t="s">
        <v>9137</v>
      </c>
    </row>
    <row r="1414" spans="1:4" x14ac:dyDescent="0.25">
      <c r="A1414" s="20" t="s">
        <v>22261</v>
      </c>
      <c r="B1414" s="20" t="s">
        <v>10126</v>
      </c>
      <c r="C1414" s="20" t="s">
        <v>13070</v>
      </c>
      <c r="D1414" s="20" t="s">
        <v>9137</v>
      </c>
    </row>
    <row r="1415" spans="1:4" x14ac:dyDescent="0.25">
      <c r="A1415" s="20" t="s">
        <v>22262</v>
      </c>
      <c r="B1415" s="20" t="s">
        <v>10127</v>
      </c>
      <c r="C1415" s="20" t="s">
        <v>13071</v>
      </c>
      <c r="D1415" s="20" t="s">
        <v>9137</v>
      </c>
    </row>
    <row r="1416" spans="1:4" x14ac:dyDescent="0.25">
      <c r="A1416" s="20" t="s">
        <v>22263</v>
      </c>
      <c r="B1416" s="20" t="s">
        <v>10128</v>
      </c>
      <c r="C1416" s="20" t="s">
        <v>13072</v>
      </c>
      <c r="D1416" s="20" t="s">
        <v>9137</v>
      </c>
    </row>
    <row r="1417" spans="1:4" x14ac:dyDescent="0.25">
      <c r="A1417" s="20" t="s">
        <v>22264</v>
      </c>
      <c r="B1417" s="20" t="s">
        <v>10129</v>
      </c>
      <c r="C1417" s="20" t="s">
        <v>13073</v>
      </c>
      <c r="D1417" s="20" t="s">
        <v>9137</v>
      </c>
    </row>
    <row r="1418" spans="1:4" x14ac:dyDescent="0.25">
      <c r="A1418" s="20" t="s">
        <v>22265</v>
      </c>
      <c r="B1418" s="20" t="s">
        <v>10130</v>
      </c>
      <c r="C1418" s="20" t="s">
        <v>13074</v>
      </c>
      <c r="D1418" s="20" t="s">
        <v>9137</v>
      </c>
    </row>
    <row r="1419" spans="1:4" x14ac:dyDescent="0.25">
      <c r="A1419" s="20" t="s">
        <v>22266</v>
      </c>
      <c r="B1419" s="20" t="s">
        <v>10131</v>
      </c>
      <c r="C1419" s="20" t="s">
        <v>13075</v>
      </c>
      <c r="D1419" s="20" t="s">
        <v>9137</v>
      </c>
    </row>
    <row r="1420" spans="1:4" x14ac:dyDescent="0.25">
      <c r="A1420" s="20" t="s">
        <v>22267</v>
      </c>
      <c r="B1420" s="20" t="s">
        <v>10132</v>
      </c>
      <c r="C1420" s="20" t="s">
        <v>29520</v>
      </c>
      <c r="D1420" s="20" t="s">
        <v>9137</v>
      </c>
    </row>
    <row r="1421" spans="1:4" x14ac:dyDescent="0.25">
      <c r="A1421" s="20" t="s">
        <v>22268</v>
      </c>
      <c r="B1421" s="20" t="s">
        <v>10133</v>
      </c>
      <c r="C1421" s="20" t="s">
        <v>29521</v>
      </c>
      <c r="D1421" s="20" t="s">
        <v>9137</v>
      </c>
    </row>
    <row r="1422" spans="1:4" x14ac:dyDescent="0.25">
      <c r="A1422" s="20" t="s">
        <v>22269</v>
      </c>
      <c r="B1422" s="20" t="s">
        <v>10134</v>
      </c>
      <c r="C1422" s="20" t="s">
        <v>29522</v>
      </c>
      <c r="D1422" s="20" t="s">
        <v>9137</v>
      </c>
    </row>
    <row r="1423" spans="1:4" x14ac:dyDescent="0.25">
      <c r="A1423" s="20" t="s">
        <v>22270</v>
      </c>
      <c r="B1423" s="20" t="s">
        <v>10135</v>
      </c>
      <c r="C1423" s="20" t="s">
        <v>13076</v>
      </c>
      <c r="D1423" s="20" t="s">
        <v>9137</v>
      </c>
    </row>
    <row r="1424" spans="1:4" x14ac:dyDescent="0.25">
      <c r="A1424" s="20" t="s">
        <v>22271</v>
      </c>
      <c r="B1424" s="20" t="s">
        <v>10136</v>
      </c>
      <c r="C1424" s="20" t="s">
        <v>13077</v>
      </c>
      <c r="D1424" s="20" t="s">
        <v>9137</v>
      </c>
    </row>
    <row r="1425" spans="1:4" x14ac:dyDescent="0.25">
      <c r="A1425" s="20" t="s">
        <v>22272</v>
      </c>
      <c r="B1425" s="20" t="s">
        <v>10137</v>
      </c>
      <c r="C1425" s="20" t="s">
        <v>13078</v>
      </c>
      <c r="D1425" s="20" t="s">
        <v>9137</v>
      </c>
    </row>
    <row r="1426" spans="1:4" x14ac:dyDescent="0.25">
      <c r="A1426" s="20" t="s">
        <v>22273</v>
      </c>
      <c r="B1426" s="20" t="s">
        <v>10138</v>
      </c>
      <c r="C1426" s="20" t="s">
        <v>13079</v>
      </c>
      <c r="D1426" s="20" t="s">
        <v>9137</v>
      </c>
    </row>
    <row r="1427" spans="1:4" x14ac:dyDescent="0.25">
      <c r="A1427" s="20" t="s">
        <v>22274</v>
      </c>
      <c r="B1427" s="20" t="s">
        <v>10139</v>
      </c>
      <c r="C1427" s="20" t="s">
        <v>24129</v>
      </c>
      <c r="D1427" s="20" t="s">
        <v>9137</v>
      </c>
    </row>
    <row r="1428" spans="1:4" x14ac:dyDescent="0.25">
      <c r="A1428" s="20" t="s">
        <v>22275</v>
      </c>
      <c r="B1428" s="20" t="s">
        <v>10140</v>
      </c>
      <c r="C1428" s="20" t="s">
        <v>13080</v>
      </c>
      <c r="D1428" s="20" t="s">
        <v>9137</v>
      </c>
    </row>
    <row r="1429" spans="1:4" x14ac:dyDescent="0.25">
      <c r="A1429" s="20" t="s">
        <v>22276</v>
      </c>
      <c r="B1429" s="20" t="s">
        <v>10141</v>
      </c>
      <c r="C1429" s="20" t="s">
        <v>13081</v>
      </c>
      <c r="D1429" s="20" t="s">
        <v>9137</v>
      </c>
    </row>
    <row r="1430" spans="1:4" x14ac:dyDescent="0.25">
      <c r="A1430" s="20" t="s">
        <v>22277</v>
      </c>
      <c r="B1430" s="20" t="s">
        <v>10142</v>
      </c>
      <c r="C1430" s="20" t="s">
        <v>13082</v>
      </c>
      <c r="D1430" s="20" t="s">
        <v>9137</v>
      </c>
    </row>
    <row r="1431" spans="1:4" x14ac:dyDescent="0.25">
      <c r="A1431" s="20" t="s">
        <v>22278</v>
      </c>
      <c r="B1431" s="20" t="s">
        <v>10143</v>
      </c>
      <c r="C1431" s="20" t="s">
        <v>13083</v>
      </c>
      <c r="D1431" s="20" t="s">
        <v>9137</v>
      </c>
    </row>
    <row r="1432" spans="1:4" x14ac:dyDescent="0.25">
      <c r="A1432" s="20" t="s">
        <v>22279</v>
      </c>
      <c r="B1432" s="20" t="s">
        <v>10144</v>
      </c>
      <c r="C1432" s="20" t="s">
        <v>29523</v>
      </c>
      <c r="D1432" s="20" t="s">
        <v>9137</v>
      </c>
    </row>
    <row r="1433" spans="1:4" x14ac:dyDescent="0.25">
      <c r="A1433" s="20" t="s">
        <v>22280</v>
      </c>
      <c r="B1433" s="20" t="s">
        <v>10145</v>
      </c>
      <c r="C1433" s="20" t="s">
        <v>29524</v>
      </c>
      <c r="D1433" s="20" t="s">
        <v>9137</v>
      </c>
    </row>
    <row r="1434" spans="1:4" x14ac:dyDescent="0.25">
      <c r="A1434" s="20" t="s">
        <v>22281</v>
      </c>
      <c r="B1434" s="20" t="s">
        <v>10146</v>
      </c>
      <c r="C1434" s="20" t="s">
        <v>13084</v>
      </c>
      <c r="D1434" s="20" t="s">
        <v>9137</v>
      </c>
    </row>
    <row r="1435" spans="1:4" x14ac:dyDescent="0.25">
      <c r="A1435" s="20" t="s">
        <v>22282</v>
      </c>
      <c r="B1435" s="20" t="s">
        <v>10147</v>
      </c>
      <c r="C1435" s="20" t="s">
        <v>13085</v>
      </c>
      <c r="D1435" s="20" t="s">
        <v>9137</v>
      </c>
    </row>
    <row r="1436" spans="1:4" x14ac:dyDescent="0.25">
      <c r="A1436" s="20" t="s">
        <v>22283</v>
      </c>
      <c r="B1436" s="20" t="s">
        <v>10148</v>
      </c>
      <c r="C1436" s="20" t="s">
        <v>13086</v>
      </c>
      <c r="D1436" s="20" t="s">
        <v>9137</v>
      </c>
    </row>
    <row r="1437" spans="1:4" x14ac:dyDescent="0.25">
      <c r="A1437" s="20" t="s">
        <v>22284</v>
      </c>
      <c r="B1437" s="20" t="s">
        <v>10149</v>
      </c>
      <c r="C1437" s="20" t="s">
        <v>13087</v>
      </c>
      <c r="D1437" s="20" t="s">
        <v>9137</v>
      </c>
    </row>
    <row r="1438" spans="1:4" x14ac:dyDescent="0.25">
      <c r="A1438" s="20" t="s">
        <v>22285</v>
      </c>
      <c r="B1438" s="20" t="s">
        <v>10150</v>
      </c>
      <c r="C1438" s="20" t="s">
        <v>13088</v>
      </c>
      <c r="D1438" s="20" t="s">
        <v>9137</v>
      </c>
    </row>
    <row r="1439" spans="1:4" x14ac:dyDescent="0.25">
      <c r="A1439" s="20" t="s">
        <v>22286</v>
      </c>
      <c r="B1439" s="20" t="s">
        <v>10151</v>
      </c>
      <c r="C1439" s="20" t="s">
        <v>13089</v>
      </c>
      <c r="D1439" s="20" t="s">
        <v>9137</v>
      </c>
    </row>
    <row r="1440" spans="1:4" x14ac:dyDescent="0.25">
      <c r="A1440" s="20" t="s">
        <v>22287</v>
      </c>
      <c r="B1440" s="20" t="s">
        <v>10152</v>
      </c>
      <c r="C1440" s="20" t="s">
        <v>13090</v>
      </c>
      <c r="D1440" s="20" t="s">
        <v>9137</v>
      </c>
    </row>
    <row r="1441" spans="1:4" x14ac:dyDescent="0.25">
      <c r="A1441" s="20" t="s">
        <v>22288</v>
      </c>
      <c r="B1441" s="20" t="s">
        <v>10153</v>
      </c>
      <c r="C1441" s="20" t="s">
        <v>13091</v>
      </c>
      <c r="D1441" s="20" t="s">
        <v>9137</v>
      </c>
    </row>
    <row r="1442" spans="1:4" x14ac:dyDescent="0.25">
      <c r="A1442" s="20" t="s">
        <v>22289</v>
      </c>
      <c r="B1442" s="20" t="s">
        <v>10154</v>
      </c>
      <c r="C1442" s="20" t="s">
        <v>13092</v>
      </c>
      <c r="D1442" s="20" t="s">
        <v>9137</v>
      </c>
    </row>
    <row r="1443" spans="1:4" x14ac:dyDescent="0.25">
      <c r="A1443" s="20" t="s">
        <v>22290</v>
      </c>
      <c r="B1443" s="20" t="s">
        <v>10155</v>
      </c>
      <c r="C1443" s="20" t="s">
        <v>13093</v>
      </c>
      <c r="D1443" s="20" t="s">
        <v>9137</v>
      </c>
    </row>
    <row r="1444" spans="1:4" x14ac:dyDescent="0.25">
      <c r="A1444" s="20" t="s">
        <v>22291</v>
      </c>
      <c r="B1444" s="20" t="s">
        <v>10156</v>
      </c>
      <c r="C1444" s="20" t="s">
        <v>13094</v>
      </c>
      <c r="D1444" s="20" t="s">
        <v>9137</v>
      </c>
    </row>
    <row r="1445" spans="1:4" x14ac:dyDescent="0.25">
      <c r="A1445" s="20" t="s">
        <v>22292</v>
      </c>
      <c r="B1445" s="20" t="s">
        <v>10157</v>
      </c>
      <c r="C1445" s="20" t="s">
        <v>13095</v>
      </c>
      <c r="D1445" s="20" t="s">
        <v>9137</v>
      </c>
    </row>
    <row r="1446" spans="1:4" x14ac:dyDescent="0.25">
      <c r="A1446" s="20" t="s">
        <v>22293</v>
      </c>
      <c r="B1446" s="20" t="s">
        <v>10158</v>
      </c>
      <c r="C1446" s="20" t="s">
        <v>13096</v>
      </c>
      <c r="D1446" s="20" t="s">
        <v>9137</v>
      </c>
    </row>
    <row r="1447" spans="1:4" x14ac:dyDescent="0.25">
      <c r="A1447" s="20" t="s">
        <v>22294</v>
      </c>
      <c r="B1447" s="20" t="s">
        <v>10159</v>
      </c>
      <c r="C1447" s="20" t="s">
        <v>13097</v>
      </c>
      <c r="D1447" s="20" t="s">
        <v>9137</v>
      </c>
    </row>
    <row r="1448" spans="1:4" x14ac:dyDescent="0.25">
      <c r="A1448" s="20" t="s">
        <v>22295</v>
      </c>
      <c r="B1448" s="20" t="s">
        <v>10160</v>
      </c>
      <c r="C1448" s="20" t="s">
        <v>13098</v>
      </c>
      <c r="D1448" s="20" t="s">
        <v>9137</v>
      </c>
    </row>
    <row r="1449" spans="1:4" x14ac:dyDescent="0.25">
      <c r="A1449" s="20" t="s">
        <v>22296</v>
      </c>
      <c r="B1449" s="20" t="s">
        <v>10161</v>
      </c>
      <c r="C1449" s="20" t="s">
        <v>13099</v>
      </c>
      <c r="D1449" s="20" t="s">
        <v>9137</v>
      </c>
    </row>
    <row r="1450" spans="1:4" x14ac:dyDescent="0.25">
      <c r="A1450" s="20" t="s">
        <v>22297</v>
      </c>
      <c r="B1450" s="20" t="s">
        <v>10162</v>
      </c>
      <c r="C1450" s="20" t="s">
        <v>13100</v>
      </c>
      <c r="D1450" s="20" t="s">
        <v>9137</v>
      </c>
    </row>
    <row r="1451" spans="1:4" x14ac:dyDescent="0.25">
      <c r="A1451" s="20" t="s">
        <v>22298</v>
      </c>
      <c r="B1451" s="20" t="s">
        <v>10163</v>
      </c>
      <c r="C1451" s="20" t="s">
        <v>13101</v>
      </c>
      <c r="D1451" s="20" t="s">
        <v>9137</v>
      </c>
    </row>
    <row r="1452" spans="1:4" x14ac:dyDescent="0.25">
      <c r="A1452" s="20" t="s">
        <v>22299</v>
      </c>
      <c r="B1452" s="20" t="s">
        <v>10164</v>
      </c>
      <c r="C1452" s="20" t="s">
        <v>13102</v>
      </c>
      <c r="D1452" s="20" t="s">
        <v>9137</v>
      </c>
    </row>
    <row r="1453" spans="1:4" x14ac:dyDescent="0.25">
      <c r="A1453" s="20" t="s">
        <v>22300</v>
      </c>
      <c r="B1453" s="20" t="s">
        <v>10165</v>
      </c>
      <c r="C1453" s="20" t="s">
        <v>17575</v>
      </c>
      <c r="D1453" s="20" t="s">
        <v>9137</v>
      </c>
    </row>
    <row r="1454" spans="1:4" x14ac:dyDescent="0.25">
      <c r="A1454" s="20" t="s">
        <v>22301</v>
      </c>
      <c r="B1454" s="20" t="s">
        <v>10166</v>
      </c>
      <c r="C1454" s="20" t="s">
        <v>29525</v>
      </c>
      <c r="D1454" s="20" t="s">
        <v>9137</v>
      </c>
    </row>
    <row r="1455" spans="1:4" x14ac:dyDescent="0.25">
      <c r="A1455" s="20" t="s">
        <v>22302</v>
      </c>
      <c r="B1455" s="20" t="s">
        <v>10167</v>
      </c>
      <c r="C1455" s="20" t="s">
        <v>17580</v>
      </c>
      <c r="D1455" s="20" t="s">
        <v>9137</v>
      </c>
    </row>
    <row r="1456" spans="1:4" x14ac:dyDescent="0.25">
      <c r="A1456" s="20" t="s">
        <v>22303</v>
      </c>
      <c r="B1456" s="20" t="s">
        <v>10168</v>
      </c>
      <c r="C1456" s="20" t="s">
        <v>29526</v>
      </c>
      <c r="D1456" s="20" t="s">
        <v>9137</v>
      </c>
    </row>
    <row r="1457" spans="1:4" x14ac:dyDescent="0.25">
      <c r="A1457" s="20" t="s">
        <v>22304</v>
      </c>
      <c r="B1457" s="20" t="s">
        <v>10169</v>
      </c>
      <c r="C1457" s="20" t="s">
        <v>13104</v>
      </c>
      <c r="D1457" s="20" t="s">
        <v>9137</v>
      </c>
    </row>
    <row r="1458" spans="1:4" x14ac:dyDescent="0.25">
      <c r="A1458" s="20" t="s">
        <v>22305</v>
      </c>
      <c r="B1458" s="20" t="s">
        <v>10170</v>
      </c>
      <c r="C1458" s="20" t="s">
        <v>13105</v>
      </c>
      <c r="D1458" s="20" t="s">
        <v>9137</v>
      </c>
    </row>
    <row r="1459" spans="1:4" x14ac:dyDescent="0.25">
      <c r="A1459" s="20" t="s">
        <v>22306</v>
      </c>
      <c r="B1459" s="20" t="s">
        <v>10171</v>
      </c>
      <c r="C1459" s="20" t="s">
        <v>13106</v>
      </c>
      <c r="D1459" s="20" t="s">
        <v>9137</v>
      </c>
    </row>
    <row r="1460" spans="1:4" x14ac:dyDescent="0.25">
      <c r="A1460" s="20" t="s">
        <v>24130</v>
      </c>
      <c r="B1460" s="20" t="s">
        <v>24131</v>
      </c>
      <c r="C1460" s="20" t="s">
        <v>24132</v>
      </c>
      <c r="D1460" s="20" t="s">
        <v>21262</v>
      </c>
    </row>
    <row r="1461" spans="1:4" x14ac:dyDescent="0.25">
      <c r="A1461" s="20" t="s">
        <v>22307</v>
      </c>
      <c r="B1461" s="20" t="s">
        <v>10172</v>
      </c>
      <c r="C1461" s="20" t="s">
        <v>13107</v>
      </c>
      <c r="D1461" s="20" t="s">
        <v>21262</v>
      </c>
    </row>
    <row r="1462" spans="1:4" x14ac:dyDescent="0.25">
      <c r="A1462" s="20" t="s">
        <v>22308</v>
      </c>
      <c r="B1462" s="20" t="s">
        <v>10173</v>
      </c>
      <c r="C1462" s="20" t="s">
        <v>13108</v>
      </c>
      <c r="D1462" s="20" t="s">
        <v>21262</v>
      </c>
    </row>
    <row r="1463" spans="1:4" x14ac:dyDescent="0.25">
      <c r="A1463" s="20" t="s">
        <v>22309</v>
      </c>
      <c r="B1463" s="20" t="s">
        <v>10174</v>
      </c>
      <c r="C1463" s="20" t="s">
        <v>13109</v>
      </c>
      <c r="D1463" s="20" t="s">
        <v>21262</v>
      </c>
    </row>
    <row r="1464" spans="1:4" x14ac:dyDescent="0.25">
      <c r="A1464" s="20" t="s">
        <v>22310</v>
      </c>
      <c r="B1464" s="20" t="s">
        <v>10175</v>
      </c>
      <c r="C1464" s="20" t="s">
        <v>13110</v>
      </c>
      <c r="D1464" s="20" t="s">
        <v>21262</v>
      </c>
    </row>
    <row r="1465" spans="1:4" x14ac:dyDescent="0.25">
      <c r="A1465" s="20" t="s">
        <v>22311</v>
      </c>
      <c r="B1465" s="20" t="s">
        <v>10176</v>
      </c>
      <c r="C1465" s="20" t="s">
        <v>13111</v>
      </c>
      <c r="D1465" s="20" t="s">
        <v>21262</v>
      </c>
    </row>
    <row r="1466" spans="1:4" x14ac:dyDescent="0.25">
      <c r="A1466" s="20" t="s">
        <v>22312</v>
      </c>
      <c r="B1466" s="20" t="s">
        <v>10177</v>
      </c>
      <c r="C1466" s="20" t="s">
        <v>29527</v>
      </c>
      <c r="D1466" s="20" t="s">
        <v>21262</v>
      </c>
    </row>
    <row r="1467" spans="1:4" x14ac:dyDescent="0.25">
      <c r="A1467" s="20" t="s">
        <v>22313</v>
      </c>
      <c r="B1467" s="20" t="s">
        <v>10178</v>
      </c>
      <c r="C1467" s="20" t="s">
        <v>29528</v>
      </c>
      <c r="D1467" s="20" t="s">
        <v>21262</v>
      </c>
    </row>
    <row r="1468" spans="1:4" x14ac:dyDescent="0.25">
      <c r="A1468" s="20" t="s">
        <v>22314</v>
      </c>
      <c r="B1468" s="20" t="s">
        <v>10179</v>
      </c>
      <c r="C1468" s="20" t="s">
        <v>29529</v>
      </c>
      <c r="D1468" s="20" t="s">
        <v>21262</v>
      </c>
    </row>
    <row r="1469" spans="1:4" x14ac:dyDescent="0.25">
      <c r="A1469" s="20" t="s">
        <v>22315</v>
      </c>
      <c r="B1469" s="20" t="s">
        <v>10180</v>
      </c>
      <c r="C1469" s="20" t="s">
        <v>29530</v>
      </c>
      <c r="D1469" s="20" t="s">
        <v>21262</v>
      </c>
    </row>
    <row r="1470" spans="1:4" x14ac:dyDescent="0.25">
      <c r="A1470" s="20" t="s">
        <v>22316</v>
      </c>
      <c r="B1470" s="20" t="s">
        <v>10181</v>
      </c>
      <c r="C1470" s="20" t="s">
        <v>13112</v>
      </c>
      <c r="D1470" s="20" t="s">
        <v>21262</v>
      </c>
    </row>
    <row r="1471" spans="1:4" x14ac:dyDescent="0.25">
      <c r="A1471" s="20" t="s">
        <v>22317</v>
      </c>
      <c r="B1471" s="20" t="s">
        <v>10182</v>
      </c>
      <c r="C1471" s="20" t="s">
        <v>29531</v>
      </c>
      <c r="D1471" s="20" t="s">
        <v>21262</v>
      </c>
    </row>
    <row r="1472" spans="1:4" x14ac:dyDescent="0.25">
      <c r="A1472" s="20" t="s">
        <v>22318</v>
      </c>
      <c r="B1472" s="20" t="s">
        <v>10183</v>
      </c>
      <c r="C1472" s="20" t="s">
        <v>13113</v>
      </c>
      <c r="D1472" s="20" t="s">
        <v>21262</v>
      </c>
    </row>
    <row r="1473" spans="1:4" x14ac:dyDescent="0.25">
      <c r="A1473" s="20" t="s">
        <v>22319</v>
      </c>
      <c r="B1473" s="20" t="s">
        <v>10184</v>
      </c>
      <c r="C1473" s="20" t="s">
        <v>29532</v>
      </c>
      <c r="D1473" s="20" t="s">
        <v>21262</v>
      </c>
    </row>
    <row r="1474" spans="1:4" x14ac:dyDescent="0.25">
      <c r="A1474" s="20" t="s">
        <v>22320</v>
      </c>
      <c r="B1474" s="20" t="s">
        <v>10185</v>
      </c>
      <c r="C1474" s="20" t="s">
        <v>13114</v>
      </c>
      <c r="D1474" s="20" t="s">
        <v>21262</v>
      </c>
    </row>
    <row r="1475" spans="1:4" x14ac:dyDescent="0.25">
      <c r="A1475" s="20" t="s">
        <v>22321</v>
      </c>
      <c r="B1475" s="20" t="s">
        <v>10186</v>
      </c>
      <c r="C1475" s="20" t="s">
        <v>13115</v>
      </c>
      <c r="D1475" s="20" t="s">
        <v>21262</v>
      </c>
    </row>
    <row r="1476" spans="1:4" x14ac:dyDescent="0.25">
      <c r="A1476" s="20" t="s">
        <v>22322</v>
      </c>
      <c r="B1476" s="20" t="s">
        <v>10187</v>
      </c>
      <c r="C1476" s="20" t="s">
        <v>29533</v>
      </c>
      <c r="D1476" s="20" t="s">
        <v>21262</v>
      </c>
    </row>
    <row r="1477" spans="1:4" x14ac:dyDescent="0.25">
      <c r="A1477" s="20" t="s">
        <v>22323</v>
      </c>
      <c r="B1477" s="20" t="s">
        <v>10188</v>
      </c>
      <c r="C1477" s="20" t="s">
        <v>13116</v>
      </c>
      <c r="D1477" s="20" t="s">
        <v>21262</v>
      </c>
    </row>
    <row r="1478" spans="1:4" x14ac:dyDescent="0.25">
      <c r="A1478" s="20" t="s">
        <v>24133</v>
      </c>
      <c r="B1478" s="20" t="s">
        <v>24134</v>
      </c>
      <c r="C1478" s="20" t="s">
        <v>24135</v>
      </c>
      <c r="D1478" s="20" t="s">
        <v>21262</v>
      </c>
    </row>
    <row r="1479" spans="1:4" x14ac:dyDescent="0.25">
      <c r="A1479" s="20" t="s">
        <v>24136</v>
      </c>
      <c r="B1479" s="20" t="s">
        <v>24137</v>
      </c>
      <c r="C1479" s="20" t="s">
        <v>24138</v>
      </c>
      <c r="D1479" s="20" t="s">
        <v>21262</v>
      </c>
    </row>
    <row r="1480" spans="1:4" x14ac:dyDescent="0.25">
      <c r="A1480" s="20" t="s">
        <v>29534</v>
      </c>
      <c r="B1480" s="20" t="s">
        <v>29535</v>
      </c>
      <c r="C1480" s="20" t="s">
        <v>13117</v>
      </c>
      <c r="D1480" s="20" t="s">
        <v>21262</v>
      </c>
    </row>
    <row r="1481" spans="1:4" x14ac:dyDescent="0.25">
      <c r="A1481" s="20" t="s">
        <v>22324</v>
      </c>
      <c r="B1481" s="20" t="s">
        <v>10189</v>
      </c>
      <c r="C1481" s="20" t="s">
        <v>13118</v>
      </c>
      <c r="D1481" s="20" t="s">
        <v>9137</v>
      </c>
    </row>
    <row r="1482" spans="1:4" x14ac:dyDescent="0.25">
      <c r="A1482" s="20" t="s">
        <v>22325</v>
      </c>
      <c r="B1482" s="20" t="s">
        <v>10190</v>
      </c>
      <c r="C1482" s="20" t="s">
        <v>13119</v>
      </c>
      <c r="D1482" s="20" t="s">
        <v>9137</v>
      </c>
    </row>
    <row r="1483" spans="1:4" x14ac:dyDescent="0.25">
      <c r="A1483" s="20" t="s">
        <v>22326</v>
      </c>
      <c r="B1483" s="20" t="s">
        <v>10191</v>
      </c>
      <c r="C1483" s="20" t="s">
        <v>13120</v>
      </c>
      <c r="D1483" s="20" t="s">
        <v>9137</v>
      </c>
    </row>
    <row r="1484" spans="1:4" x14ac:dyDescent="0.25">
      <c r="A1484" s="20" t="s">
        <v>22327</v>
      </c>
      <c r="B1484" s="20" t="s">
        <v>10192</v>
      </c>
      <c r="C1484" s="20" t="s">
        <v>13121</v>
      </c>
      <c r="D1484" s="20" t="s">
        <v>9137</v>
      </c>
    </row>
    <row r="1485" spans="1:4" x14ac:dyDescent="0.25">
      <c r="A1485" s="20" t="s">
        <v>22328</v>
      </c>
      <c r="B1485" s="20" t="s">
        <v>10193</v>
      </c>
      <c r="C1485" s="20" t="s">
        <v>13122</v>
      </c>
      <c r="D1485" s="20" t="s">
        <v>9137</v>
      </c>
    </row>
    <row r="1486" spans="1:4" x14ac:dyDescent="0.25">
      <c r="A1486" s="20" t="s">
        <v>22329</v>
      </c>
      <c r="B1486" s="20" t="s">
        <v>10194</v>
      </c>
      <c r="C1486" s="20" t="s">
        <v>13123</v>
      </c>
      <c r="D1486" s="20" t="s">
        <v>9137</v>
      </c>
    </row>
    <row r="1487" spans="1:4" x14ac:dyDescent="0.25">
      <c r="A1487" s="20" t="s">
        <v>22330</v>
      </c>
      <c r="B1487" s="20" t="s">
        <v>10195</v>
      </c>
      <c r="C1487" s="20" t="s">
        <v>13124</v>
      </c>
      <c r="D1487" s="20" t="s">
        <v>9137</v>
      </c>
    </row>
    <row r="1488" spans="1:4" x14ac:dyDescent="0.25">
      <c r="A1488" s="20" t="s">
        <v>22331</v>
      </c>
      <c r="B1488" s="20" t="s">
        <v>10196</v>
      </c>
      <c r="C1488" s="20" t="s">
        <v>29536</v>
      </c>
      <c r="D1488" s="20" t="s">
        <v>9137</v>
      </c>
    </row>
    <row r="1489" spans="1:4" x14ac:dyDescent="0.25">
      <c r="A1489" s="20" t="s">
        <v>22332</v>
      </c>
      <c r="B1489" s="20" t="s">
        <v>10197</v>
      </c>
      <c r="C1489" s="20" t="s">
        <v>13125</v>
      </c>
      <c r="D1489" s="20" t="s">
        <v>9137</v>
      </c>
    </row>
    <row r="1490" spans="1:4" x14ac:dyDescent="0.25">
      <c r="A1490" s="20" t="s">
        <v>22333</v>
      </c>
      <c r="B1490" s="20" t="s">
        <v>10198</v>
      </c>
      <c r="C1490" s="20" t="s">
        <v>13126</v>
      </c>
      <c r="D1490" s="20" t="s">
        <v>9137</v>
      </c>
    </row>
    <row r="1491" spans="1:4" x14ac:dyDescent="0.25">
      <c r="A1491" s="20" t="s">
        <v>22334</v>
      </c>
      <c r="B1491" s="20" t="s">
        <v>10199</v>
      </c>
      <c r="C1491" s="20" t="s">
        <v>13127</v>
      </c>
      <c r="D1491" s="20" t="s">
        <v>9137</v>
      </c>
    </row>
    <row r="1492" spans="1:4" x14ac:dyDescent="0.25">
      <c r="A1492" s="20" t="s">
        <v>22335</v>
      </c>
      <c r="B1492" s="20" t="s">
        <v>10200</v>
      </c>
      <c r="C1492" s="20" t="s">
        <v>13128</v>
      </c>
      <c r="D1492" s="20" t="s">
        <v>9137</v>
      </c>
    </row>
    <row r="1493" spans="1:4" x14ac:dyDescent="0.25">
      <c r="A1493" s="20" t="s">
        <v>22336</v>
      </c>
      <c r="B1493" s="20" t="s">
        <v>10201</v>
      </c>
      <c r="C1493" s="20" t="s">
        <v>13129</v>
      </c>
      <c r="D1493" s="20" t="s">
        <v>9137</v>
      </c>
    </row>
    <row r="1494" spans="1:4" x14ac:dyDescent="0.25">
      <c r="A1494" s="20" t="s">
        <v>22337</v>
      </c>
      <c r="B1494" s="20" t="s">
        <v>10202</v>
      </c>
      <c r="C1494" s="20" t="s">
        <v>13130</v>
      </c>
      <c r="D1494" s="20" t="s">
        <v>9137</v>
      </c>
    </row>
    <row r="1495" spans="1:4" x14ac:dyDescent="0.25">
      <c r="A1495" s="20" t="s">
        <v>22338</v>
      </c>
      <c r="B1495" s="20" t="s">
        <v>10203</v>
      </c>
      <c r="C1495" s="20" t="s">
        <v>13131</v>
      </c>
      <c r="D1495" s="20" t="s">
        <v>9137</v>
      </c>
    </row>
    <row r="1496" spans="1:4" x14ac:dyDescent="0.25">
      <c r="A1496" s="20" t="s">
        <v>22339</v>
      </c>
      <c r="B1496" s="20" t="s">
        <v>10204</v>
      </c>
      <c r="C1496" s="20" t="s">
        <v>13132</v>
      </c>
      <c r="D1496" s="20" t="s">
        <v>9137</v>
      </c>
    </row>
    <row r="1497" spans="1:4" x14ac:dyDescent="0.25">
      <c r="A1497" s="20" t="s">
        <v>22340</v>
      </c>
      <c r="B1497" s="20" t="s">
        <v>10205</v>
      </c>
      <c r="C1497" s="20" t="s">
        <v>13133</v>
      </c>
      <c r="D1497" s="20" t="s">
        <v>9137</v>
      </c>
    </row>
    <row r="1498" spans="1:4" x14ac:dyDescent="0.25">
      <c r="A1498" s="20" t="s">
        <v>22341</v>
      </c>
      <c r="B1498" s="20" t="s">
        <v>10206</v>
      </c>
      <c r="C1498" s="20" t="s">
        <v>17338</v>
      </c>
      <c r="D1498" s="20" t="s">
        <v>9137</v>
      </c>
    </row>
    <row r="1499" spans="1:4" x14ac:dyDescent="0.25">
      <c r="A1499" s="20" t="s">
        <v>22342</v>
      </c>
      <c r="B1499" s="20" t="s">
        <v>10207</v>
      </c>
      <c r="C1499" s="20" t="s">
        <v>29537</v>
      </c>
      <c r="D1499" s="20" t="s">
        <v>9137</v>
      </c>
    </row>
    <row r="1500" spans="1:4" x14ac:dyDescent="0.25">
      <c r="A1500" s="20" t="s">
        <v>22343</v>
      </c>
      <c r="B1500" s="20" t="s">
        <v>10208</v>
      </c>
      <c r="C1500" s="20" t="s">
        <v>29538</v>
      </c>
      <c r="D1500" s="20" t="s">
        <v>9137</v>
      </c>
    </row>
    <row r="1501" spans="1:4" x14ac:dyDescent="0.25">
      <c r="A1501" s="20" t="s">
        <v>22344</v>
      </c>
      <c r="B1501" s="20" t="s">
        <v>10209</v>
      </c>
      <c r="C1501" s="20" t="s">
        <v>29539</v>
      </c>
      <c r="D1501" s="20" t="s">
        <v>9137</v>
      </c>
    </row>
    <row r="1502" spans="1:4" x14ac:dyDescent="0.25">
      <c r="A1502" s="20" t="s">
        <v>22345</v>
      </c>
      <c r="B1502" s="20" t="s">
        <v>10210</v>
      </c>
      <c r="C1502" s="20" t="s">
        <v>17335</v>
      </c>
      <c r="D1502" s="20" t="s">
        <v>9137</v>
      </c>
    </row>
    <row r="1503" spans="1:4" x14ac:dyDescent="0.25">
      <c r="A1503" s="20" t="s">
        <v>22346</v>
      </c>
      <c r="B1503" s="20" t="s">
        <v>10211</v>
      </c>
      <c r="C1503" s="20" t="s">
        <v>29540</v>
      </c>
      <c r="D1503" s="20" t="s">
        <v>9137</v>
      </c>
    </row>
    <row r="1504" spans="1:4" x14ac:dyDescent="0.25">
      <c r="A1504" s="20" t="s">
        <v>22347</v>
      </c>
      <c r="B1504" s="20" t="s">
        <v>10212</v>
      </c>
      <c r="C1504" s="20" t="s">
        <v>13134</v>
      </c>
      <c r="D1504" s="20" t="s">
        <v>9137</v>
      </c>
    </row>
    <row r="1505" spans="1:4" x14ac:dyDescent="0.25">
      <c r="A1505" s="20" t="s">
        <v>22348</v>
      </c>
      <c r="B1505" s="20" t="s">
        <v>10213</v>
      </c>
      <c r="C1505" s="20" t="s">
        <v>13135</v>
      </c>
      <c r="D1505" s="20" t="s">
        <v>9137</v>
      </c>
    </row>
    <row r="1506" spans="1:4" x14ac:dyDescent="0.25">
      <c r="A1506" s="20" t="s">
        <v>22349</v>
      </c>
      <c r="B1506" s="20" t="s">
        <v>10214</v>
      </c>
      <c r="C1506" s="20" t="s">
        <v>13136</v>
      </c>
      <c r="D1506" s="20" t="s">
        <v>9137</v>
      </c>
    </row>
    <row r="1507" spans="1:4" x14ac:dyDescent="0.25">
      <c r="A1507" s="20" t="s">
        <v>22350</v>
      </c>
      <c r="B1507" s="20" t="s">
        <v>10215</v>
      </c>
      <c r="C1507" s="20" t="s">
        <v>13137</v>
      </c>
      <c r="D1507" s="20" t="s">
        <v>9137</v>
      </c>
    </row>
    <row r="1508" spans="1:4" x14ac:dyDescent="0.25">
      <c r="A1508" s="20" t="s">
        <v>22351</v>
      </c>
      <c r="B1508" s="20" t="s">
        <v>10216</v>
      </c>
      <c r="C1508" s="20" t="s">
        <v>13138</v>
      </c>
      <c r="D1508" s="20" t="s">
        <v>9137</v>
      </c>
    </row>
    <row r="1509" spans="1:4" x14ac:dyDescent="0.25">
      <c r="A1509" s="20" t="s">
        <v>22352</v>
      </c>
      <c r="B1509" s="20" t="s">
        <v>10217</v>
      </c>
      <c r="C1509" s="20" t="s">
        <v>13139</v>
      </c>
      <c r="D1509" s="20" t="s">
        <v>9137</v>
      </c>
    </row>
    <row r="1510" spans="1:4" x14ac:dyDescent="0.25">
      <c r="A1510" s="20" t="s">
        <v>22353</v>
      </c>
      <c r="B1510" s="20" t="s">
        <v>10218</v>
      </c>
      <c r="C1510" s="20" t="s">
        <v>13140</v>
      </c>
      <c r="D1510" s="20" t="s">
        <v>9137</v>
      </c>
    </row>
    <row r="1511" spans="1:4" x14ac:dyDescent="0.25">
      <c r="A1511" s="20" t="s">
        <v>22354</v>
      </c>
      <c r="B1511" s="20" t="s">
        <v>10219</v>
      </c>
      <c r="C1511" s="20" t="s">
        <v>29541</v>
      </c>
      <c r="D1511" s="20" t="s">
        <v>9137</v>
      </c>
    </row>
    <row r="1512" spans="1:4" x14ac:dyDescent="0.25">
      <c r="A1512" s="20" t="s">
        <v>22355</v>
      </c>
      <c r="B1512" s="20" t="s">
        <v>10220</v>
      </c>
      <c r="C1512" s="20" t="s">
        <v>13141</v>
      </c>
      <c r="D1512" s="20" t="s">
        <v>9137</v>
      </c>
    </row>
    <row r="1513" spans="1:4" x14ac:dyDescent="0.25">
      <c r="A1513" s="20" t="s">
        <v>22356</v>
      </c>
      <c r="B1513" s="20" t="s">
        <v>10221</v>
      </c>
      <c r="C1513" s="20" t="s">
        <v>29542</v>
      </c>
      <c r="D1513" s="20" t="s">
        <v>9137</v>
      </c>
    </row>
    <row r="1514" spans="1:4" x14ac:dyDescent="0.25">
      <c r="A1514" s="20" t="s">
        <v>22357</v>
      </c>
      <c r="B1514" s="20" t="s">
        <v>10222</v>
      </c>
      <c r="C1514" s="20" t="s">
        <v>13142</v>
      </c>
      <c r="D1514" s="20" t="s">
        <v>9137</v>
      </c>
    </row>
    <row r="1515" spans="1:4" x14ac:dyDescent="0.25">
      <c r="A1515" s="20" t="s">
        <v>22358</v>
      </c>
      <c r="B1515" s="20" t="s">
        <v>10223</v>
      </c>
      <c r="C1515" s="20" t="s">
        <v>13143</v>
      </c>
      <c r="D1515" s="20" t="s">
        <v>9137</v>
      </c>
    </row>
    <row r="1516" spans="1:4" x14ac:dyDescent="0.25">
      <c r="A1516" s="20" t="s">
        <v>22359</v>
      </c>
      <c r="B1516" s="20" t="s">
        <v>10224</v>
      </c>
      <c r="C1516" s="20" t="s">
        <v>13144</v>
      </c>
      <c r="D1516" s="20" t="s">
        <v>9137</v>
      </c>
    </row>
    <row r="1517" spans="1:4" x14ac:dyDescent="0.25">
      <c r="A1517" s="20" t="s">
        <v>22360</v>
      </c>
      <c r="B1517" s="20" t="s">
        <v>10225</v>
      </c>
      <c r="C1517" s="20" t="s">
        <v>13145</v>
      </c>
      <c r="D1517" s="20" t="s">
        <v>9137</v>
      </c>
    </row>
    <row r="1518" spans="1:4" x14ac:dyDescent="0.25">
      <c r="A1518" s="20" t="s">
        <v>22361</v>
      </c>
      <c r="B1518" s="20" t="s">
        <v>10226</v>
      </c>
      <c r="C1518" s="20" t="s">
        <v>13146</v>
      </c>
      <c r="D1518" s="20" t="s">
        <v>21233</v>
      </c>
    </row>
    <row r="1519" spans="1:4" x14ac:dyDescent="0.25">
      <c r="A1519" s="20" t="s">
        <v>22362</v>
      </c>
      <c r="B1519" s="20" t="s">
        <v>10227</v>
      </c>
      <c r="C1519" s="20" t="s">
        <v>13147</v>
      </c>
      <c r="D1519" s="20" t="s">
        <v>9137</v>
      </c>
    </row>
    <row r="1520" spans="1:4" x14ac:dyDescent="0.25">
      <c r="A1520" s="20" t="s">
        <v>22363</v>
      </c>
      <c r="B1520" s="20" t="s">
        <v>10228</v>
      </c>
      <c r="C1520" s="20" t="s">
        <v>13148</v>
      </c>
      <c r="D1520" s="20" t="s">
        <v>9137</v>
      </c>
    </row>
    <row r="1521" spans="1:4" x14ac:dyDescent="0.25">
      <c r="A1521" s="20" t="s">
        <v>22364</v>
      </c>
      <c r="B1521" s="20" t="s">
        <v>10229</v>
      </c>
      <c r="C1521" s="20" t="s">
        <v>13149</v>
      </c>
      <c r="D1521" s="20" t="s">
        <v>9137</v>
      </c>
    </row>
    <row r="1522" spans="1:4" x14ac:dyDescent="0.25">
      <c r="A1522" s="20" t="s">
        <v>22365</v>
      </c>
      <c r="B1522" s="20" t="s">
        <v>10230</v>
      </c>
      <c r="C1522" s="20" t="s">
        <v>13150</v>
      </c>
      <c r="D1522" s="20" t="s">
        <v>9137</v>
      </c>
    </row>
    <row r="1523" spans="1:4" x14ac:dyDescent="0.25">
      <c r="A1523" s="20" t="s">
        <v>22366</v>
      </c>
      <c r="B1523" s="20" t="s">
        <v>10231</v>
      </c>
      <c r="C1523" s="20" t="s">
        <v>13151</v>
      </c>
      <c r="D1523" s="20" t="s">
        <v>9137</v>
      </c>
    </row>
    <row r="1524" spans="1:4" x14ac:dyDescent="0.25">
      <c r="A1524" s="20" t="s">
        <v>22367</v>
      </c>
      <c r="B1524" s="20" t="s">
        <v>10232</v>
      </c>
      <c r="C1524" s="20" t="s">
        <v>13152</v>
      </c>
      <c r="D1524" s="20" t="s">
        <v>9137</v>
      </c>
    </row>
    <row r="1525" spans="1:4" x14ac:dyDescent="0.25">
      <c r="A1525" s="20" t="s">
        <v>22368</v>
      </c>
      <c r="B1525" s="20" t="s">
        <v>10233</v>
      </c>
      <c r="C1525" s="20" t="s">
        <v>13153</v>
      </c>
      <c r="D1525" s="20" t="s">
        <v>9137</v>
      </c>
    </row>
    <row r="1526" spans="1:4" x14ac:dyDescent="0.25">
      <c r="A1526" s="20" t="s">
        <v>22369</v>
      </c>
      <c r="B1526" s="20" t="s">
        <v>10234</v>
      </c>
      <c r="C1526" s="20" t="s">
        <v>13154</v>
      </c>
      <c r="D1526" s="20" t="s">
        <v>9137</v>
      </c>
    </row>
    <row r="1527" spans="1:4" x14ac:dyDescent="0.25">
      <c r="A1527" s="20" t="s">
        <v>22370</v>
      </c>
      <c r="B1527" s="20" t="s">
        <v>10235</v>
      </c>
      <c r="C1527" s="20" t="s">
        <v>13155</v>
      </c>
      <c r="D1527" s="20" t="s">
        <v>21234</v>
      </c>
    </row>
    <row r="1528" spans="1:4" x14ac:dyDescent="0.25">
      <c r="A1528" s="20" t="s">
        <v>22371</v>
      </c>
      <c r="B1528" s="20" t="s">
        <v>10236</v>
      </c>
      <c r="C1528" s="20" t="s">
        <v>13156</v>
      </c>
      <c r="D1528" s="20" t="s">
        <v>21234</v>
      </c>
    </row>
    <row r="1529" spans="1:4" x14ac:dyDescent="0.25">
      <c r="A1529" s="20" t="s">
        <v>22372</v>
      </c>
      <c r="B1529" s="20" t="s">
        <v>10237</v>
      </c>
      <c r="C1529" s="20" t="s">
        <v>13157</v>
      </c>
      <c r="D1529" s="20" t="s">
        <v>21233</v>
      </c>
    </row>
    <row r="1530" spans="1:4" x14ac:dyDescent="0.25">
      <c r="A1530" s="20" t="s">
        <v>22373</v>
      </c>
      <c r="B1530" s="20" t="s">
        <v>10238</v>
      </c>
      <c r="C1530" s="20" t="s">
        <v>13158</v>
      </c>
      <c r="D1530" s="20" t="s">
        <v>21233</v>
      </c>
    </row>
    <row r="1531" spans="1:4" x14ac:dyDescent="0.25">
      <c r="A1531" s="20" t="s">
        <v>22374</v>
      </c>
      <c r="B1531" s="20" t="s">
        <v>10239</v>
      </c>
      <c r="C1531" s="20" t="s">
        <v>13159</v>
      </c>
      <c r="D1531" s="20" t="s">
        <v>21233</v>
      </c>
    </row>
    <row r="1532" spans="1:4" x14ac:dyDescent="0.25">
      <c r="A1532" s="20" t="s">
        <v>22375</v>
      </c>
      <c r="B1532" s="20" t="s">
        <v>10240</v>
      </c>
      <c r="C1532" s="20" t="s">
        <v>13160</v>
      </c>
      <c r="D1532" s="20" t="s">
        <v>21233</v>
      </c>
    </row>
    <row r="1533" spans="1:4" x14ac:dyDescent="0.25">
      <c r="A1533" s="20" t="s">
        <v>22376</v>
      </c>
      <c r="B1533" s="20" t="s">
        <v>10241</v>
      </c>
      <c r="C1533" s="20" t="s">
        <v>29543</v>
      </c>
      <c r="D1533" s="20" t="s">
        <v>21233</v>
      </c>
    </row>
    <row r="1534" spans="1:4" x14ac:dyDescent="0.25">
      <c r="A1534" s="20" t="s">
        <v>22377</v>
      </c>
      <c r="B1534" s="20" t="s">
        <v>10242</v>
      </c>
      <c r="C1534" s="20" t="s">
        <v>13161</v>
      </c>
      <c r="D1534" s="20" t="s">
        <v>21233</v>
      </c>
    </row>
    <row r="1535" spans="1:4" x14ac:dyDescent="0.25">
      <c r="A1535" s="20" t="s">
        <v>22378</v>
      </c>
      <c r="B1535" s="20" t="s">
        <v>10243</v>
      </c>
      <c r="C1535" s="20" t="s">
        <v>13162</v>
      </c>
      <c r="D1535" s="20" t="s">
        <v>21233</v>
      </c>
    </row>
    <row r="1536" spans="1:4" x14ac:dyDescent="0.25">
      <c r="A1536" s="20" t="s">
        <v>22379</v>
      </c>
      <c r="B1536" s="20" t="s">
        <v>10244</v>
      </c>
      <c r="C1536" s="20" t="s">
        <v>13163</v>
      </c>
      <c r="D1536" s="20" t="s">
        <v>21233</v>
      </c>
    </row>
    <row r="1537" spans="1:4" x14ac:dyDescent="0.25">
      <c r="A1537" s="20" t="s">
        <v>22380</v>
      </c>
      <c r="B1537" s="20" t="s">
        <v>10245</v>
      </c>
      <c r="C1537" s="20" t="s">
        <v>13164</v>
      </c>
      <c r="D1537" s="20" t="s">
        <v>21233</v>
      </c>
    </row>
    <row r="1538" spans="1:4" x14ac:dyDescent="0.25">
      <c r="A1538" s="20" t="s">
        <v>22381</v>
      </c>
      <c r="B1538" s="20" t="s">
        <v>10246</v>
      </c>
      <c r="C1538" s="20" t="s">
        <v>13165</v>
      </c>
      <c r="D1538" s="20" t="s">
        <v>21233</v>
      </c>
    </row>
    <row r="1539" spans="1:4" x14ac:dyDescent="0.25">
      <c r="A1539" s="20" t="s">
        <v>22382</v>
      </c>
      <c r="B1539" s="20" t="s">
        <v>10247</v>
      </c>
      <c r="C1539" s="20" t="s">
        <v>13166</v>
      </c>
      <c r="D1539" s="20" t="s">
        <v>21233</v>
      </c>
    </row>
    <row r="1540" spans="1:4" x14ac:dyDescent="0.25">
      <c r="A1540" s="20" t="s">
        <v>22383</v>
      </c>
      <c r="B1540" s="20" t="s">
        <v>10248</v>
      </c>
      <c r="C1540" s="20" t="s">
        <v>13167</v>
      </c>
      <c r="D1540" s="20" t="s">
        <v>9137</v>
      </c>
    </row>
    <row r="1541" spans="1:4" x14ac:dyDescent="0.25">
      <c r="A1541" s="20" t="s">
        <v>22384</v>
      </c>
      <c r="B1541" s="20" t="s">
        <v>10249</v>
      </c>
      <c r="C1541" s="20" t="s">
        <v>29544</v>
      </c>
      <c r="D1541" s="20" t="s">
        <v>9137</v>
      </c>
    </row>
    <row r="1542" spans="1:4" x14ac:dyDescent="0.25">
      <c r="A1542" s="20" t="s">
        <v>22385</v>
      </c>
      <c r="B1542" s="20" t="s">
        <v>10250</v>
      </c>
      <c r="C1542" s="20" t="s">
        <v>13168</v>
      </c>
      <c r="D1542" s="20" t="s">
        <v>21233</v>
      </c>
    </row>
    <row r="1543" spans="1:4" x14ac:dyDescent="0.25">
      <c r="A1543" s="20" t="s">
        <v>22386</v>
      </c>
      <c r="B1543" s="20" t="s">
        <v>10251</v>
      </c>
      <c r="C1543" s="20" t="s">
        <v>13169</v>
      </c>
      <c r="D1543" s="20" t="s">
        <v>21233</v>
      </c>
    </row>
    <row r="1544" spans="1:4" x14ac:dyDescent="0.25">
      <c r="A1544" s="20" t="s">
        <v>22387</v>
      </c>
      <c r="B1544" s="20" t="s">
        <v>10252</v>
      </c>
      <c r="C1544" s="20" t="s">
        <v>13170</v>
      </c>
      <c r="D1544" s="20" t="s">
        <v>21233</v>
      </c>
    </row>
    <row r="1545" spans="1:4" x14ac:dyDescent="0.25">
      <c r="A1545" s="20" t="s">
        <v>22388</v>
      </c>
      <c r="B1545" s="20" t="s">
        <v>10253</v>
      </c>
      <c r="C1545" s="20" t="s">
        <v>29545</v>
      </c>
      <c r="D1545" s="20" t="s">
        <v>21233</v>
      </c>
    </row>
    <row r="1546" spans="1:4" x14ac:dyDescent="0.25">
      <c r="A1546" s="20" t="s">
        <v>29546</v>
      </c>
      <c r="B1546" s="20" t="s">
        <v>29547</v>
      </c>
      <c r="C1546" s="20" t="s">
        <v>29548</v>
      </c>
      <c r="D1546" s="20" t="s">
        <v>9137</v>
      </c>
    </row>
    <row r="1547" spans="1:4" x14ac:dyDescent="0.25">
      <c r="A1547" s="20" t="s">
        <v>29549</v>
      </c>
      <c r="B1547" s="20" t="s">
        <v>29550</v>
      </c>
      <c r="C1547" s="20" t="s">
        <v>29551</v>
      </c>
      <c r="D1547" s="20" t="s">
        <v>21236</v>
      </c>
    </row>
    <row r="1548" spans="1:4" x14ac:dyDescent="0.25">
      <c r="A1548" s="20" t="s">
        <v>29552</v>
      </c>
      <c r="B1548" s="20" t="s">
        <v>29553</v>
      </c>
      <c r="C1548" s="20" t="s">
        <v>17423</v>
      </c>
      <c r="D1548" s="20" t="s">
        <v>21236</v>
      </c>
    </row>
    <row r="1549" spans="1:4" x14ac:dyDescent="0.25">
      <c r="A1549" s="20" t="s">
        <v>29554</v>
      </c>
      <c r="B1549" s="20" t="s">
        <v>29555</v>
      </c>
      <c r="C1549" s="20" t="s">
        <v>29556</v>
      </c>
      <c r="D1549" s="20" t="s">
        <v>21236</v>
      </c>
    </row>
    <row r="1550" spans="1:4" x14ac:dyDescent="0.25">
      <c r="A1550" s="20" t="s">
        <v>22389</v>
      </c>
      <c r="B1550" s="20" t="s">
        <v>10254</v>
      </c>
      <c r="C1550" s="20" t="s">
        <v>13180</v>
      </c>
      <c r="D1550" s="20" t="s">
        <v>21236</v>
      </c>
    </row>
    <row r="1551" spans="1:4" x14ac:dyDescent="0.25">
      <c r="A1551" s="20" t="s">
        <v>22390</v>
      </c>
      <c r="B1551" s="20" t="s">
        <v>10255</v>
      </c>
      <c r="C1551" s="20" t="s">
        <v>13181</v>
      </c>
      <c r="D1551" s="20" t="s">
        <v>21236</v>
      </c>
    </row>
    <row r="1552" spans="1:4" x14ac:dyDescent="0.25">
      <c r="A1552" s="20" t="s">
        <v>29557</v>
      </c>
      <c r="B1552" s="20" t="s">
        <v>29558</v>
      </c>
      <c r="C1552" s="20" t="s">
        <v>29559</v>
      </c>
      <c r="D1552" s="20" t="s">
        <v>9137</v>
      </c>
    </row>
    <row r="1553" spans="1:4" x14ac:dyDescent="0.25">
      <c r="A1553" s="20" t="s">
        <v>29560</v>
      </c>
      <c r="B1553" s="20" t="s">
        <v>29561</v>
      </c>
      <c r="C1553" s="20" t="s">
        <v>17437</v>
      </c>
      <c r="D1553" s="20" t="s">
        <v>9137</v>
      </c>
    </row>
    <row r="1554" spans="1:4" x14ac:dyDescent="0.25">
      <c r="A1554" s="20" t="s">
        <v>29562</v>
      </c>
      <c r="B1554" s="20" t="s">
        <v>29563</v>
      </c>
      <c r="C1554" s="20" t="s">
        <v>26932</v>
      </c>
      <c r="D1554" s="20" t="s">
        <v>9137</v>
      </c>
    </row>
    <row r="1555" spans="1:4" x14ac:dyDescent="0.25">
      <c r="A1555" s="20" t="s">
        <v>22391</v>
      </c>
      <c r="B1555" s="20" t="s">
        <v>10256</v>
      </c>
      <c r="C1555" s="20" t="s">
        <v>24140</v>
      </c>
      <c r="D1555" s="20" t="s">
        <v>9137</v>
      </c>
    </row>
    <row r="1556" spans="1:4" x14ac:dyDescent="0.25">
      <c r="A1556" s="20" t="s">
        <v>29564</v>
      </c>
      <c r="B1556" s="20" t="s">
        <v>29565</v>
      </c>
      <c r="C1556" s="20" t="s">
        <v>17343</v>
      </c>
      <c r="D1556" s="20" t="s">
        <v>9137</v>
      </c>
    </row>
    <row r="1557" spans="1:4" x14ac:dyDescent="0.25">
      <c r="A1557" s="20" t="s">
        <v>22392</v>
      </c>
      <c r="B1557" s="20" t="s">
        <v>10257</v>
      </c>
      <c r="C1557" s="20" t="s">
        <v>13182</v>
      </c>
      <c r="D1557" s="20" t="s">
        <v>9137</v>
      </c>
    </row>
    <row r="1558" spans="1:4" x14ac:dyDescent="0.25">
      <c r="A1558" s="20" t="s">
        <v>22393</v>
      </c>
      <c r="B1558" s="20" t="s">
        <v>10258</v>
      </c>
      <c r="C1558" s="20" t="s">
        <v>13183</v>
      </c>
      <c r="D1558" s="20" t="s">
        <v>9138</v>
      </c>
    </row>
    <row r="1559" spans="1:4" x14ac:dyDescent="0.25">
      <c r="A1559" s="20" t="s">
        <v>22394</v>
      </c>
      <c r="B1559" s="20" t="s">
        <v>10259</v>
      </c>
      <c r="C1559" s="20" t="s">
        <v>13184</v>
      </c>
      <c r="D1559" s="20" t="s">
        <v>9138</v>
      </c>
    </row>
    <row r="1560" spans="1:4" x14ac:dyDescent="0.25">
      <c r="A1560" s="20" t="s">
        <v>22395</v>
      </c>
      <c r="B1560" s="20" t="s">
        <v>10260</v>
      </c>
      <c r="C1560" s="20" t="s">
        <v>13185</v>
      </c>
      <c r="D1560" s="20" t="s">
        <v>9137</v>
      </c>
    </row>
    <row r="1561" spans="1:4" x14ac:dyDescent="0.25">
      <c r="A1561" s="20" t="s">
        <v>22396</v>
      </c>
      <c r="B1561" s="20" t="s">
        <v>10261</v>
      </c>
      <c r="C1561" s="20" t="s">
        <v>13186</v>
      </c>
      <c r="D1561" s="20" t="s">
        <v>9137</v>
      </c>
    </row>
    <row r="1562" spans="1:4" x14ac:dyDescent="0.25">
      <c r="A1562" s="20" t="s">
        <v>22397</v>
      </c>
      <c r="B1562" s="20" t="s">
        <v>10262</v>
      </c>
      <c r="C1562" s="20" t="s">
        <v>13187</v>
      </c>
      <c r="D1562" s="20" t="s">
        <v>9137</v>
      </c>
    </row>
    <row r="1563" spans="1:4" x14ac:dyDescent="0.25">
      <c r="A1563" s="20" t="s">
        <v>22398</v>
      </c>
      <c r="B1563" s="20" t="s">
        <v>10263</v>
      </c>
      <c r="C1563" s="20" t="s">
        <v>13188</v>
      </c>
      <c r="D1563" s="20" t="s">
        <v>9137</v>
      </c>
    </row>
    <row r="1564" spans="1:4" x14ac:dyDescent="0.25">
      <c r="A1564" s="20" t="s">
        <v>22399</v>
      </c>
      <c r="B1564" s="20" t="s">
        <v>10264</v>
      </c>
      <c r="C1564" s="20" t="s">
        <v>13189</v>
      </c>
      <c r="D1564" s="20" t="s">
        <v>9137</v>
      </c>
    </row>
    <row r="1565" spans="1:4" x14ac:dyDescent="0.25">
      <c r="A1565" s="20" t="s">
        <v>22400</v>
      </c>
      <c r="B1565" s="20" t="s">
        <v>10265</v>
      </c>
      <c r="C1565" s="20" t="s">
        <v>13190</v>
      </c>
      <c r="D1565" s="20" t="s">
        <v>9137</v>
      </c>
    </row>
    <row r="1566" spans="1:4" x14ac:dyDescent="0.25">
      <c r="A1566" s="20" t="s">
        <v>22401</v>
      </c>
      <c r="B1566" s="20" t="s">
        <v>10266</v>
      </c>
      <c r="C1566" s="20" t="s">
        <v>13191</v>
      </c>
      <c r="D1566" s="20" t="s">
        <v>9137</v>
      </c>
    </row>
    <row r="1567" spans="1:4" x14ac:dyDescent="0.25">
      <c r="A1567" s="20" t="s">
        <v>22402</v>
      </c>
      <c r="B1567" s="20" t="s">
        <v>10267</v>
      </c>
      <c r="C1567" s="20" t="s">
        <v>13192</v>
      </c>
      <c r="D1567" s="20" t="s">
        <v>9137</v>
      </c>
    </row>
    <row r="1568" spans="1:4" x14ac:dyDescent="0.25">
      <c r="A1568" s="20" t="s">
        <v>24141</v>
      </c>
      <c r="B1568" s="20" t="s">
        <v>24142</v>
      </c>
      <c r="C1568" s="20" t="s">
        <v>29566</v>
      </c>
      <c r="D1568" s="20" t="s">
        <v>9137</v>
      </c>
    </row>
    <row r="1569" spans="1:4" x14ac:dyDescent="0.25">
      <c r="A1569" s="20" t="s">
        <v>22403</v>
      </c>
      <c r="B1569" s="20" t="s">
        <v>10268</v>
      </c>
      <c r="C1569" s="20" t="s">
        <v>13193</v>
      </c>
      <c r="D1569" s="20" t="s">
        <v>9137</v>
      </c>
    </row>
    <row r="1570" spans="1:4" x14ac:dyDescent="0.25">
      <c r="A1570" s="20" t="s">
        <v>22404</v>
      </c>
      <c r="B1570" s="20" t="s">
        <v>10269</v>
      </c>
      <c r="C1570" s="20" t="s">
        <v>13194</v>
      </c>
      <c r="D1570" s="20" t="s">
        <v>9137</v>
      </c>
    </row>
    <row r="1571" spans="1:4" x14ac:dyDescent="0.25">
      <c r="A1571" s="20" t="s">
        <v>22405</v>
      </c>
      <c r="B1571" s="20" t="s">
        <v>10270</v>
      </c>
      <c r="C1571" s="20" t="s">
        <v>13195</v>
      </c>
      <c r="D1571" s="20" t="s">
        <v>9137</v>
      </c>
    </row>
    <row r="1572" spans="1:4" x14ac:dyDescent="0.25">
      <c r="A1572" s="20" t="s">
        <v>29567</v>
      </c>
      <c r="B1572" s="20" t="s">
        <v>29568</v>
      </c>
      <c r="C1572" s="20" t="s">
        <v>17494</v>
      </c>
      <c r="D1572" s="20" t="s">
        <v>9137</v>
      </c>
    </row>
    <row r="1573" spans="1:4" x14ac:dyDescent="0.25">
      <c r="A1573" s="20" t="s">
        <v>29569</v>
      </c>
      <c r="B1573" s="20" t="s">
        <v>29570</v>
      </c>
      <c r="C1573" s="20" t="s">
        <v>26954</v>
      </c>
      <c r="D1573" s="20" t="s">
        <v>9137</v>
      </c>
    </row>
    <row r="1574" spans="1:4" x14ac:dyDescent="0.25">
      <c r="A1574" s="20" t="s">
        <v>22406</v>
      </c>
      <c r="B1574" s="20" t="s">
        <v>10271</v>
      </c>
      <c r="C1574" s="20" t="s">
        <v>13196</v>
      </c>
      <c r="D1574" s="20" t="s">
        <v>9137</v>
      </c>
    </row>
    <row r="1575" spans="1:4" x14ac:dyDescent="0.25">
      <c r="A1575" s="20" t="s">
        <v>22407</v>
      </c>
      <c r="B1575" s="20" t="s">
        <v>10272</v>
      </c>
      <c r="C1575" s="20" t="s">
        <v>13197</v>
      </c>
      <c r="D1575" s="20" t="s">
        <v>9137</v>
      </c>
    </row>
    <row r="1576" spans="1:4" x14ac:dyDescent="0.25">
      <c r="A1576" s="20" t="s">
        <v>22408</v>
      </c>
      <c r="B1576" s="20" t="s">
        <v>10273</v>
      </c>
      <c r="C1576" s="20" t="s">
        <v>29571</v>
      </c>
      <c r="D1576" s="20" t="s">
        <v>9137</v>
      </c>
    </row>
    <row r="1577" spans="1:4" x14ac:dyDescent="0.25">
      <c r="A1577" s="20" t="s">
        <v>22409</v>
      </c>
      <c r="B1577" s="20" t="s">
        <v>10274</v>
      </c>
      <c r="C1577" s="20" t="s">
        <v>29572</v>
      </c>
      <c r="D1577" s="20" t="s">
        <v>9137</v>
      </c>
    </row>
    <row r="1578" spans="1:4" x14ac:dyDescent="0.25">
      <c r="A1578" s="20" t="s">
        <v>22410</v>
      </c>
      <c r="B1578" s="20" t="s">
        <v>10275</v>
      </c>
      <c r="C1578" s="20" t="s">
        <v>29573</v>
      </c>
      <c r="D1578" s="20" t="s">
        <v>9137</v>
      </c>
    </row>
    <row r="1579" spans="1:4" x14ac:dyDescent="0.25">
      <c r="A1579" s="20" t="s">
        <v>22411</v>
      </c>
      <c r="B1579" s="20" t="s">
        <v>10276</v>
      </c>
      <c r="C1579" s="20" t="s">
        <v>13198</v>
      </c>
      <c r="D1579" s="20" t="s">
        <v>9137</v>
      </c>
    </row>
    <row r="1580" spans="1:4" x14ac:dyDescent="0.25">
      <c r="A1580" s="20" t="s">
        <v>22412</v>
      </c>
      <c r="B1580" s="20" t="s">
        <v>10277</v>
      </c>
      <c r="C1580" s="20" t="s">
        <v>13199</v>
      </c>
      <c r="D1580" s="20" t="s">
        <v>9137</v>
      </c>
    </row>
    <row r="1581" spans="1:4" x14ac:dyDescent="0.25">
      <c r="A1581" s="20" t="s">
        <v>22413</v>
      </c>
      <c r="B1581" s="20" t="s">
        <v>10278</v>
      </c>
      <c r="C1581" s="20" t="s">
        <v>13200</v>
      </c>
      <c r="D1581" s="20" t="s">
        <v>9137</v>
      </c>
    </row>
    <row r="1582" spans="1:4" x14ac:dyDescent="0.25">
      <c r="A1582" s="20" t="s">
        <v>22414</v>
      </c>
      <c r="B1582" s="20" t="s">
        <v>10279</v>
      </c>
      <c r="C1582" s="20" t="s">
        <v>13201</v>
      </c>
      <c r="D1582" s="20" t="s">
        <v>9137</v>
      </c>
    </row>
    <row r="1583" spans="1:4" x14ac:dyDescent="0.25">
      <c r="A1583" s="20" t="s">
        <v>22415</v>
      </c>
      <c r="B1583" s="20" t="s">
        <v>10280</v>
      </c>
      <c r="C1583" s="20" t="s">
        <v>29574</v>
      </c>
      <c r="D1583" s="20" t="s">
        <v>9137</v>
      </c>
    </row>
    <row r="1584" spans="1:4" x14ac:dyDescent="0.25">
      <c r="A1584" s="20" t="s">
        <v>22416</v>
      </c>
      <c r="B1584" s="20" t="s">
        <v>10281</v>
      </c>
      <c r="C1584" s="20" t="s">
        <v>29575</v>
      </c>
      <c r="D1584" s="20" t="s">
        <v>9137</v>
      </c>
    </row>
    <row r="1585" spans="1:4" x14ac:dyDescent="0.25">
      <c r="A1585" s="20" t="s">
        <v>22417</v>
      </c>
      <c r="B1585" s="20" t="s">
        <v>10282</v>
      </c>
      <c r="C1585" s="20" t="s">
        <v>13204</v>
      </c>
      <c r="D1585" s="20" t="s">
        <v>9137</v>
      </c>
    </row>
    <row r="1586" spans="1:4" x14ac:dyDescent="0.25">
      <c r="A1586" s="20" t="s">
        <v>22418</v>
      </c>
      <c r="B1586" s="20" t="s">
        <v>10283</v>
      </c>
      <c r="C1586" s="20" t="s">
        <v>13205</v>
      </c>
      <c r="D1586" s="20" t="s">
        <v>9137</v>
      </c>
    </row>
    <row r="1587" spans="1:4" x14ac:dyDescent="0.25">
      <c r="A1587" s="20" t="s">
        <v>22419</v>
      </c>
      <c r="B1587" s="20" t="s">
        <v>10284</v>
      </c>
      <c r="C1587" s="20" t="s">
        <v>13206</v>
      </c>
      <c r="D1587" s="20" t="s">
        <v>9137</v>
      </c>
    </row>
    <row r="1588" spans="1:4" x14ac:dyDescent="0.25">
      <c r="A1588" s="20" t="s">
        <v>22420</v>
      </c>
      <c r="B1588" s="20" t="s">
        <v>10285</v>
      </c>
      <c r="C1588" s="20" t="s">
        <v>13207</v>
      </c>
      <c r="D1588" s="20" t="s">
        <v>9137</v>
      </c>
    </row>
    <row r="1589" spans="1:4" x14ac:dyDescent="0.25">
      <c r="A1589" s="20" t="s">
        <v>22421</v>
      </c>
      <c r="B1589" s="20" t="s">
        <v>10286</v>
      </c>
      <c r="C1589" s="20" t="s">
        <v>13208</v>
      </c>
      <c r="D1589" s="20" t="s">
        <v>9137</v>
      </c>
    </row>
    <row r="1590" spans="1:4" x14ac:dyDescent="0.25">
      <c r="A1590" s="20" t="s">
        <v>22422</v>
      </c>
      <c r="B1590" s="20" t="s">
        <v>10287</v>
      </c>
      <c r="C1590" s="20" t="s">
        <v>13209</v>
      </c>
      <c r="D1590" s="20" t="s">
        <v>9137</v>
      </c>
    </row>
    <row r="1591" spans="1:4" x14ac:dyDescent="0.25">
      <c r="A1591" s="20" t="s">
        <v>22423</v>
      </c>
      <c r="B1591" s="20" t="s">
        <v>10288</v>
      </c>
      <c r="C1591" s="20" t="s">
        <v>13210</v>
      </c>
      <c r="D1591" s="20" t="s">
        <v>9137</v>
      </c>
    </row>
    <row r="1592" spans="1:4" x14ac:dyDescent="0.25">
      <c r="A1592" s="20" t="s">
        <v>22424</v>
      </c>
      <c r="B1592" s="20" t="s">
        <v>10289</v>
      </c>
      <c r="C1592" s="20" t="s">
        <v>13211</v>
      </c>
      <c r="D1592" s="20" t="s">
        <v>9137</v>
      </c>
    </row>
    <row r="1593" spans="1:4" x14ac:dyDescent="0.25">
      <c r="A1593" s="20" t="s">
        <v>22425</v>
      </c>
      <c r="B1593" s="20" t="s">
        <v>10290</v>
      </c>
      <c r="C1593" s="20" t="s">
        <v>13212</v>
      </c>
      <c r="D1593" s="20" t="s">
        <v>21233</v>
      </c>
    </row>
    <row r="1594" spans="1:4" x14ac:dyDescent="0.25">
      <c r="A1594" s="20" t="s">
        <v>22426</v>
      </c>
      <c r="B1594" s="20" t="s">
        <v>10291</v>
      </c>
      <c r="C1594" s="20" t="s">
        <v>13213</v>
      </c>
      <c r="D1594" s="20" t="s">
        <v>9137</v>
      </c>
    </row>
    <row r="1595" spans="1:4" x14ac:dyDescent="0.25">
      <c r="A1595" s="20" t="s">
        <v>22427</v>
      </c>
      <c r="B1595" s="20" t="s">
        <v>10292</v>
      </c>
      <c r="C1595" s="20" t="s">
        <v>13214</v>
      </c>
      <c r="D1595" s="20" t="s">
        <v>9137</v>
      </c>
    </row>
    <row r="1596" spans="1:4" x14ac:dyDescent="0.25">
      <c r="A1596" s="20" t="s">
        <v>22428</v>
      </c>
      <c r="B1596" s="20" t="s">
        <v>10293</v>
      </c>
      <c r="C1596" s="20" t="s">
        <v>13215</v>
      </c>
      <c r="D1596" s="20" t="s">
        <v>9137</v>
      </c>
    </row>
    <row r="1597" spans="1:4" x14ac:dyDescent="0.25">
      <c r="A1597" s="20" t="s">
        <v>22429</v>
      </c>
      <c r="B1597" s="20" t="s">
        <v>10294</v>
      </c>
      <c r="C1597" s="20" t="s">
        <v>13216</v>
      </c>
      <c r="D1597" s="20" t="s">
        <v>9137</v>
      </c>
    </row>
    <row r="1598" spans="1:4" x14ac:dyDescent="0.25">
      <c r="A1598" s="20" t="s">
        <v>22430</v>
      </c>
      <c r="B1598" s="20" t="s">
        <v>10295</v>
      </c>
      <c r="C1598" s="20" t="s">
        <v>13217</v>
      </c>
      <c r="D1598" s="20" t="s">
        <v>9137</v>
      </c>
    </row>
    <row r="1599" spans="1:4" x14ac:dyDescent="0.25">
      <c r="A1599" s="20" t="s">
        <v>22431</v>
      </c>
      <c r="B1599" s="20" t="s">
        <v>10296</v>
      </c>
      <c r="C1599" s="20" t="s">
        <v>13218</v>
      </c>
      <c r="D1599" s="20" t="s">
        <v>9137</v>
      </c>
    </row>
    <row r="1600" spans="1:4" x14ac:dyDescent="0.25">
      <c r="A1600" s="20" t="s">
        <v>22432</v>
      </c>
      <c r="B1600" s="20" t="s">
        <v>10297</v>
      </c>
      <c r="C1600" s="20" t="s">
        <v>24143</v>
      </c>
      <c r="D1600" s="20" t="s">
        <v>9137</v>
      </c>
    </row>
    <row r="1601" spans="1:4" x14ac:dyDescent="0.25">
      <c r="A1601" s="20" t="s">
        <v>22433</v>
      </c>
      <c r="B1601" s="20" t="s">
        <v>10298</v>
      </c>
      <c r="C1601" s="20" t="s">
        <v>13219</v>
      </c>
      <c r="D1601" s="20" t="s">
        <v>9137</v>
      </c>
    </row>
    <row r="1602" spans="1:4" x14ac:dyDescent="0.25">
      <c r="A1602" s="20" t="s">
        <v>24144</v>
      </c>
      <c r="B1602" s="20" t="s">
        <v>24145</v>
      </c>
      <c r="C1602" s="20" t="s">
        <v>24146</v>
      </c>
      <c r="D1602" s="20" t="s">
        <v>9137</v>
      </c>
    </row>
    <row r="1603" spans="1:4" x14ac:dyDescent="0.25">
      <c r="A1603" s="20" t="s">
        <v>24147</v>
      </c>
      <c r="B1603" s="20" t="s">
        <v>24148</v>
      </c>
      <c r="C1603" s="20" t="s">
        <v>25519</v>
      </c>
      <c r="D1603" s="20" t="s">
        <v>9137</v>
      </c>
    </row>
    <row r="1604" spans="1:4" x14ac:dyDescent="0.25">
      <c r="A1604" s="20" t="s">
        <v>24149</v>
      </c>
      <c r="B1604" s="20" t="s">
        <v>24150</v>
      </c>
      <c r="C1604" s="20" t="s">
        <v>13220</v>
      </c>
      <c r="D1604" s="20" t="s">
        <v>9137</v>
      </c>
    </row>
    <row r="1605" spans="1:4" x14ac:dyDescent="0.25">
      <c r="A1605" s="20" t="s">
        <v>29576</v>
      </c>
      <c r="B1605" s="20" t="s">
        <v>29577</v>
      </c>
      <c r="C1605" s="20" t="s">
        <v>13221</v>
      </c>
      <c r="D1605" s="20" t="s">
        <v>9137</v>
      </c>
    </row>
    <row r="1606" spans="1:4" x14ac:dyDescent="0.25">
      <c r="A1606" s="20" t="s">
        <v>29578</v>
      </c>
      <c r="B1606" s="20" t="s">
        <v>29579</v>
      </c>
      <c r="C1606" s="20" t="s">
        <v>13222</v>
      </c>
      <c r="D1606" s="20" t="s">
        <v>9137</v>
      </c>
    </row>
    <row r="1607" spans="1:4" x14ac:dyDescent="0.25">
      <c r="A1607" s="20" t="s">
        <v>29580</v>
      </c>
      <c r="B1607" s="20" t="s">
        <v>29581</v>
      </c>
      <c r="C1607" s="20" t="s">
        <v>13223</v>
      </c>
      <c r="D1607" s="20" t="s">
        <v>9137</v>
      </c>
    </row>
    <row r="1608" spans="1:4" x14ac:dyDescent="0.25">
      <c r="A1608" s="20" t="s">
        <v>29582</v>
      </c>
      <c r="B1608" s="20" t="s">
        <v>29583</v>
      </c>
      <c r="C1608" s="20" t="s">
        <v>29584</v>
      </c>
      <c r="D1608" s="20" t="s">
        <v>9137</v>
      </c>
    </row>
    <row r="1609" spans="1:4" x14ac:dyDescent="0.25">
      <c r="A1609" s="20" t="s">
        <v>29585</v>
      </c>
      <c r="B1609" s="20" t="s">
        <v>29586</v>
      </c>
      <c r="C1609" s="20" t="s">
        <v>13175</v>
      </c>
      <c r="D1609" s="20" t="s">
        <v>9137</v>
      </c>
    </row>
    <row r="1610" spans="1:4" x14ac:dyDescent="0.25">
      <c r="A1610" s="20" t="s">
        <v>29587</v>
      </c>
      <c r="B1610" s="20" t="s">
        <v>29588</v>
      </c>
      <c r="C1610" s="20" t="s">
        <v>13176</v>
      </c>
      <c r="D1610" s="20" t="s">
        <v>9137</v>
      </c>
    </row>
    <row r="1611" spans="1:4" x14ac:dyDescent="0.25">
      <c r="A1611" s="20" t="s">
        <v>29589</v>
      </c>
      <c r="B1611" s="20" t="s">
        <v>29590</v>
      </c>
      <c r="C1611" s="20" t="s">
        <v>13177</v>
      </c>
      <c r="D1611" s="20" t="s">
        <v>9137</v>
      </c>
    </row>
    <row r="1612" spans="1:4" x14ac:dyDescent="0.25">
      <c r="A1612" s="20" t="s">
        <v>29591</v>
      </c>
      <c r="B1612" s="20" t="s">
        <v>29592</v>
      </c>
      <c r="C1612" s="20" t="s">
        <v>29593</v>
      </c>
      <c r="D1612" s="20" t="s">
        <v>9137</v>
      </c>
    </row>
    <row r="1613" spans="1:4" x14ac:dyDescent="0.25">
      <c r="A1613" s="20" t="s">
        <v>29594</v>
      </c>
      <c r="B1613" s="20" t="s">
        <v>29595</v>
      </c>
      <c r="C1613" s="20" t="s">
        <v>13178</v>
      </c>
      <c r="D1613" s="20" t="s">
        <v>9137</v>
      </c>
    </row>
    <row r="1614" spans="1:4" x14ac:dyDescent="0.25">
      <c r="A1614" s="20" t="s">
        <v>29596</v>
      </c>
      <c r="B1614" s="20" t="s">
        <v>29597</v>
      </c>
      <c r="C1614" s="20" t="s">
        <v>13179</v>
      </c>
      <c r="D1614" s="20" t="s">
        <v>9137</v>
      </c>
    </row>
    <row r="1615" spans="1:4" x14ac:dyDescent="0.25">
      <c r="A1615" s="20" t="s">
        <v>29598</v>
      </c>
      <c r="B1615" s="20" t="s">
        <v>29599</v>
      </c>
      <c r="C1615" s="20" t="s">
        <v>13171</v>
      </c>
      <c r="D1615" s="20" t="s">
        <v>9137</v>
      </c>
    </row>
    <row r="1616" spans="1:4" x14ac:dyDescent="0.25">
      <c r="A1616" s="20" t="s">
        <v>29600</v>
      </c>
      <c r="B1616" s="20" t="s">
        <v>29601</v>
      </c>
      <c r="C1616" s="20" t="s">
        <v>13172</v>
      </c>
      <c r="D1616" s="20" t="s">
        <v>9137</v>
      </c>
    </row>
    <row r="1617" spans="1:4" x14ac:dyDescent="0.25">
      <c r="A1617" s="20" t="s">
        <v>29602</v>
      </c>
      <c r="B1617" s="20" t="s">
        <v>29603</v>
      </c>
      <c r="C1617" s="20" t="s">
        <v>24139</v>
      </c>
      <c r="D1617" s="20" t="s">
        <v>21263</v>
      </c>
    </row>
    <row r="1618" spans="1:4" x14ac:dyDescent="0.25">
      <c r="A1618" s="20" t="s">
        <v>29604</v>
      </c>
      <c r="B1618" s="20" t="s">
        <v>29605</v>
      </c>
      <c r="C1618" s="20" t="s">
        <v>13173</v>
      </c>
      <c r="D1618" s="20" t="s">
        <v>21232</v>
      </c>
    </row>
    <row r="1619" spans="1:4" x14ac:dyDescent="0.25">
      <c r="A1619" s="20" t="s">
        <v>29606</v>
      </c>
      <c r="B1619" s="20" t="s">
        <v>29607</v>
      </c>
      <c r="C1619" s="20" t="s">
        <v>13174</v>
      </c>
      <c r="D1619" s="20" t="s">
        <v>9137</v>
      </c>
    </row>
    <row r="1620" spans="1:4" x14ac:dyDescent="0.25">
      <c r="A1620" s="20" t="s">
        <v>29608</v>
      </c>
      <c r="B1620" s="20" t="s">
        <v>29609</v>
      </c>
      <c r="C1620" s="20" t="s">
        <v>29610</v>
      </c>
      <c r="D1620" s="20" t="s">
        <v>9137</v>
      </c>
    </row>
    <row r="1621" spans="1:4" x14ac:dyDescent="0.25">
      <c r="A1621" s="20" t="s">
        <v>29611</v>
      </c>
      <c r="B1621" s="20" t="s">
        <v>29612</v>
      </c>
      <c r="C1621" s="20" t="s">
        <v>29613</v>
      </c>
      <c r="D1621" s="20" t="s">
        <v>9137</v>
      </c>
    </row>
    <row r="1622" spans="1:4" x14ac:dyDescent="0.25">
      <c r="A1622" s="20" t="s">
        <v>22434</v>
      </c>
      <c r="B1622" s="20" t="s">
        <v>10299</v>
      </c>
      <c r="C1622" s="20" t="s">
        <v>13224</v>
      </c>
      <c r="D1622" s="20" t="s">
        <v>9137</v>
      </c>
    </row>
    <row r="1623" spans="1:4" x14ac:dyDescent="0.25">
      <c r="A1623" s="20" t="s">
        <v>22435</v>
      </c>
      <c r="B1623" s="20" t="s">
        <v>10300</v>
      </c>
      <c r="C1623" s="20" t="s">
        <v>24151</v>
      </c>
      <c r="D1623" s="20" t="s">
        <v>9137</v>
      </c>
    </row>
    <row r="1624" spans="1:4" x14ac:dyDescent="0.25">
      <c r="A1624" s="20" t="s">
        <v>22436</v>
      </c>
      <c r="B1624" s="20" t="s">
        <v>10301</v>
      </c>
      <c r="C1624" s="20" t="s">
        <v>13225</v>
      </c>
      <c r="D1624" s="20" t="s">
        <v>9137</v>
      </c>
    </row>
    <row r="1625" spans="1:4" x14ac:dyDescent="0.25">
      <c r="A1625" s="20" t="s">
        <v>22437</v>
      </c>
      <c r="B1625" s="20" t="s">
        <v>10302</v>
      </c>
      <c r="C1625" s="20" t="s">
        <v>13226</v>
      </c>
      <c r="D1625" s="20" t="s">
        <v>9137</v>
      </c>
    </row>
    <row r="1626" spans="1:4" x14ac:dyDescent="0.25">
      <c r="A1626" s="20" t="s">
        <v>22438</v>
      </c>
      <c r="B1626" s="20" t="s">
        <v>10303</v>
      </c>
      <c r="C1626" s="20" t="s">
        <v>13227</v>
      </c>
      <c r="D1626" s="20" t="s">
        <v>9137</v>
      </c>
    </row>
    <row r="1627" spans="1:4" x14ac:dyDescent="0.25">
      <c r="A1627" s="20" t="s">
        <v>22439</v>
      </c>
      <c r="B1627" s="20" t="s">
        <v>10304</v>
      </c>
      <c r="C1627" s="20" t="s">
        <v>13228</v>
      </c>
      <c r="D1627" s="20" t="s">
        <v>9137</v>
      </c>
    </row>
    <row r="1628" spans="1:4" x14ac:dyDescent="0.25">
      <c r="A1628" s="20" t="s">
        <v>22440</v>
      </c>
      <c r="B1628" s="20" t="s">
        <v>10305</v>
      </c>
      <c r="C1628" s="20" t="s">
        <v>13229</v>
      </c>
      <c r="D1628" s="20" t="s">
        <v>9137</v>
      </c>
    </row>
    <row r="1629" spans="1:4" x14ac:dyDescent="0.25">
      <c r="A1629" s="20" t="s">
        <v>22441</v>
      </c>
      <c r="B1629" s="20" t="s">
        <v>10306</v>
      </c>
      <c r="C1629" s="20" t="s">
        <v>13230</v>
      </c>
      <c r="D1629" s="20" t="s">
        <v>9137</v>
      </c>
    </row>
    <row r="1630" spans="1:4" x14ac:dyDescent="0.25">
      <c r="A1630" s="20" t="s">
        <v>22442</v>
      </c>
      <c r="B1630" s="20" t="s">
        <v>10307</v>
      </c>
      <c r="C1630" s="20" t="s">
        <v>13231</v>
      </c>
      <c r="D1630" s="20" t="s">
        <v>9137</v>
      </c>
    </row>
    <row r="1631" spans="1:4" x14ac:dyDescent="0.25">
      <c r="A1631" s="20" t="s">
        <v>22443</v>
      </c>
      <c r="B1631" s="20" t="s">
        <v>10308</v>
      </c>
      <c r="C1631" s="20" t="s">
        <v>13232</v>
      </c>
      <c r="D1631" s="20" t="s">
        <v>9137</v>
      </c>
    </row>
    <row r="1632" spans="1:4" x14ac:dyDescent="0.25">
      <c r="A1632" s="20" t="s">
        <v>22444</v>
      </c>
      <c r="B1632" s="20" t="s">
        <v>10309</v>
      </c>
      <c r="C1632" s="20" t="s">
        <v>13233</v>
      </c>
      <c r="D1632" s="20" t="s">
        <v>9137</v>
      </c>
    </row>
    <row r="1633" spans="1:4" x14ac:dyDescent="0.25">
      <c r="A1633" s="20" t="s">
        <v>22445</v>
      </c>
      <c r="B1633" s="20" t="s">
        <v>10310</v>
      </c>
      <c r="C1633" s="20" t="s">
        <v>13234</v>
      </c>
      <c r="D1633" s="20" t="s">
        <v>9137</v>
      </c>
    </row>
    <row r="1634" spans="1:4" x14ac:dyDescent="0.25">
      <c r="A1634" s="20" t="s">
        <v>22446</v>
      </c>
      <c r="B1634" s="20" t="s">
        <v>10311</v>
      </c>
      <c r="C1634" s="20" t="s">
        <v>13235</v>
      </c>
      <c r="D1634" s="20" t="s">
        <v>9137</v>
      </c>
    </row>
    <row r="1635" spans="1:4" x14ac:dyDescent="0.25">
      <c r="A1635" s="20" t="s">
        <v>22447</v>
      </c>
      <c r="B1635" s="20" t="s">
        <v>10312</v>
      </c>
      <c r="C1635" s="20" t="s">
        <v>13236</v>
      </c>
      <c r="D1635" s="20" t="s">
        <v>9137</v>
      </c>
    </row>
    <row r="1636" spans="1:4" x14ac:dyDescent="0.25">
      <c r="A1636" s="20" t="s">
        <v>22448</v>
      </c>
      <c r="B1636" s="20" t="s">
        <v>10313</v>
      </c>
      <c r="C1636" s="20" t="s">
        <v>13237</v>
      </c>
      <c r="D1636" s="20" t="s">
        <v>9137</v>
      </c>
    </row>
    <row r="1637" spans="1:4" x14ac:dyDescent="0.25">
      <c r="A1637" s="20" t="s">
        <v>22449</v>
      </c>
      <c r="B1637" s="20" t="s">
        <v>10314</v>
      </c>
      <c r="C1637" s="20" t="s">
        <v>13238</v>
      </c>
      <c r="D1637" s="20" t="s">
        <v>9137</v>
      </c>
    </row>
    <row r="1638" spans="1:4" x14ac:dyDescent="0.25">
      <c r="A1638" s="20" t="s">
        <v>22450</v>
      </c>
      <c r="B1638" s="20" t="s">
        <v>10315</v>
      </c>
      <c r="C1638" s="20" t="s">
        <v>13239</v>
      </c>
      <c r="D1638" s="20" t="s">
        <v>9137</v>
      </c>
    </row>
    <row r="1639" spans="1:4" x14ac:dyDescent="0.25">
      <c r="A1639" s="20" t="s">
        <v>22451</v>
      </c>
      <c r="B1639" s="20" t="s">
        <v>10316</v>
      </c>
      <c r="C1639" s="20" t="s">
        <v>13240</v>
      </c>
      <c r="D1639" s="20" t="s">
        <v>9137</v>
      </c>
    </row>
    <row r="1640" spans="1:4" x14ac:dyDescent="0.25">
      <c r="A1640" s="20" t="s">
        <v>22452</v>
      </c>
      <c r="B1640" s="20" t="s">
        <v>10317</v>
      </c>
      <c r="C1640" s="20" t="s">
        <v>13241</v>
      </c>
      <c r="D1640" s="20" t="s">
        <v>9137</v>
      </c>
    </row>
    <row r="1641" spans="1:4" x14ac:dyDescent="0.25">
      <c r="A1641" s="20" t="s">
        <v>22453</v>
      </c>
      <c r="B1641" s="20" t="s">
        <v>10318</v>
      </c>
      <c r="C1641" s="20" t="s">
        <v>13242</v>
      </c>
      <c r="D1641" s="20" t="s">
        <v>9137</v>
      </c>
    </row>
    <row r="1642" spans="1:4" x14ac:dyDescent="0.25">
      <c r="A1642" s="20" t="s">
        <v>22454</v>
      </c>
      <c r="B1642" s="20" t="s">
        <v>10319</v>
      </c>
      <c r="C1642" s="20" t="s">
        <v>13243</v>
      </c>
      <c r="D1642" s="20" t="s">
        <v>9137</v>
      </c>
    </row>
    <row r="1643" spans="1:4" x14ac:dyDescent="0.25">
      <c r="A1643" s="20" t="s">
        <v>22455</v>
      </c>
      <c r="B1643" s="20" t="s">
        <v>10320</v>
      </c>
      <c r="C1643" s="20" t="s">
        <v>13244</v>
      </c>
      <c r="D1643" s="20" t="s">
        <v>9137</v>
      </c>
    </row>
    <row r="1644" spans="1:4" x14ac:dyDescent="0.25">
      <c r="A1644" s="20" t="s">
        <v>22456</v>
      </c>
      <c r="B1644" s="20" t="s">
        <v>10321</v>
      </c>
      <c r="C1644" s="20" t="s">
        <v>13245</v>
      </c>
      <c r="D1644" s="20" t="s">
        <v>9137</v>
      </c>
    </row>
    <row r="1645" spans="1:4" x14ac:dyDescent="0.25">
      <c r="A1645" s="20" t="s">
        <v>22457</v>
      </c>
      <c r="B1645" s="20" t="s">
        <v>10322</v>
      </c>
      <c r="C1645" s="20" t="s">
        <v>13246</v>
      </c>
      <c r="D1645" s="20" t="s">
        <v>9137</v>
      </c>
    </row>
    <row r="1646" spans="1:4" x14ac:dyDescent="0.25">
      <c r="A1646" s="20" t="s">
        <v>22458</v>
      </c>
      <c r="B1646" s="20" t="s">
        <v>10323</v>
      </c>
      <c r="C1646" s="20" t="s">
        <v>13247</v>
      </c>
      <c r="D1646" s="20" t="s">
        <v>9137</v>
      </c>
    </row>
    <row r="1647" spans="1:4" x14ac:dyDescent="0.25">
      <c r="A1647" s="20" t="s">
        <v>22459</v>
      </c>
      <c r="B1647" s="20" t="s">
        <v>10324</v>
      </c>
      <c r="C1647" s="20" t="s">
        <v>13248</v>
      </c>
      <c r="D1647" s="20" t="s">
        <v>9137</v>
      </c>
    </row>
    <row r="1648" spans="1:4" x14ac:dyDescent="0.25">
      <c r="A1648" s="20" t="s">
        <v>22460</v>
      </c>
      <c r="B1648" s="20" t="s">
        <v>10325</v>
      </c>
      <c r="C1648" s="20" t="s">
        <v>13249</v>
      </c>
      <c r="D1648" s="20" t="s">
        <v>9137</v>
      </c>
    </row>
    <row r="1649" spans="1:4" x14ac:dyDescent="0.25">
      <c r="A1649" s="20" t="s">
        <v>22461</v>
      </c>
      <c r="B1649" s="20" t="s">
        <v>10326</v>
      </c>
      <c r="C1649" s="20" t="s">
        <v>13250</v>
      </c>
      <c r="D1649" s="20" t="s">
        <v>9137</v>
      </c>
    </row>
    <row r="1650" spans="1:4" x14ac:dyDescent="0.25">
      <c r="A1650" s="20" t="s">
        <v>22462</v>
      </c>
      <c r="B1650" s="20" t="s">
        <v>10327</v>
      </c>
      <c r="C1650" s="20" t="s">
        <v>13251</v>
      </c>
      <c r="D1650" s="20" t="s">
        <v>9137</v>
      </c>
    </row>
    <row r="1651" spans="1:4" x14ac:dyDescent="0.25">
      <c r="A1651" s="20" t="s">
        <v>22463</v>
      </c>
      <c r="B1651" s="20" t="s">
        <v>10328</v>
      </c>
      <c r="C1651" s="20" t="s">
        <v>13252</v>
      </c>
      <c r="D1651" s="20" t="s">
        <v>9137</v>
      </c>
    </row>
    <row r="1652" spans="1:4" x14ac:dyDescent="0.25">
      <c r="A1652" s="20" t="s">
        <v>22464</v>
      </c>
      <c r="B1652" s="20" t="s">
        <v>10329</v>
      </c>
      <c r="C1652" s="20" t="s">
        <v>13253</v>
      </c>
      <c r="D1652" s="20" t="s">
        <v>9137</v>
      </c>
    </row>
    <row r="1653" spans="1:4" x14ac:dyDescent="0.25">
      <c r="A1653" s="20" t="s">
        <v>22465</v>
      </c>
      <c r="B1653" s="20" t="s">
        <v>10330</v>
      </c>
      <c r="C1653" s="20" t="s">
        <v>13254</v>
      </c>
      <c r="D1653" s="20" t="s">
        <v>9137</v>
      </c>
    </row>
    <row r="1654" spans="1:4" x14ac:dyDescent="0.25">
      <c r="A1654" s="20" t="s">
        <v>22466</v>
      </c>
      <c r="B1654" s="20" t="s">
        <v>10331</v>
      </c>
      <c r="C1654" s="20" t="s">
        <v>13255</v>
      </c>
      <c r="D1654" s="20" t="s">
        <v>9138</v>
      </c>
    </row>
    <row r="1655" spans="1:4" x14ac:dyDescent="0.25">
      <c r="A1655" s="20" t="s">
        <v>22467</v>
      </c>
      <c r="B1655" s="20" t="s">
        <v>10332</v>
      </c>
      <c r="C1655" s="20" t="s">
        <v>13256</v>
      </c>
      <c r="D1655" s="20" t="s">
        <v>9138</v>
      </c>
    </row>
    <row r="1656" spans="1:4" x14ac:dyDescent="0.25">
      <c r="A1656" s="20" t="s">
        <v>22468</v>
      </c>
      <c r="B1656" s="20" t="s">
        <v>10333</v>
      </c>
      <c r="C1656" s="20" t="s">
        <v>13257</v>
      </c>
      <c r="D1656" s="20" t="s">
        <v>9137</v>
      </c>
    </row>
    <row r="1657" spans="1:4" x14ac:dyDescent="0.25">
      <c r="A1657" s="20" t="s">
        <v>22469</v>
      </c>
      <c r="B1657" s="20" t="s">
        <v>10334</v>
      </c>
      <c r="C1657" s="20" t="s">
        <v>13258</v>
      </c>
      <c r="D1657" s="20" t="s">
        <v>9137</v>
      </c>
    </row>
    <row r="1658" spans="1:4" x14ac:dyDescent="0.25">
      <c r="A1658" s="20" t="s">
        <v>22470</v>
      </c>
      <c r="B1658" s="20" t="s">
        <v>10335</v>
      </c>
      <c r="C1658" s="20" t="s">
        <v>13259</v>
      </c>
      <c r="D1658" s="20" t="s">
        <v>9137</v>
      </c>
    </row>
    <row r="1659" spans="1:4" x14ac:dyDescent="0.25">
      <c r="A1659" s="20" t="s">
        <v>22471</v>
      </c>
      <c r="B1659" s="20" t="s">
        <v>10336</v>
      </c>
      <c r="C1659" s="20" t="s">
        <v>13260</v>
      </c>
      <c r="D1659" s="20" t="s">
        <v>9137</v>
      </c>
    </row>
    <row r="1660" spans="1:4" x14ac:dyDescent="0.25">
      <c r="A1660" s="20" t="s">
        <v>22472</v>
      </c>
      <c r="B1660" s="20" t="s">
        <v>10337</v>
      </c>
      <c r="C1660" s="20" t="s">
        <v>13261</v>
      </c>
      <c r="D1660" s="20" t="s">
        <v>9137</v>
      </c>
    </row>
    <row r="1661" spans="1:4" x14ac:dyDescent="0.25">
      <c r="A1661" s="20" t="s">
        <v>22473</v>
      </c>
      <c r="B1661" s="20" t="s">
        <v>10338</v>
      </c>
      <c r="C1661" s="20" t="s">
        <v>13262</v>
      </c>
      <c r="D1661" s="20" t="s">
        <v>9137</v>
      </c>
    </row>
    <row r="1662" spans="1:4" x14ac:dyDescent="0.25">
      <c r="A1662" s="20" t="s">
        <v>22474</v>
      </c>
      <c r="B1662" s="20" t="s">
        <v>10339</v>
      </c>
      <c r="C1662" s="20" t="s">
        <v>13263</v>
      </c>
      <c r="D1662" s="20" t="s">
        <v>9137</v>
      </c>
    </row>
    <row r="1663" spans="1:4" x14ac:dyDescent="0.25">
      <c r="A1663" s="20" t="s">
        <v>22475</v>
      </c>
      <c r="B1663" s="20" t="s">
        <v>10340</v>
      </c>
      <c r="C1663" s="20" t="s">
        <v>29614</v>
      </c>
      <c r="D1663" s="20" t="s">
        <v>9137</v>
      </c>
    </row>
    <row r="1664" spans="1:4" x14ac:dyDescent="0.25">
      <c r="A1664" s="20" t="s">
        <v>22476</v>
      </c>
      <c r="B1664" s="20" t="s">
        <v>10341</v>
      </c>
      <c r="C1664" s="20" t="s">
        <v>13264</v>
      </c>
      <c r="D1664" s="20" t="s">
        <v>21233</v>
      </c>
    </row>
    <row r="1665" spans="1:4" x14ac:dyDescent="0.25">
      <c r="A1665" s="20" t="s">
        <v>22477</v>
      </c>
      <c r="B1665" s="20" t="s">
        <v>10342</v>
      </c>
      <c r="C1665" s="20" t="s">
        <v>13265</v>
      </c>
      <c r="D1665" s="20" t="s">
        <v>9138</v>
      </c>
    </row>
    <row r="1666" spans="1:4" x14ac:dyDescent="0.25">
      <c r="A1666" s="20" t="s">
        <v>22478</v>
      </c>
      <c r="B1666" s="20" t="s">
        <v>10343</v>
      </c>
      <c r="C1666" s="20" t="s">
        <v>13266</v>
      </c>
      <c r="D1666" s="20" t="s">
        <v>21233</v>
      </c>
    </row>
    <row r="1667" spans="1:4" x14ac:dyDescent="0.25">
      <c r="A1667" s="20" t="s">
        <v>22479</v>
      </c>
      <c r="B1667" s="20" t="s">
        <v>10344</v>
      </c>
      <c r="C1667" s="20" t="s">
        <v>13267</v>
      </c>
      <c r="D1667" s="20" t="s">
        <v>9137</v>
      </c>
    </row>
    <row r="1668" spans="1:4" x14ac:dyDescent="0.25">
      <c r="A1668" s="20" t="s">
        <v>22480</v>
      </c>
      <c r="B1668" s="20" t="s">
        <v>10345</v>
      </c>
      <c r="C1668" s="20" t="s">
        <v>13268</v>
      </c>
      <c r="D1668" s="20" t="s">
        <v>21233</v>
      </c>
    </row>
    <row r="1669" spans="1:4" x14ac:dyDescent="0.25">
      <c r="A1669" s="20" t="s">
        <v>22481</v>
      </c>
      <c r="B1669" s="20" t="s">
        <v>10346</v>
      </c>
      <c r="C1669" s="20" t="s">
        <v>13269</v>
      </c>
      <c r="D1669" s="20" t="s">
        <v>21233</v>
      </c>
    </row>
    <row r="1670" spans="1:4" x14ac:dyDescent="0.25">
      <c r="A1670" s="20" t="s">
        <v>24152</v>
      </c>
      <c r="B1670" s="20" t="s">
        <v>24153</v>
      </c>
      <c r="C1670" s="20" t="s">
        <v>24154</v>
      </c>
      <c r="D1670" s="20" t="s">
        <v>21233</v>
      </c>
    </row>
    <row r="1671" spans="1:4" x14ac:dyDescent="0.25">
      <c r="A1671" s="20" t="s">
        <v>24155</v>
      </c>
      <c r="B1671" s="20" t="s">
        <v>24156</v>
      </c>
      <c r="C1671" s="20" t="s">
        <v>24157</v>
      </c>
      <c r="D1671" s="20" t="s">
        <v>21233</v>
      </c>
    </row>
    <row r="1672" spans="1:4" x14ac:dyDescent="0.25">
      <c r="A1672" s="20" t="s">
        <v>24158</v>
      </c>
      <c r="B1672" s="20" t="s">
        <v>24159</v>
      </c>
      <c r="C1672" s="20" t="s">
        <v>24160</v>
      </c>
      <c r="D1672" s="20" t="s">
        <v>21233</v>
      </c>
    </row>
    <row r="1673" spans="1:4" x14ac:dyDescent="0.25">
      <c r="A1673" s="20" t="s">
        <v>24161</v>
      </c>
      <c r="B1673" s="20" t="s">
        <v>24162</v>
      </c>
      <c r="C1673" s="20" t="s">
        <v>24163</v>
      </c>
      <c r="D1673" s="20" t="s">
        <v>21233</v>
      </c>
    </row>
    <row r="1674" spans="1:4" x14ac:dyDescent="0.25">
      <c r="A1674" s="20" t="s">
        <v>22482</v>
      </c>
      <c r="B1674" s="20" t="s">
        <v>10347</v>
      </c>
      <c r="C1674" s="20" t="s">
        <v>13270</v>
      </c>
      <c r="D1674" s="20" t="s">
        <v>21233</v>
      </c>
    </row>
    <row r="1675" spans="1:4" x14ac:dyDescent="0.25">
      <c r="A1675" s="20" t="s">
        <v>22483</v>
      </c>
      <c r="B1675" s="20" t="s">
        <v>10348</v>
      </c>
      <c r="C1675" s="20" t="s">
        <v>13271</v>
      </c>
      <c r="D1675" s="20" t="s">
        <v>21233</v>
      </c>
    </row>
    <row r="1676" spans="1:4" x14ac:dyDescent="0.25">
      <c r="A1676" s="20" t="s">
        <v>22484</v>
      </c>
      <c r="B1676" s="20" t="s">
        <v>10349</v>
      </c>
      <c r="C1676" s="20" t="s">
        <v>13272</v>
      </c>
      <c r="D1676" s="20" t="s">
        <v>21233</v>
      </c>
    </row>
    <row r="1677" spans="1:4" x14ac:dyDescent="0.25">
      <c r="A1677" s="20" t="s">
        <v>22485</v>
      </c>
      <c r="B1677" s="20" t="s">
        <v>10350</v>
      </c>
      <c r="C1677" s="20" t="s">
        <v>13273</v>
      </c>
      <c r="D1677" s="20" t="s">
        <v>21233</v>
      </c>
    </row>
    <row r="1678" spans="1:4" x14ac:dyDescent="0.25">
      <c r="A1678" s="20" t="s">
        <v>22486</v>
      </c>
      <c r="B1678" s="20" t="s">
        <v>10351</v>
      </c>
      <c r="C1678" s="20" t="s">
        <v>13274</v>
      </c>
      <c r="D1678" s="20" t="s">
        <v>21233</v>
      </c>
    </row>
    <row r="1679" spans="1:4" x14ac:dyDescent="0.25">
      <c r="A1679" s="20" t="s">
        <v>22487</v>
      </c>
      <c r="B1679" s="20" t="s">
        <v>10352</v>
      </c>
      <c r="C1679" s="20" t="s">
        <v>13275</v>
      </c>
      <c r="D1679" s="20" t="s">
        <v>21233</v>
      </c>
    </row>
    <row r="1680" spans="1:4" x14ac:dyDescent="0.25">
      <c r="A1680" s="20" t="s">
        <v>22488</v>
      </c>
      <c r="B1680" s="20" t="s">
        <v>10353</v>
      </c>
      <c r="C1680" s="20" t="s">
        <v>13276</v>
      </c>
      <c r="D1680" s="20" t="s">
        <v>21233</v>
      </c>
    </row>
    <row r="1681" spans="1:4" x14ac:dyDescent="0.25">
      <c r="A1681" s="20" t="s">
        <v>22489</v>
      </c>
      <c r="B1681" s="20" t="s">
        <v>10354</v>
      </c>
      <c r="C1681" s="20" t="s">
        <v>29615</v>
      </c>
      <c r="D1681" s="20" t="s">
        <v>21233</v>
      </c>
    </row>
    <row r="1682" spans="1:4" x14ac:dyDescent="0.25">
      <c r="A1682" s="20" t="s">
        <v>29616</v>
      </c>
      <c r="B1682" s="20" t="s">
        <v>29617</v>
      </c>
      <c r="C1682" s="20" t="s">
        <v>13277</v>
      </c>
      <c r="D1682" s="20" t="s">
        <v>21233</v>
      </c>
    </row>
    <row r="1683" spans="1:4" x14ac:dyDescent="0.25">
      <c r="A1683" s="20" t="s">
        <v>29618</v>
      </c>
      <c r="B1683" s="20" t="s">
        <v>29619</v>
      </c>
      <c r="C1683" s="20" t="s">
        <v>13278</v>
      </c>
      <c r="D1683" s="20" t="s">
        <v>21233</v>
      </c>
    </row>
    <row r="1684" spans="1:4" x14ac:dyDescent="0.25">
      <c r="A1684" s="20" t="s">
        <v>29620</v>
      </c>
      <c r="B1684" s="20" t="s">
        <v>29621</v>
      </c>
      <c r="C1684" s="20" t="s">
        <v>13279</v>
      </c>
      <c r="D1684" s="20" t="s">
        <v>21233</v>
      </c>
    </row>
    <row r="1685" spans="1:4" x14ac:dyDescent="0.25">
      <c r="A1685" s="20" t="s">
        <v>29622</v>
      </c>
      <c r="B1685" s="20" t="s">
        <v>29623</v>
      </c>
      <c r="C1685" s="20" t="s">
        <v>13280</v>
      </c>
      <c r="D1685" s="20" t="s">
        <v>21233</v>
      </c>
    </row>
    <row r="1686" spans="1:4" x14ac:dyDescent="0.25">
      <c r="A1686" s="20" t="s">
        <v>29624</v>
      </c>
      <c r="B1686" s="20" t="s">
        <v>29625</v>
      </c>
      <c r="C1686" s="20" t="s">
        <v>24164</v>
      </c>
      <c r="D1686" s="20" t="s">
        <v>21233</v>
      </c>
    </row>
    <row r="1687" spans="1:4" x14ac:dyDescent="0.25">
      <c r="A1687" s="20" t="s">
        <v>29626</v>
      </c>
      <c r="B1687" s="20" t="s">
        <v>29627</v>
      </c>
      <c r="C1687" s="20" t="s">
        <v>13281</v>
      </c>
      <c r="D1687" s="20" t="s">
        <v>21233</v>
      </c>
    </row>
    <row r="1688" spans="1:4" x14ac:dyDescent="0.25">
      <c r="A1688" s="20" t="s">
        <v>29628</v>
      </c>
      <c r="B1688" s="20" t="s">
        <v>29629</v>
      </c>
      <c r="C1688" s="20" t="s">
        <v>24165</v>
      </c>
      <c r="D1688" s="20" t="s">
        <v>9137</v>
      </c>
    </row>
    <row r="1689" spans="1:4" x14ac:dyDescent="0.25">
      <c r="A1689" s="20" t="s">
        <v>24166</v>
      </c>
      <c r="B1689" s="20" t="s">
        <v>24167</v>
      </c>
      <c r="C1689" s="20" t="s">
        <v>24168</v>
      </c>
      <c r="D1689" s="20" t="s">
        <v>21233</v>
      </c>
    </row>
    <row r="1690" spans="1:4" x14ac:dyDescent="0.25">
      <c r="A1690" s="20" t="s">
        <v>22490</v>
      </c>
      <c r="B1690" s="20" t="s">
        <v>10355</v>
      </c>
      <c r="C1690" s="20" t="s">
        <v>13282</v>
      </c>
      <c r="D1690" s="20" t="s">
        <v>21237</v>
      </c>
    </row>
    <row r="1691" spans="1:4" x14ac:dyDescent="0.25">
      <c r="A1691" s="20" t="s">
        <v>22491</v>
      </c>
      <c r="B1691" s="20" t="s">
        <v>10356</v>
      </c>
      <c r="C1691" s="20" t="s">
        <v>13283</v>
      </c>
      <c r="D1691" s="20" t="s">
        <v>21233</v>
      </c>
    </row>
    <row r="1692" spans="1:4" x14ac:dyDescent="0.25">
      <c r="A1692" s="20" t="s">
        <v>22492</v>
      </c>
      <c r="B1692" s="20" t="s">
        <v>10357</v>
      </c>
      <c r="C1692" s="20" t="s">
        <v>13284</v>
      </c>
      <c r="D1692" s="20" t="s">
        <v>21233</v>
      </c>
    </row>
    <row r="1693" spans="1:4" x14ac:dyDescent="0.25">
      <c r="A1693" s="20" t="s">
        <v>22493</v>
      </c>
      <c r="B1693" s="20" t="s">
        <v>10358</v>
      </c>
      <c r="C1693" s="20" t="s">
        <v>13285</v>
      </c>
      <c r="D1693" s="20" t="s">
        <v>21233</v>
      </c>
    </row>
    <row r="1694" spans="1:4" x14ac:dyDescent="0.25">
      <c r="A1694" s="20" t="s">
        <v>22494</v>
      </c>
      <c r="B1694" s="20" t="s">
        <v>10359</v>
      </c>
      <c r="C1694" s="20" t="s">
        <v>13286</v>
      </c>
      <c r="D1694" s="20" t="s">
        <v>21233</v>
      </c>
    </row>
    <row r="1695" spans="1:4" x14ac:dyDescent="0.25">
      <c r="A1695" s="20" t="s">
        <v>22495</v>
      </c>
      <c r="B1695" s="20" t="s">
        <v>10360</v>
      </c>
      <c r="C1695" s="20" t="s">
        <v>29630</v>
      </c>
      <c r="D1695" s="20" t="s">
        <v>21233</v>
      </c>
    </row>
    <row r="1696" spans="1:4" x14ac:dyDescent="0.25">
      <c r="A1696" s="20" t="s">
        <v>22496</v>
      </c>
      <c r="B1696" s="20" t="s">
        <v>10361</v>
      </c>
      <c r="C1696" s="20" t="s">
        <v>13287</v>
      </c>
      <c r="D1696" s="20" t="s">
        <v>21233</v>
      </c>
    </row>
    <row r="1697" spans="1:4" x14ac:dyDescent="0.25">
      <c r="A1697" s="20" t="s">
        <v>22497</v>
      </c>
      <c r="B1697" s="20" t="s">
        <v>10362</v>
      </c>
      <c r="C1697" s="20" t="s">
        <v>13288</v>
      </c>
      <c r="D1697" s="20" t="s">
        <v>21233</v>
      </c>
    </row>
    <row r="1698" spans="1:4" x14ac:dyDescent="0.25">
      <c r="A1698" s="20" t="s">
        <v>22498</v>
      </c>
      <c r="B1698" s="20" t="s">
        <v>10363</v>
      </c>
      <c r="C1698" s="20" t="s">
        <v>13289</v>
      </c>
      <c r="D1698" s="20" t="s">
        <v>21233</v>
      </c>
    </row>
    <row r="1699" spans="1:4" x14ac:dyDescent="0.25">
      <c r="A1699" s="20" t="s">
        <v>22499</v>
      </c>
      <c r="B1699" s="20" t="s">
        <v>10364</v>
      </c>
      <c r="C1699" s="20" t="s">
        <v>13290</v>
      </c>
      <c r="D1699" s="20" t="s">
        <v>21232</v>
      </c>
    </row>
    <row r="1700" spans="1:4" x14ac:dyDescent="0.25">
      <c r="A1700" s="20" t="s">
        <v>22500</v>
      </c>
      <c r="B1700" s="20" t="s">
        <v>10365</v>
      </c>
      <c r="C1700" s="20" t="s">
        <v>29631</v>
      </c>
      <c r="D1700" s="20" t="s">
        <v>21232</v>
      </c>
    </row>
    <row r="1701" spans="1:4" x14ac:dyDescent="0.25">
      <c r="A1701" s="20" t="s">
        <v>22501</v>
      </c>
      <c r="B1701" s="20" t="s">
        <v>10366</v>
      </c>
      <c r="C1701" s="20" t="s">
        <v>13291</v>
      </c>
      <c r="D1701" s="20" t="s">
        <v>21232</v>
      </c>
    </row>
    <row r="1702" spans="1:4" x14ac:dyDescent="0.25">
      <c r="A1702" s="20" t="s">
        <v>22502</v>
      </c>
      <c r="B1702" s="20" t="s">
        <v>10367</v>
      </c>
      <c r="C1702" s="20" t="s">
        <v>13292</v>
      </c>
      <c r="D1702" s="20" t="s">
        <v>21232</v>
      </c>
    </row>
    <row r="1703" spans="1:4" x14ac:dyDescent="0.25">
      <c r="A1703" s="20" t="s">
        <v>22503</v>
      </c>
      <c r="B1703" s="20" t="s">
        <v>10368</v>
      </c>
      <c r="C1703" s="20" t="s">
        <v>13293</v>
      </c>
      <c r="D1703" s="20" t="s">
        <v>21232</v>
      </c>
    </row>
    <row r="1704" spans="1:4" x14ac:dyDescent="0.25">
      <c r="A1704" s="20" t="s">
        <v>22504</v>
      </c>
      <c r="B1704" s="20" t="s">
        <v>10369</v>
      </c>
      <c r="C1704" s="20" t="s">
        <v>29632</v>
      </c>
      <c r="D1704" s="20" t="s">
        <v>21232</v>
      </c>
    </row>
    <row r="1705" spans="1:4" x14ac:dyDescent="0.25">
      <c r="A1705" s="20" t="s">
        <v>22505</v>
      </c>
      <c r="B1705" s="20" t="s">
        <v>10370</v>
      </c>
      <c r="C1705" s="20" t="s">
        <v>13294</v>
      </c>
      <c r="D1705" s="20" t="s">
        <v>21232</v>
      </c>
    </row>
    <row r="1706" spans="1:4" x14ac:dyDescent="0.25">
      <c r="A1706" s="20" t="s">
        <v>22506</v>
      </c>
      <c r="B1706" s="20" t="s">
        <v>10371</v>
      </c>
      <c r="C1706" s="20" t="s">
        <v>13295</v>
      </c>
      <c r="D1706" s="20" t="s">
        <v>21232</v>
      </c>
    </row>
    <row r="1707" spans="1:4" x14ac:dyDescent="0.25">
      <c r="A1707" s="20" t="s">
        <v>22507</v>
      </c>
      <c r="B1707" s="20" t="s">
        <v>10372</v>
      </c>
      <c r="C1707" s="20" t="s">
        <v>13296</v>
      </c>
      <c r="D1707" s="20" t="s">
        <v>9137</v>
      </c>
    </row>
    <row r="1708" spans="1:4" x14ac:dyDescent="0.25">
      <c r="A1708" s="20" t="s">
        <v>22508</v>
      </c>
      <c r="B1708" s="20" t="s">
        <v>10373</v>
      </c>
      <c r="C1708" s="20" t="s">
        <v>13297</v>
      </c>
      <c r="D1708" s="20" t="s">
        <v>9137</v>
      </c>
    </row>
    <row r="1709" spans="1:4" x14ac:dyDescent="0.25">
      <c r="A1709" s="20" t="s">
        <v>22509</v>
      </c>
      <c r="B1709" s="20" t="s">
        <v>10374</v>
      </c>
      <c r="C1709" s="20" t="s">
        <v>13298</v>
      </c>
      <c r="D1709" s="20" t="s">
        <v>21232</v>
      </c>
    </row>
    <row r="1710" spans="1:4" x14ac:dyDescent="0.25">
      <c r="A1710" s="20" t="s">
        <v>22510</v>
      </c>
      <c r="B1710" s="20" t="s">
        <v>10375</v>
      </c>
      <c r="C1710" s="20" t="s">
        <v>13299</v>
      </c>
      <c r="D1710" s="20" t="s">
        <v>21232</v>
      </c>
    </row>
    <row r="1711" spans="1:4" x14ac:dyDescent="0.25">
      <c r="A1711" s="20" t="s">
        <v>22511</v>
      </c>
      <c r="B1711" s="20" t="s">
        <v>10376</v>
      </c>
      <c r="C1711" s="20" t="s">
        <v>29633</v>
      </c>
      <c r="D1711" s="20" t="s">
        <v>21232</v>
      </c>
    </row>
    <row r="1712" spans="1:4" x14ac:dyDescent="0.25">
      <c r="A1712" s="20" t="s">
        <v>29634</v>
      </c>
      <c r="B1712" s="20" t="s">
        <v>29635</v>
      </c>
      <c r="C1712" s="20" t="s">
        <v>13300</v>
      </c>
      <c r="D1712" s="20" t="s">
        <v>9137</v>
      </c>
    </row>
    <row r="1713" spans="1:4" x14ac:dyDescent="0.25">
      <c r="A1713" s="20" t="s">
        <v>29636</v>
      </c>
      <c r="B1713" s="20" t="s">
        <v>29637</v>
      </c>
      <c r="C1713" s="20" t="s">
        <v>13301</v>
      </c>
      <c r="D1713" s="20" t="s">
        <v>9137</v>
      </c>
    </row>
    <row r="1714" spans="1:4" x14ac:dyDescent="0.25">
      <c r="A1714" s="20" t="s">
        <v>29638</v>
      </c>
      <c r="B1714" s="20" t="s">
        <v>29639</v>
      </c>
      <c r="C1714" s="20" t="s">
        <v>13302</v>
      </c>
      <c r="D1714" s="20" t="s">
        <v>9137</v>
      </c>
    </row>
    <row r="1715" spans="1:4" x14ac:dyDescent="0.25">
      <c r="A1715" s="20" t="s">
        <v>29640</v>
      </c>
      <c r="B1715" s="20" t="s">
        <v>29641</v>
      </c>
      <c r="C1715" s="20" t="s">
        <v>13303</v>
      </c>
      <c r="D1715" s="20" t="s">
        <v>9137</v>
      </c>
    </row>
    <row r="1716" spans="1:4" x14ac:dyDescent="0.25">
      <c r="A1716" s="20" t="s">
        <v>29642</v>
      </c>
      <c r="B1716" s="20" t="s">
        <v>29643</v>
      </c>
      <c r="C1716" s="20" t="s">
        <v>13304</v>
      </c>
      <c r="D1716" s="20" t="s">
        <v>9137</v>
      </c>
    </row>
    <row r="1717" spans="1:4" x14ac:dyDescent="0.25">
      <c r="A1717" s="20" t="s">
        <v>29644</v>
      </c>
      <c r="B1717" s="20" t="s">
        <v>29645</v>
      </c>
      <c r="C1717" s="20" t="s">
        <v>13305</v>
      </c>
      <c r="D1717" s="20" t="s">
        <v>9137</v>
      </c>
    </row>
    <row r="1718" spans="1:4" x14ac:dyDescent="0.25">
      <c r="A1718" s="20" t="s">
        <v>29646</v>
      </c>
      <c r="B1718" s="20" t="s">
        <v>29647</v>
      </c>
      <c r="C1718" s="20" t="s">
        <v>13306</v>
      </c>
      <c r="D1718" s="20" t="s">
        <v>9137</v>
      </c>
    </row>
    <row r="1719" spans="1:4" x14ac:dyDescent="0.25">
      <c r="A1719" s="20" t="s">
        <v>29648</v>
      </c>
      <c r="B1719" s="20" t="s">
        <v>29649</v>
      </c>
      <c r="C1719" s="20" t="s">
        <v>13307</v>
      </c>
      <c r="D1719" s="20" t="s">
        <v>9137</v>
      </c>
    </row>
    <row r="1720" spans="1:4" x14ac:dyDescent="0.25">
      <c r="A1720" s="20" t="s">
        <v>29650</v>
      </c>
      <c r="B1720" s="20" t="s">
        <v>29651</v>
      </c>
      <c r="C1720" s="20" t="s">
        <v>29652</v>
      </c>
      <c r="D1720" s="20" t="s">
        <v>9137</v>
      </c>
    </row>
    <row r="1721" spans="1:4" x14ac:dyDescent="0.25">
      <c r="A1721" s="20" t="s">
        <v>29653</v>
      </c>
      <c r="B1721" s="20" t="s">
        <v>29654</v>
      </c>
      <c r="C1721" s="20" t="s">
        <v>13308</v>
      </c>
      <c r="D1721" s="20" t="s">
        <v>9137</v>
      </c>
    </row>
    <row r="1722" spans="1:4" x14ac:dyDescent="0.25">
      <c r="A1722" s="20" t="s">
        <v>29655</v>
      </c>
      <c r="B1722" s="20" t="s">
        <v>29656</v>
      </c>
      <c r="C1722" s="20" t="s">
        <v>13309</v>
      </c>
      <c r="D1722" s="20" t="s">
        <v>9137</v>
      </c>
    </row>
    <row r="1723" spans="1:4" x14ac:dyDescent="0.25">
      <c r="A1723" s="20" t="s">
        <v>29657</v>
      </c>
      <c r="B1723" s="20" t="s">
        <v>29658</v>
      </c>
      <c r="C1723" s="20" t="s">
        <v>13310</v>
      </c>
      <c r="D1723" s="20" t="s">
        <v>9137</v>
      </c>
    </row>
    <row r="1724" spans="1:4" x14ac:dyDescent="0.25">
      <c r="A1724" s="20" t="s">
        <v>29659</v>
      </c>
      <c r="B1724" s="20" t="s">
        <v>29660</v>
      </c>
      <c r="C1724" s="20" t="s">
        <v>13311</v>
      </c>
      <c r="D1724" s="20" t="s">
        <v>9137</v>
      </c>
    </row>
    <row r="1725" spans="1:4" x14ac:dyDescent="0.25">
      <c r="A1725" s="20" t="s">
        <v>29661</v>
      </c>
      <c r="B1725" s="20" t="s">
        <v>29662</v>
      </c>
      <c r="C1725" s="20" t="s">
        <v>13312</v>
      </c>
      <c r="D1725" s="20" t="s">
        <v>9137</v>
      </c>
    </row>
    <row r="1726" spans="1:4" x14ac:dyDescent="0.25">
      <c r="A1726" s="20" t="s">
        <v>29663</v>
      </c>
      <c r="B1726" s="20" t="s">
        <v>29664</v>
      </c>
      <c r="C1726" s="20" t="s">
        <v>13313</v>
      </c>
      <c r="D1726" s="20" t="s">
        <v>9137</v>
      </c>
    </row>
    <row r="1727" spans="1:4" x14ac:dyDescent="0.25">
      <c r="A1727" s="20" t="s">
        <v>29665</v>
      </c>
      <c r="B1727" s="20" t="s">
        <v>29666</v>
      </c>
      <c r="C1727" s="20" t="s">
        <v>13314</v>
      </c>
      <c r="D1727" s="20" t="s">
        <v>9137</v>
      </c>
    </row>
    <row r="1728" spans="1:4" x14ac:dyDescent="0.25">
      <c r="A1728" s="20" t="s">
        <v>29667</v>
      </c>
      <c r="B1728" s="20" t="s">
        <v>29668</v>
      </c>
      <c r="C1728" s="20" t="s">
        <v>13315</v>
      </c>
      <c r="D1728" s="20" t="s">
        <v>9137</v>
      </c>
    </row>
    <row r="1729" spans="1:4" x14ac:dyDescent="0.25">
      <c r="A1729" s="20" t="s">
        <v>29669</v>
      </c>
      <c r="B1729" s="20" t="s">
        <v>29670</v>
      </c>
      <c r="C1729" s="20" t="s">
        <v>13316</v>
      </c>
      <c r="D1729" s="20" t="s">
        <v>9137</v>
      </c>
    </row>
    <row r="1730" spans="1:4" x14ac:dyDescent="0.25">
      <c r="A1730" s="20" t="s">
        <v>29671</v>
      </c>
      <c r="B1730" s="20" t="s">
        <v>29672</v>
      </c>
      <c r="C1730" s="20" t="s">
        <v>13317</v>
      </c>
      <c r="D1730" s="20" t="s">
        <v>9137</v>
      </c>
    </row>
    <row r="1731" spans="1:4" x14ac:dyDescent="0.25">
      <c r="A1731" s="20" t="s">
        <v>29673</v>
      </c>
      <c r="B1731" s="20" t="s">
        <v>29674</v>
      </c>
      <c r="C1731" s="20" t="s">
        <v>13318</v>
      </c>
      <c r="D1731" s="20" t="s">
        <v>9137</v>
      </c>
    </row>
    <row r="1732" spans="1:4" x14ac:dyDescent="0.25">
      <c r="A1732" s="20" t="s">
        <v>29675</v>
      </c>
      <c r="B1732" s="20" t="s">
        <v>29676</v>
      </c>
      <c r="C1732" s="20" t="s">
        <v>29677</v>
      </c>
      <c r="D1732" s="20" t="s">
        <v>21240</v>
      </c>
    </row>
    <row r="1733" spans="1:4" x14ac:dyDescent="0.25">
      <c r="A1733" s="20" t="s">
        <v>29678</v>
      </c>
      <c r="B1733" s="20" t="s">
        <v>29679</v>
      </c>
      <c r="C1733" s="20" t="s">
        <v>29680</v>
      </c>
      <c r="D1733" s="20" t="s">
        <v>21240</v>
      </c>
    </row>
    <row r="1734" spans="1:4" x14ac:dyDescent="0.25">
      <c r="A1734" s="20" t="s">
        <v>29681</v>
      </c>
      <c r="B1734" s="20" t="s">
        <v>29682</v>
      </c>
      <c r="C1734" s="20" t="s">
        <v>24169</v>
      </c>
      <c r="D1734" s="20" t="s">
        <v>9137</v>
      </c>
    </row>
    <row r="1735" spans="1:4" x14ac:dyDescent="0.25">
      <c r="A1735" s="20" t="s">
        <v>29683</v>
      </c>
      <c r="B1735" s="20" t="s">
        <v>29684</v>
      </c>
      <c r="C1735" s="20" t="s">
        <v>29685</v>
      </c>
      <c r="D1735" s="20" t="s">
        <v>21237</v>
      </c>
    </row>
    <row r="1736" spans="1:4" x14ac:dyDescent="0.25">
      <c r="A1736" s="20" t="s">
        <v>29686</v>
      </c>
      <c r="B1736" s="20" t="s">
        <v>29687</v>
      </c>
      <c r="C1736" s="20" t="s">
        <v>29688</v>
      </c>
      <c r="D1736" s="20" t="s">
        <v>9137</v>
      </c>
    </row>
    <row r="1737" spans="1:4" x14ac:dyDescent="0.25">
      <c r="A1737" s="20" t="s">
        <v>29689</v>
      </c>
      <c r="B1737" s="20" t="s">
        <v>29690</v>
      </c>
      <c r="C1737" s="20" t="s">
        <v>13319</v>
      </c>
      <c r="D1737" s="20" t="s">
        <v>9137</v>
      </c>
    </row>
    <row r="1738" spans="1:4" x14ac:dyDescent="0.25">
      <c r="A1738" s="20" t="s">
        <v>29691</v>
      </c>
      <c r="B1738" s="20" t="s">
        <v>29692</v>
      </c>
      <c r="C1738" s="20" t="s">
        <v>29693</v>
      </c>
      <c r="D1738" s="20" t="s">
        <v>9137</v>
      </c>
    </row>
    <row r="1739" spans="1:4" x14ac:dyDescent="0.25">
      <c r="A1739" s="20" t="s">
        <v>29694</v>
      </c>
      <c r="B1739" s="20" t="s">
        <v>29695</v>
      </c>
      <c r="C1739" s="20" t="s">
        <v>13321</v>
      </c>
      <c r="D1739" s="20" t="s">
        <v>9137</v>
      </c>
    </row>
    <row r="1740" spans="1:4" x14ac:dyDescent="0.25">
      <c r="A1740" s="20" t="s">
        <v>29696</v>
      </c>
      <c r="B1740" s="20" t="s">
        <v>29697</v>
      </c>
      <c r="C1740" s="20" t="s">
        <v>13322</v>
      </c>
      <c r="D1740" s="20" t="s">
        <v>9137</v>
      </c>
    </row>
    <row r="1741" spans="1:4" x14ac:dyDescent="0.25">
      <c r="A1741" s="20" t="s">
        <v>29698</v>
      </c>
      <c r="B1741" s="20" t="s">
        <v>29699</v>
      </c>
      <c r="C1741" s="20" t="s">
        <v>13323</v>
      </c>
      <c r="D1741" s="20" t="s">
        <v>9137</v>
      </c>
    </row>
    <row r="1742" spans="1:4" x14ac:dyDescent="0.25">
      <c r="A1742" s="20" t="s">
        <v>29700</v>
      </c>
      <c r="B1742" s="20" t="s">
        <v>29701</v>
      </c>
      <c r="C1742" s="20" t="s">
        <v>13324</v>
      </c>
      <c r="D1742" s="20" t="s">
        <v>9137</v>
      </c>
    </row>
    <row r="1743" spans="1:4" x14ac:dyDescent="0.25">
      <c r="A1743" s="20" t="s">
        <v>29702</v>
      </c>
      <c r="B1743" s="20" t="s">
        <v>29703</v>
      </c>
      <c r="C1743" s="20" t="s">
        <v>13325</v>
      </c>
      <c r="D1743" s="20" t="s">
        <v>9137</v>
      </c>
    </row>
    <row r="1744" spans="1:4" x14ac:dyDescent="0.25">
      <c r="A1744" s="20" t="s">
        <v>29704</v>
      </c>
      <c r="B1744" s="20" t="s">
        <v>29705</v>
      </c>
      <c r="C1744" s="20" t="s">
        <v>13326</v>
      </c>
      <c r="D1744" s="20" t="s">
        <v>9137</v>
      </c>
    </row>
    <row r="1745" spans="1:4" x14ac:dyDescent="0.25">
      <c r="A1745" s="20" t="s">
        <v>29706</v>
      </c>
      <c r="B1745" s="20" t="s">
        <v>29707</v>
      </c>
      <c r="C1745" s="20" t="s">
        <v>29708</v>
      </c>
      <c r="D1745" s="20" t="s">
        <v>9137</v>
      </c>
    </row>
    <row r="1746" spans="1:4" x14ac:dyDescent="0.25">
      <c r="A1746" s="20" t="s">
        <v>29709</v>
      </c>
      <c r="B1746" s="20" t="s">
        <v>29710</v>
      </c>
      <c r="C1746" s="20" t="s">
        <v>29711</v>
      </c>
      <c r="D1746" s="20" t="s">
        <v>9137</v>
      </c>
    </row>
    <row r="1747" spans="1:4" x14ac:dyDescent="0.25">
      <c r="A1747" s="20" t="s">
        <v>22512</v>
      </c>
      <c r="B1747" s="20" t="s">
        <v>10377</v>
      </c>
      <c r="C1747" s="20" t="s">
        <v>13328</v>
      </c>
      <c r="D1747" s="20" t="s">
        <v>9137</v>
      </c>
    </row>
    <row r="1748" spans="1:4" x14ac:dyDescent="0.25">
      <c r="A1748" s="20" t="s">
        <v>22513</v>
      </c>
      <c r="B1748" s="20" t="s">
        <v>10378</v>
      </c>
      <c r="C1748" s="20" t="s">
        <v>13329</v>
      </c>
      <c r="D1748" s="20" t="s">
        <v>9137</v>
      </c>
    </row>
    <row r="1749" spans="1:4" x14ac:dyDescent="0.25">
      <c r="A1749" s="20" t="s">
        <v>22514</v>
      </c>
      <c r="B1749" s="20" t="s">
        <v>10379</v>
      </c>
      <c r="C1749" s="20" t="s">
        <v>29712</v>
      </c>
      <c r="D1749" s="20" t="s">
        <v>9137</v>
      </c>
    </row>
    <row r="1750" spans="1:4" x14ac:dyDescent="0.25">
      <c r="A1750" s="20" t="s">
        <v>22515</v>
      </c>
      <c r="B1750" s="20" t="s">
        <v>10380</v>
      </c>
      <c r="C1750" s="20" t="s">
        <v>13330</v>
      </c>
      <c r="D1750" s="20" t="s">
        <v>9137</v>
      </c>
    </row>
    <row r="1751" spans="1:4" x14ac:dyDescent="0.25">
      <c r="A1751" s="20" t="s">
        <v>22516</v>
      </c>
      <c r="B1751" s="20" t="s">
        <v>10381</v>
      </c>
      <c r="C1751" s="20" t="s">
        <v>13331</v>
      </c>
      <c r="D1751" s="20" t="s">
        <v>9137</v>
      </c>
    </row>
    <row r="1752" spans="1:4" x14ac:dyDescent="0.25">
      <c r="A1752" s="20" t="s">
        <v>22517</v>
      </c>
      <c r="B1752" s="20" t="s">
        <v>10382</v>
      </c>
      <c r="C1752" s="20" t="s">
        <v>13332</v>
      </c>
      <c r="D1752" s="20" t="s">
        <v>9137</v>
      </c>
    </row>
    <row r="1753" spans="1:4" x14ac:dyDescent="0.25">
      <c r="A1753" s="20" t="s">
        <v>22518</v>
      </c>
      <c r="B1753" s="20" t="s">
        <v>10383</v>
      </c>
      <c r="C1753" s="20" t="s">
        <v>13333</v>
      </c>
      <c r="D1753" s="20" t="s">
        <v>9137</v>
      </c>
    </row>
    <row r="1754" spans="1:4" x14ac:dyDescent="0.25">
      <c r="A1754" s="20" t="s">
        <v>22519</v>
      </c>
      <c r="B1754" s="20" t="s">
        <v>10384</v>
      </c>
      <c r="C1754" s="20" t="s">
        <v>13334</v>
      </c>
      <c r="D1754" s="20" t="s">
        <v>9137</v>
      </c>
    </row>
    <row r="1755" spans="1:4" x14ac:dyDescent="0.25">
      <c r="A1755" s="20" t="s">
        <v>29713</v>
      </c>
      <c r="B1755" s="20" t="s">
        <v>29714</v>
      </c>
      <c r="C1755" s="20" t="s">
        <v>13335</v>
      </c>
      <c r="D1755" s="20" t="s">
        <v>9137</v>
      </c>
    </row>
    <row r="1756" spans="1:4" x14ac:dyDescent="0.25">
      <c r="A1756" s="20" t="s">
        <v>29715</v>
      </c>
      <c r="B1756" s="20" t="s">
        <v>29716</v>
      </c>
      <c r="C1756" s="20" t="s">
        <v>13336</v>
      </c>
      <c r="D1756" s="20" t="s">
        <v>9137</v>
      </c>
    </row>
    <row r="1757" spans="1:4" x14ac:dyDescent="0.25">
      <c r="A1757" s="20" t="s">
        <v>29717</v>
      </c>
      <c r="B1757" s="20" t="s">
        <v>29718</v>
      </c>
      <c r="C1757" s="20" t="s">
        <v>13337</v>
      </c>
      <c r="D1757" s="20" t="s">
        <v>9137</v>
      </c>
    </row>
    <row r="1758" spans="1:4" x14ac:dyDescent="0.25">
      <c r="A1758" s="20" t="s">
        <v>29719</v>
      </c>
      <c r="B1758" s="20" t="s">
        <v>29720</v>
      </c>
      <c r="C1758" s="20" t="s">
        <v>29721</v>
      </c>
      <c r="D1758" s="20" t="s">
        <v>9137</v>
      </c>
    </row>
    <row r="1759" spans="1:4" x14ac:dyDescent="0.25">
      <c r="A1759" s="20" t="s">
        <v>29722</v>
      </c>
      <c r="B1759" s="20" t="s">
        <v>29723</v>
      </c>
      <c r="C1759" s="20" t="s">
        <v>13338</v>
      </c>
      <c r="D1759" s="20" t="s">
        <v>9137</v>
      </c>
    </row>
    <row r="1760" spans="1:4" x14ac:dyDescent="0.25">
      <c r="A1760" s="20" t="s">
        <v>22520</v>
      </c>
      <c r="B1760" s="20" t="s">
        <v>10385</v>
      </c>
      <c r="C1760" s="20" t="s">
        <v>29724</v>
      </c>
      <c r="D1760" s="20" t="s">
        <v>9137</v>
      </c>
    </row>
    <row r="1761" spans="1:4" x14ac:dyDescent="0.25">
      <c r="A1761" s="20" t="s">
        <v>22521</v>
      </c>
      <c r="B1761" s="20" t="s">
        <v>10386</v>
      </c>
      <c r="C1761" s="20" t="s">
        <v>29725</v>
      </c>
      <c r="D1761" s="20" t="s">
        <v>9137</v>
      </c>
    </row>
    <row r="1762" spans="1:4" x14ac:dyDescent="0.25">
      <c r="A1762" s="20" t="s">
        <v>22522</v>
      </c>
      <c r="B1762" s="20" t="s">
        <v>10387</v>
      </c>
      <c r="C1762" s="20" t="s">
        <v>29726</v>
      </c>
      <c r="D1762" s="20" t="s">
        <v>9137</v>
      </c>
    </row>
    <row r="1763" spans="1:4" x14ac:dyDescent="0.25">
      <c r="A1763" s="20" t="s">
        <v>22523</v>
      </c>
      <c r="B1763" s="20" t="s">
        <v>10388</v>
      </c>
      <c r="C1763" s="20" t="s">
        <v>29727</v>
      </c>
      <c r="D1763" s="20" t="s">
        <v>9137</v>
      </c>
    </row>
    <row r="1764" spans="1:4" x14ac:dyDescent="0.25">
      <c r="A1764" s="20" t="s">
        <v>22524</v>
      </c>
      <c r="B1764" s="20" t="s">
        <v>10389</v>
      </c>
      <c r="C1764" s="20" t="s">
        <v>29728</v>
      </c>
      <c r="D1764" s="20" t="s">
        <v>9137</v>
      </c>
    </row>
    <row r="1765" spans="1:4" x14ac:dyDescent="0.25">
      <c r="A1765" s="20" t="s">
        <v>22525</v>
      </c>
      <c r="B1765" s="20" t="s">
        <v>10390</v>
      </c>
      <c r="C1765" s="20" t="s">
        <v>29729</v>
      </c>
      <c r="D1765" s="20" t="s">
        <v>9137</v>
      </c>
    </row>
    <row r="1766" spans="1:4" x14ac:dyDescent="0.25">
      <c r="A1766" s="20" t="s">
        <v>22526</v>
      </c>
      <c r="B1766" s="20" t="s">
        <v>10391</v>
      </c>
      <c r="C1766" s="20" t="s">
        <v>29730</v>
      </c>
      <c r="D1766" s="20" t="s">
        <v>9137</v>
      </c>
    </row>
    <row r="1767" spans="1:4" x14ac:dyDescent="0.25">
      <c r="A1767" s="20" t="s">
        <v>22527</v>
      </c>
      <c r="B1767" s="20" t="s">
        <v>10392</v>
      </c>
      <c r="C1767" s="20" t="s">
        <v>29731</v>
      </c>
      <c r="D1767" s="20" t="s">
        <v>9137</v>
      </c>
    </row>
    <row r="1768" spans="1:4" x14ac:dyDescent="0.25">
      <c r="A1768" s="20" t="s">
        <v>22528</v>
      </c>
      <c r="B1768" s="20" t="s">
        <v>10393</v>
      </c>
      <c r="C1768" s="20" t="s">
        <v>29732</v>
      </c>
      <c r="D1768" s="20" t="s">
        <v>9137</v>
      </c>
    </row>
    <row r="1769" spans="1:4" x14ac:dyDescent="0.25">
      <c r="A1769" s="20" t="s">
        <v>22529</v>
      </c>
      <c r="B1769" s="20" t="s">
        <v>10394</v>
      </c>
      <c r="C1769" s="20" t="s">
        <v>29733</v>
      </c>
      <c r="D1769" s="20" t="s">
        <v>9137</v>
      </c>
    </row>
    <row r="1770" spans="1:4" x14ac:dyDescent="0.25">
      <c r="A1770" s="20" t="s">
        <v>22530</v>
      </c>
      <c r="B1770" s="20" t="s">
        <v>10395</v>
      </c>
      <c r="C1770" s="20" t="s">
        <v>29734</v>
      </c>
      <c r="D1770" s="20" t="s">
        <v>9137</v>
      </c>
    </row>
    <row r="1771" spans="1:4" x14ac:dyDescent="0.25">
      <c r="A1771" s="20" t="s">
        <v>22531</v>
      </c>
      <c r="B1771" s="20" t="s">
        <v>10396</v>
      </c>
      <c r="C1771" s="20" t="s">
        <v>29735</v>
      </c>
      <c r="D1771" s="20" t="s">
        <v>9137</v>
      </c>
    </row>
    <row r="1772" spans="1:4" x14ac:dyDescent="0.25">
      <c r="A1772" s="20" t="s">
        <v>22532</v>
      </c>
      <c r="B1772" s="20" t="s">
        <v>10397</v>
      </c>
      <c r="C1772" s="20" t="s">
        <v>13339</v>
      </c>
      <c r="D1772" s="20" t="s">
        <v>9137</v>
      </c>
    </row>
    <row r="1773" spans="1:4" x14ac:dyDescent="0.25">
      <c r="A1773" s="20" t="s">
        <v>22533</v>
      </c>
      <c r="B1773" s="20" t="s">
        <v>10398</v>
      </c>
      <c r="C1773" s="20" t="s">
        <v>29736</v>
      </c>
      <c r="D1773" s="20" t="s">
        <v>9137</v>
      </c>
    </row>
    <row r="1774" spans="1:4" x14ac:dyDescent="0.25">
      <c r="A1774" s="20" t="s">
        <v>22534</v>
      </c>
      <c r="B1774" s="20" t="s">
        <v>10399</v>
      </c>
      <c r="C1774" s="20" t="s">
        <v>13340</v>
      </c>
      <c r="D1774" s="20" t="s">
        <v>9137</v>
      </c>
    </row>
    <row r="1775" spans="1:4" x14ac:dyDescent="0.25">
      <c r="A1775" s="20" t="s">
        <v>22535</v>
      </c>
      <c r="B1775" s="20" t="s">
        <v>10400</v>
      </c>
      <c r="C1775" s="20" t="s">
        <v>13341</v>
      </c>
      <c r="D1775" s="20" t="s">
        <v>9137</v>
      </c>
    </row>
    <row r="1776" spans="1:4" x14ac:dyDescent="0.25">
      <c r="A1776" s="20" t="s">
        <v>22536</v>
      </c>
      <c r="B1776" s="20" t="s">
        <v>10401</v>
      </c>
      <c r="C1776" s="20" t="s">
        <v>13342</v>
      </c>
      <c r="D1776" s="20" t="s">
        <v>9137</v>
      </c>
    </row>
    <row r="1777" spans="1:4" x14ac:dyDescent="0.25">
      <c r="A1777" s="20" t="s">
        <v>22537</v>
      </c>
      <c r="B1777" s="20" t="s">
        <v>10402</v>
      </c>
      <c r="C1777" s="20" t="s">
        <v>13343</v>
      </c>
      <c r="D1777" s="20" t="s">
        <v>9137</v>
      </c>
    </row>
    <row r="1778" spans="1:4" x14ac:dyDescent="0.25">
      <c r="A1778" s="20" t="s">
        <v>22538</v>
      </c>
      <c r="B1778" s="20" t="s">
        <v>10403</v>
      </c>
      <c r="C1778" s="20" t="s">
        <v>13344</v>
      </c>
      <c r="D1778" s="20" t="s">
        <v>9137</v>
      </c>
    </row>
    <row r="1779" spans="1:4" x14ac:dyDescent="0.25">
      <c r="A1779" s="20" t="s">
        <v>22539</v>
      </c>
      <c r="B1779" s="20" t="s">
        <v>10404</v>
      </c>
      <c r="C1779" s="20" t="s">
        <v>13345</v>
      </c>
      <c r="D1779" s="20" t="s">
        <v>9137</v>
      </c>
    </row>
    <row r="1780" spans="1:4" x14ac:dyDescent="0.25">
      <c r="A1780" s="20" t="s">
        <v>22540</v>
      </c>
      <c r="B1780" s="20" t="s">
        <v>10405</v>
      </c>
      <c r="C1780" s="20" t="s">
        <v>13346</v>
      </c>
      <c r="D1780" s="20" t="s">
        <v>9137</v>
      </c>
    </row>
    <row r="1781" spans="1:4" x14ac:dyDescent="0.25">
      <c r="A1781" s="20" t="s">
        <v>29737</v>
      </c>
      <c r="B1781" s="20" t="s">
        <v>29738</v>
      </c>
      <c r="C1781" s="20" t="s">
        <v>13374</v>
      </c>
      <c r="D1781" s="20" t="s">
        <v>9137</v>
      </c>
    </row>
    <row r="1782" spans="1:4" x14ac:dyDescent="0.25">
      <c r="A1782" s="20" t="s">
        <v>29739</v>
      </c>
      <c r="B1782" s="20" t="s">
        <v>29740</v>
      </c>
      <c r="C1782" s="20" t="s">
        <v>13375</v>
      </c>
      <c r="D1782" s="20" t="s">
        <v>9137</v>
      </c>
    </row>
    <row r="1783" spans="1:4" x14ac:dyDescent="0.25">
      <c r="A1783" s="20" t="s">
        <v>29741</v>
      </c>
      <c r="B1783" s="20" t="s">
        <v>29742</v>
      </c>
      <c r="C1783" s="20" t="s">
        <v>13376</v>
      </c>
      <c r="D1783" s="20" t="s">
        <v>9137</v>
      </c>
    </row>
    <row r="1784" spans="1:4" x14ac:dyDescent="0.25">
      <c r="A1784" s="20" t="s">
        <v>29743</v>
      </c>
      <c r="B1784" s="20" t="s">
        <v>29744</v>
      </c>
      <c r="C1784" s="20" t="s">
        <v>13347</v>
      </c>
      <c r="D1784" s="20" t="s">
        <v>9137</v>
      </c>
    </row>
    <row r="1785" spans="1:4" x14ac:dyDescent="0.25">
      <c r="A1785" s="20" t="s">
        <v>29745</v>
      </c>
      <c r="B1785" s="20" t="s">
        <v>29746</v>
      </c>
      <c r="C1785" s="20" t="s">
        <v>13348</v>
      </c>
      <c r="D1785" s="20" t="s">
        <v>9137</v>
      </c>
    </row>
    <row r="1786" spans="1:4" x14ac:dyDescent="0.25">
      <c r="A1786" s="20" t="s">
        <v>29747</v>
      </c>
      <c r="B1786" s="20" t="s">
        <v>29748</v>
      </c>
      <c r="C1786" s="20" t="s">
        <v>13349</v>
      </c>
      <c r="D1786" s="20" t="s">
        <v>9137</v>
      </c>
    </row>
    <row r="1787" spans="1:4" x14ac:dyDescent="0.25">
      <c r="A1787" s="20" t="s">
        <v>29749</v>
      </c>
      <c r="B1787" s="20" t="s">
        <v>29750</v>
      </c>
      <c r="C1787" s="20" t="s">
        <v>13350</v>
      </c>
      <c r="D1787" s="20" t="s">
        <v>9137</v>
      </c>
    </row>
    <row r="1788" spans="1:4" x14ac:dyDescent="0.25">
      <c r="A1788" s="20" t="s">
        <v>29751</v>
      </c>
      <c r="B1788" s="20" t="s">
        <v>29752</v>
      </c>
      <c r="C1788" s="20" t="s">
        <v>13351</v>
      </c>
      <c r="D1788" s="20" t="s">
        <v>9137</v>
      </c>
    </row>
    <row r="1789" spans="1:4" x14ac:dyDescent="0.25">
      <c r="A1789" s="20" t="s">
        <v>29753</v>
      </c>
      <c r="B1789" s="20" t="s">
        <v>29754</v>
      </c>
      <c r="C1789" s="20" t="s">
        <v>13352</v>
      </c>
      <c r="D1789" s="20" t="s">
        <v>9137</v>
      </c>
    </row>
    <row r="1790" spans="1:4" x14ac:dyDescent="0.25">
      <c r="A1790" s="20" t="s">
        <v>29755</v>
      </c>
      <c r="B1790" s="20" t="s">
        <v>29756</v>
      </c>
      <c r="C1790" s="20" t="s">
        <v>29757</v>
      </c>
      <c r="D1790" s="20" t="s">
        <v>9137</v>
      </c>
    </row>
    <row r="1791" spans="1:4" x14ac:dyDescent="0.25">
      <c r="A1791" s="20" t="s">
        <v>29758</v>
      </c>
      <c r="B1791" s="20" t="s">
        <v>29759</v>
      </c>
      <c r="C1791" s="20" t="s">
        <v>13353</v>
      </c>
      <c r="D1791" s="20" t="s">
        <v>9137</v>
      </c>
    </row>
    <row r="1792" spans="1:4" x14ac:dyDescent="0.25">
      <c r="A1792" s="20" t="s">
        <v>29760</v>
      </c>
      <c r="B1792" s="20" t="s">
        <v>29761</v>
      </c>
      <c r="C1792" s="20" t="s">
        <v>13354</v>
      </c>
      <c r="D1792" s="20" t="s">
        <v>9137</v>
      </c>
    </row>
    <row r="1793" spans="1:4" x14ac:dyDescent="0.25">
      <c r="A1793" s="20" t="s">
        <v>29762</v>
      </c>
      <c r="B1793" s="20" t="s">
        <v>29763</v>
      </c>
      <c r="C1793" s="20" t="s">
        <v>29764</v>
      </c>
      <c r="D1793" s="20" t="s">
        <v>9137</v>
      </c>
    </row>
    <row r="1794" spans="1:4" x14ac:dyDescent="0.25">
      <c r="A1794" s="20" t="s">
        <v>22541</v>
      </c>
      <c r="B1794" s="20" t="s">
        <v>10406</v>
      </c>
      <c r="C1794" s="20" t="s">
        <v>13355</v>
      </c>
      <c r="D1794" s="20" t="s">
        <v>9137</v>
      </c>
    </row>
    <row r="1795" spans="1:4" x14ac:dyDescent="0.25">
      <c r="A1795" s="20" t="s">
        <v>22542</v>
      </c>
      <c r="B1795" s="20" t="s">
        <v>10407</v>
      </c>
      <c r="C1795" s="20" t="s">
        <v>13356</v>
      </c>
      <c r="D1795" s="20" t="s">
        <v>9137</v>
      </c>
    </row>
    <row r="1796" spans="1:4" x14ac:dyDescent="0.25">
      <c r="A1796" s="20" t="s">
        <v>22543</v>
      </c>
      <c r="B1796" s="20" t="s">
        <v>10408</v>
      </c>
      <c r="C1796" s="20" t="s">
        <v>13357</v>
      </c>
      <c r="D1796" s="20" t="s">
        <v>9137</v>
      </c>
    </row>
    <row r="1797" spans="1:4" x14ac:dyDescent="0.25">
      <c r="A1797" s="20" t="s">
        <v>22544</v>
      </c>
      <c r="B1797" s="20" t="s">
        <v>10409</v>
      </c>
      <c r="C1797" s="20" t="s">
        <v>13358</v>
      </c>
      <c r="D1797" s="20" t="s">
        <v>21232</v>
      </c>
    </row>
    <row r="1798" spans="1:4" x14ac:dyDescent="0.25">
      <c r="A1798" s="20" t="s">
        <v>22545</v>
      </c>
      <c r="B1798" s="20" t="s">
        <v>10410</v>
      </c>
      <c r="C1798" s="20" t="s">
        <v>13359</v>
      </c>
      <c r="D1798" s="20" t="s">
        <v>21232</v>
      </c>
    </row>
    <row r="1799" spans="1:4" x14ac:dyDescent="0.25">
      <c r="A1799" s="20" t="s">
        <v>22546</v>
      </c>
      <c r="B1799" s="20" t="s">
        <v>10411</v>
      </c>
      <c r="C1799" s="20" t="s">
        <v>13360</v>
      </c>
      <c r="D1799" s="20" t="s">
        <v>9137</v>
      </c>
    </row>
    <row r="1800" spans="1:4" x14ac:dyDescent="0.25">
      <c r="A1800" s="20" t="s">
        <v>22547</v>
      </c>
      <c r="B1800" s="20" t="s">
        <v>10412</v>
      </c>
      <c r="C1800" s="20" t="s">
        <v>13361</v>
      </c>
      <c r="D1800" s="20" t="s">
        <v>9138</v>
      </c>
    </row>
    <row r="1801" spans="1:4" x14ac:dyDescent="0.25">
      <c r="A1801" s="20" t="s">
        <v>22548</v>
      </c>
      <c r="B1801" s="20" t="s">
        <v>10413</v>
      </c>
      <c r="C1801" s="20" t="s">
        <v>13362</v>
      </c>
      <c r="D1801" s="20" t="s">
        <v>9137</v>
      </c>
    </row>
    <row r="1802" spans="1:4" x14ac:dyDescent="0.25">
      <c r="A1802" s="20" t="s">
        <v>29765</v>
      </c>
      <c r="B1802" s="20" t="s">
        <v>29766</v>
      </c>
      <c r="C1802" s="20" t="s">
        <v>13369</v>
      </c>
      <c r="D1802" s="20" t="s">
        <v>21237</v>
      </c>
    </row>
    <row r="1803" spans="1:4" x14ac:dyDescent="0.25">
      <c r="A1803" s="20" t="s">
        <v>29767</v>
      </c>
      <c r="B1803" s="20" t="s">
        <v>29768</v>
      </c>
      <c r="C1803" s="20" t="s">
        <v>13370</v>
      </c>
      <c r="D1803" s="20" t="s">
        <v>9137</v>
      </c>
    </row>
    <row r="1804" spans="1:4" x14ac:dyDescent="0.25">
      <c r="A1804" s="20" t="s">
        <v>29769</v>
      </c>
      <c r="B1804" s="20" t="s">
        <v>29770</v>
      </c>
      <c r="C1804" s="20" t="s">
        <v>13363</v>
      </c>
      <c r="D1804" s="20" t="s">
        <v>21236</v>
      </c>
    </row>
    <row r="1805" spans="1:4" x14ac:dyDescent="0.25">
      <c r="A1805" s="20" t="s">
        <v>29771</v>
      </c>
      <c r="B1805" s="20" t="s">
        <v>29772</v>
      </c>
      <c r="C1805" s="20" t="s">
        <v>29773</v>
      </c>
      <c r="D1805" s="20" t="s">
        <v>21236</v>
      </c>
    </row>
    <row r="1806" spans="1:4" x14ac:dyDescent="0.25">
      <c r="A1806" s="20" t="s">
        <v>29774</v>
      </c>
      <c r="B1806" s="20" t="s">
        <v>29775</v>
      </c>
      <c r="C1806" s="20" t="s">
        <v>13364</v>
      </c>
      <c r="D1806" s="20" t="s">
        <v>21236</v>
      </c>
    </row>
    <row r="1807" spans="1:4" x14ac:dyDescent="0.25">
      <c r="A1807" s="20" t="s">
        <v>29776</v>
      </c>
      <c r="B1807" s="20" t="s">
        <v>29777</v>
      </c>
      <c r="C1807" s="20" t="s">
        <v>29778</v>
      </c>
      <c r="D1807" s="20" t="s">
        <v>21236</v>
      </c>
    </row>
    <row r="1808" spans="1:4" x14ac:dyDescent="0.25">
      <c r="A1808" s="20" t="s">
        <v>29779</v>
      </c>
      <c r="B1808" s="20" t="s">
        <v>29780</v>
      </c>
      <c r="C1808" s="20" t="s">
        <v>13365</v>
      </c>
      <c r="D1808" s="20" t="s">
        <v>21237</v>
      </c>
    </row>
    <row r="1809" spans="1:4" x14ac:dyDescent="0.25">
      <c r="A1809" s="20" t="s">
        <v>29781</v>
      </c>
      <c r="B1809" s="20" t="s">
        <v>29782</v>
      </c>
      <c r="C1809" s="20" t="s">
        <v>13366</v>
      </c>
      <c r="D1809" s="20" t="s">
        <v>21237</v>
      </c>
    </row>
    <row r="1810" spans="1:4" x14ac:dyDescent="0.25">
      <c r="A1810" s="20" t="s">
        <v>29783</v>
      </c>
      <c r="B1810" s="20" t="s">
        <v>29784</v>
      </c>
      <c r="C1810" s="20" t="s">
        <v>13367</v>
      </c>
      <c r="D1810" s="20" t="s">
        <v>21237</v>
      </c>
    </row>
    <row r="1811" spans="1:4" x14ac:dyDescent="0.25">
      <c r="A1811" s="20" t="s">
        <v>29785</v>
      </c>
      <c r="B1811" s="20" t="s">
        <v>29786</v>
      </c>
      <c r="C1811" s="20" t="s">
        <v>13368</v>
      </c>
      <c r="D1811" s="20" t="s">
        <v>9137</v>
      </c>
    </row>
    <row r="1812" spans="1:4" x14ac:dyDescent="0.25">
      <c r="A1812" s="20" t="s">
        <v>29787</v>
      </c>
      <c r="B1812" s="20" t="s">
        <v>29788</v>
      </c>
      <c r="C1812" s="20" t="s">
        <v>29789</v>
      </c>
      <c r="D1812" s="20" t="s">
        <v>9137</v>
      </c>
    </row>
    <row r="1813" spans="1:4" x14ac:dyDescent="0.25">
      <c r="A1813" s="20" t="s">
        <v>29790</v>
      </c>
      <c r="B1813" s="20" t="s">
        <v>29791</v>
      </c>
      <c r="C1813" s="20" t="s">
        <v>13371</v>
      </c>
      <c r="D1813" s="20" t="s">
        <v>9137</v>
      </c>
    </row>
    <row r="1814" spans="1:4" x14ac:dyDescent="0.25">
      <c r="A1814" s="20" t="s">
        <v>29792</v>
      </c>
      <c r="B1814" s="20" t="s">
        <v>29793</v>
      </c>
      <c r="C1814" s="20" t="s">
        <v>13372</v>
      </c>
      <c r="D1814" s="20" t="s">
        <v>21233</v>
      </c>
    </row>
    <row r="1815" spans="1:4" x14ac:dyDescent="0.25">
      <c r="A1815" s="20" t="s">
        <v>29794</v>
      </c>
      <c r="B1815" s="20" t="s">
        <v>29795</v>
      </c>
      <c r="C1815" s="20" t="s">
        <v>29796</v>
      </c>
      <c r="D1815" s="20" t="s">
        <v>21233</v>
      </c>
    </row>
    <row r="1816" spans="1:4" x14ac:dyDescent="0.25">
      <c r="A1816" s="20" t="s">
        <v>29797</v>
      </c>
      <c r="B1816" s="20" t="s">
        <v>29798</v>
      </c>
      <c r="C1816" s="20" t="s">
        <v>13373</v>
      </c>
      <c r="D1816" s="20" t="s">
        <v>9137</v>
      </c>
    </row>
    <row r="1817" spans="1:4" x14ac:dyDescent="0.25">
      <c r="A1817" s="20" t="s">
        <v>29799</v>
      </c>
      <c r="B1817" s="20" t="s">
        <v>29800</v>
      </c>
      <c r="C1817" s="20" t="s">
        <v>13377</v>
      </c>
      <c r="D1817" s="20" t="s">
        <v>9137</v>
      </c>
    </row>
    <row r="1818" spans="1:4" x14ac:dyDescent="0.25">
      <c r="A1818" s="20" t="s">
        <v>29801</v>
      </c>
      <c r="B1818" s="20" t="s">
        <v>29802</v>
      </c>
      <c r="C1818" s="20" t="s">
        <v>13378</v>
      </c>
      <c r="D1818" s="20" t="s">
        <v>9137</v>
      </c>
    </row>
    <row r="1819" spans="1:4" x14ac:dyDescent="0.25">
      <c r="A1819" s="20" t="s">
        <v>29803</v>
      </c>
      <c r="B1819" s="20" t="s">
        <v>29804</v>
      </c>
      <c r="C1819" s="20" t="s">
        <v>13379</v>
      </c>
      <c r="D1819" s="20" t="s">
        <v>21233</v>
      </c>
    </row>
    <row r="1820" spans="1:4" x14ac:dyDescent="0.25">
      <c r="A1820" s="20" t="s">
        <v>29805</v>
      </c>
      <c r="B1820" s="20" t="s">
        <v>29806</v>
      </c>
      <c r="C1820" s="20" t="s">
        <v>13380</v>
      </c>
      <c r="D1820" s="20" t="s">
        <v>9137</v>
      </c>
    </row>
    <row r="1821" spans="1:4" x14ac:dyDescent="0.25">
      <c r="A1821" s="20" t="s">
        <v>29807</v>
      </c>
      <c r="B1821" s="20" t="s">
        <v>29808</v>
      </c>
      <c r="C1821" s="20" t="s">
        <v>13381</v>
      </c>
      <c r="D1821" s="20" t="s">
        <v>9137</v>
      </c>
    </row>
    <row r="1822" spans="1:4" x14ac:dyDescent="0.25">
      <c r="A1822" s="20" t="s">
        <v>29809</v>
      </c>
      <c r="B1822" s="20" t="s">
        <v>29810</v>
      </c>
      <c r="C1822" s="20" t="s">
        <v>13382</v>
      </c>
      <c r="D1822" s="20" t="s">
        <v>9137</v>
      </c>
    </row>
    <row r="1823" spans="1:4" x14ac:dyDescent="0.25">
      <c r="A1823" s="20" t="s">
        <v>29811</v>
      </c>
      <c r="B1823" s="20" t="s">
        <v>29812</v>
      </c>
      <c r="C1823" s="20" t="s">
        <v>13383</v>
      </c>
      <c r="D1823" s="20" t="s">
        <v>9137</v>
      </c>
    </row>
    <row r="1824" spans="1:4" x14ac:dyDescent="0.25">
      <c r="A1824" s="20" t="s">
        <v>29813</v>
      </c>
      <c r="B1824" s="20" t="s">
        <v>29814</v>
      </c>
      <c r="C1824" s="20" t="s">
        <v>13384</v>
      </c>
      <c r="D1824" s="20" t="s">
        <v>9137</v>
      </c>
    </row>
    <row r="1825" spans="1:4" x14ac:dyDescent="0.25">
      <c r="A1825" s="20" t="s">
        <v>29815</v>
      </c>
      <c r="B1825" s="20" t="s">
        <v>29816</v>
      </c>
      <c r="C1825" s="20" t="s">
        <v>13385</v>
      </c>
      <c r="D1825" s="20" t="s">
        <v>9137</v>
      </c>
    </row>
    <row r="1826" spans="1:4" x14ac:dyDescent="0.25">
      <c r="A1826" s="20" t="s">
        <v>29817</v>
      </c>
      <c r="B1826" s="20" t="s">
        <v>29818</v>
      </c>
      <c r="C1826" s="20" t="s">
        <v>29819</v>
      </c>
      <c r="D1826" s="20" t="s">
        <v>9137</v>
      </c>
    </row>
    <row r="1827" spans="1:4" x14ac:dyDescent="0.25">
      <c r="A1827" s="20" t="s">
        <v>29820</v>
      </c>
      <c r="B1827" s="20" t="s">
        <v>29821</v>
      </c>
      <c r="C1827" s="20" t="s">
        <v>13387</v>
      </c>
      <c r="D1827" s="20" t="s">
        <v>21233</v>
      </c>
    </row>
    <row r="1828" spans="1:4" x14ac:dyDescent="0.25">
      <c r="A1828" s="20" t="s">
        <v>29822</v>
      </c>
      <c r="B1828" s="20" t="s">
        <v>29823</v>
      </c>
      <c r="C1828" s="20" t="s">
        <v>13388</v>
      </c>
      <c r="D1828" s="20" t="s">
        <v>21233</v>
      </c>
    </row>
    <row r="1829" spans="1:4" x14ac:dyDescent="0.25">
      <c r="A1829" s="20" t="s">
        <v>29824</v>
      </c>
      <c r="B1829" s="20" t="s">
        <v>29825</v>
      </c>
      <c r="C1829" s="20" t="s">
        <v>13389</v>
      </c>
      <c r="D1829" s="20" t="s">
        <v>21233</v>
      </c>
    </row>
    <row r="1830" spans="1:4" x14ac:dyDescent="0.25">
      <c r="A1830" s="20" t="s">
        <v>29826</v>
      </c>
      <c r="B1830" s="20" t="s">
        <v>29827</v>
      </c>
      <c r="C1830" s="20" t="s">
        <v>13390</v>
      </c>
      <c r="D1830" s="20" t="s">
        <v>21233</v>
      </c>
    </row>
    <row r="1831" spans="1:4" x14ac:dyDescent="0.25">
      <c r="A1831" s="20" t="s">
        <v>29828</v>
      </c>
      <c r="B1831" s="20" t="s">
        <v>29829</v>
      </c>
      <c r="C1831" s="20" t="s">
        <v>13391</v>
      </c>
      <c r="D1831" s="20" t="s">
        <v>21233</v>
      </c>
    </row>
    <row r="1832" spans="1:4" x14ac:dyDescent="0.25">
      <c r="A1832" s="20" t="s">
        <v>29830</v>
      </c>
      <c r="B1832" s="20" t="s">
        <v>29831</v>
      </c>
      <c r="C1832" s="20" t="s">
        <v>13392</v>
      </c>
      <c r="D1832" s="20" t="s">
        <v>21233</v>
      </c>
    </row>
    <row r="1833" spans="1:4" x14ac:dyDescent="0.25">
      <c r="A1833" s="20" t="s">
        <v>29832</v>
      </c>
      <c r="B1833" s="20" t="s">
        <v>29833</v>
      </c>
      <c r="C1833" s="20" t="s">
        <v>13393</v>
      </c>
      <c r="D1833" s="20" t="s">
        <v>21233</v>
      </c>
    </row>
    <row r="1834" spans="1:4" x14ac:dyDescent="0.25">
      <c r="A1834" s="20" t="s">
        <v>29834</v>
      </c>
      <c r="B1834" s="20" t="s">
        <v>29835</v>
      </c>
      <c r="C1834" s="20" t="s">
        <v>13394</v>
      </c>
      <c r="D1834" s="20" t="s">
        <v>21233</v>
      </c>
    </row>
    <row r="1835" spans="1:4" x14ac:dyDescent="0.25">
      <c r="A1835" s="20" t="s">
        <v>29836</v>
      </c>
      <c r="B1835" s="20" t="s">
        <v>29837</v>
      </c>
      <c r="C1835" s="20" t="s">
        <v>13395</v>
      </c>
      <c r="D1835" s="20" t="s">
        <v>21233</v>
      </c>
    </row>
    <row r="1836" spans="1:4" x14ac:dyDescent="0.25">
      <c r="A1836" s="20" t="s">
        <v>29838</v>
      </c>
      <c r="B1836" s="20" t="s">
        <v>29839</v>
      </c>
      <c r="C1836" s="20" t="s">
        <v>13396</v>
      </c>
      <c r="D1836" s="20" t="s">
        <v>21233</v>
      </c>
    </row>
    <row r="1837" spans="1:4" x14ac:dyDescent="0.25">
      <c r="A1837" s="20" t="s">
        <v>29840</v>
      </c>
      <c r="B1837" s="20" t="s">
        <v>29841</v>
      </c>
      <c r="C1837" s="20" t="s">
        <v>13397</v>
      </c>
      <c r="D1837" s="20" t="s">
        <v>21233</v>
      </c>
    </row>
    <row r="1838" spans="1:4" x14ac:dyDescent="0.25">
      <c r="A1838" s="20" t="s">
        <v>22549</v>
      </c>
      <c r="B1838" s="20" t="s">
        <v>10414</v>
      </c>
      <c r="C1838" s="20" t="s">
        <v>13398</v>
      </c>
      <c r="D1838" s="20" t="s">
        <v>21236</v>
      </c>
    </row>
    <row r="1839" spans="1:4" x14ac:dyDescent="0.25">
      <c r="A1839" s="20" t="s">
        <v>22550</v>
      </c>
      <c r="B1839" s="20" t="s">
        <v>10415</v>
      </c>
      <c r="C1839" s="20" t="s">
        <v>13399</v>
      </c>
      <c r="D1839" s="20" t="s">
        <v>9137</v>
      </c>
    </row>
    <row r="1840" spans="1:4" x14ac:dyDescent="0.25">
      <c r="A1840" s="20" t="s">
        <v>22551</v>
      </c>
      <c r="B1840" s="20" t="s">
        <v>10416</v>
      </c>
      <c r="C1840" s="20" t="s">
        <v>13400</v>
      </c>
      <c r="D1840" s="20" t="s">
        <v>21236</v>
      </c>
    </row>
    <row r="1841" spans="1:4" x14ac:dyDescent="0.25">
      <c r="A1841" s="20" t="s">
        <v>22552</v>
      </c>
      <c r="B1841" s="20" t="s">
        <v>10417</v>
      </c>
      <c r="C1841" s="20" t="s">
        <v>13404</v>
      </c>
      <c r="D1841" s="20" t="s">
        <v>21236</v>
      </c>
    </row>
    <row r="1842" spans="1:4" x14ac:dyDescent="0.25">
      <c r="A1842" s="20" t="s">
        <v>22553</v>
      </c>
      <c r="B1842" s="20" t="s">
        <v>10418</v>
      </c>
      <c r="C1842" s="20" t="s">
        <v>13405</v>
      </c>
      <c r="D1842" s="20" t="s">
        <v>21236</v>
      </c>
    </row>
    <row r="1843" spans="1:4" x14ac:dyDescent="0.25">
      <c r="A1843" s="20" t="s">
        <v>22554</v>
      </c>
      <c r="B1843" s="20" t="s">
        <v>10419</v>
      </c>
      <c r="C1843" s="20" t="s">
        <v>13406</v>
      </c>
      <c r="D1843" s="20" t="s">
        <v>9138</v>
      </c>
    </row>
    <row r="1844" spans="1:4" x14ac:dyDescent="0.25">
      <c r="A1844" s="20" t="s">
        <v>22555</v>
      </c>
      <c r="B1844" s="20" t="s">
        <v>10420</v>
      </c>
      <c r="C1844" s="20" t="s">
        <v>13407</v>
      </c>
      <c r="D1844" s="20" t="s">
        <v>9138</v>
      </c>
    </row>
    <row r="1845" spans="1:4" x14ac:dyDescent="0.25">
      <c r="A1845" s="20" t="s">
        <v>22556</v>
      </c>
      <c r="B1845" s="20" t="s">
        <v>10421</v>
      </c>
      <c r="C1845" s="20" t="s">
        <v>13408</v>
      </c>
      <c r="D1845" s="20" t="s">
        <v>21236</v>
      </c>
    </row>
    <row r="1846" spans="1:4" x14ac:dyDescent="0.25">
      <c r="A1846" s="20" t="s">
        <v>22557</v>
      </c>
      <c r="B1846" s="20" t="s">
        <v>10422</v>
      </c>
      <c r="C1846" s="20" t="s">
        <v>13409</v>
      </c>
      <c r="D1846" s="20" t="s">
        <v>21236</v>
      </c>
    </row>
    <row r="1847" spans="1:4" x14ac:dyDescent="0.25">
      <c r="A1847" s="20" t="s">
        <v>22558</v>
      </c>
      <c r="B1847" s="20" t="s">
        <v>10423</v>
      </c>
      <c r="C1847" s="20" t="s">
        <v>13410</v>
      </c>
      <c r="D1847" s="20" t="s">
        <v>9137</v>
      </c>
    </row>
    <row r="1848" spans="1:4" x14ac:dyDescent="0.25">
      <c r="A1848" s="20" t="s">
        <v>22559</v>
      </c>
      <c r="B1848" s="20" t="s">
        <v>10424</v>
      </c>
      <c r="C1848" s="20" t="s">
        <v>13411</v>
      </c>
      <c r="D1848" s="20" t="s">
        <v>21236</v>
      </c>
    </row>
    <row r="1849" spans="1:4" x14ac:dyDescent="0.25">
      <c r="A1849" s="20" t="s">
        <v>29842</v>
      </c>
      <c r="B1849" s="20" t="s">
        <v>29843</v>
      </c>
      <c r="C1849" s="20" t="s">
        <v>29844</v>
      </c>
      <c r="D1849" s="20" t="s">
        <v>9137</v>
      </c>
    </row>
    <row r="1850" spans="1:4" x14ac:dyDescent="0.25">
      <c r="A1850" s="20" t="s">
        <v>29845</v>
      </c>
      <c r="B1850" s="20" t="s">
        <v>29846</v>
      </c>
      <c r="C1850" s="20" t="s">
        <v>13401</v>
      </c>
      <c r="D1850" s="20" t="s">
        <v>21236</v>
      </c>
    </row>
    <row r="1851" spans="1:4" x14ac:dyDescent="0.25">
      <c r="A1851" s="20" t="s">
        <v>29847</v>
      </c>
      <c r="B1851" s="20" t="s">
        <v>29848</v>
      </c>
      <c r="C1851" s="20" t="s">
        <v>13402</v>
      </c>
      <c r="D1851" s="20" t="s">
        <v>21236</v>
      </c>
    </row>
    <row r="1852" spans="1:4" x14ac:dyDescent="0.25">
      <c r="A1852" s="20" t="s">
        <v>29849</v>
      </c>
      <c r="B1852" s="20" t="s">
        <v>29850</v>
      </c>
      <c r="C1852" s="20" t="s">
        <v>13403</v>
      </c>
      <c r="D1852" s="20" t="s">
        <v>21236</v>
      </c>
    </row>
    <row r="1853" spans="1:4" x14ac:dyDescent="0.25">
      <c r="A1853" s="20" t="s">
        <v>29851</v>
      </c>
      <c r="B1853" s="20" t="s">
        <v>29852</v>
      </c>
      <c r="C1853" s="20" t="s">
        <v>13412</v>
      </c>
      <c r="D1853" s="20" t="s">
        <v>21236</v>
      </c>
    </row>
    <row r="1854" spans="1:4" x14ac:dyDescent="0.25">
      <c r="A1854" s="20" t="s">
        <v>22560</v>
      </c>
      <c r="B1854" s="20" t="s">
        <v>10425</v>
      </c>
      <c r="C1854" s="20" t="s">
        <v>13414</v>
      </c>
      <c r="D1854" s="20" t="s">
        <v>9137</v>
      </c>
    </row>
    <row r="1855" spans="1:4" x14ac:dyDescent="0.25">
      <c r="A1855" s="20" t="s">
        <v>22561</v>
      </c>
      <c r="B1855" s="20" t="s">
        <v>10426</v>
      </c>
      <c r="C1855" s="20" t="s">
        <v>13415</v>
      </c>
      <c r="D1855" s="20" t="s">
        <v>21232</v>
      </c>
    </row>
    <row r="1856" spans="1:4" x14ac:dyDescent="0.25">
      <c r="A1856" s="20" t="s">
        <v>22562</v>
      </c>
      <c r="B1856" s="20" t="s">
        <v>10427</v>
      </c>
      <c r="C1856" s="20" t="s">
        <v>13416</v>
      </c>
      <c r="D1856" s="20" t="s">
        <v>21232</v>
      </c>
    </row>
    <row r="1857" spans="1:4" x14ac:dyDescent="0.25">
      <c r="A1857" s="20" t="s">
        <v>22563</v>
      </c>
      <c r="B1857" s="20" t="s">
        <v>10428</v>
      </c>
      <c r="C1857" s="20" t="s">
        <v>13417</v>
      </c>
      <c r="D1857" s="20" t="s">
        <v>21232</v>
      </c>
    </row>
    <row r="1858" spans="1:4" x14ac:dyDescent="0.25">
      <c r="A1858" s="20" t="s">
        <v>22564</v>
      </c>
      <c r="B1858" s="20" t="s">
        <v>10429</v>
      </c>
      <c r="C1858" s="20" t="s">
        <v>13418</v>
      </c>
      <c r="D1858" s="20" t="s">
        <v>21232</v>
      </c>
    </row>
    <row r="1859" spans="1:4" x14ac:dyDescent="0.25">
      <c r="A1859" s="20" t="s">
        <v>22565</v>
      </c>
      <c r="B1859" s="20" t="s">
        <v>10430</v>
      </c>
      <c r="C1859" s="20" t="s">
        <v>13419</v>
      </c>
      <c r="D1859" s="20" t="s">
        <v>21232</v>
      </c>
    </row>
    <row r="1860" spans="1:4" x14ac:dyDescent="0.25">
      <c r="A1860" s="20" t="s">
        <v>22566</v>
      </c>
      <c r="B1860" s="20" t="s">
        <v>10431</v>
      </c>
      <c r="C1860" s="20" t="s">
        <v>13420</v>
      </c>
      <c r="D1860" s="20" t="s">
        <v>21232</v>
      </c>
    </row>
    <row r="1861" spans="1:4" x14ac:dyDescent="0.25">
      <c r="A1861" s="20" t="s">
        <v>22567</v>
      </c>
      <c r="B1861" s="20" t="s">
        <v>10432</v>
      </c>
      <c r="C1861" s="20" t="s">
        <v>13421</v>
      </c>
      <c r="D1861" s="20" t="s">
        <v>21232</v>
      </c>
    </row>
    <row r="1862" spans="1:4" x14ac:dyDescent="0.25">
      <c r="A1862" s="20" t="s">
        <v>22568</v>
      </c>
      <c r="B1862" s="20" t="s">
        <v>10433</v>
      </c>
      <c r="C1862" s="20" t="s">
        <v>13422</v>
      </c>
      <c r="D1862" s="20" t="s">
        <v>21232</v>
      </c>
    </row>
    <row r="1863" spans="1:4" x14ac:dyDescent="0.25">
      <c r="A1863" s="20" t="s">
        <v>22569</v>
      </c>
      <c r="B1863" s="20" t="s">
        <v>10434</v>
      </c>
      <c r="C1863" s="20" t="s">
        <v>13423</v>
      </c>
      <c r="D1863" s="20" t="s">
        <v>21232</v>
      </c>
    </row>
    <row r="1864" spans="1:4" x14ac:dyDescent="0.25">
      <c r="A1864" s="20" t="s">
        <v>22570</v>
      </c>
      <c r="B1864" s="20" t="s">
        <v>10435</v>
      </c>
      <c r="C1864" s="20" t="s">
        <v>13424</v>
      </c>
      <c r="D1864" s="20" t="s">
        <v>21232</v>
      </c>
    </row>
    <row r="1865" spans="1:4" x14ac:dyDescent="0.25">
      <c r="A1865" s="20" t="s">
        <v>22571</v>
      </c>
      <c r="B1865" s="20" t="s">
        <v>10436</v>
      </c>
      <c r="C1865" s="20" t="s">
        <v>13425</v>
      </c>
      <c r="D1865" s="20" t="s">
        <v>21232</v>
      </c>
    </row>
    <row r="1866" spans="1:4" x14ac:dyDescent="0.25">
      <c r="A1866" s="20" t="s">
        <v>22572</v>
      </c>
      <c r="B1866" s="20" t="s">
        <v>10437</v>
      </c>
      <c r="C1866" s="20" t="s">
        <v>13426</v>
      </c>
      <c r="D1866" s="20" t="s">
        <v>21232</v>
      </c>
    </row>
    <row r="1867" spans="1:4" x14ac:dyDescent="0.25">
      <c r="A1867" s="20" t="s">
        <v>22573</v>
      </c>
      <c r="B1867" s="20" t="s">
        <v>10438</v>
      </c>
      <c r="C1867" s="20" t="s">
        <v>13427</v>
      </c>
      <c r="D1867" s="20" t="s">
        <v>21232</v>
      </c>
    </row>
    <row r="1868" spans="1:4" x14ac:dyDescent="0.25">
      <c r="A1868" s="20" t="s">
        <v>22574</v>
      </c>
      <c r="B1868" s="20" t="s">
        <v>10439</v>
      </c>
      <c r="C1868" s="20" t="s">
        <v>13428</v>
      </c>
      <c r="D1868" s="20" t="s">
        <v>21232</v>
      </c>
    </row>
    <row r="1869" spans="1:4" x14ac:dyDescent="0.25">
      <c r="A1869" s="20" t="s">
        <v>22575</v>
      </c>
      <c r="B1869" s="20" t="s">
        <v>10440</v>
      </c>
      <c r="C1869" s="20" t="s">
        <v>13429</v>
      </c>
      <c r="D1869" s="20" t="s">
        <v>21232</v>
      </c>
    </row>
    <row r="1870" spans="1:4" x14ac:dyDescent="0.25">
      <c r="A1870" s="20" t="s">
        <v>22576</v>
      </c>
      <c r="B1870" s="20" t="s">
        <v>10441</v>
      </c>
      <c r="C1870" s="20" t="s">
        <v>13430</v>
      </c>
      <c r="D1870" s="20" t="s">
        <v>21232</v>
      </c>
    </row>
    <row r="1871" spans="1:4" x14ac:dyDescent="0.25">
      <c r="A1871" s="20" t="s">
        <v>22577</v>
      </c>
      <c r="B1871" s="20" t="s">
        <v>10442</v>
      </c>
      <c r="C1871" s="20" t="s">
        <v>13431</v>
      </c>
      <c r="D1871" s="20" t="s">
        <v>21232</v>
      </c>
    </row>
    <row r="1872" spans="1:4" x14ac:dyDescent="0.25">
      <c r="A1872" s="20" t="s">
        <v>29853</v>
      </c>
      <c r="B1872" s="20" t="s">
        <v>29854</v>
      </c>
      <c r="C1872" s="20" t="s">
        <v>29855</v>
      </c>
      <c r="D1872" s="20" t="s">
        <v>21233</v>
      </c>
    </row>
    <row r="1873" spans="1:4" x14ac:dyDescent="0.25">
      <c r="A1873" s="20" t="s">
        <v>29856</v>
      </c>
      <c r="B1873" s="20" t="s">
        <v>29857</v>
      </c>
      <c r="C1873" s="20" t="s">
        <v>29858</v>
      </c>
      <c r="D1873" s="20" t="s">
        <v>21233</v>
      </c>
    </row>
    <row r="1874" spans="1:4" x14ac:dyDescent="0.25">
      <c r="A1874" s="20" t="s">
        <v>22578</v>
      </c>
      <c r="B1874" s="20" t="s">
        <v>10443</v>
      </c>
      <c r="C1874" s="20" t="s">
        <v>13432</v>
      </c>
      <c r="D1874" s="20" t="s">
        <v>9137</v>
      </c>
    </row>
    <row r="1875" spans="1:4" x14ac:dyDescent="0.25">
      <c r="A1875" s="20" t="s">
        <v>22579</v>
      </c>
      <c r="B1875" s="20" t="s">
        <v>10444</v>
      </c>
      <c r="C1875" s="20" t="s">
        <v>13433</v>
      </c>
      <c r="D1875" s="20" t="s">
        <v>9137</v>
      </c>
    </row>
    <row r="1876" spans="1:4" x14ac:dyDescent="0.25">
      <c r="A1876" s="20" t="s">
        <v>24170</v>
      </c>
      <c r="B1876" s="20" t="s">
        <v>24171</v>
      </c>
      <c r="C1876" s="20" t="s">
        <v>29859</v>
      </c>
      <c r="D1876" s="20" t="s">
        <v>9137</v>
      </c>
    </row>
    <row r="1877" spans="1:4" x14ac:dyDescent="0.25">
      <c r="A1877" s="20" t="s">
        <v>22580</v>
      </c>
      <c r="B1877" s="20" t="s">
        <v>10445</v>
      </c>
      <c r="C1877" s="20" t="s">
        <v>24172</v>
      </c>
      <c r="D1877" s="20" t="s">
        <v>9138</v>
      </c>
    </row>
    <row r="1878" spans="1:4" x14ac:dyDescent="0.25">
      <c r="A1878" s="20" t="s">
        <v>24174</v>
      </c>
      <c r="B1878" s="20" t="s">
        <v>24175</v>
      </c>
      <c r="C1878" s="20" t="s">
        <v>24176</v>
      </c>
      <c r="D1878" s="20" t="s">
        <v>9137</v>
      </c>
    </row>
    <row r="1879" spans="1:4" x14ac:dyDescent="0.25">
      <c r="A1879" s="20" t="s">
        <v>24177</v>
      </c>
      <c r="B1879" s="20" t="s">
        <v>24178</v>
      </c>
      <c r="C1879" s="20" t="s">
        <v>24179</v>
      </c>
      <c r="D1879" s="20" t="s">
        <v>9137</v>
      </c>
    </row>
    <row r="1880" spans="1:4" x14ac:dyDescent="0.25">
      <c r="A1880" s="20" t="s">
        <v>29860</v>
      </c>
      <c r="B1880" s="20" t="s">
        <v>29861</v>
      </c>
      <c r="C1880" s="20" t="s">
        <v>24173</v>
      </c>
      <c r="D1880" s="20" t="s">
        <v>9137</v>
      </c>
    </row>
    <row r="1881" spans="1:4" x14ac:dyDescent="0.25">
      <c r="A1881" s="20" t="s">
        <v>24180</v>
      </c>
      <c r="B1881" s="20" t="s">
        <v>24181</v>
      </c>
      <c r="C1881" s="20" t="s">
        <v>29862</v>
      </c>
      <c r="D1881" s="20" t="s">
        <v>9137</v>
      </c>
    </row>
    <row r="1882" spans="1:4" x14ac:dyDescent="0.25">
      <c r="A1882" s="20" t="s">
        <v>24182</v>
      </c>
      <c r="B1882" s="20" t="s">
        <v>24183</v>
      </c>
      <c r="C1882" s="20" t="s">
        <v>24184</v>
      </c>
      <c r="D1882" s="20" t="s">
        <v>9137</v>
      </c>
    </row>
    <row r="1883" spans="1:4" x14ac:dyDescent="0.25">
      <c r="A1883" s="20" t="s">
        <v>29863</v>
      </c>
      <c r="B1883" s="20" t="s">
        <v>29864</v>
      </c>
      <c r="C1883" s="20" t="s">
        <v>13434</v>
      </c>
      <c r="D1883" s="20" t="s">
        <v>9137</v>
      </c>
    </row>
    <row r="1884" spans="1:4" x14ac:dyDescent="0.25">
      <c r="A1884" s="20" t="s">
        <v>29865</v>
      </c>
      <c r="B1884" s="20" t="s">
        <v>29866</v>
      </c>
      <c r="C1884" s="20" t="s">
        <v>13435</v>
      </c>
      <c r="D1884" s="20" t="s">
        <v>9137</v>
      </c>
    </row>
    <row r="1885" spans="1:4" x14ac:dyDescent="0.25">
      <c r="A1885" s="20" t="s">
        <v>29867</v>
      </c>
      <c r="B1885" s="20" t="s">
        <v>29868</v>
      </c>
      <c r="C1885" s="20" t="s">
        <v>13436</v>
      </c>
      <c r="D1885" s="20" t="s">
        <v>9137</v>
      </c>
    </row>
    <row r="1886" spans="1:4" x14ac:dyDescent="0.25">
      <c r="A1886" s="20" t="s">
        <v>29869</v>
      </c>
      <c r="B1886" s="20" t="s">
        <v>29870</v>
      </c>
      <c r="C1886" s="20" t="s">
        <v>13437</v>
      </c>
      <c r="D1886" s="20" t="s">
        <v>9137</v>
      </c>
    </row>
    <row r="1887" spans="1:4" x14ac:dyDescent="0.25">
      <c r="A1887" s="20" t="s">
        <v>29871</v>
      </c>
      <c r="B1887" s="20" t="s">
        <v>29872</v>
      </c>
      <c r="C1887" s="20" t="s">
        <v>29873</v>
      </c>
      <c r="D1887" s="20" t="s">
        <v>9137</v>
      </c>
    </row>
    <row r="1888" spans="1:4" x14ac:dyDescent="0.25">
      <c r="A1888" s="20" t="s">
        <v>29874</v>
      </c>
      <c r="B1888" s="20" t="s">
        <v>29875</v>
      </c>
      <c r="C1888" s="20" t="s">
        <v>29876</v>
      </c>
      <c r="D1888" s="20" t="s">
        <v>9137</v>
      </c>
    </row>
    <row r="1889" spans="1:4" x14ac:dyDescent="0.25">
      <c r="A1889" s="20" t="s">
        <v>29877</v>
      </c>
      <c r="B1889" s="20" t="s">
        <v>29878</v>
      </c>
      <c r="C1889" s="20" t="s">
        <v>13438</v>
      </c>
      <c r="D1889" s="20" t="s">
        <v>9137</v>
      </c>
    </row>
    <row r="1890" spans="1:4" x14ac:dyDescent="0.25">
      <c r="A1890" s="20" t="s">
        <v>29879</v>
      </c>
      <c r="B1890" s="20" t="s">
        <v>29880</v>
      </c>
      <c r="C1890" s="20" t="s">
        <v>13439</v>
      </c>
      <c r="D1890" s="20" t="s">
        <v>21232</v>
      </c>
    </row>
    <row r="1891" spans="1:4" x14ac:dyDescent="0.25">
      <c r="A1891" s="20" t="s">
        <v>29881</v>
      </c>
      <c r="B1891" s="20" t="s">
        <v>29882</v>
      </c>
      <c r="C1891" s="20" t="s">
        <v>13440</v>
      </c>
      <c r="D1891" s="20" t="s">
        <v>21233</v>
      </c>
    </row>
    <row r="1892" spans="1:4" x14ac:dyDescent="0.25">
      <c r="A1892" s="20" t="s">
        <v>29883</v>
      </c>
      <c r="B1892" s="20" t="s">
        <v>29884</v>
      </c>
      <c r="C1892" s="20" t="s">
        <v>13441</v>
      </c>
      <c r="D1892" s="20" t="s">
        <v>9137</v>
      </c>
    </row>
    <row r="1893" spans="1:4" x14ac:dyDescent="0.25">
      <c r="A1893" s="20" t="s">
        <v>29885</v>
      </c>
      <c r="B1893" s="20" t="s">
        <v>29886</v>
      </c>
      <c r="C1893" s="20" t="s">
        <v>13442</v>
      </c>
      <c r="D1893" s="20" t="s">
        <v>9137</v>
      </c>
    </row>
    <row r="1894" spans="1:4" x14ac:dyDescent="0.25">
      <c r="A1894" s="20" t="s">
        <v>29887</v>
      </c>
      <c r="B1894" s="20" t="s">
        <v>29888</v>
      </c>
      <c r="C1894" s="20" t="s">
        <v>13443</v>
      </c>
      <c r="D1894" s="20" t="s">
        <v>9137</v>
      </c>
    </row>
    <row r="1895" spans="1:4" x14ac:dyDescent="0.25">
      <c r="A1895" s="20" t="s">
        <v>29889</v>
      </c>
      <c r="B1895" s="20" t="s">
        <v>29890</v>
      </c>
      <c r="C1895" s="20" t="s">
        <v>29891</v>
      </c>
      <c r="D1895" s="20" t="s">
        <v>21233</v>
      </c>
    </row>
    <row r="1896" spans="1:4" x14ac:dyDescent="0.25">
      <c r="A1896" s="20" t="s">
        <v>29892</v>
      </c>
      <c r="B1896" s="20" t="s">
        <v>29893</v>
      </c>
      <c r="C1896" s="20" t="s">
        <v>29894</v>
      </c>
      <c r="D1896" s="20" t="s">
        <v>21233</v>
      </c>
    </row>
    <row r="1897" spans="1:4" x14ac:dyDescent="0.25">
      <c r="A1897" s="20" t="s">
        <v>22581</v>
      </c>
      <c r="B1897" s="20" t="s">
        <v>10446</v>
      </c>
      <c r="C1897" s="20" t="s">
        <v>13444</v>
      </c>
      <c r="D1897" s="20" t="s">
        <v>9137</v>
      </c>
    </row>
    <row r="1898" spans="1:4" x14ac:dyDescent="0.25">
      <c r="A1898" s="20" t="s">
        <v>22582</v>
      </c>
      <c r="B1898" s="20" t="s">
        <v>10447</v>
      </c>
      <c r="C1898" s="20" t="s">
        <v>13445</v>
      </c>
      <c r="D1898" s="20" t="s">
        <v>9137</v>
      </c>
    </row>
    <row r="1899" spans="1:4" x14ac:dyDescent="0.25">
      <c r="A1899" s="20" t="s">
        <v>22583</v>
      </c>
      <c r="B1899" s="20" t="s">
        <v>10448</v>
      </c>
      <c r="C1899" s="20" t="s">
        <v>13446</v>
      </c>
      <c r="D1899" s="20" t="s">
        <v>9137</v>
      </c>
    </row>
    <row r="1900" spans="1:4" x14ac:dyDescent="0.25">
      <c r="A1900" s="20" t="s">
        <v>22584</v>
      </c>
      <c r="B1900" s="20" t="s">
        <v>10449</v>
      </c>
      <c r="C1900" s="20" t="s">
        <v>13447</v>
      </c>
      <c r="D1900" s="20" t="s">
        <v>9137</v>
      </c>
    </row>
    <row r="1901" spans="1:4" x14ac:dyDescent="0.25">
      <c r="A1901" s="20" t="s">
        <v>22585</v>
      </c>
      <c r="B1901" s="20" t="s">
        <v>10450</v>
      </c>
      <c r="C1901" s="20" t="s">
        <v>13448</v>
      </c>
      <c r="D1901" s="20" t="s">
        <v>9137</v>
      </c>
    </row>
    <row r="1902" spans="1:4" x14ac:dyDescent="0.25">
      <c r="A1902" s="20" t="s">
        <v>22586</v>
      </c>
      <c r="B1902" s="20" t="s">
        <v>10451</v>
      </c>
      <c r="C1902" s="20" t="s">
        <v>13449</v>
      </c>
      <c r="D1902" s="20" t="s">
        <v>9137</v>
      </c>
    </row>
    <row r="1903" spans="1:4" x14ac:dyDescent="0.25">
      <c r="A1903" s="20" t="s">
        <v>22587</v>
      </c>
      <c r="B1903" s="20" t="s">
        <v>10452</v>
      </c>
      <c r="C1903" s="20" t="s">
        <v>13450</v>
      </c>
      <c r="D1903" s="20" t="s">
        <v>9137</v>
      </c>
    </row>
    <row r="1904" spans="1:4" x14ac:dyDescent="0.25">
      <c r="A1904" s="20" t="s">
        <v>24185</v>
      </c>
      <c r="B1904" s="20" t="s">
        <v>24186</v>
      </c>
      <c r="C1904" s="20" t="s">
        <v>24187</v>
      </c>
      <c r="D1904" s="20" t="s">
        <v>9137</v>
      </c>
    </row>
    <row r="1905" spans="1:4" x14ac:dyDescent="0.25">
      <c r="A1905" s="20" t="s">
        <v>22588</v>
      </c>
      <c r="B1905" s="20" t="s">
        <v>10453</v>
      </c>
      <c r="C1905" s="20" t="s">
        <v>13451</v>
      </c>
      <c r="D1905" s="20" t="s">
        <v>9137</v>
      </c>
    </row>
    <row r="1906" spans="1:4" x14ac:dyDescent="0.25">
      <c r="A1906" s="20" t="s">
        <v>22589</v>
      </c>
      <c r="B1906" s="20" t="s">
        <v>10454</v>
      </c>
      <c r="C1906" s="20" t="s">
        <v>13452</v>
      </c>
      <c r="D1906" s="20" t="s">
        <v>9137</v>
      </c>
    </row>
    <row r="1907" spans="1:4" x14ac:dyDescent="0.25">
      <c r="A1907" s="20" t="s">
        <v>22590</v>
      </c>
      <c r="B1907" s="20" t="s">
        <v>10455</v>
      </c>
      <c r="C1907" s="20" t="s">
        <v>13453</v>
      </c>
      <c r="D1907" s="20" t="s">
        <v>9137</v>
      </c>
    </row>
    <row r="1908" spans="1:4" x14ac:dyDescent="0.25">
      <c r="A1908" s="20" t="s">
        <v>22591</v>
      </c>
      <c r="B1908" s="20" t="s">
        <v>10456</v>
      </c>
      <c r="C1908" s="20" t="s">
        <v>13454</v>
      </c>
      <c r="D1908" s="20" t="s">
        <v>9137</v>
      </c>
    </row>
    <row r="1909" spans="1:4" x14ac:dyDescent="0.25">
      <c r="A1909" s="20" t="s">
        <v>22592</v>
      </c>
      <c r="B1909" s="20" t="s">
        <v>10457</v>
      </c>
      <c r="C1909" s="20" t="s">
        <v>13455</v>
      </c>
      <c r="D1909" s="20" t="s">
        <v>21236</v>
      </c>
    </row>
    <row r="1910" spans="1:4" x14ac:dyDescent="0.25">
      <c r="A1910" s="20" t="s">
        <v>22593</v>
      </c>
      <c r="B1910" s="20" t="s">
        <v>10458</v>
      </c>
      <c r="C1910" s="20" t="s">
        <v>13456</v>
      </c>
      <c r="D1910" s="20" t="s">
        <v>21264</v>
      </c>
    </row>
    <row r="1911" spans="1:4" x14ac:dyDescent="0.25">
      <c r="A1911" s="20" t="s">
        <v>22594</v>
      </c>
      <c r="B1911" s="20" t="s">
        <v>10459</v>
      </c>
      <c r="C1911" s="20" t="s">
        <v>13457</v>
      </c>
      <c r="D1911" s="20" t="s">
        <v>9137</v>
      </c>
    </row>
    <row r="1912" spans="1:4" x14ac:dyDescent="0.25">
      <c r="A1912" s="20" t="s">
        <v>22595</v>
      </c>
      <c r="B1912" s="20" t="s">
        <v>10460</v>
      </c>
      <c r="C1912" s="20" t="s">
        <v>13458</v>
      </c>
      <c r="D1912" s="20" t="s">
        <v>21232</v>
      </c>
    </row>
    <row r="1913" spans="1:4" x14ac:dyDescent="0.25">
      <c r="A1913" s="20" t="s">
        <v>22596</v>
      </c>
      <c r="B1913" s="20" t="s">
        <v>10461</v>
      </c>
      <c r="C1913" s="20" t="s">
        <v>13459</v>
      </c>
      <c r="D1913" s="20" t="s">
        <v>9137</v>
      </c>
    </row>
    <row r="1914" spans="1:4" x14ac:dyDescent="0.25">
      <c r="A1914" s="20" t="s">
        <v>22597</v>
      </c>
      <c r="B1914" s="20" t="s">
        <v>10462</v>
      </c>
      <c r="C1914" s="20" t="s">
        <v>13460</v>
      </c>
      <c r="D1914" s="20" t="s">
        <v>9137</v>
      </c>
    </row>
    <row r="1915" spans="1:4" x14ac:dyDescent="0.25">
      <c r="A1915" s="20" t="s">
        <v>22598</v>
      </c>
      <c r="B1915" s="20" t="s">
        <v>10463</v>
      </c>
      <c r="C1915" s="20" t="s">
        <v>13461</v>
      </c>
      <c r="D1915" s="20" t="s">
        <v>9137</v>
      </c>
    </row>
    <row r="1916" spans="1:4" x14ac:dyDescent="0.25">
      <c r="A1916" s="20" t="s">
        <v>22599</v>
      </c>
      <c r="B1916" s="20" t="s">
        <v>10464</v>
      </c>
      <c r="C1916" s="20" t="s">
        <v>13462</v>
      </c>
      <c r="D1916" s="20" t="s">
        <v>9137</v>
      </c>
    </row>
    <row r="1917" spans="1:4" x14ac:dyDescent="0.25">
      <c r="A1917" s="20" t="s">
        <v>22600</v>
      </c>
      <c r="B1917" s="20" t="s">
        <v>10465</v>
      </c>
      <c r="C1917" s="20" t="s">
        <v>13463</v>
      </c>
      <c r="D1917" s="20" t="s">
        <v>9137</v>
      </c>
    </row>
    <row r="1918" spans="1:4" x14ac:dyDescent="0.25">
      <c r="A1918" s="20" t="s">
        <v>22601</v>
      </c>
      <c r="B1918" s="20" t="s">
        <v>10466</v>
      </c>
      <c r="C1918" s="20" t="s">
        <v>13464</v>
      </c>
      <c r="D1918" s="20" t="s">
        <v>9137</v>
      </c>
    </row>
    <row r="1919" spans="1:4" x14ac:dyDescent="0.25">
      <c r="A1919" s="20" t="s">
        <v>22602</v>
      </c>
      <c r="B1919" s="20" t="s">
        <v>10467</v>
      </c>
      <c r="C1919" s="20" t="s">
        <v>13465</v>
      </c>
      <c r="D1919" s="20" t="s">
        <v>9137</v>
      </c>
    </row>
    <row r="1920" spans="1:4" x14ac:dyDescent="0.25">
      <c r="A1920" s="20" t="s">
        <v>22603</v>
      </c>
      <c r="B1920" s="20" t="s">
        <v>10468</v>
      </c>
      <c r="C1920" s="20" t="s">
        <v>13466</v>
      </c>
      <c r="D1920" s="20" t="s">
        <v>9137</v>
      </c>
    </row>
    <row r="1921" spans="1:4" x14ac:dyDescent="0.25">
      <c r="A1921" s="20" t="s">
        <v>22604</v>
      </c>
      <c r="B1921" s="20" t="s">
        <v>10469</v>
      </c>
      <c r="C1921" s="20" t="s">
        <v>13467</v>
      </c>
      <c r="D1921" s="20" t="s">
        <v>21233</v>
      </c>
    </row>
    <row r="1922" spans="1:4" x14ac:dyDescent="0.25">
      <c r="A1922" s="20" t="s">
        <v>22605</v>
      </c>
      <c r="B1922" s="20" t="s">
        <v>10470</v>
      </c>
      <c r="C1922" s="20" t="s">
        <v>13468</v>
      </c>
      <c r="D1922" s="20" t="s">
        <v>21233</v>
      </c>
    </row>
    <row r="1923" spans="1:4" x14ac:dyDescent="0.25">
      <c r="A1923" s="20" t="s">
        <v>22606</v>
      </c>
      <c r="B1923" s="20" t="s">
        <v>10471</v>
      </c>
      <c r="C1923" s="20" t="s">
        <v>13469</v>
      </c>
      <c r="D1923" s="20" t="s">
        <v>21232</v>
      </c>
    </row>
    <row r="1924" spans="1:4" x14ac:dyDescent="0.25">
      <c r="A1924" s="20" t="s">
        <v>22607</v>
      </c>
      <c r="B1924" s="20" t="s">
        <v>10472</v>
      </c>
      <c r="C1924" s="20" t="s">
        <v>13470</v>
      </c>
      <c r="D1924" s="20" t="s">
        <v>21232</v>
      </c>
    </row>
    <row r="1925" spans="1:4" x14ac:dyDescent="0.25">
      <c r="A1925" s="20" t="s">
        <v>22608</v>
      </c>
      <c r="B1925" s="20" t="s">
        <v>10473</v>
      </c>
      <c r="C1925" s="20" t="s">
        <v>13471</v>
      </c>
      <c r="D1925" s="20" t="s">
        <v>9137</v>
      </c>
    </row>
    <row r="1926" spans="1:4" x14ac:dyDescent="0.25">
      <c r="A1926" s="20" t="s">
        <v>22609</v>
      </c>
      <c r="B1926" s="20" t="s">
        <v>10474</v>
      </c>
      <c r="C1926" s="20" t="s">
        <v>13472</v>
      </c>
      <c r="D1926" s="20" t="s">
        <v>9137</v>
      </c>
    </row>
    <row r="1927" spans="1:4" x14ac:dyDescent="0.25">
      <c r="A1927" s="20" t="s">
        <v>22610</v>
      </c>
      <c r="B1927" s="20" t="s">
        <v>10475</v>
      </c>
      <c r="C1927" s="20" t="s">
        <v>13473</v>
      </c>
      <c r="D1927" s="20" t="s">
        <v>9137</v>
      </c>
    </row>
    <row r="1928" spans="1:4" x14ac:dyDescent="0.25">
      <c r="A1928" s="20" t="s">
        <v>22611</v>
      </c>
      <c r="B1928" s="20" t="s">
        <v>10476</v>
      </c>
      <c r="C1928" s="20" t="s">
        <v>13474</v>
      </c>
      <c r="D1928" s="20" t="s">
        <v>9137</v>
      </c>
    </row>
    <row r="1929" spans="1:4" x14ac:dyDescent="0.25">
      <c r="A1929" s="20" t="s">
        <v>22612</v>
      </c>
      <c r="B1929" s="20" t="s">
        <v>10477</v>
      </c>
      <c r="C1929" s="20" t="s">
        <v>13475</v>
      </c>
      <c r="D1929" s="20" t="s">
        <v>9138</v>
      </c>
    </row>
    <row r="1930" spans="1:4" x14ac:dyDescent="0.25">
      <c r="A1930" s="20" t="s">
        <v>29895</v>
      </c>
      <c r="B1930" s="20" t="s">
        <v>29896</v>
      </c>
      <c r="C1930" s="20" t="s">
        <v>13476</v>
      </c>
      <c r="D1930" s="20" t="s">
        <v>9137</v>
      </c>
    </row>
    <row r="1931" spans="1:4" x14ac:dyDescent="0.25">
      <c r="A1931" s="20" t="s">
        <v>29897</v>
      </c>
      <c r="B1931" s="20" t="s">
        <v>29898</v>
      </c>
      <c r="C1931" s="20" t="s">
        <v>13477</v>
      </c>
      <c r="D1931" s="20" t="s">
        <v>9137</v>
      </c>
    </row>
    <row r="1932" spans="1:4" x14ac:dyDescent="0.25">
      <c r="A1932" s="20" t="s">
        <v>29899</v>
      </c>
      <c r="B1932" s="20" t="s">
        <v>29900</v>
      </c>
      <c r="C1932" s="20" t="s">
        <v>29901</v>
      </c>
      <c r="D1932" s="20" t="s">
        <v>9137</v>
      </c>
    </row>
    <row r="1933" spans="1:4" x14ac:dyDescent="0.25">
      <c r="A1933" s="20" t="s">
        <v>22613</v>
      </c>
      <c r="B1933" s="20" t="s">
        <v>10478</v>
      </c>
      <c r="C1933" s="20" t="s">
        <v>13478</v>
      </c>
      <c r="D1933" s="20" t="s">
        <v>9137</v>
      </c>
    </row>
    <row r="1934" spans="1:4" x14ac:dyDescent="0.25">
      <c r="A1934" s="20" t="s">
        <v>22614</v>
      </c>
      <c r="B1934" s="20" t="s">
        <v>10479</v>
      </c>
      <c r="C1934" s="20" t="s">
        <v>13479</v>
      </c>
      <c r="D1934" s="20" t="s">
        <v>9137</v>
      </c>
    </row>
    <row r="1935" spans="1:4" x14ac:dyDescent="0.25">
      <c r="A1935" s="20" t="s">
        <v>22615</v>
      </c>
      <c r="B1935" s="20" t="s">
        <v>10480</v>
      </c>
      <c r="C1935" s="20" t="s">
        <v>13480</v>
      </c>
      <c r="D1935" s="20" t="s">
        <v>9137</v>
      </c>
    </row>
    <row r="1936" spans="1:4" x14ac:dyDescent="0.25">
      <c r="A1936" s="20" t="s">
        <v>22616</v>
      </c>
      <c r="B1936" s="20" t="s">
        <v>10481</v>
      </c>
      <c r="C1936" s="20" t="s">
        <v>13481</v>
      </c>
      <c r="D1936" s="20" t="s">
        <v>9137</v>
      </c>
    </row>
    <row r="1937" spans="1:4" x14ac:dyDescent="0.25">
      <c r="A1937" s="20" t="s">
        <v>22617</v>
      </c>
      <c r="B1937" s="20" t="s">
        <v>10482</v>
      </c>
      <c r="C1937" s="20" t="s">
        <v>13482</v>
      </c>
      <c r="D1937" s="20" t="s">
        <v>9137</v>
      </c>
    </row>
    <row r="1938" spans="1:4" x14ac:dyDescent="0.25">
      <c r="A1938" s="20" t="s">
        <v>22618</v>
      </c>
      <c r="B1938" s="20" t="s">
        <v>10483</v>
      </c>
      <c r="C1938" s="20" t="s">
        <v>13483</v>
      </c>
      <c r="D1938" s="20" t="s">
        <v>9137</v>
      </c>
    </row>
    <row r="1939" spans="1:4" x14ac:dyDescent="0.25">
      <c r="A1939" s="20" t="s">
        <v>22619</v>
      </c>
      <c r="B1939" s="20" t="s">
        <v>10484</v>
      </c>
      <c r="C1939" s="20" t="s">
        <v>13484</v>
      </c>
      <c r="D1939" s="20" t="s">
        <v>9137</v>
      </c>
    </row>
    <row r="1940" spans="1:4" x14ac:dyDescent="0.25">
      <c r="A1940" s="20" t="s">
        <v>22620</v>
      </c>
      <c r="B1940" s="20" t="s">
        <v>10485</v>
      </c>
      <c r="C1940" s="20" t="s">
        <v>13485</v>
      </c>
      <c r="D1940" s="20" t="s">
        <v>9137</v>
      </c>
    </row>
    <row r="1941" spans="1:4" x14ac:dyDescent="0.25">
      <c r="A1941" s="20" t="s">
        <v>24188</v>
      </c>
      <c r="B1941" s="20" t="s">
        <v>24189</v>
      </c>
      <c r="C1941" s="20" t="s">
        <v>16789</v>
      </c>
      <c r="D1941" s="20" t="s">
        <v>9137</v>
      </c>
    </row>
    <row r="1942" spans="1:4" x14ac:dyDescent="0.25">
      <c r="A1942" s="20" t="s">
        <v>22621</v>
      </c>
      <c r="B1942" s="20" t="s">
        <v>10486</v>
      </c>
      <c r="C1942" s="20" t="s">
        <v>13486</v>
      </c>
      <c r="D1942" s="20" t="s">
        <v>9137</v>
      </c>
    </row>
    <row r="1943" spans="1:4" x14ac:dyDescent="0.25">
      <c r="A1943" s="20" t="s">
        <v>22622</v>
      </c>
      <c r="B1943" s="20" t="s">
        <v>10487</v>
      </c>
      <c r="C1943" s="20" t="s">
        <v>13487</v>
      </c>
      <c r="D1943" s="20" t="s">
        <v>9137</v>
      </c>
    </row>
    <row r="1944" spans="1:4" x14ac:dyDescent="0.25">
      <c r="A1944" s="20" t="s">
        <v>22623</v>
      </c>
      <c r="B1944" s="20" t="s">
        <v>10488</v>
      </c>
      <c r="C1944" s="20" t="s">
        <v>13488</v>
      </c>
      <c r="D1944" s="20" t="s">
        <v>9137</v>
      </c>
    </row>
    <row r="1945" spans="1:4" x14ac:dyDescent="0.25">
      <c r="A1945" s="20" t="s">
        <v>22624</v>
      </c>
      <c r="B1945" s="20" t="s">
        <v>10489</v>
      </c>
      <c r="C1945" s="20" t="s">
        <v>13489</v>
      </c>
      <c r="D1945" s="20" t="s">
        <v>21233</v>
      </c>
    </row>
    <row r="1946" spans="1:4" x14ac:dyDescent="0.25">
      <c r="A1946" s="20" t="s">
        <v>22625</v>
      </c>
      <c r="B1946" s="20" t="s">
        <v>10490</v>
      </c>
      <c r="C1946" s="20" t="s">
        <v>13490</v>
      </c>
      <c r="D1946" s="20" t="s">
        <v>21236</v>
      </c>
    </row>
    <row r="1947" spans="1:4" x14ac:dyDescent="0.25">
      <c r="A1947" s="20" t="s">
        <v>22626</v>
      </c>
      <c r="B1947" s="20" t="s">
        <v>10491</v>
      </c>
      <c r="C1947" s="20" t="s">
        <v>13491</v>
      </c>
      <c r="D1947" s="20" t="s">
        <v>21236</v>
      </c>
    </row>
    <row r="1948" spans="1:4" x14ac:dyDescent="0.25">
      <c r="A1948" s="20" t="s">
        <v>22627</v>
      </c>
      <c r="B1948" s="20" t="s">
        <v>10492</v>
      </c>
      <c r="C1948" s="20" t="s">
        <v>13492</v>
      </c>
      <c r="D1948" s="20" t="s">
        <v>21265</v>
      </c>
    </row>
    <row r="1949" spans="1:4" x14ac:dyDescent="0.25">
      <c r="A1949" s="20" t="s">
        <v>22628</v>
      </c>
      <c r="B1949" s="20" t="s">
        <v>10493</v>
      </c>
      <c r="C1949" s="20" t="s">
        <v>13493</v>
      </c>
      <c r="D1949" s="20" t="s">
        <v>21265</v>
      </c>
    </row>
    <row r="1950" spans="1:4" x14ac:dyDescent="0.25">
      <c r="A1950" s="20" t="s">
        <v>22629</v>
      </c>
      <c r="B1950" s="20" t="s">
        <v>10494</v>
      </c>
      <c r="C1950" s="20" t="s">
        <v>13494</v>
      </c>
      <c r="D1950" s="20" t="s">
        <v>21236</v>
      </c>
    </row>
    <row r="1951" spans="1:4" x14ac:dyDescent="0.25">
      <c r="A1951" s="20" t="s">
        <v>22630</v>
      </c>
      <c r="B1951" s="20" t="s">
        <v>10495</v>
      </c>
      <c r="C1951" s="20" t="s">
        <v>13495</v>
      </c>
      <c r="D1951" s="20" t="s">
        <v>9137</v>
      </c>
    </row>
    <row r="1952" spans="1:4" x14ac:dyDescent="0.25">
      <c r="A1952" s="20" t="s">
        <v>22631</v>
      </c>
      <c r="B1952" s="20" t="s">
        <v>10496</v>
      </c>
      <c r="C1952" s="20" t="s">
        <v>13496</v>
      </c>
      <c r="D1952" s="20" t="s">
        <v>21236</v>
      </c>
    </row>
    <row r="1953" spans="1:4" x14ac:dyDescent="0.25">
      <c r="A1953" s="20" t="s">
        <v>22632</v>
      </c>
      <c r="B1953" s="20" t="s">
        <v>10497</v>
      </c>
      <c r="C1953" s="20" t="s">
        <v>13497</v>
      </c>
      <c r="D1953" s="20" t="s">
        <v>9138</v>
      </c>
    </row>
    <row r="1954" spans="1:4" x14ac:dyDescent="0.25">
      <c r="A1954" s="20" t="s">
        <v>29902</v>
      </c>
      <c r="B1954" s="20" t="s">
        <v>29903</v>
      </c>
      <c r="C1954" s="20" t="s">
        <v>13498</v>
      </c>
      <c r="D1954" s="20" t="s">
        <v>9137</v>
      </c>
    </row>
    <row r="1955" spans="1:4" x14ac:dyDescent="0.25">
      <c r="A1955" s="20" t="s">
        <v>29904</v>
      </c>
      <c r="B1955" s="20" t="s">
        <v>29905</v>
      </c>
      <c r="C1955" s="20" t="s">
        <v>13499</v>
      </c>
      <c r="D1955" s="20" t="s">
        <v>9137</v>
      </c>
    </row>
    <row r="1956" spans="1:4" x14ac:dyDescent="0.25">
      <c r="A1956" s="20" t="s">
        <v>29906</v>
      </c>
      <c r="B1956" s="20" t="s">
        <v>29907</v>
      </c>
      <c r="C1956" s="20" t="s">
        <v>13500</v>
      </c>
      <c r="D1956" s="20" t="s">
        <v>9137</v>
      </c>
    </row>
    <row r="1957" spans="1:4" x14ac:dyDescent="0.25">
      <c r="A1957" s="20" t="s">
        <v>22633</v>
      </c>
      <c r="B1957" s="20" t="s">
        <v>10498</v>
      </c>
      <c r="C1957" s="20" t="s">
        <v>13501</v>
      </c>
      <c r="D1957" s="20" t="s">
        <v>9137</v>
      </c>
    </row>
    <row r="1958" spans="1:4" x14ac:dyDescent="0.25">
      <c r="A1958" s="20" t="s">
        <v>22634</v>
      </c>
      <c r="B1958" s="20" t="s">
        <v>10499</v>
      </c>
      <c r="C1958" s="20" t="s">
        <v>13502</v>
      </c>
      <c r="D1958" s="20" t="s">
        <v>9137</v>
      </c>
    </row>
    <row r="1959" spans="1:4" x14ac:dyDescent="0.25">
      <c r="A1959" s="20" t="s">
        <v>22635</v>
      </c>
      <c r="B1959" s="20" t="s">
        <v>10500</v>
      </c>
      <c r="C1959" s="20" t="s">
        <v>24190</v>
      </c>
      <c r="D1959" s="20" t="s">
        <v>9137</v>
      </c>
    </row>
    <row r="1960" spans="1:4" x14ac:dyDescent="0.25">
      <c r="A1960" s="20" t="s">
        <v>22636</v>
      </c>
      <c r="B1960" s="20" t="s">
        <v>10501</v>
      </c>
      <c r="C1960" s="20" t="s">
        <v>13503</v>
      </c>
      <c r="D1960" s="20" t="s">
        <v>9137</v>
      </c>
    </row>
    <row r="1961" spans="1:4" x14ac:dyDescent="0.25">
      <c r="A1961" s="20" t="s">
        <v>22637</v>
      </c>
      <c r="B1961" s="20" t="s">
        <v>10502</v>
      </c>
      <c r="C1961" s="20" t="s">
        <v>13504</v>
      </c>
      <c r="D1961" s="20" t="s">
        <v>9137</v>
      </c>
    </row>
    <row r="1962" spans="1:4" x14ac:dyDescent="0.25">
      <c r="A1962" s="20" t="s">
        <v>22638</v>
      </c>
      <c r="B1962" s="20" t="s">
        <v>10503</v>
      </c>
      <c r="C1962" s="20" t="s">
        <v>13505</v>
      </c>
      <c r="D1962" s="20" t="s">
        <v>9137</v>
      </c>
    </row>
    <row r="1963" spans="1:4" x14ac:dyDescent="0.25">
      <c r="A1963" s="20" t="s">
        <v>22639</v>
      </c>
      <c r="B1963" s="20" t="s">
        <v>10504</v>
      </c>
      <c r="C1963" s="20" t="s">
        <v>13506</v>
      </c>
      <c r="D1963" s="20" t="s">
        <v>9137</v>
      </c>
    </row>
    <row r="1964" spans="1:4" x14ac:dyDescent="0.25">
      <c r="A1964" s="20" t="s">
        <v>22640</v>
      </c>
      <c r="B1964" s="20" t="s">
        <v>10505</v>
      </c>
      <c r="C1964" s="20" t="s">
        <v>13507</v>
      </c>
      <c r="D1964" s="20" t="s">
        <v>9137</v>
      </c>
    </row>
    <row r="1965" spans="1:4" x14ac:dyDescent="0.25">
      <c r="A1965" s="20" t="s">
        <v>22641</v>
      </c>
      <c r="B1965" s="20" t="s">
        <v>10506</v>
      </c>
      <c r="C1965" s="20" t="s">
        <v>13508</v>
      </c>
      <c r="D1965" s="20" t="s">
        <v>9137</v>
      </c>
    </row>
    <row r="1966" spans="1:4" x14ac:dyDescent="0.25">
      <c r="A1966" s="20" t="s">
        <v>22642</v>
      </c>
      <c r="B1966" s="20" t="s">
        <v>10507</v>
      </c>
      <c r="C1966" s="20" t="s">
        <v>13509</v>
      </c>
      <c r="D1966" s="20" t="s">
        <v>9137</v>
      </c>
    </row>
    <row r="1967" spans="1:4" x14ac:dyDescent="0.25">
      <c r="A1967" s="20" t="s">
        <v>22643</v>
      </c>
      <c r="B1967" s="20" t="s">
        <v>10508</v>
      </c>
      <c r="C1967" s="20" t="s">
        <v>13510</v>
      </c>
      <c r="D1967" s="20" t="s">
        <v>9137</v>
      </c>
    </row>
    <row r="1968" spans="1:4" x14ac:dyDescent="0.25">
      <c r="A1968" s="20" t="s">
        <v>22644</v>
      </c>
      <c r="B1968" s="20" t="s">
        <v>10509</v>
      </c>
      <c r="C1968" s="20" t="s">
        <v>13511</v>
      </c>
      <c r="D1968" s="20" t="s">
        <v>9137</v>
      </c>
    </row>
    <row r="1969" spans="1:4" x14ac:dyDescent="0.25">
      <c r="A1969" s="20" t="s">
        <v>22645</v>
      </c>
      <c r="B1969" s="20" t="s">
        <v>10510</v>
      </c>
      <c r="C1969" s="20" t="s">
        <v>13512</v>
      </c>
      <c r="D1969" s="20" t="s">
        <v>21236</v>
      </c>
    </row>
    <row r="1970" spans="1:4" x14ac:dyDescent="0.25">
      <c r="A1970" s="20" t="s">
        <v>22646</v>
      </c>
      <c r="B1970" s="20" t="s">
        <v>10511</v>
      </c>
      <c r="C1970" s="20" t="s">
        <v>13513</v>
      </c>
      <c r="D1970" s="20" t="s">
        <v>21236</v>
      </c>
    </row>
    <row r="1971" spans="1:4" x14ac:dyDescent="0.25">
      <c r="A1971" s="20" t="s">
        <v>22647</v>
      </c>
      <c r="B1971" s="20" t="s">
        <v>10512</v>
      </c>
      <c r="C1971" s="20" t="s">
        <v>13514</v>
      </c>
      <c r="D1971" s="20" t="s">
        <v>21236</v>
      </c>
    </row>
    <row r="1972" spans="1:4" x14ac:dyDescent="0.25">
      <c r="A1972" s="20" t="s">
        <v>22648</v>
      </c>
      <c r="B1972" s="20" t="s">
        <v>10513</v>
      </c>
      <c r="C1972" s="20" t="s">
        <v>13515</v>
      </c>
      <c r="D1972" s="20" t="s">
        <v>9137</v>
      </c>
    </row>
    <row r="1973" spans="1:4" x14ac:dyDescent="0.25">
      <c r="A1973" s="20" t="s">
        <v>22649</v>
      </c>
      <c r="B1973" s="20" t="s">
        <v>10514</v>
      </c>
      <c r="C1973" s="20" t="s">
        <v>13516</v>
      </c>
      <c r="D1973" s="20" t="s">
        <v>21236</v>
      </c>
    </row>
    <row r="1974" spans="1:4" x14ac:dyDescent="0.25">
      <c r="A1974" s="20" t="s">
        <v>22650</v>
      </c>
      <c r="B1974" s="20" t="s">
        <v>10515</v>
      </c>
      <c r="C1974" s="20" t="s">
        <v>13517</v>
      </c>
      <c r="D1974" s="20" t="s">
        <v>9137</v>
      </c>
    </row>
    <row r="1975" spans="1:4" x14ac:dyDescent="0.25">
      <c r="A1975" s="20" t="s">
        <v>22651</v>
      </c>
      <c r="B1975" s="20" t="s">
        <v>10516</v>
      </c>
      <c r="C1975" s="20" t="s">
        <v>13518</v>
      </c>
      <c r="D1975" s="20" t="s">
        <v>9137</v>
      </c>
    </row>
    <row r="1976" spans="1:4" x14ac:dyDescent="0.25">
      <c r="A1976" s="20" t="s">
        <v>22652</v>
      </c>
      <c r="B1976" s="20" t="s">
        <v>10517</v>
      </c>
      <c r="C1976" s="20" t="s">
        <v>13519</v>
      </c>
      <c r="D1976" s="20" t="s">
        <v>9137</v>
      </c>
    </row>
    <row r="1977" spans="1:4" x14ac:dyDescent="0.25">
      <c r="A1977" s="20" t="s">
        <v>22653</v>
      </c>
      <c r="B1977" s="20" t="s">
        <v>10518</v>
      </c>
      <c r="C1977" s="20" t="s">
        <v>13520</v>
      </c>
      <c r="D1977" s="20" t="s">
        <v>9137</v>
      </c>
    </row>
    <row r="1978" spans="1:4" x14ac:dyDescent="0.25">
      <c r="A1978" s="20" t="s">
        <v>22654</v>
      </c>
      <c r="B1978" s="20" t="s">
        <v>10519</v>
      </c>
      <c r="C1978" s="20" t="s">
        <v>13521</v>
      </c>
      <c r="D1978" s="20" t="s">
        <v>9137</v>
      </c>
    </row>
    <row r="1979" spans="1:4" x14ac:dyDescent="0.25">
      <c r="A1979" s="20" t="s">
        <v>22655</v>
      </c>
      <c r="B1979" s="20" t="s">
        <v>10520</v>
      </c>
      <c r="C1979" s="20" t="s">
        <v>13522</v>
      </c>
      <c r="D1979" s="20" t="s">
        <v>9137</v>
      </c>
    </row>
    <row r="1980" spans="1:4" x14ac:dyDescent="0.25">
      <c r="A1980" s="20" t="s">
        <v>22656</v>
      </c>
      <c r="B1980" s="20" t="s">
        <v>10521</v>
      </c>
      <c r="C1980" s="20" t="s">
        <v>13523</v>
      </c>
      <c r="D1980" s="20" t="s">
        <v>9137</v>
      </c>
    </row>
    <row r="1981" spans="1:4" x14ac:dyDescent="0.25">
      <c r="A1981" s="20" t="s">
        <v>22657</v>
      </c>
      <c r="B1981" s="20" t="s">
        <v>10522</v>
      </c>
      <c r="C1981" s="20" t="s">
        <v>13524</v>
      </c>
      <c r="D1981" s="20" t="s">
        <v>9137</v>
      </c>
    </row>
    <row r="1982" spans="1:4" x14ac:dyDescent="0.25">
      <c r="A1982" s="20" t="s">
        <v>22658</v>
      </c>
      <c r="B1982" s="20" t="s">
        <v>10523</v>
      </c>
      <c r="C1982" s="20" t="s">
        <v>13525</v>
      </c>
      <c r="D1982" s="20" t="s">
        <v>9138</v>
      </c>
    </row>
    <row r="1983" spans="1:4" x14ac:dyDescent="0.25">
      <c r="A1983" s="20" t="s">
        <v>22659</v>
      </c>
      <c r="B1983" s="20" t="s">
        <v>10524</v>
      </c>
      <c r="C1983" s="20" t="s">
        <v>13526</v>
      </c>
      <c r="D1983" s="20" t="s">
        <v>9137</v>
      </c>
    </row>
    <row r="1984" spans="1:4" x14ac:dyDescent="0.25">
      <c r="A1984" s="20" t="s">
        <v>22660</v>
      </c>
      <c r="B1984" s="20" t="s">
        <v>10525</v>
      </c>
      <c r="C1984" s="20" t="s">
        <v>24191</v>
      </c>
      <c r="D1984" s="20" t="s">
        <v>9137</v>
      </c>
    </row>
    <row r="1985" spans="1:4" x14ac:dyDescent="0.25">
      <c r="A1985" s="20" t="s">
        <v>22661</v>
      </c>
      <c r="B1985" s="20" t="s">
        <v>10526</v>
      </c>
      <c r="C1985" s="20" t="s">
        <v>13527</v>
      </c>
      <c r="D1985" s="20" t="s">
        <v>9137</v>
      </c>
    </row>
    <row r="1986" spans="1:4" x14ac:dyDescent="0.25">
      <c r="A1986" s="20" t="s">
        <v>24192</v>
      </c>
      <c r="B1986" s="20" t="s">
        <v>24193</v>
      </c>
      <c r="C1986" s="20" t="s">
        <v>13528</v>
      </c>
      <c r="D1986" s="20" t="s">
        <v>9137</v>
      </c>
    </row>
    <row r="1987" spans="1:4" x14ac:dyDescent="0.25">
      <c r="A1987" s="20" t="s">
        <v>22662</v>
      </c>
      <c r="B1987" s="20" t="s">
        <v>10527</v>
      </c>
      <c r="C1987" s="20" t="s">
        <v>13529</v>
      </c>
      <c r="D1987" s="20" t="s">
        <v>9137</v>
      </c>
    </row>
    <row r="1988" spans="1:4" x14ac:dyDescent="0.25">
      <c r="A1988" s="20" t="s">
        <v>22663</v>
      </c>
      <c r="B1988" s="20" t="s">
        <v>10528</v>
      </c>
      <c r="C1988" s="20" t="s">
        <v>29908</v>
      </c>
      <c r="D1988" s="20" t="s">
        <v>9137</v>
      </c>
    </row>
    <row r="1989" spans="1:4" x14ac:dyDescent="0.25">
      <c r="A1989" s="20" t="s">
        <v>22664</v>
      </c>
      <c r="B1989" s="20" t="s">
        <v>10529</v>
      </c>
      <c r="C1989" s="20" t="s">
        <v>29909</v>
      </c>
      <c r="D1989" s="20" t="s">
        <v>9137</v>
      </c>
    </row>
    <row r="1990" spans="1:4" x14ac:dyDescent="0.25">
      <c r="A1990" s="20" t="s">
        <v>22665</v>
      </c>
      <c r="B1990" s="20" t="s">
        <v>10530</v>
      </c>
      <c r="C1990" s="20" t="s">
        <v>13531</v>
      </c>
      <c r="D1990" s="20" t="s">
        <v>9137</v>
      </c>
    </row>
    <row r="1991" spans="1:4" x14ac:dyDescent="0.25">
      <c r="A1991" s="20" t="s">
        <v>22666</v>
      </c>
      <c r="B1991" s="20" t="s">
        <v>10531</v>
      </c>
      <c r="C1991" s="20" t="s">
        <v>13532</v>
      </c>
      <c r="D1991" s="20" t="s">
        <v>9137</v>
      </c>
    </row>
    <row r="1992" spans="1:4" x14ac:dyDescent="0.25">
      <c r="A1992" s="20" t="s">
        <v>22667</v>
      </c>
      <c r="B1992" s="20" t="s">
        <v>10532</v>
      </c>
      <c r="C1992" s="20" t="s">
        <v>29910</v>
      </c>
      <c r="D1992" s="20" t="s">
        <v>9137</v>
      </c>
    </row>
    <row r="1993" spans="1:4" x14ac:dyDescent="0.25">
      <c r="A1993" s="20" t="s">
        <v>22668</v>
      </c>
      <c r="B1993" s="20" t="s">
        <v>10533</v>
      </c>
      <c r="C1993" s="20" t="s">
        <v>29911</v>
      </c>
      <c r="D1993" s="20" t="s">
        <v>9137</v>
      </c>
    </row>
    <row r="1994" spans="1:4" x14ac:dyDescent="0.25">
      <c r="A1994" s="20" t="s">
        <v>22669</v>
      </c>
      <c r="B1994" s="20" t="s">
        <v>10534</v>
      </c>
      <c r="C1994" s="20" t="s">
        <v>13534</v>
      </c>
      <c r="D1994" s="20" t="s">
        <v>9137</v>
      </c>
    </row>
    <row r="1995" spans="1:4" x14ac:dyDescent="0.25">
      <c r="A1995" s="20" t="s">
        <v>22670</v>
      </c>
      <c r="B1995" s="20" t="s">
        <v>10535</v>
      </c>
      <c r="C1995" s="20" t="s">
        <v>13535</v>
      </c>
      <c r="D1995" s="20" t="s">
        <v>9137</v>
      </c>
    </row>
    <row r="1996" spans="1:4" x14ac:dyDescent="0.25">
      <c r="A1996" s="20" t="s">
        <v>22671</v>
      </c>
      <c r="B1996" s="20" t="s">
        <v>10536</v>
      </c>
      <c r="C1996" s="20" t="s">
        <v>13536</v>
      </c>
      <c r="D1996" s="20" t="s">
        <v>9137</v>
      </c>
    </row>
    <row r="1997" spans="1:4" x14ac:dyDescent="0.25">
      <c r="A1997" s="20" t="s">
        <v>22672</v>
      </c>
      <c r="B1997" s="20" t="s">
        <v>10537</v>
      </c>
      <c r="C1997" s="20" t="s">
        <v>13537</v>
      </c>
      <c r="D1997" s="20" t="s">
        <v>9137</v>
      </c>
    </row>
    <row r="1998" spans="1:4" x14ac:dyDescent="0.25">
      <c r="A1998" s="20" t="s">
        <v>22673</v>
      </c>
      <c r="B1998" s="20" t="s">
        <v>10538</v>
      </c>
      <c r="C1998" s="20" t="s">
        <v>13538</v>
      </c>
      <c r="D1998" s="20" t="s">
        <v>9137</v>
      </c>
    </row>
    <row r="1999" spans="1:4" x14ac:dyDescent="0.25">
      <c r="A1999" s="20" t="s">
        <v>22674</v>
      </c>
      <c r="B1999" s="20" t="s">
        <v>10539</v>
      </c>
      <c r="C1999" s="20" t="s">
        <v>13539</v>
      </c>
      <c r="D1999" s="20" t="s">
        <v>9137</v>
      </c>
    </row>
    <row r="2000" spans="1:4" x14ac:dyDescent="0.25">
      <c r="A2000" s="20" t="s">
        <v>22675</v>
      </c>
      <c r="B2000" s="20" t="s">
        <v>10540</v>
      </c>
      <c r="C2000" s="20" t="s">
        <v>13540</v>
      </c>
      <c r="D2000" s="20" t="s">
        <v>9137</v>
      </c>
    </row>
    <row r="2001" spans="1:4" x14ac:dyDescent="0.25">
      <c r="A2001" s="20" t="s">
        <v>22676</v>
      </c>
      <c r="B2001" s="20" t="s">
        <v>10541</v>
      </c>
      <c r="C2001" s="20" t="s">
        <v>13541</v>
      </c>
      <c r="D2001" s="20" t="s">
        <v>9137</v>
      </c>
    </row>
    <row r="2002" spans="1:4" x14ac:dyDescent="0.25">
      <c r="A2002" s="20" t="s">
        <v>22677</v>
      </c>
      <c r="B2002" s="20" t="s">
        <v>10542</v>
      </c>
      <c r="C2002" s="20" t="s">
        <v>13542</v>
      </c>
      <c r="D2002" s="20" t="s">
        <v>9137</v>
      </c>
    </row>
    <row r="2003" spans="1:4" x14ac:dyDescent="0.25">
      <c r="A2003" s="20" t="s">
        <v>22678</v>
      </c>
      <c r="B2003" s="20" t="s">
        <v>10543</v>
      </c>
      <c r="C2003" s="20" t="s">
        <v>13543</v>
      </c>
      <c r="D2003" s="20" t="s">
        <v>9137</v>
      </c>
    </row>
    <row r="2004" spans="1:4" x14ac:dyDescent="0.25">
      <c r="A2004" s="20" t="s">
        <v>22679</v>
      </c>
      <c r="B2004" s="20" t="s">
        <v>10544</v>
      </c>
      <c r="C2004" s="20" t="s">
        <v>13544</v>
      </c>
      <c r="D2004" s="20" t="s">
        <v>9137</v>
      </c>
    </row>
    <row r="2005" spans="1:4" x14ac:dyDescent="0.25">
      <c r="A2005" s="20" t="s">
        <v>22680</v>
      </c>
      <c r="B2005" s="20" t="s">
        <v>10545</v>
      </c>
      <c r="C2005" s="20" t="s">
        <v>29912</v>
      </c>
      <c r="D2005" s="20" t="s">
        <v>9137</v>
      </c>
    </row>
    <row r="2006" spans="1:4" x14ac:dyDescent="0.25">
      <c r="A2006" s="20" t="s">
        <v>22681</v>
      </c>
      <c r="B2006" s="20" t="s">
        <v>10546</v>
      </c>
      <c r="C2006" s="20" t="s">
        <v>13545</v>
      </c>
      <c r="D2006" s="20" t="s">
        <v>9137</v>
      </c>
    </row>
    <row r="2007" spans="1:4" x14ac:dyDescent="0.25">
      <c r="A2007" s="20" t="s">
        <v>22682</v>
      </c>
      <c r="B2007" s="20" t="s">
        <v>10547</v>
      </c>
      <c r="C2007" s="20" t="s">
        <v>13546</v>
      </c>
      <c r="D2007" s="20" t="s">
        <v>9137</v>
      </c>
    </row>
    <row r="2008" spans="1:4" x14ac:dyDescent="0.25">
      <c r="A2008" s="20" t="s">
        <v>22683</v>
      </c>
      <c r="B2008" s="20" t="s">
        <v>10548</v>
      </c>
      <c r="C2008" s="20" t="s">
        <v>29913</v>
      </c>
      <c r="D2008" s="20" t="s">
        <v>9137</v>
      </c>
    </row>
    <row r="2009" spans="1:4" x14ac:dyDescent="0.25">
      <c r="A2009" s="20" t="s">
        <v>22684</v>
      </c>
      <c r="B2009" s="20" t="s">
        <v>10549</v>
      </c>
      <c r="C2009" s="20" t="s">
        <v>29914</v>
      </c>
      <c r="D2009" s="20" t="s">
        <v>9137</v>
      </c>
    </row>
    <row r="2010" spans="1:4" x14ac:dyDescent="0.25">
      <c r="A2010" s="20" t="s">
        <v>22685</v>
      </c>
      <c r="B2010" s="20" t="s">
        <v>10550</v>
      </c>
      <c r="C2010" s="20" t="s">
        <v>29915</v>
      </c>
      <c r="D2010" s="20" t="s">
        <v>9137</v>
      </c>
    </row>
    <row r="2011" spans="1:4" x14ac:dyDescent="0.25">
      <c r="A2011" s="20" t="s">
        <v>22686</v>
      </c>
      <c r="B2011" s="20" t="s">
        <v>10551</v>
      </c>
      <c r="C2011" s="20" t="s">
        <v>13547</v>
      </c>
      <c r="D2011" s="20" t="s">
        <v>9137</v>
      </c>
    </row>
    <row r="2012" spans="1:4" x14ac:dyDescent="0.25">
      <c r="A2012" s="20" t="s">
        <v>22687</v>
      </c>
      <c r="B2012" s="20" t="s">
        <v>10552</v>
      </c>
      <c r="C2012" s="20" t="s">
        <v>13548</v>
      </c>
      <c r="D2012" s="20" t="s">
        <v>9137</v>
      </c>
    </row>
    <row r="2013" spans="1:4" x14ac:dyDescent="0.25">
      <c r="A2013" s="20" t="s">
        <v>22688</v>
      </c>
      <c r="B2013" s="20" t="s">
        <v>10553</v>
      </c>
      <c r="C2013" s="20" t="s">
        <v>13549</v>
      </c>
      <c r="D2013" s="20" t="s">
        <v>9137</v>
      </c>
    </row>
    <row r="2014" spans="1:4" x14ac:dyDescent="0.25">
      <c r="A2014" s="20" t="s">
        <v>22689</v>
      </c>
      <c r="B2014" s="20" t="s">
        <v>10554</v>
      </c>
      <c r="C2014" s="20" t="s">
        <v>13550</v>
      </c>
      <c r="D2014" s="20" t="s">
        <v>9137</v>
      </c>
    </row>
    <row r="2015" spans="1:4" x14ac:dyDescent="0.25">
      <c r="A2015" s="20" t="s">
        <v>22690</v>
      </c>
      <c r="B2015" s="20" t="s">
        <v>10555</v>
      </c>
      <c r="C2015" s="20" t="s">
        <v>13551</v>
      </c>
      <c r="D2015" s="20" t="s">
        <v>9137</v>
      </c>
    </row>
    <row r="2016" spans="1:4" x14ac:dyDescent="0.25">
      <c r="A2016" s="20" t="s">
        <v>22691</v>
      </c>
      <c r="B2016" s="20" t="s">
        <v>10556</v>
      </c>
      <c r="C2016" s="20" t="s">
        <v>13552</v>
      </c>
      <c r="D2016" s="20" t="s">
        <v>9137</v>
      </c>
    </row>
    <row r="2017" spans="1:4" x14ac:dyDescent="0.25">
      <c r="A2017" s="20" t="s">
        <v>22692</v>
      </c>
      <c r="B2017" s="20" t="s">
        <v>10557</v>
      </c>
      <c r="C2017" s="20" t="s">
        <v>13553</v>
      </c>
      <c r="D2017" s="20" t="s">
        <v>9137</v>
      </c>
    </row>
    <row r="2018" spans="1:4" x14ac:dyDescent="0.25">
      <c r="A2018" s="20" t="s">
        <v>22693</v>
      </c>
      <c r="B2018" s="20" t="s">
        <v>10558</v>
      </c>
      <c r="C2018" s="20" t="s">
        <v>13554</v>
      </c>
      <c r="D2018" s="20" t="s">
        <v>9137</v>
      </c>
    </row>
    <row r="2019" spans="1:4" x14ac:dyDescent="0.25">
      <c r="A2019" s="20" t="s">
        <v>22694</v>
      </c>
      <c r="B2019" s="20" t="s">
        <v>10559</v>
      </c>
      <c r="C2019" s="20" t="s">
        <v>13555</v>
      </c>
      <c r="D2019" s="20" t="s">
        <v>9137</v>
      </c>
    </row>
    <row r="2020" spans="1:4" x14ac:dyDescent="0.25">
      <c r="A2020" s="20" t="s">
        <v>22695</v>
      </c>
      <c r="B2020" s="20" t="s">
        <v>10560</v>
      </c>
      <c r="C2020" s="20" t="s">
        <v>13556</v>
      </c>
      <c r="D2020" s="20" t="s">
        <v>9137</v>
      </c>
    </row>
    <row r="2021" spans="1:4" x14ac:dyDescent="0.25">
      <c r="A2021" s="20" t="s">
        <v>22696</v>
      </c>
      <c r="B2021" s="20" t="s">
        <v>10561</v>
      </c>
      <c r="C2021" s="20" t="s">
        <v>13557</v>
      </c>
      <c r="D2021" s="20" t="s">
        <v>9137</v>
      </c>
    </row>
    <row r="2022" spans="1:4" x14ac:dyDescent="0.25">
      <c r="A2022" s="20" t="s">
        <v>22697</v>
      </c>
      <c r="B2022" s="20" t="s">
        <v>10562</v>
      </c>
      <c r="C2022" s="20" t="s">
        <v>13558</v>
      </c>
      <c r="D2022" s="20" t="s">
        <v>9137</v>
      </c>
    </row>
    <row r="2023" spans="1:4" x14ac:dyDescent="0.25">
      <c r="A2023" s="20" t="s">
        <v>22698</v>
      </c>
      <c r="B2023" s="20" t="s">
        <v>10563</v>
      </c>
      <c r="C2023" s="20" t="s">
        <v>13559</v>
      </c>
      <c r="D2023" s="20" t="s">
        <v>9137</v>
      </c>
    </row>
    <row r="2024" spans="1:4" x14ac:dyDescent="0.25">
      <c r="A2024" s="20" t="s">
        <v>22699</v>
      </c>
      <c r="B2024" s="20" t="s">
        <v>10564</v>
      </c>
      <c r="C2024" s="20" t="s">
        <v>13560</v>
      </c>
      <c r="D2024" s="20" t="s">
        <v>9137</v>
      </c>
    </row>
    <row r="2025" spans="1:4" x14ac:dyDescent="0.25">
      <c r="A2025" s="20" t="s">
        <v>22700</v>
      </c>
      <c r="B2025" s="20" t="s">
        <v>10565</v>
      </c>
      <c r="C2025" s="20" t="s">
        <v>13561</v>
      </c>
      <c r="D2025" s="20" t="s">
        <v>9137</v>
      </c>
    </row>
    <row r="2026" spans="1:4" x14ac:dyDescent="0.25">
      <c r="A2026" s="20" t="s">
        <v>22701</v>
      </c>
      <c r="B2026" s="20" t="s">
        <v>10566</v>
      </c>
      <c r="C2026" s="20" t="s">
        <v>13562</v>
      </c>
      <c r="D2026" s="20" t="s">
        <v>9137</v>
      </c>
    </row>
    <row r="2027" spans="1:4" x14ac:dyDescent="0.25">
      <c r="A2027" s="20" t="s">
        <v>22702</v>
      </c>
      <c r="B2027" s="20" t="s">
        <v>10567</v>
      </c>
      <c r="C2027" s="20" t="s">
        <v>13563</v>
      </c>
      <c r="D2027" s="20" t="s">
        <v>9137</v>
      </c>
    </row>
    <row r="2028" spans="1:4" x14ac:dyDescent="0.25">
      <c r="A2028" s="20" t="s">
        <v>22703</v>
      </c>
      <c r="B2028" s="20" t="s">
        <v>10568</v>
      </c>
      <c r="C2028" s="20" t="s">
        <v>13564</v>
      </c>
      <c r="D2028" s="20" t="s">
        <v>9137</v>
      </c>
    </row>
    <row r="2029" spans="1:4" x14ac:dyDescent="0.25">
      <c r="A2029" s="20" t="s">
        <v>24194</v>
      </c>
      <c r="B2029" s="20" t="s">
        <v>24195</v>
      </c>
      <c r="C2029" s="20" t="s">
        <v>24196</v>
      </c>
      <c r="D2029" s="20" t="s">
        <v>9137</v>
      </c>
    </row>
    <row r="2030" spans="1:4" x14ac:dyDescent="0.25">
      <c r="A2030" s="20" t="s">
        <v>22704</v>
      </c>
      <c r="B2030" s="20" t="s">
        <v>10569</v>
      </c>
      <c r="C2030" s="20" t="s">
        <v>13565</v>
      </c>
      <c r="D2030" s="20" t="s">
        <v>9137</v>
      </c>
    </row>
    <row r="2031" spans="1:4" x14ac:dyDescent="0.25">
      <c r="A2031" s="20" t="s">
        <v>22705</v>
      </c>
      <c r="B2031" s="20" t="s">
        <v>10570</v>
      </c>
      <c r="C2031" s="20" t="s">
        <v>13566</v>
      </c>
      <c r="D2031" s="20" t="s">
        <v>9137</v>
      </c>
    </row>
    <row r="2032" spans="1:4" x14ac:dyDescent="0.25">
      <c r="A2032" s="20" t="s">
        <v>22706</v>
      </c>
      <c r="B2032" s="20" t="s">
        <v>10571</v>
      </c>
      <c r="C2032" s="20" t="s">
        <v>13568</v>
      </c>
      <c r="D2032" s="20" t="s">
        <v>9137</v>
      </c>
    </row>
    <row r="2033" spans="1:4" x14ac:dyDescent="0.25">
      <c r="A2033" s="20" t="s">
        <v>22707</v>
      </c>
      <c r="B2033" s="20" t="s">
        <v>10572</v>
      </c>
      <c r="C2033" s="20" t="s">
        <v>29916</v>
      </c>
      <c r="D2033" s="20" t="s">
        <v>9137</v>
      </c>
    </row>
    <row r="2034" spans="1:4" x14ac:dyDescent="0.25">
      <c r="A2034" s="20" t="s">
        <v>22708</v>
      </c>
      <c r="B2034" s="20" t="s">
        <v>10573</v>
      </c>
      <c r="C2034" s="20" t="s">
        <v>13569</v>
      </c>
      <c r="D2034" s="20" t="s">
        <v>9137</v>
      </c>
    </row>
    <row r="2035" spans="1:4" x14ac:dyDescent="0.25">
      <c r="A2035" s="20" t="s">
        <v>22709</v>
      </c>
      <c r="B2035" s="20" t="s">
        <v>10574</v>
      </c>
      <c r="C2035" s="20" t="s">
        <v>13570</v>
      </c>
      <c r="D2035" s="20" t="s">
        <v>9137</v>
      </c>
    </row>
    <row r="2036" spans="1:4" x14ac:dyDescent="0.25">
      <c r="A2036" s="20" t="s">
        <v>22710</v>
      </c>
      <c r="B2036" s="20" t="s">
        <v>10575</v>
      </c>
      <c r="C2036" s="20" t="s">
        <v>13571</v>
      </c>
      <c r="D2036" s="20" t="s">
        <v>9137</v>
      </c>
    </row>
    <row r="2037" spans="1:4" x14ac:dyDescent="0.25">
      <c r="A2037" s="20" t="s">
        <v>22711</v>
      </c>
      <c r="B2037" s="20" t="s">
        <v>10576</v>
      </c>
      <c r="C2037" s="20" t="s">
        <v>13572</v>
      </c>
      <c r="D2037" s="20" t="s">
        <v>9137</v>
      </c>
    </row>
    <row r="2038" spans="1:4" x14ac:dyDescent="0.25">
      <c r="A2038" s="20" t="s">
        <v>24197</v>
      </c>
      <c r="B2038" s="20" t="s">
        <v>24198</v>
      </c>
      <c r="C2038" s="20" t="s">
        <v>29917</v>
      </c>
      <c r="D2038" s="20" t="s">
        <v>9137</v>
      </c>
    </row>
    <row r="2039" spans="1:4" x14ac:dyDescent="0.25">
      <c r="A2039" s="20" t="s">
        <v>24199</v>
      </c>
      <c r="B2039" s="20" t="s">
        <v>24200</v>
      </c>
      <c r="C2039" s="20" t="s">
        <v>29918</v>
      </c>
      <c r="D2039" s="20" t="s">
        <v>9137</v>
      </c>
    </row>
    <row r="2040" spans="1:4" x14ac:dyDescent="0.25">
      <c r="A2040" s="20" t="s">
        <v>22712</v>
      </c>
      <c r="B2040" s="20" t="s">
        <v>10577</v>
      </c>
      <c r="C2040" s="20" t="s">
        <v>13573</v>
      </c>
      <c r="D2040" s="20" t="s">
        <v>9137</v>
      </c>
    </row>
    <row r="2041" spans="1:4" x14ac:dyDescent="0.25">
      <c r="A2041" s="20" t="s">
        <v>22713</v>
      </c>
      <c r="B2041" s="20" t="s">
        <v>10578</v>
      </c>
      <c r="C2041" s="20" t="s">
        <v>13574</v>
      </c>
      <c r="D2041" s="20" t="s">
        <v>9137</v>
      </c>
    </row>
    <row r="2042" spans="1:4" x14ac:dyDescent="0.25">
      <c r="A2042" s="20" t="s">
        <v>22714</v>
      </c>
      <c r="B2042" s="20" t="s">
        <v>10579</v>
      </c>
      <c r="C2042" s="20" t="s">
        <v>13575</v>
      </c>
      <c r="D2042" s="20" t="s">
        <v>9137</v>
      </c>
    </row>
    <row r="2043" spans="1:4" x14ac:dyDescent="0.25">
      <c r="A2043" s="20" t="s">
        <v>22715</v>
      </c>
      <c r="B2043" s="20" t="s">
        <v>10580</v>
      </c>
      <c r="C2043" s="20" t="s">
        <v>13576</v>
      </c>
      <c r="D2043" s="20" t="s">
        <v>9137</v>
      </c>
    </row>
    <row r="2044" spans="1:4" x14ac:dyDescent="0.25">
      <c r="A2044" s="20" t="s">
        <v>22716</v>
      </c>
      <c r="B2044" s="20" t="s">
        <v>10581</v>
      </c>
      <c r="C2044" s="20" t="s">
        <v>13577</v>
      </c>
      <c r="D2044" s="20" t="s">
        <v>9137</v>
      </c>
    </row>
    <row r="2045" spans="1:4" x14ac:dyDescent="0.25">
      <c r="A2045" s="20" t="s">
        <v>22717</v>
      </c>
      <c r="B2045" s="20" t="s">
        <v>10582</v>
      </c>
      <c r="C2045" s="20" t="s">
        <v>13578</v>
      </c>
      <c r="D2045" s="20" t="s">
        <v>9137</v>
      </c>
    </row>
    <row r="2046" spans="1:4" x14ac:dyDescent="0.25">
      <c r="A2046" s="20" t="s">
        <v>24201</v>
      </c>
      <c r="B2046" s="20" t="s">
        <v>24202</v>
      </c>
      <c r="C2046" s="20" t="s">
        <v>13567</v>
      </c>
      <c r="D2046" s="20" t="s">
        <v>9137</v>
      </c>
    </row>
    <row r="2047" spans="1:4" x14ac:dyDescent="0.25">
      <c r="A2047" s="20" t="s">
        <v>22718</v>
      </c>
      <c r="B2047" s="20" t="s">
        <v>10583</v>
      </c>
      <c r="C2047" s="20" t="s">
        <v>13579</v>
      </c>
      <c r="D2047" s="20" t="s">
        <v>9137</v>
      </c>
    </row>
    <row r="2048" spans="1:4" x14ac:dyDescent="0.25">
      <c r="A2048" s="20" t="s">
        <v>22719</v>
      </c>
      <c r="B2048" s="20" t="s">
        <v>10584</v>
      </c>
      <c r="C2048" s="20" t="s">
        <v>13580</v>
      </c>
      <c r="D2048" s="20" t="s">
        <v>9137</v>
      </c>
    </row>
    <row r="2049" spans="1:4" x14ac:dyDescent="0.25">
      <c r="A2049" s="20" t="s">
        <v>22720</v>
      </c>
      <c r="B2049" s="20" t="s">
        <v>10585</v>
      </c>
      <c r="C2049" s="20" t="s">
        <v>13581</v>
      </c>
      <c r="D2049" s="20" t="s">
        <v>9137</v>
      </c>
    </row>
    <row r="2050" spans="1:4" x14ac:dyDescent="0.25">
      <c r="A2050" s="20" t="s">
        <v>22721</v>
      </c>
      <c r="B2050" s="20" t="s">
        <v>10586</v>
      </c>
      <c r="C2050" s="20" t="s">
        <v>13582</v>
      </c>
      <c r="D2050" s="20" t="s">
        <v>9137</v>
      </c>
    </row>
    <row r="2051" spans="1:4" x14ac:dyDescent="0.25">
      <c r="A2051" s="20" t="s">
        <v>22722</v>
      </c>
      <c r="B2051" s="20" t="s">
        <v>10587</v>
      </c>
      <c r="C2051" s="20" t="s">
        <v>13583</v>
      </c>
      <c r="D2051" s="20" t="s">
        <v>9137</v>
      </c>
    </row>
    <row r="2052" spans="1:4" x14ac:dyDescent="0.25">
      <c r="A2052" s="20" t="s">
        <v>22723</v>
      </c>
      <c r="B2052" s="20" t="s">
        <v>10588</v>
      </c>
      <c r="C2052" s="20" t="s">
        <v>29919</v>
      </c>
      <c r="D2052" s="20" t="s">
        <v>9137</v>
      </c>
    </row>
    <row r="2053" spans="1:4" x14ac:dyDescent="0.25">
      <c r="A2053" s="20" t="s">
        <v>22724</v>
      </c>
      <c r="B2053" s="20" t="s">
        <v>10589</v>
      </c>
      <c r="C2053" s="20" t="s">
        <v>29920</v>
      </c>
      <c r="D2053" s="20" t="s">
        <v>9137</v>
      </c>
    </row>
    <row r="2054" spans="1:4" x14ac:dyDescent="0.25">
      <c r="A2054" s="20" t="s">
        <v>22725</v>
      </c>
      <c r="B2054" s="20" t="s">
        <v>10590</v>
      </c>
      <c r="C2054" s="20" t="s">
        <v>13584</v>
      </c>
      <c r="D2054" s="20" t="s">
        <v>9137</v>
      </c>
    </row>
    <row r="2055" spans="1:4" x14ac:dyDescent="0.25">
      <c r="A2055" s="20" t="s">
        <v>22726</v>
      </c>
      <c r="B2055" s="20" t="s">
        <v>10591</v>
      </c>
      <c r="C2055" s="20" t="s">
        <v>13585</v>
      </c>
      <c r="D2055" s="20" t="s">
        <v>9137</v>
      </c>
    </row>
    <row r="2056" spans="1:4" x14ac:dyDescent="0.25">
      <c r="A2056" s="20" t="s">
        <v>22727</v>
      </c>
      <c r="B2056" s="20" t="s">
        <v>10592</v>
      </c>
      <c r="C2056" s="20" t="s">
        <v>29921</v>
      </c>
      <c r="D2056" s="20" t="s">
        <v>9137</v>
      </c>
    </row>
    <row r="2057" spans="1:4" x14ac:dyDescent="0.25">
      <c r="A2057" s="20" t="s">
        <v>22728</v>
      </c>
      <c r="B2057" s="20" t="s">
        <v>10593</v>
      </c>
      <c r="C2057" s="20" t="s">
        <v>13586</v>
      </c>
      <c r="D2057" s="20" t="s">
        <v>9137</v>
      </c>
    </row>
    <row r="2058" spans="1:4" x14ac:dyDescent="0.25">
      <c r="A2058" s="20" t="s">
        <v>22729</v>
      </c>
      <c r="B2058" s="20" t="s">
        <v>10594</v>
      </c>
      <c r="C2058" s="20" t="s">
        <v>29922</v>
      </c>
      <c r="D2058" s="20" t="s">
        <v>9137</v>
      </c>
    </row>
    <row r="2059" spans="1:4" x14ac:dyDescent="0.25">
      <c r="A2059" s="20" t="s">
        <v>22730</v>
      </c>
      <c r="B2059" s="20" t="s">
        <v>10595</v>
      </c>
      <c r="C2059" s="20" t="s">
        <v>29923</v>
      </c>
      <c r="D2059" s="20" t="s">
        <v>9137</v>
      </c>
    </row>
    <row r="2060" spans="1:4" x14ac:dyDescent="0.25">
      <c r="A2060" s="20" t="s">
        <v>22731</v>
      </c>
      <c r="B2060" s="20" t="s">
        <v>10596</v>
      </c>
      <c r="C2060" s="20" t="s">
        <v>13587</v>
      </c>
      <c r="D2060" s="20" t="s">
        <v>9137</v>
      </c>
    </row>
    <row r="2061" spans="1:4" x14ac:dyDescent="0.25">
      <c r="A2061" s="20" t="s">
        <v>22732</v>
      </c>
      <c r="B2061" s="20" t="s">
        <v>10597</v>
      </c>
      <c r="C2061" s="20" t="s">
        <v>13588</v>
      </c>
      <c r="D2061" s="20" t="s">
        <v>9137</v>
      </c>
    </row>
    <row r="2062" spans="1:4" x14ac:dyDescent="0.25">
      <c r="A2062" s="20" t="s">
        <v>22733</v>
      </c>
      <c r="B2062" s="20" t="s">
        <v>10598</v>
      </c>
      <c r="C2062" s="20" t="s">
        <v>13589</v>
      </c>
      <c r="D2062" s="20" t="s">
        <v>9137</v>
      </c>
    </row>
    <row r="2063" spans="1:4" x14ac:dyDescent="0.25">
      <c r="A2063" s="20" t="s">
        <v>22734</v>
      </c>
      <c r="B2063" s="20" t="s">
        <v>10599</v>
      </c>
      <c r="C2063" s="20" t="s">
        <v>13590</v>
      </c>
      <c r="D2063" s="20" t="s">
        <v>9137</v>
      </c>
    </row>
    <row r="2064" spans="1:4" x14ac:dyDescent="0.25">
      <c r="A2064" s="20" t="s">
        <v>22735</v>
      </c>
      <c r="B2064" s="20" t="s">
        <v>10600</v>
      </c>
      <c r="C2064" s="20" t="s">
        <v>29924</v>
      </c>
      <c r="D2064" s="20" t="s">
        <v>9137</v>
      </c>
    </row>
    <row r="2065" spans="1:4" x14ac:dyDescent="0.25">
      <c r="A2065" s="20" t="s">
        <v>22736</v>
      </c>
      <c r="B2065" s="20" t="s">
        <v>10601</v>
      </c>
      <c r="C2065" s="20" t="s">
        <v>13591</v>
      </c>
      <c r="D2065" s="20" t="s">
        <v>9137</v>
      </c>
    </row>
    <row r="2066" spans="1:4" x14ac:dyDescent="0.25">
      <c r="A2066" s="20" t="s">
        <v>22737</v>
      </c>
      <c r="B2066" s="20" t="s">
        <v>10602</v>
      </c>
      <c r="C2066" s="20" t="s">
        <v>13592</v>
      </c>
      <c r="D2066" s="20" t="s">
        <v>9137</v>
      </c>
    </row>
    <row r="2067" spans="1:4" x14ac:dyDescent="0.25">
      <c r="A2067" s="20" t="s">
        <v>22738</v>
      </c>
      <c r="B2067" s="20" t="s">
        <v>10603</v>
      </c>
      <c r="C2067" s="20" t="s">
        <v>13593</v>
      </c>
      <c r="D2067" s="20" t="s">
        <v>9137</v>
      </c>
    </row>
    <row r="2068" spans="1:4" x14ac:dyDescent="0.25">
      <c r="A2068" s="20" t="s">
        <v>22739</v>
      </c>
      <c r="B2068" s="20" t="s">
        <v>10604</v>
      </c>
      <c r="C2068" s="20" t="s">
        <v>13594</v>
      </c>
      <c r="D2068" s="20" t="s">
        <v>9137</v>
      </c>
    </row>
    <row r="2069" spans="1:4" x14ac:dyDescent="0.25">
      <c r="A2069" s="20" t="s">
        <v>22740</v>
      </c>
      <c r="B2069" s="20" t="s">
        <v>10605</v>
      </c>
      <c r="C2069" s="20" t="s">
        <v>13595</v>
      </c>
      <c r="D2069" s="20" t="s">
        <v>9137</v>
      </c>
    </row>
    <row r="2070" spans="1:4" x14ac:dyDescent="0.25">
      <c r="A2070" s="20" t="s">
        <v>22741</v>
      </c>
      <c r="B2070" s="20" t="s">
        <v>10606</v>
      </c>
      <c r="C2070" s="20" t="s">
        <v>13596</v>
      </c>
      <c r="D2070" s="20" t="s">
        <v>9137</v>
      </c>
    </row>
    <row r="2071" spans="1:4" x14ac:dyDescent="0.25">
      <c r="A2071" s="20" t="s">
        <v>22742</v>
      </c>
      <c r="B2071" s="20" t="s">
        <v>10607</v>
      </c>
      <c r="C2071" s="20" t="s">
        <v>13597</v>
      </c>
      <c r="D2071" s="20" t="s">
        <v>9137</v>
      </c>
    </row>
    <row r="2072" spans="1:4" x14ac:dyDescent="0.25">
      <c r="A2072" s="20" t="s">
        <v>22743</v>
      </c>
      <c r="B2072" s="20" t="s">
        <v>10608</v>
      </c>
      <c r="C2072" s="20" t="s">
        <v>13598</v>
      </c>
      <c r="D2072" s="20" t="s">
        <v>9137</v>
      </c>
    </row>
    <row r="2073" spans="1:4" x14ac:dyDescent="0.25">
      <c r="A2073" s="20" t="s">
        <v>22744</v>
      </c>
      <c r="B2073" s="20" t="s">
        <v>10609</v>
      </c>
      <c r="C2073" s="20" t="s">
        <v>13599</v>
      </c>
      <c r="D2073" s="20" t="s">
        <v>9137</v>
      </c>
    </row>
    <row r="2074" spans="1:4" x14ac:dyDescent="0.25">
      <c r="A2074" s="20" t="s">
        <v>22745</v>
      </c>
      <c r="B2074" s="20" t="s">
        <v>10610</v>
      </c>
      <c r="C2074" s="20" t="s">
        <v>13600</v>
      </c>
      <c r="D2074" s="20" t="s">
        <v>9137</v>
      </c>
    </row>
    <row r="2075" spans="1:4" x14ac:dyDescent="0.25">
      <c r="A2075" s="20" t="s">
        <v>22746</v>
      </c>
      <c r="B2075" s="20" t="s">
        <v>10611</v>
      </c>
      <c r="C2075" s="20" t="s">
        <v>13601</v>
      </c>
      <c r="D2075" s="20" t="s">
        <v>9137</v>
      </c>
    </row>
    <row r="2076" spans="1:4" x14ac:dyDescent="0.25">
      <c r="A2076" s="20" t="s">
        <v>22747</v>
      </c>
      <c r="B2076" s="20" t="s">
        <v>10612</v>
      </c>
      <c r="C2076" s="20" t="s">
        <v>29925</v>
      </c>
      <c r="D2076" s="20" t="s">
        <v>9137</v>
      </c>
    </row>
    <row r="2077" spans="1:4" x14ac:dyDescent="0.25">
      <c r="A2077" s="20" t="s">
        <v>22748</v>
      </c>
      <c r="B2077" s="20" t="s">
        <v>10613</v>
      </c>
      <c r="C2077" s="20" t="s">
        <v>29926</v>
      </c>
      <c r="D2077" s="20" t="s">
        <v>9137</v>
      </c>
    </row>
    <row r="2078" spans="1:4" x14ac:dyDescent="0.25">
      <c r="A2078" s="20" t="s">
        <v>22749</v>
      </c>
      <c r="B2078" s="20" t="s">
        <v>10614</v>
      </c>
      <c r="C2078" s="20" t="s">
        <v>29927</v>
      </c>
      <c r="D2078" s="20" t="s">
        <v>9137</v>
      </c>
    </row>
    <row r="2079" spans="1:4" x14ac:dyDescent="0.25">
      <c r="A2079" s="20" t="s">
        <v>22750</v>
      </c>
      <c r="B2079" s="20" t="s">
        <v>10615</v>
      </c>
      <c r="C2079" s="20" t="s">
        <v>29928</v>
      </c>
      <c r="D2079" s="20" t="s">
        <v>9137</v>
      </c>
    </row>
    <row r="2080" spans="1:4" x14ac:dyDescent="0.25">
      <c r="A2080" s="20" t="s">
        <v>22751</v>
      </c>
      <c r="B2080" s="20" t="s">
        <v>10616</v>
      </c>
      <c r="C2080" s="20" t="s">
        <v>13602</v>
      </c>
      <c r="D2080" s="20" t="s">
        <v>9137</v>
      </c>
    </row>
    <row r="2081" spans="1:4" x14ac:dyDescent="0.25">
      <c r="A2081" s="20" t="s">
        <v>22752</v>
      </c>
      <c r="B2081" s="20" t="s">
        <v>10617</v>
      </c>
      <c r="C2081" s="20" t="s">
        <v>13603</v>
      </c>
      <c r="D2081" s="20" t="s">
        <v>9137</v>
      </c>
    </row>
    <row r="2082" spans="1:4" x14ac:dyDescent="0.25">
      <c r="A2082" s="20" t="s">
        <v>22753</v>
      </c>
      <c r="B2082" s="20" t="s">
        <v>10618</v>
      </c>
      <c r="C2082" s="20" t="s">
        <v>29929</v>
      </c>
      <c r="D2082" s="20" t="s">
        <v>9137</v>
      </c>
    </row>
    <row r="2083" spans="1:4" x14ac:dyDescent="0.25">
      <c r="A2083" s="20" t="s">
        <v>22754</v>
      </c>
      <c r="B2083" s="20" t="s">
        <v>10619</v>
      </c>
      <c r="C2083" s="20" t="s">
        <v>29930</v>
      </c>
      <c r="D2083" s="20" t="s">
        <v>9137</v>
      </c>
    </row>
    <row r="2084" spans="1:4" x14ac:dyDescent="0.25">
      <c r="A2084" s="20" t="s">
        <v>22755</v>
      </c>
      <c r="B2084" s="20" t="s">
        <v>10620</v>
      </c>
      <c r="C2084" s="20" t="s">
        <v>29931</v>
      </c>
      <c r="D2084" s="20" t="s">
        <v>9137</v>
      </c>
    </row>
    <row r="2085" spans="1:4" x14ac:dyDescent="0.25">
      <c r="A2085" s="20" t="s">
        <v>5564</v>
      </c>
      <c r="B2085" s="20" t="s">
        <v>10621</v>
      </c>
      <c r="C2085" s="20" t="s">
        <v>13604</v>
      </c>
      <c r="D2085" s="20" t="s">
        <v>21233</v>
      </c>
    </row>
    <row r="2086" spans="1:4" x14ac:dyDescent="0.25">
      <c r="A2086" s="20" t="s">
        <v>5565</v>
      </c>
      <c r="B2086" s="20" t="s">
        <v>10622</v>
      </c>
      <c r="C2086" s="20" t="s">
        <v>13605</v>
      </c>
      <c r="D2086" s="20" t="s">
        <v>21233</v>
      </c>
    </row>
    <row r="2087" spans="1:4" x14ac:dyDescent="0.25">
      <c r="A2087" s="20" t="s">
        <v>5566</v>
      </c>
      <c r="B2087" s="20" t="s">
        <v>10623</v>
      </c>
      <c r="C2087" s="20" t="s">
        <v>13606</v>
      </c>
      <c r="D2087" s="20" t="s">
        <v>21233</v>
      </c>
    </row>
    <row r="2088" spans="1:4" x14ac:dyDescent="0.25">
      <c r="A2088" s="20" t="s">
        <v>5567</v>
      </c>
      <c r="B2088" s="20" t="s">
        <v>10624</v>
      </c>
      <c r="C2088" s="20" t="s">
        <v>13607</v>
      </c>
      <c r="D2088" s="20" t="s">
        <v>21233</v>
      </c>
    </row>
    <row r="2089" spans="1:4" x14ac:dyDescent="0.25">
      <c r="A2089" s="20" t="s">
        <v>5568</v>
      </c>
      <c r="B2089" s="20" t="s">
        <v>10625</v>
      </c>
      <c r="C2089" s="20" t="s">
        <v>13608</v>
      </c>
      <c r="D2089" s="20" t="s">
        <v>21233</v>
      </c>
    </row>
    <row r="2090" spans="1:4" x14ac:dyDescent="0.25">
      <c r="A2090" s="20" t="s">
        <v>5569</v>
      </c>
      <c r="B2090" s="20" t="s">
        <v>10626</v>
      </c>
      <c r="C2090" s="20" t="s">
        <v>13609</v>
      </c>
      <c r="D2090" s="20" t="s">
        <v>21233</v>
      </c>
    </row>
    <row r="2091" spans="1:4" x14ac:dyDescent="0.25">
      <c r="A2091" s="20" t="s">
        <v>5570</v>
      </c>
      <c r="B2091" s="20" t="s">
        <v>10627</v>
      </c>
      <c r="C2091" s="20" t="s">
        <v>13610</v>
      </c>
      <c r="D2091" s="20" t="s">
        <v>21233</v>
      </c>
    </row>
    <row r="2092" spans="1:4" x14ac:dyDescent="0.25">
      <c r="A2092" s="20" t="s">
        <v>5571</v>
      </c>
      <c r="B2092" s="20" t="s">
        <v>10628</v>
      </c>
      <c r="C2092" s="20" t="s">
        <v>13611</v>
      </c>
      <c r="D2092" s="20" t="s">
        <v>21233</v>
      </c>
    </row>
    <row r="2093" spans="1:4" x14ac:dyDescent="0.25">
      <c r="A2093" s="20" t="s">
        <v>5572</v>
      </c>
      <c r="B2093" s="20" t="s">
        <v>10629</v>
      </c>
      <c r="C2093" s="20" t="s">
        <v>13612</v>
      </c>
      <c r="D2093" s="20" t="s">
        <v>21233</v>
      </c>
    </row>
    <row r="2094" spans="1:4" x14ac:dyDescent="0.25">
      <c r="A2094" s="20" t="s">
        <v>5573</v>
      </c>
      <c r="B2094" s="20" t="s">
        <v>10630</v>
      </c>
      <c r="C2094" s="20" t="s">
        <v>13613</v>
      </c>
      <c r="D2094" s="20" t="s">
        <v>21233</v>
      </c>
    </row>
    <row r="2095" spans="1:4" x14ac:dyDescent="0.25">
      <c r="A2095" s="20" t="s">
        <v>5574</v>
      </c>
      <c r="B2095" s="20" t="s">
        <v>10631</v>
      </c>
      <c r="C2095" s="20" t="s">
        <v>13614</v>
      </c>
      <c r="D2095" s="20" t="s">
        <v>21233</v>
      </c>
    </row>
    <row r="2096" spans="1:4" x14ac:dyDescent="0.25">
      <c r="A2096" s="20" t="s">
        <v>5575</v>
      </c>
      <c r="B2096" s="20" t="s">
        <v>10632</v>
      </c>
      <c r="C2096" s="20" t="s">
        <v>13615</v>
      </c>
      <c r="D2096" s="20" t="s">
        <v>21233</v>
      </c>
    </row>
    <row r="2097" spans="1:4" x14ac:dyDescent="0.25">
      <c r="A2097" s="20" t="s">
        <v>5576</v>
      </c>
      <c r="B2097" s="20" t="s">
        <v>10633</v>
      </c>
      <c r="C2097" s="20" t="s">
        <v>13616</v>
      </c>
      <c r="D2097" s="20" t="s">
        <v>21233</v>
      </c>
    </row>
    <row r="2098" spans="1:4" x14ac:dyDescent="0.25">
      <c r="A2098" s="20" t="s">
        <v>5577</v>
      </c>
      <c r="B2098" s="20" t="s">
        <v>10634</v>
      </c>
      <c r="C2098" s="20" t="s">
        <v>13617</v>
      </c>
      <c r="D2098" s="20" t="s">
        <v>21233</v>
      </c>
    </row>
    <row r="2099" spans="1:4" x14ac:dyDescent="0.25">
      <c r="A2099" s="20" t="s">
        <v>5578</v>
      </c>
      <c r="B2099" s="20" t="s">
        <v>10635</v>
      </c>
      <c r="C2099" s="20" t="s">
        <v>13618</v>
      </c>
      <c r="D2099" s="20" t="s">
        <v>21233</v>
      </c>
    </row>
    <row r="2100" spans="1:4" x14ac:dyDescent="0.25">
      <c r="A2100" s="20" t="s">
        <v>5580</v>
      </c>
      <c r="B2100" s="20" t="s">
        <v>10636</v>
      </c>
      <c r="C2100" s="20" t="s">
        <v>13619</v>
      </c>
      <c r="D2100" s="20" t="s">
        <v>21233</v>
      </c>
    </row>
    <row r="2101" spans="1:4" x14ac:dyDescent="0.25">
      <c r="A2101" s="20" t="s">
        <v>5581</v>
      </c>
      <c r="B2101" s="20" t="s">
        <v>10637</v>
      </c>
      <c r="C2101" s="20" t="s">
        <v>13620</v>
      </c>
      <c r="D2101" s="20" t="s">
        <v>21233</v>
      </c>
    </row>
    <row r="2102" spans="1:4" x14ac:dyDescent="0.25">
      <c r="A2102" s="20" t="s">
        <v>5582</v>
      </c>
      <c r="B2102" s="20" t="s">
        <v>10638</v>
      </c>
      <c r="C2102" s="20" t="s">
        <v>13621</v>
      </c>
      <c r="D2102" s="20" t="s">
        <v>21233</v>
      </c>
    </row>
    <row r="2103" spans="1:4" x14ac:dyDescent="0.25">
      <c r="A2103" s="20" t="s">
        <v>5583</v>
      </c>
      <c r="B2103" s="20" t="s">
        <v>10639</v>
      </c>
      <c r="C2103" s="20" t="s">
        <v>13622</v>
      </c>
      <c r="D2103" s="20" t="s">
        <v>21233</v>
      </c>
    </row>
    <row r="2104" spans="1:4" x14ac:dyDescent="0.25">
      <c r="A2104" s="20" t="s">
        <v>5584</v>
      </c>
      <c r="B2104" s="20" t="s">
        <v>10640</v>
      </c>
      <c r="C2104" s="20" t="s">
        <v>13623</v>
      </c>
      <c r="D2104" s="20" t="s">
        <v>21233</v>
      </c>
    </row>
    <row r="2105" spans="1:4" x14ac:dyDescent="0.25">
      <c r="A2105" s="20" t="s">
        <v>5585</v>
      </c>
      <c r="B2105" s="20" t="s">
        <v>10641</v>
      </c>
      <c r="C2105" s="20" t="s">
        <v>13624</v>
      </c>
      <c r="D2105" s="20" t="s">
        <v>21233</v>
      </c>
    </row>
    <row r="2106" spans="1:4" x14ac:dyDescent="0.25">
      <c r="A2106" s="20" t="s">
        <v>5586</v>
      </c>
      <c r="B2106" s="20" t="s">
        <v>10642</v>
      </c>
      <c r="C2106" s="20" t="s">
        <v>13625</v>
      </c>
      <c r="D2106" s="20" t="s">
        <v>21233</v>
      </c>
    </row>
    <row r="2107" spans="1:4" x14ac:dyDescent="0.25">
      <c r="A2107" s="20" t="s">
        <v>5588</v>
      </c>
      <c r="B2107" s="20" t="s">
        <v>10643</v>
      </c>
      <c r="C2107" s="20" t="s">
        <v>13626</v>
      </c>
      <c r="D2107" s="20" t="s">
        <v>21233</v>
      </c>
    </row>
    <row r="2108" spans="1:4" x14ac:dyDescent="0.25">
      <c r="A2108" s="20" t="s">
        <v>5589</v>
      </c>
      <c r="B2108" s="20" t="s">
        <v>10644</v>
      </c>
      <c r="C2108" s="20" t="s">
        <v>13627</v>
      </c>
      <c r="D2108" s="20" t="s">
        <v>21233</v>
      </c>
    </row>
    <row r="2109" spans="1:4" x14ac:dyDescent="0.25">
      <c r="A2109" s="20" t="s">
        <v>5590</v>
      </c>
      <c r="B2109" s="20" t="s">
        <v>10645</v>
      </c>
      <c r="C2109" s="20" t="s">
        <v>13628</v>
      </c>
      <c r="D2109" s="20" t="s">
        <v>21233</v>
      </c>
    </row>
    <row r="2110" spans="1:4" x14ac:dyDescent="0.25">
      <c r="A2110" s="20" t="s">
        <v>22756</v>
      </c>
      <c r="B2110" s="20" t="s">
        <v>10646</v>
      </c>
      <c r="C2110" s="20" t="s">
        <v>13629</v>
      </c>
      <c r="D2110" s="20" t="s">
        <v>9137</v>
      </c>
    </row>
    <row r="2111" spans="1:4" x14ac:dyDescent="0.25">
      <c r="A2111" s="20" t="s">
        <v>22757</v>
      </c>
      <c r="B2111" s="20" t="s">
        <v>10647</v>
      </c>
      <c r="C2111" s="20" t="s">
        <v>29932</v>
      </c>
      <c r="D2111" s="20" t="s">
        <v>9137</v>
      </c>
    </row>
    <row r="2112" spans="1:4" x14ac:dyDescent="0.25">
      <c r="A2112" s="20" t="s">
        <v>22758</v>
      </c>
      <c r="B2112" s="20" t="s">
        <v>10648</v>
      </c>
      <c r="C2112" s="20" t="s">
        <v>13630</v>
      </c>
      <c r="D2112" s="20" t="s">
        <v>9137</v>
      </c>
    </row>
    <row r="2113" spans="1:4" x14ac:dyDescent="0.25">
      <c r="A2113" s="20" t="s">
        <v>22759</v>
      </c>
      <c r="B2113" s="20" t="s">
        <v>10649</v>
      </c>
      <c r="C2113" s="20" t="s">
        <v>29933</v>
      </c>
      <c r="D2113" s="20" t="s">
        <v>9137</v>
      </c>
    </row>
    <row r="2114" spans="1:4" x14ac:dyDescent="0.25">
      <c r="A2114" s="20" t="s">
        <v>22760</v>
      </c>
      <c r="B2114" s="20" t="s">
        <v>10650</v>
      </c>
      <c r="C2114" s="20" t="s">
        <v>13631</v>
      </c>
      <c r="D2114" s="20" t="s">
        <v>9137</v>
      </c>
    </row>
    <row r="2115" spans="1:4" x14ac:dyDescent="0.25">
      <c r="A2115" s="20" t="s">
        <v>22761</v>
      </c>
      <c r="B2115" s="20" t="s">
        <v>10651</v>
      </c>
      <c r="C2115" s="20" t="s">
        <v>29934</v>
      </c>
      <c r="D2115" s="20" t="s">
        <v>9137</v>
      </c>
    </row>
    <row r="2116" spans="1:4" x14ac:dyDescent="0.25">
      <c r="A2116" s="20" t="s">
        <v>22762</v>
      </c>
      <c r="B2116" s="20" t="s">
        <v>10652</v>
      </c>
      <c r="C2116" s="20" t="s">
        <v>29935</v>
      </c>
      <c r="D2116" s="20" t="s">
        <v>9137</v>
      </c>
    </row>
    <row r="2117" spans="1:4" x14ac:dyDescent="0.25">
      <c r="A2117" s="20" t="s">
        <v>22763</v>
      </c>
      <c r="B2117" s="20" t="s">
        <v>10653</v>
      </c>
      <c r="C2117" s="20" t="s">
        <v>29936</v>
      </c>
      <c r="D2117" s="20" t="s">
        <v>9137</v>
      </c>
    </row>
    <row r="2118" spans="1:4" x14ac:dyDescent="0.25">
      <c r="A2118" s="20" t="s">
        <v>22764</v>
      </c>
      <c r="B2118" s="20" t="s">
        <v>10654</v>
      </c>
      <c r="C2118" s="20" t="s">
        <v>29937</v>
      </c>
      <c r="D2118" s="20" t="s">
        <v>9137</v>
      </c>
    </row>
    <row r="2119" spans="1:4" x14ac:dyDescent="0.25">
      <c r="A2119" s="20" t="s">
        <v>22765</v>
      </c>
      <c r="B2119" s="20" t="s">
        <v>10655</v>
      </c>
      <c r="C2119" s="20" t="s">
        <v>29938</v>
      </c>
      <c r="D2119" s="20" t="s">
        <v>9137</v>
      </c>
    </row>
    <row r="2120" spans="1:4" x14ac:dyDescent="0.25">
      <c r="A2120" s="20" t="s">
        <v>22766</v>
      </c>
      <c r="B2120" s="20" t="s">
        <v>10656</v>
      </c>
      <c r="C2120" s="20" t="s">
        <v>29939</v>
      </c>
      <c r="D2120" s="20" t="s">
        <v>9137</v>
      </c>
    </row>
    <row r="2121" spans="1:4" x14ac:dyDescent="0.25">
      <c r="A2121" s="20" t="s">
        <v>22767</v>
      </c>
      <c r="B2121" s="20" t="s">
        <v>10657</v>
      </c>
      <c r="C2121" s="20" t="s">
        <v>29940</v>
      </c>
      <c r="D2121" s="20" t="s">
        <v>9137</v>
      </c>
    </row>
    <row r="2122" spans="1:4" x14ac:dyDescent="0.25">
      <c r="A2122" s="20" t="s">
        <v>22768</v>
      </c>
      <c r="B2122" s="20" t="s">
        <v>10658</v>
      </c>
      <c r="C2122" s="20" t="s">
        <v>29941</v>
      </c>
      <c r="D2122" s="20" t="s">
        <v>9137</v>
      </c>
    </row>
    <row r="2123" spans="1:4" x14ac:dyDescent="0.25">
      <c r="A2123" s="20" t="s">
        <v>22769</v>
      </c>
      <c r="B2123" s="20" t="s">
        <v>10659</v>
      </c>
      <c r="C2123" s="20" t="s">
        <v>29942</v>
      </c>
      <c r="D2123" s="20" t="s">
        <v>9137</v>
      </c>
    </row>
    <row r="2124" spans="1:4" x14ac:dyDescent="0.25">
      <c r="A2124" s="20" t="s">
        <v>22770</v>
      </c>
      <c r="B2124" s="20" t="s">
        <v>10660</v>
      </c>
      <c r="C2124" s="20" t="s">
        <v>13632</v>
      </c>
      <c r="D2124" s="20" t="s">
        <v>9137</v>
      </c>
    </row>
    <row r="2125" spans="1:4" x14ac:dyDescent="0.25">
      <c r="A2125" s="20" t="s">
        <v>22771</v>
      </c>
      <c r="B2125" s="20" t="s">
        <v>10661</v>
      </c>
      <c r="C2125" s="20" t="s">
        <v>29943</v>
      </c>
      <c r="D2125" s="20" t="s">
        <v>9137</v>
      </c>
    </row>
    <row r="2126" spans="1:4" x14ac:dyDescent="0.25">
      <c r="A2126" s="20" t="s">
        <v>22772</v>
      </c>
      <c r="B2126" s="20" t="s">
        <v>10662</v>
      </c>
      <c r="C2126" s="20" t="s">
        <v>13633</v>
      </c>
      <c r="D2126" s="20" t="s">
        <v>9137</v>
      </c>
    </row>
    <row r="2127" spans="1:4" x14ac:dyDescent="0.25">
      <c r="A2127" s="20" t="s">
        <v>22773</v>
      </c>
      <c r="B2127" s="20" t="s">
        <v>10663</v>
      </c>
      <c r="C2127" s="20" t="s">
        <v>29944</v>
      </c>
      <c r="D2127" s="20" t="s">
        <v>9137</v>
      </c>
    </row>
    <row r="2128" spans="1:4" x14ac:dyDescent="0.25">
      <c r="A2128" s="20" t="s">
        <v>22774</v>
      </c>
      <c r="B2128" s="20" t="s">
        <v>10664</v>
      </c>
      <c r="C2128" s="20" t="s">
        <v>13634</v>
      </c>
      <c r="D2128" s="20" t="s">
        <v>9137</v>
      </c>
    </row>
    <row r="2129" spans="1:4" x14ac:dyDescent="0.25">
      <c r="A2129" s="20" t="s">
        <v>22775</v>
      </c>
      <c r="B2129" s="20" t="s">
        <v>10665</v>
      </c>
      <c r="C2129" s="20" t="s">
        <v>29945</v>
      </c>
      <c r="D2129" s="20" t="s">
        <v>9137</v>
      </c>
    </row>
    <row r="2130" spans="1:4" x14ac:dyDescent="0.25">
      <c r="A2130" s="20" t="s">
        <v>22776</v>
      </c>
      <c r="B2130" s="20" t="s">
        <v>10666</v>
      </c>
      <c r="C2130" s="20" t="s">
        <v>29946</v>
      </c>
      <c r="D2130" s="20" t="s">
        <v>9137</v>
      </c>
    </row>
    <row r="2131" spans="1:4" x14ac:dyDescent="0.25">
      <c r="A2131" s="20" t="s">
        <v>22777</v>
      </c>
      <c r="B2131" s="20" t="s">
        <v>10667</v>
      </c>
      <c r="C2131" s="20" t="s">
        <v>29947</v>
      </c>
      <c r="D2131" s="20" t="s">
        <v>9137</v>
      </c>
    </row>
    <row r="2132" spans="1:4" x14ac:dyDescent="0.25">
      <c r="A2132" s="20" t="s">
        <v>22778</v>
      </c>
      <c r="B2132" s="20" t="s">
        <v>10668</v>
      </c>
      <c r="C2132" s="20" t="s">
        <v>29948</v>
      </c>
      <c r="D2132" s="20" t="s">
        <v>9137</v>
      </c>
    </row>
    <row r="2133" spans="1:4" x14ac:dyDescent="0.25">
      <c r="A2133" s="20" t="s">
        <v>22779</v>
      </c>
      <c r="B2133" s="20" t="s">
        <v>10669</v>
      </c>
      <c r="C2133" s="20" t="s">
        <v>29949</v>
      </c>
      <c r="D2133" s="20" t="s">
        <v>9137</v>
      </c>
    </row>
    <row r="2134" spans="1:4" x14ac:dyDescent="0.25">
      <c r="A2134" s="20" t="s">
        <v>22780</v>
      </c>
      <c r="B2134" s="20" t="s">
        <v>10670</v>
      </c>
      <c r="C2134" s="20" t="s">
        <v>29950</v>
      </c>
      <c r="D2134" s="20" t="s">
        <v>9137</v>
      </c>
    </row>
    <row r="2135" spans="1:4" x14ac:dyDescent="0.25">
      <c r="A2135" s="20" t="s">
        <v>22781</v>
      </c>
      <c r="B2135" s="20" t="s">
        <v>10671</v>
      </c>
      <c r="C2135" s="20" t="s">
        <v>29951</v>
      </c>
      <c r="D2135" s="20" t="s">
        <v>9137</v>
      </c>
    </row>
    <row r="2136" spans="1:4" x14ac:dyDescent="0.25">
      <c r="A2136" s="20" t="s">
        <v>22782</v>
      </c>
      <c r="B2136" s="20" t="s">
        <v>10672</v>
      </c>
      <c r="C2136" s="20" t="s">
        <v>29952</v>
      </c>
      <c r="D2136" s="20" t="s">
        <v>9137</v>
      </c>
    </row>
    <row r="2137" spans="1:4" x14ac:dyDescent="0.25">
      <c r="A2137" s="20" t="s">
        <v>22783</v>
      </c>
      <c r="B2137" s="20" t="s">
        <v>10673</v>
      </c>
      <c r="C2137" s="20" t="s">
        <v>29953</v>
      </c>
      <c r="D2137" s="20" t="s">
        <v>9137</v>
      </c>
    </row>
    <row r="2138" spans="1:4" x14ac:dyDescent="0.25">
      <c r="A2138" s="20" t="s">
        <v>22784</v>
      </c>
      <c r="B2138" s="20" t="s">
        <v>10674</v>
      </c>
      <c r="C2138" s="20" t="s">
        <v>29954</v>
      </c>
      <c r="D2138" s="20" t="s">
        <v>9137</v>
      </c>
    </row>
    <row r="2139" spans="1:4" x14ac:dyDescent="0.25">
      <c r="A2139" s="20" t="s">
        <v>22785</v>
      </c>
      <c r="B2139" s="20" t="s">
        <v>10675</v>
      </c>
      <c r="C2139" s="20" t="s">
        <v>29955</v>
      </c>
      <c r="D2139" s="20" t="s">
        <v>9137</v>
      </c>
    </row>
    <row r="2140" spans="1:4" x14ac:dyDescent="0.25">
      <c r="A2140" s="20" t="s">
        <v>22786</v>
      </c>
      <c r="B2140" s="20" t="s">
        <v>10676</v>
      </c>
      <c r="C2140" s="20" t="s">
        <v>29956</v>
      </c>
      <c r="D2140" s="20" t="s">
        <v>9137</v>
      </c>
    </row>
    <row r="2141" spans="1:4" x14ac:dyDescent="0.25">
      <c r="A2141" s="20" t="s">
        <v>22787</v>
      </c>
      <c r="B2141" s="20" t="s">
        <v>10677</v>
      </c>
      <c r="C2141" s="20" t="s">
        <v>29957</v>
      </c>
      <c r="D2141" s="20" t="s">
        <v>9137</v>
      </c>
    </row>
    <row r="2142" spans="1:4" x14ac:dyDescent="0.25">
      <c r="A2142" s="20" t="s">
        <v>22788</v>
      </c>
      <c r="B2142" s="20" t="s">
        <v>10678</v>
      </c>
      <c r="C2142" s="20" t="s">
        <v>13635</v>
      </c>
      <c r="D2142" s="20" t="s">
        <v>9137</v>
      </c>
    </row>
    <row r="2143" spans="1:4" x14ac:dyDescent="0.25">
      <c r="A2143" s="20" t="s">
        <v>22789</v>
      </c>
      <c r="B2143" s="20" t="s">
        <v>10679</v>
      </c>
      <c r="C2143" s="20" t="s">
        <v>13636</v>
      </c>
      <c r="D2143" s="20" t="s">
        <v>9137</v>
      </c>
    </row>
    <row r="2144" spans="1:4" x14ac:dyDescent="0.25">
      <c r="A2144" s="20" t="s">
        <v>22790</v>
      </c>
      <c r="B2144" s="20" t="s">
        <v>10680</v>
      </c>
      <c r="C2144" s="20" t="s">
        <v>13637</v>
      </c>
      <c r="D2144" s="20" t="s">
        <v>9137</v>
      </c>
    </row>
    <row r="2145" spans="1:4" x14ac:dyDescent="0.25">
      <c r="A2145" s="20" t="s">
        <v>22791</v>
      </c>
      <c r="B2145" s="20" t="s">
        <v>10681</v>
      </c>
      <c r="C2145" s="20" t="s">
        <v>29958</v>
      </c>
      <c r="D2145" s="20" t="s">
        <v>9137</v>
      </c>
    </row>
    <row r="2146" spans="1:4" x14ac:dyDescent="0.25">
      <c r="A2146" s="20" t="s">
        <v>22792</v>
      </c>
      <c r="B2146" s="20" t="s">
        <v>10682</v>
      </c>
      <c r="C2146" s="20" t="s">
        <v>13638</v>
      </c>
      <c r="D2146" s="20" t="s">
        <v>9137</v>
      </c>
    </row>
    <row r="2147" spans="1:4" x14ac:dyDescent="0.25">
      <c r="A2147" s="20" t="s">
        <v>22793</v>
      </c>
      <c r="B2147" s="20" t="s">
        <v>10683</v>
      </c>
      <c r="C2147" s="20" t="s">
        <v>13639</v>
      </c>
      <c r="D2147" s="20" t="s">
        <v>9137</v>
      </c>
    </row>
    <row r="2148" spans="1:4" x14ac:dyDescent="0.25">
      <c r="A2148" s="20" t="s">
        <v>22794</v>
      </c>
      <c r="B2148" s="20" t="s">
        <v>10684</v>
      </c>
      <c r="C2148" s="20" t="s">
        <v>13640</v>
      </c>
      <c r="D2148" s="20" t="s">
        <v>9137</v>
      </c>
    </row>
    <row r="2149" spans="1:4" x14ac:dyDescent="0.25">
      <c r="A2149" s="20" t="s">
        <v>22795</v>
      </c>
      <c r="B2149" s="20" t="s">
        <v>10685</v>
      </c>
      <c r="C2149" s="20" t="s">
        <v>13641</v>
      </c>
      <c r="D2149" s="20" t="s">
        <v>9137</v>
      </c>
    </row>
    <row r="2150" spans="1:4" x14ac:dyDescent="0.25">
      <c r="A2150" s="20" t="s">
        <v>22796</v>
      </c>
      <c r="B2150" s="20" t="s">
        <v>10686</v>
      </c>
      <c r="C2150" s="20" t="s">
        <v>13642</v>
      </c>
      <c r="D2150" s="20" t="s">
        <v>9137</v>
      </c>
    </row>
    <row r="2151" spans="1:4" x14ac:dyDescent="0.25">
      <c r="A2151" s="20" t="s">
        <v>22797</v>
      </c>
      <c r="B2151" s="20" t="s">
        <v>10687</v>
      </c>
      <c r="C2151" s="20" t="s">
        <v>13643</v>
      </c>
      <c r="D2151" s="20" t="s">
        <v>9137</v>
      </c>
    </row>
    <row r="2152" spans="1:4" x14ac:dyDescent="0.25">
      <c r="A2152" s="20" t="s">
        <v>22798</v>
      </c>
      <c r="B2152" s="20" t="s">
        <v>10688</v>
      </c>
      <c r="C2152" s="20" t="s">
        <v>13644</v>
      </c>
      <c r="D2152" s="20" t="s">
        <v>9137</v>
      </c>
    </row>
    <row r="2153" spans="1:4" x14ac:dyDescent="0.25">
      <c r="A2153" s="20" t="s">
        <v>22799</v>
      </c>
      <c r="B2153" s="20" t="s">
        <v>10689</v>
      </c>
      <c r="C2153" s="20" t="s">
        <v>29959</v>
      </c>
      <c r="D2153" s="20" t="s">
        <v>9137</v>
      </c>
    </row>
    <row r="2154" spans="1:4" x14ac:dyDescent="0.25">
      <c r="A2154" s="20" t="s">
        <v>22800</v>
      </c>
      <c r="B2154" s="20" t="s">
        <v>10690</v>
      </c>
      <c r="C2154" s="20" t="s">
        <v>29960</v>
      </c>
      <c r="D2154" s="20" t="s">
        <v>9137</v>
      </c>
    </row>
    <row r="2155" spans="1:4" x14ac:dyDescent="0.25">
      <c r="A2155" s="20" t="s">
        <v>22801</v>
      </c>
      <c r="B2155" s="20" t="s">
        <v>10691</v>
      </c>
      <c r="C2155" s="20" t="s">
        <v>29961</v>
      </c>
      <c r="D2155" s="20" t="s">
        <v>9137</v>
      </c>
    </row>
    <row r="2156" spans="1:4" x14ac:dyDescent="0.25">
      <c r="A2156" s="20" t="s">
        <v>22802</v>
      </c>
      <c r="B2156" s="20" t="s">
        <v>10692</v>
      </c>
      <c r="C2156" s="20" t="s">
        <v>13645</v>
      </c>
      <c r="D2156" s="20" t="s">
        <v>9137</v>
      </c>
    </row>
    <row r="2157" spans="1:4" x14ac:dyDescent="0.25">
      <c r="A2157" s="20" t="s">
        <v>22803</v>
      </c>
      <c r="B2157" s="20" t="s">
        <v>10693</v>
      </c>
      <c r="C2157" s="20" t="s">
        <v>13646</v>
      </c>
      <c r="D2157" s="20" t="s">
        <v>9137</v>
      </c>
    </row>
    <row r="2158" spans="1:4" x14ac:dyDescent="0.25">
      <c r="A2158" s="20" t="s">
        <v>22804</v>
      </c>
      <c r="B2158" s="20" t="s">
        <v>10694</v>
      </c>
      <c r="C2158" s="20" t="s">
        <v>29962</v>
      </c>
      <c r="D2158" s="20" t="s">
        <v>9137</v>
      </c>
    </row>
    <row r="2159" spans="1:4" x14ac:dyDescent="0.25">
      <c r="A2159" s="20" t="s">
        <v>22805</v>
      </c>
      <c r="B2159" s="20" t="s">
        <v>10695</v>
      </c>
      <c r="C2159" s="20" t="s">
        <v>13647</v>
      </c>
      <c r="D2159" s="20" t="s">
        <v>9137</v>
      </c>
    </row>
    <row r="2160" spans="1:4" x14ac:dyDescent="0.25">
      <c r="A2160" s="20" t="s">
        <v>22806</v>
      </c>
      <c r="B2160" s="20" t="s">
        <v>10696</v>
      </c>
      <c r="C2160" s="20" t="s">
        <v>13648</v>
      </c>
      <c r="D2160" s="20" t="s">
        <v>9137</v>
      </c>
    </row>
    <row r="2161" spans="1:4" x14ac:dyDescent="0.25">
      <c r="A2161" s="20" t="s">
        <v>22807</v>
      </c>
      <c r="B2161" s="20" t="s">
        <v>10697</v>
      </c>
      <c r="C2161" s="20" t="s">
        <v>13649</v>
      </c>
      <c r="D2161" s="20" t="s">
        <v>9137</v>
      </c>
    </row>
    <row r="2162" spans="1:4" x14ac:dyDescent="0.25">
      <c r="A2162" s="20" t="s">
        <v>22808</v>
      </c>
      <c r="B2162" s="20" t="s">
        <v>10698</v>
      </c>
      <c r="C2162" s="20" t="s">
        <v>29963</v>
      </c>
      <c r="D2162" s="20" t="s">
        <v>9137</v>
      </c>
    </row>
    <row r="2163" spans="1:4" x14ac:dyDescent="0.25">
      <c r="A2163" s="20" t="s">
        <v>22809</v>
      </c>
      <c r="B2163" s="20" t="s">
        <v>10699</v>
      </c>
      <c r="C2163" s="20" t="s">
        <v>29964</v>
      </c>
      <c r="D2163" s="20" t="s">
        <v>9137</v>
      </c>
    </row>
    <row r="2164" spans="1:4" x14ac:dyDescent="0.25">
      <c r="A2164" s="20" t="s">
        <v>22810</v>
      </c>
      <c r="B2164" s="20" t="s">
        <v>10700</v>
      </c>
      <c r="C2164" s="20" t="s">
        <v>29965</v>
      </c>
      <c r="D2164" s="20" t="s">
        <v>9137</v>
      </c>
    </row>
    <row r="2165" spans="1:4" x14ac:dyDescent="0.25">
      <c r="A2165" s="20" t="s">
        <v>22811</v>
      </c>
      <c r="B2165" s="20" t="s">
        <v>10701</v>
      </c>
      <c r="C2165" s="20" t="s">
        <v>29966</v>
      </c>
      <c r="D2165" s="20" t="s">
        <v>9137</v>
      </c>
    </row>
    <row r="2166" spans="1:4" x14ac:dyDescent="0.25">
      <c r="A2166" s="20" t="s">
        <v>22812</v>
      </c>
      <c r="B2166" s="20" t="s">
        <v>10702</v>
      </c>
      <c r="C2166" s="20" t="s">
        <v>29967</v>
      </c>
      <c r="D2166" s="20" t="s">
        <v>9137</v>
      </c>
    </row>
    <row r="2167" spans="1:4" x14ac:dyDescent="0.25">
      <c r="A2167" s="20" t="s">
        <v>22813</v>
      </c>
      <c r="B2167" s="20" t="s">
        <v>10703</v>
      </c>
      <c r="C2167" s="20" t="s">
        <v>29968</v>
      </c>
      <c r="D2167" s="20" t="s">
        <v>9137</v>
      </c>
    </row>
    <row r="2168" spans="1:4" x14ac:dyDescent="0.25">
      <c r="A2168" s="20" t="s">
        <v>24203</v>
      </c>
      <c r="B2168" s="20" t="s">
        <v>24204</v>
      </c>
      <c r="C2168" s="20" t="s">
        <v>29969</v>
      </c>
      <c r="D2168" s="20" t="s">
        <v>9137</v>
      </c>
    </row>
    <row r="2169" spans="1:4" x14ac:dyDescent="0.25">
      <c r="A2169" s="20" t="s">
        <v>24205</v>
      </c>
      <c r="B2169" s="20" t="s">
        <v>24206</v>
      </c>
      <c r="C2169" s="20" t="s">
        <v>29970</v>
      </c>
      <c r="D2169" s="20" t="s">
        <v>9137</v>
      </c>
    </row>
    <row r="2170" spans="1:4" x14ac:dyDescent="0.25">
      <c r="A2170" s="20" t="s">
        <v>24207</v>
      </c>
      <c r="B2170" s="20" t="s">
        <v>24208</v>
      </c>
      <c r="C2170" s="20" t="s">
        <v>29971</v>
      </c>
      <c r="D2170" s="20" t="s">
        <v>9137</v>
      </c>
    </row>
    <row r="2171" spans="1:4" x14ac:dyDescent="0.25">
      <c r="A2171" s="20" t="s">
        <v>22814</v>
      </c>
      <c r="B2171" s="20" t="s">
        <v>10704</v>
      </c>
      <c r="C2171" s="20" t="s">
        <v>29972</v>
      </c>
      <c r="D2171" s="20" t="s">
        <v>9137</v>
      </c>
    </row>
    <row r="2172" spans="1:4" x14ac:dyDescent="0.25">
      <c r="A2172" s="20" t="s">
        <v>22815</v>
      </c>
      <c r="B2172" s="20" t="s">
        <v>10705</v>
      </c>
      <c r="C2172" s="20" t="s">
        <v>29973</v>
      </c>
      <c r="D2172" s="20" t="s">
        <v>9137</v>
      </c>
    </row>
    <row r="2173" spans="1:4" x14ac:dyDescent="0.25">
      <c r="A2173" s="20" t="s">
        <v>22816</v>
      </c>
      <c r="B2173" s="20" t="s">
        <v>10706</v>
      </c>
      <c r="C2173" s="20" t="s">
        <v>29974</v>
      </c>
      <c r="D2173" s="20" t="s">
        <v>9137</v>
      </c>
    </row>
    <row r="2174" spans="1:4" x14ac:dyDescent="0.25">
      <c r="A2174" s="20" t="s">
        <v>22817</v>
      </c>
      <c r="B2174" s="20" t="s">
        <v>10707</v>
      </c>
      <c r="C2174" s="20" t="s">
        <v>13651</v>
      </c>
      <c r="D2174" s="20" t="s">
        <v>9137</v>
      </c>
    </row>
    <row r="2175" spans="1:4" x14ac:dyDescent="0.25">
      <c r="A2175" s="20" t="s">
        <v>22818</v>
      </c>
      <c r="B2175" s="20" t="s">
        <v>10708</v>
      </c>
      <c r="C2175" s="20" t="s">
        <v>29975</v>
      </c>
      <c r="D2175" s="20" t="s">
        <v>9137</v>
      </c>
    </row>
    <row r="2176" spans="1:4" x14ac:dyDescent="0.25">
      <c r="A2176" s="20" t="s">
        <v>22819</v>
      </c>
      <c r="B2176" s="20" t="s">
        <v>10709</v>
      </c>
      <c r="C2176" s="20" t="s">
        <v>13652</v>
      </c>
      <c r="D2176" s="20" t="s">
        <v>9137</v>
      </c>
    </row>
    <row r="2177" spans="1:4" x14ac:dyDescent="0.25">
      <c r="A2177" s="20" t="s">
        <v>22820</v>
      </c>
      <c r="B2177" s="20" t="s">
        <v>10710</v>
      </c>
      <c r="C2177" s="20" t="s">
        <v>13653</v>
      </c>
      <c r="D2177" s="20" t="s">
        <v>9137</v>
      </c>
    </row>
    <row r="2178" spans="1:4" x14ac:dyDescent="0.25">
      <c r="A2178" s="20" t="s">
        <v>22821</v>
      </c>
      <c r="B2178" s="20" t="s">
        <v>10711</v>
      </c>
      <c r="C2178" s="20" t="s">
        <v>13654</v>
      </c>
      <c r="D2178" s="20" t="s">
        <v>9137</v>
      </c>
    </row>
    <row r="2179" spans="1:4" x14ac:dyDescent="0.25">
      <c r="A2179" s="20" t="s">
        <v>22822</v>
      </c>
      <c r="B2179" s="20" t="s">
        <v>10712</v>
      </c>
      <c r="C2179" s="20" t="s">
        <v>13655</v>
      </c>
      <c r="D2179" s="20" t="s">
        <v>9137</v>
      </c>
    </row>
    <row r="2180" spans="1:4" x14ac:dyDescent="0.25">
      <c r="A2180" s="20" t="s">
        <v>22823</v>
      </c>
      <c r="B2180" s="20" t="s">
        <v>10713</v>
      </c>
      <c r="C2180" s="20" t="s">
        <v>13656</v>
      </c>
      <c r="D2180" s="20" t="s">
        <v>9137</v>
      </c>
    </row>
    <row r="2181" spans="1:4" x14ac:dyDescent="0.25">
      <c r="A2181" s="20" t="s">
        <v>22824</v>
      </c>
      <c r="B2181" s="20" t="s">
        <v>10714</v>
      </c>
      <c r="C2181" s="20" t="s">
        <v>13657</v>
      </c>
      <c r="D2181" s="20" t="s">
        <v>9137</v>
      </c>
    </row>
    <row r="2182" spans="1:4" x14ac:dyDescent="0.25">
      <c r="A2182" s="20" t="s">
        <v>22825</v>
      </c>
      <c r="B2182" s="20" t="s">
        <v>10715</v>
      </c>
      <c r="C2182" s="20" t="s">
        <v>13658</v>
      </c>
      <c r="D2182" s="20" t="s">
        <v>9137</v>
      </c>
    </row>
    <row r="2183" spans="1:4" x14ac:dyDescent="0.25">
      <c r="A2183" s="20" t="s">
        <v>22826</v>
      </c>
      <c r="B2183" s="20" t="s">
        <v>10716</v>
      </c>
      <c r="C2183" s="20" t="s">
        <v>13659</v>
      </c>
      <c r="D2183" s="20" t="s">
        <v>9137</v>
      </c>
    </row>
    <row r="2184" spans="1:4" x14ac:dyDescent="0.25">
      <c r="A2184" s="20" t="s">
        <v>22827</v>
      </c>
      <c r="B2184" s="20" t="s">
        <v>10717</v>
      </c>
      <c r="C2184" s="20" t="s">
        <v>13660</v>
      </c>
      <c r="D2184" s="20" t="s">
        <v>9137</v>
      </c>
    </row>
    <row r="2185" spans="1:4" x14ac:dyDescent="0.25">
      <c r="A2185" s="20" t="s">
        <v>22828</v>
      </c>
      <c r="B2185" s="20" t="s">
        <v>10718</v>
      </c>
      <c r="C2185" s="20" t="s">
        <v>29976</v>
      </c>
      <c r="D2185" s="20" t="s">
        <v>9137</v>
      </c>
    </row>
    <row r="2186" spans="1:4" x14ac:dyDescent="0.25">
      <c r="A2186" s="20" t="s">
        <v>22829</v>
      </c>
      <c r="B2186" s="20" t="s">
        <v>10719</v>
      </c>
      <c r="C2186" s="20" t="s">
        <v>13661</v>
      </c>
      <c r="D2186" s="20" t="s">
        <v>9137</v>
      </c>
    </row>
    <row r="2187" spans="1:4" x14ac:dyDescent="0.25">
      <c r="A2187" s="20" t="s">
        <v>22830</v>
      </c>
      <c r="B2187" s="20" t="s">
        <v>10720</v>
      </c>
      <c r="C2187" s="20" t="s">
        <v>13662</v>
      </c>
      <c r="D2187" s="20" t="s">
        <v>9137</v>
      </c>
    </row>
    <row r="2188" spans="1:4" x14ac:dyDescent="0.25">
      <c r="A2188" s="20" t="s">
        <v>22831</v>
      </c>
      <c r="B2188" s="20" t="s">
        <v>10721</v>
      </c>
      <c r="C2188" s="20" t="s">
        <v>13663</v>
      </c>
      <c r="D2188" s="20" t="s">
        <v>9137</v>
      </c>
    </row>
    <row r="2189" spans="1:4" x14ac:dyDescent="0.25">
      <c r="A2189" s="20" t="s">
        <v>22832</v>
      </c>
      <c r="B2189" s="20" t="s">
        <v>10722</v>
      </c>
      <c r="C2189" s="20" t="s">
        <v>13664</v>
      </c>
      <c r="D2189" s="20" t="s">
        <v>9137</v>
      </c>
    </row>
    <row r="2190" spans="1:4" x14ac:dyDescent="0.25">
      <c r="A2190" s="20" t="s">
        <v>22833</v>
      </c>
      <c r="B2190" s="20" t="s">
        <v>10723</v>
      </c>
      <c r="C2190" s="20" t="s">
        <v>13665</v>
      </c>
      <c r="D2190" s="20" t="s">
        <v>9137</v>
      </c>
    </row>
    <row r="2191" spans="1:4" x14ac:dyDescent="0.25">
      <c r="A2191" s="20" t="s">
        <v>22834</v>
      </c>
      <c r="B2191" s="20" t="s">
        <v>10724</v>
      </c>
      <c r="C2191" s="20" t="s">
        <v>13666</v>
      </c>
      <c r="D2191" s="20" t="s">
        <v>9137</v>
      </c>
    </row>
    <row r="2192" spans="1:4" x14ac:dyDescent="0.25">
      <c r="A2192" s="20" t="s">
        <v>22835</v>
      </c>
      <c r="B2192" s="20" t="s">
        <v>10725</v>
      </c>
      <c r="C2192" s="20" t="s">
        <v>13667</v>
      </c>
      <c r="D2192" s="20" t="s">
        <v>9137</v>
      </c>
    </row>
    <row r="2193" spans="1:4" x14ac:dyDescent="0.25">
      <c r="A2193" s="20" t="s">
        <v>22836</v>
      </c>
      <c r="B2193" s="20" t="s">
        <v>10726</v>
      </c>
      <c r="C2193" s="20" t="s">
        <v>13668</v>
      </c>
      <c r="D2193" s="20" t="s">
        <v>9137</v>
      </c>
    </row>
    <row r="2194" spans="1:4" x14ac:dyDescent="0.25">
      <c r="A2194" s="20" t="s">
        <v>22837</v>
      </c>
      <c r="B2194" s="20" t="s">
        <v>10727</v>
      </c>
      <c r="C2194" s="20" t="s">
        <v>13669</v>
      </c>
      <c r="D2194" s="20" t="s">
        <v>9137</v>
      </c>
    </row>
    <row r="2195" spans="1:4" x14ac:dyDescent="0.25">
      <c r="A2195" s="20" t="s">
        <v>22838</v>
      </c>
      <c r="B2195" s="20" t="s">
        <v>10728</v>
      </c>
      <c r="C2195" s="20" t="s">
        <v>13670</v>
      </c>
      <c r="D2195" s="20" t="s">
        <v>9137</v>
      </c>
    </row>
    <row r="2196" spans="1:4" x14ac:dyDescent="0.25">
      <c r="A2196" s="20" t="s">
        <v>22839</v>
      </c>
      <c r="B2196" s="20" t="s">
        <v>10729</v>
      </c>
      <c r="C2196" s="20" t="s">
        <v>13671</v>
      </c>
      <c r="D2196" s="20" t="s">
        <v>9137</v>
      </c>
    </row>
    <row r="2197" spans="1:4" x14ac:dyDescent="0.25">
      <c r="A2197" s="20" t="s">
        <v>22840</v>
      </c>
      <c r="B2197" s="20" t="s">
        <v>10730</v>
      </c>
      <c r="C2197" s="20" t="s">
        <v>13672</v>
      </c>
      <c r="D2197" s="20" t="s">
        <v>9138</v>
      </c>
    </row>
    <row r="2198" spans="1:4" x14ac:dyDescent="0.25">
      <c r="A2198" s="20" t="s">
        <v>22841</v>
      </c>
      <c r="B2198" s="20" t="s">
        <v>10731</v>
      </c>
      <c r="C2198" s="20" t="s">
        <v>13673</v>
      </c>
      <c r="D2198" s="20" t="s">
        <v>9137</v>
      </c>
    </row>
    <row r="2199" spans="1:4" x14ac:dyDescent="0.25">
      <c r="A2199" s="20" t="s">
        <v>22842</v>
      </c>
      <c r="B2199" s="20" t="s">
        <v>10732</v>
      </c>
      <c r="C2199" s="20" t="s">
        <v>13674</v>
      </c>
      <c r="D2199" s="20" t="s">
        <v>9137</v>
      </c>
    </row>
    <row r="2200" spans="1:4" x14ac:dyDescent="0.25">
      <c r="A2200" s="20" t="s">
        <v>22843</v>
      </c>
      <c r="B2200" s="20" t="s">
        <v>10733</v>
      </c>
      <c r="C2200" s="20" t="s">
        <v>13675</v>
      </c>
      <c r="D2200" s="20" t="s">
        <v>9137</v>
      </c>
    </row>
    <row r="2201" spans="1:4" x14ac:dyDescent="0.25">
      <c r="A2201" s="20" t="s">
        <v>22844</v>
      </c>
      <c r="B2201" s="20" t="s">
        <v>10734</v>
      </c>
      <c r="C2201" s="20" t="s">
        <v>13676</v>
      </c>
      <c r="D2201" s="20" t="s">
        <v>9137</v>
      </c>
    </row>
    <row r="2202" spans="1:4" x14ac:dyDescent="0.25">
      <c r="A2202" s="20" t="s">
        <v>22845</v>
      </c>
      <c r="B2202" s="20" t="s">
        <v>10735</v>
      </c>
      <c r="C2202" s="20" t="s">
        <v>13677</v>
      </c>
      <c r="D2202" s="20" t="s">
        <v>9138</v>
      </c>
    </row>
    <row r="2203" spans="1:4" x14ac:dyDescent="0.25">
      <c r="A2203" s="20" t="s">
        <v>22846</v>
      </c>
      <c r="B2203" s="20" t="s">
        <v>10736</v>
      </c>
      <c r="C2203" s="20" t="s">
        <v>13678</v>
      </c>
      <c r="D2203" s="20" t="s">
        <v>9137</v>
      </c>
    </row>
    <row r="2204" spans="1:4" x14ac:dyDescent="0.25">
      <c r="A2204" s="20" t="s">
        <v>22847</v>
      </c>
      <c r="B2204" s="20" t="s">
        <v>10737</v>
      </c>
      <c r="C2204" s="20" t="s">
        <v>13679</v>
      </c>
      <c r="D2204" s="20" t="s">
        <v>9137</v>
      </c>
    </row>
    <row r="2205" spans="1:4" x14ac:dyDescent="0.25">
      <c r="A2205" s="20" t="s">
        <v>22848</v>
      </c>
      <c r="B2205" s="20" t="s">
        <v>10738</v>
      </c>
      <c r="C2205" s="20" t="s">
        <v>13680</v>
      </c>
      <c r="D2205" s="20" t="s">
        <v>9137</v>
      </c>
    </row>
    <row r="2206" spans="1:4" x14ac:dyDescent="0.25">
      <c r="A2206" s="20" t="s">
        <v>22849</v>
      </c>
      <c r="B2206" s="20" t="s">
        <v>10739</v>
      </c>
      <c r="C2206" s="20" t="s">
        <v>13681</v>
      </c>
      <c r="D2206" s="20" t="s">
        <v>9137</v>
      </c>
    </row>
    <row r="2207" spans="1:4" x14ac:dyDescent="0.25">
      <c r="A2207" s="20" t="s">
        <v>22850</v>
      </c>
      <c r="B2207" s="20" t="s">
        <v>10740</v>
      </c>
      <c r="C2207" s="20" t="s">
        <v>13682</v>
      </c>
      <c r="D2207" s="20" t="s">
        <v>9137</v>
      </c>
    </row>
    <row r="2208" spans="1:4" x14ac:dyDescent="0.25">
      <c r="A2208" s="20" t="s">
        <v>22851</v>
      </c>
      <c r="B2208" s="20" t="s">
        <v>10741</v>
      </c>
      <c r="C2208" s="20" t="s">
        <v>13683</v>
      </c>
      <c r="D2208" s="20" t="s">
        <v>9137</v>
      </c>
    </row>
    <row r="2209" spans="1:4" x14ac:dyDescent="0.25">
      <c r="A2209" s="20" t="s">
        <v>22852</v>
      </c>
      <c r="B2209" s="20" t="s">
        <v>10742</v>
      </c>
      <c r="C2209" s="20" t="s">
        <v>13684</v>
      </c>
      <c r="D2209" s="20" t="s">
        <v>9137</v>
      </c>
    </row>
    <row r="2210" spans="1:4" x14ac:dyDescent="0.25">
      <c r="A2210" s="20" t="s">
        <v>22853</v>
      </c>
      <c r="B2210" s="20" t="s">
        <v>10743</v>
      </c>
      <c r="C2210" s="20" t="s">
        <v>13685</v>
      </c>
      <c r="D2210" s="20" t="s">
        <v>9137</v>
      </c>
    </row>
    <row r="2211" spans="1:4" x14ac:dyDescent="0.25">
      <c r="A2211" s="20" t="s">
        <v>22854</v>
      </c>
      <c r="B2211" s="20" t="s">
        <v>10744</v>
      </c>
      <c r="C2211" s="20" t="s">
        <v>13686</v>
      </c>
      <c r="D2211" s="20" t="s">
        <v>9137</v>
      </c>
    </row>
    <row r="2212" spans="1:4" x14ac:dyDescent="0.25">
      <c r="A2212" s="20" t="s">
        <v>22855</v>
      </c>
      <c r="B2212" s="20" t="s">
        <v>10745</v>
      </c>
      <c r="C2212" s="20" t="s">
        <v>13687</v>
      </c>
      <c r="D2212" s="20" t="s">
        <v>9137</v>
      </c>
    </row>
    <row r="2213" spans="1:4" x14ac:dyDescent="0.25">
      <c r="A2213" s="20" t="s">
        <v>22856</v>
      </c>
      <c r="B2213" s="20" t="s">
        <v>10746</v>
      </c>
      <c r="C2213" s="20" t="s">
        <v>13688</v>
      </c>
      <c r="D2213" s="20" t="s">
        <v>9137</v>
      </c>
    </row>
    <row r="2214" spans="1:4" x14ac:dyDescent="0.25">
      <c r="A2214" s="20" t="s">
        <v>22857</v>
      </c>
      <c r="B2214" s="20" t="s">
        <v>10747</v>
      </c>
      <c r="C2214" s="20" t="s">
        <v>13689</v>
      </c>
      <c r="D2214" s="20" t="s">
        <v>9137</v>
      </c>
    </row>
    <row r="2215" spans="1:4" x14ac:dyDescent="0.25">
      <c r="A2215" s="20" t="s">
        <v>22858</v>
      </c>
      <c r="B2215" s="20" t="s">
        <v>10748</v>
      </c>
      <c r="C2215" s="20" t="s">
        <v>13690</v>
      </c>
      <c r="D2215" s="20" t="s">
        <v>9137</v>
      </c>
    </row>
    <row r="2216" spans="1:4" x14ac:dyDescent="0.25">
      <c r="A2216" s="20" t="s">
        <v>22859</v>
      </c>
      <c r="B2216" s="20" t="s">
        <v>10749</v>
      </c>
      <c r="C2216" s="20" t="s">
        <v>13691</v>
      </c>
      <c r="D2216" s="20" t="s">
        <v>9137</v>
      </c>
    </row>
    <row r="2217" spans="1:4" x14ac:dyDescent="0.25">
      <c r="A2217" s="20" t="s">
        <v>22860</v>
      </c>
      <c r="B2217" s="20" t="s">
        <v>10750</v>
      </c>
      <c r="C2217" s="20" t="s">
        <v>13692</v>
      </c>
      <c r="D2217" s="20" t="s">
        <v>9137</v>
      </c>
    </row>
    <row r="2218" spans="1:4" x14ac:dyDescent="0.25">
      <c r="A2218" s="20" t="s">
        <v>22861</v>
      </c>
      <c r="B2218" s="20" t="s">
        <v>10751</v>
      </c>
      <c r="C2218" s="20" t="s">
        <v>13693</v>
      </c>
      <c r="D2218" s="20" t="s">
        <v>9137</v>
      </c>
    </row>
    <row r="2219" spans="1:4" x14ac:dyDescent="0.25">
      <c r="A2219" s="20" t="s">
        <v>22862</v>
      </c>
      <c r="B2219" s="20" t="s">
        <v>10752</v>
      </c>
      <c r="C2219" s="20" t="s">
        <v>13694</v>
      </c>
      <c r="D2219" s="20" t="s">
        <v>9137</v>
      </c>
    </row>
    <row r="2220" spans="1:4" x14ac:dyDescent="0.25">
      <c r="A2220" s="20" t="s">
        <v>22863</v>
      </c>
      <c r="B2220" s="20" t="s">
        <v>10753</v>
      </c>
      <c r="C2220" s="20" t="s">
        <v>13695</v>
      </c>
      <c r="D2220" s="20" t="s">
        <v>9137</v>
      </c>
    </row>
    <row r="2221" spans="1:4" x14ac:dyDescent="0.25">
      <c r="A2221" s="20" t="s">
        <v>22864</v>
      </c>
      <c r="B2221" s="20" t="s">
        <v>10754</v>
      </c>
      <c r="C2221" s="20" t="s">
        <v>13696</v>
      </c>
      <c r="D2221" s="20" t="s">
        <v>9137</v>
      </c>
    </row>
    <row r="2222" spans="1:4" x14ac:dyDescent="0.25">
      <c r="A2222" s="20" t="s">
        <v>22865</v>
      </c>
      <c r="B2222" s="20" t="s">
        <v>10755</v>
      </c>
      <c r="C2222" s="20" t="s">
        <v>13697</v>
      </c>
      <c r="D2222" s="20" t="s">
        <v>9137</v>
      </c>
    </row>
    <row r="2223" spans="1:4" x14ac:dyDescent="0.25">
      <c r="A2223" s="20" t="s">
        <v>22866</v>
      </c>
      <c r="B2223" s="20" t="s">
        <v>10756</v>
      </c>
      <c r="C2223" s="20" t="s">
        <v>13698</v>
      </c>
      <c r="D2223" s="20" t="s">
        <v>9137</v>
      </c>
    </row>
    <row r="2224" spans="1:4" x14ac:dyDescent="0.25">
      <c r="A2224" s="20" t="s">
        <v>22867</v>
      </c>
      <c r="B2224" s="20" t="s">
        <v>10757</v>
      </c>
      <c r="C2224" s="20" t="s">
        <v>13699</v>
      </c>
      <c r="D2224" s="20" t="s">
        <v>9137</v>
      </c>
    </row>
    <row r="2225" spans="1:4" x14ac:dyDescent="0.25">
      <c r="A2225" s="20" t="s">
        <v>22868</v>
      </c>
      <c r="B2225" s="20" t="s">
        <v>10758</v>
      </c>
      <c r="C2225" s="20" t="s">
        <v>13700</v>
      </c>
      <c r="D2225" s="20" t="s">
        <v>9137</v>
      </c>
    </row>
    <row r="2226" spans="1:4" x14ac:dyDescent="0.25">
      <c r="A2226" s="20" t="s">
        <v>22869</v>
      </c>
      <c r="B2226" s="20" t="s">
        <v>10759</v>
      </c>
      <c r="C2226" s="20" t="s">
        <v>13701</v>
      </c>
      <c r="D2226" s="20" t="s">
        <v>9137</v>
      </c>
    </row>
    <row r="2227" spans="1:4" x14ac:dyDescent="0.25">
      <c r="A2227" s="20" t="s">
        <v>22870</v>
      </c>
      <c r="B2227" s="20" t="s">
        <v>10760</v>
      </c>
      <c r="C2227" s="20" t="s">
        <v>13702</v>
      </c>
      <c r="D2227" s="20" t="s">
        <v>9137</v>
      </c>
    </row>
    <row r="2228" spans="1:4" x14ac:dyDescent="0.25">
      <c r="A2228" s="20" t="s">
        <v>22871</v>
      </c>
      <c r="B2228" s="20" t="s">
        <v>10761</v>
      </c>
      <c r="C2228" s="20" t="s">
        <v>13703</v>
      </c>
      <c r="D2228" s="20" t="s">
        <v>9137</v>
      </c>
    </row>
    <row r="2229" spans="1:4" x14ac:dyDescent="0.25">
      <c r="A2229" s="20" t="s">
        <v>22872</v>
      </c>
      <c r="B2229" s="20" t="s">
        <v>10762</v>
      </c>
      <c r="C2229" s="20" t="s">
        <v>13704</v>
      </c>
      <c r="D2229" s="20" t="s">
        <v>9137</v>
      </c>
    </row>
    <row r="2230" spans="1:4" x14ac:dyDescent="0.25">
      <c r="A2230" s="20" t="s">
        <v>22873</v>
      </c>
      <c r="B2230" s="20" t="s">
        <v>10763</v>
      </c>
      <c r="C2230" s="20" t="s">
        <v>13705</v>
      </c>
      <c r="D2230" s="20" t="s">
        <v>9137</v>
      </c>
    </row>
    <row r="2231" spans="1:4" x14ac:dyDescent="0.25">
      <c r="A2231" s="20" t="s">
        <v>22874</v>
      </c>
      <c r="B2231" s="20" t="s">
        <v>10764</v>
      </c>
      <c r="C2231" s="20" t="s">
        <v>13706</v>
      </c>
      <c r="D2231" s="20" t="s">
        <v>9137</v>
      </c>
    </row>
    <row r="2232" spans="1:4" x14ac:dyDescent="0.25">
      <c r="A2232" s="20" t="s">
        <v>22875</v>
      </c>
      <c r="B2232" s="20" t="s">
        <v>10765</v>
      </c>
      <c r="C2232" s="20" t="s">
        <v>13707</v>
      </c>
      <c r="D2232" s="20" t="s">
        <v>9137</v>
      </c>
    </row>
    <row r="2233" spans="1:4" x14ac:dyDescent="0.25">
      <c r="A2233" s="20" t="s">
        <v>22876</v>
      </c>
      <c r="B2233" s="20" t="s">
        <v>10766</v>
      </c>
      <c r="C2233" s="20" t="s">
        <v>13708</v>
      </c>
      <c r="D2233" s="20" t="s">
        <v>9137</v>
      </c>
    </row>
    <row r="2234" spans="1:4" x14ac:dyDescent="0.25">
      <c r="A2234" s="20" t="s">
        <v>22877</v>
      </c>
      <c r="B2234" s="20" t="s">
        <v>10767</v>
      </c>
      <c r="C2234" s="20" t="s">
        <v>13709</v>
      </c>
      <c r="D2234" s="20" t="s">
        <v>9137</v>
      </c>
    </row>
    <row r="2235" spans="1:4" x14ac:dyDescent="0.25">
      <c r="A2235" s="20" t="s">
        <v>22878</v>
      </c>
      <c r="B2235" s="20" t="s">
        <v>10768</v>
      </c>
      <c r="C2235" s="20" t="s">
        <v>13710</v>
      </c>
      <c r="D2235" s="20" t="s">
        <v>9137</v>
      </c>
    </row>
    <row r="2236" spans="1:4" x14ac:dyDescent="0.25">
      <c r="A2236" s="20" t="s">
        <v>22879</v>
      </c>
      <c r="B2236" s="20" t="s">
        <v>10769</v>
      </c>
      <c r="C2236" s="20" t="s">
        <v>13711</v>
      </c>
      <c r="D2236" s="20" t="s">
        <v>9137</v>
      </c>
    </row>
    <row r="2237" spans="1:4" x14ac:dyDescent="0.25">
      <c r="A2237" s="20" t="s">
        <v>22880</v>
      </c>
      <c r="B2237" s="20" t="s">
        <v>10770</v>
      </c>
      <c r="C2237" s="20" t="s">
        <v>13712</v>
      </c>
      <c r="D2237" s="20" t="s">
        <v>9137</v>
      </c>
    </row>
    <row r="2238" spans="1:4" x14ac:dyDescent="0.25">
      <c r="A2238" s="20" t="s">
        <v>22881</v>
      </c>
      <c r="B2238" s="20" t="s">
        <v>10771</v>
      </c>
      <c r="C2238" s="20" t="s">
        <v>13713</v>
      </c>
      <c r="D2238" s="20" t="s">
        <v>9137</v>
      </c>
    </row>
    <row r="2239" spans="1:4" x14ac:dyDescent="0.25">
      <c r="A2239" s="20" t="s">
        <v>22882</v>
      </c>
      <c r="B2239" s="20" t="s">
        <v>10772</v>
      </c>
      <c r="C2239" s="20" t="s">
        <v>13714</v>
      </c>
      <c r="D2239" s="20" t="s">
        <v>9137</v>
      </c>
    </row>
    <row r="2240" spans="1:4" x14ac:dyDescent="0.25">
      <c r="A2240" s="20" t="s">
        <v>22883</v>
      </c>
      <c r="B2240" s="20" t="s">
        <v>10773</v>
      </c>
      <c r="C2240" s="20" t="s">
        <v>13715</v>
      </c>
      <c r="D2240" s="20" t="s">
        <v>9137</v>
      </c>
    </row>
    <row r="2241" spans="1:4" x14ac:dyDescent="0.25">
      <c r="A2241" s="20" t="s">
        <v>22884</v>
      </c>
      <c r="B2241" s="20" t="s">
        <v>10774</v>
      </c>
      <c r="C2241" s="20" t="s">
        <v>13716</v>
      </c>
      <c r="D2241" s="20" t="s">
        <v>9137</v>
      </c>
    </row>
    <row r="2242" spans="1:4" x14ac:dyDescent="0.25">
      <c r="A2242" s="20" t="s">
        <v>22885</v>
      </c>
      <c r="B2242" s="20" t="s">
        <v>10775</v>
      </c>
      <c r="C2242" s="20" t="s">
        <v>13717</v>
      </c>
      <c r="D2242" s="20" t="s">
        <v>9137</v>
      </c>
    </row>
    <row r="2243" spans="1:4" x14ac:dyDescent="0.25">
      <c r="A2243" s="20" t="s">
        <v>22886</v>
      </c>
      <c r="B2243" s="20" t="s">
        <v>10776</v>
      </c>
      <c r="C2243" s="20" t="s">
        <v>13718</v>
      </c>
      <c r="D2243" s="20" t="s">
        <v>9137</v>
      </c>
    </row>
    <row r="2244" spans="1:4" x14ac:dyDescent="0.25">
      <c r="A2244" s="20" t="s">
        <v>22887</v>
      </c>
      <c r="B2244" s="20" t="s">
        <v>10777</v>
      </c>
      <c r="C2244" s="20" t="s">
        <v>13719</v>
      </c>
      <c r="D2244" s="20" t="s">
        <v>9137</v>
      </c>
    </row>
    <row r="2245" spans="1:4" x14ac:dyDescent="0.25">
      <c r="A2245" s="20" t="s">
        <v>22888</v>
      </c>
      <c r="B2245" s="20" t="s">
        <v>10778</v>
      </c>
      <c r="C2245" s="20" t="s">
        <v>13720</v>
      </c>
      <c r="D2245" s="20" t="s">
        <v>9137</v>
      </c>
    </row>
    <row r="2246" spans="1:4" x14ac:dyDescent="0.25">
      <c r="A2246" s="20" t="s">
        <v>22889</v>
      </c>
      <c r="B2246" s="20" t="s">
        <v>10779</v>
      </c>
      <c r="C2246" s="20" t="s">
        <v>13721</v>
      </c>
      <c r="D2246" s="20" t="s">
        <v>9137</v>
      </c>
    </row>
    <row r="2247" spans="1:4" x14ac:dyDescent="0.25">
      <c r="A2247" s="20" t="s">
        <v>24209</v>
      </c>
      <c r="B2247" s="20" t="s">
        <v>24210</v>
      </c>
      <c r="C2247" s="20" t="s">
        <v>24211</v>
      </c>
      <c r="D2247" s="20" t="s">
        <v>9137</v>
      </c>
    </row>
    <row r="2248" spans="1:4" x14ac:dyDescent="0.25">
      <c r="A2248" s="20" t="s">
        <v>24212</v>
      </c>
      <c r="B2248" s="20" t="s">
        <v>24213</v>
      </c>
      <c r="C2248" s="20" t="s">
        <v>24214</v>
      </c>
      <c r="D2248" s="20" t="s">
        <v>9137</v>
      </c>
    </row>
    <row r="2249" spans="1:4" x14ac:dyDescent="0.25">
      <c r="A2249" s="20" t="s">
        <v>22890</v>
      </c>
      <c r="B2249" s="20" t="s">
        <v>10780</v>
      </c>
      <c r="C2249" s="20" t="s">
        <v>13722</v>
      </c>
      <c r="D2249" s="20" t="s">
        <v>9137</v>
      </c>
    </row>
    <row r="2250" spans="1:4" x14ac:dyDescent="0.25">
      <c r="A2250" s="20" t="s">
        <v>22891</v>
      </c>
      <c r="B2250" s="20" t="s">
        <v>10781</v>
      </c>
      <c r="C2250" s="20" t="s">
        <v>13723</v>
      </c>
      <c r="D2250" s="20" t="s">
        <v>9137</v>
      </c>
    </row>
    <row r="2251" spans="1:4" x14ac:dyDescent="0.25">
      <c r="A2251" s="20" t="s">
        <v>22892</v>
      </c>
      <c r="B2251" s="20" t="s">
        <v>10782</v>
      </c>
      <c r="C2251" s="20" t="s">
        <v>29977</v>
      </c>
      <c r="D2251" s="20" t="s">
        <v>9137</v>
      </c>
    </row>
    <row r="2252" spans="1:4" x14ac:dyDescent="0.25">
      <c r="A2252" s="20" t="s">
        <v>22893</v>
      </c>
      <c r="B2252" s="20" t="s">
        <v>10783</v>
      </c>
      <c r="C2252" s="20" t="s">
        <v>29978</v>
      </c>
      <c r="D2252" s="20" t="s">
        <v>9137</v>
      </c>
    </row>
    <row r="2253" spans="1:4" x14ac:dyDescent="0.25">
      <c r="A2253" s="20" t="s">
        <v>22894</v>
      </c>
      <c r="B2253" s="20" t="s">
        <v>10784</v>
      </c>
      <c r="C2253" s="20" t="s">
        <v>29979</v>
      </c>
      <c r="D2253" s="20" t="s">
        <v>9137</v>
      </c>
    </row>
    <row r="2254" spans="1:4" x14ac:dyDescent="0.25">
      <c r="A2254" s="20" t="s">
        <v>22895</v>
      </c>
      <c r="B2254" s="20" t="s">
        <v>10785</v>
      </c>
      <c r="C2254" s="20" t="s">
        <v>13725</v>
      </c>
      <c r="D2254" s="20" t="s">
        <v>9137</v>
      </c>
    </row>
    <row r="2255" spans="1:4" x14ac:dyDescent="0.25">
      <c r="A2255" s="20" t="s">
        <v>22896</v>
      </c>
      <c r="B2255" s="20" t="s">
        <v>10786</v>
      </c>
      <c r="C2255" s="20" t="s">
        <v>29980</v>
      </c>
      <c r="D2255" s="20" t="s">
        <v>9137</v>
      </c>
    </row>
    <row r="2256" spans="1:4" x14ac:dyDescent="0.25">
      <c r="A2256" s="20" t="s">
        <v>24215</v>
      </c>
      <c r="B2256" s="20" t="s">
        <v>24216</v>
      </c>
      <c r="C2256" s="20" t="s">
        <v>24217</v>
      </c>
      <c r="D2256" s="20" t="s">
        <v>9137</v>
      </c>
    </row>
    <row r="2257" spans="1:4" x14ac:dyDescent="0.25">
      <c r="A2257" s="20" t="s">
        <v>22897</v>
      </c>
      <c r="B2257" s="20" t="s">
        <v>10787</v>
      </c>
      <c r="C2257" s="20" t="s">
        <v>13726</v>
      </c>
      <c r="D2257" s="20" t="s">
        <v>9137</v>
      </c>
    </row>
    <row r="2258" spans="1:4" x14ac:dyDescent="0.25">
      <c r="A2258" s="20" t="s">
        <v>22898</v>
      </c>
      <c r="B2258" s="20" t="s">
        <v>10788</v>
      </c>
      <c r="C2258" s="20" t="s">
        <v>29981</v>
      </c>
      <c r="D2258" s="20" t="s">
        <v>9137</v>
      </c>
    </row>
    <row r="2259" spans="1:4" x14ac:dyDescent="0.25">
      <c r="A2259" s="20" t="s">
        <v>24218</v>
      </c>
      <c r="B2259" s="20" t="s">
        <v>24219</v>
      </c>
      <c r="C2259" s="20" t="s">
        <v>24220</v>
      </c>
      <c r="D2259" s="20" t="s">
        <v>9137</v>
      </c>
    </row>
    <row r="2260" spans="1:4" x14ac:dyDescent="0.25">
      <c r="A2260" s="20" t="s">
        <v>24221</v>
      </c>
      <c r="B2260" s="20" t="s">
        <v>24222</v>
      </c>
      <c r="C2260" s="20" t="s">
        <v>24223</v>
      </c>
      <c r="D2260" s="20" t="s">
        <v>9137</v>
      </c>
    </row>
    <row r="2261" spans="1:4" x14ac:dyDescent="0.25">
      <c r="A2261" s="20" t="s">
        <v>24224</v>
      </c>
      <c r="B2261" s="20" t="s">
        <v>24225</v>
      </c>
      <c r="C2261" s="20" t="s">
        <v>24226</v>
      </c>
      <c r="D2261" s="20" t="s">
        <v>9137</v>
      </c>
    </row>
    <row r="2262" spans="1:4" x14ac:dyDescent="0.25">
      <c r="A2262" s="20" t="s">
        <v>24227</v>
      </c>
      <c r="B2262" s="20" t="s">
        <v>24228</v>
      </c>
      <c r="C2262" s="20" t="s">
        <v>24229</v>
      </c>
      <c r="D2262" s="20" t="s">
        <v>9137</v>
      </c>
    </row>
    <row r="2263" spans="1:4" x14ac:dyDescent="0.25">
      <c r="A2263" s="20" t="s">
        <v>24230</v>
      </c>
      <c r="B2263" s="20" t="s">
        <v>24231</v>
      </c>
      <c r="C2263" s="20" t="s">
        <v>24232</v>
      </c>
      <c r="D2263" s="20" t="s">
        <v>9137</v>
      </c>
    </row>
    <row r="2264" spans="1:4" x14ac:dyDescent="0.25">
      <c r="A2264" s="20" t="s">
        <v>22899</v>
      </c>
      <c r="B2264" s="20" t="s">
        <v>10789</v>
      </c>
      <c r="C2264" s="20" t="s">
        <v>13728</v>
      </c>
      <c r="D2264" s="20" t="s">
        <v>9137</v>
      </c>
    </row>
    <row r="2265" spans="1:4" x14ac:dyDescent="0.25">
      <c r="A2265" s="20" t="s">
        <v>22900</v>
      </c>
      <c r="B2265" s="20" t="s">
        <v>10790</v>
      </c>
      <c r="C2265" s="20" t="s">
        <v>13729</v>
      </c>
      <c r="D2265" s="20" t="s">
        <v>9137</v>
      </c>
    </row>
    <row r="2266" spans="1:4" x14ac:dyDescent="0.25">
      <c r="A2266" s="20" t="s">
        <v>24233</v>
      </c>
      <c r="B2266" s="20" t="s">
        <v>24234</v>
      </c>
      <c r="C2266" s="20" t="s">
        <v>25520</v>
      </c>
      <c r="D2266" s="20" t="s">
        <v>9137</v>
      </c>
    </row>
    <row r="2267" spans="1:4" x14ac:dyDescent="0.25">
      <c r="A2267" s="20" t="s">
        <v>24235</v>
      </c>
      <c r="B2267" s="20" t="s">
        <v>24236</v>
      </c>
      <c r="C2267" s="20" t="s">
        <v>24237</v>
      </c>
      <c r="D2267" s="20" t="s">
        <v>9137</v>
      </c>
    </row>
    <row r="2268" spans="1:4" x14ac:dyDescent="0.25">
      <c r="A2268" s="20" t="s">
        <v>24238</v>
      </c>
      <c r="B2268" s="20" t="s">
        <v>24239</v>
      </c>
      <c r="C2268" s="20" t="s">
        <v>24240</v>
      </c>
      <c r="D2268" s="20" t="s">
        <v>9137</v>
      </c>
    </row>
    <row r="2269" spans="1:4" x14ac:dyDescent="0.25">
      <c r="A2269" s="20" t="s">
        <v>24241</v>
      </c>
      <c r="B2269" s="20" t="s">
        <v>24242</v>
      </c>
      <c r="C2269" s="20" t="s">
        <v>24243</v>
      </c>
      <c r="D2269" s="20" t="s">
        <v>9137</v>
      </c>
    </row>
    <row r="2270" spans="1:4" x14ac:dyDescent="0.25">
      <c r="A2270" s="20" t="s">
        <v>22901</v>
      </c>
      <c r="B2270" s="20" t="s">
        <v>10791</v>
      </c>
      <c r="C2270" s="20" t="s">
        <v>13730</v>
      </c>
      <c r="D2270" s="20" t="s">
        <v>9137</v>
      </c>
    </row>
    <row r="2271" spans="1:4" x14ac:dyDescent="0.25">
      <c r="A2271" s="20" t="s">
        <v>22902</v>
      </c>
      <c r="B2271" s="20" t="s">
        <v>10792</v>
      </c>
      <c r="C2271" s="20" t="s">
        <v>29982</v>
      </c>
      <c r="D2271" s="20" t="s">
        <v>9137</v>
      </c>
    </row>
    <row r="2272" spans="1:4" x14ac:dyDescent="0.25">
      <c r="A2272" s="20" t="s">
        <v>24244</v>
      </c>
      <c r="B2272" s="20" t="s">
        <v>24245</v>
      </c>
      <c r="C2272" s="20" t="s">
        <v>24246</v>
      </c>
      <c r="D2272" s="20" t="s">
        <v>9137</v>
      </c>
    </row>
    <row r="2273" spans="1:4" x14ac:dyDescent="0.25">
      <c r="A2273" s="20" t="s">
        <v>24247</v>
      </c>
      <c r="B2273" s="20" t="s">
        <v>24248</v>
      </c>
      <c r="C2273" s="20" t="s">
        <v>24249</v>
      </c>
      <c r="D2273" s="20" t="s">
        <v>9137</v>
      </c>
    </row>
    <row r="2274" spans="1:4" x14ac:dyDescent="0.25">
      <c r="A2274" s="20" t="s">
        <v>24250</v>
      </c>
      <c r="B2274" s="20" t="s">
        <v>24251</v>
      </c>
      <c r="C2274" s="20" t="s">
        <v>24252</v>
      </c>
      <c r="D2274" s="20" t="s">
        <v>9137</v>
      </c>
    </row>
    <row r="2275" spans="1:4" x14ac:dyDescent="0.25">
      <c r="A2275" s="20" t="s">
        <v>22903</v>
      </c>
      <c r="B2275" s="20" t="s">
        <v>10793</v>
      </c>
      <c r="C2275" s="20" t="s">
        <v>13731</v>
      </c>
      <c r="D2275" s="20" t="s">
        <v>9137</v>
      </c>
    </row>
    <row r="2276" spans="1:4" x14ac:dyDescent="0.25">
      <c r="A2276" s="20" t="s">
        <v>24253</v>
      </c>
      <c r="B2276" s="20" t="s">
        <v>24254</v>
      </c>
      <c r="C2276" s="20" t="s">
        <v>24255</v>
      </c>
      <c r="D2276" s="20" t="s">
        <v>9137</v>
      </c>
    </row>
    <row r="2277" spans="1:4" x14ac:dyDescent="0.25">
      <c r="A2277" s="20" t="s">
        <v>22904</v>
      </c>
      <c r="B2277" s="20" t="s">
        <v>10794</v>
      </c>
      <c r="C2277" s="20" t="s">
        <v>13733</v>
      </c>
      <c r="D2277" s="20" t="s">
        <v>9137</v>
      </c>
    </row>
    <row r="2278" spans="1:4" x14ac:dyDescent="0.25">
      <c r="A2278" s="20" t="s">
        <v>24256</v>
      </c>
      <c r="B2278" s="20" t="s">
        <v>24257</v>
      </c>
      <c r="C2278" s="20" t="s">
        <v>24258</v>
      </c>
      <c r="D2278" s="20" t="s">
        <v>9137</v>
      </c>
    </row>
    <row r="2279" spans="1:4" x14ac:dyDescent="0.25">
      <c r="A2279" s="20" t="s">
        <v>24259</v>
      </c>
      <c r="B2279" s="20" t="s">
        <v>24260</v>
      </c>
      <c r="C2279" s="20" t="s">
        <v>24261</v>
      </c>
      <c r="D2279" s="20" t="s">
        <v>9137</v>
      </c>
    </row>
    <row r="2280" spans="1:4" x14ac:dyDescent="0.25">
      <c r="A2280" s="20" t="s">
        <v>22905</v>
      </c>
      <c r="B2280" s="20" t="s">
        <v>10795</v>
      </c>
      <c r="C2280" s="20" t="s">
        <v>13734</v>
      </c>
      <c r="D2280" s="20" t="s">
        <v>9137</v>
      </c>
    </row>
    <row r="2281" spans="1:4" x14ac:dyDescent="0.25">
      <c r="A2281" s="20" t="s">
        <v>22906</v>
      </c>
      <c r="B2281" s="20" t="s">
        <v>10796</v>
      </c>
      <c r="C2281" s="20" t="s">
        <v>13735</v>
      </c>
      <c r="D2281" s="20" t="s">
        <v>9137</v>
      </c>
    </row>
    <row r="2282" spans="1:4" x14ac:dyDescent="0.25">
      <c r="A2282" s="20" t="s">
        <v>22907</v>
      </c>
      <c r="B2282" s="20" t="s">
        <v>10797</v>
      </c>
      <c r="C2282" s="20" t="s">
        <v>13736</v>
      </c>
      <c r="D2282" s="20" t="s">
        <v>9137</v>
      </c>
    </row>
    <row r="2283" spans="1:4" x14ac:dyDescent="0.25">
      <c r="A2283" s="20" t="s">
        <v>22908</v>
      </c>
      <c r="B2283" s="20" t="s">
        <v>10798</v>
      </c>
      <c r="C2283" s="20" t="s">
        <v>13737</v>
      </c>
      <c r="D2283" s="20" t="s">
        <v>9137</v>
      </c>
    </row>
    <row r="2284" spans="1:4" x14ac:dyDescent="0.25">
      <c r="A2284" s="20" t="s">
        <v>22909</v>
      </c>
      <c r="B2284" s="20" t="s">
        <v>10799</v>
      </c>
      <c r="C2284" s="20" t="s">
        <v>29983</v>
      </c>
      <c r="D2284" s="20" t="s">
        <v>9137</v>
      </c>
    </row>
    <row r="2285" spans="1:4" x14ac:dyDescent="0.25">
      <c r="A2285" s="20" t="s">
        <v>24262</v>
      </c>
      <c r="B2285" s="20" t="s">
        <v>24263</v>
      </c>
      <c r="C2285" s="20" t="s">
        <v>24264</v>
      </c>
      <c r="D2285" s="20" t="s">
        <v>9137</v>
      </c>
    </row>
    <row r="2286" spans="1:4" x14ac:dyDescent="0.25">
      <c r="A2286" s="20" t="s">
        <v>24265</v>
      </c>
      <c r="B2286" s="20" t="s">
        <v>24266</v>
      </c>
      <c r="C2286" s="20" t="s">
        <v>29984</v>
      </c>
      <c r="D2286" s="20" t="s">
        <v>9137</v>
      </c>
    </row>
    <row r="2287" spans="1:4" x14ac:dyDescent="0.25">
      <c r="A2287" s="20" t="s">
        <v>24267</v>
      </c>
      <c r="B2287" s="20" t="s">
        <v>24268</v>
      </c>
      <c r="C2287" s="20" t="s">
        <v>24269</v>
      </c>
      <c r="D2287" s="20" t="s">
        <v>9137</v>
      </c>
    </row>
    <row r="2288" spans="1:4" x14ac:dyDescent="0.25">
      <c r="A2288" s="20" t="s">
        <v>24270</v>
      </c>
      <c r="B2288" s="20" t="s">
        <v>24271</v>
      </c>
      <c r="C2288" s="20" t="s">
        <v>29985</v>
      </c>
      <c r="D2288" s="20" t="s">
        <v>9137</v>
      </c>
    </row>
    <row r="2289" spans="1:4" x14ac:dyDescent="0.25">
      <c r="A2289" s="20" t="s">
        <v>24272</v>
      </c>
      <c r="B2289" s="20" t="s">
        <v>24273</v>
      </c>
      <c r="C2289" s="20" t="s">
        <v>24274</v>
      </c>
      <c r="D2289" s="20" t="s">
        <v>9137</v>
      </c>
    </row>
    <row r="2290" spans="1:4" x14ac:dyDescent="0.25">
      <c r="A2290" s="20" t="s">
        <v>24275</v>
      </c>
      <c r="B2290" s="20" t="s">
        <v>24276</v>
      </c>
      <c r="C2290" s="20" t="s">
        <v>24277</v>
      </c>
      <c r="D2290" s="20" t="s">
        <v>9137</v>
      </c>
    </row>
    <row r="2291" spans="1:4" x14ac:dyDescent="0.25">
      <c r="A2291" s="20" t="s">
        <v>24278</v>
      </c>
      <c r="B2291" s="20" t="s">
        <v>24279</v>
      </c>
      <c r="C2291" s="20" t="s">
        <v>24280</v>
      </c>
      <c r="D2291" s="20" t="s">
        <v>9137</v>
      </c>
    </row>
    <row r="2292" spans="1:4" x14ac:dyDescent="0.25">
      <c r="A2292" s="20" t="s">
        <v>24281</v>
      </c>
      <c r="B2292" s="20" t="s">
        <v>24282</v>
      </c>
      <c r="C2292" s="20" t="s">
        <v>24283</v>
      </c>
      <c r="D2292" s="20" t="s">
        <v>9137</v>
      </c>
    </row>
    <row r="2293" spans="1:4" x14ac:dyDescent="0.25">
      <c r="A2293" s="20" t="s">
        <v>22910</v>
      </c>
      <c r="B2293" s="20" t="s">
        <v>10800</v>
      </c>
      <c r="C2293" s="20" t="s">
        <v>13739</v>
      </c>
      <c r="D2293" s="20" t="s">
        <v>9137</v>
      </c>
    </row>
    <row r="2294" spans="1:4" x14ac:dyDescent="0.25">
      <c r="A2294" s="20" t="s">
        <v>22911</v>
      </c>
      <c r="B2294" s="20" t="s">
        <v>10801</v>
      </c>
      <c r="C2294" s="20" t="s">
        <v>13740</v>
      </c>
      <c r="D2294" s="20" t="s">
        <v>9137</v>
      </c>
    </row>
    <row r="2295" spans="1:4" x14ac:dyDescent="0.25">
      <c r="A2295" s="20" t="s">
        <v>22912</v>
      </c>
      <c r="B2295" s="20" t="s">
        <v>10802</v>
      </c>
      <c r="C2295" s="20" t="s">
        <v>13741</v>
      </c>
      <c r="D2295" s="20" t="s">
        <v>9137</v>
      </c>
    </row>
    <row r="2296" spans="1:4" x14ac:dyDescent="0.25">
      <c r="A2296" s="20" t="s">
        <v>22913</v>
      </c>
      <c r="B2296" s="20" t="s">
        <v>10803</v>
      </c>
      <c r="C2296" s="20" t="s">
        <v>13742</v>
      </c>
      <c r="D2296" s="20" t="s">
        <v>9137</v>
      </c>
    </row>
    <row r="2297" spans="1:4" x14ac:dyDescent="0.25">
      <c r="A2297" s="20" t="s">
        <v>22914</v>
      </c>
      <c r="B2297" s="20" t="s">
        <v>10804</v>
      </c>
      <c r="C2297" s="20" t="s">
        <v>29986</v>
      </c>
      <c r="D2297" s="20" t="s">
        <v>9137</v>
      </c>
    </row>
    <row r="2298" spans="1:4" x14ac:dyDescent="0.25">
      <c r="A2298" s="20" t="s">
        <v>22915</v>
      </c>
      <c r="B2298" s="20" t="s">
        <v>10805</v>
      </c>
      <c r="C2298" s="20" t="s">
        <v>29987</v>
      </c>
      <c r="D2298" s="20" t="s">
        <v>9137</v>
      </c>
    </row>
    <row r="2299" spans="1:4" x14ac:dyDescent="0.25">
      <c r="A2299" s="20" t="s">
        <v>22916</v>
      </c>
      <c r="B2299" s="20" t="s">
        <v>10806</v>
      </c>
      <c r="C2299" s="20" t="s">
        <v>29988</v>
      </c>
      <c r="D2299" s="20" t="s">
        <v>9137</v>
      </c>
    </row>
    <row r="2300" spans="1:4" x14ac:dyDescent="0.25">
      <c r="A2300" s="20" t="s">
        <v>22917</v>
      </c>
      <c r="B2300" s="20" t="s">
        <v>10807</v>
      </c>
      <c r="C2300" s="20" t="s">
        <v>13743</v>
      </c>
      <c r="D2300" s="20" t="s">
        <v>9137</v>
      </c>
    </row>
    <row r="2301" spans="1:4" x14ac:dyDescent="0.25">
      <c r="A2301" s="20" t="s">
        <v>22918</v>
      </c>
      <c r="B2301" s="20" t="s">
        <v>10808</v>
      </c>
      <c r="C2301" s="20" t="s">
        <v>13744</v>
      </c>
      <c r="D2301" s="20" t="s">
        <v>9137</v>
      </c>
    </row>
    <row r="2302" spans="1:4" x14ac:dyDescent="0.25">
      <c r="A2302" s="20" t="s">
        <v>22919</v>
      </c>
      <c r="B2302" s="20" t="s">
        <v>10809</v>
      </c>
      <c r="C2302" s="20" t="s">
        <v>13745</v>
      </c>
      <c r="D2302" s="20" t="s">
        <v>9137</v>
      </c>
    </row>
    <row r="2303" spans="1:4" x14ac:dyDescent="0.25">
      <c r="A2303" s="20" t="s">
        <v>22920</v>
      </c>
      <c r="B2303" s="20" t="s">
        <v>10810</v>
      </c>
      <c r="C2303" s="20" t="s">
        <v>29989</v>
      </c>
      <c r="D2303" s="20" t="s">
        <v>9137</v>
      </c>
    </row>
    <row r="2304" spans="1:4" x14ac:dyDescent="0.25">
      <c r="A2304" s="20" t="s">
        <v>22921</v>
      </c>
      <c r="B2304" s="20" t="s">
        <v>10811</v>
      </c>
      <c r="C2304" s="20" t="s">
        <v>29990</v>
      </c>
      <c r="D2304" s="20" t="s">
        <v>9137</v>
      </c>
    </row>
    <row r="2305" spans="1:4" x14ac:dyDescent="0.25">
      <c r="A2305" s="20" t="s">
        <v>22922</v>
      </c>
      <c r="B2305" s="20" t="s">
        <v>10812</v>
      </c>
      <c r="C2305" s="20" t="s">
        <v>13746</v>
      </c>
      <c r="D2305" s="20" t="s">
        <v>9137</v>
      </c>
    </row>
    <row r="2306" spans="1:4" x14ac:dyDescent="0.25">
      <c r="A2306" s="20" t="s">
        <v>22923</v>
      </c>
      <c r="B2306" s="20" t="s">
        <v>10813</v>
      </c>
      <c r="C2306" s="20" t="s">
        <v>13747</v>
      </c>
      <c r="D2306" s="20" t="s">
        <v>9137</v>
      </c>
    </row>
    <row r="2307" spans="1:4" x14ac:dyDescent="0.25">
      <c r="A2307" s="20" t="s">
        <v>24284</v>
      </c>
      <c r="B2307" s="20" t="s">
        <v>24285</v>
      </c>
      <c r="C2307" s="20" t="s">
        <v>24286</v>
      </c>
      <c r="D2307" s="20" t="s">
        <v>9137</v>
      </c>
    </row>
    <row r="2308" spans="1:4" x14ac:dyDescent="0.25">
      <c r="A2308" s="20" t="s">
        <v>22924</v>
      </c>
      <c r="B2308" s="20" t="s">
        <v>10814</v>
      </c>
      <c r="C2308" s="20" t="s">
        <v>13748</v>
      </c>
      <c r="D2308" s="20" t="s">
        <v>9137</v>
      </c>
    </row>
    <row r="2309" spans="1:4" x14ac:dyDescent="0.25">
      <c r="A2309" s="20" t="s">
        <v>22925</v>
      </c>
      <c r="B2309" s="20" t="s">
        <v>10815</v>
      </c>
      <c r="C2309" s="20" t="s">
        <v>13749</v>
      </c>
      <c r="D2309" s="20" t="s">
        <v>9137</v>
      </c>
    </row>
    <row r="2310" spans="1:4" x14ac:dyDescent="0.25">
      <c r="A2310" s="20" t="s">
        <v>22926</v>
      </c>
      <c r="B2310" s="20" t="s">
        <v>10816</v>
      </c>
      <c r="C2310" s="20" t="s">
        <v>24287</v>
      </c>
      <c r="D2310" s="20" t="s">
        <v>9137</v>
      </c>
    </row>
    <row r="2311" spans="1:4" x14ac:dyDescent="0.25">
      <c r="A2311" s="20" t="s">
        <v>22927</v>
      </c>
      <c r="B2311" s="20" t="s">
        <v>10817</v>
      </c>
      <c r="C2311" s="20" t="s">
        <v>29991</v>
      </c>
      <c r="D2311" s="20" t="s">
        <v>9137</v>
      </c>
    </row>
    <row r="2312" spans="1:4" x14ac:dyDescent="0.25">
      <c r="A2312" s="20" t="s">
        <v>22928</v>
      </c>
      <c r="B2312" s="20" t="s">
        <v>10818</v>
      </c>
      <c r="C2312" s="20" t="s">
        <v>13750</v>
      </c>
      <c r="D2312" s="20" t="s">
        <v>9137</v>
      </c>
    </row>
    <row r="2313" spans="1:4" x14ac:dyDescent="0.25">
      <c r="A2313" s="20" t="s">
        <v>29992</v>
      </c>
      <c r="B2313" s="20" t="s">
        <v>29993</v>
      </c>
      <c r="C2313" s="20" t="s">
        <v>29994</v>
      </c>
      <c r="D2313" s="20" t="s">
        <v>21233</v>
      </c>
    </row>
    <row r="2314" spans="1:4" x14ac:dyDescent="0.25">
      <c r="A2314" s="20" t="s">
        <v>24288</v>
      </c>
      <c r="B2314" s="20" t="s">
        <v>24289</v>
      </c>
      <c r="C2314" s="20" t="s">
        <v>19277</v>
      </c>
      <c r="D2314" s="20" t="s">
        <v>9137</v>
      </c>
    </row>
    <row r="2315" spans="1:4" x14ac:dyDescent="0.25">
      <c r="A2315" s="20" t="s">
        <v>29995</v>
      </c>
      <c r="B2315" s="20" t="s">
        <v>29996</v>
      </c>
      <c r="C2315" s="20" t="s">
        <v>13751</v>
      </c>
      <c r="D2315" s="20" t="s">
        <v>9137</v>
      </c>
    </row>
    <row r="2316" spans="1:4" x14ac:dyDescent="0.25">
      <c r="A2316" s="20" t="s">
        <v>29997</v>
      </c>
      <c r="B2316" s="20" t="s">
        <v>29998</v>
      </c>
      <c r="C2316" s="20" t="s">
        <v>13752</v>
      </c>
      <c r="D2316" s="20" t="s">
        <v>9137</v>
      </c>
    </row>
    <row r="2317" spans="1:4" x14ac:dyDescent="0.25">
      <c r="A2317" s="20" t="s">
        <v>29999</v>
      </c>
      <c r="B2317" s="20" t="s">
        <v>30000</v>
      </c>
      <c r="C2317" s="20" t="s">
        <v>30001</v>
      </c>
      <c r="D2317" s="20" t="s">
        <v>9137</v>
      </c>
    </row>
    <row r="2318" spans="1:4" x14ac:dyDescent="0.25">
      <c r="A2318" s="20" t="s">
        <v>30002</v>
      </c>
      <c r="B2318" s="20" t="s">
        <v>30003</v>
      </c>
      <c r="C2318" s="20" t="s">
        <v>13753</v>
      </c>
      <c r="D2318" s="20" t="s">
        <v>9137</v>
      </c>
    </row>
    <row r="2319" spans="1:4" x14ac:dyDescent="0.25">
      <c r="A2319" s="20" t="s">
        <v>30004</v>
      </c>
      <c r="B2319" s="20" t="s">
        <v>30005</v>
      </c>
      <c r="C2319" s="20" t="s">
        <v>30006</v>
      </c>
      <c r="D2319" s="20" t="s">
        <v>9137</v>
      </c>
    </row>
    <row r="2320" spans="1:4" x14ac:dyDescent="0.25">
      <c r="A2320" s="20" t="s">
        <v>30007</v>
      </c>
      <c r="B2320" s="20" t="s">
        <v>30008</v>
      </c>
      <c r="C2320" s="20" t="s">
        <v>13754</v>
      </c>
      <c r="D2320" s="20" t="s">
        <v>9137</v>
      </c>
    </row>
    <row r="2321" spans="1:4" x14ac:dyDescent="0.25">
      <c r="A2321" s="20" t="s">
        <v>30009</v>
      </c>
      <c r="B2321" s="20" t="s">
        <v>30010</v>
      </c>
      <c r="C2321" s="20" t="s">
        <v>13755</v>
      </c>
      <c r="D2321" s="20" t="s">
        <v>9137</v>
      </c>
    </row>
    <row r="2322" spans="1:4" x14ac:dyDescent="0.25">
      <c r="A2322" s="20" t="s">
        <v>30011</v>
      </c>
      <c r="B2322" s="20" t="s">
        <v>30012</v>
      </c>
      <c r="C2322" s="20" t="s">
        <v>24290</v>
      </c>
      <c r="D2322" s="20" t="s">
        <v>9137</v>
      </c>
    </row>
    <row r="2323" spans="1:4" x14ac:dyDescent="0.25">
      <c r="A2323" s="20" t="s">
        <v>30013</v>
      </c>
      <c r="B2323" s="20" t="s">
        <v>30014</v>
      </c>
      <c r="C2323" s="20" t="s">
        <v>13756</v>
      </c>
      <c r="D2323" s="20" t="s">
        <v>9137</v>
      </c>
    </row>
    <row r="2324" spans="1:4" x14ac:dyDescent="0.25">
      <c r="A2324" s="20" t="s">
        <v>30015</v>
      </c>
      <c r="B2324" s="20" t="s">
        <v>30016</v>
      </c>
      <c r="C2324" s="20" t="s">
        <v>30017</v>
      </c>
      <c r="D2324" s="20" t="s">
        <v>9137</v>
      </c>
    </row>
    <row r="2325" spans="1:4" x14ac:dyDescent="0.25">
      <c r="A2325" s="20" t="s">
        <v>22929</v>
      </c>
      <c r="B2325" s="20" t="s">
        <v>10819</v>
      </c>
      <c r="C2325" s="20" t="s">
        <v>24291</v>
      </c>
      <c r="D2325" s="20" t="s">
        <v>21233</v>
      </c>
    </row>
    <row r="2326" spans="1:4" x14ac:dyDescent="0.25">
      <c r="A2326" s="20" t="s">
        <v>22930</v>
      </c>
      <c r="B2326" s="20" t="s">
        <v>10820</v>
      </c>
      <c r="C2326" s="20" t="s">
        <v>13757</v>
      </c>
      <c r="D2326" s="20" t="s">
        <v>21233</v>
      </c>
    </row>
    <row r="2327" spans="1:4" x14ac:dyDescent="0.25">
      <c r="A2327" s="20" t="s">
        <v>22931</v>
      </c>
      <c r="B2327" s="20" t="s">
        <v>10821</v>
      </c>
      <c r="C2327" s="20" t="s">
        <v>13758</v>
      </c>
      <c r="D2327" s="20" t="s">
        <v>9137</v>
      </c>
    </row>
    <row r="2328" spans="1:4" x14ac:dyDescent="0.25">
      <c r="A2328" s="20" t="s">
        <v>22932</v>
      </c>
      <c r="B2328" s="20" t="s">
        <v>10822</v>
      </c>
      <c r="C2328" s="20" t="s">
        <v>13759</v>
      </c>
      <c r="D2328" s="20" t="s">
        <v>9137</v>
      </c>
    </row>
    <row r="2329" spans="1:4" x14ac:dyDescent="0.25">
      <c r="A2329" s="20" t="s">
        <v>22933</v>
      </c>
      <c r="B2329" s="20" t="s">
        <v>10823</v>
      </c>
      <c r="C2329" s="20" t="s">
        <v>13760</v>
      </c>
      <c r="D2329" s="20" t="s">
        <v>9137</v>
      </c>
    </row>
    <row r="2330" spans="1:4" x14ac:dyDescent="0.25">
      <c r="A2330" s="20" t="s">
        <v>22934</v>
      </c>
      <c r="B2330" s="20" t="s">
        <v>10824</v>
      </c>
      <c r="C2330" s="20" t="s">
        <v>13761</v>
      </c>
      <c r="D2330" s="20" t="s">
        <v>9137</v>
      </c>
    </row>
    <row r="2331" spans="1:4" x14ac:dyDescent="0.25">
      <c r="A2331" s="20" t="s">
        <v>22935</v>
      </c>
      <c r="B2331" s="20" t="s">
        <v>10825</v>
      </c>
      <c r="C2331" s="20" t="s">
        <v>30018</v>
      </c>
      <c r="D2331" s="20" t="s">
        <v>9137</v>
      </c>
    </row>
    <row r="2332" spans="1:4" x14ac:dyDescent="0.25">
      <c r="A2332" s="20" t="s">
        <v>22936</v>
      </c>
      <c r="B2332" s="20" t="s">
        <v>10826</v>
      </c>
      <c r="C2332" s="20" t="s">
        <v>13762</v>
      </c>
      <c r="D2332" s="20" t="s">
        <v>9137</v>
      </c>
    </row>
    <row r="2333" spans="1:4" x14ac:dyDescent="0.25">
      <c r="A2333" s="20" t="s">
        <v>22937</v>
      </c>
      <c r="B2333" s="20" t="s">
        <v>10827</v>
      </c>
      <c r="C2333" s="20" t="s">
        <v>13763</v>
      </c>
      <c r="D2333" s="20" t="s">
        <v>21237</v>
      </c>
    </row>
    <row r="2334" spans="1:4" x14ac:dyDescent="0.25">
      <c r="A2334" s="20" t="s">
        <v>22938</v>
      </c>
      <c r="B2334" s="20" t="s">
        <v>10828</v>
      </c>
      <c r="C2334" s="20" t="s">
        <v>13764</v>
      </c>
      <c r="D2334" s="20" t="s">
        <v>21237</v>
      </c>
    </row>
    <row r="2335" spans="1:4" x14ac:dyDescent="0.25">
      <c r="A2335" s="20" t="s">
        <v>22939</v>
      </c>
      <c r="B2335" s="20" t="s">
        <v>10829</v>
      </c>
      <c r="C2335" s="20" t="s">
        <v>13765</v>
      </c>
      <c r="D2335" s="20" t="s">
        <v>21233</v>
      </c>
    </row>
    <row r="2336" spans="1:4" x14ac:dyDescent="0.25">
      <c r="A2336" s="20" t="s">
        <v>30019</v>
      </c>
      <c r="B2336" s="20" t="s">
        <v>30020</v>
      </c>
      <c r="C2336" s="20" t="s">
        <v>13774</v>
      </c>
      <c r="D2336" s="20" t="s">
        <v>21237</v>
      </c>
    </row>
    <row r="2337" spans="1:4" x14ac:dyDescent="0.25">
      <c r="A2337" s="20" t="s">
        <v>30021</v>
      </c>
      <c r="B2337" s="20" t="s">
        <v>30022</v>
      </c>
      <c r="C2337" s="20" t="s">
        <v>13775</v>
      </c>
      <c r="D2337" s="20" t="s">
        <v>21237</v>
      </c>
    </row>
    <row r="2338" spans="1:4" x14ac:dyDescent="0.25">
      <c r="A2338" s="20" t="s">
        <v>30023</v>
      </c>
      <c r="B2338" s="20" t="s">
        <v>30024</v>
      </c>
      <c r="C2338" s="20" t="s">
        <v>13776</v>
      </c>
      <c r="D2338" s="20" t="s">
        <v>21237</v>
      </c>
    </row>
    <row r="2339" spans="1:4" x14ac:dyDescent="0.25">
      <c r="A2339" s="20" t="s">
        <v>30025</v>
      </c>
      <c r="B2339" s="20" t="s">
        <v>30026</v>
      </c>
      <c r="C2339" s="20" t="s">
        <v>13777</v>
      </c>
      <c r="D2339" s="20" t="s">
        <v>9137</v>
      </c>
    </row>
    <row r="2340" spans="1:4" x14ac:dyDescent="0.25">
      <c r="A2340" s="20" t="s">
        <v>30027</v>
      </c>
      <c r="B2340" s="20" t="s">
        <v>30028</v>
      </c>
      <c r="C2340" s="20" t="s">
        <v>13778</v>
      </c>
      <c r="D2340" s="20" t="s">
        <v>9137</v>
      </c>
    </row>
    <row r="2341" spans="1:4" x14ac:dyDescent="0.25">
      <c r="A2341" s="20" t="s">
        <v>30029</v>
      </c>
      <c r="B2341" s="20" t="s">
        <v>30030</v>
      </c>
      <c r="C2341" s="20" t="s">
        <v>13779</v>
      </c>
      <c r="D2341" s="20" t="s">
        <v>21233</v>
      </c>
    </row>
    <row r="2342" spans="1:4" x14ac:dyDescent="0.25">
      <c r="A2342" s="20" t="s">
        <v>30031</v>
      </c>
      <c r="B2342" s="20" t="s">
        <v>30032</v>
      </c>
      <c r="C2342" s="20" t="s">
        <v>13780</v>
      </c>
      <c r="D2342" s="20" t="s">
        <v>21233</v>
      </c>
    </row>
    <row r="2343" spans="1:4" x14ac:dyDescent="0.25">
      <c r="A2343" s="20" t="s">
        <v>30033</v>
      </c>
      <c r="B2343" s="20" t="s">
        <v>30034</v>
      </c>
      <c r="C2343" s="20" t="s">
        <v>13781</v>
      </c>
      <c r="D2343" s="20" t="s">
        <v>9137</v>
      </c>
    </row>
    <row r="2344" spans="1:4" x14ac:dyDescent="0.25">
      <c r="A2344" s="20" t="s">
        <v>30035</v>
      </c>
      <c r="B2344" s="20" t="s">
        <v>30036</v>
      </c>
      <c r="C2344" s="20" t="s">
        <v>13782</v>
      </c>
      <c r="D2344" s="20" t="s">
        <v>21233</v>
      </c>
    </row>
    <row r="2345" spans="1:4" x14ac:dyDescent="0.25">
      <c r="A2345" s="20" t="s">
        <v>30037</v>
      </c>
      <c r="B2345" s="20" t="s">
        <v>30038</v>
      </c>
      <c r="C2345" s="20" t="s">
        <v>13768</v>
      </c>
      <c r="D2345" s="20" t="s">
        <v>9137</v>
      </c>
    </row>
    <row r="2346" spans="1:4" x14ac:dyDescent="0.25">
      <c r="A2346" s="20" t="s">
        <v>30039</v>
      </c>
      <c r="B2346" s="20" t="s">
        <v>30040</v>
      </c>
      <c r="C2346" s="20" t="s">
        <v>13769</v>
      </c>
      <c r="D2346" s="20" t="s">
        <v>9137</v>
      </c>
    </row>
    <row r="2347" spans="1:4" x14ac:dyDescent="0.25">
      <c r="A2347" s="20" t="s">
        <v>30041</v>
      </c>
      <c r="B2347" s="20" t="s">
        <v>30042</v>
      </c>
      <c r="C2347" s="20" t="s">
        <v>13770</v>
      </c>
      <c r="D2347" s="20" t="s">
        <v>9137</v>
      </c>
    </row>
    <row r="2348" spans="1:4" x14ac:dyDescent="0.25">
      <c r="A2348" s="20" t="s">
        <v>30043</v>
      </c>
      <c r="B2348" s="20" t="s">
        <v>30044</v>
      </c>
      <c r="C2348" s="20" t="s">
        <v>13771</v>
      </c>
      <c r="D2348" s="20" t="s">
        <v>9137</v>
      </c>
    </row>
    <row r="2349" spans="1:4" x14ac:dyDescent="0.25">
      <c r="A2349" s="20" t="s">
        <v>30045</v>
      </c>
      <c r="B2349" s="20" t="s">
        <v>30046</v>
      </c>
      <c r="C2349" s="20" t="s">
        <v>13772</v>
      </c>
      <c r="D2349" s="20" t="s">
        <v>9137</v>
      </c>
    </row>
    <row r="2350" spans="1:4" x14ac:dyDescent="0.25">
      <c r="A2350" s="20" t="s">
        <v>30047</v>
      </c>
      <c r="B2350" s="20" t="s">
        <v>30048</v>
      </c>
      <c r="C2350" s="20" t="s">
        <v>13773</v>
      </c>
      <c r="D2350" s="20" t="s">
        <v>9137</v>
      </c>
    </row>
    <row r="2351" spans="1:4" x14ac:dyDescent="0.25">
      <c r="A2351" s="20" t="s">
        <v>30049</v>
      </c>
      <c r="B2351" s="20" t="s">
        <v>30050</v>
      </c>
      <c r="C2351" s="20" t="s">
        <v>30051</v>
      </c>
      <c r="D2351" s="20" t="s">
        <v>21237</v>
      </c>
    </row>
    <row r="2352" spans="1:4" x14ac:dyDescent="0.25">
      <c r="A2352" s="20" t="s">
        <v>30052</v>
      </c>
      <c r="B2352" s="20" t="s">
        <v>30053</v>
      </c>
      <c r="C2352" s="20" t="s">
        <v>30054</v>
      </c>
      <c r="D2352" s="20" t="s">
        <v>21237</v>
      </c>
    </row>
    <row r="2353" spans="1:4" x14ac:dyDescent="0.25">
      <c r="A2353" s="20" t="s">
        <v>30055</v>
      </c>
      <c r="B2353" s="20" t="s">
        <v>30056</v>
      </c>
      <c r="C2353" s="20" t="s">
        <v>30057</v>
      </c>
      <c r="D2353" s="20" t="s">
        <v>21237</v>
      </c>
    </row>
    <row r="2354" spans="1:4" x14ac:dyDescent="0.25">
      <c r="A2354" s="20" t="s">
        <v>30058</v>
      </c>
      <c r="B2354" s="20" t="s">
        <v>30059</v>
      </c>
      <c r="C2354" s="20" t="s">
        <v>30060</v>
      </c>
      <c r="D2354" s="20" t="s">
        <v>21237</v>
      </c>
    </row>
    <row r="2355" spans="1:4" x14ac:dyDescent="0.25">
      <c r="A2355" s="20" t="s">
        <v>30061</v>
      </c>
      <c r="B2355" s="20" t="s">
        <v>30062</v>
      </c>
      <c r="C2355" s="20" t="s">
        <v>30063</v>
      </c>
      <c r="D2355" s="20" t="s">
        <v>21237</v>
      </c>
    </row>
    <row r="2356" spans="1:4" x14ac:dyDescent="0.25">
      <c r="A2356" s="20" t="s">
        <v>30064</v>
      </c>
      <c r="B2356" s="20" t="s">
        <v>30065</v>
      </c>
      <c r="C2356" s="20" t="s">
        <v>30066</v>
      </c>
      <c r="D2356" s="20" t="s">
        <v>9137</v>
      </c>
    </row>
    <row r="2357" spans="1:4" x14ac:dyDescent="0.25">
      <c r="A2357" s="20" t="s">
        <v>30067</v>
      </c>
      <c r="B2357" s="20" t="s">
        <v>30068</v>
      </c>
      <c r="C2357" s="20" t="s">
        <v>30069</v>
      </c>
      <c r="D2357" s="20" t="s">
        <v>21233</v>
      </c>
    </row>
    <row r="2358" spans="1:4" x14ac:dyDescent="0.25">
      <c r="A2358" s="20" t="s">
        <v>30070</v>
      </c>
      <c r="B2358" s="20" t="s">
        <v>30071</v>
      </c>
      <c r="C2358" s="20" t="s">
        <v>13783</v>
      </c>
      <c r="D2358" s="20" t="s">
        <v>21233</v>
      </c>
    </row>
    <row r="2359" spans="1:4" x14ac:dyDescent="0.25">
      <c r="A2359" s="20" t="s">
        <v>30072</v>
      </c>
      <c r="B2359" s="20" t="s">
        <v>30073</v>
      </c>
      <c r="C2359" s="20" t="s">
        <v>30074</v>
      </c>
      <c r="D2359" s="20" t="s">
        <v>21233</v>
      </c>
    </row>
    <row r="2360" spans="1:4" x14ac:dyDescent="0.25">
      <c r="A2360" s="20" t="s">
        <v>30075</v>
      </c>
      <c r="B2360" s="20" t="s">
        <v>30076</v>
      </c>
      <c r="C2360" s="20" t="s">
        <v>13784</v>
      </c>
      <c r="D2360" s="20" t="s">
        <v>21233</v>
      </c>
    </row>
    <row r="2361" spans="1:4" x14ac:dyDescent="0.25">
      <c r="A2361" s="20" t="s">
        <v>30077</v>
      </c>
      <c r="B2361" s="20" t="s">
        <v>30078</v>
      </c>
      <c r="C2361" s="20" t="s">
        <v>13785</v>
      </c>
      <c r="D2361" s="20" t="s">
        <v>21233</v>
      </c>
    </row>
    <row r="2362" spans="1:4" x14ac:dyDescent="0.25">
      <c r="A2362" s="20" t="s">
        <v>30079</v>
      </c>
      <c r="B2362" s="20" t="s">
        <v>30080</v>
      </c>
      <c r="C2362" s="20" t="s">
        <v>24292</v>
      </c>
      <c r="D2362" s="20" t="s">
        <v>21233</v>
      </c>
    </row>
    <row r="2363" spans="1:4" x14ac:dyDescent="0.25">
      <c r="A2363" s="20" t="s">
        <v>30081</v>
      </c>
      <c r="B2363" s="20" t="s">
        <v>30082</v>
      </c>
      <c r="C2363" s="20" t="s">
        <v>30083</v>
      </c>
      <c r="D2363" s="20" t="s">
        <v>21233</v>
      </c>
    </row>
    <row r="2364" spans="1:4" x14ac:dyDescent="0.25">
      <c r="A2364" s="20" t="s">
        <v>30084</v>
      </c>
      <c r="B2364" s="20" t="s">
        <v>30085</v>
      </c>
      <c r="C2364" s="20" t="s">
        <v>13786</v>
      </c>
      <c r="D2364" s="20" t="s">
        <v>21233</v>
      </c>
    </row>
    <row r="2365" spans="1:4" x14ac:dyDescent="0.25">
      <c r="A2365" s="20" t="s">
        <v>30086</v>
      </c>
      <c r="B2365" s="20" t="s">
        <v>30087</v>
      </c>
      <c r="C2365" s="20" t="s">
        <v>13787</v>
      </c>
      <c r="D2365" s="20" t="s">
        <v>21233</v>
      </c>
    </row>
    <row r="2366" spans="1:4" x14ac:dyDescent="0.25">
      <c r="A2366" s="20" t="s">
        <v>30088</v>
      </c>
      <c r="B2366" s="20" t="s">
        <v>30089</v>
      </c>
      <c r="C2366" s="20" t="s">
        <v>13788</v>
      </c>
      <c r="D2366" s="20" t="s">
        <v>21233</v>
      </c>
    </row>
    <row r="2367" spans="1:4" x14ac:dyDescent="0.25">
      <c r="A2367" s="20" t="s">
        <v>30090</v>
      </c>
      <c r="B2367" s="20" t="s">
        <v>30091</v>
      </c>
      <c r="C2367" s="20" t="s">
        <v>13789</v>
      </c>
      <c r="D2367" s="20" t="s">
        <v>21233</v>
      </c>
    </row>
    <row r="2368" spans="1:4" x14ac:dyDescent="0.25">
      <c r="A2368" s="20" t="s">
        <v>30092</v>
      </c>
      <c r="B2368" s="20" t="s">
        <v>30093</v>
      </c>
      <c r="C2368" s="20" t="s">
        <v>13790</v>
      </c>
      <c r="D2368" s="20" t="s">
        <v>21233</v>
      </c>
    </row>
    <row r="2369" spans="1:4" x14ac:dyDescent="0.25">
      <c r="A2369" s="20" t="s">
        <v>30094</v>
      </c>
      <c r="B2369" s="20" t="s">
        <v>30095</v>
      </c>
      <c r="C2369" s="20" t="s">
        <v>30096</v>
      </c>
      <c r="D2369" s="20" t="s">
        <v>21233</v>
      </c>
    </row>
    <row r="2370" spans="1:4" x14ac:dyDescent="0.25">
      <c r="A2370" s="20" t="s">
        <v>30097</v>
      </c>
      <c r="B2370" s="20" t="s">
        <v>30098</v>
      </c>
      <c r="C2370" s="20" t="s">
        <v>13791</v>
      </c>
      <c r="D2370" s="20" t="s">
        <v>21233</v>
      </c>
    </row>
    <row r="2371" spans="1:4" x14ac:dyDescent="0.25">
      <c r="A2371" s="20" t="s">
        <v>30099</v>
      </c>
      <c r="B2371" s="20" t="s">
        <v>30100</v>
      </c>
      <c r="C2371" s="20" t="s">
        <v>13792</v>
      </c>
      <c r="D2371" s="20" t="s">
        <v>21233</v>
      </c>
    </row>
    <row r="2372" spans="1:4" x14ac:dyDescent="0.25">
      <c r="A2372" s="20" t="s">
        <v>30101</v>
      </c>
      <c r="B2372" s="20" t="s">
        <v>30102</v>
      </c>
      <c r="C2372" s="20" t="s">
        <v>13793</v>
      </c>
      <c r="D2372" s="20" t="s">
        <v>21233</v>
      </c>
    </row>
    <row r="2373" spans="1:4" x14ac:dyDescent="0.25">
      <c r="A2373" s="20" t="s">
        <v>30103</v>
      </c>
      <c r="B2373" s="20" t="s">
        <v>30104</v>
      </c>
      <c r="C2373" s="20" t="s">
        <v>30105</v>
      </c>
      <c r="D2373" s="20" t="s">
        <v>21233</v>
      </c>
    </row>
    <row r="2374" spans="1:4" x14ac:dyDescent="0.25">
      <c r="A2374" s="20" t="s">
        <v>30106</v>
      </c>
      <c r="B2374" s="20" t="s">
        <v>30107</v>
      </c>
      <c r="C2374" s="20" t="s">
        <v>13794</v>
      </c>
      <c r="D2374" s="20" t="s">
        <v>21233</v>
      </c>
    </row>
    <row r="2375" spans="1:4" x14ac:dyDescent="0.25">
      <c r="A2375" s="20" t="s">
        <v>30108</v>
      </c>
      <c r="B2375" s="20" t="s">
        <v>30109</v>
      </c>
      <c r="C2375" s="20" t="s">
        <v>13795</v>
      </c>
      <c r="D2375" s="20" t="s">
        <v>21233</v>
      </c>
    </row>
    <row r="2376" spans="1:4" x14ac:dyDescent="0.25">
      <c r="A2376" s="20" t="s">
        <v>30110</v>
      </c>
      <c r="B2376" s="20" t="s">
        <v>30111</v>
      </c>
      <c r="C2376" s="20" t="s">
        <v>13796</v>
      </c>
      <c r="D2376" s="20" t="s">
        <v>21233</v>
      </c>
    </row>
    <row r="2377" spans="1:4" x14ac:dyDescent="0.25">
      <c r="A2377" s="20" t="s">
        <v>30112</v>
      </c>
      <c r="B2377" s="20" t="s">
        <v>30113</v>
      </c>
      <c r="C2377" s="20" t="s">
        <v>24293</v>
      </c>
      <c r="D2377" s="20" t="s">
        <v>21233</v>
      </c>
    </row>
    <row r="2378" spans="1:4" x14ac:dyDescent="0.25">
      <c r="A2378" s="20" t="s">
        <v>30114</v>
      </c>
      <c r="B2378" s="20" t="s">
        <v>30115</v>
      </c>
      <c r="C2378" s="20" t="s">
        <v>30116</v>
      </c>
      <c r="D2378" s="20" t="s">
        <v>21233</v>
      </c>
    </row>
    <row r="2379" spans="1:4" x14ac:dyDescent="0.25">
      <c r="A2379" s="20" t="s">
        <v>30117</v>
      </c>
      <c r="B2379" s="20" t="s">
        <v>30118</v>
      </c>
      <c r="C2379" s="20" t="s">
        <v>13797</v>
      </c>
      <c r="D2379" s="20" t="s">
        <v>21233</v>
      </c>
    </row>
    <row r="2380" spans="1:4" x14ac:dyDescent="0.25">
      <c r="A2380" s="20" t="s">
        <v>30119</v>
      </c>
      <c r="B2380" s="20" t="s">
        <v>30120</v>
      </c>
      <c r="C2380" s="20" t="s">
        <v>13798</v>
      </c>
      <c r="D2380" s="20" t="s">
        <v>21233</v>
      </c>
    </row>
    <row r="2381" spans="1:4" x14ac:dyDescent="0.25">
      <c r="A2381" s="20" t="s">
        <v>30121</v>
      </c>
      <c r="B2381" s="20" t="s">
        <v>30122</v>
      </c>
      <c r="C2381" s="20" t="s">
        <v>13799</v>
      </c>
      <c r="D2381" s="20" t="s">
        <v>21233</v>
      </c>
    </row>
    <row r="2382" spans="1:4" x14ac:dyDescent="0.25">
      <c r="A2382" s="20" t="s">
        <v>30123</v>
      </c>
      <c r="B2382" s="20" t="s">
        <v>30124</v>
      </c>
      <c r="C2382" s="20" t="s">
        <v>13800</v>
      </c>
      <c r="D2382" s="20" t="s">
        <v>21233</v>
      </c>
    </row>
    <row r="2383" spans="1:4" x14ac:dyDescent="0.25">
      <c r="A2383" s="20" t="s">
        <v>30125</v>
      </c>
      <c r="B2383" s="20" t="s">
        <v>30126</v>
      </c>
      <c r="C2383" s="20" t="s">
        <v>13801</v>
      </c>
      <c r="D2383" s="20" t="s">
        <v>21233</v>
      </c>
    </row>
    <row r="2384" spans="1:4" x14ac:dyDescent="0.25">
      <c r="A2384" s="20" t="s">
        <v>30127</v>
      </c>
      <c r="B2384" s="20" t="s">
        <v>30128</v>
      </c>
      <c r="C2384" s="20" t="s">
        <v>13802</v>
      </c>
      <c r="D2384" s="20" t="s">
        <v>21233</v>
      </c>
    </row>
    <row r="2385" spans="1:4" x14ac:dyDescent="0.25">
      <c r="A2385" s="20" t="s">
        <v>30129</v>
      </c>
      <c r="B2385" s="20" t="s">
        <v>30130</v>
      </c>
      <c r="C2385" s="20" t="s">
        <v>13803</v>
      </c>
      <c r="D2385" s="20" t="s">
        <v>21233</v>
      </c>
    </row>
    <row r="2386" spans="1:4" x14ac:dyDescent="0.25">
      <c r="A2386" s="20" t="s">
        <v>30131</v>
      </c>
      <c r="B2386" s="20" t="s">
        <v>30132</v>
      </c>
      <c r="C2386" s="20" t="s">
        <v>13804</v>
      </c>
      <c r="D2386" s="20" t="s">
        <v>21233</v>
      </c>
    </row>
    <row r="2387" spans="1:4" x14ac:dyDescent="0.25">
      <c r="A2387" s="20" t="s">
        <v>30133</v>
      </c>
      <c r="B2387" s="20" t="s">
        <v>30134</v>
      </c>
      <c r="C2387" s="20" t="s">
        <v>13805</v>
      </c>
      <c r="D2387" s="20" t="s">
        <v>21233</v>
      </c>
    </row>
    <row r="2388" spans="1:4" x14ac:dyDescent="0.25">
      <c r="A2388" s="20" t="s">
        <v>30135</v>
      </c>
      <c r="B2388" s="20" t="s">
        <v>30136</v>
      </c>
      <c r="C2388" s="20" t="s">
        <v>13806</v>
      </c>
      <c r="D2388" s="20" t="s">
        <v>21233</v>
      </c>
    </row>
    <row r="2389" spans="1:4" x14ac:dyDescent="0.25">
      <c r="A2389" s="20" t="s">
        <v>30137</v>
      </c>
      <c r="B2389" s="20" t="s">
        <v>30138</v>
      </c>
      <c r="C2389" s="20" t="s">
        <v>13808</v>
      </c>
      <c r="D2389" s="20" t="s">
        <v>21233</v>
      </c>
    </row>
    <row r="2390" spans="1:4" x14ac:dyDescent="0.25">
      <c r="A2390" s="20" t="s">
        <v>30139</v>
      </c>
      <c r="B2390" s="20" t="s">
        <v>30140</v>
      </c>
      <c r="C2390" s="20" t="s">
        <v>30141</v>
      </c>
      <c r="D2390" s="20" t="s">
        <v>21233</v>
      </c>
    </row>
    <row r="2391" spans="1:4" x14ac:dyDescent="0.25">
      <c r="A2391" s="20" t="s">
        <v>30142</v>
      </c>
      <c r="B2391" s="20" t="s">
        <v>30143</v>
      </c>
      <c r="C2391" s="20" t="s">
        <v>30144</v>
      </c>
      <c r="D2391" s="20" t="s">
        <v>21233</v>
      </c>
    </row>
    <row r="2392" spans="1:4" x14ac:dyDescent="0.25">
      <c r="A2392" s="20" t="s">
        <v>30145</v>
      </c>
      <c r="B2392" s="20" t="s">
        <v>30146</v>
      </c>
      <c r="C2392" s="20" t="s">
        <v>30147</v>
      </c>
      <c r="D2392" s="20" t="s">
        <v>21233</v>
      </c>
    </row>
    <row r="2393" spans="1:4" x14ac:dyDescent="0.25">
      <c r="A2393" s="20" t="s">
        <v>30148</v>
      </c>
      <c r="B2393" s="20" t="s">
        <v>30149</v>
      </c>
      <c r="C2393" s="20" t="s">
        <v>13807</v>
      </c>
      <c r="D2393" s="20" t="s">
        <v>21233</v>
      </c>
    </row>
    <row r="2394" spans="1:4" x14ac:dyDescent="0.25">
      <c r="A2394" s="20" t="s">
        <v>30150</v>
      </c>
      <c r="B2394" s="20" t="s">
        <v>30151</v>
      </c>
      <c r="C2394" s="20" t="s">
        <v>13809</v>
      </c>
      <c r="D2394" s="20" t="s">
        <v>21233</v>
      </c>
    </row>
    <row r="2395" spans="1:4" x14ac:dyDescent="0.25">
      <c r="A2395" s="20" t="s">
        <v>30152</v>
      </c>
      <c r="B2395" s="20" t="s">
        <v>30153</v>
      </c>
      <c r="C2395" s="20" t="s">
        <v>13810</v>
      </c>
      <c r="D2395" s="20" t="s">
        <v>21233</v>
      </c>
    </row>
    <row r="2396" spans="1:4" x14ac:dyDescent="0.25">
      <c r="A2396" s="20" t="s">
        <v>30154</v>
      </c>
      <c r="B2396" s="20" t="s">
        <v>30155</v>
      </c>
      <c r="C2396" s="20" t="s">
        <v>13811</v>
      </c>
      <c r="D2396" s="20" t="s">
        <v>21233</v>
      </c>
    </row>
    <row r="2397" spans="1:4" x14ac:dyDescent="0.25">
      <c r="A2397" s="20" t="s">
        <v>30156</v>
      </c>
      <c r="B2397" s="20" t="s">
        <v>30157</v>
      </c>
      <c r="C2397" s="20" t="s">
        <v>13812</v>
      </c>
      <c r="D2397" s="20" t="s">
        <v>21233</v>
      </c>
    </row>
    <row r="2398" spans="1:4" x14ac:dyDescent="0.25">
      <c r="A2398" s="20" t="s">
        <v>30158</v>
      </c>
      <c r="B2398" s="20" t="s">
        <v>30159</v>
      </c>
      <c r="C2398" s="20" t="s">
        <v>13813</v>
      </c>
      <c r="D2398" s="20" t="s">
        <v>21233</v>
      </c>
    </row>
    <row r="2399" spans="1:4" x14ac:dyDescent="0.25">
      <c r="A2399" s="20" t="s">
        <v>30160</v>
      </c>
      <c r="B2399" s="20" t="s">
        <v>30161</v>
      </c>
      <c r="C2399" s="20" t="s">
        <v>13814</v>
      </c>
      <c r="D2399" s="20" t="s">
        <v>21233</v>
      </c>
    </row>
    <row r="2400" spans="1:4" x14ac:dyDescent="0.25">
      <c r="A2400" s="20" t="s">
        <v>30162</v>
      </c>
      <c r="B2400" s="20" t="s">
        <v>30163</v>
      </c>
      <c r="C2400" s="20" t="s">
        <v>13815</v>
      </c>
      <c r="D2400" s="20" t="s">
        <v>21233</v>
      </c>
    </row>
    <row r="2401" spans="1:4" x14ac:dyDescent="0.25">
      <c r="A2401" s="20" t="s">
        <v>30164</v>
      </c>
      <c r="B2401" s="20" t="s">
        <v>30165</v>
      </c>
      <c r="C2401" s="20" t="s">
        <v>13816</v>
      </c>
      <c r="D2401" s="20" t="s">
        <v>21233</v>
      </c>
    </row>
    <row r="2402" spans="1:4" x14ac:dyDescent="0.25">
      <c r="A2402" s="20" t="s">
        <v>30166</v>
      </c>
      <c r="B2402" s="20" t="s">
        <v>30167</v>
      </c>
      <c r="C2402" s="20" t="s">
        <v>30168</v>
      </c>
      <c r="D2402" s="20" t="s">
        <v>21233</v>
      </c>
    </row>
    <row r="2403" spans="1:4" x14ac:dyDescent="0.25">
      <c r="A2403" s="20" t="s">
        <v>30169</v>
      </c>
      <c r="B2403" s="20" t="s">
        <v>30170</v>
      </c>
      <c r="C2403" s="20" t="s">
        <v>13817</v>
      </c>
      <c r="D2403" s="20" t="s">
        <v>21237</v>
      </c>
    </row>
    <row r="2404" spans="1:4" x14ac:dyDescent="0.25">
      <c r="A2404" s="20" t="s">
        <v>30171</v>
      </c>
      <c r="B2404" s="20" t="s">
        <v>30172</v>
      </c>
      <c r="C2404" s="20" t="s">
        <v>13818</v>
      </c>
      <c r="D2404" s="20" t="s">
        <v>21237</v>
      </c>
    </row>
    <row r="2405" spans="1:4" x14ac:dyDescent="0.25">
      <c r="A2405" s="20" t="s">
        <v>30173</v>
      </c>
      <c r="B2405" s="20" t="s">
        <v>30174</v>
      </c>
      <c r="C2405" s="20" t="s">
        <v>13819</v>
      </c>
      <c r="D2405" s="20" t="s">
        <v>21237</v>
      </c>
    </row>
    <row r="2406" spans="1:4" x14ac:dyDescent="0.25">
      <c r="A2406" s="20" t="s">
        <v>30175</v>
      </c>
      <c r="B2406" s="20" t="s">
        <v>30176</v>
      </c>
      <c r="C2406" s="20" t="s">
        <v>13820</v>
      </c>
      <c r="D2406" s="20" t="s">
        <v>21237</v>
      </c>
    </row>
    <row r="2407" spans="1:4" x14ac:dyDescent="0.25">
      <c r="A2407" s="20" t="s">
        <v>30177</v>
      </c>
      <c r="B2407" s="20" t="s">
        <v>30178</v>
      </c>
      <c r="C2407" s="20" t="s">
        <v>13821</v>
      </c>
      <c r="D2407" s="20" t="s">
        <v>21237</v>
      </c>
    </row>
    <row r="2408" spans="1:4" x14ac:dyDescent="0.25">
      <c r="A2408" s="20" t="s">
        <v>30179</v>
      </c>
      <c r="B2408" s="20" t="s">
        <v>30180</v>
      </c>
      <c r="C2408" s="20" t="s">
        <v>13822</v>
      </c>
      <c r="D2408" s="20" t="s">
        <v>21233</v>
      </c>
    </row>
    <row r="2409" spans="1:4" x14ac:dyDescent="0.25">
      <c r="A2409" s="20" t="s">
        <v>30181</v>
      </c>
      <c r="B2409" s="20" t="s">
        <v>30182</v>
      </c>
      <c r="C2409" s="20" t="s">
        <v>13823</v>
      </c>
      <c r="D2409" s="20" t="s">
        <v>21237</v>
      </c>
    </row>
    <row r="2410" spans="1:4" x14ac:dyDescent="0.25">
      <c r="A2410" s="20" t="s">
        <v>30183</v>
      </c>
      <c r="B2410" s="20" t="s">
        <v>30184</v>
      </c>
      <c r="C2410" s="20" t="s">
        <v>13824</v>
      </c>
      <c r="D2410" s="20" t="s">
        <v>21233</v>
      </c>
    </row>
    <row r="2411" spans="1:4" x14ac:dyDescent="0.25">
      <c r="A2411" s="20" t="s">
        <v>30185</v>
      </c>
      <c r="B2411" s="20" t="s">
        <v>30186</v>
      </c>
      <c r="C2411" s="20" t="s">
        <v>13825</v>
      </c>
      <c r="D2411" s="20" t="s">
        <v>21233</v>
      </c>
    </row>
    <row r="2412" spans="1:4" x14ac:dyDescent="0.25">
      <c r="A2412" s="20" t="s">
        <v>30187</v>
      </c>
      <c r="B2412" s="20" t="s">
        <v>30188</v>
      </c>
      <c r="C2412" s="20" t="s">
        <v>13826</v>
      </c>
      <c r="D2412" s="20" t="s">
        <v>21237</v>
      </c>
    </row>
    <row r="2413" spans="1:4" x14ac:dyDescent="0.25">
      <c r="A2413" s="20" t="s">
        <v>30189</v>
      </c>
      <c r="B2413" s="20" t="s">
        <v>30190</v>
      </c>
      <c r="C2413" s="20" t="s">
        <v>13827</v>
      </c>
      <c r="D2413" s="20" t="s">
        <v>21237</v>
      </c>
    </row>
    <row r="2414" spans="1:4" x14ac:dyDescent="0.25">
      <c r="A2414" s="20" t="s">
        <v>30191</v>
      </c>
      <c r="B2414" s="20" t="s">
        <v>30192</v>
      </c>
      <c r="C2414" s="20" t="s">
        <v>13828</v>
      </c>
      <c r="D2414" s="20" t="s">
        <v>21237</v>
      </c>
    </row>
    <row r="2415" spans="1:4" x14ac:dyDescent="0.25">
      <c r="A2415" s="20" t="s">
        <v>30193</v>
      </c>
      <c r="B2415" s="20" t="s">
        <v>30194</v>
      </c>
      <c r="C2415" s="20" t="s">
        <v>13829</v>
      </c>
      <c r="D2415" s="20" t="s">
        <v>9137</v>
      </c>
    </row>
    <row r="2416" spans="1:4" x14ac:dyDescent="0.25">
      <c r="A2416" s="20" t="s">
        <v>30195</v>
      </c>
      <c r="B2416" s="20" t="s">
        <v>30196</v>
      </c>
      <c r="C2416" s="20" t="s">
        <v>13830</v>
      </c>
      <c r="D2416" s="20" t="s">
        <v>21237</v>
      </c>
    </row>
    <row r="2417" spans="1:4" x14ac:dyDescent="0.25">
      <c r="A2417" s="20" t="s">
        <v>30197</v>
      </c>
      <c r="B2417" s="20" t="s">
        <v>30198</v>
      </c>
      <c r="C2417" s="20" t="s">
        <v>13831</v>
      </c>
      <c r="D2417" s="20" t="s">
        <v>21237</v>
      </c>
    </row>
    <row r="2418" spans="1:4" x14ac:dyDescent="0.25">
      <c r="A2418" s="20" t="s">
        <v>30199</v>
      </c>
      <c r="B2418" s="20" t="s">
        <v>30200</v>
      </c>
      <c r="C2418" s="20" t="s">
        <v>13832</v>
      </c>
      <c r="D2418" s="20" t="s">
        <v>21237</v>
      </c>
    </row>
    <row r="2419" spans="1:4" x14ac:dyDescent="0.25">
      <c r="A2419" s="20" t="s">
        <v>30201</v>
      </c>
      <c r="B2419" s="20" t="s">
        <v>30202</v>
      </c>
      <c r="C2419" s="20" t="s">
        <v>13833</v>
      </c>
      <c r="D2419" s="20" t="s">
        <v>21237</v>
      </c>
    </row>
    <row r="2420" spans="1:4" x14ac:dyDescent="0.25">
      <c r="A2420" s="20" t="s">
        <v>30203</v>
      </c>
      <c r="B2420" s="20" t="s">
        <v>30204</v>
      </c>
      <c r="C2420" s="20" t="s">
        <v>13834</v>
      </c>
      <c r="D2420" s="20" t="s">
        <v>21237</v>
      </c>
    </row>
    <row r="2421" spans="1:4" x14ac:dyDescent="0.25">
      <c r="A2421" s="20" t="s">
        <v>30205</v>
      </c>
      <c r="B2421" s="20" t="s">
        <v>30206</v>
      </c>
      <c r="C2421" s="20" t="s">
        <v>13835</v>
      </c>
      <c r="D2421" s="20" t="s">
        <v>21237</v>
      </c>
    </row>
    <row r="2422" spans="1:4" x14ac:dyDescent="0.25">
      <c r="A2422" s="20" t="s">
        <v>30207</v>
      </c>
      <c r="B2422" s="20" t="s">
        <v>30208</v>
      </c>
      <c r="C2422" s="20" t="s">
        <v>13836</v>
      </c>
      <c r="D2422" s="20" t="s">
        <v>9137</v>
      </c>
    </row>
    <row r="2423" spans="1:4" x14ac:dyDescent="0.25">
      <c r="A2423" s="20" t="s">
        <v>30209</v>
      </c>
      <c r="B2423" s="20" t="s">
        <v>30210</v>
      </c>
      <c r="C2423" s="20" t="s">
        <v>13837</v>
      </c>
      <c r="D2423" s="20" t="s">
        <v>9137</v>
      </c>
    </row>
    <row r="2424" spans="1:4" x14ac:dyDescent="0.25">
      <c r="A2424" s="20" t="s">
        <v>30211</v>
      </c>
      <c r="B2424" s="20" t="s">
        <v>30212</v>
      </c>
      <c r="C2424" s="20" t="s">
        <v>13838</v>
      </c>
      <c r="D2424" s="20" t="s">
        <v>21233</v>
      </c>
    </row>
    <row r="2425" spans="1:4" x14ac:dyDescent="0.25">
      <c r="A2425" s="20" t="s">
        <v>30213</v>
      </c>
      <c r="B2425" s="20" t="s">
        <v>30214</v>
      </c>
      <c r="C2425" s="20" t="s">
        <v>13839</v>
      </c>
      <c r="D2425" s="20" t="s">
        <v>9137</v>
      </c>
    </row>
    <row r="2426" spans="1:4" x14ac:dyDescent="0.25">
      <c r="A2426" s="20" t="s">
        <v>30215</v>
      </c>
      <c r="B2426" s="20" t="s">
        <v>30216</v>
      </c>
      <c r="C2426" s="20" t="s">
        <v>13840</v>
      </c>
      <c r="D2426" s="20" t="s">
        <v>9137</v>
      </c>
    </row>
    <row r="2427" spans="1:4" x14ac:dyDescent="0.25">
      <c r="A2427" s="20" t="s">
        <v>30217</v>
      </c>
      <c r="B2427" s="20" t="s">
        <v>30218</v>
      </c>
      <c r="C2427" s="20" t="s">
        <v>13841</v>
      </c>
      <c r="D2427" s="20" t="s">
        <v>9137</v>
      </c>
    </row>
    <row r="2428" spans="1:4" x14ac:dyDescent="0.25">
      <c r="A2428" s="20" t="s">
        <v>30219</v>
      </c>
      <c r="B2428" s="20" t="s">
        <v>30220</v>
      </c>
      <c r="C2428" s="20" t="s">
        <v>13842</v>
      </c>
      <c r="D2428" s="20" t="s">
        <v>9137</v>
      </c>
    </row>
    <row r="2429" spans="1:4" x14ac:dyDescent="0.25">
      <c r="A2429" s="20" t="s">
        <v>30221</v>
      </c>
      <c r="B2429" s="20" t="s">
        <v>30222</v>
      </c>
      <c r="C2429" s="20" t="s">
        <v>13843</v>
      </c>
      <c r="D2429" s="20" t="s">
        <v>9137</v>
      </c>
    </row>
    <row r="2430" spans="1:4" x14ac:dyDescent="0.25">
      <c r="A2430" s="20" t="s">
        <v>30223</v>
      </c>
      <c r="B2430" s="20" t="s">
        <v>30224</v>
      </c>
      <c r="C2430" s="20" t="s">
        <v>13844</v>
      </c>
      <c r="D2430" s="20" t="s">
        <v>9137</v>
      </c>
    </row>
    <row r="2431" spans="1:4" x14ac:dyDescent="0.25">
      <c r="A2431" s="20" t="s">
        <v>30225</v>
      </c>
      <c r="B2431" s="20" t="s">
        <v>30226</v>
      </c>
      <c r="C2431" s="20" t="s">
        <v>13845</v>
      </c>
      <c r="D2431" s="20" t="s">
        <v>9137</v>
      </c>
    </row>
    <row r="2432" spans="1:4" x14ac:dyDescent="0.25">
      <c r="A2432" s="20" t="s">
        <v>30227</v>
      </c>
      <c r="B2432" s="20" t="s">
        <v>30228</v>
      </c>
      <c r="C2432" s="20" t="s">
        <v>13846</v>
      </c>
      <c r="D2432" s="20" t="s">
        <v>9137</v>
      </c>
    </row>
    <row r="2433" spans="1:4" x14ac:dyDescent="0.25">
      <c r="A2433" s="20" t="s">
        <v>30229</v>
      </c>
      <c r="B2433" s="20" t="s">
        <v>30230</v>
      </c>
      <c r="C2433" s="20" t="s">
        <v>13847</v>
      </c>
      <c r="D2433" s="20" t="s">
        <v>9137</v>
      </c>
    </row>
    <row r="2434" spans="1:4" x14ac:dyDescent="0.25">
      <c r="A2434" s="20" t="s">
        <v>30231</v>
      </c>
      <c r="B2434" s="20" t="s">
        <v>30232</v>
      </c>
      <c r="C2434" s="20" t="s">
        <v>13848</v>
      </c>
      <c r="D2434" s="20" t="s">
        <v>9137</v>
      </c>
    </row>
    <row r="2435" spans="1:4" x14ac:dyDescent="0.25">
      <c r="A2435" s="20" t="s">
        <v>30233</v>
      </c>
      <c r="B2435" s="20" t="s">
        <v>30234</v>
      </c>
      <c r="C2435" s="20" t="s">
        <v>13849</v>
      </c>
      <c r="D2435" s="20" t="s">
        <v>9137</v>
      </c>
    </row>
    <row r="2436" spans="1:4" x14ac:dyDescent="0.25">
      <c r="A2436" s="20" t="s">
        <v>30235</v>
      </c>
      <c r="B2436" s="20" t="s">
        <v>30236</v>
      </c>
      <c r="C2436" s="20" t="s">
        <v>13850</v>
      </c>
      <c r="D2436" s="20" t="s">
        <v>9137</v>
      </c>
    </row>
    <row r="2437" spans="1:4" x14ac:dyDescent="0.25">
      <c r="A2437" s="20" t="s">
        <v>30237</v>
      </c>
      <c r="B2437" s="20" t="s">
        <v>30238</v>
      </c>
      <c r="C2437" s="20" t="s">
        <v>13851</v>
      </c>
      <c r="D2437" s="20" t="s">
        <v>9137</v>
      </c>
    </row>
    <row r="2438" spans="1:4" x14ac:dyDescent="0.25">
      <c r="A2438" s="20" t="s">
        <v>30239</v>
      </c>
      <c r="B2438" s="20" t="s">
        <v>30240</v>
      </c>
      <c r="C2438" s="20" t="s">
        <v>13852</v>
      </c>
      <c r="D2438" s="20" t="s">
        <v>9137</v>
      </c>
    </row>
    <row r="2439" spans="1:4" x14ac:dyDescent="0.25">
      <c r="A2439" s="20" t="s">
        <v>30241</v>
      </c>
      <c r="B2439" s="20" t="s">
        <v>30242</v>
      </c>
      <c r="C2439" s="20" t="s">
        <v>13853</v>
      </c>
      <c r="D2439" s="20" t="s">
        <v>9137</v>
      </c>
    </row>
    <row r="2440" spans="1:4" x14ac:dyDescent="0.25">
      <c r="A2440" s="20" t="s">
        <v>30243</v>
      </c>
      <c r="B2440" s="20" t="s">
        <v>30244</v>
      </c>
      <c r="C2440" s="20" t="s">
        <v>13854</v>
      </c>
      <c r="D2440" s="20" t="s">
        <v>9137</v>
      </c>
    </row>
    <row r="2441" spans="1:4" x14ac:dyDescent="0.25">
      <c r="A2441" s="20" t="s">
        <v>30245</v>
      </c>
      <c r="B2441" s="20" t="s">
        <v>30246</v>
      </c>
      <c r="C2441" s="20" t="s">
        <v>13855</v>
      </c>
      <c r="D2441" s="20" t="s">
        <v>9137</v>
      </c>
    </row>
    <row r="2442" spans="1:4" x14ac:dyDescent="0.25">
      <c r="A2442" s="20" t="s">
        <v>30247</v>
      </c>
      <c r="B2442" s="20" t="s">
        <v>30248</v>
      </c>
      <c r="C2442" s="20" t="s">
        <v>13856</v>
      </c>
      <c r="D2442" s="20" t="s">
        <v>9137</v>
      </c>
    </row>
    <row r="2443" spans="1:4" x14ac:dyDescent="0.25">
      <c r="A2443" s="20" t="s">
        <v>30249</v>
      </c>
      <c r="B2443" s="20" t="s">
        <v>30250</v>
      </c>
      <c r="C2443" s="20" t="s">
        <v>13857</v>
      </c>
      <c r="D2443" s="20" t="s">
        <v>9137</v>
      </c>
    </row>
    <row r="2444" spans="1:4" x14ac:dyDescent="0.25">
      <c r="A2444" s="20" t="s">
        <v>30251</v>
      </c>
      <c r="B2444" s="20" t="s">
        <v>30252</v>
      </c>
      <c r="C2444" s="20" t="s">
        <v>13858</v>
      </c>
      <c r="D2444" s="20" t="s">
        <v>9137</v>
      </c>
    </row>
    <row r="2445" spans="1:4" x14ac:dyDescent="0.25">
      <c r="A2445" s="20" t="s">
        <v>30253</v>
      </c>
      <c r="B2445" s="20" t="s">
        <v>30254</v>
      </c>
      <c r="C2445" s="20" t="s">
        <v>13859</v>
      </c>
      <c r="D2445" s="20" t="s">
        <v>9137</v>
      </c>
    </row>
    <row r="2446" spans="1:4" x14ac:dyDescent="0.25">
      <c r="A2446" s="20" t="s">
        <v>30255</v>
      </c>
      <c r="B2446" s="20" t="s">
        <v>30256</v>
      </c>
      <c r="C2446" s="20" t="s">
        <v>13860</v>
      </c>
      <c r="D2446" s="20" t="s">
        <v>9137</v>
      </c>
    </row>
    <row r="2447" spans="1:4" x14ac:dyDescent="0.25">
      <c r="A2447" s="20" t="s">
        <v>30257</v>
      </c>
      <c r="B2447" s="20" t="s">
        <v>30258</v>
      </c>
      <c r="C2447" s="20" t="s">
        <v>13861</v>
      </c>
      <c r="D2447" s="20" t="s">
        <v>9137</v>
      </c>
    </row>
    <row r="2448" spans="1:4" x14ac:dyDescent="0.25">
      <c r="A2448" s="20" t="s">
        <v>30259</v>
      </c>
      <c r="B2448" s="20" t="s">
        <v>30260</v>
      </c>
      <c r="C2448" s="20" t="s">
        <v>13862</v>
      </c>
      <c r="D2448" s="20" t="s">
        <v>9137</v>
      </c>
    </row>
    <row r="2449" spans="1:4" x14ac:dyDescent="0.25">
      <c r="A2449" s="20" t="s">
        <v>30261</v>
      </c>
      <c r="B2449" s="20" t="s">
        <v>30262</v>
      </c>
      <c r="C2449" s="20" t="s">
        <v>13863</v>
      </c>
      <c r="D2449" s="20" t="s">
        <v>9137</v>
      </c>
    </row>
    <row r="2450" spans="1:4" x14ac:dyDescent="0.25">
      <c r="A2450" s="20" t="s">
        <v>30263</v>
      </c>
      <c r="B2450" s="20" t="s">
        <v>30264</v>
      </c>
      <c r="C2450" s="20" t="s">
        <v>13864</v>
      </c>
      <c r="D2450" s="20" t="s">
        <v>9137</v>
      </c>
    </row>
    <row r="2451" spans="1:4" x14ac:dyDescent="0.25">
      <c r="A2451" s="20" t="s">
        <v>30265</v>
      </c>
      <c r="B2451" s="20" t="s">
        <v>30266</v>
      </c>
      <c r="C2451" s="20" t="s">
        <v>13865</v>
      </c>
      <c r="D2451" s="20" t="s">
        <v>9137</v>
      </c>
    </row>
    <row r="2452" spans="1:4" x14ac:dyDescent="0.25">
      <c r="A2452" s="20" t="s">
        <v>30267</v>
      </c>
      <c r="B2452" s="20" t="s">
        <v>30268</v>
      </c>
      <c r="C2452" s="20" t="s">
        <v>13866</v>
      </c>
      <c r="D2452" s="20" t="s">
        <v>9137</v>
      </c>
    </row>
    <row r="2453" spans="1:4" x14ac:dyDescent="0.25">
      <c r="A2453" s="20" t="s">
        <v>30269</v>
      </c>
      <c r="B2453" s="20" t="s">
        <v>30270</v>
      </c>
      <c r="C2453" s="20" t="s">
        <v>13867</v>
      </c>
      <c r="D2453" s="20" t="s">
        <v>9137</v>
      </c>
    </row>
    <row r="2454" spans="1:4" x14ac:dyDescent="0.25">
      <c r="A2454" s="20" t="s">
        <v>30271</v>
      </c>
      <c r="B2454" s="20" t="s">
        <v>30272</v>
      </c>
      <c r="C2454" s="20" t="s">
        <v>13868</v>
      </c>
      <c r="D2454" s="20" t="s">
        <v>9137</v>
      </c>
    </row>
    <row r="2455" spans="1:4" x14ac:dyDescent="0.25">
      <c r="A2455" s="20" t="s">
        <v>30273</v>
      </c>
      <c r="B2455" s="20" t="s">
        <v>30274</v>
      </c>
      <c r="C2455" s="20" t="s">
        <v>13869</v>
      </c>
      <c r="D2455" s="20" t="s">
        <v>9137</v>
      </c>
    </row>
    <row r="2456" spans="1:4" x14ac:dyDescent="0.25">
      <c r="A2456" s="20" t="s">
        <v>30275</v>
      </c>
      <c r="B2456" s="20" t="s">
        <v>30276</v>
      </c>
      <c r="C2456" s="20" t="s">
        <v>13870</v>
      </c>
      <c r="D2456" s="20" t="s">
        <v>9137</v>
      </c>
    </row>
    <row r="2457" spans="1:4" x14ac:dyDescent="0.25">
      <c r="A2457" s="20" t="s">
        <v>30277</v>
      </c>
      <c r="B2457" s="20" t="s">
        <v>30278</v>
      </c>
      <c r="C2457" s="20" t="s">
        <v>13871</v>
      </c>
      <c r="D2457" s="20" t="s">
        <v>9137</v>
      </c>
    </row>
    <row r="2458" spans="1:4" x14ac:dyDescent="0.25">
      <c r="A2458" s="20" t="s">
        <v>30279</v>
      </c>
      <c r="B2458" s="20" t="s">
        <v>30280</v>
      </c>
      <c r="C2458" s="20" t="s">
        <v>13872</v>
      </c>
      <c r="D2458" s="20" t="s">
        <v>9137</v>
      </c>
    </row>
    <row r="2459" spans="1:4" x14ac:dyDescent="0.25">
      <c r="A2459" s="20" t="s">
        <v>30281</v>
      </c>
      <c r="B2459" s="20" t="s">
        <v>30282</v>
      </c>
      <c r="C2459" s="20" t="s">
        <v>13873</v>
      </c>
      <c r="D2459" s="20" t="s">
        <v>9137</v>
      </c>
    </row>
    <row r="2460" spans="1:4" x14ac:dyDescent="0.25">
      <c r="A2460" s="20" t="s">
        <v>30283</v>
      </c>
      <c r="B2460" s="20" t="s">
        <v>30284</v>
      </c>
      <c r="C2460" s="20" t="s">
        <v>13874</v>
      </c>
      <c r="D2460" s="20" t="s">
        <v>9137</v>
      </c>
    </row>
    <row r="2461" spans="1:4" x14ac:dyDescent="0.25">
      <c r="A2461" s="20" t="s">
        <v>30285</v>
      </c>
      <c r="B2461" s="20" t="s">
        <v>30286</v>
      </c>
      <c r="C2461" s="20" t="s">
        <v>13875</v>
      </c>
      <c r="D2461" s="20" t="s">
        <v>9137</v>
      </c>
    </row>
    <row r="2462" spans="1:4" x14ac:dyDescent="0.25">
      <c r="A2462" s="20" t="s">
        <v>30287</v>
      </c>
      <c r="B2462" s="20" t="s">
        <v>30288</v>
      </c>
      <c r="C2462" s="20" t="s">
        <v>13876</v>
      </c>
      <c r="D2462" s="20" t="s">
        <v>9137</v>
      </c>
    </row>
    <row r="2463" spans="1:4" x14ac:dyDescent="0.25">
      <c r="A2463" s="20" t="s">
        <v>30289</v>
      </c>
      <c r="B2463" s="20" t="s">
        <v>30290</v>
      </c>
      <c r="C2463" s="20" t="s">
        <v>13877</v>
      </c>
      <c r="D2463" s="20" t="s">
        <v>9137</v>
      </c>
    </row>
    <row r="2464" spans="1:4" x14ac:dyDescent="0.25">
      <c r="A2464" s="20" t="s">
        <v>30291</v>
      </c>
      <c r="B2464" s="20" t="s">
        <v>30292</v>
      </c>
      <c r="C2464" s="20" t="s">
        <v>13878</v>
      </c>
      <c r="D2464" s="20" t="s">
        <v>9137</v>
      </c>
    </row>
    <row r="2465" spans="1:4" x14ac:dyDescent="0.25">
      <c r="A2465" s="20" t="s">
        <v>30293</v>
      </c>
      <c r="B2465" s="20" t="s">
        <v>30294</v>
      </c>
      <c r="C2465" s="20" t="s">
        <v>13879</v>
      </c>
      <c r="D2465" s="20" t="s">
        <v>9137</v>
      </c>
    </row>
    <row r="2466" spans="1:4" x14ac:dyDescent="0.25">
      <c r="A2466" s="20" t="s">
        <v>30295</v>
      </c>
      <c r="B2466" s="20" t="s">
        <v>30296</v>
      </c>
      <c r="C2466" s="20" t="s">
        <v>13880</v>
      </c>
      <c r="D2466" s="20" t="s">
        <v>9137</v>
      </c>
    </row>
    <row r="2467" spans="1:4" x14ac:dyDescent="0.25">
      <c r="A2467" s="20" t="s">
        <v>30297</v>
      </c>
      <c r="B2467" s="20" t="s">
        <v>30298</v>
      </c>
      <c r="C2467" s="20" t="s">
        <v>13881</v>
      </c>
      <c r="D2467" s="20" t="s">
        <v>9137</v>
      </c>
    </row>
    <row r="2468" spans="1:4" x14ac:dyDescent="0.25">
      <c r="A2468" s="20" t="s">
        <v>30299</v>
      </c>
      <c r="B2468" s="20" t="s">
        <v>30300</v>
      </c>
      <c r="C2468" s="20" t="s">
        <v>13882</v>
      </c>
      <c r="D2468" s="20" t="s">
        <v>9137</v>
      </c>
    </row>
    <row r="2469" spans="1:4" x14ac:dyDescent="0.25">
      <c r="A2469" s="20" t="s">
        <v>30301</v>
      </c>
      <c r="B2469" s="20" t="s">
        <v>30302</v>
      </c>
      <c r="C2469" s="20" t="s">
        <v>13883</v>
      </c>
      <c r="D2469" s="20" t="s">
        <v>9137</v>
      </c>
    </row>
    <row r="2470" spans="1:4" x14ac:dyDescent="0.25">
      <c r="A2470" s="20" t="s">
        <v>30303</v>
      </c>
      <c r="B2470" s="20" t="s">
        <v>30304</v>
      </c>
      <c r="C2470" s="20" t="s">
        <v>13884</v>
      </c>
      <c r="D2470" s="20" t="s">
        <v>9137</v>
      </c>
    </row>
    <row r="2471" spans="1:4" x14ac:dyDescent="0.25">
      <c r="A2471" s="20" t="s">
        <v>30305</v>
      </c>
      <c r="B2471" s="20" t="s">
        <v>30306</v>
      </c>
      <c r="C2471" s="20" t="s">
        <v>13885</v>
      </c>
      <c r="D2471" s="20" t="s">
        <v>9137</v>
      </c>
    </row>
    <row r="2472" spans="1:4" x14ac:dyDescent="0.25">
      <c r="A2472" s="20" t="s">
        <v>30307</v>
      </c>
      <c r="B2472" s="20" t="s">
        <v>30308</v>
      </c>
      <c r="C2472" s="20" t="s">
        <v>13886</v>
      </c>
      <c r="D2472" s="20" t="s">
        <v>9137</v>
      </c>
    </row>
    <row r="2473" spans="1:4" x14ac:dyDescent="0.25">
      <c r="A2473" s="20" t="s">
        <v>30309</v>
      </c>
      <c r="B2473" s="20" t="s">
        <v>30310</v>
      </c>
      <c r="C2473" s="20" t="s">
        <v>13887</v>
      </c>
      <c r="D2473" s="20" t="s">
        <v>9137</v>
      </c>
    </row>
    <row r="2474" spans="1:4" x14ac:dyDescent="0.25">
      <c r="A2474" s="20" t="s">
        <v>30311</v>
      </c>
      <c r="B2474" s="20" t="s">
        <v>30312</v>
      </c>
      <c r="C2474" s="20" t="s">
        <v>13888</v>
      </c>
      <c r="D2474" s="20" t="s">
        <v>9137</v>
      </c>
    </row>
    <row r="2475" spans="1:4" x14ac:dyDescent="0.25">
      <c r="A2475" s="20" t="s">
        <v>30313</v>
      </c>
      <c r="B2475" s="20" t="s">
        <v>30314</v>
      </c>
      <c r="C2475" s="20" t="s">
        <v>13889</v>
      </c>
      <c r="D2475" s="20" t="s">
        <v>9137</v>
      </c>
    </row>
    <row r="2476" spans="1:4" x14ac:dyDescent="0.25">
      <c r="A2476" s="20" t="s">
        <v>30315</v>
      </c>
      <c r="B2476" s="20" t="s">
        <v>30316</v>
      </c>
      <c r="C2476" s="20" t="s">
        <v>13890</v>
      </c>
      <c r="D2476" s="20" t="s">
        <v>9137</v>
      </c>
    </row>
    <row r="2477" spans="1:4" x14ac:dyDescent="0.25">
      <c r="A2477" s="20" t="s">
        <v>30317</v>
      </c>
      <c r="B2477" s="20" t="s">
        <v>30318</v>
      </c>
      <c r="C2477" s="20" t="s">
        <v>30319</v>
      </c>
      <c r="D2477" s="20" t="s">
        <v>9137</v>
      </c>
    </row>
    <row r="2478" spans="1:4" x14ac:dyDescent="0.25">
      <c r="A2478" s="20" t="s">
        <v>30320</v>
      </c>
      <c r="B2478" s="20" t="s">
        <v>30321</v>
      </c>
      <c r="C2478" s="20" t="s">
        <v>13891</v>
      </c>
      <c r="D2478" s="20" t="s">
        <v>9137</v>
      </c>
    </row>
    <row r="2479" spans="1:4" x14ac:dyDescent="0.25">
      <c r="A2479" s="20" t="s">
        <v>30322</v>
      </c>
      <c r="B2479" s="20" t="s">
        <v>30323</v>
      </c>
      <c r="C2479" s="20" t="s">
        <v>13892</v>
      </c>
      <c r="D2479" s="20" t="s">
        <v>9137</v>
      </c>
    </row>
    <row r="2480" spans="1:4" x14ac:dyDescent="0.25">
      <c r="A2480" s="20" t="s">
        <v>30324</v>
      </c>
      <c r="B2480" s="20" t="s">
        <v>30325</v>
      </c>
      <c r="C2480" s="20" t="s">
        <v>13893</v>
      </c>
      <c r="D2480" s="20" t="s">
        <v>9137</v>
      </c>
    </row>
    <row r="2481" spans="1:4" x14ac:dyDescent="0.25">
      <c r="A2481" s="20" t="s">
        <v>30326</v>
      </c>
      <c r="B2481" s="20" t="s">
        <v>30327</v>
      </c>
      <c r="C2481" s="20" t="s">
        <v>13894</v>
      </c>
      <c r="D2481" s="20" t="s">
        <v>9137</v>
      </c>
    </row>
    <row r="2482" spans="1:4" x14ac:dyDescent="0.25">
      <c r="A2482" s="20" t="s">
        <v>30328</v>
      </c>
      <c r="B2482" s="20" t="s">
        <v>30329</v>
      </c>
      <c r="C2482" s="20" t="s">
        <v>13895</v>
      </c>
      <c r="D2482" s="20" t="s">
        <v>9137</v>
      </c>
    </row>
    <row r="2483" spans="1:4" x14ac:dyDescent="0.25">
      <c r="A2483" s="20" t="s">
        <v>30330</v>
      </c>
      <c r="B2483" s="20" t="s">
        <v>30331</v>
      </c>
      <c r="C2483" s="20" t="s">
        <v>30332</v>
      </c>
      <c r="D2483" s="20" t="s">
        <v>9137</v>
      </c>
    </row>
    <row r="2484" spans="1:4" x14ac:dyDescent="0.25">
      <c r="A2484" s="20" t="s">
        <v>30333</v>
      </c>
      <c r="B2484" s="20" t="s">
        <v>30334</v>
      </c>
      <c r="C2484" s="20" t="s">
        <v>13896</v>
      </c>
      <c r="D2484" s="20" t="s">
        <v>9137</v>
      </c>
    </row>
    <row r="2485" spans="1:4" x14ac:dyDescent="0.25">
      <c r="A2485" s="20" t="s">
        <v>30335</v>
      </c>
      <c r="B2485" s="20" t="s">
        <v>30336</v>
      </c>
      <c r="C2485" s="20" t="s">
        <v>13897</v>
      </c>
      <c r="D2485" s="20" t="s">
        <v>9137</v>
      </c>
    </row>
    <row r="2486" spans="1:4" x14ac:dyDescent="0.25">
      <c r="A2486" s="20" t="s">
        <v>30337</v>
      </c>
      <c r="B2486" s="20" t="s">
        <v>30338</v>
      </c>
      <c r="C2486" s="20" t="s">
        <v>13898</v>
      </c>
      <c r="D2486" s="20" t="s">
        <v>9137</v>
      </c>
    </row>
    <row r="2487" spans="1:4" x14ac:dyDescent="0.25">
      <c r="A2487" s="20" t="s">
        <v>30339</v>
      </c>
      <c r="B2487" s="20" t="s">
        <v>30340</v>
      </c>
      <c r="C2487" s="20" t="s">
        <v>13899</v>
      </c>
      <c r="D2487" s="20" t="s">
        <v>9137</v>
      </c>
    </row>
    <row r="2488" spans="1:4" x14ac:dyDescent="0.25">
      <c r="A2488" s="20" t="s">
        <v>30341</v>
      </c>
      <c r="B2488" s="20" t="s">
        <v>30342</v>
      </c>
      <c r="C2488" s="20" t="s">
        <v>13900</v>
      </c>
      <c r="D2488" s="20" t="s">
        <v>21237</v>
      </c>
    </row>
    <row r="2489" spans="1:4" x14ac:dyDescent="0.25">
      <c r="A2489" s="20" t="s">
        <v>30343</v>
      </c>
      <c r="B2489" s="20" t="s">
        <v>30344</v>
      </c>
      <c r="C2489" s="20" t="s">
        <v>13901</v>
      </c>
      <c r="D2489" s="20" t="s">
        <v>21237</v>
      </c>
    </row>
    <row r="2490" spans="1:4" x14ac:dyDescent="0.25">
      <c r="A2490" s="20" t="s">
        <v>30345</v>
      </c>
      <c r="B2490" s="20" t="s">
        <v>30346</v>
      </c>
      <c r="C2490" s="20" t="s">
        <v>13902</v>
      </c>
      <c r="D2490" s="20" t="s">
        <v>21237</v>
      </c>
    </row>
    <row r="2491" spans="1:4" x14ac:dyDescent="0.25">
      <c r="A2491" s="20" t="s">
        <v>30347</v>
      </c>
      <c r="B2491" s="20" t="s">
        <v>30348</v>
      </c>
      <c r="C2491" s="20" t="s">
        <v>13903</v>
      </c>
      <c r="D2491" s="20" t="s">
        <v>21237</v>
      </c>
    </row>
    <row r="2492" spans="1:4" x14ac:dyDescent="0.25">
      <c r="A2492" s="20" t="s">
        <v>30349</v>
      </c>
      <c r="B2492" s="20" t="s">
        <v>30350</v>
      </c>
      <c r="C2492" s="20" t="s">
        <v>13904</v>
      </c>
      <c r="D2492" s="20" t="s">
        <v>21237</v>
      </c>
    </row>
    <row r="2493" spans="1:4" x14ac:dyDescent="0.25">
      <c r="A2493" s="20" t="s">
        <v>30351</v>
      </c>
      <c r="B2493" s="20" t="s">
        <v>30352</v>
      </c>
      <c r="C2493" s="20" t="s">
        <v>13905</v>
      </c>
      <c r="D2493" s="20" t="s">
        <v>21237</v>
      </c>
    </row>
    <row r="2494" spans="1:4" x14ac:dyDescent="0.25">
      <c r="A2494" s="20" t="s">
        <v>30353</v>
      </c>
      <c r="B2494" s="20" t="s">
        <v>30354</v>
      </c>
      <c r="C2494" s="20" t="s">
        <v>13906</v>
      </c>
      <c r="D2494" s="20" t="s">
        <v>21237</v>
      </c>
    </row>
    <row r="2495" spans="1:4" x14ac:dyDescent="0.25">
      <c r="A2495" s="20" t="s">
        <v>30355</v>
      </c>
      <c r="B2495" s="20" t="s">
        <v>30356</v>
      </c>
      <c r="C2495" s="20" t="s">
        <v>13907</v>
      </c>
      <c r="D2495" s="20" t="s">
        <v>9137</v>
      </c>
    </row>
    <row r="2496" spans="1:4" x14ac:dyDescent="0.25">
      <c r="A2496" s="20" t="s">
        <v>30357</v>
      </c>
      <c r="B2496" s="20" t="s">
        <v>30358</v>
      </c>
      <c r="C2496" s="20" t="s">
        <v>13908</v>
      </c>
      <c r="D2496" s="20" t="s">
        <v>9137</v>
      </c>
    </row>
    <row r="2497" spans="1:4" x14ac:dyDescent="0.25">
      <c r="A2497" s="20" t="s">
        <v>30359</v>
      </c>
      <c r="B2497" s="20" t="s">
        <v>30360</v>
      </c>
      <c r="C2497" s="20" t="s">
        <v>13909</v>
      </c>
      <c r="D2497" s="20" t="s">
        <v>9137</v>
      </c>
    </row>
    <row r="2498" spans="1:4" x14ac:dyDescent="0.25">
      <c r="A2498" s="20" t="s">
        <v>30361</v>
      </c>
      <c r="B2498" s="20" t="s">
        <v>30362</v>
      </c>
      <c r="C2498" s="20" t="s">
        <v>13910</v>
      </c>
      <c r="D2498" s="20" t="s">
        <v>9137</v>
      </c>
    </row>
    <row r="2499" spans="1:4" x14ac:dyDescent="0.25">
      <c r="A2499" s="20" t="s">
        <v>30363</v>
      </c>
      <c r="B2499" s="20" t="s">
        <v>30364</v>
      </c>
      <c r="C2499" s="20" t="s">
        <v>13911</v>
      </c>
      <c r="D2499" s="20" t="s">
        <v>9137</v>
      </c>
    </row>
    <row r="2500" spans="1:4" x14ac:dyDescent="0.25">
      <c r="A2500" s="20" t="s">
        <v>30365</v>
      </c>
      <c r="B2500" s="20" t="s">
        <v>30366</v>
      </c>
      <c r="C2500" s="20" t="s">
        <v>13912</v>
      </c>
      <c r="D2500" s="20" t="s">
        <v>9137</v>
      </c>
    </row>
    <row r="2501" spans="1:4" x14ac:dyDescent="0.25">
      <c r="A2501" s="20" t="s">
        <v>30367</v>
      </c>
      <c r="B2501" s="20" t="s">
        <v>30368</v>
      </c>
      <c r="C2501" s="20" t="s">
        <v>13913</v>
      </c>
      <c r="D2501" s="20" t="s">
        <v>9137</v>
      </c>
    </row>
    <row r="2502" spans="1:4" x14ac:dyDescent="0.25">
      <c r="A2502" s="20" t="s">
        <v>30369</v>
      </c>
      <c r="B2502" s="20" t="s">
        <v>30370</v>
      </c>
      <c r="C2502" s="20" t="s">
        <v>13914</v>
      </c>
      <c r="D2502" s="20" t="s">
        <v>9137</v>
      </c>
    </row>
    <row r="2503" spans="1:4" x14ac:dyDescent="0.25">
      <c r="A2503" s="20" t="s">
        <v>30371</v>
      </c>
      <c r="B2503" s="20" t="s">
        <v>30372</v>
      </c>
      <c r="C2503" s="20" t="s">
        <v>13915</v>
      </c>
      <c r="D2503" s="20" t="s">
        <v>9137</v>
      </c>
    </row>
    <row r="2504" spans="1:4" x14ac:dyDescent="0.25">
      <c r="A2504" s="20" t="s">
        <v>30373</v>
      </c>
      <c r="B2504" s="20" t="s">
        <v>30374</v>
      </c>
      <c r="C2504" s="20" t="s">
        <v>13916</v>
      </c>
      <c r="D2504" s="20" t="s">
        <v>9137</v>
      </c>
    </row>
    <row r="2505" spans="1:4" x14ac:dyDescent="0.25">
      <c r="A2505" s="20" t="s">
        <v>30375</v>
      </c>
      <c r="B2505" s="20" t="s">
        <v>30376</v>
      </c>
      <c r="C2505" s="20" t="s">
        <v>13917</v>
      </c>
      <c r="D2505" s="20" t="s">
        <v>9137</v>
      </c>
    </row>
    <row r="2506" spans="1:4" x14ac:dyDescent="0.25">
      <c r="A2506" s="20" t="s">
        <v>30377</v>
      </c>
      <c r="B2506" s="20" t="s">
        <v>30378</v>
      </c>
      <c r="C2506" s="20" t="s">
        <v>13918</v>
      </c>
      <c r="D2506" s="20" t="s">
        <v>9137</v>
      </c>
    </row>
    <row r="2507" spans="1:4" x14ac:dyDescent="0.25">
      <c r="A2507" s="20" t="s">
        <v>30379</v>
      </c>
      <c r="B2507" s="20" t="s">
        <v>30380</v>
      </c>
      <c r="C2507" s="20" t="s">
        <v>13919</v>
      </c>
      <c r="D2507" s="20" t="s">
        <v>9137</v>
      </c>
    </row>
    <row r="2508" spans="1:4" x14ac:dyDescent="0.25">
      <c r="A2508" s="20" t="s">
        <v>22940</v>
      </c>
      <c r="B2508" s="20" t="s">
        <v>10830</v>
      </c>
      <c r="C2508" s="20" t="s">
        <v>30381</v>
      </c>
      <c r="D2508" s="20" t="s">
        <v>21232</v>
      </c>
    </row>
    <row r="2509" spans="1:4" x14ac:dyDescent="0.25">
      <c r="A2509" s="20" t="s">
        <v>22941</v>
      </c>
      <c r="B2509" s="20" t="s">
        <v>10831</v>
      </c>
      <c r="C2509" s="20" t="s">
        <v>30382</v>
      </c>
      <c r="D2509" s="20" t="s">
        <v>21232</v>
      </c>
    </row>
    <row r="2510" spans="1:4" x14ac:dyDescent="0.25">
      <c r="A2510" s="20" t="s">
        <v>22942</v>
      </c>
      <c r="B2510" s="20" t="s">
        <v>10832</v>
      </c>
      <c r="C2510" s="20" t="s">
        <v>13920</v>
      </c>
      <c r="D2510" s="20" t="s">
        <v>21232</v>
      </c>
    </row>
    <row r="2511" spans="1:4" x14ac:dyDescent="0.25">
      <c r="A2511" s="20" t="s">
        <v>22943</v>
      </c>
      <c r="B2511" s="20" t="s">
        <v>10833</v>
      </c>
      <c r="C2511" s="20" t="s">
        <v>13921</v>
      </c>
      <c r="D2511" s="20" t="s">
        <v>21232</v>
      </c>
    </row>
    <row r="2512" spans="1:4" x14ac:dyDescent="0.25">
      <c r="A2512" s="20" t="s">
        <v>22944</v>
      </c>
      <c r="B2512" s="20" t="s">
        <v>10834</v>
      </c>
      <c r="C2512" s="20" t="s">
        <v>13922</v>
      </c>
      <c r="D2512" s="20" t="s">
        <v>21232</v>
      </c>
    </row>
    <row r="2513" spans="1:4" x14ac:dyDescent="0.25">
      <c r="A2513" s="20" t="s">
        <v>22945</v>
      </c>
      <c r="B2513" s="20" t="s">
        <v>10835</v>
      </c>
      <c r="C2513" s="20" t="s">
        <v>13923</v>
      </c>
      <c r="D2513" s="20" t="s">
        <v>21232</v>
      </c>
    </row>
    <row r="2514" spans="1:4" x14ac:dyDescent="0.25">
      <c r="A2514" s="20" t="s">
        <v>22946</v>
      </c>
      <c r="B2514" s="20" t="s">
        <v>10836</v>
      </c>
      <c r="C2514" s="20" t="s">
        <v>30383</v>
      </c>
      <c r="D2514" s="20" t="s">
        <v>21232</v>
      </c>
    </row>
    <row r="2515" spans="1:4" x14ac:dyDescent="0.25">
      <c r="A2515" s="20" t="s">
        <v>22947</v>
      </c>
      <c r="B2515" s="20" t="s">
        <v>10837</v>
      </c>
      <c r="C2515" s="20" t="s">
        <v>13924</v>
      </c>
      <c r="D2515" s="20" t="s">
        <v>21232</v>
      </c>
    </row>
    <row r="2516" spans="1:4" x14ac:dyDescent="0.25">
      <c r="A2516" s="20" t="s">
        <v>22948</v>
      </c>
      <c r="B2516" s="20" t="s">
        <v>10838</v>
      </c>
      <c r="C2516" s="20" t="s">
        <v>13925</v>
      </c>
      <c r="D2516" s="20" t="s">
        <v>21232</v>
      </c>
    </row>
    <row r="2517" spans="1:4" x14ac:dyDescent="0.25">
      <c r="A2517" s="20" t="s">
        <v>22949</v>
      </c>
      <c r="B2517" s="20" t="s">
        <v>10839</v>
      </c>
      <c r="C2517" s="20" t="s">
        <v>13926</v>
      </c>
      <c r="D2517" s="20" t="s">
        <v>9137</v>
      </c>
    </row>
    <row r="2518" spans="1:4" x14ac:dyDescent="0.25">
      <c r="A2518" s="20" t="s">
        <v>22950</v>
      </c>
      <c r="B2518" s="20" t="s">
        <v>10840</v>
      </c>
      <c r="C2518" s="20" t="s">
        <v>13927</v>
      </c>
      <c r="D2518" s="20" t="s">
        <v>9137</v>
      </c>
    </row>
    <row r="2519" spans="1:4" x14ac:dyDescent="0.25">
      <c r="A2519" s="20" t="s">
        <v>22951</v>
      </c>
      <c r="B2519" s="20" t="s">
        <v>10841</v>
      </c>
      <c r="C2519" s="20" t="s">
        <v>13928</v>
      </c>
      <c r="D2519" s="20" t="s">
        <v>9137</v>
      </c>
    </row>
    <row r="2520" spans="1:4" x14ac:dyDescent="0.25">
      <c r="A2520" s="20" t="s">
        <v>22952</v>
      </c>
      <c r="B2520" s="20" t="s">
        <v>10842</v>
      </c>
      <c r="C2520" s="20" t="s">
        <v>13929</v>
      </c>
      <c r="D2520" s="20" t="s">
        <v>9137</v>
      </c>
    </row>
    <row r="2521" spans="1:4" x14ac:dyDescent="0.25">
      <c r="A2521" s="20" t="s">
        <v>22953</v>
      </c>
      <c r="B2521" s="20" t="s">
        <v>10843</v>
      </c>
      <c r="C2521" s="20" t="s">
        <v>13930</v>
      </c>
      <c r="D2521" s="20" t="s">
        <v>9137</v>
      </c>
    </row>
    <row r="2522" spans="1:4" x14ac:dyDescent="0.25">
      <c r="A2522" s="20" t="s">
        <v>22954</v>
      </c>
      <c r="B2522" s="20" t="s">
        <v>10844</v>
      </c>
      <c r="C2522" s="20" t="s">
        <v>13931</v>
      </c>
      <c r="D2522" s="20" t="s">
        <v>9137</v>
      </c>
    </row>
    <row r="2523" spans="1:4" x14ac:dyDescent="0.25">
      <c r="A2523" s="20" t="s">
        <v>22955</v>
      </c>
      <c r="B2523" s="20" t="s">
        <v>10845</v>
      </c>
      <c r="C2523" s="20" t="s">
        <v>13932</v>
      </c>
      <c r="D2523" s="20" t="s">
        <v>9137</v>
      </c>
    </row>
    <row r="2524" spans="1:4" x14ac:dyDescent="0.25">
      <c r="A2524" s="20" t="s">
        <v>22956</v>
      </c>
      <c r="B2524" s="20" t="s">
        <v>10846</v>
      </c>
      <c r="C2524" s="20" t="s">
        <v>13933</v>
      </c>
      <c r="D2524" s="20" t="s">
        <v>9137</v>
      </c>
    </row>
    <row r="2525" spans="1:4" x14ac:dyDescent="0.25">
      <c r="A2525" s="20" t="s">
        <v>22957</v>
      </c>
      <c r="B2525" s="20" t="s">
        <v>10847</v>
      </c>
      <c r="C2525" s="20" t="s">
        <v>13934</v>
      </c>
      <c r="D2525" s="20" t="s">
        <v>9137</v>
      </c>
    </row>
    <row r="2526" spans="1:4" x14ac:dyDescent="0.25">
      <c r="A2526" s="20" t="s">
        <v>22958</v>
      </c>
      <c r="B2526" s="20" t="s">
        <v>10848</v>
      </c>
      <c r="C2526" s="20" t="s">
        <v>13935</v>
      </c>
      <c r="D2526" s="20" t="s">
        <v>9137</v>
      </c>
    </row>
    <row r="2527" spans="1:4" x14ac:dyDescent="0.25">
      <c r="A2527" s="20" t="s">
        <v>22959</v>
      </c>
      <c r="B2527" s="20" t="s">
        <v>10849</v>
      </c>
      <c r="C2527" s="20" t="s">
        <v>13936</v>
      </c>
      <c r="D2527" s="20" t="s">
        <v>9137</v>
      </c>
    </row>
    <row r="2528" spans="1:4" x14ac:dyDescent="0.25">
      <c r="A2528" s="20" t="s">
        <v>22960</v>
      </c>
      <c r="B2528" s="20" t="s">
        <v>10850</v>
      </c>
      <c r="C2528" s="20" t="s">
        <v>13937</v>
      </c>
      <c r="D2528" s="20" t="s">
        <v>9137</v>
      </c>
    </row>
    <row r="2529" spans="1:4" x14ac:dyDescent="0.25">
      <c r="A2529" s="20" t="s">
        <v>22961</v>
      </c>
      <c r="B2529" s="20" t="s">
        <v>10851</v>
      </c>
      <c r="C2529" s="20" t="s">
        <v>13938</v>
      </c>
      <c r="D2529" s="20" t="s">
        <v>9137</v>
      </c>
    </row>
    <row r="2530" spans="1:4" x14ac:dyDescent="0.25">
      <c r="A2530" s="20" t="s">
        <v>22962</v>
      </c>
      <c r="B2530" s="20" t="s">
        <v>10852</v>
      </c>
      <c r="C2530" s="20" t="s">
        <v>13939</v>
      </c>
      <c r="D2530" s="20" t="s">
        <v>9137</v>
      </c>
    </row>
    <row r="2531" spans="1:4" x14ac:dyDescent="0.25">
      <c r="A2531" s="20" t="s">
        <v>22963</v>
      </c>
      <c r="B2531" s="20" t="s">
        <v>10853</v>
      </c>
      <c r="C2531" s="20" t="s">
        <v>24294</v>
      </c>
      <c r="D2531" s="20" t="s">
        <v>9137</v>
      </c>
    </row>
    <row r="2532" spans="1:4" x14ac:dyDescent="0.25">
      <c r="A2532" s="20" t="s">
        <v>22964</v>
      </c>
      <c r="B2532" s="20" t="s">
        <v>10854</v>
      </c>
      <c r="C2532" s="20" t="s">
        <v>13940</v>
      </c>
      <c r="D2532" s="20" t="s">
        <v>9138</v>
      </c>
    </row>
    <row r="2533" spans="1:4" x14ac:dyDescent="0.25">
      <c r="A2533" s="20" t="s">
        <v>22965</v>
      </c>
      <c r="B2533" s="20" t="s">
        <v>10855</v>
      </c>
      <c r="C2533" s="20" t="s">
        <v>13941</v>
      </c>
      <c r="D2533" s="20" t="s">
        <v>9137</v>
      </c>
    </row>
    <row r="2534" spans="1:4" x14ac:dyDescent="0.25">
      <c r="A2534" s="20" t="s">
        <v>22966</v>
      </c>
      <c r="B2534" s="20" t="s">
        <v>10856</v>
      </c>
      <c r="C2534" s="20" t="s">
        <v>13942</v>
      </c>
      <c r="D2534" s="20" t="s">
        <v>9137</v>
      </c>
    </row>
    <row r="2535" spans="1:4" x14ac:dyDescent="0.25">
      <c r="A2535" s="20" t="s">
        <v>22967</v>
      </c>
      <c r="B2535" s="20" t="s">
        <v>10857</v>
      </c>
      <c r="C2535" s="20" t="s">
        <v>13943</v>
      </c>
      <c r="D2535" s="20" t="s">
        <v>9137</v>
      </c>
    </row>
    <row r="2536" spans="1:4" x14ac:dyDescent="0.25">
      <c r="A2536" s="20" t="s">
        <v>22968</v>
      </c>
      <c r="B2536" s="20" t="s">
        <v>10858</v>
      </c>
      <c r="C2536" s="20" t="s">
        <v>13944</v>
      </c>
      <c r="D2536" s="20" t="s">
        <v>21233</v>
      </c>
    </row>
    <row r="2537" spans="1:4" x14ac:dyDescent="0.25">
      <c r="A2537" s="20" t="s">
        <v>22969</v>
      </c>
      <c r="B2537" s="20" t="s">
        <v>10859</v>
      </c>
      <c r="C2537" s="20" t="s">
        <v>13945</v>
      </c>
      <c r="D2537" s="20" t="s">
        <v>9137</v>
      </c>
    </row>
    <row r="2538" spans="1:4" x14ac:dyDescent="0.25">
      <c r="A2538" s="20" t="s">
        <v>22970</v>
      </c>
      <c r="B2538" s="20" t="s">
        <v>10860</v>
      </c>
      <c r="C2538" s="20" t="s">
        <v>13946</v>
      </c>
      <c r="D2538" s="20" t="s">
        <v>9137</v>
      </c>
    </row>
    <row r="2539" spans="1:4" x14ac:dyDescent="0.25">
      <c r="A2539" s="20" t="s">
        <v>22971</v>
      </c>
      <c r="B2539" s="20" t="s">
        <v>10861</v>
      </c>
      <c r="C2539" s="20" t="s">
        <v>13947</v>
      </c>
      <c r="D2539" s="20" t="s">
        <v>9137</v>
      </c>
    </row>
    <row r="2540" spans="1:4" x14ac:dyDescent="0.25">
      <c r="A2540" s="20" t="s">
        <v>22972</v>
      </c>
      <c r="B2540" s="20" t="s">
        <v>10862</v>
      </c>
      <c r="C2540" s="20" t="s">
        <v>13948</v>
      </c>
      <c r="D2540" s="20" t="s">
        <v>9137</v>
      </c>
    </row>
    <row r="2541" spans="1:4" x14ac:dyDescent="0.25">
      <c r="A2541" s="20" t="s">
        <v>22973</v>
      </c>
      <c r="B2541" s="20" t="s">
        <v>10863</v>
      </c>
      <c r="C2541" s="20" t="s">
        <v>13949</v>
      </c>
      <c r="D2541" s="20" t="s">
        <v>9137</v>
      </c>
    </row>
    <row r="2542" spans="1:4" x14ac:dyDescent="0.25">
      <c r="A2542" s="20" t="s">
        <v>22974</v>
      </c>
      <c r="B2542" s="20" t="s">
        <v>10864</v>
      </c>
      <c r="C2542" s="20" t="s">
        <v>13950</v>
      </c>
      <c r="D2542" s="20" t="s">
        <v>9137</v>
      </c>
    </row>
    <row r="2543" spans="1:4" x14ac:dyDescent="0.25">
      <c r="A2543" s="20" t="s">
        <v>22975</v>
      </c>
      <c r="B2543" s="20" t="s">
        <v>10865</v>
      </c>
      <c r="C2543" s="20" t="s">
        <v>13951</v>
      </c>
      <c r="D2543" s="20" t="s">
        <v>9137</v>
      </c>
    </row>
    <row r="2544" spans="1:4" x14ac:dyDescent="0.25">
      <c r="A2544" s="20" t="s">
        <v>22976</v>
      </c>
      <c r="B2544" s="20" t="s">
        <v>10866</v>
      </c>
      <c r="C2544" s="20" t="s">
        <v>13952</v>
      </c>
      <c r="D2544" s="20" t="s">
        <v>9137</v>
      </c>
    </row>
    <row r="2545" spans="1:4" x14ac:dyDescent="0.25">
      <c r="A2545" s="20" t="s">
        <v>22977</v>
      </c>
      <c r="B2545" s="20" t="s">
        <v>10867</v>
      </c>
      <c r="C2545" s="20" t="s">
        <v>13953</v>
      </c>
      <c r="D2545" s="20" t="s">
        <v>9137</v>
      </c>
    </row>
    <row r="2546" spans="1:4" x14ac:dyDescent="0.25">
      <c r="A2546" s="20" t="s">
        <v>22978</v>
      </c>
      <c r="B2546" s="20" t="s">
        <v>10868</v>
      </c>
      <c r="C2546" s="20" t="s">
        <v>13954</v>
      </c>
      <c r="D2546" s="20" t="s">
        <v>9137</v>
      </c>
    </row>
    <row r="2547" spans="1:4" x14ac:dyDescent="0.25">
      <c r="A2547" s="20" t="s">
        <v>22979</v>
      </c>
      <c r="B2547" s="20" t="s">
        <v>10869</v>
      </c>
      <c r="C2547" s="20" t="s">
        <v>24295</v>
      </c>
      <c r="D2547" s="20" t="s">
        <v>9137</v>
      </c>
    </row>
    <row r="2548" spans="1:4" x14ac:dyDescent="0.25">
      <c r="A2548" s="20" t="s">
        <v>22980</v>
      </c>
      <c r="B2548" s="20" t="s">
        <v>10870</v>
      </c>
      <c r="C2548" s="20" t="s">
        <v>13955</v>
      </c>
      <c r="D2548" s="20" t="s">
        <v>9137</v>
      </c>
    </row>
    <row r="2549" spans="1:4" x14ac:dyDescent="0.25">
      <c r="A2549" s="20" t="s">
        <v>22981</v>
      </c>
      <c r="B2549" s="20" t="s">
        <v>10871</v>
      </c>
      <c r="C2549" s="20" t="s">
        <v>13956</v>
      </c>
      <c r="D2549" s="20" t="s">
        <v>9138</v>
      </c>
    </row>
    <row r="2550" spans="1:4" x14ac:dyDescent="0.25">
      <c r="A2550" s="20" t="s">
        <v>22982</v>
      </c>
      <c r="B2550" s="20" t="s">
        <v>10872</v>
      </c>
      <c r="C2550" s="20" t="s">
        <v>13957</v>
      </c>
      <c r="D2550" s="20" t="s">
        <v>9137</v>
      </c>
    </row>
    <row r="2551" spans="1:4" x14ac:dyDescent="0.25">
      <c r="A2551" s="20" t="s">
        <v>22983</v>
      </c>
      <c r="B2551" s="20" t="s">
        <v>10873</v>
      </c>
      <c r="C2551" s="20" t="s">
        <v>13958</v>
      </c>
      <c r="D2551" s="20" t="s">
        <v>9137</v>
      </c>
    </row>
    <row r="2552" spans="1:4" x14ac:dyDescent="0.25">
      <c r="A2552" s="20" t="s">
        <v>22984</v>
      </c>
      <c r="B2552" s="20" t="s">
        <v>10874</v>
      </c>
      <c r="C2552" s="20" t="s">
        <v>13959</v>
      </c>
      <c r="D2552" s="20" t="s">
        <v>21233</v>
      </c>
    </row>
    <row r="2553" spans="1:4" x14ac:dyDescent="0.25">
      <c r="A2553" s="20" t="s">
        <v>22985</v>
      </c>
      <c r="B2553" s="20" t="s">
        <v>10875</v>
      </c>
      <c r="C2553" s="20" t="s">
        <v>13960</v>
      </c>
      <c r="D2553" s="20" t="s">
        <v>9137</v>
      </c>
    </row>
    <row r="2554" spans="1:4" x14ac:dyDescent="0.25">
      <c r="A2554" s="20" t="s">
        <v>22986</v>
      </c>
      <c r="B2554" s="20" t="s">
        <v>10876</v>
      </c>
      <c r="C2554" s="20" t="s">
        <v>13961</v>
      </c>
      <c r="D2554" s="20" t="s">
        <v>9137</v>
      </c>
    </row>
    <row r="2555" spans="1:4" x14ac:dyDescent="0.25">
      <c r="A2555" s="20" t="s">
        <v>22987</v>
      </c>
      <c r="B2555" s="20" t="s">
        <v>10877</v>
      </c>
      <c r="C2555" s="20" t="s">
        <v>13962</v>
      </c>
      <c r="D2555" s="20" t="s">
        <v>9137</v>
      </c>
    </row>
    <row r="2556" spans="1:4" x14ac:dyDescent="0.25">
      <c r="A2556" s="20" t="s">
        <v>22988</v>
      </c>
      <c r="B2556" s="20" t="s">
        <v>10878</v>
      </c>
      <c r="C2556" s="20" t="s">
        <v>13963</v>
      </c>
      <c r="D2556" s="20" t="s">
        <v>9137</v>
      </c>
    </row>
    <row r="2557" spans="1:4" x14ac:dyDescent="0.25">
      <c r="A2557" s="20" t="s">
        <v>22989</v>
      </c>
      <c r="B2557" s="20" t="s">
        <v>10879</v>
      </c>
      <c r="C2557" s="20" t="s">
        <v>13964</v>
      </c>
      <c r="D2557" s="20" t="s">
        <v>9137</v>
      </c>
    </row>
    <row r="2558" spans="1:4" x14ac:dyDescent="0.25">
      <c r="A2558" s="20" t="s">
        <v>22990</v>
      </c>
      <c r="B2558" s="20" t="s">
        <v>10880</v>
      </c>
      <c r="C2558" s="20" t="s">
        <v>13965</v>
      </c>
      <c r="D2558" s="20" t="s">
        <v>9137</v>
      </c>
    </row>
    <row r="2559" spans="1:4" x14ac:dyDescent="0.25">
      <c r="A2559" s="20" t="s">
        <v>22991</v>
      </c>
      <c r="B2559" s="20" t="s">
        <v>10881</v>
      </c>
      <c r="C2559" s="20" t="s">
        <v>13966</v>
      </c>
      <c r="D2559" s="20" t="s">
        <v>9137</v>
      </c>
    </row>
    <row r="2560" spans="1:4" x14ac:dyDescent="0.25">
      <c r="A2560" s="20" t="s">
        <v>22992</v>
      </c>
      <c r="B2560" s="20" t="s">
        <v>10882</v>
      </c>
      <c r="C2560" s="20" t="s">
        <v>13967</v>
      </c>
      <c r="D2560" s="20" t="s">
        <v>9137</v>
      </c>
    </row>
    <row r="2561" spans="1:4" x14ac:dyDescent="0.25">
      <c r="A2561" s="20" t="s">
        <v>22993</v>
      </c>
      <c r="B2561" s="20" t="s">
        <v>10883</v>
      </c>
      <c r="C2561" s="20" t="s">
        <v>13968</v>
      </c>
      <c r="D2561" s="20" t="s">
        <v>9137</v>
      </c>
    </row>
    <row r="2562" spans="1:4" x14ac:dyDescent="0.25">
      <c r="A2562" s="20" t="s">
        <v>22994</v>
      </c>
      <c r="B2562" s="20" t="s">
        <v>10884</v>
      </c>
      <c r="C2562" s="20" t="s">
        <v>13969</v>
      </c>
      <c r="D2562" s="20" t="s">
        <v>9137</v>
      </c>
    </row>
    <row r="2563" spans="1:4" x14ac:dyDescent="0.25">
      <c r="A2563" s="20" t="s">
        <v>22995</v>
      </c>
      <c r="B2563" s="20" t="s">
        <v>10885</v>
      </c>
      <c r="C2563" s="20" t="s">
        <v>13970</v>
      </c>
      <c r="D2563" s="20" t="s">
        <v>9137</v>
      </c>
    </row>
    <row r="2564" spans="1:4" x14ac:dyDescent="0.25">
      <c r="A2564" s="20" t="s">
        <v>22996</v>
      </c>
      <c r="B2564" s="20" t="s">
        <v>10886</v>
      </c>
      <c r="C2564" s="20" t="s">
        <v>13971</v>
      </c>
      <c r="D2564" s="20" t="s">
        <v>9137</v>
      </c>
    </row>
    <row r="2565" spans="1:4" x14ac:dyDescent="0.25">
      <c r="A2565" s="20" t="s">
        <v>22997</v>
      </c>
      <c r="B2565" s="20" t="s">
        <v>10887</v>
      </c>
      <c r="C2565" s="20" t="s">
        <v>13972</v>
      </c>
      <c r="D2565" s="20" t="s">
        <v>9137</v>
      </c>
    </row>
    <row r="2566" spans="1:4" x14ac:dyDescent="0.25">
      <c r="A2566" s="20" t="s">
        <v>22998</v>
      </c>
      <c r="B2566" s="20" t="s">
        <v>10888</v>
      </c>
      <c r="C2566" s="20" t="s">
        <v>13973</v>
      </c>
      <c r="D2566" s="20" t="s">
        <v>9137</v>
      </c>
    </row>
    <row r="2567" spans="1:4" x14ac:dyDescent="0.25">
      <c r="A2567" s="20" t="s">
        <v>22999</v>
      </c>
      <c r="B2567" s="20" t="s">
        <v>10889</v>
      </c>
      <c r="C2567" s="20" t="s">
        <v>13974</v>
      </c>
      <c r="D2567" s="20" t="s">
        <v>9137</v>
      </c>
    </row>
    <row r="2568" spans="1:4" x14ac:dyDescent="0.25">
      <c r="A2568" s="20" t="s">
        <v>23000</v>
      </c>
      <c r="B2568" s="20" t="s">
        <v>10890</v>
      </c>
      <c r="C2568" s="20" t="s">
        <v>13975</v>
      </c>
      <c r="D2568" s="20" t="s">
        <v>9137</v>
      </c>
    </row>
    <row r="2569" spans="1:4" x14ac:dyDescent="0.25">
      <c r="A2569" s="20" t="s">
        <v>23001</v>
      </c>
      <c r="B2569" s="20" t="s">
        <v>10891</v>
      </c>
      <c r="C2569" s="20" t="s">
        <v>13976</v>
      </c>
      <c r="D2569" s="20" t="s">
        <v>9137</v>
      </c>
    </row>
    <row r="2570" spans="1:4" x14ac:dyDescent="0.25">
      <c r="A2570" s="20" t="s">
        <v>23002</v>
      </c>
      <c r="B2570" s="20" t="s">
        <v>10892</v>
      </c>
      <c r="C2570" s="20" t="s">
        <v>13977</v>
      </c>
      <c r="D2570" s="20" t="s">
        <v>9137</v>
      </c>
    </row>
    <row r="2571" spans="1:4" x14ac:dyDescent="0.25">
      <c r="A2571" s="20" t="s">
        <v>23003</v>
      </c>
      <c r="B2571" s="20" t="s">
        <v>10893</v>
      </c>
      <c r="C2571" s="20" t="s">
        <v>13978</v>
      </c>
      <c r="D2571" s="20" t="s">
        <v>9137</v>
      </c>
    </row>
    <row r="2572" spans="1:4" x14ac:dyDescent="0.25">
      <c r="A2572" s="20" t="s">
        <v>23004</v>
      </c>
      <c r="B2572" s="20" t="s">
        <v>10894</v>
      </c>
      <c r="C2572" s="20" t="s">
        <v>13979</v>
      </c>
      <c r="D2572" s="20" t="s">
        <v>9137</v>
      </c>
    </row>
    <row r="2573" spans="1:4" x14ac:dyDescent="0.25">
      <c r="A2573" s="20" t="s">
        <v>23005</v>
      </c>
      <c r="B2573" s="20" t="s">
        <v>10895</v>
      </c>
      <c r="C2573" s="20" t="s">
        <v>13980</v>
      </c>
      <c r="D2573" s="20" t="s">
        <v>9137</v>
      </c>
    </row>
    <row r="2574" spans="1:4" x14ac:dyDescent="0.25">
      <c r="A2574" s="20" t="s">
        <v>23006</v>
      </c>
      <c r="B2574" s="20" t="s">
        <v>10896</v>
      </c>
      <c r="C2574" s="20" t="s">
        <v>13981</v>
      </c>
      <c r="D2574" s="20" t="s">
        <v>9137</v>
      </c>
    </row>
    <row r="2575" spans="1:4" x14ac:dyDescent="0.25">
      <c r="A2575" s="20" t="s">
        <v>23007</v>
      </c>
      <c r="B2575" s="20" t="s">
        <v>10897</v>
      </c>
      <c r="C2575" s="20" t="s">
        <v>13982</v>
      </c>
      <c r="D2575" s="20" t="s">
        <v>9137</v>
      </c>
    </row>
    <row r="2576" spans="1:4" x14ac:dyDescent="0.25">
      <c r="A2576" s="20" t="s">
        <v>23008</v>
      </c>
      <c r="B2576" s="20" t="s">
        <v>10898</v>
      </c>
      <c r="C2576" s="20" t="s">
        <v>13983</v>
      </c>
      <c r="D2576" s="20" t="s">
        <v>9137</v>
      </c>
    </row>
    <row r="2577" spans="1:4" x14ac:dyDescent="0.25">
      <c r="A2577" s="20" t="s">
        <v>23009</v>
      </c>
      <c r="B2577" s="20" t="s">
        <v>10899</v>
      </c>
      <c r="C2577" s="20" t="s">
        <v>13984</v>
      </c>
      <c r="D2577" s="20" t="s">
        <v>9137</v>
      </c>
    </row>
    <row r="2578" spans="1:4" x14ac:dyDescent="0.25">
      <c r="A2578" s="20" t="s">
        <v>23010</v>
      </c>
      <c r="B2578" s="20" t="s">
        <v>10900</v>
      </c>
      <c r="C2578" s="20" t="s">
        <v>13985</v>
      </c>
      <c r="D2578" s="20" t="s">
        <v>21232</v>
      </c>
    </row>
    <row r="2579" spans="1:4" x14ac:dyDescent="0.25">
      <c r="A2579" s="20" t="s">
        <v>23011</v>
      </c>
      <c r="B2579" s="20" t="s">
        <v>10901</v>
      </c>
      <c r="C2579" s="20" t="s">
        <v>13986</v>
      </c>
      <c r="D2579" s="20" t="s">
        <v>21232</v>
      </c>
    </row>
    <row r="2580" spans="1:4" x14ac:dyDescent="0.25">
      <c r="A2580" s="20" t="s">
        <v>23012</v>
      </c>
      <c r="B2580" s="20" t="s">
        <v>10902</v>
      </c>
      <c r="C2580" s="20" t="s">
        <v>13987</v>
      </c>
      <c r="D2580" s="20" t="s">
        <v>9137</v>
      </c>
    </row>
    <row r="2581" spans="1:4" x14ac:dyDescent="0.25">
      <c r="A2581" s="20" t="s">
        <v>23013</v>
      </c>
      <c r="B2581" s="20" t="s">
        <v>10903</v>
      </c>
      <c r="C2581" s="20" t="s">
        <v>13988</v>
      </c>
      <c r="D2581" s="20" t="s">
        <v>9137</v>
      </c>
    </row>
    <row r="2582" spans="1:4" x14ac:dyDescent="0.25">
      <c r="A2582" s="20" t="s">
        <v>23014</v>
      </c>
      <c r="B2582" s="20" t="s">
        <v>10904</v>
      </c>
      <c r="C2582" s="20" t="s">
        <v>13989</v>
      </c>
      <c r="D2582" s="20" t="s">
        <v>9137</v>
      </c>
    </row>
    <row r="2583" spans="1:4" x14ac:dyDescent="0.25">
      <c r="A2583" s="20" t="s">
        <v>23015</v>
      </c>
      <c r="B2583" s="20" t="s">
        <v>10905</v>
      </c>
      <c r="C2583" s="20" t="s">
        <v>13990</v>
      </c>
      <c r="D2583" s="20" t="s">
        <v>9137</v>
      </c>
    </row>
    <row r="2584" spans="1:4" x14ac:dyDescent="0.25">
      <c r="A2584" s="20" t="s">
        <v>23016</v>
      </c>
      <c r="B2584" s="20" t="s">
        <v>10906</v>
      </c>
      <c r="C2584" s="20" t="s">
        <v>13991</v>
      </c>
      <c r="D2584" s="20" t="s">
        <v>9138</v>
      </c>
    </row>
    <row r="2585" spans="1:4" x14ac:dyDescent="0.25">
      <c r="A2585" s="20" t="s">
        <v>23017</v>
      </c>
      <c r="B2585" s="20" t="s">
        <v>10907</v>
      </c>
      <c r="C2585" s="20" t="s">
        <v>13992</v>
      </c>
      <c r="D2585" s="20" t="s">
        <v>9137</v>
      </c>
    </row>
    <row r="2586" spans="1:4" x14ac:dyDescent="0.25">
      <c r="A2586" s="20" t="s">
        <v>23018</v>
      </c>
      <c r="B2586" s="20" t="s">
        <v>10908</v>
      </c>
      <c r="C2586" s="20" t="s">
        <v>13993</v>
      </c>
      <c r="D2586" s="20" t="s">
        <v>9138</v>
      </c>
    </row>
    <row r="2587" spans="1:4" x14ac:dyDescent="0.25">
      <c r="A2587" s="20" t="s">
        <v>23019</v>
      </c>
      <c r="B2587" s="20" t="s">
        <v>10909</v>
      </c>
      <c r="C2587" s="20" t="s">
        <v>13994</v>
      </c>
      <c r="D2587" s="20" t="s">
        <v>9137</v>
      </c>
    </row>
    <row r="2588" spans="1:4" x14ac:dyDescent="0.25">
      <c r="A2588" s="20" t="s">
        <v>23020</v>
      </c>
      <c r="B2588" s="20" t="s">
        <v>10910</v>
      </c>
      <c r="C2588" s="20" t="s">
        <v>13995</v>
      </c>
      <c r="D2588" s="20" t="s">
        <v>9137</v>
      </c>
    </row>
    <row r="2589" spans="1:4" x14ac:dyDescent="0.25">
      <c r="A2589" s="20" t="s">
        <v>23021</v>
      </c>
      <c r="B2589" s="20" t="s">
        <v>10911</v>
      </c>
      <c r="C2589" s="20" t="s">
        <v>13996</v>
      </c>
      <c r="D2589" s="20" t="s">
        <v>9137</v>
      </c>
    </row>
    <row r="2590" spans="1:4" x14ac:dyDescent="0.25">
      <c r="A2590" s="20" t="s">
        <v>23022</v>
      </c>
      <c r="B2590" s="20" t="s">
        <v>10912</v>
      </c>
      <c r="C2590" s="20" t="s">
        <v>13997</v>
      </c>
      <c r="D2590" s="20" t="s">
        <v>9137</v>
      </c>
    </row>
    <row r="2591" spans="1:4" x14ac:dyDescent="0.25">
      <c r="A2591" s="20" t="s">
        <v>23023</v>
      </c>
      <c r="B2591" s="20" t="s">
        <v>10913</v>
      </c>
      <c r="C2591" s="20" t="s">
        <v>13998</v>
      </c>
      <c r="D2591" s="20" t="s">
        <v>9137</v>
      </c>
    </row>
    <row r="2592" spans="1:4" x14ac:dyDescent="0.25">
      <c r="A2592" s="20" t="s">
        <v>23024</v>
      </c>
      <c r="B2592" s="20" t="s">
        <v>10914</v>
      </c>
      <c r="C2592" s="20" t="s">
        <v>13999</v>
      </c>
      <c r="D2592" s="20" t="s">
        <v>9137</v>
      </c>
    </row>
    <row r="2593" spans="1:4" x14ac:dyDescent="0.25">
      <c r="A2593" s="20" t="s">
        <v>23025</v>
      </c>
      <c r="B2593" s="20" t="s">
        <v>10915</v>
      </c>
      <c r="C2593" s="20" t="s">
        <v>14000</v>
      </c>
      <c r="D2593" s="20" t="s">
        <v>21233</v>
      </c>
    </row>
    <row r="2594" spans="1:4" x14ac:dyDescent="0.25">
      <c r="A2594" s="20" t="s">
        <v>23026</v>
      </c>
      <c r="B2594" s="20" t="s">
        <v>10916</v>
      </c>
      <c r="C2594" s="20" t="s">
        <v>14001</v>
      </c>
      <c r="D2594" s="20" t="s">
        <v>21233</v>
      </c>
    </row>
    <row r="2595" spans="1:4" x14ac:dyDescent="0.25">
      <c r="A2595" s="20" t="s">
        <v>23027</v>
      </c>
      <c r="B2595" s="20" t="s">
        <v>10917</v>
      </c>
      <c r="C2595" s="20" t="s">
        <v>14002</v>
      </c>
      <c r="D2595" s="20" t="s">
        <v>21233</v>
      </c>
    </row>
    <row r="2596" spans="1:4" x14ac:dyDescent="0.25">
      <c r="A2596" s="20" t="s">
        <v>23028</v>
      </c>
      <c r="B2596" s="20" t="s">
        <v>10918</v>
      </c>
      <c r="C2596" s="20" t="s">
        <v>14003</v>
      </c>
      <c r="D2596" s="20" t="s">
        <v>21233</v>
      </c>
    </row>
    <row r="2597" spans="1:4" x14ac:dyDescent="0.25">
      <c r="A2597" s="20" t="s">
        <v>23029</v>
      </c>
      <c r="B2597" s="20" t="s">
        <v>10919</v>
      </c>
      <c r="C2597" s="20" t="s">
        <v>14004</v>
      </c>
      <c r="D2597" s="20" t="s">
        <v>21233</v>
      </c>
    </row>
    <row r="2598" spans="1:4" x14ac:dyDescent="0.25">
      <c r="A2598" s="20" t="s">
        <v>23030</v>
      </c>
      <c r="B2598" s="20" t="s">
        <v>10920</v>
      </c>
      <c r="C2598" s="20" t="s">
        <v>14005</v>
      </c>
      <c r="D2598" s="20" t="s">
        <v>21233</v>
      </c>
    </row>
    <row r="2599" spans="1:4" x14ac:dyDescent="0.25">
      <c r="A2599" s="20" t="s">
        <v>23031</v>
      </c>
      <c r="B2599" s="20" t="s">
        <v>10921</v>
      </c>
      <c r="C2599" s="20" t="s">
        <v>14006</v>
      </c>
      <c r="D2599" s="20" t="s">
        <v>21233</v>
      </c>
    </row>
    <row r="2600" spans="1:4" x14ac:dyDescent="0.25">
      <c r="A2600" s="20" t="s">
        <v>23032</v>
      </c>
      <c r="B2600" s="20" t="s">
        <v>10922</v>
      </c>
      <c r="C2600" s="20" t="s">
        <v>14007</v>
      </c>
      <c r="D2600" s="20" t="s">
        <v>21233</v>
      </c>
    </row>
    <row r="2601" spans="1:4" x14ac:dyDescent="0.25">
      <c r="A2601" s="20" t="s">
        <v>23033</v>
      </c>
      <c r="B2601" s="20" t="s">
        <v>10923</v>
      </c>
      <c r="C2601" s="20" t="s">
        <v>14008</v>
      </c>
      <c r="D2601" s="20" t="s">
        <v>21233</v>
      </c>
    </row>
    <row r="2602" spans="1:4" x14ac:dyDescent="0.25">
      <c r="A2602" s="20" t="s">
        <v>23034</v>
      </c>
      <c r="B2602" s="20" t="s">
        <v>10924</v>
      </c>
      <c r="C2602" s="20" t="s">
        <v>14009</v>
      </c>
      <c r="D2602" s="20" t="s">
        <v>21237</v>
      </c>
    </row>
    <row r="2603" spans="1:4" x14ac:dyDescent="0.25">
      <c r="A2603" s="20" t="s">
        <v>23035</v>
      </c>
      <c r="B2603" s="20" t="s">
        <v>10925</v>
      </c>
      <c r="C2603" s="20" t="s">
        <v>14010</v>
      </c>
      <c r="D2603" s="20" t="s">
        <v>21233</v>
      </c>
    </row>
    <row r="2604" spans="1:4" x14ac:dyDescent="0.25">
      <c r="A2604" s="20" t="s">
        <v>23036</v>
      </c>
      <c r="B2604" s="20" t="s">
        <v>10926</v>
      </c>
      <c r="C2604" s="20" t="s">
        <v>14011</v>
      </c>
      <c r="D2604" s="20" t="s">
        <v>9137</v>
      </c>
    </row>
    <row r="2605" spans="1:4" x14ac:dyDescent="0.25">
      <c r="A2605" s="20" t="s">
        <v>23037</v>
      </c>
      <c r="B2605" s="20" t="s">
        <v>10927</v>
      </c>
      <c r="C2605" s="20" t="s">
        <v>14012</v>
      </c>
      <c r="D2605" s="20" t="s">
        <v>9137</v>
      </c>
    </row>
    <row r="2606" spans="1:4" x14ac:dyDescent="0.25">
      <c r="A2606" s="20" t="s">
        <v>23038</v>
      </c>
      <c r="B2606" s="20" t="s">
        <v>10928</v>
      </c>
      <c r="C2606" s="20" t="s">
        <v>14013</v>
      </c>
      <c r="D2606" s="20" t="s">
        <v>9137</v>
      </c>
    </row>
    <row r="2607" spans="1:4" x14ac:dyDescent="0.25">
      <c r="A2607" s="20" t="s">
        <v>23039</v>
      </c>
      <c r="B2607" s="20" t="s">
        <v>10929</v>
      </c>
      <c r="C2607" s="20" t="s">
        <v>14014</v>
      </c>
      <c r="D2607" s="20" t="s">
        <v>9137</v>
      </c>
    </row>
    <row r="2608" spans="1:4" x14ac:dyDescent="0.25">
      <c r="A2608" s="20" t="s">
        <v>23040</v>
      </c>
      <c r="B2608" s="20" t="s">
        <v>10930</v>
      </c>
      <c r="C2608" s="20" t="s">
        <v>14015</v>
      </c>
      <c r="D2608" s="20" t="s">
        <v>9137</v>
      </c>
    </row>
    <row r="2609" spans="1:4" x14ac:dyDescent="0.25">
      <c r="A2609" s="20" t="s">
        <v>23041</v>
      </c>
      <c r="B2609" s="20" t="s">
        <v>10931</v>
      </c>
      <c r="C2609" s="20" t="s">
        <v>14016</v>
      </c>
      <c r="D2609" s="20" t="s">
        <v>9138</v>
      </c>
    </row>
    <row r="2610" spans="1:4" x14ac:dyDescent="0.25">
      <c r="A2610" s="20" t="s">
        <v>23042</v>
      </c>
      <c r="B2610" s="20" t="s">
        <v>10932</v>
      </c>
      <c r="C2610" s="20" t="s">
        <v>14017</v>
      </c>
      <c r="D2610" s="20" t="s">
        <v>9138</v>
      </c>
    </row>
    <row r="2611" spans="1:4" x14ac:dyDescent="0.25">
      <c r="A2611" s="20" t="s">
        <v>23043</v>
      </c>
      <c r="B2611" s="20" t="s">
        <v>10933</v>
      </c>
      <c r="C2611" s="20" t="s">
        <v>14018</v>
      </c>
      <c r="D2611" s="20" t="s">
        <v>21232</v>
      </c>
    </row>
    <row r="2612" spans="1:4" x14ac:dyDescent="0.25">
      <c r="A2612" s="20" t="s">
        <v>23044</v>
      </c>
      <c r="B2612" s="20" t="s">
        <v>10934</v>
      </c>
      <c r="C2612" s="20" t="s">
        <v>14019</v>
      </c>
      <c r="D2612" s="20" t="s">
        <v>9137</v>
      </c>
    </row>
    <row r="2613" spans="1:4" x14ac:dyDescent="0.25">
      <c r="A2613" s="20" t="s">
        <v>23045</v>
      </c>
      <c r="B2613" s="20" t="s">
        <v>10935</v>
      </c>
      <c r="C2613" s="20" t="s">
        <v>14020</v>
      </c>
      <c r="D2613" s="20" t="s">
        <v>9137</v>
      </c>
    </row>
    <row r="2614" spans="1:4" x14ac:dyDescent="0.25">
      <c r="A2614" s="20" t="s">
        <v>23046</v>
      </c>
      <c r="B2614" s="20" t="s">
        <v>10936</v>
      </c>
      <c r="C2614" s="20" t="s">
        <v>14021</v>
      </c>
      <c r="D2614" s="20" t="s">
        <v>9137</v>
      </c>
    </row>
    <row r="2615" spans="1:4" x14ac:dyDescent="0.25">
      <c r="A2615" s="20" t="s">
        <v>23047</v>
      </c>
      <c r="B2615" s="20" t="s">
        <v>10937</v>
      </c>
      <c r="C2615" s="20" t="s">
        <v>30384</v>
      </c>
      <c r="D2615" s="20" t="s">
        <v>9137</v>
      </c>
    </row>
    <row r="2616" spans="1:4" x14ac:dyDescent="0.25">
      <c r="A2616" s="20" t="s">
        <v>23048</v>
      </c>
      <c r="B2616" s="20" t="s">
        <v>10938</v>
      </c>
      <c r="C2616" s="20" t="s">
        <v>14023</v>
      </c>
      <c r="D2616" s="20" t="s">
        <v>9137</v>
      </c>
    </row>
    <row r="2617" spans="1:4" x14ac:dyDescent="0.25">
      <c r="A2617" s="20" t="s">
        <v>23049</v>
      </c>
      <c r="B2617" s="20" t="s">
        <v>10939</v>
      </c>
      <c r="C2617" s="20" t="s">
        <v>14025</v>
      </c>
      <c r="D2617" s="20" t="s">
        <v>9137</v>
      </c>
    </row>
    <row r="2618" spans="1:4" x14ac:dyDescent="0.25">
      <c r="A2618" s="20" t="s">
        <v>24296</v>
      </c>
      <c r="B2618" s="20" t="s">
        <v>24297</v>
      </c>
      <c r="C2618" s="20" t="s">
        <v>24298</v>
      </c>
      <c r="D2618" s="20" t="s">
        <v>9137</v>
      </c>
    </row>
    <row r="2619" spans="1:4" x14ac:dyDescent="0.25">
      <c r="A2619" s="20" t="s">
        <v>24299</v>
      </c>
      <c r="B2619" s="20" t="s">
        <v>24300</v>
      </c>
      <c r="C2619" s="20" t="s">
        <v>14024</v>
      </c>
      <c r="D2619" s="20" t="s">
        <v>9137</v>
      </c>
    </row>
    <row r="2620" spans="1:4" x14ac:dyDescent="0.25">
      <c r="A2620" s="20" t="s">
        <v>23050</v>
      </c>
      <c r="B2620" s="20" t="s">
        <v>10940</v>
      </c>
      <c r="C2620" s="20" t="s">
        <v>14026</v>
      </c>
      <c r="D2620" s="20" t="s">
        <v>9137</v>
      </c>
    </row>
    <row r="2621" spans="1:4" x14ac:dyDescent="0.25">
      <c r="A2621" s="20" t="s">
        <v>23051</v>
      </c>
      <c r="B2621" s="20" t="s">
        <v>10941</v>
      </c>
      <c r="C2621" s="20" t="s">
        <v>14027</v>
      </c>
      <c r="D2621" s="20" t="s">
        <v>9137</v>
      </c>
    </row>
    <row r="2622" spans="1:4" x14ac:dyDescent="0.25">
      <c r="A2622" s="20" t="s">
        <v>23052</v>
      </c>
      <c r="B2622" s="20" t="s">
        <v>10942</v>
      </c>
      <c r="C2622" s="20" t="s">
        <v>14028</v>
      </c>
      <c r="D2622" s="20" t="s">
        <v>9137</v>
      </c>
    </row>
    <row r="2623" spans="1:4" x14ac:dyDescent="0.25">
      <c r="A2623" s="20" t="s">
        <v>23053</v>
      </c>
      <c r="B2623" s="20" t="s">
        <v>10943</v>
      </c>
      <c r="C2623" s="20" t="s">
        <v>14029</v>
      </c>
      <c r="D2623" s="20" t="s">
        <v>9137</v>
      </c>
    </row>
    <row r="2624" spans="1:4" x14ac:dyDescent="0.25">
      <c r="A2624" s="20" t="s">
        <v>23054</v>
      </c>
      <c r="B2624" s="20" t="s">
        <v>10944</v>
      </c>
      <c r="C2624" s="20" t="s">
        <v>14030</v>
      </c>
      <c r="D2624" s="20" t="s">
        <v>9137</v>
      </c>
    </row>
    <row r="2625" spans="1:4" x14ac:dyDescent="0.25">
      <c r="A2625" s="20" t="s">
        <v>23055</v>
      </c>
      <c r="B2625" s="20" t="s">
        <v>10945</v>
      </c>
      <c r="C2625" s="20" t="s">
        <v>14031</v>
      </c>
      <c r="D2625" s="20" t="s">
        <v>9137</v>
      </c>
    </row>
    <row r="2626" spans="1:4" x14ac:dyDescent="0.25">
      <c r="A2626" s="20" t="s">
        <v>23056</v>
      </c>
      <c r="B2626" s="20" t="s">
        <v>10946</v>
      </c>
      <c r="C2626" s="20" t="s">
        <v>14032</v>
      </c>
      <c r="D2626" s="20" t="s">
        <v>9137</v>
      </c>
    </row>
    <row r="2627" spans="1:4" x14ac:dyDescent="0.25">
      <c r="A2627" s="20" t="s">
        <v>23057</v>
      </c>
      <c r="B2627" s="20" t="s">
        <v>10947</v>
      </c>
      <c r="C2627" s="20" t="s">
        <v>14033</v>
      </c>
      <c r="D2627" s="20" t="s">
        <v>9138</v>
      </c>
    </row>
    <row r="2628" spans="1:4" x14ac:dyDescent="0.25">
      <c r="A2628" s="20" t="s">
        <v>23058</v>
      </c>
      <c r="B2628" s="20" t="s">
        <v>10948</v>
      </c>
      <c r="C2628" s="20" t="s">
        <v>14034</v>
      </c>
      <c r="D2628" s="20" t="s">
        <v>21237</v>
      </c>
    </row>
    <row r="2629" spans="1:4" x14ac:dyDescent="0.25">
      <c r="A2629" s="20" t="s">
        <v>23059</v>
      </c>
      <c r="B2629" s="20" t="s">
        <v>10949</v>
      </c>
      <c r="C2629" s="20" t="s">
        <v>14035</v>
      </c>
      <c r="D2629" s="20" t="s">
        <v>21237</v>
      </c>
    </row>
    <row r="2630" spans="1:4" x14ac:dyDescent="0.25">
      <c r="A2630" s="20" t="s">
        <v>23060</v>
      </c>
      <c r="B2630" s="20" t="s">
        <v>10950</v>
      </c>
      <c r="C2630" s="20" t="s">
        <v>14036</v>
      </c>
      <c r="D2630" s="20" t="s">
        <v>21237</v>
      </c>
    </row>
    <row r="2631" spans="1:4" x14ac:dyDescent="0.25">
      <c r="A2631" s="20" t="s">
        <v>30385</v>
      </c>
      <c r="B2631" s="20" t="s">
        <v>30386</v>
      </c>
      <c r="C2631" s="20" t="s">
        <v>20590</v>
      </c>
      <c r="D2631" s="20" t="s">
        <v>21237</v>
      </c>
    </row>
    <row r="2632" spans="1:4" x14ac:dyDescent="0.25">
      <c r="A2632" s="20" t="s">
        <v>30387</v>
      </c>
      <c r="B2632" s="20" t="s">
        <v>30388</v>
      </c>
      <c r="C2632" s="20" t="s">
        <v>30389</v>
      </c>
      <c r="D2632" s="20" t="s">
        <v>21237</v>
      </c>
    </row>
    <row r="2633" spans="1:4" x14ac:dyDescent="0.25">
      <c r="A2633" s="20" t="s">
        <v>23061</v>
      </c>
      <c r="B2633" s="20" t="s">
        <v>10951</v>
      </c>
      <c r="C2633" s="20" t="s">
        <v>14037</v>
      </c>
      <c r="D2633" s="20" t="s">
        <v>21237</v>
      </c>
    </row>
    <row r="2634" spans="1:4" x14ac:dyDescent="0.25">
      <c r="A2634" s="20" t="s">
        <v>30390</v>
      </c>
      <c r="B2634" s="20" t="s">
        <v>30391</v>
      </c>
      <c r="C2634" s="20" t="s">
        <v>25238</v>
      </c>
      <c r="D2634" s="20" t="s">
        <v>21237</v>
      </c>
    </row>
    <row r="2635" spans="1:4" x14ac:dyDescent="0.25">
      <c r="A2635" s="20" t="s">
        <v>23062</v>
      </c>
      <c r="B2635" s="20" t="s">
        <v>10952</v>
      </c>
      <c r="C2635" s="20" t="s">
        <v>14038</v>
      </c>
      <c r="D2635" s="20" t="s">
        <v>21237</v>
      </c>
    </row>
    <row r="2636" spans="1:4" x14ac:dyDescent="0.25">
      <c r="A2636" s="20" t="s">
        <v>30392</v>
      </c>
      <c r="B2636" s="20" t="s">
        <v>30393</v>
      </c>
      <c r="C2636" s="20" t="s">
        <v>25240</v>
      </c>
      <c r="D2636" s="20" t="s">
        <v>21237</v>
      </c>
    </row>
    <row r="2637" spans="1:4" x14ac:dyDescent="0.25">
      <c r="A2637" s="20" t="s">
        <v>23063</v>
      </c>
      <c r="B2637" s="20" t="s">
        <v>10953</v>
      </c>
      <c r="C2637" s="20" t="s">
        <v>14039</v>
      </c>
      <c r="D2637" s="20" t="s">
        <v>21237</v>
      </c>
    </row>
    <row r="2638" spans="1:4" x14ac:dyDescent="0.25">
      <c r="A2638" s="20" t="s">
        <v>30394</v>
      </c>
      <c r="B2638" s="20" t="s">
        <v>30395</v>
      </c>
      <c r="C2638" s="20" t="s">
        <v>30396</v>
      </c>
      <c r="D2638" s="20" t="s">
        <v>21237</v>
      </c>
    </row>
    <row r="2639" spans="1:4" x14ac:dyDescent="0.25">
      <c r="A2639" s="20" t="s">
        <v>30397</v>
      </c>
      <c r="B2639" s="20" t="s">
        <v>30398</v>
      </c>
      <c r="C2639" s="20" t="s">
        <v>25244</v>
      </c>
      <c r="D2639" s="20" t="s">
        <v>21237</v>
      </c>
    </row>
    <row r="2640" spans="1:4" x14ac:dyDescent="0.25">
      <c r="A2640" s="20" t="s">
        <v>30399</v>
      </c>
      <c r="B2640" s="20" t="s">
        <v>30400</v>
      </c>
      <c r="C2640" s="20" t="s">
        <v>30401</v>
      </c>
      <c r="D2640" s="20" t="s">
        <v>21237</v>
      </c>
    </row>
    <row r="2641" spans="1:4" x14ac:dyDescent="0.25">
      <c r="A2641" s="20" t="s">
        <v>30402</v>
      </c>
      <c r="B2641" s="20" t="s">
        <v>30403</v>
      </c>
      <c r="C2641" s="20" t="s">
        <v>30404</v>
      </c>
      <c r="D2641" s="20" t="s">
        <v>21237</v>
      </c>
    </row>
    <row r="2642" spans="1:4" x14ac:dyDescent="0.25">
      <c r="A2642" s="20" t="s">
        <v>30405</v>
      </c>
      <c r="B2642" s="20" t="s">
        <v>30406</v>
      </c>
      <c r="C2642" s="20" t="s">
        <v>28272</v>
      </c>
      <c r="D2642" s="20" t="s">
        <v>21237</v>
      </c>
    </row>
    <row r="2643" spans="1:4" x14ac:dyDescent="0.25">
      <c r="A2643" s="20" t="s">
        <v>23064</v>
      </c>
      <c r="B2643" s="20" t="s">
        <v>10954</v>
      </c>
      <c r="C2643" s="20" t="s">
        <v>14040</v>
      </c>
      <c r="D2643" s="20" t="s">
        <v>21237</v>
      </c>
    </row>
    <row r="2644" spans="1:4" x14ac:dyDescent="0.25">
      <c r="A2644" s="20" t="s">
        <v>30407</v>
      </c>
      <c r="B2644" s="20" t="s">
        <v>30408</v>
      </c>
      <c r="C2644" s="20" t="s">
        <v>30409</v>
      </c>
      <c r="D2644" s="20" t="s">
        <v>21237</v>
      </c>
    </row>
    <row r="2645" spans="1:4" x14ac:dyDescent="0.25">
      <c r="A2645" s="20" t="s">
        <v>30410</v>
      </c>
      <c r="B2645" s="20" t="s">
        <v>30411</v>
      </c>
      <c r="C2645" s="20" t="s">
        <v>30412</v>
      </c>
      <c r="D2645" s="20" t="s">
        <v>21237</v>
      </c>
    </row>
    <row r="2646" spans="1:4" x14ac:dyDescent="0.25">
      <c r="A2646" s="20" t="s">
        <v>30413</v>
      </c>
      <c r="B2646" s="20" t="s">
        <v>30414</v>
      </c>
      <c r="C2646" s="20" t="s">
        <v>30415</v>
      </c>
      <c r="D2646" s="20" t="s">
        <v>21237</v>
      </c>
    </row>
    <row r="2647" spans="1:4" x14ac:dyDescent="0.25">
      <c r="A2647" s="20" t="s">
        <v>30416</v>
      </c>
      <c r="B2647" s="20" t="s">
        <v>30417</v>
      </c>
      <c r="C2647" s="20" t="s">
        <v>30418</v>
      </c>
      <c r="D2647" s="20" t="s">
        <v>21237</v>
      </c>
    </row>
    <row r="2648" spans="1:4" x14ac:dyDescent="0.25">
      <c r="A2648" s="20" t="s">
        <v>23065</v>
      </c>
      <c r="B2648" s="20" t="s">
        <v>10955</v>
      </c>
      <c r="C2648" s="20" t="s">
        <v>14041</v>
      </c>
      <c r="D2648" s="20" t="s">
        <v>21237</v>
      </c>
    </row>
    <row r="2649" spans="1:4" x14ac:dyDescent="0.25">
      <c r="A2649" s="20" t="s">
        <v>23066</v>
      </c>
      <c r="B2649" s="20" t="s">
        <v>10956</v>
      </c>
      <c r="C2649" s="20" t="s">
        <v>14042</v>
      </c>
      <c r="D2649" s="20" t="s">
        <v>21237</v>
      </c>
    </row>
    <row r="2650" spans="1:4" x14ac:dyDescent="0.25">
      <c r="A2650" s="20" t="s">
        <v>30419</v>
      </c>
      <c r="B2650" s="20" t="s">
        <v>30420</v>
      </c>
      <c r="C2650" s="20" t="s">
        <v>30421</v>
      </c>
      <c r="D2650" s="20" t="s">
        <v>21237</v>
      </c>
    </row>
    <row r="2651" spans="1:4" x14ac:dyDescent="0.25">
      <c r="A2651" s="20" t="s">
        <v>30422</v>
      </c>
      <c r="B2651" s="20" t="s">
        <v>30423</v>
      </c>
      <c r="C2651" s="20" t="s">
        <v>30424</v>
      </c>
      <c r="D2651" s="20" t="s">
        <v>21237</v>
      </c>
    </row>
    <row r="2652" spans="1:4" x14ac:dyDescent="0.25">
      <c r="A2652" s="20" t="s">
        <v>30425</v>
      </c>
      <c r="B2652" s="20" t="s">
        <v>30426</v>
      </c>
      <c r="C2652" s="20" t="s">
        <v>30427</v>
      </c>
      <c r="D2652" s="20" t="s">
        <v>21237</v>
      </c>
    </row>
    <row r="2653" spans="1:4" x14ac:dyDescent="0.25">
      <c r="A2653" s="20" t="s">
        <v>23067</v>
      </c>
      <c r="B2653" s="20" t="s">
        <v>10957</v>
      </c>
      <c r="C2653" s="20" t="s">
        <v>14043</v>
      </c>
      <c r="D2653" s="20" t="s">
        <v>21237</v>
      </c>
    </row>
    <row r="2654" spans="1:4" x14ac:dyDescent="0.25">
      <c r="A2654" s="20" t="s">
        <v>30428</v>
      </c>
      <c r="B2654" s="20" t="s">
        <v>30429</v>
      </c>
      <c r="C2654" s="20" t="s">
        <v>30430</v>
      </c>
      <c r="D2654" s="20" t="s">
        <v>21237</v>
      </c>
    </row>
    <row r="2655" spans="1:4" x14ac:dyDescent="0.25">
      <c r="A2655" s="20" t="s">
        <v>30431</v>
      </c>
      <c r="B2655" s="20" t="s">
        <v>30432</v>
      </c>
      <c r="C2655" s="20" t="s">
        <v>20597</v>
      </c>
      <c r="D2655" s="20" t="s">
        <v>21237</v>
      </c>
    </row>
    <row r="2656" spans="1:4" x14ac:dyDescent="0.25">
      <c r="A2656" s="20" t="s">
        <v>30433</v>
      </c>
      <c r="B2656" s="20" t="s">
        <v>30434</v>
      </c>
      <c r="C2656" s="20" t="s">
        <v>30435</v>
      </c>
      <c r="D2656" s="20" t="s">
        <v>21237</v>
      </c>
    </row>
    <row r="2657" spans="1:4" x14ac:dyDescent="0.25">
      <c r="A2657" s="20" t="s">
        <v>30436</v>
      </c>
      <c r="B2657" s="20" t="s">
        <v>30437</v>
      </c>
      <c r="C2657" s="20" t="s">
        <v>30438</v>
      </c>
      <c r="D2657" s="20" t="s">
        <v>21237</v>
      </c>
    </row>
    <row r="2658" spans="1:4" x14ac:dyDescent="0.25">
      <c r="A2658" s="20" t="s">
        <v>23068</v>
      </c>
      <c r="B2658" s="20" t="s">
        <v>10958</v>
      </c>
      <c r="C2658" s="20" t="s">
        <v>14044</v>
      </c>
      <c r="D2658" s="20" t="s">
        <v>21237</v>
      </c>
    </row>
    <row r="2659" spans="1:4" x14ac:dyDescent="0.25">
      <c r="A2659" s="20" t="s">
        <v>23069</v>
      </c>
      <c r="B2659" s="20" t="s">
        <v>10959</v>
      </c>
      <c r="C2659" s="20" t="s">
        <v>14046</v>
      </c>
      <c r="D2659" s="20" t="s">
        <v>21233</v>
      </c>
    </row>
    <row r="2660" spans="1:4" x14ac:dyDescent="0.25">
      <c r="A2660" s="20" t="s">
        <v>23070</v>
      </c>
      <c r="B2660" s="20" t="s">
        <v>10960</v>
      </c>
      <c r="C2660" s="20" t="s">
        <v>14047</v>
      </c>
      <c r="D2660" s="20" t="s">
        <v>21233</v>
      </c>
    </row>
    <row r="2661" spans="1:4" x14ac:dyDescent="0.25">
      <c r="A2661" s="20" t="s">
        <v>23071</v>
      </c>
      <c r="B2661" s="20" t="s">
        <v>10961</v>
      </c>
      <c r="C2661" s="20" t="s">
        <v>14048</v>
      </c>
      <c r="D2661" s="20" t="s">
        <v>21233</v>
      </c>
    </row>
    <row r="2662" spans="1:4" x14ac:dyDescent="0.25">
      <c r="A2662" s="20" t="s">
        <v>23072</v>
      </c>
      <c r="B2662" s="20" t="s">
        <v>10962</v>
      </c>
      <c r="C2662" s="20" t="s">
        <v>14049</v>
      </c>
      <c r="D2662" s="20" t="s">
        <v>21237</v>
      </c>
    </row>
    <row r="2663" spans="1:4" x14ac:dyDescent="0.25">
      <c r="A2663" s="20" t="s">
        <v>23073</v>
      </c>
      <c r="B2663" s="20" t="s">
        <v>10963</v>
      </c>
      <c r="C2663" s="20" t="s">
        <v>14050</v>
      </c>
      <c r="D2663" s="20" t="s">
        <v>21237</v>
      </c>
    </row>
    <row r="2664" spans="1:4" x14ac:dyDescent="0.25">
      <c r="A2664" s="20" t="s">
        <v>30439</v>
      </c>
      <c r="B2664" s="20" t="s">
        <v>30440</v>
      </c>
      <c r="C2664" s="20" t="s">
        <v>30441</v>
      </c>
      <c r="D2664" s="20" t="s">
        <v>21233</v>
      </c>
    </row>
    <row r="2665" spans="1:4" x14ac:dyDescent="0.25">
      <c r="A2665" s="20" t="s">
        <v>23074</v>
      </c>
      <c r="B2665" s="20" t="s">
        <v>10964</v>
      </c>
      <c r="C2665" s="20" t="s">
        <v>14051</v>
      </c>
      <c r="D2665" s="20" t="s">
        <v>21237</v>
      </c>
    </row>
    <row r="2666" spans="1:4" x14ac:dyDescent="0.25">
      <c r="A2666" s="20" t="s">
        <v>23075</v>
      </c>
      <c r="B2666" s="20" t="s">
        <v>10965</v>
      </c>
      <c r="C2666" s="20" t="s">
        <v>14052</v>
      </c>
      <c r="D2666" s="20" t="s">
        <v>21237</v>
      </c>
    </row>
    <row r="2667" spans="1:4" x14ac:dyDescent="0.25">
      <c r="A2667" s="20" t="s">
        <v>23076</v>
      </c>
      <c r="B2667" s="20" t="s">
        <v>10966</v>
      </c>
      <c r="C2667" s="20" t="s">
        <v>14053</v>
      </c>
      <c r="D2667" s="20" t="s">
        <v>21237</v>
      </c>
    </row>
    <row r="2668" spans="1:4" x14ac:dyDescent="0.25">
      <c r="A2668" s="20" t="s">
        <v>30442</v>
      </c>
      <c r="B2668" s="20" t="s">
        <v>30443</v>
      </c>
      <c r="C2668" s="20" t="s">
        <v>30444</v>
      </c>
      <c r="D2668" s="20" t="s">
        <v>21233</v>
      </c>
    </row>
    <row r="2669" spans="1:4" x14ac:dyDescent="0.25">
      <c r="A2669" s="20" t="s">
        <v>6296</v>
      </c>
      <c r="B2669" s="20" t="s">
        <v>10967</v>
      </c>
      <c r="C2669" s="20" t="s">
        <v>14054</v>
      </c>
      <c r="D2669" s="20" t="s">
        <v>21237</v>
      </c>
    </row>
    <row r="2670" spans="1:4" x14ac:dyDescent="0.25">
      <c r="A2670" s="20" t="s">
        <v>23077</v>
      </c>
      <c r="B2670" s="20" t="s">
        <v>10968</v>
      </c>
      <c r="C2670" s="20" t="s">
        <v>14055</v>
      </c>
      <c r="D2670" s="20" t="s">
        <v>21237</v>
      </c>
    </row>
    <row r="2671" spans="1:4" x14ac:dyDescent="0.25">
      <c r="A2671" s="20" t="s">
        <v>23078</v>
      </c>
      <c r="B2671" s="20" t="s">
        <v>10969</v>
      </c>
      <c r="C2671" s="20" t="s">
        <v>14056</v>
      </c>
      <c r="D2671" s="20" t="s">
        <v>21237</v>
      </c>
    </row>
    <row r="2672" spans="1:4" x14ac:dyDescent="0.25">
      <c r="A2672" s="20" t="s">
        <v>23079</v>
      </c>
      <c r="B2672" s="20" t="s">
        <v>10970</v>
      </c>
      <c r="C2672" s="20" t="s">
        <v>14057</v>
      </c>
      <c r="D2672" s="20" t="s">
        <v>21237</v>
      </c>
    </row>
    <row r="2673" spans="1:4" x14ac:dyDescent="0.25">
      <c r="A2673" s="20" t="s">
        <v>23080</v>
      </c>
      <c r="B2673" s="20" t="s">
        <v>10971</v>
      </c>
      <c r="C2673" s="20" t="s">
        <v>14058</v>
      </c>
      <c r="D2673" s="20" t="s">
        <v>21237</v>
      </c>
    </row>
    <row r="2674" spans="1:4" x14ac:dyDescent="0.25">
      <c r="A2674" s="20" t="s">
        <v>23081</v>
      </c>
      <c r="B2674" s="20" t="s">
        <v>10972</v>
      </c>
      <c r="C2674" s="20" t="s">
        <v>14059</v>
      </c>
      <c r="D2674" s="20" t="s">
        <v>21237</v>
      </c>
    </row>
    <row r="2675" spans="1:4" x14ac:dyDescent="0.25">
      <c r="A2675" s="20" t="s">
        <v>23082</v>
      </c>
      <c r="B2675" s="20" t="s">
        <v>10973</v>
      </c>
      <c r="C2675" s="20" t="s">
        <v>14060</v>
      </c>
      <c r="D2675" s="20" t="s">
        <v>21237</v>
      </c>
    </row>
    <row r="2676" spans="1:4" x14ac:dyDescent="0.25">
      <c r="A2676" s="20" t="s">
        <v>23083</v>
      </c>
      <c r="B2676" s="20" t="s">
        <v>10974</v>
      </c>
      <c r="C2676" s="20" t="s">
        <v>14061</v>
      </c>
      <c r="D2676" s="20" t="s">
        <v>21237</v>
      </c>
    </row>
    <row r="2677" spans="1:4" x14ac:dyDescent="0.25">
      <c r="A2677" s="20" t="s">
        <v>23084</v>
      </c>
      <c r="B2677" s="20" t="s">
        <v>10975</v>
      </c>
      <c r="C2677" s="20" t="s">
        <v>14062</v>
      </c>
      <c r="D2677" s="20" t="s">
        <v>21237</v>
      </c>
    </row>
    <row r="2678" spans="1:4" x14ac:dyDescent="0.25">
      <c r="A2678" s="20" t="s">
        <v>23085</v>
      </c>
      <c r="B2678" s="20" t="s">
        <v>10976</v>
      </c>
      <c r="C2678" s="20" t="s">
        <v>14063</v>
      </c>
      <c r="D2678" s="20" t="s">
        <v>21237</v>
      </c>
    </row>
    <row r="2679" spans="1:4" x14ac:dyDescent="0.25">
      <c r="A2679" s="20" t="s">
        <v>23086</v>
      </c>
      <c r="B2679" s="20" t="s">
        <v>10977</v>
      </c>
      <c r="C2679" s="20" t="s">
        <v>14064</v>
      </c>
      <c r="D2679" s="20" t="s">
        <v>21237</v>
      </c>
    </row>
    <row r="2680" spans="1:4" x14ac:dyDescent="0.25">
      <c r="A2680" s="20" t="s">
        <v>6310</v>
      </c>
      <c r="B2680" s="20" t="s">
        <v>10978</v>
      </c>
      <c r="C2680" s="20" t="s">
        <v>14065</v>
      </c>
      <c r="D2680" s="20" t="s">
        <v>21237</v>
      </c>
    </row>
    <row r="2681" spans="1:4" x14ac:dyDescent="0.25">
      <c r="A2681" s="20" t="s">
        <v>23087</v>
      </c>
      <c r="B2681" s="20" t="s">
        <v>10979</v>
      </c>
      <c r="C2681" s="20" t="s">
        <v>14066</v>
      </c>
      <c r="D2681" s="20" t="s">
        <v>9137</v>
      </c>
    </row>
    <row r="2682" spans="1:4" x14ac:dyDescent="0.25">
      <c r="A2682" s="20" t="s">
        <v>6318</v>
      </c>
      <c r="B2682" s="20" t="s">
        <v>10980</v>
      </c>
      <c r="C2682" s="20" t="s">
        <v>14067</v>
      </c>
      <c r="D2682" s="20" t="s">
        <v>21237</v>
      </c>
    </row>
    <row r="2683" spans="1:4" x14ac:dyDescent="0.25">
      <c r="A2683" s="20" t="s">
        <v>30445</v>
      </c>
      <c r="B2683" s="20" t="s">
        <v>30446</v>
      </c>
      <c r="C2683" s="20" t="s">
        <v>30447</v>
      </c>
      <c r="D2683" s="20" t="s">
        <v>21233</v>
      </c>
    </row>
    <row r="2684" spans="1:4" x14ac:dyDescent="0.25">
      <c r="A2684" s="20" t="s">
        <v>30448</v>
      </c>
      <c r="B2684" s="20" t="s">
        <v>30449</v>
      </c>
      <c r="C2684" s="20" t="s">
        <v>17342</v>
      </c>
      <c r="D2684" s="20" t="s">
        <v>9137</v>
      </c>
    </row>
    <row r="2685" spans="1:4" x14ac:dyDescent="0.25">
      <c r="A2685" s="20" t="s">
        <v>8779</v>
      </c>
      <c r="B2685" s="20" t="s">
        <v>30450</v>
      </c>
      <c r="C2685" s="20" t="s">
        <v>30451</v>
      </c>
      <c r="D2685" s="20" t="s">
        <v>21233</v>
      </c>
    </row>
    <row r="2686" spans="1:4" x14ac:dyDescent="0.25">
      <c r="A2686" s="20" t="s">
        <v>23088</v>
      </c>
      <c r="B2686" s="20" t="s">
        <v>10981</v>
      </c>
      <c r="C2686" s="20" t="s">
        <v>14068</v>
      </c>
      <c r="D2686" s="20" t="s">
        <v>21237</v>
      </c>
    </row>
    <row r="2687" spans="1:4" x14ac:dyDescent="0.25">
      <c r="A2687" s="20" t="s">
        <v>23089</v>
      </c>
      <c r="B2687" s="20" t="s">
        <v>10982</v>
      </c>
      <c r="C2687" s="20" t="s">
        <v>14069</v>
      </c>
      <c r="D2687" s="20" t="s">
        <v>21237</v>
      </c>
    </row>
    <row r="2688" spans="1:4" x14ac:dyDescent="0.25">
      <c r="A2688" s="20" t="s">
        <v>30452</v>
      </c>
      <c r="B2688" s="20" t="s">
        <v>30453</v>
      </c>
      <c r="C2688" s="20" t="s">
        <v>30454</v>
      </c>
      <c r="D2688" s="20" t="s">
        <v>21237</v>
      </c>
    </row>
    <row r="2689" spans="1:4" x14ac:dyDescent="0.25">
      <c r="A2689" s="20" t="s">
        <v>23090</v>
      </c>
      <c r="B2689" s="20" t="s">
        <v>10983</v>
      </c>
      <c r="C2689" s="20" t="s">
        <v>14070</v>
      </c>
      <c r="D2689" s="20" t="s">
        <v>21237</v>
      </c>
    </row>
    <row r="2690" spans="1:4" x14ac:dyDescent="0.25">
      <c r="A2690" s="20" t="s">
        <v>24301</v>
      </c>
      <c r="B2690" s="20" t="s">
        <v>24302</v>
      </c>
      <c r="C2690" s="20" t="s">
        <v>24303</v>
      </c>
      <c r="D2690" s="20" t="s">
        <v>21237</v>
      </c>
    </row>
    <row r="2691" spans="1:4" x14ac:dyDescent="0.25">
      <c r="A2691" s="20" t="s">
        <v>24304</v>
      </c>
      <c r="B2691" s="20" t="s">
        <v>24305</v>
      </c>
      <c r="C2691" s="20" t="s">
        <v>24306</v>
      </c>
      <c r="D2691" s="20" t="s">
        <v>21237</v>
      </c>
    </row>
    <row r="2692" spans="1:4" x14ac:dyDescent="0.25">
      <c r="A2692" s="20" t="s">
        <v>23091</v>
      </c>
      <c r="B2692" s="20" t="s">
        <v>10984</v>
      </c>
      <c r="C2692" s="20" t="s">
        <v>14071</v>
      </c>
      <c r="D2692" s="20" t="s">
        <v>21237</v>
      </c>
    </row>
    <row r="2693" spans="1:4" x14ac:dyDescent="0.25">
      <c r="A2693" s="20" t="s">
        <v>23092</v>
      </c>
      <c r="B2693" s="20" t="s">
        <v>10985</v>
      </c>
      <c r="C2693" s="20" t="s">
        <v>14072</v>
      </c>
      <c r="D2693" s="20" t="s">
        <v>21237</v>
      </c>
    </row>
    <row r="2694" spans="1:4" x14ac:dyDescent="0.25">
      <c r="A2694" s="20" t="s">
        <v>23093</v>
      </c>
      <c r="B2694" s="20" t="s">
        <v>10986</v>
      </c>
      <c r="C2694" s="20" t="s">
        <v>14073</v>
      </c>
      <c r="D2694" s="20" t="s">
        <v>21237</v>
      </c>
    </row>
    <row r="2695" spans="1:4" x14ac:dyDescent="0.25">
      <c r="A2695" s="20" t="s">
        <v>23094</v>
      </c>
      <c r="B2695" s="20" t="s">
        <v>10987</v>
      </c>
      <c r="C2695" s="20" t="s">
        <v>14074</v>
      </c>
      <c r="D2695" s="20" t="s">
        <v>21237</v>
      </c>
    </row>
    <row r="2696" spans="1:4" x14ac:dyDescent="0.25">
      <c r="A2696" s="20" t="s">
        <v>24307</v>
      </c>
      <c r="B2696" s="20" t="s">
        <v>24308</v>
      </c>
      <c r="C2696" s="20" t="s">
        <v>14075</v>
      </c>
      <c r="D2696" s="20" t="s">
        <v>21237</v>
      </c>
    </row>
    <row r="2697" spans="1:4" x14ac:dyDescent="0.25">
      <c r="A2697" s="20" t="s">
        <v>24309</v>
      </c>
      <c r="B2697" s="20" t="s">
        <v>24310</v>
      </c>
      <c r="C2697" s="20" t="s">
        <v>24311</v>
      </c>
      <c r="D2697" s="20" t="s">
        <v>21233</v>
      </c>
    </row>
    <row r="2698" spans="1:4" x14ac:dyDescent="0.25">
      <c r="A2698" s="20" t="s">
        <v>23095</v>
      </c>
      <c r="B2698" s="20" t="s">
        <v>10988</v>
      </c>
      <c r="C2698" s="20" t="s">
        <v>14076</v>
      </c>
      <c r="D2698" s="20" t="s">
        <v>21237</v>
      </c>
    </row>
    <row r="2699" spans="1:4" x14ac:dyDescent="0.25">
      <c r="A2699" s="20" t="s">
        <v>23096</v>
      </c>
      <c r="B2699" s="20" t="s">
        <v>10989</v>
      </c>
      <c r="C2699" s="20" t="s">
        <v>14077</v>
      </c>
      <c r="D2699" s="20" t="s">
        <v>21237</v>
      </c>
    </row>
    <row r="2700" spans="1:4" x14ac:dyDescent="0.25">
      <c r="A2700" s="20" t="s">
        <v>23097</v>
      </c>
      <c r="B2700" s="20" t="s">
        <v>10990</v>
      </c>
      <c r="C2700" s="20" t="s">
        <v>14078</v>
      </c>
      <c r="D2700" s="20" t="s">
        <v>21237</v>
      </c>
    </row>
    <row r="2701" spans="1:4" x14ac:dyDescent="0.25">
      <c r="A2701" s="20" t="s">
        <v>24312</v>
      </c>
      <c r="B2701" s="20" t="s">
        <v>24313</v>
      </c>
      <c r="C2701" s="20" t="s">
        <v>24314</v>
      </c>
      <c r="D2701" s="20" t="s">
        <v>21233</v>
      </c>
    </row>
    <row r="2702" spans="1:4" x14ac:dyDescent="0.25">
      <c r="A2702" s="20" t="s">
        <v>23098</v>
      </c>
      <c r="B2702" s="20" t="s">
        <v>10991</v>
      </c>
      <c r="C2702" s="20" t="s">
        <v>14079</v>
      </c>
      <c r="D2702" s="20" t="s">
        <v>21237</v>
      </c>
    </row>
    <row r="2703" spans="1:4" x14ac:dyDescent="0.25">
      <c r="A2703" s="20" t="s">
        <v>23099</v>
      </c>
      <c r="B2703" s="20" t="s">
        <v>10992</v>
      </c>
      <c r="C2703" s="20" t="s">
        <v>14080</v>
      </c>
      <c r="D2703" s="20" t="s">
        <v>21233</v>
      </c>
    </row>
    <row r="2704" spans="1:4" x14ac:dyDescent="0.25">
      <c r="A2704" s="20" t="s">
        <v>23100</v>
      </c>
      <c r="B2704" s="20" t="s">
        <v>10993</v>
      </c>
      <c r="C2704" s="20" t="s">
        <v>14081</v>
      </c>
      <c r="D2704" s="20" t="s">
        <v>21233</v>
      </c>
    </row>
    <row r="2705" spans="1:4" x14ac:dyDescent="0.25">
      <c r="A2705" s="20" t="s">
        <v>30455</v>
      </c>
      <c r="B2705" s="20" t="s">
        <v>30456</v>
      </c>
      <c r="C2705" s="20" t="s">
        <v>30457</v>
      </c>
      <c r="D2705" s="20" t="s">
        <v>21233</v>
      </c>
    </row>
    <row r="2706" spans="1:4" x14ac:dyDescent="0.25">
      <c r="A2706" s="20" t="s">
        <v>23101</v>
      </c>
      <c r="B2706" s="20" t="s">
        <v>10994</v>
      </c>
      <c r="C2706" s="20" t="s">
        <v>14084</v>
      </c>
      <c r="D2706" s="20" t="s">
        <v>21237</v>
      </c>
    </row>
    <row r="2707" spans="1:4" x14ac:dyDescent="0.25">
      <c r="A2707" s="20" t="s">
        <v>23102</v>
      </c>
      <c r="B2707" s="20" t="s">
        <v>10995</v>
      </c>
      <c r="C2707" s="20" t="s">
        <v>14085</v>
      </c>
      <c r="D2707" s="20" t="s">
        <v>21237</v>
      </c>
    </row>
    <row r="2708" spans="1:4" x14ac:dyDescent="0.25">
      <c r="A2708" s="20" t="s">
        <v>23103</v>
      </c>
      <c r="B2708" s="20" t="s">
        <v>10996</v>
      </c>
      <c r="C2708" s="20" t="s">
        <v>14086</v>
      </c>
      <c r="D2708" s="20" t="s">
        <v>21237</v>
      </c>
    </row>
    <row r="2709" spans="1:4" x14ac:dyDescent="0.25">
      <c r="A2709" s="20" t="s">
        <v>23104</v>
      </c>
      <c r="B2709" s="20" t="s">
        <v>10997</v>
      </c>
      <c r="C2709" s="20" t="s">
        <v>14087</v>
      </c>
      <c r="D2709" s="20" t="s">
        <v>21237</v>
      </c>
    </row>
    <row r="2710" spans="1:4" x14ac:dyDescent="0.25">
      <c r="A2710" s="20" t="s">
        <v>30458</v>
      </c>
      <c r="B2710" s="20" t="s">
        <v>30459</v>
      </c>
      <c r="C2710" s="20" t="s">
        <v>30460</v>
      </c>
      <c r="D2710" s="20" t="s">
        <v>21237</v>
      </c>
    </row>
    <row r="2711" spans="1:4" x14ac:dyDescent="0.25">
      <c r="A2711" s="20" t="s">
        <v>23105</v>
      </c>
      <c r="B2711" s="20" t="s">
        <v>10998</v>
      </c>
      <c r="C2711" s="20" t="s">
        <v>14088</v>
      </c>
      <c r="D2711" s="20" t="s">
        <v>21237</v>
      </c>
    </row>
    <row r="2712" spans="1:4" x14ac:dyDescent="0.25">
      <c r="A2712" s="20" t="s">
        <v>24315</v>
      </c>
      <c r="B2712" s="20" t="s">
        <v>24316</v>
      </c>
      <c r="C2712" s="20" t="s">
        <v>30461</v>
      </c>
      <c r="D2712" s="20" t="s">
        <v>21237</v>
      </c>
    </row>
    <row r="2713" spans="1:4" x14ac:dyDescent="0.25">
      <c r="A2713" s="20" t="s">
        <v>24317</v>
      </c>
      <c r="B2713" s="20" t="s">
        <v>24318</v>
      </c>
      <c r="C2713" s="20" t="s">
        <v>24319</v>
      </c>
      <c r="D2713" s="20" t="s">
        <v>21237</v>
      </c>
    </row>
    <row r="2714" spans="1:4" x14ac:dyDescent="0.25">
      <c r="A2714" s="20" t="s">
        <v>23106</v>
      </c>
      <c r="B2714" s="20" t="s">
        <v>10999</v>
      </c>
      <c r="C2714" s="20" t="s">
        <v>14089</v>
      </c>
      <c r="D2714" s="20" t="s">
        <v>21237</v>
      </c>
    </row>
    <row r="2715" spans="1:4" x14ac:dyDescent="0.25">
      <c r="A2715" s="20" t="s">
        <v>23107</v>
      </c>
      <c r="B2715" s="20" t="s">
        <v>11000</v>
      </c>
      <c r="C2715" s="20" t="s">
        <v>14090</v>
      </c>
      <c r="D2715" s="20" t="s">
        <v>21237</v>
      </c>
    </row>
    <row r="2716" spans="1:4" x14ac:dyDescent="0.25">
      <c r="A2716" s="20" t="s">
        <v>23108</v>
      </c>
      <c r="B2716" s="20" t="s">
        <v>11001</v>
      </c>
      <c r="C2716" s="20" t="s">
        <v>14091</v>
      </c>
      <c r="D2716" s="20" t="s">
        <v>21237</v>
      </c>
    </row>
    <row r="2717" spans="1:4" x14ac:dyDescent="0.25">
      <c r="A2717" s="20" t="s">
        <v>23109</v>
      </c>
      <c r="B2717" s="20" t="s">
        <v>11002</v>
      </c>
      <c r="C2717" s="20" t="s">
        <v>14092</v>
      </c>
      <c r="D2717" s="20" t="s">
        <v>21237</v>
      </c>
    </row>
    <row r="2718" spans="1:4" x14ac:dyDescent="0.25">
      <c r="A2718" s="20" t="s">
        <v>23110</v>
      </c>
      <c r="B2718" s="20" t="s">
        <v>11003</v>
      </c>
      <c r="C2718" s="20" t="s">
        <v>14093</v>
      </c>
      <c r="D2718" s="20" t="s">
        <v>21237</v>
      </c>
    </row>
    <row r="2719" spans="1:4" x14ac:dyDescent="0.25">
      <c r="A2719" s="20" t="s">
        <v>23111</v>
      </c>
      <c r="B2719" s="20" t="s">
        <v>11004</v>
      </c>
      <c r="C2719" s="20" t="s">
        <v>14094</v>
      </c>
      <c r="D2719" s="20" t="s">
        <v>21237</v>
      </c>
    </row>
    <row r="2720" spans="1:4" x14ac:dyDescent="0.25">
      <c r="A2720" s="20" t="s">
        <v>23112</v>
      </c>
      <c r="B2720" s="20" t="s">
        <v>11005</v>
      </c>
      <c r="C2720" s="20" t="s">
        <v>14095</v>
      </c>
      <c r="D2720" s="20" t="s">
        <v>21237</v>
      </c>
    </row>
    <row r="2721" spans="1:4" x14ac:dyDescent="0.25">
      <c r="A2721" s="20" t="s">
        <v>23113</v>
      </c>
      <c r="B2721" s="20" t="s">
        <v>11006</v>
      </c>
      <c r="C2721" s="20" t="s">
        <v>14096</v>
      </c>
      <c r="D2721" s="20" t="s">
        <v>21237</v>
      </c>
    </row>
    <row r="2722" spans="1:4" x14ac:dyDescent="0.25">
      <c r="A2722" s="20" t="s">
        <v>23114</v>
      </c>
      <c r="B2722" s="20" t="s">
        <v>11007</v>
      </c>
      <c r="C2722" s="20" t="s">
        <v>14097</v>
      </c>
      <c r="D2722" s="20" t="s">
        <v>21237</v>
      </c>
    </row>
    <row r="2723" spans="1:4" x14ac:dyDescent="0.25">
      <c r="A2723" s="20" t="s">
        <v>30462</v>
      </c>
      <c r="B2723" s="20" t="s">
        <v>30463</v>
      </c>
      <c r="C2723" s="20" t="s">
        <v>14098</v>
      </c>
      <c r="D2723" s="20" t="s">
        <v>21237</v>
      </c>
    </row>
    <row r="2724" spans="1:4" x14ac:dyDescent="0.25">
      <c r="A2724" s="20" t="s">
        <v>23115</v>
      </c>
      <c r="B2724" s="20" t="s">
        <v>11008</v>
      </c>
      <c r="C2724" s="20" t="s">
        <v>14099</v>
      </c>
      <c r="D2724" s="20" t="s">
        <v>21237</v>
      </c>
    </row>
    <row r="2725" spans="1:4" x14ac:dyDescent="0.25">
      <c r="A2725" s="20" t="s">
        <v>23116</v>
      </c>
      <c r="B2725" s="20" t="s">
        <v>11009</v>
      </c>
      <c r="C2725" s="20" t="s">
        <v>14100</v>
      </c>
      <c r="D2725" s="20" t="s">
        <v>21233</v>
      </c>
    </row>
    <row r="2726" spans="1:4" x14ac:dyDescent="0.25">
      <c r="A2726" s="20" t="s">
        <v>23117</v>
      </c>
      <c r="B2726" s="20" t="s">
        <v>11010</v>
      </c>
      <c r="C2726" s="20" t="s">
        <v>14101</v>
      </c>
      <c r="D2726" s="20" t="s">
        <v>21233</v>
      </c>
    </row>
    <row r="2727" spans="1:4" x14ac:dyDescent="0.25">
      <c r="A2727" s="20" t="s">
        <v>30464</v>
      </c>
      <c r="B2727" s="20" t="s">
        <v>30465</v>
      </c>
      <c r="C2727" s="20" t="s">
        <v>14045</v>
      </c>
      <c r="D2727" s="20" t="s">
        <v>21237</v>
      </c>
    </row>
    <row r="2728" spans="1:4" x14ac:dyDescent="0.25">
      <c r="A2728" s="20" t="s">
        <v>30466</v>
      </c>
      <c r="B2728" s="20" t="s">
        <v>30467</v>
      </c>
      <c r="C2728" s="20" t="s">
        <v>14102</v>
      </c>
      <c r="D2728" s="20" t="s">
        <v>21233</v>
      </c>
    </row>
    <row r="2729" spans="1:4" x14ac:dyDescent="0.25">
      <c r="A2729" s="20" t="s">
        <v>23118</v>
      </c>
      <c r="B2729" s="20" t="s">
        <v>11011</v>
      </c>
      <c r="C2729" s="20" t="s">
        <v>14103</v>
      </c>
      <c r="D2729" s="20" t="s">
        <v>21237</v>
      </c>
    </row>
    <row r="2730" spans="1:4" x14ac:dyDescent="0.25">
      <c r="A2730" s="20" t="s">
        <v>23119</v>
      </c>
      <c r="B2730" s="20" t="s">
        <v>11012</v>
      </c>
      <c r="C2730" s="20" t="s">
        <v>14104</v>
      </c>
      <c r="D2730" s="20" t="s">
        <v>21237</v>
      </c>
    </row>
    <row r="2731" spans="1:4" x14ac:dyDescent="0.25">
      <c r="A2731" s="20" t="s">
        <v>23120</v>
      </c>
      <c r="B2731" s="20" t="s">
        <v>11013</v>
      </c>
      <c r="C2731" s="20" t="s">
        <v>14105</v>
      </c>
      <c r="D2731" s="20" t="s">
        <v>21237</v>
      </c>
    </row>
    <row r="2732" spans="1:4" x14ac:dyDescent="0.25">
      <c r="A2732" s="20" t="s">
        <v>23121</v>
      </c>
      <c r="B2732" s="20" t="s">
        <v>11014</v>
      </c>
      <c r="C2732" s="20" t="s">
        <v>14106</v>
      </c>
      <c r="D2732" s="20" t="s">
        <v>21237</v>
      </c>
    </row>
    <row r="2733" spans="1:4" x14ac:dyDescent="0.25">
      <c r="A2733" s="20" t="s">
        <v>23122</v>
      </c>
      <c r="B2733" s="20" t="s">
        <v>11015</v>
      </c>
      <c r="C2733" s="20" t="s">
        <v>14107</v>
      </c>
      <c r="D2733" s="20" t="s">
        <v>21233</v>
      </c>
    </row>
    <row r="2734" spans="1:4" x14ac:dyDescent="0.25">
      <c r="A2734" s="20" t="s">
        <v>23123</v>
      </c>
      <c r="B2734" s="20" t="s">
        <v>11016</v>
      </c>
      <c r="C2734" s="20" t="s">
        <v>30468</v>
      </c>
      <c r="D2734" s="20" t="s">
        <v>21237</v>
      </c>
    </row>
    <row r="2735" spans="1:4" x14ac:dyDescent="0.25">
      <c r="A2735" s="20" t="s">
        <v>23124</v>
      </c>
      <c r="B2735" s="20" t="s">
        <v>11017</v>
      </c>
      <c r="C2735" s="20" t="s">
        <v>14108</v>
      </c>
      <c r="D2735" s="20" t="s">
        <v>21237</v>
      </c>
    </row>
    <row r="2736" spans="1:4" x14ac:dyDescent="0.25">
      <c r="A2736" s="20" t="s">
        <v>23125</v>
      </c>
      <c r="B2736" s="20" t="s">
        <v>11018</v>
      </c>
      <c r="C2736" s="20" t="s">
        <v>14109</v>
      </c>
      <c r="D2736" s="20" t="s">
        <v>21233</v>
      </c>
    </row>
    <row r="2737" spans="1:4" x14ac:dyDescent="0.25">
      <c r="A2737" s="20" t="s">
        <v>23126</v>
      </c>
      <c r="B2737" s="20" t="s">
        <v>11019</v>
      </c>
      <c r="C2737" s="20" t="s">
        <v>14110</v>
      </c>
      <c r="D2737" s="20" t="s">
        <v>21237</v>
      </c>
    </row>
    <row r="2738" spans="1:4" x14ac:dyDescent="0.25">
      <c r="A2738" s="20" t="s">
        <v>23127</v>
      </c>
      <c r="B2738" s="20" t="s">
        <v>11020</v>
      </c>
      <c r="C2738" s="20" t="s">
        <v>14111</v>
      </c>
      <c r="D2738" s="20" t="s">
        <v>21233</v>
      </c>
    </row>
    <row r="2739" spans="1:4" x14ac:dyDescent="0.25">
      <c r="A2739" s="20" t="s">
        <v>23128</v>
      </c>
      <c r="B2739" s="20" t="s">
        <v>11021</v>
      </c>
      <c r="C2739" s="20" t="s">
        <v>14112</v>
      </c>
      <c r="D2739" s="20" t="s">
        <v>21237</v>
      </c>
    </row>
    <row r="2740" spans="1:4" x14ac:dyDescent="0.25">
      <c r="A2740" s="20" t="s">
        <v>30469</v>
      </c>
      <c r="B2740" s="20" t="s">
        <v>30470</v>
      </c>
      <c r="C2740" s="20" t="s">
        <v>14113</v>
      </c>
      <c r="D2740" s="20" t="s">
        <v>21237</v>
      </c>
    </row>
    <row r="2741" spans="1:4" x14ac:dyDescent="0.25">
      <c r="A2741" s="20" t="s">
        <v>23129</v>
      </c>
      <c r="B2741" s="20" t="s">
        <v>11022</v>
      </c>
      <c r="C2741" s="20" t="s">
        <v>14114</v>
      </c>
      <c r="D2741" s="20" t="s">
        <v>21237</v>
      </c>
    </row>
    <row r="2742" spans="1:4" x14ac:dyDescent="0.25">
      <c r="A2742" s="20" t="s">
        <v>23130</v>
      </c>
      <c r="B2742" s="20" t="s">
        <v>11023</v>
      </c>
      <c r="C2742" s="20" t="s">
        <v>14115</v>
      </c>
      <c r="D2742" s="20" t="s">
        <v>21237</v>
      </c>
    </row>
    <row r="2743" spans="1:4" x14ac:dyDescent="0.25">
      <c r="A2743" s="20" t="s">
        <v>23131</v>
      </c>
      <c r="B2743" s="20" t="s">
        <v>11024</v>
      </c>
      <c r="C2743" s="20" t="s">
        <v>14116</v>
      </c>
      <c r="D2743" s="20" t="s">
        <v>21237</v>
      </c>
    </row>
    <row r="2744" spans="1:4" x14ac:dyDescent="0.25">
      <c r="A2744" s="20" t="s">
        <v>23132</v>
      </c>
      <c r="B2744" s="20" t="s">
        <v>11025</v>
      </c>
      <c r="C2744" s="20" t="s">
        <v>30471</v>
      </c>
      <c r="D2744" s="20" t="s">
        <v>21237</v>
      </c>
    </row>
    <row r="2745" spans="1:4" x14ac:dyDescent="0.25">
      <c r="A2745" s="20" t="s">
        <v>30472</v>
      </c>
      <c r="B2745" s="20" t="s">
        <v>30473</v>
      </c>
      <c r="C2745" s="20" t="s">
        <v>30474</v>
      </c>
      <c r="D2745" s="20" t="s">
        <v>21237</v>
      </c>
    </row>
    <row r="2746" spans="1:4" x14ac:dyDescent="0.25">
      <c r="A2746" s="20" t="s">
        <v>30475</v>
      </c>
      <c r="B2746" s="20" t="s">
        <v>30476</v>
      </c>
      <c r="C2746" s="20" t="s">
        <v>28448</v>
      </c>
      <c r="D2746" s="20" t="s">
        <v>21237</v>
      </c>
    </row>
    <row r="2747" spans="1:4" x14ac:dyDescent="0.25">
      <c r="A2747" s="20" t="s">
        <v>30477</v>
      </c>
      <c r="B2747" s="20" t="s">
        <v>30478</v>
      </c>
      <c r="C2747" s="20" t="s">
        <v>30479</v>
      </c>
      <c r="D2747" s="20" t="s">
        <v>21237</v>
      </c>
    </row>
    <row r="2748" spans="1:4" x14ac:dyDescent="0.25">
      <c r="A2748" s="20" t="s">
        <v>23133</v>
      </c>
      <c r="B2748" s="20" t="s">
        <v>11026</v>
      </c>
      <c r="C2748" s="20" t="s">
        <v>14117</v>
      </c>
      <c r="D2748" s="20" t="s">
        <v>21237</v>
      </c>
    </row>
    <row r="2749" spans="1:4" x14ac:dyDescent="0.25">
      <c r="A2749" s="20" t="s">
        <v>23134</v>
      </c>
      <c r="B2749" s="20" t="s">
        <v>11027</v>
      </c>
      <c r="C2749" s="20" t="s">
        <v>14118</v>
      </c>
      <c r="D2749" s="20" t="s">
        <v>21237</v>
      </c>
    </row>
    <row r="2750" spans="1:4" x14ac:dyDescent="0.25">
      <c r="A2750" s="20" t="s">
        <v>23135</v>
      </c>
      <c r="B2750" s="20" t="s">
        <v>11028</v>
      </c>
      <c r="C2750" s="20" t="s">
        <v>14119</v>
      </c>
      <c r="D2750" s="20" t="s">
        <v>21237</v>
      </c>
    </row>
    <row r="2751" spans="1:4" x14ac:dyDescent="0.25">
      <c r="A2751" s="20" t="s">
        <v>23136</v>
      </c>
      <c r="B2751" s="20" t="s">
        <v>11029</v>
      </c>
      <c r="C2751" s="20" t="s">
        <v>14120</v>
      </c>
      <c r="D2751" s="20" t="s">
        <v>21237</v>
      </c>
    </row>
    <row r="2752" spans="1:4" x14ac:dyDescent="0.25">
      <c r="A2752" s="20" t="s">
        <v>23137</v>
      </c>
      <c r="B2752" s="20" t="s">
        <v>11030</v>
      </c>
      <c r="C2752" s="20" t="s">
        <v>14121</v>
      </c>
      <c r="D2752" s="20" t="s">
        <v>21237</v>
      </c>
    </row>
    <row r="2753" spans="1:4" x14ac:dyDescent="0.25">
      <c r="A2753" s="20" t="s">
        <v>23138</v>
      </c>
      <c r="B2753" s="20" t="s">
        <v>11031</v>
      </c>
      <c r="C2753" s="20" t="s">
        <v>14122</v>
      </c>
      <c r="D2753" s="20" t="s">
        <v>21237</v>
      </c>
    </row>
    <row r="2754" spans="1:4" x14ac:dyDescent="0.25">
      <c r="A2754" s="20" t="s">
        <v>23139</v>
      </c>
      <c r="B2754" s="20" t="s">
        <v>11032</v>
      </c>
      <c r="C2754" s="20" t="s">
        <v>14123</v>
      </c>
      <c r="D2754" s="20" t="s">
        <v>21237</v>
      </c>
    </row>
    <row r="2755" spans="1:4" x14ac:dyDescent="0.25">
      <c r="A2755" s="20" t="s">
        <v>23140</v>
      </c>
      <c r="B2755" s="20" t="s">
        <v>11033</v>
      </c>
      <c r="C2755" s="20" t="s">
        <v>14124</v>
      </c>
      <c r="D2755" s="20" t="s">
        <v>21237</v>
      </c>
    </row>
    <row r="2756" spans="1:4" x14ac:dyDescent="0.25">
      <c r="A2756" s="20" t="s">
        <v>23141</v>
      </c>
      <c r="B2756" s="20" t="s">
        <v>11034</v>
      </c>
      <c r="C2756" s="20" t="s">
        <v>14125</v>
      </c>
      <c r="D2756" s="20" t="s">
        <v>21237</v>
      </c>
    </row>
    <row r="2757" spans="1:4" x14ac:dyDescent="0.25">
      <c r="A2757" s="20" t="s">
        <v>23142</v>
      </c>
      <c r="B2757" s="20" t="s">
        <v>11035</v>
      </c>
      <c r="C2757" s="20" t="s">
        <v>14126</v>
      </c>
      <c r="D2757" s="20" t="s">
        <v>21237</v>
      </c>
    </row>
    <row r="2758" spans="1:4" x14ac:dyDescent="0.25">
      <c r="A2758" s="20" t="s">
        <v>23143</v>
      </c>
      <c r="B2758" s="20" t="s">
        <v>11036</v>
      </c>
      <c r="C2758" s="20" t="s">
        <v>14127</v>
      </c>
      <c r="D2758" s="20" t="s">
        <v>21237</v>
      </c>
    </row>
    <row r="2759" spans="1:4" x14ac:dyDescent="0.25">
      <c r="A2759" s="20" t="s">
        <v>23144</v>
      </c>
      <c r="B2759" s="20" t="s">
        <v>11037</v>
      </c>
      <c r="C2759" s="20" t="s">
        <v>14128</v>
      </c>
      <c r="D2759" s="20" t="s">
        <v>21237</v>
      </c>
    </row>
    <row r="2760" spans="1:4" x14ac:dyDescent="0.25">
      <c r="A2760" s="20" t="s">
        <v>23145</v>
      </c>
      <c r="B2760" s="20" t="s">
        <v>11038</v>
      </c>
      <c r="C2760" s="20" t="s">
        <v>14129</v>
      </c>
      <c r="D2760" s="20" t="s">
        <v>21237</v>
      </c>
    </row>
    <row r="2761" spans="1:4" x14ac:dyDescent="0.25">
      <c r="A2761" s="20" t="s">
        <v>23146</v>
      </c>
      <c r="B2761" s="20" t="s">
        <v>11039</v>
      </c>
      <c r="C2761" s="20" t="s">
        <v>14130</v>
      </c>
      <c r="D2761" s="20" t="s">
        <v>21237</v>
      </c>
    </row>
    <row r="2762" spans="1:4" x14ac:dyDescent="0.25">
      <c r="A2762" s="20" t="s">
        <v>23147</v>
      </c>
      <c r="B2762" s="20" t="s">
        <v>11040</v>
      </c>
      <c r="C2762" s="20" t="s">
        <v>14131</v>
      </c>
      <c r="D2762" s="20" t="s">
        <v>21237</v>
      </c>
    </row>
    <row r="2763" spans="1:4" x14ac:dyDescent="0.25">
      <c r="A2763" s="20" t="s">
        <v>30480</v>
      </c>
      <c r="B2763" s="20" t="s">
        <v>30481</v>
      </c>
      <c r="C2763" s="20" t="s">
        <v>14132</v>
      </c>
      <c r="D2763" s="20" t="s">
        <v>21237</v>
      </c>
    </row>
    <row r="2764" spans="1:4" x14ac:dyDescent="0.25">
      <c r="A2764" s="20" t="s">
        <v>30482</v>
      </c>
      <c r="B2764" s="20" t="s">
        <v>30483</v>
      </c>
      <c r="C2764" s="20" t="s">
        <v>14133</v>
      </c>
      <c r="D2764" s="20" t="s">
        <v>21237</v>
      </c>
    </row>
    <row r="2765" spans="1:4" x14ac:dyDescent="0.25">
      <c r="A2765" s="20" t="s">
        <v>30484</v>
      </c>
      <c r="B2765" s="20" t="s">
        <v>30485</v>
      </c>
      <c r="C2765" s="20" t="s">
        <v>14134</v>
      </c>
      <c r="D2765" s="20" t="s">
        <v>21237</v>
      </c>
    </row>
    <row r="2766" spans="1:4" x14ac:dyDescent="0.25">
      <c r="A2766" s="20" t="s">
        <v>30486</v>
      </c>
      <c r="B2766" s="20" t="s">
        <v>30487</v>
      </c>
      <c r="C2766" s="20" t="s">
        <v>14135</v>
      </c>
      <c r="D2766" s="20" t="s">
        <v>21237</v>
      </c>
    </row>
    <row r="2767" spans="1:4" x14ac:dyDescent="0.25">
      <c r="A2767" s="20" t="s">
        <v>30488</v>
      </c>
      <c r="B2767" s="20" t="s">
        <v>30489</v>
      </c>
      <c r="C2767" s="20" t="s">
        <v>14136</v>
      </c>
      <c r="D2767" s="20" t="s">
        <v>21237</v>
      </c>
    </row>
    <row r="2768" spans="1:4" x14ac:dyDescent="0.25">
      <c r="A2768" s="20" t="s">
        <v>30490</v>
      </c>
      <c r="B2768" s="20" t="s">
        <v>30491</v>
      </c>
      <c r="C2768" s="20" t="s">
        <v>14137</v>
      </c>
      <c r="D2768" s="20" t="s">
        <v>21237</v>
      </c>
    </row>
    <row r="2769" spans="1:4" x14ac:dyDescent="0.25">
      <c r="A2769" s="20" t="s">
        <v>30492</v>
      </c>
      <c r="B2769" s="20" t="s">
        <v>30493</v>
      </c>
      <c r="C2769" s="20" t="s">
        <v>14138</v>
      </c>
      <c r="D2769" s="20" t="s">
        <v>21237</v>
      </c>
    </row>
    <row r="2770" spans="1:4" x14ac:dyDescent="0.25">
      <c r="A2770" s="20" t="s">
        <v>23148</v>
      </c>
      <c r="B2770" s="20" t="s">
        <v>11041</v>
      </c>
      <c r="C2770" s="20" t="s">
        <v>14139</v>
      </c>
      <c r="D2770" s="20" t="s">
        <v>21237</v>
      </c>
    </row>
    <row r="2771" spans="1:4" x14ac:dyDescent="0.25">
      <c r="A2771" s="20" t="s">
        <v>23149</v>
      </c>
      <c r="B2771" s="20" t="s">
        <v>11042</v>
      </c>
      <c r="C2771" s="20" t="s">
        <v>14140</v>
      </c>
      <c r="D2771" s="20" t="s">
        <v>21237</v>
      </c>
    </row>
    <row r="2772" spans="1:4" x14ac:dyDescent="0.25">
      <c r="A2772" s="20" t="s">
        <v>23150</v>
      </c>
      <c r="B2772" s="20" t="s">
        <v>11043</v>
      </c>
      <c r="C2772" s="20" t="s">
        <v>14141</v>
      </c>
      <c r="D2772" s="20" t="s">
        <v>21237</v>
      </c>
    </row>
    <row r="2773" spans="1:4" x14ac:dyDescent="0.25">
      <c r="A2773" s="20" t="s">
        <v>23151</v>
      </c>
      <c r="B2773" s="20" t="s">
        <v>11044</v>
      </c>
      <c r="C2773" s="20" t="s">
        <v>14142</v>
      </c>
      <c r="D2773" s="20" t="s">
        <v>21237</v>
      </c>
    </row>
    <row r="2774" spans="1:4" x14ac:dyDescent="0.25">
      <c r="A2774" s="20" t="s">
        <v>23152</v>
      </c>
      <c r="B2774" s="20" t="s">
        <v>11045</v>
      </c>
      <c r="C2774" s="20" t="s">
        <v>14143</v>
      </c>
      <c r="D2774" s="20" t="s">
        <v>21237</v>
      </c>
    </row>
    <row r="2775" spans="1:4" x14ac:dyDescent="0.25">
      <c r="A2775" s="20" t="s">
        <v>23153</v>
      </c>
      <c r="B2775" s="20" t="s">
        <v>11046</v>
      </c>
      <c r="C2775" s="20" t="s">
        <v>14144</v>
      </c>
      <c r="D2775" s="20" t="s">
        <v>21237</v>
      </c>
    </row>
    <row r="2776" spans="1:4" x14ac:dyDescent="0.25">
      <c r="A2776" s="20" t="s">
        <v>23154</v>
      </c>
      <c r="B2776" s="20" t="s">
        <v>11047</v>
      </c>
      <c r="C2776" s="20" t="s">
        <v>20943</v>
      </c>
      <c r="D2776" s="20" t="s">
        <v>21237</v>
      </c>
    </row>
    <row r="2777" spans="1:4" x14ac:dyDescent="0.25">
      <c r="A2777" s="20" t="s">
        <v>23155</v>
      </c>
      <c r="B2777" s="20" t="s">
        <v>11048</v>
      </c>
      <c r="C2777" s="20" t="s">
        <v>14145</v>
      </c>
      <c r="D2777" s="20" t="s">
        <v>21237</v>
      </c>
    </row>
    <row r="2778" spans="1:4" x14ac:dyDescent="0.25">
      <c r="A2778" s="20" t="s">
        <v>23156</v>
      </c>
      <c r="B2778" s="20" t="s">
        <v>11049</v>
      </c>
      <c r="C2778" s="20" t="s">
        <v>14146</v>
      </c>
      <c r="D2778" s="20" t="s">
        <v>21237</v>
      </c>
    </row>
    <row r="2779" spans="1:4" x14ac:dyDescent="0.25">
      <c r="A2779" s="20" t="s">
        <v>30494</v>
      </c>
      <c r="B2779" s="20" t="s">
        <v>30495</v>
      </c>
      <c r="C2779" s="20" t="s">
        <v>14369</v>
      </c>
      <c r="D2779" s="20" t="s">
        <v>9137</v>
      </c>
    </row>
    <row r="2780" spans="1:4" x14ac:dyDescent="0.25">
      <c r="A2780" s="20" t="s">
        <v>30496</v>
      </c>
      <c r="B2780" s="20" t="s">
        <v>30497</v>
      </c>
      <c r="C2780" s="20" t="s">
        <v>14082</v>
      </c>
      <c r="D2780" s="20" t="s">
        <v>21237</v>
      </c>
    </row>
    <row r="2781" spans="1:4" x14ac:dyDescent="0.25">
      <c r="A2781" s="20" t="s">
        <v>30498</v>
      </c>
      <c r="B2781" s="20" t="s">
        <v>30499</v>
      </c>
      <c r="C2781" s="20" t="s">
        <v>14083</v>
      </c>
      <c r="D2781" s="20" t="s">
        <v>21237</v>
      </c>
    </row>
    <row r="2782" spans="1:4" x14ac:dyDescent="0.25">
      <c r="A2782" s="20" t="s">
        <v>30500</v>
      </c>
      <c r="B2782" s="20" t="s">
        <v>30501</v>
      </c>
      <c r="C2782" s="20" t="s">
        <v>14147</v>
      </c>
      <c r="D2782" s="20" t="s">
        <v>9137</v>
      </c>
    </row>
    <row r="2783" spans="1:4" x14ac:dyDescent="0.25">
      <c r="A2783" s="20" t="s">
        <v>30502</v>
      </c>
      <c r="B2783" s="20" t="s">
        <v>30503</v>
      </c>
      <c r="C2783" s="20" t="s">
        <v>14148</v>
      </c>
      <c r="D2783" s="20" t="s">
        <v>21237</v>
      </c>
    </row>
    <row r="2784" spans="1:4" x14ac:dyDescent="0.25">
      <c r="A2784" s="20" t="s">
        <v>23157</v>
      </c>
      <c r="B2784" s="20" t="s">
        <v>11050</v>
      </c>
      <c r="C2784" s="20" t="s">
        <v>14149</v>
      </c>
      <c r="D2784" s="20" t="s">
        <v>21237</v>
      </c>
    </row>
    <row r="2785" spans="1:4" x14ac:dyDescent="0.25">
      <c r="A2785" s="20" t="s">
        <v>23158</v>
      </c>
      <c r="B2785" s="20" t="s">
        <v>11051</v>
      </c>
      <c r="C2785" s="20" t="s">
        <v>14150</v>
      </c>
      <c r="D2785" s="20" t="s">
        <v>21237</v>
      </c>
    </row>
    <row r="2786" spans="1:4" x14ac:dyDescent="0.25">
      <c r="A2786" s="20" t="s">
        <v>23159</v>
      </c>
      <c r="B2786" s="20" t="s">
        <v>11052</v>
      </c>
      <c r="C2786" s="20" t="s">
        <v>14151</v>
      </c>
      <c r="D2786" s="20" t="s">
        <v>21237</v>
      </c>
    </row>
    <row r="2787" spans="1:4" x14ac:dyDescent="0.25">
      <c r="A2787" s="20" t="s">
        <v>23160</v>
      </c>
      <c r="B2787" s="20" t="s">
        <v>11053</v>
      </c>
      <c r="C2787" s="20" t="s">
        <v>14152</v>
      </c>
      <c r="D2787" s="20" t="s">
        <v>21237</v>
      </c>
    </row>
    <row r="2788" spans="1:4" x14ac:dyDescent="0.25">
      <c r="A2788" s="20" t="s">
        <v>30504</v>
      </c>
      <c r="B2788" s="20" t="s">
        <v>30505</v>
      </c>
      <c r="C2788" s="20" t="s">
        <v>30506</v>
      </c>
      <c r="D2788" s="20" t="s">
        <v>21233</v>
      </c>
    </row>
    <row r="2789" spans="1:4" x14ac:dyDescent="0.25">
      <c r="A2789" s="20" t="s">
        <v>30507</v>
      </c>
      <c r="B2789" s="20" t="s">
        <v>30508</v>
      </c>
      <c r="C2789" s="20" t="s">
        <v>30509</v>
      </c>
      <c r="D2789" s="20" t="s">
        <v>21233</v>
      </c>
    </row>
    <row r="2790" spans="1:4" x14ac:dyDescent="0.25">
      <c r="A2790" s="20" t="s">
        <v>23161</v>
      </c>
      <c r="B2790" s="20" t="s">
        <v>11054</v>
      </c>
      <c r="C2790" s="20" t="s">
        <v>30510</v>
      </c>
      <c r="D2790" s="20" t="s">
        <v>21233</v>
      </c>
    </row>
    <row r="2791" spans="1:4" x14ac:dyDescent="0.25">
      <c r="A2791" s="20" t="s">
        <v>23162</v>
      </c>
      <c r="B2791" s="20" t="s">
        <v>11055</v>
      </c>
      <c r="C2791" s="20" t="s">
        <v>14153</v>
      </c>
      <c r="D2791" s="20" t="s">
        <v>21233</v>
      </c>
    </row>
    <row r="2792" spans="1:4" x14ac:dyDescent="0.25">
      <c r="A2792" s="20" t="s">
        <v>23163</v>
      </c>
      <c r="B2792" s="20" t="s">
        <v>11056</v>
      </c>
      <c r="C2792" s="20" t="s">
        <v>14154</v>
      </c>
      <c r="D2792" s="20" t="s">
        <v>21233</v>
      </c>
    </row>
    <row r="2793" spans="1:4" x14ac:dyDescent="0.25">
      <c r="A2793" s="20" t="s">
        <v>23164</v>
      </c>
      <c r="B2793" s="20" t="s">
        <v>11057</v>
      </c>
      <c r="C2793" s="20" t="s">
        <v>14155</v>
      </c>
      <c r="D2793" s="20" t="s">
        <v>21233</v>
      </c>
    </row>
    <row r="2794" spans="1:4" x14ac:dyDescent="0.25">
      <c r="A2794" s="20" t="s">
        <v>23165</v>
      </c>
      <c r="B2794" s="20" t="s">
        <v>11058</v>
      </c>
      <c r="C2794" s="20" t="s">
        <v>14156</v>
      </c>
      <c r="D2794" s="20" t="s">
        <v>21233</v>
      </c>
    </row>
    <row r="2795" spans="1:4" x14ac:dyDescent="0.25">
      <c r="A2795" s="20" t="s">
        <v>23166</v>
      </c>
      <c r="B2795" s="20" t="s">
        <v>11059</v>
      </c>
      <c r="C2795" s="20" t="s">
        <v>14157</v>
      </c>
      <c r="D2795" s="20" t="s">
        <v>21233</v>
      </c>
    </row>
    <row r="2796" spans="1:4" x14ac:dyDescent="0.25">
      <c r="A2796" s="20" t="s">
        <v>23167</v>
      </c>
      <c r="B2796" s="20" t="s">
        <v>11060</v>
      </c>
      <c r="C2796" s="20" t="s">
        <v>14158</v>
      </c>
      <c r="D2796" s="20" t="s">
        <v>21233</v>
      </c>
    </row>
    <row r="2797" spans="1:4" x14ac:dyDescent="0.25">
      <c r="A2797" s="20" t="s">
        <v>23168</v>
      </c>
      <c r="B2797" s="20" t="s">
        <v>11061</v>
      </c>
      <c r="C2797" s="20" t="s">
        <v>14159</v>
      </c>
      <c r="D2797" s="20" t="s">
        <v>21233</v>
      </c>
    </row>
    <row r="2798" spans="1:4" x14ac:dyDescent="0.25">
      <c r="A2798" s="20" t="s">
        <v>30511</v>
      </c>
      <c r="B2798" s="20" t="s">
        <v>30512</v>
      </c>
      <c r="C2798" s="20" t="s">
        <v>30513</v>
      </c>
      <c r="D2798" s="20" t="s">
        <v>21233</v>
      </c>
    </row>
    <row r="2799" spans="1:4" x14ac:dyDescent="0.25">
      <c r="A2799" s="20" t="s">
        <v>23169</v>
      </c>
      <c r="B2799" s="20" t="s">
        <v>11062</v>
      </c>
      <c r="C2799" s="20" t="s">
        <v>14160</v>
      </c>
      <c r="D2799" s="20" t="s">
        <v>21237</v>
      </c>
    </row>
    <row r="2800" spans="1:4" x14ac:dyDescent="0.25">
      <c r="A2800" s="20" t="s">
        <v>23170</v>
      </c>
      <c r="B2800" s="20" t="s">
        <v>11063</v>
      </c>
      <c r="C2800" s="20" t="s">
        <v>14161</v>
      </c>
      <c r="D2800" s="20" t="s">
        <v>21237</v>
      </c>
    </row>
    <row r="2801" spans="1:4" x14ac:dyDescent="0.25">
      <c r="A2801" s="20" t="s">
        <v>23171</v>
      </c>
      <c r="B2801" s="20" t="s">
        <v>11064</v>
      </c>
      <c r="C2801" s="20" t="s">
        <v>14162</v>
      </c>
      <c r="D2801" s="20" t="s">
        <v>21237</v>
      </c>
    </row>
    <row r="2802" spans="1:4" x14ac:dyDescent="0.25">
      <c r="A2802" s="20" t="s">
        <v>23172</v>
      </c>
      <c r="B2802" s="20" t="s">
        <v>11065</v>
      </c>
      <c r="C2802" s="20" t="s">
        <v>14163</v>
      </c>
      <c r="D2802" s="20" t="s">
        <v>21237</v>
      </c>
    </row>
    <row r="2803" spans="1:4" x14ac:dyDescent="0.25">
      <c r="A2803" s="20" t="s">
        <v>23173</v>
      </c>
      <c r="B2803" s="20" t="s">
        <v>11066</v>
      </c>
      <c r="C2803" s="20" t="s">
        <v>14164</v>
      </c>
      <c r="D2803" s="20" t="s">
        <v>21237</v>
      </c>
    </row>
    <row r="2804" spans="1:4" x14ac:dyDescent="0.25">
      <c r="A2804" s="20" t="s">
        <v>23174</v>
      </c>
      <c r="B2804" s="20" t="s">
        <v>11067</v>
      </c>
      <c r="C2804" s="20" t="s">
        <v>14165</v>
      </c>
      <c r="D2804" s="20" t="s">
        <v>21233</v>
      </c>
    </row>
    <row r="2805" spans="1:4" x14ac:dyDescent="0.25">
      <c r="A2805" s="20" t="s">
        <v>23175</v>
      </c>
      <c r="B2805" s="20" t="s">
        <v>11068</v>
      </c>
      <c r="C2805" s="20" t="s">
        <v>14166</v>
      </c>
      <c r="D2805" s="20" t="s">
        <v>21233</v>
      </c>
    </row>
    <row r="2806" spans="1:4" x14ac:dyDescent="0.25">
      <c r="A2806" s="20" t="s">
        <v>23176</v>
      </c>
      <c r="B2806" s="20" t="s">
        <v>11069</v>
      </c>
      <c r="C2806" s="20" t="s">
        <v>14167</v>
      </c>
      <c r="D2806" s="20" t="s">
        <v>21237</v>
      </c>
    </row>
    <row r="2807" spans="1:4" x14ac:dyDescent="0.25">
      <c r="A2807" s="20" t="s">
        <v>23177</v>
      </c>
      <c r="B2807" s="20" t="s">
        <v>11070</v>
      </c>
      <c r="C2807" s="20" t="s">
        <v>14168</v>
      </c>
      <c r="D2807" s="20" t="s">
        <v>21237</v>
      </c>
    </row>
    <row r="2808" spans="1:4" x14ac:dyDescent="0.25">
      <c r="A2808" s="20" t="s">
        <v>23178</v>
      </c>
      <c r="B2808" s="20" t="s">
        <v>11071</v>
      </c>
      <c r="C2808" s="20" t="s">
        <v>14169</v>
      </c>
      <c r="D2808" s="20" t="s">
        <v>21237</v>
      </c>
    </row>
    <row r="2809" spans="1:4" x14ac:dyDescent="0.25">
      <c r="A2809" s="20" t="s">
        <v>23179</v>
      </c>
      <c r="B2809" s="20" t="s">
        <v>11072</v>
      </c>
      <c r="C2809" s="20" t="s">
        <v>14170</v>
      </c>
      <c r="D2809" s="20" t="s">
        <v>21237</v>
      </c>
    </row>
    <row r="2810" spans="1:4" x14ac:dyDescent="0.25">
      <c r="A2810" s="20" t="s">
        <v>23180</v>
      </c>
      <c r="B2810" s="20" t="s">
        <v>11073</v>
      </c>
      <c r="C2810" s="20" t="s">
        <v>14171</v>
      </c>
      <c r="D2810" s="20" t="s">
        <v>21237</v>
      </c>
    </row>
    <row r="2811" spans="1:4" x14ac:dyDescent="0.25">
      <c r="A2811" s="20" t="s">
        <v>24320</v>
      </c>
      <c r="B2811" s="20" t="s">
        <v>24321</v>
      </c>
      <c r="C2811" s="20" t="s">
        <v>24322</v>
      </c>
      <c r="D2811" s="20" t="s">
        <v>21237</v>
      </c>
    </row>
    <row r="2812" spans="1:4" x14ac:dyDescent="0.25">
      <c r="A2812" s="20" t="s">
        <v>23181</v>
      </c>
      <c r="B2812" s="20" t="s">
        <v>11074</v>
      </c>
      <c r="C2812" s="20" t="s">
        <v>14172</v>
      </c>
      <c r="D2812" s="20" t="s">
        <v>21237</v>
      </c>
    </row>
    <row r="2813" spans="1:4" x14ac:dyDescent="0.25">
      <c r="A2813" s="20" t="s">
        <v>23182</v>
      </c>
      <c r="B2813" s="20" t="s">
        <v>11075</v>
      </c>
      <c r="C2813" s="20" t="s">
        <v>14173</v>
      </c>
      <c r="D2813" s="20" t="s">
        <v>21233</v>
      </c>
    </row>
    <row r="2814" spans="1:4" x14ac:dyDescent="0.25">
      <c r="A2814" s="20" t="s">
        <v>23183</v>
      </c>
      <c r="B2814" s="20" t="s">
        <v>11076</v>
      </c>
      <c r="C2814" s="20" t="s">
        <v>30514</v>
      </c>
      <c r="D2814" s="20" t="s">
        <v>21237</v>
      </c>
    </row>
    <row r="2815" spans="1:4" x14ac:dyDescent="0.25">
      <c r="A2815" s="20" t="s">
        <v>23184</v>
      </c>
      <c r="B2815" s="20" t="s">
        <v>11077</v>
      </c>
      <c r="C2815" s="20" t="s">
        <v>14175</v>
      </c>
      <c r="D2815" s="20" t="s">
        <v>21237</v>
      </c>
    </row>
    <row r="2816" spans="1:4" x14ac:dyDescent="0.25">
      <c r="A2816" s="20" t="s">
        <v>23185</v>
      </c>
      <c r="B2816" s="20" t="s">
        <v>11078</v>
      </c>
      <c r="C2816" s="20" t="s">
        <v>14176</v>
      </c>
      <c r="D2816" s="20" t="s">
        <v>21237</v>
      </c>
    </row>
    <row r="2817" spans="1:4" x14ac:dyDescent="0.25">
      <c r="A2817" s="20" t="s">
        <v>23186</v>
      </c>
      <c r="B2817" s="20" t="s">
        <v>11079</v>
      </c>
      <c r="C2817" s="20" t="s">
        <v>14177</v>
      </c>
      <c r="D2817" s="20" t="s">
        <v>21237</v>
      </c>
    </row>
    <row r="2818" spans="1:4" x14ac:dyDescent="0.25">
      <c r="A2818" s="20" t="s">
        <v>23187</v>
      </c>
      <c r="B2818" s="20" t="s">
        <v>11080</v>
      </c>
      <c r="C2818" s="20" t="s">
        <v>14178</v>
      </c>
      <c r="D2818" s="20" t="s">
        <v>21233</v>
      </c>
    </row>
    <row r="2819" spans="1:4" x14ac:dyDescent="0.25">
      <c r="A2819" s="20" t="s">
        <v>23188</v>
      </c>
      <c r="B2819" s="20" t="s">
        <v>11081</v>
      </c>
      <c r="C2819" s="20" t="s">
        <v>14179</v>
      </c>
      <c r="D2819" s="20" t="s">
        <v>21237</v>
      </c>
    </row>
    <row r="2820" spans="1:4" x14ac:dyDescent="0.25">
      <c r="A2820" s="20" t="s">
        <v>30515</v>
      </c>
      <c r="B2820" s="20" t="s">
        <v>30516</v>
      </c>
      <c r="C2820" s="20" t="s">
        <v>20882</v>
      </c>
      <c r="D2820" s="20" t="s">
        <v>21237</v>
      </c>
    </row>
    <row r="2821" spans="1:4" x14ac:dyDescent="0.25">
      <c r="A2821" s="20" t="s">
        <v>30517</v>
      </c>
      <c r="B2821" s="20" t="s">
        <v>30518</v>
      </c>
      <c r="C2821" s="20" t="s">
        <v>15045</v>
      </c>
      <c r="D2821" s="20" t="s">
        <v>21237</v>
      </c>
    </row>
    <row r="2822" spans="1:4" x14ac:dyDescent="0.25">
      <c r="A2822" s="20" t="s">
        <v>30519</v>
      </c>
      <c r="B2822" s="20" t="s">
        <v>30520</v>
      </c>
      <c r="C2822" s="20" t="s">
        <v>15046</v>
      </c>
      <c r="D2822" s="20" t="s">
        <v>21237</v>
      </c>
    </row>
    <row r="2823" spans="1:4" x14ac:dyDescent="0.25">
      <c r="A2823" s="20" t="s">
        <v>30521</v>
      </c>
      <c r="B2823" s="20" t="s">
        <v>30522</v>
      </c>
      <c r="C2823" s="20" t="s">
        <v>24548</v>
      </c>
      <c r="D2823" s="20" t="s">
        <v>21237</v>
      </c>
    </row>
    <row r="2824" spans="1:4" x14ac:dyDescent="0.25">
      <c r="A2824" s="20" t="s">
        <v>30523</v>
      </c>
      <c r="B2824" s="20" t="s">
        <v>30524</v>
      </c>
      <c r="C2824" s="20" t="s">
        <v>30525</v>
      </c>
      <c r="D2824" s="20" t="s">
        <v>21233</v>
      </c>
    </row>
    <row r="2825" spans="1:4" x14ac:dyDescent="0.25">
      <c r="A2825" s="20" t="s">
        <v>23189</v>
      </c>
      <c r="B2825" s="20" t="s">
        <v>11082</v>
      </c>
      <c r="C2825" s="20" t="s">
        <v>14180</v>
      </c>
      <c r="D2825" s="20" t="s">
        <v>21237</v>
      </c>
    </row>
    <row r="2826" spans="1:4" x14ac:dyDescent="0.25">
      <c r="A2826" s="20" t="s">
        <v>23190</v>
      </c>
      <c r="B2826" s="20" t="s">
        <v>11083</v>
      </c>
      <c r="C2826" s="20" t="s">
        <v>14181</v>
      </c>
      <c r="D2826" s="20" t="s">
        <v>21237</v>
      </c>
    </row>
    <row r="2827" spans="1:4" x14ac:dyDescent="0.25">
      <c r="A2827" s="20" t="s">
        <v>30526</v>
      </c>
      <c r="B2827" s="20" t="s">
        <v>30527</v>
      </c>
      <c r="C2827" s="20" t="s">
        <v>30528</v>
      </c>
      <c r="D2827" s="20" t="s">
        <v>21237</v>
      </c>
    </row>
    <row r="2828" spans="1:4" x14ac:dyDescent="0.25">
      <c r="A2828" s="20" t="s">
        <v>23191</v>
      </c>
      <c r="B2828" s="20" t="s">
        <v>11084</v>
      </c>
      <c r="C2828" s="20" t="s">
        <v>14182</v>
      </c>
      <c r="D2828" s="20" t="s">
        <v>21237</v>
      </c>
    </row>
    <row r="2829" spans="1:4" x14ac:dyDescent="0.25">
      <c r="A2829" s="20" t="s">
        <v>23192</v>
      </c>
      <c r="B2829" s="20" t="s">
        <v>11085</v>
      </c>
      <c r="C2829" s="20" t="s">
        <v>14183</v>
      </c>
      <c r="D2829" s="20" t="s">
        <v>21237</v>
      </c>
    </row>
    <row r="2830" spans="1:4" x14ac:dyDescent="0.25">
      <c r="A2830" s="20" t="s">
        <v>23193</v>
      </c>
      <c r="B2830" s="20" t="s">
        <v>11086</v>
      </c>
      <c r="C2830" s="20" t="s">
        <v>14184</v>
      </c>
      <c r="D2830" s="20" t="s">
        <v>21237</v>
      </c>
    </row>
    <row r="2831" spans="1:4" x14ac:dyDescent="0.25">
      <c r="A2831" s="20" t="s">
        <v>23194</v>
      </c>
      <c r="B2831" s="20" t="s">
        <v>11087</v>
      </c>
      <c r="C2831" s="20" t="s">
        <v>30529</v>
      </c>
      <c r="D2831" s="20" t="s">
        <v>21237</v>
      </c>
    </row>
    <row r="2832" spans="1:4" x14ac:dyDescent="0.25">
      <c r="A2832" s="20" t="s">
        <v>23195</v>
      </c>
      <c r="B2832" s="20" t="s">
        <v>11088</v>
      </c>
      <c r="C2832" s="20" t="s">
        <v>14185</v>
      </c>
      <c r="D2832" s="20" t="s">
        <v>21233</v>
      </c>
    </row>
    <row r="2833" spans="1:4" x14ac:dyDescent="0.25">
      <c r="A2833" s="20" t="s">
        <v>23196</v>
      </c>
      <c r="B2833" s="20" t="s">
        <v>11089</v>
      </c>
      <c r="C2833" s="20" t="s">
        <v>30530</v>
      </c>
      <c r="D2833" s="20" t="s">
        <v>9138</v>
      </c>
    </row>
    <row r="2834" spans="1:4" x14ac:dyDescent="0.25">
      <c r="A2834" s="20" t="s">
        <v>23197</v>
      </c>
      <c r="B2834" s="20" t="s">
        <v>11090</v>
      </c>
      <c r="C2834" s="20" t="s">
        <v>14186</v>
      </c>
      <c r="D2834" s="20" t="s">
        <v>21237</v>
      </c>
    </row>
    <row r="2835" spans="1:4" x14ac:dyDescent="0.25">
      <c r="A2835" s="20" t="s">
        <v>23198</v>
      </c>
      <c r="B2835" s="20" t="s">
        <v>11091</v>
      </c>
      <c r="C2835" s="20" t="s">
        <v>14187</v>
      </c>
      <c r="D2835" s="20" t="s">
        <v>21237</v>
      </c>
    </row>
    <row r="2836" spans="1:4" x14ac:dyDescent="0.25">
      <c r="A2836" s="20" t="s">
        <v>30531</v>
      </c>
      <c r="B2836" s="20" t="s">
        <v>30532</v>
      </c>
      <c r="C2836" s="20" t="s">
        <v>20795</v>
      </c>
      <c r="D2836" s="20" t="s">
        <v>9137</v>
      </c>
    </row>
    <row r="2837" spans="1:4" x14ac:dyDescent="0.25">
      <c r="A2837" s="20" t="s">
        <v>30533</v>
      </c>
      <c r="B2837" s="20" t="s">
        <v>30534</v>
      </c>
      <c r="C2837" s="20" t="s">
        <v>20807</v>
      </c>
      <c r="D2837" s="20" t="s">
        <v>9137</v>
      </c>
    </row>
    <row r="2838" spans="1:4" x14ac:dyDescent="0.25">
      <c r="A2838" s="20" t="s">
        <v>23199</v>
      </c>
      <c r="B2838" s="20" t="s">
        <v>11092</v>
      </c>
      <c r="C2838" s="20" t="s">
        <v>14188</v>
      </c>
      <c r="D2838" s="20" t="s">
        <v>21237</v>
      </c>
    </row>
    <row r="2839" spans="1:4" x14ac:dyDescent="0.25">
      <c r="A2839" s="20" t="s">
        <v>23200</v>
      </c>
      <c r="B2839" s="20" t="s">
        <v>11093</v>
      </c>
      <c r="C2839" s="20" t="s">
        <v>14189</v>
      </c>
      <c r="D2839" s="20" t="s">
        <v>21237</v>
      </c>
    </row>
    <row r="2840" spans="1:4" x14ac:dyDescent="0.25">
      <c r="A2840" s="20" t="s">
        <v>23201</v>
      </c>
      <c r="B2840" s="20" t="s">
        <v>11094</v>
      </c>
      <c r="C2840" s="20" t="s">
        <v>14190</v>
      </c>
      <c r="D2840" s="20" t="s">
        <v>21237</v>
      </c>
    </row>
    <row r="2841" spans="1:4" x14ac:dyDescent="0.25">
      <c r="A2841" s="20" t="s">
        <v>23202</v>
      </c>
      <c r="B2841" s="20" t="s">
        <v>11095</v>
      </c>
      <c r="C2841" s="20" t="s">
        <v>14191</v>
      </c>
      <c r="D2841" s="20" t="s">
        <v>21237</v>
      </c>
    </row>
    <row r="2842" spans="1:4" x14ac:dyDescent="0.25">
      <c r="A2842" s="20" t="s">
        <v>23203</v>
      </c>
      <c r="B2842" s="20" t="s">
        <v>11096</v>
      </c>
      <c r="C2842" s="20" t="s">
        <v>14192</v>
      </c>
      <c r="D2842" s="20" t="s">
        <v>21237</v>
      </c>
    </row>
    <row r="2843" spans="1:4" x14ac:dyDescent="0.25">
      <c r="A2843" s="20" t="s">
        <v>24323</v>
      </c>
      <c r="B2843" s="20" t="s">
        <v>24324</v>
      </c>
      <c r="C2843" s="20" t="s">
        <v>24325</v>
      </c>
      <c r="D2843" s="20" t="s">
        <v>21233</v>
      </c>
    </row>
    <row r="2844" spans="1:4" x14ac:dyDescent="0.25">
      <c r="A2844" s="20" t="s">
        <v>24326</v>
      </c>
      <c r="B2844" s="20" t="s">
        <v>24327</v>
      </c>
      <c r="C2844" s="20" t="s">
        <v>24328</v>
      </c>
      <c r="D2844" s="20" t="s">
        <v>21237</v>
      </c>
    </row>
    <row r="2845" spans="1:4" x14ac:dyDescent="0.25">
      <c r="A2845" s="20" t="s">
        <v>23204</v>
      </c>
      <c r="B2845" s="20" t="s">
        <v>11097</v>
      </c>
      <c r="C2845" s="20" t="s">
        <v>14193</v>
      </c>
      <c r="D2845" s="20" t="s">
        <v>21237</v>
      </c>
    </row>
    <row r="2846" spans="1:4" x14ac:dyDescent="0.25">
      <c r="A2846" s="20" t="s">
        <v>23205</v>
      </c>
      <c r="B2846" s="20" t="s">
        <v>11098</v>
      </c>
      <c r="C2846" s="20" t="s">
        <v>14194</v>
      </c>
      <c r="D2846" s="20" t="s">
        <v>21237</v>
      </c>
    </row>
    <row r="2847" spans="1:4" x14ac:dyDescent="0.25">
      <c r="A2847" s="20" t="s">
        <v>23206</v>
      </c>
      <c r="B2847" s="20" t="s">
        <v>11099</v>
      </c>
      <c r="C2847" s="20" t="s">
        <v>24329</v>
      </c>
      <c r="D2847" s="20" t="s">
        <v>21237</v>
      </c>
    </row>
    <row r="2848" spans="1:4" x14ac:dyDescent="0.25">
      <c r="A2848" s="20" t="s">
        <v>23207</v>
      </c>
      <c r="B2848" s="20" t="s">
        <v>11100</v>
      </c>
      <c r="C2848" s="20" t="s">
        <v>30535</v>
      </c>
      <c r="D2848" s="20" t="s">
        <v>21233</v>
      </c>
    </row>
    <row r="2849" spans="1:4" x14ac:dyDescent="0.25">
      <c r="A2849" s="20" t="s">
        <v>23208</v>
      </c>
      <c r="B2849" s="20" t="s">
        <v>11101</v>
      </c>
      <c r="C2849" s="20" t="s">
        <v>14195</v>
      </c>
      <c r="D2849" s="20" t="s">
        <v>21233</v>
      </c>
    </row>
    <row r="2850" spans="1:4" x14ac:dyDescent="0.25">
      <c r="A2850" s="20" t="s">
        <v>24330</v>
      </c>
      <c r="B2850" s="20" t="s">
        <v>24331</v>
      </c>
      <c r="C2850" s="20" t="s">
        <v>24332</v>
      </c>
      <c r="D2850" s="20" t="s">
        <v>21233</v>
      </c>
    </row>
    <row r="2851" spans="1:4" x14ac:dyDescent="0.25">
      <c r="A2851" s="20" t="s">
        <v>23209</v>
      </c>
      <c r="B2851" s="20" t="s">
        <v>11102</v>
      </c>
      <c r="C2851" s="20" t="s">
        <v>14196</v>
      </c>
      <c r="D2851" s="20" t="s">
        <v>21233</v>
      </c>
    </row>
    <row r="2852" spans="1:4" x14ac:dyDescent="0.25">
      <c r="A2852" s="20" t="s">
        <v>30536</v>
      </c>
      <c r="B2852" s="20" t="s">
        <v>30537</v>
      </c>
      <c r="C2852" s="20" t="s">
        <v>14197</v>
      </c>
      <c r="D2852" s="20" t="s">
        <v>9137</v>
      </c>
    </row>
    <row r="2853" spans="1:4" x14ac:dyDescent="0.25">
      <c r="A2853" s="20" t="s">
        <v>30538</v>
      </c>
      <c r="B2853" s="20" t="s">
        <v>30539</v>
      </c>
      <c r="C2853" s="20" t="s">
        <v>14198</v>
      </c>
      <c r="D2853" s="20" t="s">
        <v>9137</v>
      </c>
    </row>
    <row r="2854" spans="1:4" x14ac:dyDescent="0.25">
      <c r="A2854" s="20" t="s">
        <v>30540</v>
      </c>
      <c r="B2854" s="20" t="s">
        <v>30541</v>
      </c>
      <c r="C2854" s="20" t="s">
        <v>14199</v>
      </c>
      <c r="D2854" s="20" t="s">
        <v>9137</v>
      </c>
    </row>
    <row r="2855" spans="1:4" x14ac:dyDescent="0.25">
      <c r="A2855" s="20" t="s">
        <v>30542</v>
      </c>
      <c r="B2855" s="20" t="s">
        <v>30543</v>
      </c>
      <c r="C2855" s="20" t="s">
        <v>14200</v>
      </c>
      <c r="D2855" s="20" t="s">
        <v>9137</v>
      </c>
    </row>
    <row r="2856" spans="1:4" x14ac:dyDescent="0.25">
      <c r="A2856" s="20" t="s">
        <v>23210</v>
      </c>
      <c r="B2856" s="20" t="s">
        <v>11103</v>
      </c>
      <c r="C2856" s="20" t="s">
        <v>14201</v>
      </c>
      <c r="D2856" s="20" t="s">
        <v>21237</v>
      </c>
    </row>
    <row r="2857" spans="1:4" x14ac:dyDescent="0.25">
      <c r="A2857" s="20" t="s">
        <v>24333</v>
      </c>
      <c r="B2857" s="20" t="s">
        <v>24334</v>
      </c>
      <c r="C2857" s="20" t="s">
        <v>24335</v>
      </c>
      <c r="D2857" s="20" t="s">
        <v>21237</v>
      </c>
    </row>
    <row r="2858" spans="1:4" x14ac:dyDescent="0.25">
      <c r="A2858" s="20" t="s">
        <v>24336</v>
      </c>
      <c r="B2858" s="20" t="s">
        <v>24337</v>
      </c>
      <c r="C2858" s="20" t="s">
        <v>24338</v>
      </c>
      <c r="D2858" s="20" t="s">
        <v>21237</v>
      </c>
    </row>
    <row r="2859" spans="1:4" x14ac:dyDescent="0.25">
      <c r="A2859" s="20" t="s">
        <v>24339</v>
      </c>
      <c r="B2859" s="20" t="s">
        <v>24340</v>
      </c>
      <c r="C2859" s="20" t="s">
        <v>24341</v>
      </c>
      <c r="D2859" s="20" t="s">
        <v>21237</v>
      </c>
    </row>
    <row r="2860" spans="1:4" x14ac:dyDescent="0.25">
      <c r="A2860" s="20" t="s">
        <v>24342</v>
      </c>
      <c r="B2860" s="20" t="s">
        <v>24343</v>
      </c>
      <c r="C2860" s="20" t="s">
        <v>24344</v>
      </c>
      <c r="D2860" s="20" t="s">
        <v>21237</v>
      </c>
    </row>
    <row r="2861" spans="1:4" x14ac:dyDescent="0.25">
      <c r="A2861" s="20" t="s">
        <v>24345</v>
      </c>
      <c r="B2861" s="20" t="s">
        <v>24346</v>
      </c>
      <c r="C2861" s="20" t="s">
        <v>24347</v>
      </c>
      <c r="D2861" s="20" t="s">
        <v>21237</v>
      </c>
    </row>
    <row r="2862" spans="1:4" x14ac:dyDescent="0.25">
      <c r="A2862" s="20" t="s">
        <v>24348</v>
      </c>
      <c r="B2862" s="20" t="s">
        <v>24349</v>
      </c>
      <c r="C2862" s="20" t="s">
        <v>24350</v>
      </c>
      <c r="D2862" s="20" t="s">
        <v>21237</v>
      </c>
    </row>
    <row r="2863" spans="1:4" x14ac:dyDescent="0.25">
      <c r="A2863" s="20" t="s">
        <v>6597</v>
      </c>
      <c r="B2863" s="20" t="s">
        <v>11104</v>
      </c>
      <c r="C2863" s="20" t="s">
        <v>14202</v>
      </c>
      <c r="D2863" s="20" t="s">
        <v>21237</v>
      </c>
    </row>
    <row r="2864" spans="1:4" x14ac:dyDescent="0.25">
      <c r="A2864" s="20" t="s">
        <v>23211</v>
      </c>
      <c r="B2864" s="20" t="s">
        <v>11105</v>
      </c>
      <c r="C2864" s="20" t="s">
        <v>14203</v>
      </c>
      <c r="D2864" s="20" t="s">
        <v>21237</v>
      </c>
    </row>
    <row r="2865" spans="1:4" x14ac:dyDescent="0.25">
      <c r="A2865" s="20" t="s">
        <v>23212</v>
      </c>
      <c r="B2865" s="20" t="s">
        <v>11106</v>
      </c>
      <c r="C2865" s="20" t="s">
        <v>14204</v>
      </c>
      <c r="D2865" s="20" t="s">
        <v>21237</v>
      </c>
    </row>
    <row r="2866" spans="1:4" x14ac:dyDescent="0.25">
      <c r="A2866" s="20" t="s">
        <v>23213</v>
      </c>
      <c r="B2866" s="20" t="s">
        <v>11107</v>
      </c>
      <c r="C2866" s="20" t="s">
        <v>14205</v>
      </c>
      <c r="D2866" s="20" t="s">
        <v>21237</v>
      </c>
    </row>
    <row r="2867" spans="1:4" x14ac:dyDescent="0.25">
      <c r="A2867" s="20" t="s">
        <v>23214</v>
      </c>
      <c r="B2867" s="20" t="s">
        <v>11108</v>
      </c>
      <c r="C2867" s="20" t="s">
        <v>14206</v>
      </c>
      <c r="D2867" s="20" t="s">
        <v>21237</v>
      </c>
    </row>
    <row r="2868" spans="1:4" x14ac:dyDescent="0.25">
      <c r="A2868" s="20" t="s">
        <v>23215</v>
      </c>
      <c r="B2868" s="20" t="s">
        <v>11109</v>
      </c>
      <c r="C2868" s="20" t="s">
        <v>14207</v>
      </c>
      <c r="D2868" s="20" t="s">
        <v>21237</v>
      </c>
    </row>
    <row r="2869" spans="1:4" x14ac:dyDescent="0.25">
      <c r="A2869" s="20" t="s">
        <v>23216</v>
      </c>
      <c r="B2869" s="20" t="s">
        <v>11110</v>
      </c>
      <c r="C2869" s="20" t="s">
        <v>14208</v>
      </c>
      <c r="D2869" s="20" t="s">
        <v>21237</v>
      </c>
    </row>
    <row r="2870" spans="1:4" x14ac:dyDescent="0.25">
      <c r="A2870" s="20" t="s">
        <v>23217</v>
      </c>
      <c r="B2870" s="20" t="s">
        <v>11111</v>
      </c>
      <c r="C2870" s="20" t="s">
        <v>14210</v>
      </c>
      <c r="D2870" s="20" t="s">
        <v>21237</v>
      </c>
    </row>
    <row r="2871" spans="1:4" x14ac:dyDescent="0.25">
      <c r="A2871" s="20" t="s">
        <v>23218</v>
      </c>
      <c r="B2871" s="20" t="s">
        <v>11112</v>
      </c>
      <c r="C2871" s="20" t="s">
        <v>14211</v>
      </c>
      <c r="D2871" s="20" t="s">
        <v>21237</v>
      </c>
    </row>
    <row r="2872" spans="1:4" x14ac:dyDescent="0.25">
      <c r="A2872" s="20" t="s">
        <v>23219</v>
      </c>
      <c r="B2872" s="20" t="s">
        <v>11113</v>
      </c>
      <c r="C2872" s="20" t="s">
        <v>14212</v>
      </c>
      <c r="D2872" s="20" t="s">
        <v>21237</v>
      </c>
    </row>
    <row r="2873" spans="1:4" x14ac:dyDescent="0.25">
      <c r="A2873" s="20" t="s">
        <v>24351</v>
      </c>
      <c r="B2873" s="20" t="s">
        <v>24352</v>
      </c>
      <c r="C2873" s="20" t="s">
        <v>24353</v>
      </c>
      <c r="D2873" s="20" t="s">
        <v>21237</v>
      </c>
    </row>
    <row r="2874" spans="1:4" x14ac:dyDescent="0.25">
      <c r="A2874" s="20" t="s">
        <v>24354</v>
      </c>
      <c r="B2874" s="20" t="s">
        <v>24355</v>
      </c>
      <c r="C2874" s="20" t="s">
        <v>24356</v>
      </c>
      <c r="D2874" s="20" t="s">
        <v>21237</v>
      </c>
    </row>
    <row r="2875" spans="1:4" x14ac:dyDescent="0.25">
      <c r="A2875" s="20" t="s">
        <v>24357</v>
      </c>
      <c r="B2875" s="20" t="s">
        <v>24358</v>
      </c>
      <c r="C2875" s="20" t="s">
        <v>24359</v>
      </c>
      <c r="D2875" s="20" t="s">
        <v>21237</v>
      </c>
    </row>
    <row r="2876" spans="1:4" x14ac:dyDescent="0.25">
      <c r="A2876" s="20" t="s">
        <v>24360</v>
      </c>
      <c r="B2876" s="20" t="s">
        <v>24361</v>
      </c>
      <c r="C2876" s="20" t="s">
        <v>24362</v>
      </c>
      <c r="D2876" s="20" t="s">
        <v>21237</v>
      </c>
    </row>
    <row r="2877" spans="1:4" x14ac:dyDescent="0.25">
      <c r="A2877" s="20" t="s">
        <v>24363</v>
      </c>
      <c r="B2877" s="20" t="s">
        <v>24364</v>
      </c>
      <c r="C2877" s="20" t="s">
        <v>24365</v>
      </c>
      <c r="D2877" s="20" t="s">
        <v>21237</v>
      </c>
    </row>
    <row r="2878" spans="1:4" x14ac:dyDescent="0.25">
      <c r="A2878" s="20" t="s">
        <v>23220</v>
      </c>
      <c r="B2878" s="20" t="s">
        <v>11114</v>
      </c>
      <c r="C2878" s="20" t="s">
        <v>14213</v>
      </c>
      <c r="D2878" s="20" t="s">
        <v>21237</v>
      </c>
    </row>
    <row r="2879" spans="1:4" x14ac:dyDescent="0.25">
      <c r="A2879" s="20" t="s">
        <v>23221</v>
      </c>
      <c r="B2879" s="20" t="s">
        <v>11115</v>
      </c>
      <c r="C2879" s="20" t="s">
        <v>14214</v>
      </c>
      <c r="D2879" s="20" t="s">
        <v>21237</v>
      </c>
    </row>
    <row r="2880" spans="1:4" x14ac:dyDescent="0.25">
      <c r="A2880" s="20" t="s">
        <v>23222</v>
      </c>
      <c r="B2880" s="20" t="s">
        <v>11116</v>
      </c>
      <c r="C2880" s="20" t="s">
        <v>14215</v>
      </c>
      <c r="D2880" s="20" t="s">
        <v>21237</v>
      </c>
    </row>
    <row r="2881" spans="1:4" x14ac:dyDescent="0.25">
      <c r="A2881" s="20" t="s">
        <v>23223</v>
      </c>
      <c r="B2881" s="20" t="s">
        <v>11117</v>
      </c>
      <c r="C2881" s="20" t="s">
        <v>14216</v>
      </c>
      <c r="D2881" s="20" t="s">
        <v>21237</v>
      </c>
    </row>
    <row r="2882" spans="1:4" x14ac:dyDescent="0.25">
      <c r="A2882" s="20" t="s">
        <v>23224</v>
      </c>
      <c r="B2882" s="20" t="s">
        <v>11118</v>
      </c>
      <c r="C2882" s="20" t="s">
        <v>14217</v>
      </c>
      <c r="D2882" s="20" t="s">
        <v>21237</v>
      </c>
    </row>
    <row r="2883" spans="1:4" x14ac:dyDescent="0.25">
      <c r="A2883" s="20" t="s">
        <v>23225</v>
      </c>
      <c r="B2883" s="20" t="s">
        <v>11119</v>
      </c>
      <c r="C2883" s="20" t="s">
        <v>14218</v>
      </c>
      <c r="D2883" s="20" t="s">
        <v>21237</v>
      </c>
    </row>
    <row r="2884" spans="1:4" x14ac:dyDescent="0.25">
      <c r="A2884" s="20" t="s">
        <v>30544</v>
      </c>
      <c r="B2884" s="20" t="s">
        <v>30545</v>
      </c>
      <c r="C2884" s="20" t="s">
        <v>20338</v>
      </c>
      <c r="D2884" s="20" t="s">
        <v>21237</v>
      </c>
    </row>
    <row r="2885" spans="1:4" x14ac:dyDescent="0.25">
      <c r="A2885" s="20" t="s">
        <v>23226</v>
      </c>
      <c r="B2885" s="20" t="s">
        <v>11120</v>
      </c>
      <c r="C2885" s="20" t="s">
        <v>14219</v>
      </c>
      <c r="D2885" s="20" t="s">
        <v>21237</v>
      </c>
    </row>
    <row r="2886" spans="1:4" x14ac:dyDescent="0.25">
      <c r="A2886" s="20" t="s">
        <v>23227</v>
      </c>
      <c r="B2886" s="20" t="s">
        <v>11121</v>
      </c>
      <c r="C2886" s="20" t="s">
        <v>14220</v>
      </c>
      <c r="D2886" s="20" t="s">
        <v>21237</v>
      </c>
    </row>
    <row r="2887" spans="1:4" x14ac:dyDescent="0.25">
      <c r="A2887" s="20" t="s">
        <v>23228</v>
      </c>
      <c r="B2887" s="20" t="s">
        <v>11122</v>
      </c>
      <c r="C2887" s="20" t="s">
        <v>14221</v>
      </c>
      <c r="D2887" s="20" t="s">
        <v>21237</v>
      </c>
    </row>
    <row r="2888" spans="1:4" x14ac:dyDescent="0.25">
      <c r="A2888" s="20" t="s">
        <v>23229</v>
      </c>
      <c r="B2888" s="20" t="s">
        <v>11123</v>
      </c>
      <c r="C2888" s="20" t="s">
        <v>14222</v>
      </c>
      <c r="D2888" s="20" t="s">
        <v>21237</v>
      </c>
    </row>
    <row r="2889" spans="1:4" x14ac:dyDescent="0.25">
      <c r="A2889" s="20" t="s">
        <v>23230</v>
      </c>
      <c r="B2889" s="20" t="s">
        <v>11124</v>
      </c>
      <c r="C2889" s="20" t="s">
        <v>14223</v>
      </c>
      <c r="D2889" s="20" t="s">
        <v>21237</v>
      </c>
    </row>
    <row r="2890" spans="1:4" x14ac:dyDescent="0.25">
      <c r="A2890" s="20" t="s">
        <v>23231</v>
      </c>
      <c r="B2890" s="20" t="s">
        <v>11125</v>
      </c>
      <c r="C2890" s="20" t="s">
        <v>14224</v>
      </c>
      <c r="D2890" s="20" t="s">
        <v>21237</v>
      </c>
    </row>
    <row r="2891" spans="1:4" x14ac:dyDescent="0.25">
      <c r="A2891" s="20" t="s">
        <v>23232</v>
      </c>
      <c r="B2891" s="20" t="s">
        <v>11126</v>
      </c>
      <c r="C2891" s="20" t="s">
        <v>14225</v>
      </c>
      <c r="D2891" s="20" t="s">
        <v>21237</v>
      </c>
    </row>
    <row r="2892" spans="1:4" x14ac:dyDescent="0.25">
      <c r="A2892" s="20" t="s">
        <v>23233</v>
      </c>
      <c r="B2892" s="20" t="s">
        <v>11127</v>
      </c>
      <c r="C2892" s="20" t="s">
        <v>14226</v>
      </c>
      <c r="D2892" s="20" t="s">
        <v>21237</v>
      </c>
    </row>
    <row r="2893" spans="1:4" x14ac:dyDescent="0.25">
      <c r="A2893" s="20" t="s">
        <v>23234</v>
      </c>
      <c r="B2893" s="20" t="s">
        <v>11128</v>
      </c>
      <c r="C2893" s="20" t="s">
        <v>14227</v>
      </c>
      <c r="D2893" s="20" t="s">
        <v>21237</v>
      </c>
    </row>
    <row r="2894" spans="1:4" x14ac:dyDescent="0.25">
      <c r="A2894" s="20" t="s">
        <v>30546</v>
      </c>
      <c r="B2894" s="20" t="s">
        <v>30547</v>
      </c>
      <c r="C2894" s="20" t="s">
        <v>14361</v>
      </c>
      <c r="D2894" s="20" t="s">
        <v>21237</v>
      </c>
    </row>
    <row r="2895" spans="1:4" x14ac:dyDescent="0.25">
      <c r="A2895" s="20" t="s">
        <v>30548</v>
      </c>
      <c r="B2895" s="20" t="s">
        <v>30549</v>
      </c>
      <c r="C2895" s="20" t="s">
        <v>14362</v>
      </c>
      <c r="D2895" s="20" t="s">
        <v>21237</v>
      </c>
    </row>
    <row r="2896" spans="1:4" x14ac:dyDescent="0.25">
      <c r="A2896" s="20" t="s">
        <v>30550</v>
      </c>
      <c r="B2896" s="20" t="s">
        <v>30551</v>
      </c>
      <c r="C2896" s="20" t="s">
        <v>14363</v>
      </c>
      <c r="D2896" s="20" t="s">
        <v>21237</v>
      </c>
    </row>
    <row r="2897" spans="1:4" x14ac:dyDescent="0.25">
      <c r="A2897" s="20" t="s">
        <v>30552</v>
      </c>
      <c r="B2897" s="20" t="s">
        <v>30553</v>
      </c>
      <c r="C2897" s="20" t="s">
        <v>14364</v>
      </c>
      <c r="D2897" s="20" t="s">
        <v>21237</v>
      </c>
    </row>
    <row r="2898" spans="1:4" x14ac:dyDescent="0.25">
      <c r="A2898" s="20" t="s">
        <v>30554</v>
      </c>
      <c r="B2898" s="20" t="s">
        <v>30555</v>
      </c>
      <c r="C2898" s="20" t="s">
        <v>14365</v>
      </c>
      <c r="D2898" s="20" t="s">
        <v>21237</v>
      </c>
    </row>
    <row r="2899" spans="1:4" x14ac:dyDescent="0.25">
      <c r="A2899" s="20" t="s">
        <v>30556</v>
      </c>
      <c r="B2899" s="20" t="s">
        <v>30557</v>
      </c>
      <c r="C2899" s="20" t="s">
        <v>30558</v>
      </c>
      <c r="D2899" s="20" t="s">
        <v>21233</v>
      </c>
    </row>
    <row r="2900" spans="1:4" x14ac:dyDescent="0.25">
      <c r="A2900" s="20" t="s">
        <v>30559</v>
      </c>
      <c r="B2900" s="20" t="s">
        <v>30560</v>
      </c>
      <c r="C2900" s="20" t="s">
        <v>14228</v>
      </c>
      <c r="D2900" s="20" t="s">
        <v>21237</v>
      </c>
    </row>
    <row r="2901" spans="1:4" x14ac:dyDescent="0.25">
      <c r="A2901" s="20" t="s">
        <v>30561</v>
      </c>
      <c r="B2901" s="20" t="s">
        <v>30562</v>
      </c>
      <c r="C2901" s="20" t="s">
        <v>14229</v>
      </c>
      <c r="D2901" s="20" t="s">
        <v>21237</v>
      </c>
    </row>
    <row r="2902" spans="1:4" x14ac:dyDescent="0.25">
      <c r="A2902" s="20" t="s">
        <v>30563</v>
      </c>
      <c r="B2902" s="20" t="s">
        <v>30564</v>
      </c>
      <c r="C2902" s="20" t="s">
        <v>14231</v>
      </c>
      <c r="D2902" s="20" t="s">
        <v>21237</v>
      </c>
    </row>
    <row r="2903" spans="1:4" x14ac:dyDescent="0.25">
      <c r="A2903" s="20" t="s">
        <v>30565</v>
      </c>
      <c r="B2903" s="20" t="s">
        <v>30566</v>
      </c>
      <c r="C2903" s="20" t="s">
        <v>14232</v>
      </c>
      <c r="D2903" s="20" t="s">
        <v>21233</v>
      </c>
    </row>
    <row r="2904" spans="1:4" x14ac:dyDescent="0.25">
      <c r="A2904" s="20" t="s">
        <v>30567</v>
      </c>
      <c r="B2904" s="20" t="s">
        <v>30568</v>
      </c>
      <c r="C2904" s="20" t="s">
        <v>14233</v>
      </c>
      <c r="D2904" s="20" t="s">
        <v>9137</v>
      </c>
    </row>
    <row r="2905" spans="1:4" x14ac:dyDescent="0.25">
      <c r="A2905" s="20" t="s">
        <v>30569</v>
      </c>
      <c r="B2905" s="20" t="s">
        <v>30570</v>
      </c>
      <c r="C2905" s="20" t="s">
        <v>14234</v>
      </c>
      <c r="D2905" s="20" t="s">
        <v>21233</v>
      </c>
    </row>
    <row r="2906" spans="1:4" x14ac:dyDescent="0.25">
      <c r="A2906" s="20" t="s">
        <v>30571</v>
      </c>
      <c r="B2906" s="20" t="s">
        <v>30572</v>
      </c>
      <c r="C2906" s="20" t="s">
        <v>14235</v>
      </c>
      <c r="D2906" s="20" t="s">
        <v>21233</v>
      </c>
    </row>
    <row r="2907" spans="1:4" x14ac:dyDescent="0.25">
      <c r="A2907" s="20" t="s">
        <v>6646</v>
      </c>
      <c r="B2907" s="20" t="s">
        <v>11129</v>
      </c>
      <c r="C2907" s="20" t="s">
        <v>14236</v>
      </c>
      <c r="D2907" s="20" t="s">
        <v>21237</v>
      </c>
    </row>
    <row r="2908" spans="1:4" x14ac:dyDescent="0.25">
      <c r="A2908" s="20" t="s">
        <v>23235</v>
      </c>
      <c r="B2908" s="20" t="s">
        <v>11130</v>
      </c>
      <c r="C2908" s="20" t="s">
        <v>14237</v>
      </c>
      <c r="D2908" s="20" t="s">
        <v>21237</v>
      </c>
    </row>
    <row r="2909" spans="1:4" x14ac:dyDescent="0.25">
      <c r="A2909" s="20" t="s">
        <v>23236</v>
      </c>
      <c r="B2909" s="20" t="s">
        <v>11131</v>
      </c>
      <c r="C2909" s="20" t="s">
        <v>14238</v>
      </c>
      <c r="D2909" s="20" t="s">
        <v>21237</v>
      </c>
    </row>
    <row r="2910" spans="1:4" x14ac:dyDescent="0.25">
      <c r="A2910" s="20" t="s">
        <v>23237</v>
      </c>
      <c r="B2910" s="20" t="s">
        <v>11132</v>
      </c>
      <c r="C2910" s="20" t="s">
        <v>14239</v>
      </c>
      <c r="D2910" s="20" t="s">
        <v>21237</v>
      </c>
    </row>
    <row r="2911" spans="1:4" x14ac:dyDescent="0.25">
      <c r="A2911" s="20" t="s">
        <v>6653</v>
      </c>
      <c r="B2911" s="20" t="s">
        <v>11133</v>
      </c>
      <c r="C2911" s="20" t="s">
        <v>14240</v>
      </c>
      <c r="D2911" s="20" t="s">
        <v>21237</v>
      </c>
    </row>
    <row r="2912" spans="1:4" x14ac:dyDescent="0.25">
      <c r="A2912" s="20" t="s">
        <v>23238</v>
      </c>
      <c r="B2912" s="20" t="s">
        <v>11134</v>
      </c>
      <c r="C2912" s="20" t="s">
        <v>14241</v>
      </c>
      <c r="D2912" s="20" t="s">
        <v>21237</v>
      </c>
    </row>
    <row r="2913" spans="1:4" x14ac:dyDescent="0.25">
      <c r="A2913" s="20" t="s">
        <v>23239</v>
      </c>
      <c r="B2913" s="20" t="s">
        <v>11135</v>
      </c>
      <c r="C2913" s="20" t="s">
        <v>14242</v>
      </c>
      <c r="D2913" s="20" t="s">
        <v>21237</v>
      </c>
    </row>
    <row r="2914" spans="1:4" x14ac:dyDescent="0.25">
      <c r="A2914" s="20" t="s">
        <v>23240</v>
      </c>
      <c r="B2914" s="20" t="s">
        <v>11136</v>
      </c>
      <c r="C2914" s="20" t="s">
        <v>14243</v>
      </c>
      <c r="D2914" s="20" t="s">
        <v>21237</v>
      </c>
    </row>
    <row r="2915" spans="1:4" x14ac:dyDescent="0.25">
      <c r="A2915" s="20" t="s">
        <v>23241</v>
      </c>
      <c r="B2915" s="20" t="s">
        <v>11137</v>
      </c>
      <c r="C2915" s="20" t="s">
        <v>14244</v>
      </c>
      <c r="D2915" s="20" t="s">
        <v>21237</v>
      </c>
    </row>
    <row r="2916" spans="1:4" x14ac:dyDescent="0.25">
      <c r="A2916" s="20" t="s">
        <v>23242</v>
      </c>
      <c r="B2916" s="20" t="s">
        <v>11138</v>
      </c>
      <c r="C2916" s="20" t="s">
        <v>14245</v>
      </c>
      <c r="D2916" s="20" t="s">
        <v>21237</v>
      </c>
    </row>
    <row r="2917" spans="1:4" x14ac:dyDescent="0.25">
      <c r="A2917" s="20" t="s">
        <v>23243</v>
      </c>
      <c r="B2917" s="20" t="s">
        <v>11139</v>
      </c>
      <c r="C2917" s="20" t="s">
        <v>14246</v>
      </c>
      <c r="D2917" s="20" t="s">
        <v>21237</v>
      </c>
    </row>
    <row r="2918" spans="1:4" x14ac:dyDescent="0.25">
      <c r="A2918" s="20" t="s">
        <v>23244</v>
      </c>
      <c r="B2918" s="20" t="s">
        <v>11140</v>
      </c>
      <c r="C2918" s="20" t="s">
        <v>14247</v>
      </c>
      <c r="D2918" s="20" t="s">
        <v>21237</v>
      </c>
    </row>
    <row r="2919" spans="1:4" x14ac:dyDescent="0.25">
      <c r="A2919" s="20" t="s">
        <v>23245</v>
      </c>
      <c r="B2919" s="20" t="s">
        <v>11141</v>
      </c>
      <c r="C2919" s="20" t="s">
        <v>14248</v>
      </c>
      <c r="D2919" s="20" t="s">
        <v>21237</v>
      </c>
    </row>
    <row r="2920" spans="1:4" x14ac:dyDescent="0.25">
      <c r="A2920" s="20" t="s">
        <v>23246</v>
      </c>
      <c r="B2920" s="20" t="s">
        <v>11142</v>
      </c>
      <c r="C2920" s="20" t="s">
        <v>14249</v>
      </c>
      <c r="D2920" s="20" t="s">
        <v>21237</v>
      </c>
    </row>
    <row r="2921" spans="1:4" x14ac:dyDescent="0.25">
      <c r="A2921" s="20" t="s">
        <v>23247</v>
      </c>
      <c r="B2921" s="20" t="s">
        <v>11143</v>
      </c>
      <c r="C2921" s="20" t="s">
        <v>14250</v>
      </c>
      <c r="D2921" s="20" t="s">
        <v>21237</v>
      </c>
    </row>
    <row r="2922" spans="1:4" x14ac:dyDescent="0.25">
      <c r="A2922" s="20" t="s">
        <v>23248</v>
      </c>
      <c r="B2922" s="20" t="s">
        <v>11144</v>
      </c>
      <c r="C2922" s="20" t="s">
        <v>14251</v>
      </c>
      <c r="D2922" s="20" t="s">
        <v>21237</v>
      </c>
    </row>
    <row r="2923" spans="1:4" x14ac:dyDescent="0.25">
      <c r="A2923" s="20" t="s">
        <v>23249</v>
      </c>
      <c r="B2923" s="20" t="s">
        <v>11145</v>
      </c>
      <c r="C2923" s="20" t="s">
        <v>14252</v>
      </c>
      <c r="D2923" s="20" t="s">
        <v>21237</v>
      </c>
    </row>
    <row r="2924" spans="1:4" x14ac:dyDescent="0.25">
      <c r="A2924" s="20" t="s">
        <v>23250</v>
      </c>
      <c r="B2924" s="20" t="s">
        <v>11146</v>
      </c>
      <c r="C2924" s="20" t="s">
        <v>14253</v>
      </c>
      <c r="D2924" s="20" t="s">
        <v>21237</v>
      </c>
    </row>
    <row r="2925" spans="1:4" x14ac:dyDescent="0.25">
      <c r="A2925" s="20" t="s">
        <v>23251</v>
      </c>
      <c r="B2925" s="20" t="s">
        <v>11147</v>
      </c>
      <c r="C2925" s="20" t="s">
        <v>14254</v>
      </c>
      <c r="D2925" s="20" t="s">
        <v>21237</v>
      </c>
    </row>
    <row r="2926" spans="1:4" x14ac:dyDescent="0.25">
      <c r="A2926" s="20" t="s">
        <v>23252</v>
      </c>
      <c r="B2926" s="20" t="s">
        <v>11148</v>
      </c>
      <c r="C2926" s="20" t="s">
        <v>14255</v>
      </c>
      <c r="D2926" s="20" t="s">
        <v>21237</v>
      </c>
    </row>
    <row r="2927" spans="1:4" x14ac:dyDescent="0.25">
      <c r="A2927" s="20" t="s">
        <v>23253</v>
      </c>
      <c r="B2927" s="20" t="s">
        <v>11149</v>
      </c>
      <c r="C2927" s="20" t="s">
        <v>14256</v>
      </c>
      <c r="D2927" s="20" t="s">
        <v>21237</v>
      </c>
    </row>
    <row r="2928" spans="1:4" x14ac:dyDescent="0.25">
      <c r="A2928" s="20" t="s">
        <v>23254</v>
      </c>
      <c r="B2928" s="20" t="s">
        <v>11150</v>
      </c>
      <c r="C2928" s="20" t="s">
        <v>14257</v>
      </c>
      <c r="D2928" s="20" t="s">
        <v>21237</v>
      </c>
    </row>
    <row r="2929" spans="1:4" x14ac:dyDescent="0.25">
      <c r="A2929" s="20" t="s">
        <v>23255</v>
      </c>
      <c r="B2929" s="20" t="s">
        <v>11151</v>
      </c>
      <c r="C2929" s="20" t="s">
        <v>14258</v>
      </c>
      <c r="D2929" s="20" t="s">
        <v>21233</v>
      </c>
    </row>
    <row r="2930" spans="1:4" x14ac:dyDescent="0.25">
      <c r="A2930" s="20" t="s">
        <v>30573</v>
      </c>
      <c r="B2930" s="20" t="s">
        <v>30574</v>
      </c>
      <c r="C2930" s="20" t="s">
        <v>24366</v>
      </c>
      <c r="D2930" s="20" t="s">
        <v>30575</v>
      </c>
    </row>
    <row r="2931" spans="1:4" x14ac:dyDescent="0.25">
      <c r="A2931" s="20" t="s">
        <v>30576</v>
      </c>
      <c r="B2931" s="20" t="s">
        <v>30577</v>
      </c>
      <c r="C2931" s="20" t="s">
        <v>24367</v>
      </c>
      <c r="D2931" s="20" t="s">
        <v>30575</v>
      </c>
    </row>
    <row r="2932" spans="1:4" x14ac:dyDescent="0.25">
      <c r="A2932" s="20" t="s">
        <v>30578</v>
      </c>
      <c r="B2932" s="20" t="s">
        <v>30579</v>
      </c>
      <c r="C2932" s="20" t="s">
        <v>24368</v>
      </c>
      <c r="D2932" s="20" t="s">
        <v>30575</v>
      </c>
    </row>
    <row r="2933" spans="1:4" x14ac:dyDescent="0.25">
      <c r="A2933" s="20" t="s">
        <v>30580</v>
      </c>
      <c r="B2933" s="20" t="s">
        <v>30581</v>
      </c>
      <c r="C2933" s="20" t="s">
        <v>24369</v>
      </c>
      <c r="D2933" s="20" t="s">
        <v>30575</v>
      </c>
    </row>
    <row r="2934" spans="1:4" x14ac:dyDescent="0.25">
      <c r="A2934" s="20" t="s">
        <v>30582</v>
      </c>
      <c r="B2934" s="20" t="s">
        <v>30583</v>
      </c>
      <c r="C2934" s="20" t="s">
        <v>24370</v>
      </c>
      <c r="D2934" s="20" t="s">
        <v>30575</v>
      </c>
    </row>
    <row r="2935" spans="1:4" x14ac:dyDescent="0.25">
      <c r="A2935" s="20" t="s">
        <v>30584</v>
      </c>
      <c r="B2935" s="20" t="s">
        <v>30585</v>
      </c>
      <c r="C2935" s="20" t="s">
        <v>24371</v>
      </c>
      <c r="D2935" s="20" t="s">
        <v>30575</v>
      </c>
    </row>
    <row r="2936" spans="1:4" x14ac:dyDescent="0.25">
      <c r="A2936" s="20" t="s">
        <v>30586</v>
      </c>
      <c r="B2936" s="20" t="s">
        <v>30587</v>
      </c>
      <c r="C2936" s="20" t="s">
        <v>24372</v>
      </c>
      <c r="D2936" s="20" t="s">
        <v>30575</v>
      </c>
    </row>
    <row r="2937" spans="1:4" x14ac:dyDescent="0.25">
      <c r="A2937" s="20" t="s">
        <v>30588</v>
      </c>
      <c r="B2937" s="20" t="s">
        <v>30589</v>
      </c>
      <c r="C2937" s="20" t="s">
        <v>24373</v>
      </c>
      <c r="D2937" s="20" t="s">
        <v>30575</v>
      </c>
    </row>
    <row r="2938" spans="1:4" x14ac:dyDescent="0.25">
      <c r="A2938" s="20" t="s">
        <v>30590</v>
      </c>
      <c r="B2938" s="20" t="s">
        <v>30591</v>
      </c>
      <c r="C2938" s="20" t="s">
        <v>24374</v>
      </c>
      <c r="D2938" s="20" t="s">
        <v>30575</v>
      </c>
    </row>
    <row r="2939" spans="1:4" x14ac:dyDescent="0.25">
      <c r="A2939" s="20" t="s">
        <v>30592</v>
      </c>
      <c r="B2939" s="20" t="s">
        <v>30593</v>
      </c>
      <c r="C2939" s="20" t="s">
        <v>24375</v>
      </c>
      <c r="D2939" s="20" t="s">
        <v>30575</v>
      </c>
    </row>
    <row r="2940" spans="1:4" x14ac:dyDescent="0.25">
      <c r="A2940" s="20" t="s">
        <v>30594</v>
      </c>
      <c r="B2940" s="20" t="s">
        <v>30595</v>
      </c>
      <c r="C2940" s="20" t="s">
        <v>30596</v>
      </c>
      <c r="D2940" s="20" t="s">
        <v>30575</v>
      </c>
    </row>
    <row r="2941" spans="1:4" x14ac:dyDescent="0.25">
      <c r="A2941" s="20" t="s">
        <v>30597</v>
      </c>
      <c r="B2941" s="20" t="s">
        <v>30598</v>
      </c>
      <c r="C2941" s="20" t="s">
        <v>30599</v>
      </c>
      <c r="D2941" s="20" t="s">
        <v>30575</v>
      </c>
    </row>
    <row r="2942" spans="1:4" x14ac:dyDescent="0.25">
      <c r="A2942" s="20" t="s">
        <v>23256</v>
      </c>
      <c r="B2942" s="20" t="s">
        <v>11152</v>
      </c>
      <c r="C2942" s="20" t="s">
        <v>14261</v>
      </c>
      <c r="D2942" s="20" t="s">
        <v>21233</v>
      </c>
    </row>
    <row r="2943" spans="1:4" x14ac:dyDescent="0.25">
      <c r="A2943" s="20" t="s">
        <v>30600</v>
      </c>
      <c r="B2943" s="20" t="s">
        <v>30601</v>
      </c>
      <c r="C2943" s="20" t="s">
        <v>24376</v>
      </c>
      <c r="D2943" s="20" t="s">
        <v>30575</v>
      </c>
    </row>
    <row r="2944" spans="1:4" x14ac:dyDescent="0.25">
      <c r="A2944" s="20" t="s">
        <v>30602</v>
      </c>
      <c r="B2944" s="20" t="s">
        <v>30603</v>
      </c>
      <c r="C2944" s="20" t="s">
        <v>24377</v>
      </c>
      <c r="D2944" s="20" t="s">
        <v>30575</v>
      </c>
    </row>
    <row r="2945" spans="1:4" x14ac:dyDescent="0.25">
      <c r="A2945" s="20" t="s">
        <v>30604</v>
      </c>
      <c r="B2945" s="20" t="s">
        <v>30605</v>
      </c>
      <c r="C2945" s="20" t="s">
        <v>24378</v>
      </c>
      <c r="D2945" s="20" t="s">
        <v>30575</v>
      </c>
    </row>
    <row r="2946" spans="1:4" x14ac:dyDescent="0.25">
      <c r="A2946" s="20" t="s">
        <v>30606</v>
      </c>
      <c r="B2946" s="20" t="s">
        <v>30607</v>
      </c>
      <c r="C2946" s="20" t="s">
        <v>24379</v>
      </c>
      <c r="D2946" s="20" t="s">
        <v>30575</v>
      </c>
    </row>
    <row r="2947" spans="1:4" x14ac:dyDescent="0.25">
      <c r="A2947" s="20" t="s">
        <v>30608</v>
      </c>
      <c r="B2947" s="20" t="s">
        <v>30609</v>
      </c>
      <c r="C2947" s="20" t="s">
        <v>24380</v>
      </c>
      <c r="D2947" s="20" t="s">
        <v>30575</v>
      </c>
    </row>
    <row r="2948" spans="1:4" x14ac:dyDescent="0.25">
      <c r="A2948" s="20" t="s">
        <v>30610</v>
      </c>
      <c r="B2948" s="20" t="s">
        <v>30611</v>
      </c>
      <c r="C2948" s="20" t="s">
        <v>24381</v>
      </c>
      <c r="D2948" s="20" t="s">
        <v>30575</v>
      </c>
    </row>
    <row r="2949" spans="1:4" x14ac:dyDescent="0.25">
      <c r="A2949" s="20" t="s">
        <v>30612</v>
      </c>
      <c r="B2949" s="20" t="s">
        <v>30613</v>
      </c>
      <c r="C2949" s="20" t="s">
        <v>24382</v>
      </c>
      <c r="D2949" s="20" t="s">
        <v>30575</v>
      </c>
    </row>
    <row r="2950" spans="1:4" x14ac:dyDescent="0.25">
      <c r="A2950" s="20" t="s">
        <v>30614</v>
      </c>
      <c r="B2950" s="20" t="s">
        <v>30615</v>
      </c>
      <c r="C2950" s="20" t="s">
        <v>24384</v>
      </c>
      <c r="D2950" s="20" t="s">
        <v>30575</v>
      </c>
    </row>
    <row r="2951" spans="1:4" x14ac:dyDescent="0.25">
      <c r="A2951" s="20" t="s">
        <v>30616</v>
      </c>
      <c r="B2951" s="20" t="s">
        <v>30617</v>
      </c>
      <c r="C2951" s="20" t="s">
        <v>24383</v>
      </c>
      <c r="D2951" s="20" t="s">
        <v>30575</v>
      </c>
    </row>
    <row r="2952" spans="1:4" x14ac:dyDescent="0.25">
      <c r="A2952" s="20" t="s">
        <v>30618</v>
      </c>
      <c r="B2952" s="20" t="s">
        <v>30619</v>
      </c>
      <c r="C2952" s="20" t="s">
        <v>30620</v>
      </c>
      <c r="D2952" s="20" t="s">
        <v>21233</v>
      </c>
    </row>
    <row r="2953" spans="1:4" x14ac:dyDescent="0.25">
      <c r="A2953" s="20" t="s">
        <v>30621</v>
      </c>
      <c r="B2953" s="20" t="s">
        <v>30622</v>
      </c>
      <c r="C2953" s="20" t="s">
        <v>14267</v>
      </c>
      <c r="D2953" s="20" t="s">
        <v>21233</v>
      </c>
    </row>
    <row r="2954" spans="1:4" x14ac:dyDescent="0.25">
      <c r="A2954" s="20" t="s">
        <v>23257</v>
      </c>
      <c r="B2954" s="20" t="s">
        <v>11153</v>
      </c>
      <c r="C2954" s="20" t="s">
        <v>14268</v>
      </c>
      <c r="D2954" s="20" t="s">
        <v>9138</v>
      </c>
    </row>
    <row r="2955" spans="1:4" x14ac:dyDescent="0.25">
      <c r="A2955" s="20" t="s">
        <v>23258</v>
      </c>
      <c r="B2955" s="20" t="s">
        <v>11154</v>
      </c>
      <c r="C2955" s="20" t="s">
        <v>14269</v>
      </c>
      <c r="D2955" s="20" t="s">
        <v>9138</v>
      </c>
    </row>
    <row r="2956" spans="1:4" x14ac:dyDescent="0.25">
      <c r="A2956" s="20" t="s">
        <v>23259</v>
      </c>
      <c r="B2956" s="20" t="s">
        <v>11155</v>
      </c>
      <c r="C2956" s="20" t="s">
        <v>14270</v>
      </c>
      <c r="D2956" s="20" t="s">
        <v>9138</v>
      </c>
    </row>
    <row r="2957" spans="1:4" x14ac:dyDescent="0.25">
      <c r="A2957" s="20" t="s">
        <v>23260</v>
      </c>
      <c r="B2957" s="20" t="s">
        <v>11156</v>
      </c>
      <c r="C2957" s="20" t="s">
        <v>14271</v>
      </c>
      <c r="D2957" s="20" t="s">
        <v>9138</v>
      </c>
    </row>
    <row r="2958" spans="1:4" x14ac:dyDescent="0.25">
      <c r="A2958" s="20" t="s">
        <v>23261</v>
      </c>
      <c r="B2958" s="20" t="s">
        <v>11157</v>
      </c>
      <c r="C2958" s="20" t="s">
        <v>14272</v>
      </c>
      <c r="D2958" s="20" t="s">
        <v>9138</v>
      </c>
    </row>
    <row r="2959" spans="1:4" x14ac:dyDescent="0.25">
      <c r="A2959" s="20" t="s">
        <v>23262</v>
      </c>
      <c r="B2959" s="20" t="s">
        <v>11158</v>
      </c>
      <c r="C2959" s="20" t="s">
        <v>14273</v>
      </c>
      <c r="D2959" s="20" t="s">
        <v>9138</v>
      </c>
    </row>
    <row r="2960" spans="1:4" x14ac:dyDescent="0.25">
      <c r="A2960" s="20" t="s">
        <v>30623</v>
      </c>
      <c r="B2960" s="20" t="s">
        <v>30624</v>
      </c>
      <c r="C2960" s="20" t="s">
        <v>30625</v>
      </c>
      <c r="D2960" s="20" t="s">
        <v>21237</v>
      </c>
    </row>
    <row r="2961" spans="1:4" x14ac:dyDescent="0.25">
      <c r="A2961" s="20" t="s">
        <v>30626</v>
      </c>
      <c r="B2961" s="20" t="s">
        <v>30627</v>
      </c>
      <c r="C2961" s="20" t="s">
        <v>30628</v>
      </c>
      <c r="D2961" s="20" t="s">
        <v>21237</v>
      </c>
    </row>
    <row r="2962" spans="1:4" x14ac:dyDescent="0.25">
      <c r="A2962" s="20" t="s">
        <v>30629</v>
      </c>
      <c r="B2962" s="20" t="s">
        <v>30630</v>
      </c>
      <c r="C2962" s="20" t="s">
        <v>30631</v>
      </c>
      <c r="D2962" s="20" t="s">
        <v>21237</v>
      </c>
    </row>
    <row r="2963" spans="1:4" x14ac:dyDescent="0.25">
      <c r="A2963" s="20" t="s">
        <v>23263</v>
      </c>
      <c r="B2963" s="20" t="s">
        <v>11159</v>
      </c>
      <c r="C2963" s="20" t="s">
        <v>14274</v>
      </c>
      <c r="D2963" s="20" t="s">
        <v>21237</v>
      </c>
    </row>
    <row r="2964" spans="1:4" x14ac:dyDescent="0.25">
      <c r="A2964" s="20" t="s">
        <v>23264</v>
      </c>
      <c r="B2964" s="20" t="s">
        <v>11160</v>
      </c>
      <c r="C2964" s="20" t="s">
        <v>14275</v>
      </c>
      <c r="D2964" s="20" t="s">
        <v>21237</v>
      </c>
    </row>
    <row r="2965" spans="1:4" x14ac:dyDescent="0.25">
      <c r="A2965" s="20" t="s">
        <v>23265</v>
      </c>
      <c r="B2965" s="20" t="s">
        <v>11161</v>
      </c>
      <c r="C2965" s="20" t="s">
        <v>14276</v>
      </c>
      <c r="D2965" s="20" t="s">
        <v>21237</v>
      </c>
    </row>
    <row r="2966" spans="1:4" x14ac:dyDescent="0.25">
      <c r="A2966" s="20" t="s">
        <v>23266</v>
      </c>
      <c r="B2966" s="20" t="s">
        <v>11162</v>
      </c>
      <c r="C2966" s="20" t="s">
        <v>14277</v>
      </c>
      <c r="D2966" s="20" t="s">
        <v>21237</v>
      </c>
    </row>
    <row r="2967" spans="1:4" x14ac:dyDescent="0.25">
      <c r="A2967" s="20" t="s">
        <v>23267</v>
      </c>
      <c r="B2967" s="20" t="s">
        <v>11163</v>
      </c>
      <c r="C2967" s="20" t="s">
        <v>14278</v>
      </c>
      <c r="D2967" s="20" t="s">
        <v>21237</v>
      </c>
    </row>
    <row r="2968" spans="1:4" x14ac:dyDescent="0.25">
      <c r="A2968" s="20" t="s">
        <v>23268</v>
      </c>
      <c r="B2968" s="20" t="s">
        <v>11164</v>
      </c>
      <c r="C2968" s="20" t="s">
        <v>14279</v>
      </c>
      <c r="D2968" s="20" t="s">
        <v>21237</v>
      </c>
    </row>
    <row r="2969" spans="1:4" x14ac:dyDescent="0.25">
      <c r="A2969" s="20" t="s">
        <v>23269</v>
      </c>
      <c r="B2969" s="20" t="s">
        <v>11165</v>
      </c>
      <c r="C2969" s="20" t="s">
        <v>14280</v>
      </c>
      <c r="D2969" s="20" t="s">
        <v>21237</v>
      </c>
    </row>
    <row r="2970" spans="1:4" x14ac:dyDescent="0.25">
      <c r="A2970" s="20" t="s">
        <v>23270</v>
      </c>
      <c r="B2970" s="20" t="s">
        <v>11166</v>
      </c>
      <c r="C2970" s="20" t="s">
        <v>14281</v>
      </c>
      <c r="D2970" s="20" t="s">
        <v>9137</v>
      </c>
    </row>
    <row r="2971" spans="1:4" x14ac:dyDescent="0.25">
      <c r="A2971" s="20" t="s">
        <v>23271</v>
      </c>
      <c r="B2971" s="20" t="s">
        <v>11167</v>
      </c>
      <c r="C2971" s="20" t="s">
        <v>14282</v>
      </c>
      <c r="D2971" s="20" t="s">
        <v>9137</v>
      </c>
    </row>
    <row r="2972" spans="1:4" x14ac:dyDescent="0.25">
      <c r="A2972" s="20" t="s">
        <v>23272</v>
      </c>
      <c r="B2972" s="20" t="s">
        <v>11168</v>
      </c>
      <c r="C2972" s="20" t="s">
        <v>14283</v>
      </c>
      <c r="D2972" s="20" t="s">
        <v>21237</v>
      </c>
    </row>
    <row r="2973" spans="1:4" x14ac:dyDescent="0.25">
      <c r="A2973" s="20" t="s">
        <v>23273</v>
      </c>
      <c r="B2973" s="20" t="s">
        <v>11169</v>
      </c>
      <c r="C2973" s="20" t="s">
        <v>30632</v>
      </c>
      <c r="D2973" s="20" t="s">
        <v>21237</v>
      </c>
    </row>
    <row r="2974" spans="1:4" x14ac:dyDescent="0.25">
      <c r="A2974" s="20" t="s">
        <v>23274</v>
      </c>
      <c r="B2974" s="20" t="s">
        <v>11170</v>
      </c>
      <c r="C2974" s="20" t="s">
        <v>30633</v>
      </c>
      <c r="D2974" s="20" t="s">
        <v>21237</v>
      </c>
    </row>
    <row r="2975" spans="1:4" x14ac:dyDescent="0.25">
      <c r="A2975" s="20" t="s">
        <v>23275</v>
      </c>
      <c r="B2975" s="20" t="s">
        <v>11171</v>
      </c>
      <c r="C2975" s="20" t="s">
        <v>30634</v>
      </c>
      <c r="D2975" s="20" t="s">
        <v>21237</v>
      </c>
    </row>
    <row r="2976" spans="1:4" x14ac:dyDescent="0.25">
      <c r="A2976" s="20" t="s">
        <v>23276</v>
      </c>
      <c r="B2976" s="20" t="s">
        <v>11172</v>
      </c>
      <c r="C2976" s="20" t="s">
        <v>30635</v>
      </c>
      <c r="D2976" s="20" t="s">
        <v>21237</v>
      </c>
    </row>
    <row r="2977" spans="1:4" x14ac:dyDescent="0.25">
      <c r="A2977" s="20" t="s">
        <v>23277</v>
      </c>
      <c r="B2977" s="20" t="s">
        <v>11173</v>
      </c>
      <c r="C2977" s="20" t="s">
        <v>30636</v>
      </c>
      <c r="D2977" s="20" t="s">
        <v>21237</v>
      </c>
    </row>
    <row r="2978" spans="1:4" x14ac:dyDescent="0.25">
      <c r="A2978" s="20" t="s">
        <v>23278</v>
      </c>
      <c r="B2978" s="20" t="s">
        <v>11174</v>
      </c>
      <c r="C2978" s="20" t="s">
        <v>30637</v>
      </c>
      <c r="D2978" s="20" t="s">
        <v>21237</v>
      </c>
    </row>
    <row r="2979" spans="1:4" x14ac:dyDescent="0.25">
      <c r="A2979" s="20" t="s">
        <v>23279</v>
      </c>
      <c r="B2979" s="20" t="s">
        <v>11175</v>
      </c>
      <c r="C2979" s="20" t="s">
        <v>14284</v>
      </c>
      <c r="D2979" s="20" t="s">
        <v>21237</v>
      </c>
    </row>
    <row r="2980" spans="1:4" x14ac:dyDescent="0.25">
      <c r="A2980" s="20" t="s">
        <v>23280</v>
      </c>
      <c r="B2980" s="20" t="s">
        <v>11176</v>
      </c>
      <c r="C2980" s="20" t="s">
        <v>14285</v>
      </c>
      <c r="D2980" s="20" t="s">
        <v>21237</v>
      </c>
    </row>
    <row r="2981" spans="1:4" x14ac:dyDescent="0.25">
      <c r="A2981" s="20" t="s">
        <v>23281</v>
      </c>
      <c r="B2981" s="20" t="s">
        <v>11177</v>
      </c>
      <c r="C2981" s="20" t="s">
        <v>14286</v>
      </c>
      <c r="D2981" s="20" t="s">
        <v>21237</v>
      </c>
    </row>
    <row r="2982" spans="1:4" x14ac:dyDescent="0.25">
      <c r="A2982" s="20" t="s">
        <v>23282</v>
      </c>
      <c r="B2982" s="20" t="s">
        <v>11178</v>
      </c>
      <c r="C2982" s="20" t="s">
        <v>14287</v>
      </c>
      <c r="D2982" s="20" t="s">
        <v>21237</v>
      </c>
    </row>
    <row r="2983" spans="1:4" x14ac:dyDescent="0.25">
      <c r="A2983" s="20" t="s">
        <v>23283</v>
      </c>
      <c r="B2983" s="20" t="s">
        <v>11179</v>
      </c>
      <c r="C2983" s="20" t="s">
        <v>14288</v>
      </c>
      <c r="D2983" s="20" t="s">
        <v>21237</v>
      </c>
    </row>
    <row r="2984" spans="1:4" x14ac:dyDescent="0.25">
      <c r="A2984" s="20" t="s">
        <v>23284</v>
      </c>
      <c r="B2984" s="20" t="s">
        <v>11180</v>
      </c>
      <c r="C2984" s="20" t="s">
        <v>14289</v>
      </c>
      <c r="D2984" s="20" t="s">
        <v>21237</v>
      </c>
    </row>
    <row r="2985" spans="1:4" x14ac:dyDescent="0.25">
      <c r="A2985" s="20" t="s">
        <v>23285</v>
      </c>
      <c r="B2985" s="20" t="s">
        <v>11181</v>
      </c>
      <c r="C2985" s="20" t="s">
        <v>14290</v>
      </c>
      <c r="D2985" s="20" t="s">
        <v>21237</v>
      </c>
    </row>
    <row r="2986" spans="1:4" x14ac:dyDescent="0.25">
      <c r="A2986" s="20" t="s">
        <v>23286</v>
      </c>
      <c r="B2986" s="20" t="s">
        <v>11182</v>
      </c>
      <c r="C2986" s="20" t="s">
        <v>14291</v>
      </c>
      <c r="D2986" s="20" t="s">
        <v>21237</v>
      </c>
    </row>
    <row r="2987" spans="1:4" x14ac:dyDescent="0.25">
      <c r="A2987" s="20" t="s">
        <v>23287</v>
      </c>
      <c r="B2987" s="20" t="s">
        <v>11183</v>
      </c>
      <c r="C2987" s="20" t="s">
        <v>14292</v>
      </c>
      <c r="D2987" s="20" t="s">
        <v>21237</v>
      </c>
    </row>
    <row r="2988" spans="1:4" x14ac:dyDescent="0.25">
      <c r="A2988" s="20" t="s">
        <v>23288</v>
      </c>
      <c r="B2988" s="20" t="s">
        <v>11184</v>
      </c>
      <c r="C2988" s="20" t="s">
        <v>14293</v>
      </c>
      <c r="D2988" s="20" t="s">
        <v>21237</v>
      </c>
    </row>
    <row r="2989" spans="1:4" x14ac:dyDescent="0.25">
      <c r="A2989" s="20" t="s">
        <v>23289</v>
      </c>
      <c r="B2989" s="20" t="s">
        <v>11185</v>
      </c>
      <c r="C2989" s="20" t="s">
        <v>14294</v>
      </c>
      <c r="D2989" s="20" t="s">
        <v>9138</v>
      </c>
    </row>
    <row r="2990" spans="1:4" x14ac:dyDescent="0.25">
      <c r="A2990" s="20" t="s">
        <v>24385</v>
      </c>
      <c r="B2990" s="20" t="s">
        <v>24386</v>
      </c>
      <c r="C2990" s="20" t="s">
        <v>24387</v>
      </c>
      <c r="D2990" s="20" t="s">
        <v>21237</v>
      </c>
    </row>
    <row r="2991" spans="1:4" x14ac:dyDescent="0.25">
      <c r="A2991" s="20" t="s">
        <v>30638</v>
      </c>
      <c r="B2991" s="20" t="s">
        <v>30639</v>
      </c>
      <c r="C2991" s="20" t="s">
        <v>30640</v>
      </c>
      <c r="D2991" s="20" t="s">
        <v>21237</v>
      </c>
    </row>
    <row r="2992" spans="1:4" x14ac:dyDescent="0.25">
      <c r="A2992" s="20" t="s">
        <v>24388</v>
      </c>
      <c r="B2992" s="20" t="s">
        <v>24389</v>
      </c>
      <c r="C2992" s="20" t="s">
        <v>30641</v>
      </c>
      <c r="D2992" s="20" t="s">
        <v>21233</v>
      </c>
    </row>
    <row r="2993" spans="1:4" x14ac:dyDescent="0.25">
      <c r="A2993" s="20" t="s">
        <v>23290</v>
      </c>
      <c r="B2993" s="20" t="s">
        <v>11186</v>
      </c>
      <c r="C2993" s="20" t="s">
        <v>14295</v>
      </c>
      <c r="D2993" s="20" t="s">
        <v>21233</v>
      </c>
    </row>
    <row r="2994" spans="1:4" x14ac:dyDescent="0.25">
      <c r="A2994" s="20" t="s">
        <v>24390</v>
      </c>
      <c r="B2994" s="20" t="s">
        <v>24391</v>
      </c>
      <c r="C2994" s="20" t="s">
        <v>30642</v>
      </c>
      <c r="D2994" s="20" t="s">
        <v>21233</v>
      </c>
    </row>
    <row r="2995" spans="1:4" x14ac:dyDescent="0.25">
      <c r="A2995" s="20" t="s">
        <v>24392</v>
      </c>
      <c r="B2995" s="20" t="s">
        <v>24393</v>
      </c>
      <c r="C2995" s="20" t="s">
        <v>24394</v>
      </c>
      <c r="D2995" s="20" t="s">
        <v>21237</v>
      </c>
    </row>
    <row r="2996" spans="1:4" x14ac:dyDescent="0.25">
      <c r="A2996" s="20" t="s">
        <v>23291</v>
      </c>
      <c r="B2996" s="20" t="s">
        <v>11187</v>
      </c>
      <c r="C2996" s="20" t="s">
        <v>14296</v>
      </c>
      <c r="D2996" s="20" t="s">
        <v>21237</v>
      </c>
    </row>
    <row r="2997" spans="1:4" x14ac:dyDescent="0.25">
      <c r="A2997" s="20" t="s">
        <v>23292</v>
      </c>
      <c r="B2997" s="20" t="s">
        <v>11188</v>
      </c>
      <c r="C2997" s="20" t="s">
        <v>14297</v>
      </c>
      <c r="D2997" s="20" t="s">
        <v>21237</v>
      </c>
    </row>
    <row r="2998" spans="1:4" x14ac:dyDescent="0.25">
      <c r="A2998" s="20" t="s">
        <v>23293</v>
      </c>
      <c r="B2998" s="20" t="s">
        <v>11189</v>
      </c>
      <c r="C2998" s="20" t="s">
        <v>14298</v>
      </c>
      <c r="D2998" s="20" t="s">
        <v>21237</v>
      </c>
    </row>
    <row r="2999" spans="1:4" x14ac:dyDescent="0.25">
      <c r="A2999" s="20" t="s">
        <v>23294</v>
      </c>
      <c r="B2999" s="20" t="s">
        <v>11190</v>
      </c>
      <c r="C2999" s="20" t="s">
        <v>14299</v>
      </c>
      <c r="D2999" s="20" t="s">
        <v>21237</v>
      </c>
    </row>
    <row r="3000" spans="1:4" x14ac:dyDescent="0.25">
      <c r="A3000" s="20" t="s">
        <v>23295</v>
      </c>
      <c r="B3000" s="20" t="s">
        <v>11191</v>
      </c>
      <c r="C3000" s="20" t="s">
        <v>14300</v>
      </c>
      <c r="D3000" s="20" t="s">
        <v>21237</v>
      </c>
    </row>
    <row r="3001" spans="1:4" x14ac:dyDescent="0.25">
      <c r="A3001" s="20" t="s">
        <v>23296</v>
      </c>
      <c r="B3001" s="20" t="s">
        <v>11192</v>
      </c>
      <c r="C3001" s="20" t="s">
        <v>14301</v>
      </c>
      <c r="D3001" s="20" t="s">
        <v>21237</v>
      </c>
    </row>
    <row r="3002" spans="1:4" x14ac:dyDescent="0.25">
      <c r="A3002" s="20" t="s">
        <v>23297</v>
      </c>
      <c r="B3002" s="20" t="s">
        <v>11193</v>
      </c>
      <c r="C3002" s="20" t="s">
        <v>14302</v>
      </c>
      <c r="D3002" s="20" t="s">
        <v>21237</v>
      </c>
    </row>
    <row r="3003" spans="1:4" x14ac:dyDescent="0.25">
      <c r="A3003" s="20" t="s">
        <v>23298</v>
      </c>
      <c r="B3003" s="20" t="s">
        <v>11194</v>
      </c>
      <c r="C3003" s="20" t="s">
        <v>14303</v>
      </c>
      <c r="D3003" s="20" t="s">
        <v>21237</v>
      </c>
    </row>
    <row r="3004" spans="1:4" x14ac:dyDescent="0.25">
      <c r="A3004" s="20" t="s">
        <v>24395</v>
      </c>
      <c r="B3004" s="20" t="s">
        <v>24396</v>
      </c>
      <c r="C3004" s="20" t="s">
        <v>14304</v>
      </c>
      <c r="D3004" s="20" t="s">
        <v>21237</v>
      </c>
    </row>
    <row r="3005" spans="1:4" x14ac:dyDescent="0.25">
      <c r="A3005" s="20" t="s">
        <v>23299</v>
      </c>
      <c r="B3005" s="20" t="s">
        <v>11195</v>
      </c>
      <c r="C3005" s="20" t="s">
        <v>14305</v>
      </c>
      <c r="D3005" s="20" t="s">
        <v>21237</v>
      </c>
    </row>
    <row r="3006" spans="1:4" x14ac:dyDescent="0.25">
      <c r="A3006" s="20" t="s">
        <v>23300</v>
      </c>
      <c r="B3006" s="20" t="s">
        <v>11196</v>
      </c>
      <c r="C3006" s="20" t="s">
        <v>14306</v>
      </c>
      <c r="D3006" s="20" t="s">
        <v>21237</v>
      </c>
    </row>
    <row r="3007" spans="1:4" x14ac:dyDescent="0.25">
      <c r="A3007" s="20" t="s">
        <v>23301</v>
      </c>
      <c r="B3007" s="20" t="s">
        <v>11197</v>
      </c>
      <c r="C3007" s="20" t="s">
        <v>14307</v>
      </c>
      <c r="D3007" s="20" t="s">
        <v>21237</v>
      </c>
    </row>
    <row r="3008" spans="1:4" x14ac:dyDescent="0.25">
      <c r="A3008" s="20" t="s">
        <v>23302</v>
      </c>
      <c r="B3008" s="20" t="s">
        <v>11198</v>
      </c>
      <c r="C3008" s="20" t="s">
        <v>14308</v>
      </c>
      <c r="D3008" s="20" t="s">
        <v>9138</v>
      </c>
    </row>
    <row r="3009" spans="1:4" x14ac:dyDescent="0.25">
      <c r="A3009" s="20" t="s">
        <v>23303</v>
      </c>
      <c r="B3009" s="20" t="s">
        <v>11199</v>
      </c>
      <c r="C3009" s="20" t="s">
        <v>14309</v>
      </c>
      <c r="D3009" s="20" t="s">
        <v>21237</v>
      </c>
    </row>
    <row r="3010" spans="1:4" x14ac:dyDescent="0.25">
      <c r="A3010" s="20" t="s">
        <v>23304</v>
      </c>
      <c r="B3010" s="20" t="s">
        <v>11200</v>
      </c>
      <c r="C3010" s="20" t="s">
        <v>14310</v>
      </c>
      <c r="D3010" s="20" t="s">
        <v>21237</v>
      </c>
    </row>
    <row r="3011" spans="1:4" x14ac:dyDescent="0.25">
      <c r="A3011" s="20" t="s">
        <v>23305</v>
      </c>
      <c r="B3011" s="20" t="s">
        <v>11201</v>
      </c>
      <c r="C3011" s="20" t="s">
        <v>14311</v>
      </c>
      <c r="D3011" s="20" t="s">
        <v>21237</v>
      </c>
    </row>
    <row r="3012" spans="1:4" x14ac:dyDescent="0.25">
      <c r="A3012" s="20" t="s">
        <v>23306</v>
      </c>
      <c r="B3012" s="20" t="s">
        <v>11202</v>
      </c>
      <c r="C3012" s="20" t="s">
        <v>14312</v>
      </c>
      <c r="D3012" s="20" t="s">
        <v>21237</v>
      </c>
    </row>
    <row r="3013" spans="1:4" x14ac:dyDescent="0.25">
      <c r="A3013" s="20" t="s">
        <v>23307</v>
      </c>
      <c r="B3013" s="20" t="s">
        <v>11203</v>
      </c>
      <c r="C3013" s="20" t="s">
        <v>14313</v>
      </c>
      <c r="D3013" s="20" t="s">
        <v>21237</v>
      </c>
    </row>
    <row r="3014" spans="1:4" x14ac:dyDescent="0.25">
      <c r="A3014" s="20" t="s">
        <v>23308</v>
      </c>
      <c r="B3014" s="20" t="s">
        <v>11204</v>
      </c>
      <c r="C3014" s="20" t="s">
        <v>14314</v>
      </c>
      <c r="D3014" s="20" t="s">
        <v>21237</v>
      </c>
    </row>
    <row r="3015" spans="1:4" x14ac:dyDescent="0.25">
      <c r="A3015" s="20" t="s">
        <v>23309</v>
      </c>
      <c r="B3015" s="20" t="s">
        <v>11205</v>
      </c>
      <c r="C3015" s="20" t="s">
        <v>14315</v>
      </c>
      <c r="D3015" s="20" t="s">
        <v>21237</v>
      </c>
    </row>
    <row r="3016" spans="1:4" x14ac:dyDescent="0.25">
      <c r="A3016" s="20" t="s">
        <v>23310</v>
      </c>
      <c r="B3016" s="20" t="s">
        <v>11206</v>
      </c>
      <c r="C3016" s="20" t="s">
        <v>14316</v>
      </c>
      <c r="D3016" s="20" t="s">
        <v>21237</v>
      </c>
    </row>
    <row r="3017" spans="1:4" x14ac:dyDescent="0.25">
      <c r="A3017" s="20" t="s">
        <v>23311</v>
      </c>
      <c r="B3017" s="20" t="s">
        <v>11207</v>
      </c>
      <c r="C3017" s="20" t="s">
        <v>14317</v>
      </c>
      <c r="D3017" s="20" t="s">
        <v>21237</v>
      </c>
    </row>
    <row r="3018" spans="1:4" x14ac:dyDescent="0.25">
      <c r="A3018" s="20" t="s">
        <v>23312</v>
      </c>
      <c r="B3018" s="20" t="s">
        <v>11208</v>
      </c>
      <c r="C3018" s="20" t="s">
        <v>14318</v>
      </c>
      <c r="D3018" s="20" t="s">
        <v>21237</v>
      </c>
    </row>
    <row r="3019" spans="1:4" x14ac:dyDescent="0.25">
      <c r="A3019" s="20" t="s">
        <v>23313</v>
      </c>
      <c r="B3019" s="20" t="s">
        <v>11209</v>
      </c>
      <c r="C3019" s="20" t="s">
        <v>14319</v>
      </c>
      <c r="D3019" s="20" t="s">
        <v>21237</v>
      </c>
    </row>
    <row r="3020" spans="1:4" x14ac:dyDescent="0.25">
      <c r="A3020" s="20" t="s">
        <v>23314</v>
      </c>
      <c r="B3020" s="20" t="s">
        <v>11210</v>
      </c>
      <c r="C3020" s="20" t="s">
        <v>14320</v>
      </c>
      <c r="D3020" s="20" t="s">
        <v>21237</v>
      </c>
    </row>
    <row r="3021" spans="1:4" x14ac:dyDescent="0.25">
      <c r="A3021" s="20" t="s">
        <v>23315</v>
      </c>
      <c r="B3021" s="20" t="s">
        <v>11211</v>
      </c>
      <c r="C3021" s="20" t="s">
        <v>14321</v>
      </c>
      <c r="D3021" s="20" t="s">
        <v>21237</v>
      </c>
    </row>
    <row r="3022" spans="1:4" x14ac:dyDescent="0.25">
      <c r="A3022" s="20" t="s">
        <v>23316</v>
      </c>
      <c r="B3022" s="20" t="s">
        <v>11212</v>
      </c>
      <c r="C3022" s="20" t="s">
        <v>14322</v>
      </c>
      <c r="D3022" s="20" t="s">
        <v>21237</v>
      </c>
    </row>
    <row r="3023" spans="1:4" x14ac:dyDescent="0.25">
      <c r="A3023" s="20" t="s">
        <v>23317</v>
      </c>
      <c r="B3023" s="20" t="s">
        <v>11213</v>
      </c>
      <c r="C3023" s="20" t="s">
        <v>14323</v>
      </c>
      <c r="D3023" s="20" t="s">
        <v>21237</v>
      </c>
    </row>
    <row r="3024" spans="1:4" x14ac:dyDescent="0.25">
      <c r="A3024" s="20" t="s">
        <v>23318</v>
      </c>
      <c r="B3024" s="20" t="s">
        <v>11214</v>
      </c>
      <c r="C3024" s="20" t="s">
        <v>14324</v>
      </c>
      <c r="D3024" s="20" t="s">
        <v>21237</v>
      </c>
    </row>
    <row r="3025" spans="1:4" x14ac:dyDescent="0.25">
      <c r="A3025" s="20" t="s">
        <v>23319</v>
      </c>
      <c r="B3025" s="20" t="s">
        <v>11215</v>
      </c>
      <c r="C3025" s="20" t="s">
        <v>14325</v>
      </c>
      <c r="D3025" s="20" t="s">
        <v>21237</v>
      </c>
    </row>
    <row r="3026" spans="1:4" x14ac:dyDescent="0.25">
      <c r="A3026" s="20" t="s">
        <v>23320</v>
      </c>
      <c r="B3026" s="20" t="s">
        <v>11216</v>
      </c>
      <c r="C3026" s="20" t="s">
        <v>14326</v>
      </c>
      <c r="D3026" s="20" t="s">
        <v>21237</v>
      </c>
    </row>
    <row r="3027" spans="1:4" x14ac:dyDescent="0.25">
      <c r="A3027" s="20" t="s">
        <v>23321</v>
      </c>
      <c r="B3027" s="20" t="s">
        <v>11217</v>
      </c>
      <c r="C3027" s="20" t="s">
        <v>14327</v>
      </c>
      <c r="D3027" s="20" t="s">
        <v>21237</v>
      </c>
    </row>
    <row r="3028" spans="1:4" x14ac:dyDescent="0.25">
      <c r="A3028" s="20" t="s">
        <v>23322</v>
      </c>
      <c r="B3028" s="20" t="s">
        <v>11218</v>
      </c>
      <c r="C3028" s="20" t="s">
        <v>14328</v>
      </c>
      <c r="D3028" s="20" t="s">
        <v>21237</v>
      </c>
    </row>
    <row r="3029" spans="1:4" x14ac:dyDescent="0.25">
      <c r="A3029" s="20" t="s">
        <v>23323</v>
      </c>
      <c r="B3029" s="20" t="s">
        <v>11219</v>
      </c>
      <c r="C3029" s="20" t="s">
        <v>14329</v>
      </c>
      <c r="D3029" s="20" t="s">
        <v>9138</v>
      </c>
    </row>
    <row r="3030" spans="1:4" x14ac:dyDescent="0.25">
      <c r="A3030" s="20" t="s">
        <v>23324</v>
      </c>
      <c r="B3030" s="20" t="s">
        <v>11220</v>
      </c>
      <c r="C3030" s="20" t="s">
        <v>14330</v>
      </c>
      <c r="D3030" s="20" t="s">
        <v>21233</v>
      </c>
    </row>
    <row r="3031" spans="1:4" x14ac:dyDescent="0.25">
      <c r="A3031" s="20" t="s">
        <v>23325</v>
      </c>
      <c r="B3031" s="20" t="s">
        <v>11221</v>
      </c>
      <c r="C3031" s="20" t="s">
        <v>14331</v>
      </c>
      <c r="D3031" s="20" t="s">
        <v>21233</v>
      </c>
    </row>
    <row r="3032" spans="1:4" x14ac:dyDescent="0.25">
      <c r="A3032" s="20" t="s">
        <v>23326</v>
      </c>
      <c r="B3032" s="20" t="s">
        <v>11222</v>
      </c>
      <c r="C3032" s="20" t="s">
        <v>14332</v>
      </c>
      <c r="D3032" s="20" t="s">
        <v>21233</v>
      </c>
    </row>
    <row r="3033" spans="1:4" x14ac:dyDescent="0.25">
      <c r="A3033" s="20" t="s">
        <v>23327</v>
      </c>
      <c r="B3033" s="20" t="s">
        <v>11223</v>
      </c>
      <c r="C3033" s="20" t="s">
        <v>14333</v>
      </c>
      <c r="D3033" s="20" t="s">
        <v>21233</v>
      </c>
    </row>
    <row r="3034" spans="1:4" x14ac:dyDescent="0.25">
      <c r="A3034" s="20" t="s">
        <v>23328</v>
      </c>
      <c r="B3034" s="20" t="s">
        <v>11224</v>
      </c>
      <c r="C3034" s="20" t="s">
        <v>14334</v>
      </c>
      <c r="D3034" s="20" t="s">
        <v>21237</v>
      </c>
    </row>
    <row r="3035" spans="1:4" x14ac:dyDescent="0.25">
      <c r="A3035" s="20" t="s">
        <v>23329</v>
      </c>
      <c r="B3035" s="20" t="s">
        <v>11225</v>
      </c>
      <c r="C3035" s="20" t="s">
        <v>14335</v>
      </c>
      <c r="D3035" s="20" t="s">
        <v>21237</v>
      </c>
    </row>
    <row r="3036" spans="1:4" x14ac:dyDescent="0.25">
      <c r="A3036" s="20" t="s">
        <v>23330</v>
      </c>
      <c r="B3036" s="20" t="s">
        <v>11226</v>
      </c>
      <c r="C3036" s="20" t="s">
        <v>14336</v>
      </c>
      <c r="D3036" s="20" t="s">
        <v>21237</v>
      </c>
    </row>
    <row r="3037" spans="1:4" x14ac:dyDescent="0.25">
      <c r="A3037" s="20" t="s">
        <v>23331</v>
      </c>
      <c r="B3037" s="20" t="s">
        <v>11227</v>
      </c>
      <c r="C3037" s="20" t="s">
        <v>14337</v>
      </c>
      <c r="D3037" s="20" t="s">
        <v>21237</v>
      </c>
    </row>
    <row r="3038" spans="1:4" x14ac:dyDescent="0.25">
      <c r="A3038" s="20" t="s">
        <v>23332</v>
      </c>
      <c r="B3038" s="20" t="s">
        <v>11228</v>
      </c>
      <c r="C3038" s="20" t="s">
        <v>14338</v>
      </c>
      <c r="D3038" s="20" t="s">
        <v>21237</v>
      </c>
    </row>
    <row r="3039" spans="1:4" x14ac:dyDescent="0.25">
      <c r="A3039" s="20" t="s">
        <v>23333</v>
      </c>
      <c r="B3039" s="20" t="s">
        <v>11229</v>
      </c>
      <c r="C3039" s="20" t="s">
        <v>14339</v>
      </c>
      <c r="D3039" s="20" t="s">
        <v>21237</v>
      </c>
    </row>
    <row r="3040" spans="1:4" x14ac:dyDescent="0.25">
      <c r="A3040" s="20" t="s">
        <v>23334</v>
      </c>
      <c r="B3040" s="20" t="s">
        <v>11230</v>
      </c>
      <c r="C3040" s="20" t="s">
        <v>30643</v>
      </c>
      <c r="D3040" s="20" t="s">
        <v>21237</v>
      </c>
    </row>
    <row r="3041" spans="1:4" x14ac:dyDescent="0.25">
      <c r="A3041" s="20" t="s">
        <v>30644</v>
      </c>
      <c r="B3041" s="20" t="s">
        <v>30645</v>
      </c>
      <c r="C3041" s="20" t="s">
        <v>30646</v>
      </c>
      <c r="D3041" s="20" t="s">
        <v>21237</v>
      </c>
    </row>
    <row r="3042" spans="1:4" x14ac:dyDescent="0.25">
      <c r="A3042" s="20" t="s">
        <v>23335</v>
      </c>
      <c r="B3042" s="20" t="s">
        <v>11231</v>
      </c>
      <c r="C3042" s="20" t="s">
        <v>14340</v>
      </c>
      <c r="D3042" s="20" t="s">
        <v>21233</v>
      </c>
    </row>
    <row r="3043" spans="1:4" x14ac:dyDescent="0.25">
      <c r="A3043" s="20" t="s">
        <v>24397</v>
      </c>
      <c r="B3043" s="20" t="s">
        <v>24398</v>
      </c>
      <c r="C3043" s="20" t="s">
        <v>24399</v>
      </c>
      <c r="D3043" s="20" t="s">
        <v>21233</v>
      </c>
    </row>
    <row r="3044" spans="1:4" x14ac:dyDescent="0.25">
      <c r="A3044" s="20" t="s">
        <v>23336</v>
      </c>
      <c r="B3044" s="20" t="s">
        <v>11232</v>
      </c>
      <c r="C3044" s="20" t="s">
        <v>14341</v>
      </c>
      <c r="D3044" s="20" t="s">
        <v>9138</v>
      </c>
    </row>
    <row r="3045" spans="1:4" x14ac:dyDescent="0.25">
      <c r="A3045" s="20" t="s">
        <v>23337</v>
      </c>
      <c r="B3045" s="20" t="s">
        <v>11233</v>
      </c>
      <c r="C3045" s="20" t="s">
        <v>14342</v>
      </c>
      <c r="D3045" s="20" t="s">
        <v>9138</v>
      </c>
    </row>
    <row r="3046" spans="1:4" x14ac:dyDescent="0.25">
      <c r="A3046" s="20" t="s">
        <v>23338</v>
      </c>
      <c r="B3046" s="20" t="s">
        <v>11234</v>
      </c>
      <c r="C3046" s="20" t="s">
        <v>14343</v>
      </c>
      <c r="D3046" s="20" t="s">
        <v>9138</v>
      </c>
    </row>
    <row r="3047" spans="1:4" x14ac:dyDescent="0.25">
      <c r="A3047" s="20" t="s">
        <v>23339</v>
      </c>
      <c r="B3047" s="20" t="s">
        <v>11235</v>
      </c>
      <c r="C3047" s="20" t="s">
        <v>14344</v>
      </c>
      <c r="D3047" s="20" t="s">
        <v>9138</v>
      </c>
    </row>
    <row r="3048" spans="1:4" x14ac:dyDescent="0.25">
      <c r="A3048" s="20" t="s">
        <v>23340</v>
      </c>
      <c r="B3048" s="20" t="s">
        <v>11236</v>
      </c>
      <c r="C3048" s="20" t="s">
        <v>14345</v>
      </c>
      <c r="D3048" s="20" t="s">
        <v>9138</v>
      </c>
    </row>
    <row r="3049" spans="1:4" x14ac:dyDescent="0.25">
      <c r="A3049" s="20" t="s">
        <v>23341</v>
      </c>
      <c r="B3049" s="20" t="s">
        <v>11237</v>
      </c>
      <c r="C3049" s="20" t="s">
        <v>14346</v>
      </c>
      <c r="D3049" s="20" t="s">
        <v>9138</v>
      </c>
    </row>
    <row r="3050" spans="1:4" x14ac:dyDescent="0.25">
      <c r="A3050" s="20" t="s">
        <v>30647</v>
      </c>
      <c r="B3050" s="20" t="s">
        <v>30648</v>
      </c>
      <c r="C3050" s="20" t="s">
        <v>14711</v>
      </c>
      <c r="D3050" s="20" t="s">
        <v>9137</v>
      </c>
    </row>
    <row r="3051" spans="1:4" x14ac:dyDescent="0.25">
      <c r="A3051" s="20" t="s">
        <v>23342</v>
      </c>
      <c r="B3051" s="20" t="s">
        <v>11238</v>
      </c>
      <c r="C3051" s="20" t="s">
        <v>14347</v>
      </c>
      <c r="D3051" s="20" t="s">
        <v>9138</v>
      </c>
    </row>
    <row r="3052" spans="1:4" x14ac:dyDescent="0.25">
      <c r="A3052" s="20" t="s">
        <v>23343</v>
      </c>
      <c r="B3052" s="20" t="s">
        <v>11239</v>
      </c>
      <c r="C3052" s="20" t="s">
        <v>14348</v>
      </c>
      <c r="D3052" s="20" t="s">
        <v>9138</v>
      </c>
    </row>
    <row r="3053" spans="1:4" x14ac:dyDescent="0.25">
      <c r="A3053" s="20" t="s">
        <v>23344</v>
      </c>
      <c r="B3053" s="20" t="s">
        <v>11240</v>
      </c>
      <c r="C3053" s="20" t="s">
        <v>14349</v>
      </c>
      <c r="D3053" s="20" t="s">
        <v>9138</v>
      </c>
    </row>
    <row r="3054" spans="1:4" x14ac:dyDescent="0.25">
      <c r="A3054" s="20" t="s">
        <v>23345</v>
      </c>
      <c r="B3054" s="20" t="s">
        <v>11241</v>
      </c>
      <c r="C3054" s="20" t="s">
        <v>14350</v>
      </c>
      <c r="D3054" s="20" t="s">
        <v>21237</v>
      </c>
    </row>
    <row r="3055" spans="1:4" x14ac:dyDescent="0.25">
      <c r="A3055" s="20" t="s">
        <v>23346</v>
      </c>
      <c r="B3055" s="20" t="s">
        <v>11242</v>
      </c>
      <c r="C3055" s="20" t="s">
        <v>14351</v>
      </c>
      <c r="D3055" s="20" t="s">
        <v>21237</v>
      </c>
    </row>
    <row r="3056" spans="1:4" x14ac:dyDescent="0.25">
      <c r="A3056" s="20" t="s">
        <v>23347</v>
      </c>
      <c r="B3056" s="20" t="s">
        <v>11243</v>
      </c>
      <c r="C3056" s="20" t="s">
        <v>14352</v>
      </c>
      <c r="D3056" s="20" t="s">
        <v>21237</v>
      </c>
    </row>
    <row r="3057" spans="1:4" x14ac:dyDescent="0.25">
      <c r="A3057" s="20" t="s">
        <v>23348</v>
      </c>
      <c r="B3057" s="20" t="s">
        <v>11244</v>
      </c>
      <c r="C3057" s="20" t="s">
        <v>14353</v>
      </c>
      <c r="D3057" s="20" t="s">
        <v>21237</v>
      </c>
    </row>
    <row r="3058" spans="1:4" x14ac:dyDescent="0.25">
      <c r="A3058" s="20" t="s">
        <v>23349</v>
      </c>
      <c r="B3058" s="20" t="s">
        <v>11245</v>
      </c>
      <c r="C3058" s="20" t="s">
        <v>14354</v>
      </c>
      <c r="D3058" s="20" t="s">
        <v>21237</v>
      </c>
    </row>
    <row r="3059" spans="1:4" x14ac:dyDescent="0.25">
      <c r="A3059" s="20" t="s">
        <v>23350</v>
      </c>
      <c r="B3059" s="20" t="s">
        <v>11246</v>
      </c>
      <c r="C3059" s="20" t="s">
        <v>14355</v>
      </c>
      <c r="D3059" s="20" t="s">
        <v>21237</v>
      </c>
    </row>
    <row r="3060" spans="1:4" x14ac:dyDescent="0.25">
      <c r="A3060" s="20" t="s">
        <v>23351</v>
      </c>
      <c r="B3060" s="20" t="s">
        <v>11247</v>
      </c>
      <c r="C3060" s="20" t="s">
        <v>14356</v>
      </c>
      <c r="D3060" s="20" t="s">
        <v>21237</v>
      </c>
    </row>
    <row r="3061" spans="1:4" x14ac:dyDescent="0.25">
      <c r="A3061" s="20" t="s">
        <v>23352</v>
      </c>
      <c r="B3061" s="20" t="s">
        <v>11248</v>
      </c>
      <c r="C3061" s="20" t="s">
        <v>14357</v>
      </c>
      <c r="D3061" s="20" t="s">
        <v>21237</v>
      </c>
    </row>
    <row r="3062" spans="1:4" x14ac:dyDescent="0.25">
      <c r="A3062" s="20" t="s">
        <v>23353</v>
      </c>
      <c r="B3062" s="20" t="s">
        <v>11249</v>
      </c>
      <c r="C3062" s="20" t="s">
        <v>14358</v>
      </c>
      <c r="D3062" s="20" t="s">
        <v>21233</v>
      </c>
    </row>
    <row r="3063" spans="1:4" x14ac:dyDescent="0.25">
      <c r="A3063" s="20" t="s">
        <v>23354</v>
      </c>
      <c r="B3063" s="20" t="s">
        <v>11250</v>
      </c>
      <c r="C3063" s="20" t="s">
        <v>14359</v>
      </c>
      <c r="D3063" s="20" t="s">
        <v>21233</v>
      </c>
    </row>
    <row r="3064" spans="1:4" x14ac:dyDescent="0.25">
      <c r="A3064" s="20" t="s">
        <v>23355</v>
      </c>
      <c r="B3064" s="20" t="s">
        <v>11251</v>
      </c>
      <c r="C3064" s="20" t="s">
        <v>14360</v>
      </c>
      <c r="D3064" s="20" t="s">
        <v>21233</v>
      </c>
    </row>
    <row r="3065" spans="1:4" x14ac:dyDescent="0.25">
      <c r="A3065" s="20" t="s">
        <v>24401</v>
      </c>
      <c r="B3065" s="20" t="s">
        <v>24402</v>
      </c>
      <c r="C3065" s="20" t="s">
        <v>30649</v>
      </c>
      <c r="D3065" s="20" t="s">
        <v>21233</v>
      </c>
    </row>
    <row r="3066" spans="1:4" x14ac:dyDescent="0.25">
      <c r="A3066" s="20" t="s">
        <v>24403</v>
      </c>
      <c r="B3066" s="20" t="s">
        <v>24404</v>
      </c>
      <c r="C3066" s="20" t="s">
        <v>30650</v>
      </c>
      <c r="D3066" s="20" t="s">
        <v>21233</v>
      </c>
    </row>
    <row r="3067" spans="1:4" x14ac:dyDescent="0.25">
      <c r="A3067" s="20" t="s">
        <v>30651</v>
      </c>
      <c r="B3067" s="20" t="s">
        <v>30652</v>
      </c>
      <c r="C3067" s="20" t="s">
        <v>30653</v>
      </c>
      <c r="D3067" s="20" t="s">
        <v>21233</v>
      </c>
    </row>
    <row r="3068" spans="1:4" x14ac:dyDescent="0.25">
      <c r="A3068" s="20" t="s">
        <v>30654</v>
      </c>
      <c r="B3068" s="20" t="s">
        <v>30655</v>
      </c>
      <c r="C3068" s="20" t="s">
        <v>14366</v>
      </c>
      <c r="D3068" s="20" t="s">
        <v>21237</v>
      </c>
    </row>
    <row r="3069" spans="1:4" x14ac:dyDescent="0.25">
      <c r="A3069" s="20" t="s">
        <v>30656</v>
      </c>
      <c r="B3069" s="20" t="s">
        <v>30657</v>
      </c>
      <c r="C3069" s="20" t="s">
        <v>14367</v>
      </c>
      <c r="D3069" s="20" t="s">
        <v>9137</v>
      </c>
    </row>
    <row r="3070" spans="1:4" x14ac:dyDescent="0.25">
      <c r="A3070" s="20" t="s">
        <v>30658</v>
      </c>
      <c r="B3070" s="20" t="s">
        <v>30659</v>
      </c>
      <c r="C3070" s="20" t="s">
        <v>14368</v>
      </c>
      <c r="D3070" s="20" t="s">
        <v>9137</v>
      </c>
    </row>
    <row r="3071" spans="1:4" x14ac:dyDescent="0.25">
      <c r="A3071" s="20" t="s">
        <v>30660</v>
      </c>
      <c r="B3071" s="20" t="s">
        <v>30661</v>
      </c>
      <c r="C3071" s="20" t="s">
        <v>14370</v>
      </c>
      <c r="D3071" s="20" t="s">
        <v>21237</v>
      </c>
    </row>
    <row r="3072" spans="1:4" x14ac:dyDescent="0.25">
      <c r="A3072" s="20" t="s">
        <v>30662</v>
      </c>
      <c r="B3072" s="20" t="s">
        <v>30663</v>
      </c>
      <c r="C3072" s="20" t="s">
        <v>14371</v>
      </c>
      <c r="D3072" s="20" t="s">
        <v>9137</v>
      </c>
    </row>
    <row r="3073" spans="1:4" x14ac:dyDescent="0.25">
      <c r="A3073" s="20" t="s">
        <v>30664</v>
      </c>
      <c r="B3073" s="20" t="s">
        <v>30665</v>
      </c>
      <c r="C3073" s="20" t="s">
        <v>14372</v>
      </c>
      <c r="D3073" s="20" t="s">
        <v>21237</v>
      </c>
    </row>
    <row r="3074" spans="1:4" x14ac:dyDescent="0.25">
      <c r="A3074" s="20" t="s">
        <v>30666</v>
      </c>
      <c r="B3074" s="20" t="s">
        <v>30667</v>
      </c>
      <c r="C3074" s="20" t="s">
        <v>14230</v>
      </c>
      <c r="D3074" s="20" t="s">
        <v>21237</v>
      </c>
    </row>
    <row r="3075" spans="1:4" x14ac:dyDescent="0.25">
      <c r="A3075" s="20" t="s">
        <v>23356</v>
      </c>
      <c r="B3075" s="20" t="s">
        <v>11252</v>
      </c>
      <c r="C3075" s="20" t="s">
        <v>14373</v>
      </c>
      <c r="D3075" s="20" t="s">
        <v>21237</v>
      </c>
    </row>
    <row r="3076" spans="1:4" x14ac:dyDescent="0.25">
      <c r="A3076" s="20" t="s">
        <v>23357</v>
      </c>
      <c r="B3076" s="20" t="s">
        <v>11253</v>
      </c>
      <c r="C3076" s="20" t="s">
        <v>14374</v>
      </c>
      <c r="D3076" s="20" t="s">
        <v>21237</v>
      </c>
    </row>
    <row r="3077" spans="1:4" x14ac:dyDescent="0.25">
      <c r="A3077" s="20" t="s">
        <v>23358</v>
      </c>
      <c r="B3077" s="20" t="s">
        <v>11254</v>
      </c>
      <c r="C3077" s="20" t="s">
        <v>14375</v>
      </c>
      <c r="D3077" s="20" t="s">
        <v>21237</v>
      </c>
    </row>
    <row r="3078" spans="1:4" x14ac:dyDescent="0.25">
      <c r="A3078" s="20" t="s">
        <v>23359</v>
      </c>
      <c r="B3078" s="20" t="s">
        <v>11255</v>
      </c>
      <c r="C3078" s="20" t="s">
        <v>14376</v>
      </c>
      <c r="D3078" s="20" t="s">
        <v>21237</v>
      </c>
    </row>
    <row r="3079" spans="1:4" x14ac:dyDescent="0.25">
      <c r="A3079" s="20" t="s">
        <v>23360</v>
      </c>
      <c r="B3079" s="20" t="s">
        <v>11256</v>
      </c>
      <c r="C3079" s="20" t="s">
        <v>14377</v>
      </c>
      <c r="D3079" s="20" t="s">
        <v>21237</v>
      </c>
    </row>
    <row r="3080" spans="1:4" x14ac:dyDescent="0.25">
      <c r="A3080" s="20" t="s">
        <v>23361</v>
      </c>
      <c r="B3080" s="20" t="s">
        <v>11257</v>
      </c>
      <c r="C3080" s="20" t="s">
        <v>14378</v>
      </c>
      <c r="D3080" s="20" t="s">
        <v>21237</v>
      </c>
    </row>
    <row r="3081" spans="1:4" x14ac:dyDescent="0.25">
      <c r="A3081" s="20" t="s">
        <v>23362</v>
      </c>
      <c r="B3081" s="20" t="s">
        <v>11258</v>
      </c>
      <c r="C3081" s="20" t="s">
        <v>14379</v>
      </c>
      <c r="D3081" s="20" t="s">
        <v>21237</v>
      </c>
    </row>
    <row r="3082" spans="1:4" x14ac:dyDescent="0.25">
      <c r="A3082" s="20" t="s">
        <v>23363</v>
      </c>
      <c r="B3082" s="20" t="s">
        <v>11259</v>
      </c>
      <c r="C3082" s="20" t="s">
        <v>14380</v>
      </c>
      <c r="D3082" s="20" t="s">
        <v>21237</v>
      </c>
    </row>
    <row r="3083" spans="1:4" x14ac:dyDescent="0.25">
      <c r="A3083" s="20" t="s">
        <v>23364</v>
      </c>
      <c r="B3083" s="20" t="s">
        <v>11260</v>
      </c>
      <c r="C3083" s="20" t="s">
        <v>14381</v>
      </c>
      <c r="D3083" s="20" t="s">
        <v>21237</v>
      </c>
    </row>
    <row r="3084" spans="1:4" x14ac:dyDescent="0.25">
      <c r="A3084" s="20" t="s">
        <v>23365</v>
      </c>
      <c r="B3084" s="20" t="s">
        <v>11261</v>
      </c>
      <c r="C3084" s="20" t="s">
        <v>14382</v>
      </c>
      <c r="D3084" s="20" t="s">
        <v>21233</v>
      </c>
    </row>
    <row r="3085" spans="1:4" x14ac:dyDescent="0.25">
      <c r="A3085" s="20" t="s">
        <v>23366</v>
      </c>
      <c r="B3085" s="20" t="s">
        <v>11262</v>
      </c>
      <c r="C3085" s="20" t="s">
        <v>14383</v>
      </c>
      <c r="D3085" s="20" t="s">
        <v>9138</v>
      </c>
    </row>
    <row r="3086" spans="1:4" x14ac:dyDescent="0.25">
      <c r="A3086" s="20" t="s">
        <v>23367</v>
      </c>
      <c r="B3086" s="20" t="s">
        <v>11263</v>
      </c>
      <c r="C3086" s="20" t="s">
        <v>14384</v>
      </c>
      <c r="D3086" s="20" t="s">
        <v>21233</v>
      </c>
    </row>
    <row r="3087" spans="1:4" x14ac:dyDescent="0.25">
      <c r="A3087" s="20" t="s">
        <v>23368</v>
      </c>
      <c r="B3087" s="20" t="s">
        <v>11264</v>
      </c>
      <c r="C3087" s="20" t="s">
        <v>14385</v>
      </c>
      <c r="D3087" s="20" t="s">
        <v>21233</v>
      </c>
    </row>
    <row r="3088" spans="1:4" x14ac:dyDescent="0.25">
      <c r="A3088" s="20" t="s">
        <v>3719</v>
      </c>
      <c r="B3088" s="20" t="s">
        <v>11265</v>
      </c>
      <c r="C3088" s="20" t="s">
        <v>14386</v>
      </c>
      <c r="D3088" s="20" t="s">
        <v>21237</v>
      </c>
    </row>
    <row r="3089" spans="1:4" x14ac:dyDescent="0.25">
      <c r="A3089" s="20" t="s">
        <v>3716</v>
      </c>
      <c r="B3089" s="20" t="s">
        <v>11266</v>
      </c>
      <c r="C3089" s="20" t="s">
        <v>14387</v>
      </c>
      <c r="D3089" s="20" t="s">
        <v>21237</v>
      </c>
    </row>
    <row r="3090" spans="1:4" x14ac:dyDescent="0.25">
      <c r="A3090" s="20" t="s">
        <v>23369</v>
      </c>
      <c r="B3090" s="20" t="s">
        <v>11267</v>
      </c>
      <c r="C3090" s="20" t="s">
        <v>14388</v>
      </c>
      <c r="D3090" s="20" t="s">
        <v>21237</v>
      </c>
    </row>
    <row r="3091" spans="1:4" x14ac:dyDescent="0.25">
      <c r="A3091" s="20" t="s">
        <v>23370</v>
      </c>
      <c r="B3091" s="20" t="s">
        <v>11268</v>
      </c>
      <c r="C3091" s="20" t="s">
        <v>14389</v>
      </c>
      <c r="D3091" s="20" t="s">
        <v>21237</v>
      </c>
    </row>
    <row r="3092" spans="1:4" x14ac:dyDescent="0.25">
      <c r="A3092" s="20" t="s">
        <v>23371</v>
      </c>
      <c r="B3092" s="20" t="s">
        <v>11269</v>
      </c>
      <c r="C3092" s="20" t="s">
        <v>14390</v>
      </c>
      <c r="D3092" s="20" t="s">
        <v>21237</v>
      </c>
    </row>
    <row r="3093" spans="1:4" x14ac:dyDescent="0.25">
      <c r="A3093" s="20" t="s">
        <v>23372</v>
      </c>
      <c r="B3093" s="20" t="s">
        <v>11270</v>
      </c>
      <c r="C3093" s="20" t="s">
        <v>14391</v>
      </c>
      <c r="D3093" s="20" t="s">
        <v>21237</v>
      </c>
    </row>
    <row r="3094" spans="1:4" x14ac:dyDescent="0.25">
      <c r="A3094" s="20" t="s">
        <v>23373</v>
      </c>
      <c r="B3094" s="20" t="s">
        <v>11271</v>
      </c>
      <c r="C3094" s="20" t="s">
        <v>14392</v>
      </c>
      <c r="D3094" s="20" t="s">
        <v>21237</v>
      </c>
    </row>
    <row r="3095" spans="1:4" x14ac:dyDescent="0.25">
      <c r="A3095" s="20" t="s">
        <v>23374</v>
      </c>
      <c r="B3095" s="20" t="s">
        <v>11272</v>
      </c>
      <c r="C3095" s="20" t="s">
        <v>14393</v>
      </c>
      <c r="D3095" s="20" t="s">
        <v>21237</v>
      </c>
    </row>
    <row r="3096" spans="1:4" x14ac:dyDescent="0.25">
      <c r="A3096" s="20" t="s">
        <v>23375</v>
      </c>
      <c r="B3096" s="20" t="s">
        <v>11273</v>
      </c>
      <c r="C3096" s="20" t="s">
        <v>14394</v>
      </c>
      <c r="D3096" s="20" t="s">
        <v>21237</v>
      </c>
    </row>
    <row r="3097" spans="1:4" x14ac:dyDescent="0.25">
      <c r="A3097" s="20" t="s">
        <v>23376</v>
      </c>
      <c r="B3097" s="20" t="s">
        <v>11274</v>
      </c>
      <c r="C3097" s="20" t="s">
        <v>14395</v>
      </c>
      <c r="D3097" s="20" t="s">
        <v>21237</v>
      </c>
    </row>
    <row r="3098" spans="1:4" x14ac:dyDescent="0.25">
      <c r="A3098" s="20" t="s">
        <v>23377</v>
      </c>
      <c r="B3098" s="20" t="s">
        <v>11275</v>
      </c>
      <c r="C3098" s="20" t="s">
        <v>14396</v>
      </c>
      <c r="D3098" s="20" t="s">
        <v>21237</v>
      </c>
    </row>
    <row r="3099" spans="1:4" x14ac:dyDescent="0.25">
      <c r="A3099" s="20" t="s">
        <v>23378</v>
      </c>
      <c r="B3099" s="20" t="s">
        <v>11276</v>
      </c>
      <c r="C3099" s="20" t="s">
        <v>14397</v>
      </c>
      <c r="D3099" s="20" t="s">
        <v>21237</v>
      </c>
    </row>
    <row r="3100" spans="1:4" x14ac:dyDescent="0.25">
      <c r="A3100" s="20" t="s">
        <v>23379</v>
      </c>
      <c r="B3100" s="20" t="s">
        <v>11277</v>
      </c>
      <c r="C3100" s="20" t="s">
        <v>14398</v>
      </c>
      <c r="D3100" s="20" t="s">
        <v>21237</v>
      </c>
    </row>
    <row r="3101" spans="1:4" x14ac:dyDescent="0.25">
      <c r="A3101" s="20" t="s">
        <v>23380</v>
      </c>
      <c r="B3101" s="20" t="s">
        <v>11278</v>
      </c>
      <c r="C3101" s="20" t="s">
        <v>14399</v>
      </c>
      <c r="D3101" s="20" t="s">
        <v>21237</v>
      </c>
    </row>
    <row r="3102" spans="1:4" x14ac:dyDescent="0.25">
      <c r="A3102" s="20" t="s">
        <v>23381</v>
      </c>
      <c r="B3102" s="20" t="s">
        <v>11279</v>
      </c>
      <c r="C3102" s="20" t="s">
        <v>14400</v>
      </c>
      <c r="D3102" s="20" t="s">
        <v>21237</v>
      </c>
    </row>
    <row r="3103" spans="1:4" x14ac:dyDescent="0.25">
      <c r="A3103" s="20" t="s">
        <v>23382</v>
      </c>
      <c r="B3103" s="20" t="s">
        <v>11280</v>
      </c>
      <c r="C3103" s="20" t="s">
        <v>14401</v>
      </c>
      <c r="D3103" s="20" t="s">
        <v>21237</v>
      </c>
    </row>
    <row r="3104" spans="1:4" x14ac:dyDescent="0.25">
      <c r="A3104" s="20" t="s">
        <v>23383</v>
      </c>
      <c r="B3104" s="20" t="s">
        <v>11281</v>
      </c>
      <c r="C3104" s="20" t="s">
        <v>14402</v>
      </c>
      <c r="D3104" s="20" t="s">
        <v>21266</v>
      </c>
    </row>
    <row r="3105" spans="1:4" x14ac:dyDescent="0.25">
      <c r="A3105" s="20" t="s">
        <v>30668</v>
      </c>
      <c r="B3105" s="20" t="s">
        <v>30669</v>
      </c>
      <c r="C3105" s="20" t="s">
        <v>20337</v>
      </c>
      <c r="D3105" s="20" t="s">
        <v>21237</v>
      </c>
    </row>
    <row r="3106" spans="1:4" x14ac:dyDescent="0.25">
      <c r="A3106" s="20" t="s">
        <v>3720</v>
      </c>
      <c r="B3106" s="20" t="s">
        <v>11282</v>
      </c>
      <c r="C3106" s="20" t="s">
        <v>14403</v>
      </c>
      <c r="D3106" s="20" t="s">
        <v>21266</v>
      </c>
    </row>
    <row r="3107" spans="1:4" x14ac:dyDescent="0.25">
      <c r="A3107" s="20" t="s">
        <v>23384</v>
      </c>
      <c r="B3107" s="20" t="s">
        <v>11283</v>
      </c>
      <c r="C3107" s="20" t="s">
        <v>14404</v>
      </c>
      <c r="D3107" s="20" t="s">
        <v>21266</v>
      </c>
    </row>
    <row r="3108" spans="1:4" x14ac:dyDescent="0.25">
      <c r="A3108" s="20" t="s">
        <v>23385</v>
      </c>
      <c r="B3108" s="20" t="s">
        <v>11284</v>
      </c>
      <c r="C3108" s="20" t="s">
        <v>14405</v>
      </c>
      <c r="D3108" s="20" t="s">
        <v>21237</v>
      </c>
    </row>
    <row r="3109" spans="1:4" x14ac:dyDescent="0.25">
      <c r="A3109" s="20" t="s">
        <v>23386</v>
      </c>
      <c r="B3109" s="20" t="s">
        <v>11285</v>
      </c>
      <c r="C3109" s="20" t="s">
        <v>14406</v>
      </c>
      <c r="D3109" s="20" t="s">
        <v>21233</v>
      </c>
    </row>
    <row r="3110" spans="1:4" x14ac:dyDescent="0.25">
      <c r="A3110" s="20" t="s">
        <v>23387</v>
      </c>
      <c r="B3110" s="20" t="s">
        <v>11286</v>
      </c>
      <c r="C3110" s="20" t="s">
        <v>14407</v>
      </c>
      <c r="D3110" s="20" t="s">
        <v>21233</v>
      </c>
    </row>
    <row r="3111" spans="1:4" x14ac:dyDescent="0.25">
      <c r="A3111" s="20" t="s">
        <v>23388</v>
      </c>
      <c r="B3111" s="20" t="s">
        <v>11287</v>
      </c>
      <c r="C3111" s="20" t="s">
        <v>30670</v>
      </c>
      <c r="D3111" s="20" t="s">
        <v>21233</v>
      </c>
    </row>
    <row r="3112" spans="1:4" x14ac:dyDescent="0.25">
      <c r="A3112" s="20" t="s">
        <v>30671</v>
      </c>
      <c r="B3112" s="20" t="s">
        <v>30672</v>
      </c>
      <c r="C3112" s="20" t="s">
        <v>30673</v>
      </c>
      <c r="D3112" s="20" t="s">
        <v>21233</v>
      </c>
    </row>
    <row r="3113" spans="1:4" x14ac:dyDescent="0.25">
      <c r="A3113" s="20" t="s">
        <v>30674</v>
      </c>
      <c r="B3113" s="20" t="s">
        <v>30675</v>
      </c>
      <c r="C3113" s="20" t="s">
        <v>30676</v>
      </c>
      <c r="D3113" s="20" t="s">
        <v>21233</v>
      </c>
    </row>
    <row r="3114" spans="1:4" x14ac:dyDescent="0.25">
      <c r="A3114" s="20" t="s">
        <v>30677</v>
      </c>
      <c r="B3114" s="20" t="s">
        <v>30678</v>
      </c>
      <c r="C3114" s="20" t="s">
        <v>14408</v>
      </c>
      <c r="D3114" s="20" t="s">
        <v>21233</v>
      </c>
    </row>
    <row r="3115" spans="1:4" x14ac:dyDescent="0.25">
      <c r="A3115" s="20" t="s">
        <v>23389</v>
      </c>
      <c r="B3115" s="20" t="s">
        <v>11288</v>
      </c>
      <c r="C3115" s="20" t="s">
        <v>14409</v>
      </c>
      <c r="D3115" s="20" t="s">
        <v>21237</v>
      </c>
    </row>
    <row r="3116" spans="1:4" x14ac:dyDescent="0.25">
      <c r="A3116" s="20" t="s">
        <v>23390</v>
      </c>
      <c r="B3116" s="20" t="s">
        <v>11289</v>
      </c>
      <c r="C3116" s="20" t="s">
        <v>14410</v>
      </c>
      <c r="D3116" s="20" t="s">
        <v>21237</v>
      </c>
    </row>
    <row r="3117" spans="1:4" x14ac:dyDescent="0.25">
      <c r="A3117" s="20" t="s">
        <v>3687</v>
      </c>
      <c r="B3117" s="20" t="s">
        <v>11290</v>
      </c>
      <c r="C3117" s="20" t="s">
        <v>14411</v>
      </c>
      <c r="D3117" s="20" t="s">
        <v>21237</v>
      </c>
    </row>
    <row r="3118" spans="1:4" x14ac:dyDescent="0.25">
      <c r="A3118" s="20" t="s">
        <v>23391</v>
      </c>
      <c r="B3118" s="20" t="s">
        <v>11291</v>
      </c>
      <c r="C3118" s="20" t="s">
        <v>14412</v>
      </c>
      <c r="D3118" s="20" t="s">
        <v>21237</v>
      </c>
    </row>
    <row r="3119" spans="1:4" x14ac:dyDescent="0.25">
      <c r="A3119" s="20" t="s">
        <v>23392</v>
      </c>
      <c r="B3119" s="20" t="s">
        <v>11292</v>
      </c>
      <c r="C3119" s="20" t="s">
        <v>14413</v>
      </c>
      <c r="D3119" s="20" t="s">
        <v>21237</v>
      </c>
    </row>
    <row r="3120" spans="1:4" x14ac:dyDescent="0.25">
      <c r="A3120" s="20" t="s">
        <v>23393</v>
      </c>
      <c r="B3120" s="20" t="s">
        <v>11293</v>
      </c>
      <c r="C3120" s="20" t="s">
        <v>14414</v>
      </c>
      <c r="D3120" s="20" t="s">
        <v>21237</v>
      </c>
    </row>
    <row r="3121" spans="1:4" x14ac:dyDescent="0.25">
      <c r="A3121" s="20" t="s">
        <v>23394</v>
      </c>
      <c r="B3121" s="20" t="s">
        <v>11294</v>
      </c>
      <c r="C3121" s="20" t="s">
        <v>14415</v>
      </c>
      <c r="D3121" s="20" t="s">
        <v>9137</v>
      </c>
    </row>
    <row r="3122" spans="1:4" x14ac:dyDescent="0.25">
      <c r="A3122" s="20" t="s">
        <v>23395</v>
      </c>
      <c r="B3122" s="20" t="s">
        <v>11295</v>
      </c>
      <c r="C3122" s="20" t="s">
        <v>14416</v>
      </c>
      <c r="D3122" s="20" t="s">
        <v>9137</v>
      </c>
    </row>
    <row r="3123" spans="1:4" x14ac:dyDescent="0.25">
      <c r="A3123" s="20" t="s">
        <v>23396</v>
      </c>
      <c r="B3123" s="20" t="s">
        <v>11296</v>
      </c>
      <c r="C3123" s="20" t="s">
        <v>14417</v>
      </c>
      <c r="D3123" s="20" t="s">
        <v>9137</v>
      </c>
    </row>
    <row r="3124" spans="1:4" x14ac:dyDescent="0.25">
      <c r="A3124" s="20" t="s">
        <v>23397</v>
      </c>
      <c r="B3124" s="20" t="s">
        <v>11297</v>
      </c>
      <c r="C3124" s="20" t="s">
        <v>14418</v>
      </c>
      <c r="D3124" s="20" t="s">
        <v>21237</v>
      </c>
    </row>
    <row r="3125" spans="1:4" x14ac:dyDescent="0.25">
      <c r="A3125" s="20" t="s">
        <v>23398</v>
      </c>
      <c r="B3125" s="20" t="s">
        <v>11298</v>
      </c>
      <c r="C3125" s="20" t="s">
        <v>14419</v>
      </c>
      <c r="D3125" s="20" t="s">
        <v>21237</v>
      </c>
    </row>
    <row r="3126" spans="1:4" x14ac:dyDescent="0.25">
      <c r="A3126" s="20" t="s">
        <v>23399</v>
      </c>
      <c r="B3126" s="20" t="s">
        <v>11299</v>
      </c>
      <c r="C3126" s="20" t="s">
        <v>14420</v>
      </c>
      <c r="D3126" s="20" t="s">
        <v>21237</v>
      </c>
    </row>
    <row r="3127" spans="1:4" x14ac:dyDescent="0.25">
      <c r="A3127" s="20" t="s">
        <v>23400</v>
      </c>
      <c r="B3127" s="20" t="s">
        <v>11300</v>
      </c>
      <c r="C3127" s="20" t="s">
        <v>14421</v>
      </c>
      <c r="D3127" s="20" t="s">
        <v>21237</v>
      </c>
    </row>
    <row r="3128" spans="1:4" x14ac:dyDescent="0.25">
      <c r="A3128" s="20" t="s">
        <v>23401</v>
      </c>
      <c r="B3128" s="20" t="s">
        <v>11301</v>
      </c>
      <c r="C3128" s="20" t="s">
        <v>14422</v>
      </c>
      <c r="D3128" s="20" t="s">
        <v>21233</v>
      </c>
    </row>
    <row r="3129" spans="1:4" x14ac:dyDescent="0.25">
      <c r="A3129" s="20" t="s">
        <v>23402</v>
      </c>
      <c r="B3129" s="20" t="s">
        <v>11302</v>
      </c>
      <c r="C3129" s="20" t="s">
        <v>14423</v>
      </c>
      <c r="D3129" s="20" t="s">
        <v>21237</v>
      </c>
    </row>
    <row r="3130" spans="1:4" x14ac:dyDescent="0.25">
      <c r="A3130" s="20" t="s">
        <v>23403</v>
      </c>
      <c r="B3130" s="20" t="s">
        <v>11303</v>
      </c>
      <c r="C3130" s="20" t="s">
        <v>14424</v>
      </c>
      <c r="D3130" s="20" t="s">
        <v>21237</v>
      </c>
    </row>
    <row r="3131" spans="1:4" x14ac:dyDescent="0.25">
      <c r="A3131" s="20" t="s">
        <v>23404</v>
      </c>
      <c r="B3131" s="20" t="s">
        <v>11304</v>
      </c>
      <c r="C3131" s="20" t="s">
        <v>14425</v>
      </c>
      <c r="D3131" s="20" t="s">
        <v>21237</v>
      </c>
    </row>
    <row r="3132" spans="1:4" x14ac:dyDescent="0.25">
      <c r="A3132" s="20" t="s">
        <v>23405</v>
      </c>
      <c r="B3132" s="20" t="s">
        <v>11305</v>
      </c>
      <c r="C3132" s="20" t="s">
        <v>14426</v>
      </c>
      <c r="D3132" s="20" t="s">
        <v>21237</v>
      </c>
    </row>
    <row r="3133" spans="1:4" x14ac:dyDescent="0.25">
      <c r="A3133" s="20" t="s">
        <v>23406</v>
      </c>
      <c r="B3133" s="20" t="s">
        <v>11306</v>
      </c>
      <c r="C3133" s="20" t="s">
        <v>14427</v>
      </c>
      <c r="D3133" s="20" t="s">
        <v>21237</v>
      </c>
    </row>
    <row r="3134" spans="1:4" x14ac:dyDescent="0.25">
      <c r="A3134" s="20" t="s">
        <v>23407</v>
      </c>
      <c r="B3134" s="20" t="s">
        <v>11307</v>
      </c>
      <c r="C3134" s="20" t="s">
        <v>14428</v>
      </c>
      <c r="D3134" s="20" t="s">
        <v>21237</v>
      </c>
    </row>
    <row r="3135" spans="1:4" x14ac:dyDescent="0.25">
      <c r="A3135" s="20" t="s">
        <v>23408</v>
      </c>
      <c r="B3135" s="20" t="s">
        <v>11308</v>
      </c>
      <c r="C3135" s="20" t="s">
        <v>14429</v>
      </c>
      <c r="D3135" s="20" t="s">
        <v>21237</v>
      </c>
    </row>
    <row r="3136" spans="1:4" x14ac:dyDescent="0.25">
      <c r="A3136" s="20" t="s">
        <v>23409</v>
      </c>
      <c r="B3136" s="20" t="s">
        <v>11309</v>
      </c>
      <c r="C3136" s="20" t="s">
        <v>14430</v>
      </c>
      <c r="D3136" s="20" t="s">
        <v>21237</v>
      </c>
    </row>
    <row r="3137" spans="1:4" x14ac:dyDescent="0.25">
      <c r="A3137" s="20" t="s">
        <v>23410</v>
      </c>
      <c r="B3137" s="20" t="s">
        <v>11310</v>
      </c>
      <c r="C3137" s="20" t="s">
        <v>14431</v>
      </c>
      <c r="D3137" s="20" t="s">
        <v>21237</v>
      </c>
    </row>
    <row r="3138" spans="1:4" x14ac:dyDescent="0.25">
      <c r="A3138" s="20" t="s">
        <v>23411</v>
      </c>
      <c r="B3138" s="20" t="s">
        <v>11311</v>
      </c>
      <c r="C3138" s="20" t="s">
        <v>14432</v>
      </c>
      <c r="D3138" s="20" t="s">
        <v>21237</v>
      </c>
    </row>
    <row r="3139" spans="1:4" x14ac:dyDescent="0.25">
      <c r="A3139" s="20" t="s">
        <v>23412</v>
      </c>
      <c r="B3139" s="20" t="s">
        <v>11312</v>
      </c>
      <c r="C3139" s="20" t="s">
        <v>14433</v>
      </c>
      <c r="D3139" s="20" t="s">
        <v>21237</v>
      </c>
    </row>
    <row r="3140" spans="1:4" x14ac:dyDescent="0.25">
      <c r="A3140" s="20" t="s">
        <v>23413</v>
      </c>
      <c r="B3140" s="20" t="s">
        <v>11313</v>
      </c>
      <c r="C3140" s="20" t="s">
        <v>14434</v>
      </c>
      <c r="D3140" s="20" t="s">
        <v>21237</v>
      </c>
    </row>
    <row r="3141" spans="1:4" x14ac:dyDescent="0.25">
      <c r="A3141" s="20" t="s">
        <v>23414</v>
      </c>
      <c r="B3141" s="20" t="s">
        <v>11314</v>
      </c>
      <c r="C3141" s="20" t="s">
        <v>14435</v>
      </c>
      <c r="D3141" s="20" t="s">
        <v>21237</v>
      </c>
    </row>
    <row r="3142" spans="1:4" x14ac:dyDescent="0.25">
      <c r="A3142" s="20" t="s">
        <v>23415</v>
      </c>
      <c r="B3142" s="20" t="s">
        <v>11315</v>
      </c>
      <c r="C3142" s="20" t="s">
        <v>14436</v>
      </c>
      <c r="D3142" s="20" t="s">
        <v>21237</v>
      </c>
    </row>
    <row r="3143" spans="1:4" x14ac:dyDescent="0.25">
      <c r="A3143" s="20" t="s">
        <v>23416</v>
      </c>
      <c r="B3143" s="20" t="s">
        <v>11316</v>
      </c>
      <c r="C3143" s="20" t="s">
        <v>14437</v>
      </c>
      <c r="D3143" s="20" t="s">
        <v>21237</v>
      </c>
    </row>
    <row r="3144" spans="1:4" x14ac:dyDescent="0.25">
      <c r="A3144" s="20" t="s">
        <v>23417</v>
      </c>
      <c r="B3144" s="20" t="s">
        <v>11317</v>
      </c>
      <c r="C3144" s="20" t="s">
        <v>14438</v>
      </c>
      <c r="D3144" s="20" t="s">
        <v>21237</v>
      </c>
    </row>
    <row r="3145" spans="1:4" x14ac:dyDescent="0.25">
      <c r="A3145" s="20" t="s">
        <v>23418</v>
      </c>
      <c r="B3145" s="20" t="s">
        <v>11318</v>
      </c>
      <c r="C3145" s="20" t="s">
        <v>14439</v>
      </c>
      <c r="D3145" s="20" t="s">
        <v>21237</v>
      </c>
    </row>
    <row r="3146" spans="1:4" x14ac:dyDescent="0.25">
      <c r="A3146" s="20" t="s">
        <v>23419</v>
      </c>
      <c r="B3146" s="20" t="s">
        <v>11319</v>
      </c>
      <c r="C3146" s="20" t="s">
        <v>14440</v>
      </c>
      <c r="D3146" s="20" t="s">
        <v>21237</v>
      </c>
    </row>
    <row r="3147" spans="1:4" x14ac:dyDescent="0.25">
      <c r="A3147" s="20" t="s">
        <v>23420</v>
      </c>
      <c r="B3147" s="20" t="s">
        <v>11320</v>
      </c>
      <c r="C3147" s="20" t="s">
        <v>14441</v>
      </c>
      <c r="D3147" s="20" t="s">
        <v>21237</v>
      </c>
    </row>
    <row r="3148" spans="1:4" x14ac:dyDescent="0.25">
      <c r="A3148" s="20" t="s">
        <v>23421</v>
      </c>
      <c r="B3148" s="20" t="s">
        <v>11321</v>
      </c>
      <c r="C3148" s="20" t="s">
        <v>14442</v>
      </c>
      <c r="D3148" s="20" t="s">
        <v>21237</v>
      </c>
    </row>
    <row r="3149" spans="1:4" x14ac:dyDescent="0.25">
      <c r="A3149" s="20" t="s">
        <v>23422</v>
      </c>
      <c r="B3149" s="20" t="s">
        <v>11322</v>
      </c>
      <c r="C3149" s="20" t="s">
        <v>14443</v>
      </c>
      <c r="D3149" s="20" t="s">
        <v>21237</v>
      </c>
    </row>
    <row r="3150" spans="1:4" x14ac:dyDescent="0.25">
      <c r="A3150" s="20" t="s">
        <v>23423</v>
      </c>
      <c r="B3150" s="20" t="s">
        <v>11323</v>
      </c>
      <c r="C3150" s="20" t="s">
        <v>14444</v>
      </c>
      <c r="D3150" s="20" t="s">
        <v>21237</v>
      </c>
    </row>
    <row r="3151" spans="1:4" x14ac:dyDescent="0.25">
      <c r="A3151" s="20" t="s">
        <v>23424</v>
      </c>
      <c r="B3151" s="20" t="s">
        <v>11324</v>
      </c>
      <c r="C3151" s="20" t="s">
        <v>14445</v>
      </c>
      <c r="D3151" s="20" t="s">
        <v>21237</v>
      </c>
    </row>
    <row r="3152" spans="1:4" x14ac:dyDescent="0.25">
      <c r="A3152" s="20" t="s">
        <v>23425</v>
      </c>
      <c r="B3152" s="20" t="s">
        <v>11325</v>
      </c>
      <c r="C3152" s="20" t="s">
        <v>14446</v>
      </c>
      <c r="D3152" s="20" t="s">
        <v>21237</v>
      </c>
    </row>
    <row r="3153" spans="1:4" x14ac:dyDescent="0.25">
      <c r="A3153" s="20" t="s">
        <v>23426</v>
      </c>
      <c r="B3153" s="20" t="s">
        <v>11326</v>
      </c>
      <c r="C3153" s="20" t="s">
        <v>14447</v>
      </c>
      <c r="D3153" s="20" t="s">
        <v>21237</v>
      </c>
    </row>
    <row r="3154" spans="1:4" x14ac:dyDescent="0.25">
      <c r="A3154" s="20" t="s">
        <v>23427</v>
      </c>
      <c r="B3154" s="20" t="s">
        <v>11327</v>
      </c>
      <c r="C3154" s="20" t="s">
        <v>14448</v>
      </c>
      <c r="D3154" s="20" t="s">
        <v>21237</v>
      </c>
    </row>
    <row r="3155" spans="1:4" x14ac:dyDescent="0.25">
      <c r="A3155" s="20" t="s">
        <v>23428</v>
      </c>
      <c r="B3155" s="20" t="s">
        <v>11328</v>
      </c>
      <c r="C3155" s="20" t="s">
        <v>14449</v>
      </c>
      <c r="D3155" s="20" t="s">
        <v>21237</v>
      </c>
    </row>
    <row r="3156" spans="1:4" x14ac:dyDescent="0.25">
      <c r="A3156" s="20" t="s">
        <v>23429</v>
      </c>
      <c r="B3156" s="20" t="s">
        <v>11329</v>
      </c>
      <c r="C3156" s="20" t="s">
        <v>14450</v>
      </c>
      <c r="D3156" s="20" t="s">
        <v>21237</v>
      </c>
    </row>
    <row r="3157" spans="1:4" x14ac:dyDescent="0.25">
      <c r="A3157" s="20" t="s">
        <v>23430</v>
      </c>
      <c r="B3157" s="20" t="s">
        <v>11330</v>
      </c>
      <c r="C3157" s="20" t="s">
        <v>14451</v>
      </c>
      <c r="D3157" s="20" t="s">
        <v>21237</v>
      </c>
    </row>
    <row r="3158" spans="1:4" x14ac:dyDescent="0.25">
      <c r="A3158" s="20" t="s">
        <v>23431</v>
      </c>
      <c r="B3158" s="20" t="s">
        <v>11331</v>
      </c>
      <c r="C3158" s="20" t="s">
        <v>14452</v>
      </c>
      <c r="D3158" s="20" t="s">
        <v>21237</v>
      </c>
    </row>
    <row r="3159" spans="1:4" x14ac:dyDescent="0.25">
      <c r="A3159" s="20" t="s">
        <v>23432</v>
      </c>
      <c r="B3159" s="20" t="s">
        <v>11332</v>
      </c>
      <c r="C3159" s="20" t="s">
        <v>14453</v>
      </c>
      <c r="D3159" s="20" t="s">
        <v>21237</v>
      </c>
    </row>
    <row r="3160" spans="1:4" x14ac:dyDescent="0.25">
      <c r="A3160" s="20" t="s">
        <v>23433</v>
      </c>
      <c r="B3160" s="20" t="s">
        <v>11333</v>
      </c>
      <c r="C3160" s="20" t="s">
        <v>14454</v>
      </c>
      <c r="D3160" s="20" t="s">
        <v>21237</v>
      </c>
    </row>
    <row r="3161" spans="1:4" x14ac:dyDescent="0.25">
      <c r="A3161" s="20" t="s">
        <v>23434</v>
      </c>
      <c r="B3161" s="20" t="s">
        <v>11334</v>
      </c>
      <c r="C3161" s="20" t="s">
        <v>14455</v>
      </c>
      <c r="D3161" s="20" t="s">
        <v>21237</v>
      </c>
    </row>
    <row r="3162" spans="1:4" x14ac:dyDescent="0.25">
      <c r="A3162" s="20" t="s">
        <v>23435</v>
      </c>
      <c r="B3162" s="20" t="s">
        <v>11335</v>
      </c>
      <c r="C3162" s="20" t="s">
        <v>14456</v>
      </c>
      <c r="D3162" s="20" t="s">
        <v>21237</v>
      </c>
    </row>
    <row r="3163" spans="1:4" x14ac:dyDescent="0.25">
      <c r="A3163" s="20" t="s">
        <v>23436</v>
      </c>
      <c r="B3163" s="20" t="s">
        <v>11336</v>
      </c>
      <c r="C3163" s="20" t="s">
        <v>14457</v>
      </c>
      <c r="D3163" s="20" t="s">
        <v>21237</v>
      </c>
    </row>
    <row r="3164" spans="1:4" x14ac:dyDescent="0.25">
      <c r="A3164" s="20" t="s">
        <v>23437</v>
      </c>
      <c r="B3164" s="20" t="s">
        <v>11337</v>
      </c>
      <c r="C3164" s="20" t="s">
        <v>14458</v>
      </c>
      <c r="D3164" s="20" t="s">
        <v>21237</v>
      </c>
    </row>
    <row r="3165" spans="1:4" x14ac:dyDescent="0.25">
      <c r="A3165" s="20" t="s">
        <v>23438</v>
      </c>
      <c r="B3165" s="20" t="s">
        <v>11338</v>
      </c>
      <c r="C3165" s="20" t="s">
        <v>14459</v>
      </c>
      <c r="D3165" s="20" t="s">
        <v>21237</v>
      </c>
    </row>
    <row r="3166" spans="1:4" x14ac:dyDescent="0.25">
      <c r="A3166" s="20" t="s">
        <v>23439</v>
      </c>
      <c r="B3166" s="20" t="s">
        <v>11339</v>
      </c>
      <c r="C3166" s="20" t="s">
        <v>14460</v>
      </c>
      <c r="D3166" s="20" t="s">
        <v>21237</v>
      </c>
    </row>
    <row r="3167" spans="1:4" x14ac:dyDescent="0.25">
      <c r="A3167" s="20" t="s">
        <v>24405</v>
      </c>
      <c r="B3167" s="20" t="s">
        <v>24406</v>
      </c>
      <c r="C3167" s="20" t="s">
        <v>24407</v>
      </c>
      <c r="D3167" s="20" t="s">
        <v>21237</v>
      </c>
    </row>
    <row r="3168" spans="1:4" x14ac:dyDescent="0.25">
      <c r="A3168" s="20" t="s">
        <v>24408</v>
      </c>
      <c r="B3168" s="20" t="s">
        <v>24409</v>
      </c>
      <c r="C3168" s="20" t="s">
        <v>24410</v>
      </c>
      <c r="D3168" s="20" t="s">
        <v>21237</v>
      </c>
    </row>
    <row r="3169" spans="1:4" x14ac:dyDescent="0.25">
      <c r="A3169" s="20" t="s">
        <v>23440</v>
      </c>
      <c r="B3169" s="20" t="s">
        <v>11340</v>
      </c>
      <c r="C3169" s="20" t="s">
        <v>14461</v>
      </c>
      <c r="D3169" s="20" t="s">
        <v>21233</v>
      </c>
    </row>
    <row r="3170" spans="1:4" x14ac:dyDescent="0.25">
      <c r="A3170" s="20" t="s">
        <v>24411</v>
      </c>
      <c r="B3170" s="20" t="s">
        <v>24412</v>
      </c>
      <c r="C3170" s="20" t="s">
        <v>14462</v>
      </c>
      <c r="D3170" s="20" t="s">
        <v>21233</v>
      </c>
    </row>
    <row r="3171" spans="1:4" x14ac:dyDescent="0.25">
      <c r="A3171" s="20" t="s">
        <v>23441</v>
      </c>
      <c r="B3171" s="20" t="s">
        <v>11341</v>
      </c>
      <c r="C3171" s="20" t="s">
        <v>14463</v>
      </c>
      <c r="D3171" s="20" t="s">
        <v>9137</v>
      </c>
    </row>
    <row r="3172" spans="1:4" x14ac:dyDescent="0.25">
      <c r="A3172" s="20" t="s">
        <v>23442</v>
      </c>
      <c r="B3172" s="20" t="s">
        <v>11342</v>
      </c>
      <c r="C3172" s="20" t="s">
        <v>14464</v>
      </c>
      <c r="D3172" s="20" t="s">
        <v>9137</v>
      </c>
    </row>
    <row r="3173" spans="1:4" x14ac:dyDescent="0.25">
      <c r="A3173" s="20" t="s">
        <v>23443</v>
      </c>
      <c r="B3173" s="20" t="s">
        <v>11343</v>
      </c>
      <c r="C3173" s="20" t="s">
        <v>14465</v>
      </c>
      <c r="D3173" s="20" t="s">
        <v>9137</v>
      </c>
    </row>
    <row r="3174" spans="1:4" x14ac:dyDescent="0.25">
      <c r="A3174" s="20" t="s">
        <v>23444</v>
      </c>
      <c r="B3174" s="20" t="s">
        <v>11344</v>
      </c>
      <c r="C3174" s="20" t="s">
        <v>14466</v>
      </c>
      <c r="D3174" s="20" t="s">
        <v>9137</v>
      </c>
    </row>
    <row r="3175" spans="1:4" x14ac:dyDescent="0.25">
      <c r="A3175" s="20" t="s">
        <v>23445</v>
      </c>
      <c r="B3175" s="20" t="s">
        <v>11345</v>
      </c>
      <c r="C3175" s="20" t="s">
        <v>14467</v>
      </c>
      <c r="D3175" s="20" t="s">
        <v>9137</v>
      </c>
    </row>
    <row r="3176" spans="1:4" x14ac:dyDescent="0.25">
      <c r="A3176" s="20" t="s">
        <v>23446</v>
      </c>
      <c r="B3176" s="20" t="s">
        <v>11346</v>
      </c>
      <c r="C3176" s="20" t="s">
        <v>14468</v>
      </c>
      <c r="D3176" s="20" t="s">
        <v>9137</v>
      </c>
    </row>
    <row r="3177" spans="1:4" x14ac:dyDescent="0.25">
      <c r="A3177" s="20" t="s">
        <v>23447</v>
      </c>
      <c r="B3177" s="20" t="s">
        <v>11347</v>
      </c>
      <c r="C3177" s="20" t="s">
        <v>14469</v>
      </c>
      <c r="D3177" s="20" t="s">
        <v>9137</v>
      </c>
    </row>
    <row r="3178" spans="1:4" x14ac:dyDescent="0.25">
      <c r="A3178" s="20" t="s">
        <v>23448</v>
      </c>
      <c r="B3178" s="20" t="s">
        <v>11348</v>
      </c>
      <c r="C3178" s="20" t="s">
        <v>14470</v>
      </c>
      <c r="D3178" s="20" t="s">
        <v>9137</v>
      </c>
    </row>
    <row r="3179" spans="1:4" x14ac:dyDescent="0.25">
      <c r="A3179" s="20" t="s">
        <v>23449</v>
      </c>
      <c r="B3179" s="20" t="s">
        <v>11349</v>
      </c>
      <c r="C3179" s="20" t="s">
        <v>14471</v>
      </c>
      <c r="D3179" s="20" t="s">
        <v>9137</v>
      </c>
    </row>
    <row r="3180" spans="1:4" x14ac:dyDescent="0.25">
      <c r="A3180" s="20" t="s">
        <v>23450</v>
      </c>
      <c r="B3180" s="20" t="s">
        <v>11350</v>
      </c>
      <c r="C3180" s="20" t="s">
        <v>14472</v>
      </c>
      <c r="D3180" s="20" t="s">
        <v>9137</v>
      </c>
    </row>
    <row r="3181" spans="1:4" x14ac:dyDescent="0.25">
      <c r="A3181" s="20" t="s">
        <v>23451</v>
      </c>
      <c r="B3181" s="20" t="s">
        <v>11351</v>
      </c>
      <c r="C3181" s="20" t="s">
        <v>14473</v>
      </c>
      <c r="D3181" s="20" t="s">
        <v>9137</v>
      </c>
    </row>
    <row r="3182" spans="1:4" x14ac:dyDescent="0.25">
      <c r="A3182" s="20" t="s">
        <v>23452</v>
      </c>
      <c r="B3182" s="20" t="s">
        <v>11352</v>
      </c>
      <c r="C3182" s="20" t="s">
        <v>14474</v>
      </c>
      <c r="D3182" s="20" t="s">
        <v>9137</v>
      </c>
    </row>
    <row r="3183" spans="1:4" x14ac:dyDescent="0.25">
      <c r="A3183" s="20" t="s">
        <v>23453</v>
      </c>
      <c r="B3183" s="20" t="s">
        <v>11353</v>
      </c>
      <c r="C3183" s="20" t="s">
        <v>14475</v>
      </c>
      <c r="D3183" s="20" t="s">
        <v>9137</v>
      </c>
    </row>
    <row r="3184" spans="1:4" x14ac:dyDescent="0.25">
      <c r="A3184" s="20" t="s">
        <v>23454</v>
      </c>
      <c r="B3184" s="20" t="s">
        <v>11354</v>
      </c>
      <c r="C3184" s="20" t="s">
        <v>14476</v>
      </c>
      <c r="D3184" s="20" t="s">
        <v>9137</v>
      </c>
    </row>
    <row r="3185" spans="1:4" x14ac:dyDescent="0.25">
      <c r="A3185" s="20" t="s">
        <v>23455</v>
      </c>
      <c r="B3185" s="20" t="s">
        <v>11355</v>
      </c>
      <c r="C3185" s="20" t="s">
        <v>14477</v>
      </c>
      <c r="D3185" s="20" t="s">
        <v>9137</v>
      </c>
    </row>
    <row r="3186" spans="1:4" x14ac:dyDescent="0.25">
      <c r="A3186" s="20" t="s">
        <v>23456</v>
      </c>
      <c r="B3186" s="20" t="s">
        <v>11356</v>
      </c>
      <c r="C3186" s="20" t="s">
        <v>14478</v>
      </c>
      <c r="D3186" s="20" t="s">
        <v>9137</v>
      </c>
    </row>
    <row r="3187" spans="1:4" x14ac:dyDescent="0.25">
      <c r="A3187" s="20" t="s">
        <v>23457</v>
      </c>
      <c r="B3187" s="20" t="s">
        <v>11357</v>
      </c>
      <c r="C3187" s="20" t="s">
        <v>14479</v>
      </c>
      <c r="D3187" s="20" t="s">
        <v>9137</v>
      </c>
    </row>
    <row r="3188" spans="1:4" x14ac:dyDescent="0.25">
      <c r="A3188" s="20" t="s">
        <v>23458</v>
      </c>
      <c r="B3188" s="20" t="s">
        <v>11358</v>
      </c>
      <c r="C3188" s="20" t="s">
        <v>14480</v>
      </c>
      <c r="D3188" s="20" t="s">
        <v>9137</v>
      </c>
    </row>
    <row r="3189" spans="1:4" x14ac:dyDescent="0.25">
      <c r="A3189" s="20" t="s">
        <v>23459</v>
      </c>
      <c r="B3189" s="20" t="s">
        <v>11359</v>
      </c>
      <c r="C3189" s="20" t="s">
        <v>14481</v>
      </c>
      <c r="D3189" s="20" t="s">
        <v>9137</v>
      </c>
    </row>
    <row r="3190" spans="1:4" x14ac:dyDescent="0.25">
      <c r="A3190" s="20" t="s">
        <v>23460</v>
      </c>
      <c r="B3190" s="20" t="s">
        <v>11360</v>
      </c>
      <c r="C3190" s="20" t="s">
        <v>14482</v>
      </c>
      <c r="D3190" s="20" t="s">
        <v>9137</v>
      </c>
    </row>
    <row r="3191" spans="1:4" x14ac:dyDescent="0.25">
      <c r="A3191" s="20" t="s">
        <v>23461</v>
      </c>
      <c r="B3191" s="20" t="s">
        <v>11361</v>
      </c>
      <c r="C3191" s="20" t="s">
        <v>14483</v>
      </c>
      <c r="D3191" s="20" t="s">
        <v>9137</v>
      </c>
    </row>
    <row r="3192" spans="1:4" x14ac:dyDescent="0.25">
      <c r="A3192" s="20" t="s">
        <v>4272</v>
      </c>
      <c r="B3192" s="20" t="s">
        <v>11362</v>
      </c>
      <c r="C3192" s="20" t="s">
        <v>14484</v>
      </c>
      <c r="D3192" s="20" t="s">
        <v>21233</v>
      </c>
    </row>
    <row r="3193" spans="1:4" x14ac:dyDescent="0.25">
      <c r="A3193" s="20" t="s">
        <v>23462</v>
      </c>
      <c r="B3193" s="20" t="s">
        <v>11363</v>
      </c>
      <c r="C3193" s="20" t="s">
        <v>14485</v>
      </c>
      <c r="D3193" s="20" t="s">
        <v>9137</v>
      </c>
    </row>
    <row r="3194" spans="1:4" x14ac:dyDescent="0.25">
      <c r="A3194" s="20" t="s">
        <v>23463</v>
      </c>
      <c r="B3194" s="20" t="s">
        <v>11364</v>
      </c>
      <c r="C3194" s="20" t="s">
        <v>14486</v>
      </c>
      <c r="D3194" s="20" t="s">
        <v>9137</v>
      </c>
    </row>
    <row r="3195" spans="1:4" x14ac:dyDescent="0.25">
      <c r="A3195" s="20" t="s">
        <v>23464</v>
      </c>
      <c r="B3195" s="20" t="s">
        <v>11365</v>
      </c>
      <c r="C3195" s="20" t="s">
        <v>14487</v>
      </c>
      <c r="D3195" s="20" t="s">
        <v>9137</v>
      </c>
    </row>
    <row r="3196" spans="1:4" x14ac:dyDescent="0.25">
      <c r="A3196" s="20" t="s">
        <v>23465</v>
      </c>
      <c r="B3196" s="20" t="s">
        <v>11366</v>
      </c>
      <c r="C3196" s="20" t="s">
        <v>14488</v>
      </c>
      <c r="D3196" s="20" t="s">
        <v>9137</v>
      </c>
    </row>
    <row r="3197" spans="1:4" x14ac:dyDescent="0.25">
      <c r="A3197" s="20" t="s">
        <v>23466</v>
      </c>
      <c r="B3197" s="20" t="s">
        <v>11367</v>
      </c>
      <c r="C3197" s="20" t="s">
        <v>14489</v>
      </c>
      <c r="D3197" s="20" t="s">
        <v>9137</v>
      </c>
    </row>
    <row r="3198" spans="1:4" x14ac:dyDescent="0.25">
      <c r="A3198" s="20" t="s">
        <v>23467</v>
      </c>
      <c r="B3198" s="20" t="s">
        <v>11368</v>
      </c>
      <c r="C3198" s="20" t="s">
        <v>14490</v>
      </c>
      <c r="D3198" s="20" t="s">
        <v>9137</v>
      </c>
    </row>
    <row r="3199" spans="1:4" x14ac:dyDescent="0.25">
      <c r="A3199" s="20" t="s">
        <v>23468</v>
      </c>
      <c r="B3199" s="20" t="s">
        <v>11369</v>
      </c>
      <c r="C3199" s="20" t="s">
        <v>14491</v>
      </c>
      <c r="D3199" s="20" t="s">
        <v>9137</v>
      </c>
    </row>
    <row r="3200" spans="1:4" x14ac:dyDescent="0.25">
      <c r="A3200" s="20" t="s">
        <v>23469</v>
      </c>
      <c r="B3200" s="20" t="s">
        <v>11370</v>
      </c>
      <c r="C3200" s="20" t="s">
        <v>14492</v>
      </c>
      <c r="D3200" s="20" t="s">
        <v>9137</v>
      </c>
    </row>
    <row r="3201" spans="1:4" x14ac:dyDescent="0.25">
      <c r="A3201" s="20" t="s">
        <v>23470</v>
      </c>
      <c r="B3201" s="20" t="s">
        <v>11371</v>
      </c>
      <c r="C3201" s="20" t="s">
        <v>14493</v>
      </c>
      <c r="D3201" s="20" t="s">
        <v>9137</v>
      </c>
    </row>
    <row r="3202" spans="1:4" x14ac:dyDescent="0.25">
      <c r="A3202" s="20" t="s">
        <v>23471</v>
      </c>
      <c r="B3202" s="20" t="s">
        <v>11372</v>
      </c>
      <c r="C3202" s="20" t="s">
        <v>14494</v>
      </c>
      <c r="D3202" s="20" t="s">
        <v>9137</v>
      </c>
    </row>
    <row r="3203" spans="1:4" x14ac:dyDescent="0.25">
      <c r="A3203" s="20" t="s">
        <v>23472</v>
      </c>
      <c r="B3203" s="20" t="s">
        <v>11373</v>
      </c>
      <c r="C3203" s="20" t="s">
        <v>14495</v>
      </c>
      <c r="D3203" s="20" t="s">
        <v>9137</v>
      </c>
    </row>
    <row r="3204" spans="1:4" x14ac:dyDescent="0.25">
      <c r="A3204" s="20" t="s">
        <v>23473</v>
      </c>
      <c r="B3204" s="20" t="s">
        <v>11374</v>
      </c>
      <c r="C3204" s="20" t="s">
        <v>14496</v>
      </c>
      <c r="D3204" s="20" t="s">
        <v>9137</v>
      </c>
    </row>
    <row r="3205" spans="1:4" x14ac:dyDescent="0.25">
      <c r="A3205" s="20" t="s">
        <v>23474</v>
      </c>
      <c r="B3205" s="20" t="s">
        <v>11375</v>
      </c>
      <c r="C3205" s="20" t="s">
        <v>14497</v>
      </c>
      <c r="D3205" s="20" t="s">
        <v>9137</v>
      </c>
    </row>
    <row r="3206" spans="1:4" x14ac:dyDescent="0.25">
      <c r="A3206" s="20" t="s">
        <v>23475</v>
      </c>
      <c r="B3206" s="20" t="s">
        <v>11376</v>
      </c>
      <c r="C3206" s="20" t="s">
        <v>14498</v>
      </c>
      <c r="D3206" s="20" t="s">
        <v>9137</v>
      </c>
    </row>
    <row r="3207" spans="1:4" x14ac:dyDescent="0.25">
      <c r="A3207" s="20" t="s">
        <v>23476</v>
      </c>
      <c r="B3207" s="20" t="s">
        <v>11377</v>
      </c>
      <c r="C3207" s="20" t="s">
        <v>14499</v>
      </c>
      <c r="D3207" s="20" t="s">
        <v>9137</v>
      </c>
    </row>
    <row r="3208" spans="1:4" x14ac:dyDescent="0.25">
      <c r="A3208" s="20" t="s">
        <v>23477</v>
      </c>
      <c r="B3208" s="20" t="s">
        <v>11378</v>
      </c>
      <c r="C3208" s="20" t="s">
        <v>14500</v>
      </c>
      <c r="D3208" s="20" t="s">
        <v>9137</v>
      </c>
    </row>
    <row r="3209" spans="1:4" x14ac:dyDescent="0.25">
      <c r="A3209" s="20" t="s">
        <v>23478</v>
      </c>
      <c r="B3209" s="20" t="s">
        <v>11379</v>
      </c>
      <c r="C3209" s="20" t="s">
        <v>14501</v>
      </c>
      <c r="D3209" s="20" t="s">
        <v>9137</v>
      </c>
    </row>
    <row r="3210" spans="1:4" x14ac:dyDescent="0.25">
      <c r="A3210" s="20" t="s">
        <v>23479</v>
      </c>
      <c r="B3210" s="20" t="s">
        <v>11380</v>
      </c>
      <c r="C3210" s="20" t="s">
        <v>14502</v>
      </c>
      <c r="D3210" s="20" t="s">
        <v>9137</v>
      </c>
    </row>
    <row r="3211" spans="1:4" x14ac:dyDescent="0.25">
      <c r="A3211" s="20" t="s">
        <v>23480</v>
      </c>
      <c r="B3211" s="20" t="s">
        <v>11381</v>
      </c>
      <c r="C3211" s="20" t="s">
        <v>14503</v>
      </c>
      <c r="D3211" s="20" t="s">
        <v>9137</v>
      </c>
    </row>
    <row r="3212" spans="1:4" x14ac:dyDescent="0.25">
      <c r="A3212" s="20" t="s">
        <v>23481</v>
      </c>
      <c r="B3212" s="20" t="s">
        <v>11382</v>
      </c>
      <c r="C3212" s="20" t="s">
        <v>14504</v>
      </c>
      <c r="D3212" s="20" t="s">
        <v>9137</v>
      </c>
    </row>
    <row r="3213" spans="1:4" x14ac:dyDescent="0.25">
      <c r="A3213" s="20" t="s">
        <v>23482</v>
      </c>
      <c r="B3213" s="20" t="s">
        <v>11383</v>
      </c>
      <c r="C3213" s="20" t="s">
        <v>14505</v>
      </c>
      <c r="D3213" s="20" t="s">
        <v>9137</v>
      </c>
    </row>
    <row r="3214" spans="1:4" x14ac:dyDescent="0.25">
      <c r="A3214" s="20" t="s">
        <v>23483</v>
      </c>
      <c r="B3214" s="20" t="s">
        <v>11384</v>
      </c>
      <c r="C3214" s="20" t="s">
        <v>14506</v>
      </c>
      <c r="D3214" s="20" t="s">
        <v>9137</v>
      </c>
    </row>
    <row r="3215" spans="1:4" x14ac:dyDescent="0.25">
      <c r="A3215" s="20" t="s">
        <v>23484</v>
      </c>
      <c r="B3215" s="20" t="s">
        <v>11385</v>
      </c>
      <c r="C3215" s="20" t="s">
        <v>14507</v>
      </c>
      <c r="D3215" s="20" t="s">
        <v>9137</v>
      </c>
    </row>
    <row r="3216" spans="1:4" x14ac:dyDescent="0.25">
      <c r="A3216" s="20" t="s">
        <v>23485</v>
      </c>
      <c r="B3216" s="20" t="s">
        <v>11386</v>
      </c>
      <c r="C3216" s="20" t="s">
        <v>14508</v>
      </c>
      <c r="D3216" s="20" t="s">
        <v>9137</v>
      </c>
    </row>
    <row r="3217" spans="1:4" x14ac:dyDescent="0.25">
      <c r="A3217" s="20" t="s">
        <v>23486</v>
      </c>
      <c r="B3217" s="20" t="s">
        <v>11387</v>
      </c>
      <c r="C3217" s="20" t="s">
        <v>14509</v>
      </c>
      <c r="D3217" s="20" t="s">
        <v>21233</v>
      </c>
    </row>
    <row r="3218" spans="1:4" x14ac:dyDescent="0.25">
      <c r="A3218" s="20" t="s">
        <v>23487</v>
      </c>
      <c r="B3218" s="20" t="s">
        <v>11388</v>
      </c>
      <c r="C3218" s="20" t="s">
        <v>14510</v>
      </c>
      <c r="D3218" s="20" t="s">
        <v>21233</v>
      </c>
    </row>
    <row r="3219" spans="1:4" x14ac:dyDescent="0.25">
      <c r="A3219" s="20" t="s">
        <v>23488</v>
      </c>
      <c r="B3219" s="20" t="s">
        <v>11389</v>
      </c>
      <c r="C3219" s="20" t="s">
        <v>14511</v>
      </c>
      <c r="D3219" s="20" t="s">
        <v>21233</v>
      </c>
    </row>
    <row r="3220" spans="1:4" x14ac:dyDescent="0.25">
      <c r="A3220" s="20" t="s">
        <v>23489</v>
      </c>
      <c r="B3220" s="20" t="s">
        <v>11390</v>
      </c>
      <c r="C3220" s="20" t="s">
        <v>14512</v>
      </c>
      <c r="D3220" s="20" t="s">
        <v>21233</v>
      </c>
    </row>
    <row r="3221" spans="1:4" x14ac:dyDescent="0.25">
      <c r="A3221" s="20" t="s">
        <v>23490</v>
      </c>
      <c r="B3221" s="20" t="s">
        <v>11391</v>
      </c>
      <c r="C3221" s="20" t="s">
        <v>14513</v>
      </c>
      <c r="D3221" s="20" t="s">
        <v>21237</v>
      </c>
    </row>
    <row r="3222" spans="1:4" x14ac:dyDescent="0.25">
      <c r="A3222" s="20" t="s">
        <v>23491</v>
      </c>
      <c r="B3222" s="20" t="s">
        <v>11392</v>
      </c>
      <c r="C3222" s="20" t="s">
        <v>14514</v>
      </c>
      <c r="D3222" s="20" t="s">
        <v>21237</v>
      </c>
    </row>
    <row r="3223" spans="1:4" x14ac:dyDescent="0.25">
      <c r="A3223" s="20" t="s">
        <v>23492</v>
      </c>
      <c r="B3223" s="20" t="s">
        <v>11393</v>
      </c>
      <c r="C3223" s="20" t="s">
        <v>14515</v>
      </c>
      <c r="D3223" s="20" t="s">
        <v>21237</v>
      </c>
    </row>
    <row r="3224" spans="1:4" x14ac:dyDescent="0.25">
      <c r="A3224" s="20" t="s">
        <v>23493</v>
      </c>
      <c r="B3224" s="20" t="s">
        <v>11394</v>
      </c>
      <c r="C3224" s="20" t="s">
        <v>14516</v>
      </c>
      <c r="D3224" s="20" t="s">
        <v>21237</v>
      </c>
    </row>
    <row r="3225" spans="1:4" x14ac:dyDescent="0.25">
      <c r="A3225" s="20" t="s">
        <v>23494</v>
      </c>
      <c r="B3225" s="20" t="s">
        <v>11395</v>
      </c>
      <c r="C3225" s="20" t="s">
        <v>14517</v>
      </c>
      <c r="D3225" s="20" t="s">
        <v>9138</v>
      </c>
    </row>
    <row r="3226" spans="1:4" x14ac:dyDescent="0.25">
      <c r="A3226" s="20" t="s">
        <v>23495</v>
      </c>
      <c r="B3226" s="20" t="s">
        <v>11396</v>
      </c>
      <c r="C3226" s="20" t="s">
        <v>14518</v>
      </c>
      <c r="D3226" s="20" t="s">
        <v>9138</v>
      </c>
    </row>
    <row r="3227" spans="1:4" x14ac:dyDescent="0.25">
      <c r="A3227" s="20" t="s">
        <v>24413</v>
      </c>
      <c r="B3227" s="20" t="s">
        <v>24414</v>
      </c>
      <c r="C3227" s="20" t="s">
        <v>24415</v>
      </c>
      <c r="D3227" s="20" t="s">
        <v>21237</v>
      </c>
    </row>
    <row r="3228" spans="1:4" x14ac:dyDescent="0.25">
      <c r="A3228" s="20" t="s">
        <v>24417</v>
      </c>
      <c r="B3228" s="20" t="s">
        <v>24418</v>
      </c>
      <c r="C3228" s="20" t="s">
        <v>24419</v>
      </c>
      <c r="D3228" s="20" t="s">
        <v>21237</v>
      </c>
    </row>
    <row r="3229" spans="1:4" x14ac:dyDescent="0.25">
      <c r="A3229" s="20" t="s">
        <v>30679</v>
      </c>
      <c r="B3229" s="20" t="s">
        <v>30680</v>
      </c>
      <c r="C3229" s="20" t="s">
        <v>25196</v>
      </c>
      <c r="D3229" s="20" t="s">
        <v>21237</v>
      </c>
    </row>
    <row r="3230" spans="1:4" x14ac:dyDescent="0.25">
      <c r="A3230" s="20" t="s">
        <v>30681</v>
      </c>
      <c r="B3230" s="20" t="s">
        <v>30682</v>
      </c>
      <c r="C3230" s="20" t="s">
        <v>30683</v>
      </c>
      <c r="D3230" s="20" t="s">
        <v>21233</v>
      </c>
    </row>
    <row r="3231" spans="1:4" x14ac:dyDescent="0.25">
      <c r="A3231" s="20" t="s">
        <v>30684</v>
      </c>
      <c r="B3231" s="20" t="s">
        <v>30685</v>
      </c>
      <c r="C3231" s="20" t="s">
        <v>30686</v>
      </c>
      <c r="D3231" s="20" t="s">
        <v>21233</v>
      </c>
    </row>
    <row r="3232" spans="1:4" x14ac:dyDescent="0.25">
      <c r="A3232" s="20" t="s">
        <v>30687</v>
      </c>
      <c r="B3232" s="20" t="s">
        <v>30688</v>
      </c>
      <c r="C3232" s="20" t="s">
        <v>13766</v>
      </c>
      <c r="D3232" s="20" t="s">
        <v>21237</v>
      </c>
    </row>
    <row r="3233" spans="1:4" x14ac:dyDescent="0.25">
      <c r="A3233" s="20" t="s">
        <v>30689</v>
      </c>
      <c r="B3233" s="20" t="s">
        <v>30690</v>
      </c>
      <c r="C3233" s="20" t="s">
        <v>30691</v>
      </c>
      <c r="D3233" s="20" t="s">
        <v>21237</v>
      </c>
    </row>
    <row r="3234" spans="1:4" x14ac:dyDescent="0.25">
      <c r="A3234" s="20" t="s">
        <v>30692</v>
      </c>
      <c r="B3234" s="20" t="s">
        <v>30693</v>
      </c>
      <c r="C3234" s="20" t="s">
        <v>14519</v>
      </c>
      <c r="D3234" s="20" t="s">
        <v>21233</v>
      </c>
    </row>
    <row r="3235" spans="1:4" x14ac:dyDescent="0.25">
      <c r="A3235" s="20" t="s">
        <v>30694</v>
      </c>
      <c r="B3235" s="20" t="s">
        <v>30695</v>
      </c>
      <c r="C3235" s="20" t="s">
        <v>14520</v>
      </c>
      <c r="D3235" s="20" t="s">
        <v>21233</v>
      </c>
    </row>
    <row r="3236" spans="1:4" x14ac:dyDescent="0.25">
      <c r="A3236" s="20" t="s">
        <v>30696</v>
      </c>
      <c r="B3236" s="20" t="s">
        <v>30697</v>
      </c>
      <c r="C3236" s="20" t="s">
        <v>14521</v>
      </c>
      <c r="D3236" s="20" t="s">
        <v>21233</v>
      </c>
    </row>
    <row r="3237" spans="1:4" x14ac:dyDescent="0.25">
      <c r="A3237" s="20" t="s">
        <v>30698</v>
      </c>
      <c r="B3237" s="20" t="s">
        <v>30699</v>
      </c>
      <c r="C3237" s="20" t="s">
        <v>13767</v>
      </c>
      <c r="D3237" s="20" t="s">
        <v>21233</v>
      </c>
    </row>
    <row r="3238" spans="1:4" x14ac:dyDescent="0.25">
      <c r="A3238" s="20" t="s">
        <v>23496</v>
      </c>
      <c r="B3238" s="20" t="s">
        <v>11397</v>
      </c>
      <c r="C3238" s="20" t="s">
        <v>14522</v>
      </c>
      <c r="D3238" s="20" t="s">
        <v>21237</v>
      </c>
    </row>
    <row r="3239" spans="1:4" x14ac:dyDescent="0.25">
      <c r="A3239" s="20" t="s">
        <v>23497</v>
      </c>
      <c r="B3239" s="20" t="s">
        <v>11398</v>
      </c>
      <c r="C3239" s="20" t="s">
        <v>14523</v>
      </c>
      <c r="D3239" s="20" t="s">
        <v>21237</v>
      </c>
    </row>
    <row r="3240" spans="1:4" x14ac:dyDescent="0.25">
      <c r="A3240" s="20" t="s">
        <v>23498</v>
      </c>
      <c r="B3240" s="20" t="s">
        <v>11399</v>
      </c>
      <c r="C3240" s="20" t="s">
        <v>14524</v>
      </c>
      <c r="D3240" s="20" t="s">
        <v>21237</v>
      </c>
    </row>
    <row r="3241" spans="1:4" x14ac:dyDescent="0.25">
      <c r="A3241" s="20" t="s">
        <v>23499</v>
      </c>
      <c r="B3241" s="20" t="s">
        <v>11400</v>
      </c>
      <c r="C3241" s="20" t="s">
        <v>14525</v>
      </c>
      <c r="D3241" s="20" t="s">
        <v>21237</v>
      </c>
    </row>
    <row r="3242" spans="1:4" x14ac:dyDescent="0.25">
      <c r="A3242" s="20" t="s">
        <v>23500</v>
      </c>
      <c r="B3242" s="20" t="s">
        <v>11401</v>
      </c>
      <c r="C3242" s="20" t="s">
        <v>14526</v>
      </c>
      <c r="D3242" s="20" t="s">
        <v>21237</v>
      </c>
    </row>
    <row r="3243" spans="1:4" x14ac:dyDescent="0.25">
      <c r="A3243" s="20" t="s">
        <v>23501</v>
      </c>
      <c r="B3243" s="20" t="s">
        <v>11402</v>
      </c>
      <c r="C3243" s="20" t="s">
        <v>14527</v>
      </c>
      <c r="D3243" s="20" t="s">
        <v>21237</v>
      </c>
    </row>
    <row r="3244" spans="1:4" x14ac:dyDescent="0.25">
      <c r="A3244" s="20" t="s">
        <v>23502</v>
      </c>
      <c r="B3244" s="20" t="s">
        <v>11403</v>
      </c>
      <c r="C3244" s="20" t="s">
        <v>14528</v>
      </c>
      <c r="D3244" s="20" t="s">
        <v>21237</v>
      </c>
    </row>
    <row r="3245" spans="1:4" x14ac:dyDescent="0.25">
      <c r="A3245" s="20" t="s">
        <v>23503</v>
      </c>
      <c r="B3245" s="20" t="s">
        <v>11404</v>
      </c>
      <c r="C3245" s="20" t="s">
        <v>14529</v>
      </c>
      <c r="D3245" s="20" t="s">
        <v>21237</v>
      </c>
    </row>
    <row r="3246" spans="1:4" x14ac:dyDescent="0.25">
      <c r="A3246" s="20" t="s">
        <v>23504</v>
      </c>
      <c r="B3246" s="20" t="s">
        <v>11405</v>
      </c>
      <c r="C3246" s="20" t="s">
        <v>14530</v>
      </c>
      <c r="D3246" s="20" t="s">
        <v>21237</v>
      </c>
    </row>
    <row r="3247" spans="1:4" x14ac:dyDescent="0.25">
      <c r="A3247" s="20" t="s">
        <v>23505</v>
      </c>
      <c r="B3247" s="20" t="s">
        <v>11406</v>
      </c>
      <c r="C3247" s="20" t="s">
        <v>14531</v>
      </c>
      <c r="D3247" s="20" t="s">
        <v>21237</v>
      </c>
    </row>
    <row r="3248" spans="1:4" x14ac:dyDescent="0.25">
      <c r="A3248" s="20" t="s">
        <v>23506</v>
      </c>
      <c r="B3248" s="20" t="s">
        <v>11407</v>
      </c>
      <c r="C3248" s="20" t="s">
        <v>14532</v>
      </c>
      <c r="D3248" s="20" t="s">
        <v>21237</v>
      </c>
    </row>
    <row r="3249" spans="1:4" x14ac:dyDescent="0.25">
      <c r="A3249" s="20" t="s">
        <v>23507</v>
      </c>
      <c r="B3249" s="20" t="s">
        <v>11408</v>
      </c>
      <c r="C3249" s="20" t="s">
        <v>14533</v>
      </c>
      <c r="D3249" s="20" t="s">
        <v>21237</v>
      </c>
    </row>
    <row r="3250" spans="1:4" x14ac:dyDescent="0.25">
      <c r="A3250" s="20" t="s">
        <v>23508</v>
      </c>
      <c r="B3250" s="20" t="s">
        <v>11409</v>
      </c>
      <c r="C3250" s="20" t="s">
        <v>14534</v>
      </c>
      <c r="D3250" s="20" t="s">
        <v>21237</v>
      </c>
    </row>
    <row r="3251" spans="1:4" x14ac:dyDescent="0.25">
      <c r="A3251" s="20" t="s">
        <v>23509</v>
      </c>
      <c r="B3251" s="20" t="s">
        <v>11410</v>
      </c>
      <c r="C3251" s="20" t="s">
        <v>14535</v>
      </c>
      <c r="D3251" s="20" t="s">
        <v>21237</v>
      </c>
    </row>
    <row r="3252" spans="1:4" x14ac:dyDescent="0.25">
      <c r="A3252" s="20" t="s">
        <v>23510</v>
      </c>
      <c r="B3252" s="20" t="s">
        <v>11411</v>
      </c>
      <c r="C3252" s="20" t="s">
        <v>14536</v>
      </c>
      <c r="D3252" s="20" t="s">
        <v>21237</v>
      </c>
    </row>
    <row r="3253" spans="1:4" x14ac:dyDescent="0.25">
      <c r="A3253" s="20" t="s">
        <v>23511</v>
      </c>
      <c r="B3253" s="20" t="s">
        <v>11412</v>
      </c>
      <c r="C3253" s="20" t="s">
        <v>14537</v>
      </c>
      <c r="D3253" s="20" t="s">
        <v>21237</v>
      </c>
    </row>
    <row r="3254" spans="1:4" x14ac:dyDescent="0.25">
      <c r="A3254" s="20" t="s">
        <v>23512</v>
      </c>
      <c r="B3254" s="20" t="s">
        <v>11413</v>
      </c>
      <c r="C3254" s="20" t="s">
        <v>14538</v>
      </c>
      <c r="D3254" s="20" t="s">
        <v>21237</v>
      </c>
    </row>
    <row r="3255" spans="1:4" x14ac:dyDescent="0.25">
      <c r="A3255" s="20" t="s">
        <v>23513</v>
      </c>
      <c r="B3255" s="20" t="s">
        <v>11414</v>
      </c>
      <c r="C3255" s="20" t="s">
        <v>14539</v>
      </c>
      <c r="D3255" s="20" t="s">
        <v>21237</v>
      </c>
    </row>
    <row r="3256" spans="1:4" x14ac:dyDescent="0.25">
      <c r="A3256" s="20" t="s">
        <v>23514</v>
      </c>
      <c r="B3256" s="20" t="s">
        <v>11415</v>
      </c>
      <c r="C3256" s="20" t="s">
        <v>14540</v>
      </c>
      <c r="D3256" s="20" t="s">
        <v>21237</v>
      </c>
    </row>
    <row r="3257" spans="1:4" x14ac:dyDescent="0.25">
      <c r="A3257" s="20" t="s">
        <v>23515</v>
      </c>
      <c r="B3257" s="20" t="s">
        <v>11416</v>
      </c>
      <c r="C3257" s="20" t="s">
        <v>14541</v>
      </c>
      <c r="D3257" s="20" t="s">
        <v>21237</v>
      </c>
    </row>
    <row r="3258" spans="1:4" x14ac:dyDescent="0.25">
      <c r="A3258" s="20" t="s">
        <v>23516</v>
      </c>
      <c r="B3258" s="20" t="s">
        <v>11417</v>
      </c>
      <c r="C3258" s="20" t="s">
        <v>14542</v>
      </c>
      <c r="D3258" s="20" t="s">
        <v>21237</v>
      </c>
    </row>
    <row r="3259" spans="1:4" x14ac:dyDescent="0.25">
      <c r="A3259" s="20" t="s">
        <v>23517</v>
      </c>
      <c r="B3259" s="20" t="s">
        <v>11418</v>
      </c>
      <c r="C3259" s="20" t="s">
        <v>14543</v>
      </c>
      <c r="D3259" s="20" t="s">
        <v>21237</v>
      </c>
    </row>
    <row r="3260" spans="1:4" x14ac:dyDescent="0.25">
      <c r="A3260" s="20" t="s">
        <v>23518</v>
      </c>
      <c r="B3260" s="20" t="s">
        <v>11419</v>
      </c>
      <c r="C3260" s="20" t="s">
        <v>14544</v>
      </c>
      <c r="D3260" s="20" t="s">
        <v>21237</v>
      </c>
    </row>
    <row r="3261" spans="1:4" x14ac:dyDescent="0.25">
      <c r="A3261" s="20" t="s">
        <v>23519</v>
      </c>
      <c r="B3261" s="20" t="s">
        <v>11420</v>
      </c>
      <c r="C3261" s="20" t="s">
        <v>14545</v>
      </c>
      <c r="D3261" s="20" t="s">
        <v>21237</v>
      </c>
    </row>
    <row r="3262" spans="1:4" x14ac:dyDescent="0.25">
      <c r="A3262" s="20" t="s">
        <v>23520</v>
      </c>
      <c r="B3262" s="20" t="s">
        <v>11421</v>
      </c>
      <c r="C3262" s="20" t="s">
        <v>14546</v>
      </c>
      <c r="D3262" s="20" t="s">
        <v>21237</v>
      </c>
    </row>
    <row r="3263" spans="1:4" x14ac:dyDescent="0.25">
      <c r="A3263" s="20" t="s">
        <v>23521</v>
      </c>
      <c r="B3263" s="20" t="s">
        <v>11422</v>
      </c>
      <c r="C3263" s="20" t="s">
        <v>14547</v>
      </c>
      <c r="D3263" s="20" t="s">
        <v>21237</v>
      </c>
    </row>
    <row r="3264" spans="1:4" x14ac:dyDescent="0.25">
      <c r="A3264" s="20" t="s">
        <v>23522</v>
      </c>
      <c r="B3264" s="20" t="s">
        <v>11423</v>
      </c>
      <c r="C3264" s="20" t="s">
        <v>14548</v>
      </c>
      <c r="D3264" s="20" t="s">
        <v>21237</v>
      </c>
    </row>
    <row r="3265" spans="1:4" x14ac:dyDescent="0.25">
      <c r="A3265" s="20" t="s">
        <v>23523</v>
      </c>
      <c r="B3265" s="20" t="s">
        <v>11424</v>
      </c>
      <c r="C3265" s="20" t="s">
        <v>30700</v>
      </c>
      <c r="D3265" s="20" t="s">
        <v>21237</v>
      </c>
    </row>
    <row r="3266" spans="1:4" x14ac:dyDescent="0.25">
      <c r="A3266" s="20" t="s">
        <v>23524</v>
      </c>
      <c r="B3266" s="20" t="s">
        <v>11425</v>
      </c>
      <c r="C3266" s="20" t="s">
        <v>14550</v>
      </c>
      <c r="D3266" s="20" t="s">
        <v>21237</v>
      </c>
    </row>
    <row r="3267" spans="1:4" x14ac:dyDescent="0.25">
      <c r="A3267" s="20" t="s">
        <v>23525</v>
      </c>
      <c r="B3267" s="20" t="s">
        <v>11426</v>
      </c>
      <c r="C3267" s="20" t="s">
        <v>14551</v>
      </c>
      <c r="D3267" s="20" t="s">
        <v>21233</v>
      </c>
    </row>
    <row r="3268" spans="1:4" x14ac:dyDescent="0.25">
      <c r="A3268" s="20" t="s">
        <v>23526</v>
      </c>
      <c r="B3268" s="20" t="s">
        <v>11427</v>
      </c>
      <c r="C3268" s="20" t="s">
        <v>14552</v>
      </c>
      <c r="D3268" s="20" t="s">
        <v>21233</v>
      </c>
    </row>
    <row r="3269" spans="1:4" x14ac:dyDescent="0.25">
      <c r="A3269" s="20" t="s">
        <v>23527</v>
      </c>
      <c r="B3269" s="20" t="s">
        <v>11428</v>
      </c>
      <c r="C3269" s="20" t="s">
        <v>30701</v>
      </c>
      <c r="D3269" s="20" t="s">
        <v>21233</v>
      </c>
    </row>
    <row r="3270" spans="1:4" x14ac:dyDescent="0.25">
      <c r="A3270" s="20" t="s">
        <v>23528</v>
      </c>
      <c r="B3270" s="20" t="s">
        <v>11429</v>
      </c>
      <c r="C3270" s="20" t="s">
        <v>14554</v>
      </c>
      <c r="D3270" s="20" t="s">
        <v>9137</v>
      </c>
    </row>
    <row r="3271" spans="1:4" x14ac:dyDescent="0.25">
      <c r="A3271" s="20" t="s">
        <v>23529</v>
      </c>
      <c r="B3271" s="20" t="s">
        <v>11430</v>
      </c>
      <c r="C3271" s="20" t="s">
        <v>14555</v>
      </c>
      <c r="D3271" s="20" t="s">
        <v>21237</v>
      </c>
    </row>
    <row r="3272" spans="1:4" x14ac:dyDescent="0.25">
      <c r="A3272" s="20" t="s">
        <v>23530</v>
      </c>
      <c r="B3272" s="20" t="s">
        <v>11431</v>
      </c>
      <c r="C3272" s="20" t="s">
        <v>14556</v>
      </c>
      <c r="D3272" s="20" t="s">
        <v>21237</v>
      </c>
    </row>
    <row r="3273" spans="1:4" x14ac:dyDescent="0.25">
      <c r="A3273" s="20" t="s">
        <v>23531</v>
      </c>
      <c r="B3273" s="20" t="s">
        <v>11432</v>
      </c>
      <c r="C3273" s="20" t="s">
        <v>14557</v>
      </c>
      <c r="D3273" s="20" t="s">
        <v>21233</v>
      </c>
    </row>
    <row r="3274" spans="1:4" x14ac:dyDescent="0.25">
      <c r="A3274" s="20" t="s">
        <v>30702</v>
      </c>
      <c r="B3274" s="20" t="s">
        <v>30703</v>
      </c>
      <c r="C3274" s="20" t="s">
        <v>30704</v>
      </c>
      <c r="D3274" s="20" t="s">
        <v>21233</v>
      </c>
    </row>
    <row r="3275" spans="1:4" x14ac:dyDescent="0.25">
      <c r="A3275" s="20" t="s">
        <v>23532</v>
      </c>
      <c r="B3275" s="20" t="s">
        <v>11433</v>
      </c>
      <c r="C3275" s="20" t="s">
        <v>14558</v>
      </c>
      <c r="D3275" s="20" t="s">
        <v>21237</v>
      </c>
    </row>
    <row r="3276" spans="1:4" x14ac:dyDescent="0.25">
      <c r="A3276" s="20" t="s">
        <v>23533</v>
      </c>
      <c r="B3276" s="20" t="s">
        <v>11434</v>
      </c>
      <c r="C3276" s="20" t="s">
        <v>14559</v>
      </c>
      <c r="D3276" s="20" t="s">
        <v>21237</v>
      </c>
    </row>
    <row r="3277" spans="1:4" x14ac:dyDescent="0.25">
      <c r="A3277" s="20" t="s">
        <v>23534</v>
      </c>
      <c r="B3277" s="20" t="s">
        <v>11435</v>
      </c>
      <c r="C3277" s="20" t="s">
        <v>14560</v>
      </c>
      <c r="D3277" s="20" t="s">
        <v>21237</v>
      </c>
    </row>
    <row r="3278" spans="1:4" x14ac:dyDescent="0.25">
      <c r="A3278" s="20" t="s">
        <v>23535</v>
      </c>
      <c r="B3278" s="20" t="s">
        <v>11436</v>
      </c>
      <c r="C3278" s="20" t="s">
        <v>14561</v>
      </c>
      <c r="D3278" s="20" t="s">
        <v>21237</v>
      </c>
    </row>
    <row r="3279" spans="1:4" x14ac:dyDescent="0.25">
      <c r="A3279" s="20" t="s">
        <v>23536</v>
      </c>
      <c r="B3279" s="20" t="s">
        <v>11437</v>
      </c>
      <c r="C3279" s="20" t="s">
        <v>14562</v>
      </c>
      <c r="D3279" s="20" t="s">
        <v>21237</v>
      </c>
    </row>
    <row r="3280" spans="1:4" x14ac:dyDescent="0.25">
      <c r="A3280" s="20" t="s">
        <v>23537</v>
      </c>
      <c r="B3280" s="20" t="s">
        <v>11438</v>
      </c>
      <c r="C3280" s="20" t="s">
        <v>14563</v>
      </c>
      <c r="D3280" s="20" t="s">
        <v>21237</v>
      </c>
    </row>
    <row r="3281" spans="1:4" x14ac:dyDescent="0.25">
      <c r="A3281" s="20" t="s">
        <v>23538</v>
      </c>
      <c r="B3281" s="20" t="s">
        <v>11439</v>
      </c>
      <c r="C3281" s="20" t="s">
        <v>14564</v>
      </c>
      <c r="D3281" s="20" t="s">
        <v>21237</v>
      </c>
    </row>
    <row r="3282" spans="1:4" x14ac:dyDescent="0.25">
      <c r="A3282" s="20" t="s">
        <v>23539</v>
      </c>
      <c r="B3282" s="20" t="s">
        <v>11440</v>
      </c>
      <c r="C3282" s="20" t="s">
        <v>14565</v>
      </c>
      <c r="D3282" s="20" t="s">
        <v>21237</v>
      </c>
    </row>
    <row r="3283" spans="1:4" x14ac:dyDescent="0.25">
      <c r="A3283" s="20" t="s">
        <v>23540</v>
      </c>
      <c r="B3283" s="20" t="s">
        <v>11441</v>
      </c>
      <c r="C3283" s="20" t="s">
        <v>14566</v>
      </c>
      <c r="D3283" s="20" t="s">
        <v>21237</v>
      </c>
    </row>
    <row r="3284" spans="1:4" x14ac:dyDescent="0.25">
      <c r="A3284" s="20" t="s">
        <v>23541</v>
      </c>
      <c r="B3284" s="20" t="s">
        <v>11442</v>
      </c>
      <c r="C3284" s="20" t="s">
        <v>14567</v>
      </c>
      <c r="D3284" s="20" t="s">
        <v>21237</v>
      </c>
    </row>
    <row r="3285" spans="1:4" x14ac:dyDescent="0.25">
      <c r="A3285" s="20" t="s">
        <v>23542</v>
      </c>
      <c r="B3285" s="20" t="s">
        <v>11443</v>
      </c>
      <c r="C3285" s="20" t="s">
        <v>14568</v>
      </c>
      <c r="D3285" s="20" t="s">
        <v>21237</v>
      </c>
    </row>
    <row r="3286" spans="1:4" x14ac:dyDescent="0.25">
      <c r="A3286" s="20" t="s">
        <v>23543</v>
      </c>
      <c r="B3286" s="20" t="s">
        <v>11444</v>
      </c>
      <c r="C3286" s="20" t="s">
        <v>14569</v>
      </c>
      <c r="D3286" s="20" t="s">
        <v>21237</v>
      </c>
    </row>
    <row r="3287" spans="1:4" x14ac:dyDescent="0.25">
      <c r="A3287" s="20" t="s">
        <v>23544</v>
      </c>
      <c r="B3287" s="20" t="s">
        <v>11445</v>
      </c>
      <c r="C3287" s="20" t="s">
        <v>14570</v>
      </c>
      <c r="D3287" s="20" t="s">
        <v>21237</v>
      </c>
    </row>
    <row r="3288" spans="1:4" x14ac:dyDescent="0.25">
      <c r="A3288" s="20" t="s">
        <v>23545</v>
      </c>
      <c r="B3288" s="20" t="s">
        <v>11446</v>
      </c>
      <c r="C3288" s="20" t="s">
        <v>14571</v>
      </c>
      <c r="D3288" s="20" t="s">
        <v>21233</v>
      </c>
    </row>
    <row r="3289" spans="1:4" x14ac:dyDescent="0.25">
      <c r="A3289" s="20" t="s">
        <v>23546</v>
      </c>
      <c r="B3289" s="20" t="s">
        <v>11447</v>
      </c>
      <c r="C3289" s="20" t="s">
        <v>14572</v>
      </c>
      <c r="D3289" s="20" t="s">
        <v>21233</v>
      </c>
    </row>
    <row r="3290" spans="1:4" x14ac:dyDescent="0.25">
      <c r="A3290" s="20" t="s">
        <v>30705</v>
      </c>
      <c r="B3290" s="20" t="s">
        <v>30706</v>
      </c>
      <c r="C3290" s="20" t="s">
        <v>30707</v>
      </c>
      <c r="D3290" s="20" t="s">
        <v>21237</v>
      </c>
    </row>
    <row r="3291" spans="1:4" x14ac:dyDescent="0.25">
      <c r="A3291" s="20" t="s">
        <v>30708</v>
      </c>
      <c r="B3291" s="20" t="s">
        <v>30709</v>
      </c>
      <c r="C3291" s="20" t="s">
        <v>30710</v>
      </c>
      <c r="D3291" s="20" t="s">
        <v>21237</v>
      </c>
    </row>
    <row r="3292" spans="1:4" x14ac:dyDescent="0.25">
      <c r="A3292" s="20" t="s">
        <v>23547</v>
      </c>
      <c r="B3292" s="20" t="s">
        <v>11448</v>
      </c>
      <c r="C3292" s="20" t="s">
        <v>14573</v>
      </c>
      <c r="D3292" s="20" t="s">
        <v>21237</v>
      </c>
    </row>
    <row r="3293" spans="1:4" x14ac:dyDescent="0.25">
      <c r="A3293" s="20" t="s">
        <v>23548</v>
      </c>
      <c r="B3293" s="20" t="s">
        <v>11449</v>
      </c>
      <c r="C3293" s="20" t="s">
        <v>14574</v>
      </c>
      <c r="D3293" s="20" t="s">
        <v>21237</v>
      </c>
    </row>
    <row r="3294" spans="1:4" x14ac:dyDescent="0.25">
      <c r="A3294" s="20" t="s">
        <v>30711</v>
      </c>
      <c r="B3294" s="20" t="s">
        <v>30712</v>
      </c>
      <c r="C3294" s="20" t="s">
        <v>14576</v>
      </c>
      <c r="D3294" s="20" t="s">
        <v>21237</v>
      </c>
    </row>
    <row r="3295" spans="1:4" x14ac:dyDescent="0.25">
      <c r="A3295" s="20" t="s">
        <v>30713</v>
      </c>
      <c r="B3295" s="20" t="s">
        <v>30714</v>
      </c>
      <c r="C3295" s="20" t="s">
        <v>30715</v>
      </c>
      <c r="D3295" s="20" t="s">
        <v>21237</v>
      </c>
    </row>
    <row r="3296" spans="1:4" x14ac:dyDescent="0.25">
      <c r="A3296" s="20" t="s">
        <v>23549</v>
      </c>
      <c r="B3296" s="20" t="s">
        <v>11450</v>
      </c>
      <c r="C3296" s="20" t="s">
        <v>14577</v>
      </c>
      <c r="D3296" s="20" t="s">
        <v>21237</v>
      </c>
    </row>
    <row r="3297" spans="1:4" x14ac:dyDescent="0.25">
      <c r="A3297" s="20" t="s">
        <v>24420</v>
      </c>
      <c r="B3297" s="20" t="s">
        <v>24421</v>
      </c>
      <c r="C3297" s="20" t="s">
        <v>14578</v>
      </c>
      <c r="D3297" s="20" t="s">
        <v>21237</v>
      </c>
    </row>
    <row r="3298" spans="1:4" x14ac:dyDescent="0.25">
      <c r="A3298" s="20" t="s">
        <v>24422</v>
      </c>
      <c r="B3298" s="20" t="s">
        <v>24423</v>
      </c>
      <c r="C3298" s="20" t="s">
        <v>14579</v>
      </c>
      <c r="D3298" s="20" t="s">
        <v>21237</v>
      </c>
    </row>
    <row r="3299" spans="1:4" x14ac:dyDescent="0.25">
      <c r="A3299" s="20" t="s">
        <v>24424</v>
      </c>
      <c r="B3299" s="20" t="s">
        <v>24425</v>
      </c>
      <c r="C3299" s="20" t="s">
        <v>14580</v>
      </c>
      <c r="D3299" s="20" t="s">
        <v>21237</v>
      </c>
    </row>
    <row r="3300" spans="1:4" x14ac:dyDescent="0.25">
      <c r="A3300" s="20" t="s">
        <v>23550</v>
      </c>
      <c r="B3300" s="20" t="s">
        <v>11451</v>
      </c>
      <c r="C3300" s="20" t="s">
        <v>14581</v>
      </c>
      <c r="D3300" s="20" t="s">
        <v>21237</v>
      </c>
    </row>
    <row r="3301" spans="1:4" x14ac:dyDescent="0.25">
      <c r="A3301" s="20" t="s">
        <v>23551</v>
      </c>
      <c r="B3301" s="20" t="s">
        <v>11452</v>
      </c>
      <c r="C3301" s="20" t="s">
        <v>14582</v>
      </c>
      <c r="D3301" s="20" t="s">
        <v>21237</v>
      </c>
    </row>
    <row r="3302" spans="1:4" x14ac:dyDescent="0.25">
      <c r="A3302" s="20" t="s">
        <v>24426</v>
      </c>
      <c r="B3302" s="20" t="s">
        <v>24427</v>
      </c>
      <c r="C3302" s="20" t="s">
        <v>14583</v>
      </c>
      <c r="D3302" s="20" t="s">
        <v>21237</v>
      </c>
    </row>
    <row r="3303" spans="1:4" x14ac:dyDescent="0.25">
      <c r="A3303" s="20" t="s">
        <v>24428</v>
      </c>
      <c r="B3303" s="20" t="s">
        <v>24429</v>
      </c>
      <c r="C3303" s="20" t="s">
        <v>24430</v>
      </c>
      <c r="D3303" s="20" t="s">
        <v>21237</v>
      </c>
    </row>
    <row r="3304" spans="1:4" x14ac:dyDescent="0.25">
      <c r="A3304" s="20" t="s">
        <v>24431</v>
      </c>
      <c r="B3304" s="20" t="s">
        <v>24432</v>
      </c>
      <c r="C3304" s="20" t="s">
        <v>24433</v>
      </c>
      <c r="D3304" s="20" t="s">
        <v>21237</v>
      </c>
    </row>
    <row r="3305" spans="1:4" x14ac:dyDescent="0.25">
      <c r="A3305" s="20" t="s">
        <v>23552</v>
      </c>
      <c r="B3305" s="20" t="s">
        <v>11453</v>
      </c>
      <c r="C3305" s="20" t="s">
        <v>14584</v>
      </c>
      <c r="D3305" s="20" t="s">
        <v>21237</v>
      </c>
    </row>
    <row r="3306" spans="1:4" x14ac:dyDescent="0.25">
      <c r="A3306" s="20" t="s">
        <v>23553</v>
      </c>
      <c r="B3306" s="20" t="s">
        <v>11454</v>
      </c>
      <c r="C3306" s="20" t="s">
        <v>14585</v>
      </c>
      <c r="D3306" s="20" t="s">
        <v>21237</v>
      </c>
    </row>
    <row r="3307" spans="1:4" x14ac:dyDescent="0.25">
      <c r="A3307" s="20" t="s">
        <v>23554</v>
      </c>
      <c r="B3307" s="20" t="s">
        <v>11455</v>
      </c>
      <c r="C3307" s="20" t="s">
        <v>14586</v>
      </c>
      <c r="D3307" s="20" t="s">
        <v>21237</v>
      </c>
    </row>
    <row r="3308" spans="1:4" x14ac:dyDescent="0.25">
      <c r="A3308" s="20" t="s">
        <v>23555</v>
      </c>
      <c r="B3308" s="20" t="s">
        <v>11456</v>
      </c>
      <c r="C3308" s="20" t="s">
        <v>14587</v>
      </c>
      <c r="D3308" s="20" t="s">
        <v>21237</v>
      </c>
    </row>
    <row r="3309" spans="1:4" x14ac:dyDescent="0.25">
      <c r="A3309" s="20" t="s">
        <v>23556</v>
      </c>
      <c r="B3309" s="20" t="s">
        <v>11457</v>
      </c>
      <c r="C3309" s="20" t="s">
        <v>14588</v>
      </c>
      <c r="D3309" s="20" t="s">
        <v>21237</v>
      </c>
    </row>
    <row r="3310" spans="1:4" x14ac:dyDescent="0.25">
      <c r="A3310" s="20" t="s">
        <v>23557</v>
      </c>
      <c r="B3310" s="20" t="s">
        <v>11458</v>
      </c>
      <c r="C3310" s="20" t="s">
        <v>14589</v>
      </c>
      <c r="D3310" s="20" t="s">
        <v>21233</v>
      </c>
    </row>
    <row r="3311" spans="1:4" x14ac:dyDescent="0.25">
      <c r="A3311" s="20" t="s">
        <v>23558</v>
      </c>
      <c r="B3311" s="20" t="s">
        <v>11459</v>
      </c>
      <c r="C3311" s="20" t="s">
        <v>14590</v>
      </c>
      <c r="D3311" s="20" t="s">
        <v>21237</v>
      </c>
    </row>
    <row r="3312" spans="1:4" x14ac:dyDescent="0.25">
      <c r="A3312" s="20" t="s">
        <v>23559</v>
      </c>
      <c r="B3312" s="20" t="s">
        <v>11460</v>
      </c>
      <c r="C3312" s="20" t="s">
        <v>14591</v>
      </c>
      <c r="D3312" s="20" t="s">
        <v>21237</v>
      </c>
    </row>
    <row r="3313" spans="1:4" x14ac:dyDescent="0.25">
      <c r="A3313" s="20" t="s">
        <v>23560</v>
      </c>
      <c r="B3313" s="20" t="s">
        <v>11461</v>
      </c>
      <c r="C3313" s="20" t="s">
        <v>30716</v>
      </c>
      <c r="D3313" s="20" t="s">
        <v>21233</v>
      </c>
    </row>
    <row r="3314" spans="1:4" x14ac:dyDescent="0.25">
      <c r="A3314" s="20" t="s">
        <v>23561</v>
      </c>
      <c r="B3314" s="20" t="s">
        <v>11462</v>
      </c>
      <c r="C3314" s="20" t="s">
        <v>14593</v>
      </c>
      <c r="D3314" s="20" t="s">
        <v>21233</v>
      </c>
    </row>
    <row r="3315" spans="1:4" x14ac:dyDescent="0.25">
      <c r="A3315" s="20" t="s">
        <v>3752</v>
      </c>
      <c r="B3315" s="20" t="s">
        <v>11463</v>
      </c>
      <c r="C3315" s="20" t="s">
        <v>14594</v>
      </c>
      <c r="D3315" s="20" t="s">
        <v>21237</v>
      </c>
    </row>
    <row r="3316" spans="1:4" x14ac:dyDescent="0.25">
      <c r="A3316" s="20" t="s">
        <v>23562</v>
      </c>
      <c r="B3316" s="20" t="s">
        <v>11464</v>
      </c>
      <c r="C3316" s="20" t="s">
        <v>14595</v>
      </c>
      <c r="D3316" s="20" t="s">
        <v>21237</v>
      </c>
    </row>
    <row r="3317" spans="1:4" x14ac:dyDescent="0.25">
      <c r="A3317" s="20" t="s">
        <v>23563</v>
      </c>
      <c r="B3317" s="20" t="s">
        <v>11465</v>
      </c>
      <c r="C3317" s="20" t="s">
        <v>14596</v>
      </c>
      <c r="D3317" s="20" t="s">
        <v>21237</v>
      </c>
    </row>
    <row r="3318" spans="1:4" x14ac:dyDescent="0.25">
      <c r="A3318" s="20" t="s">
        <v>30717</v>
      </c>
      <c r="B3318" s="20" t="s">
        <v>30718</v>
      </c>
      <c r="C3318" s="20" t="s">
        <v>30719</v>
      </c>
      <c r="D3318" s="20" t="s">
        <v>21237</v>
      </c>
    </row>
    <row r="3319" spans="1:4" x14ac:dyDescent="0.25">
      <c r="A3319" s="20" t="s">
        <v>30720</v>
      </c>
      <c r="B3319" s="20" t="s">
        <v>30721</v>
      </c>
      <c r="C3319" s="20" t="s">
        <v>28157</v>
      </c>
      <c r="D3319" s="20" t="s">
        <v>21237</v>
      </c>
    </row>
    <row r="3320" spans="1:4" x14ac:dyDescent="0.25">
      <c r="A3320" s="20" t="s">
        <v>23564</v>
      </c>
      <c r="B3320" s="20" t="s">
        <v>11466</v>
      </c>
      <c r="C3320" s="20" t="s">
        <v>14597</v>
      </c>
      <c r="D3320" s="20" t="s">
        <v>21237</v>
      </c>
    </row>
    <row r="3321" spans="1:4" x14ac:dyDescent="0.25">
      <c r="A3321" s="20" t="s">
        <v>23565</v>
      </c>
      <c r="B3321" s="20" t="s">
        <v>11467</v>
      </c>
      <c r="C3321" s="20" t="s">
        <v>14598</v>
      </c>
      <c r="D3321" s="20" t="s">
        <v>21237</v>
      </c>
    </row>
    <row r="3322" spans="1:4" x14ac:dyDescent="0.25">
      <c r="A3322" s="20" t="s">
        <v>23566</v>
      </c>
      <c r="B3322" s="20" t="s">
        <v>11468</v>
      </c>
      <c r="C3322" s="20" t="s">
        <v>14599</v>
      </c>
      <c r="D3322" s="20" t="s">
        <v>21237</v>
      </c>
    </row>
    <row r="3323" spans="1:4" x14ac:dyDescent="0.25">
      <c r="A3323" s="20" t="s">
        <v>23567</v>
      </c>
      <c r="B3323" s="20" t="s">
        <v>11469</v>
      </c>
      <c r="C3323" s="20" t="s">
        <v>14600</v>
      </c>
      <c r="D3323" s="20" t="s">
        <v>21237</v>
      </c>
    </row>
    <row r="3324" spans="1:4" x14ac:dyDescent="0.25">
      <c r="A3324" s="20" t="s">
        <v>23568</v>
      </c>
      <c r="B3324" s="20" t="s">
        <v>11470</v>
      </c>
      <c r="C3324" s="20" t="s">
        <v>14601</v>
      </c>
      <c r="D3324" s="20" t="s">
        <v>21237</v>
      </c>
    </row>
    <row r="3325" spans="1:4" x14ac:dyDescent="0.25">
      <c r="A3325" s="20" t="s">
        <v>23569</v>
      </c>
      <c r="B3325" s="20" t="s">
        <v>11471</v>
      </c>
      <c r="C3325" s="20" t="s">
        <v>14602</v>
      </c>
      <c r="D3325" s="20" t="s">
        <v>21237</v>
      </c>
    </row>
    <row r="3326" spans="1:4" x14ac:dyDescent="0.25">
      <c r="A3326" s="20" t="s">
        <v>23570</v>
      </c>
      <c r="B3326" s="20" t="s">
        <v>11472</v>
      </c>
      <c r="C3326" s="20" t="s">
        <v>14603</v>
      </c>
      <c r="D3326" s="20" t="s">
        <v>21237</v>
      </c>
    </row>
    <row r="3327" spans="1:4" x14ac:dyDescent="0.25">
      <c r="A3327" s="20" t="s">
        <v>23571</v>
      </c>
      <c r="B3327" s="20" t="s">
        <v>11473</v>
      </c>
      <c r="C3327" s="20" t="s">
        <v>14604</v>
      </c>
      <c r="D3327" s="20" t="s">
        <v>21237</v>
      </c>
    </row>
    <row r="3328" spans="1:4" x14ac:dyDescent="0.25">
      <c r="A3328" s="20" t="s">
        <v>23572</v>
      </c>
      <c r="B3328" s="20" t="s">
        <v>11474</v>
      </c>
      <c r="C3328" s="20" t="s">
        <v>14605</v>
      </c>
      <c r="D3328" s="20" t="s">
        <v>21237</v>
      </c>
    </row>
    <row r="3329" spans="1:4" x14ac:dyDescent="0.25">
      <c r="A3329" s="20" t="s">
        <v>23573</v>
      </c>
      <c r="B3329" s="20" t="s">
        <v>11475</v>
      </c>
      <c r="C3329" s="20" t="s">
        <v>14606</v>
      </c>
      <c r="D3329" s="20" t="s">
        <v>9137</v>
      </c>
    </row>
    <row r="3330" spans="1:4" x14ac:dyDescent="0.25">
      <c r="A3330" s="20" t="s">
        <v>23574</v>
      </c>
      <c r="B3330" s="20" t="s">
        <v>11476</v>
      </c>
      <c r="C3330" s="20" t="s">
        <v>14607</v>
      </c>
      <c r="D3330" s="20" t="s">
        <v>21237</v>
      </c>
    </row>
    <row r="3331" spans="1:4" x14ac:dyDescent="0.25">
      <c r="A3331" s="20" t="s">
        <v>23575</v>
      </c>
      <c r="B3331" s="20" t="s">
        <v>11477</v>
      </c>
      <c r="C3331" s="20" t="s">
        <v>14608</v>
      </c>
      <c r="D3331" s="20" t="s">
        <v>21237</v>
      </c>
    </row>
    <row r="3332" spans="1:4" x14ac:dyDescent="0.25">
      <c r="A3332" s="20" t="s">
        <v>23576</v>
      </c>
      <c r="B3332" s="20" t="s">
        <v>11478</v>
      </c>
      <c r="C3332" s="20" t="s">
        <v>14609</v>
      </c>
      <c r="D3332" s="20" t="s">
        <v>21237</v>
      </c>
    </row>
    <row r="3333" spans="1:4" x14ac:dyDescent="0.25">
      <c r="A3333" s="20" t="s">
        <v>30722</v>
      </c>
      <c r="B3333" s="20" t="s">
        <v>30723</v>
      </c>
      <c r="C3333" s="20" t="s">
        <v>14610</v>
      </c>
      <c r="D3333" s="20" t="s">
        <v>21237</v>
      </c>
    </row>
    <row r="3334" spans="1:4" x14ac:dyDescent="0.25">
      <c r="A3334" s="20" t="s">
        <v>30724</v>
      </c>
      <c r="B3334" s="20" t="s">
        <v>30725</v>
      </c>
      <c r="C3334" s="20" t="s">
        <v>14611</v>
      </c>
      <c r="D3334" s="20" t="s">
        <v>21237</v>
      </c>
    </row>
    <row r="3335" spans="1:4" x14ac:dyDescent="0.25">
      <c r="A3335" s="20" t="s">
        <v>30726</v>
      </c>
      <c r="B3335" s="20" t="s">
        <v>30727</v>
      </c>
      <c r="C3335" s="20" t="s">
        <v>14612</v>
      </c>
      <c r="D3335" s="20" t="s">
        <v>21237</v>
      </c>
    </row>
    <row r="3336" spans="1:4" x14ac:dyDescent="0.25">
      <c r="A3336" s="20" t="s">
        <v>30728</v>
      </c>
      <c r="B3336" s="20" t="s">
        <v>30729</v>
      </c>
      <c r="C3336" s="20" t="s">
        <v>30730</v>
      </c>
      <c r="D3336" s="20" t="s">
        <v>21233</v>
      </c>
    </row>
    <row r="3337" spans="1:4" x14ac:dyDescent="0.25">
      <c r="A3337" s="20" t="s">
        <v>23577</v>
      </c>
      <c r="B3337" s="20" t="s">
        <v>11479</v>
      </c>
      <c r="C3337" s="20" t="s">
        <v>14614</v>
      </c>
      <c r="D3337" s="20" t="s">
        <v>21237</v>
      </c>
    </row>
    <row r="3338" spans="1:4" x14ac:dyDescent="0.25">
      <c r="A3338" s="20" t="s">
        <v>23578</v>
      </c>
      <c r="B3338" s="20" t="s">
        <v>11480</v>
      </c>
      <c r="C3338" s="20" t="s">
        <v>30731</v>
      </c>
      <c r="D3338" s="20" t="s">
        <v>21237</v>
      </c>
    </row>
    <row r="3339" spans="1:4" x14ac:dyDescent="0.25">
      <c r="A3339" s="20" t="s">
        <v>23579</v>
      </c>
      <c r="B3339" s="20" t="s">
        <v>11481</v>
      </c>
      <c r="C3339" s="20" t="s">
        <v>14615</v>
      </c>
      <c r="D3339" s="20" t="s">
        <v>21237</v>
      </c>
    </row>
    <row r="3340" spans="1:4" x14ac:dyDescent="0.25">
      <c r="A3340" s="20" t="s">
        <v>23580</v>
      </c>
      <c r="B3340" s="20" t="s">
        <v>11482</v>
      </c>
      <c r="C3340" s="20" t="s">
        <v>14616</v>
      </c>
      <c r="D3340" s="20" t="s">
        <v>21237</v>
      </c>
    </row>
    <row r="3341" spans="1:4" x14ac:dyDescent="0.25">
      <c r="A3341" s="20" t="s">
        <v>23581</v>
      </c>
      <c r="B3341" s="20" t="s">
        <v>11483</v>
      </c>
      <c r="C3341" s="20" t="s">
        <v>14617</v>
      </c>
      <c r="D3341" s="20" t="s">
        <v>21237</v>
      </c>
    </row>
    <row r="3342" spans="1:4" x14ac:dyDescent="0.25">
      <c r="A3342" s="20" t="s">
        <v>23582</v>
      </c>
      <c r="B3342" s="20" t="s">
        <v>11484</v>
      </c>
      <c r="C3342" s="20" t="s">
        <v>14618</v>
      </c>
      <c r="D3342" s="20" t="s">
        <v>21237</v>
      </c>
    </row>
    <row r="3343" spans="1:4" x14ac:dyDescent="0.25">
      <c r="A3343" s="20" t="s">
        <v>23583</v>
      </c>
      <c r="B3343" s="20" t="s">
        <v>11485</v>
      </c>
      <c r="C3343" s="20" t="s">
        <v>14619</v>
      </c>
      <c r="D3343" s="20" t="s">
        <v>21237</v>
      </c>
    </row>
    <row r="3344" spans="1:4" x14ac:dyDescent="0.25">
      <c r="A3344" s="20" t="s">
        <v>23584</v>
      </c>
      <c r="B3344" s="20" t="s">
        <v>11486</v>
      </c>
      <c r="C3344" s="20" t="s">
        <v>14620</v>
      </c>
      <c r="D3344" s="20" t="s">
        <v>21237</v>
      </c>
    </row>
    <row r="3345" spans="1:4" x14ac:dyDescent="0.25">
      <c r="A3345" s="20" t="s">
        <v>23585</v>
      </c>
      <c r="B3345" s="20" t="s">
        <v>11487</v>
      </c>
      <c r="C3345" s="20" t="s">
        <v>14621</v>
      </c>
      <c r="D3345" s="20" t="s">
        <v>21237</v>
      </c>
    </row>
    <row r="3346" spans="1:4" x14ac:dyDescent="0.25">
      <c r="A3346" s="20" t="s">
        <v>23586</v>
      </c>
      <c r="B3346" s="20" t="s">
        <v>11488</v>
      </c>
      <c r="C3346" s="20" t="s">
        <v>14622</v>
      </c>
      <c r="D3346" s="20" t="s">
        <v>21237</v>
      </c>
    </row>
    <row r="3347" spans="1:4" x14ac:dyDescent="0.25">
      <c r="A3347" s="20" t="s">
        <v>23587</v>
      </c>
      <c r="B3347" s="20" t="s">
        <v>11489</v>
      </c>
      <c r="C3347" s="20" t="s">
        <v>14623</v>
      </c>
      <c r="D3347" s="20" t="s">
        <v>21233</v>
      </c>
    </row>
    <row r="3348" spans="1:4" x14ac:dyDescent="0.25">
      <c r="A3348" s="20" t="s">
        <v>23588</v>
      </c>
      <c r="B3348" s="20" t="s">
        <v>11490</v>
      </c>
      <c r="C3348" s="20" t="s">
        <v>14624</v>
      </c>
      <c r="D3348" s="20" t="s">
        <v>21233</v>
      </c>
    </row>
    <row r="3349" spans="1:4" x14ac:dyDescent="0.25">
      <c r="A3349" s="20" t="s">
        <v>30732</v>
      </c>
      <c r="B3349" s="20" t="s">
        <v>30733</v>
      </c>
      <c r="C3349" s="20" t="s">
        <v>30734</v>
      </c>
      <c r="D3349" s="20" t="s">
        <v>21233</v>
      </c>
    </row>
    <row r="3350" spans="1:4" x14ac:dyDescent="0.25">
      <c r="A3350" s="20" t="s">
        <v>30735</v>
      </c>
      <c r="B3350" s="20" t="s">
        <v>30736</v>
      </c>
      <c r="C3350" s="20" t="s">
        <v>30737</v>
      </c>
      <c r="D3350" s="20" t="s">
        <v>21233</v>
      </c>
    </row>
    <row r="3351" spans="1:4" x14ac:dyDescent="0.25">
      <c r="A3351" s="20" t="s">
        <v>23589</v>
      </c>
      <c r="B3351" s="20" t="s">
        <v>11491</v>
      </c>
      <c r="C3351" s="20" t="s">
        <v>14625</v>
      </c>
      <c r="D3351" s="20" t="s">
        <v>21237</v>
      </c>
    </row>
    <row r="3352" spans="1:4" x14ac:dyDescent="0.25">
      <c r="A3352" s="20" t="s">
        <v>23590</v>
      </c>
      <c r="B3352" s="20" t="s">
        <v>11492</v>
      </c>
      <c r="C3352" s="20" t="s">
        <v>14626</v>
      </c>
      <c r="D3352" s="20" t="s">
        <v>21233</v>
      </c>
    </row>
    <row r="3353" spans="1:4" x14ac:dyDescent="0.25">
      <c r="A3353" s="20" t="s">
        <v>23591</v>
      </c>
      <c r="B3353" s="20" t="s">
        <v>11493</v>
      </c>
      <c r="C3353" s="20" t="s">
        <v>14627</v>
      </c>
      <c r="D3353" s="20" t="s">
        <v>21233</v>
      </c>
    </row>
    <row r="3354" spans="1:4" x14ac:dyDescent="0.25">
      <c r="A3354" s="20" t="s">
        <v>23592</v>
      </c>
      <c r="B3354" s="20" t="s">
        <v>11494</v>
      </c>
      <c r="C3354" s="20" t="s">
        <v>14628</v>
      </c>
      <c r="D3354" s="20" t="s">
        <v>21233</v>
      </c>
    </row>
    <row r="3355" spans="1:4" x14ac:dyDescent="0.25">
      <c r="A3355" s="20" t="s">
        <v>23593</v>
      </c>
      <c r="B3355" s="20" t="s">
        <v>11495</v>
      </c>
      <c r="C3355" s="20" t="s">
        <v>14629</v>
      </c>
      <c r="D3355" s="20" t="s">
        <v>21233</v>
      </c>
    </row>
    <row r="3356" spans="1:4" x14ac:dyDescent="0.25">
      <c r="A3356" s="20" t="s">
        <v>23594</v>
      </c>
      <c r="B3356" s="20" t="s">
        <v>11496</v>
      </c>
      <c r="C3356" s="20" t="s">
        <v>14630</v>
      </c>
      <c r="D3356" s="20" t="s">
        <v>21233</v>
      </c>
    </row>
    <row r="3357" spans="1:4" x14ac:dyDescent="0.25">
      <c r="A3357" s="20" t="s">
        <v>23595</v>
      </c>
      <c r="B3357" s="20" t="s">
        <v>11497</v>
      </c>
      <c r="C3357" s="20" t="s">
        <v>14631</v>
      </c>
      <c r="D3357" s="20" t="s">
        <v>21233</v>
      </c>
    </row>
    <row r="3358" spans="1:4" x14ac:dyDescent="0.25">
      <c r="A3358" s="20" t="s">
        <v>23596</v>
      </c>
      <c r="B3358" s="20" t="s">
        <v>11498</v>
      </c>
      <c r="C3358" s="20" t="s">
        <v>14632</v>
      </c>
      <c r="D3358" s="20" t="s">
        <v>21233</v>
      </c>
    </row>
    <row r="3359" spans="1:4" x14ac:dyDescent="0.25">
      <c r="A3359" s="20" t="s">
        <v>23597</v>
      </c>
      <c r="B3359" s="20" t="s">
        <v>11499</v>
      </c>
      <c r="C3359" s="20" t="s">
        <v>14633</v>
      </c>
      <c r="D3359" s="20" t="s">
        <v>21233</v>
      </c>
    </row>
    <row r="3360" spans="1:4" x14ac:dyDescent="0.25">
      <c r="A3360" s="20" t="s">
        <v>30738</v>
      </c>
      <c r="B3360" s="20" t="s">
        <v>30739</v>
      </c>
      <c r="C3360" s="20" t="s">
        <v>30740</v>
      </c>
      <c r="D3360" s="20" t="s">
        <v>21237</v>
      </c>
    </row>
    <row r="3361" spans="1:4" x14ac:dyDescent="0.25">
      <c r="A3361" s="20" t="s">
        <v>30741</v>
      </c>
      <c r="B3361" s="20" t="s">
        <v>30742</v>
      </c>
      <c r="C3361" s="20" t="s">
        <v>30743</v>
      </c>
      <c r="D3361" s="20" t="s">
        <v>21237</v>
      </c>
    </row>
    <row r="3362" spans="1:4" x14ac:dyDescent="0.25">
      <c r="A3362" s="20" t="s">
        <v>30744</v>
      </c>
      <c r="B3362" s="20" t="s">
        <v>30745</v>
      </c>
      <c r="C3362" s="20" t="s">
        <v>30746</v>
      </c>
      <c r="D3362" s="20" t="s">
        <v>21237</v>
      </c>
    </row>
    <row r="3363" spans="1:4" x14ac:dyDescent="0.25">
      <c r="A3363" s="20" t="s">
        <v>30747</v>
      </c>
      <c r="B3363" s="20" t="s">
        <v>30748</v>
      </c>
      <c r="C3363" s="20" t="s">
        <v>14755</v>
      </c>
      <c r="D3363" s="20" t="s">
        <v>21237</v>
      </c>
    </row>
    <row r="3364" spans="1:4" x14ac:dyDescent="0.25">
      <c r="A3364" s="20" t="s">
        <v>30749</v>
      </c>
      <c r="B3364" s="20" t="s">
        <v>30750</v>
      </c>
      <c r="C3364" s="20" t="s">
        <v>14634</v>
      </c>
      <c r="D3364" s="20" t="s">
        <v>21237</v>
      </c>
    </row>
    <row r="3365" spans="1:4" x14ac:dyDescent="0.25">
      <c r="A3365" s="20" t="s">
        <v>30751</v>
      </c>
      <c r="B3365" s="20" t="s">
        <v>30752</v>
      </c>
      <c r="C3365" s="20" t="s">
        <v>14635</v>
      </c>
      <c r="D3365" s="20" t="s">
        <v>21237</v>
      </c>
    </row>
    <row r="3366" spans="1:4" x14ac:dyDescent="0.25">
      <c r="A3366" s="20" t="s">
        <v>30753</v>
      </c>
      <c r="B3366" s="20" t="s">
        <v>30754</v>
      </c>
      <c r="C3366" s="20" t="s">
        <v>14636</v>
      </c>
      <c r="D3366" s="20" t="s">
        <v>21237</v>
      </c>
    </row>
    <row r="3367" spans="1:4" x14ac:dyDescent="0.25">
      <c r="A3367" s="20" t="s">
        <v>30755</v>
      </c>
      <c r="B3367" s="20" t="s">
        <v>30756</v>
      </c>
      <c r="C3367" s="20" t="s">
        <v>14637</v>
      </c>
      <c r="D3367" s="20" t="s">
        <v>21237</v>
      </c>
    </row>
    <row r="3368" spans="1:4" x14ac:dyDescent="0.25">
      <c r="A3368" s="20" t="s">
        <v>30757</v>
      </c>
      <c r="B3368" s="20" t="s">
        <v>30758</v>
      </c>
      <c r="C3368" s="20" t="s">
        <v>14638</v>
      </c>
      <c r="D3368" s="20" t="s">
        <v>21237</v>
      </c>
    </row>
    <row r="3369" spans="1:4" x14ac:dyDescent="0.25">
      <c r="A3369" s="20" t="s">
        <v>30759</v>
      </c>
      <c r="B3369" s="20" t="s">
        <v>30760</v>
      </c>
      <c r="C3369" s="20" t="s">
        <v>14639</v>
      </c>
      <c r="D3369" s="20" t="s">
        <v>21237</v>
      </c>
    </row>
    <row r="3370" spans="1:4" x14ac:dyDescent="0.25">
      <c r="A3370" s="20" t="s">
        <v>30761</v>
      </c>
      <c r="B3370" s="20" t="s">
        <v>30762</v>
      </c>
      <c r="C3370" s="20" t="s">
        <v>14640</v>
      </c>
      <c r="D3370" s="20" t="s">
        <v>21237</v>
      </c>
    </row>
    <row r="3371" spans="1:4" x14ac:dyDescent="0.25">
      <c r="A3371" s="20" t="s">
        <v>30763</v>
      </c>
      <c r="B3371" s="20" t="s">
        <v>30764</v>
      </c>
      <c r="C3371" s="20" t="s">
        <v>14641</v>
      </c>
      <c r="D3371" s="20" t="s">
        <v>21237</v>
      </c>
    </row>
    <row r="3372" spans="1:4" x14ac:dyDescent="0.25">
      <c r="A3372" s="20" t="s">
        <v>30765</v>
      </c>
      <c r="B3372" s="20" t="s">
        <v>30766</v>
      </c>
      <c r="C3372" s="20" t="s">
        <v>14642</v>
      </c>
      <c r="D3372" s="20" t="s">
        <v>21237</v>
      </c>
    </row>
    <row r="3373" spans="1:4" x14ac:dyDescent="0.25">
      <c r="A3373" s="20" t="s">
        <v>30767</v>
      </c>
      <c r="B3373" s="20" t="s">
        <v>30768</v>
      </c>
      <c r="C3373" s="20" t="s">
        <v>14643</v>
      </c>
      <c r="D3373" s="20" t="s">
        <v>21237</v>
      </c>
    </row>
    <row r="3374" spans="1:4" x14ac:dyDescent="0.25">
      <c r="A3374" s="20" t="s">
        <v>30769</v>
      </c>
      <c r="B3374" s="20" t="s">
        <v>30770</v>
      </c>
      <c r="C3374" s="20" t="s">
        <v>30771</v>
      </c>
      <c r="D3374" s="20" t="s">
        <v>21237</v>
      </c>
    </row>
    <row r="3375" spans="1:4" x14ac:dyDescent="0.25">
      <c r="A3375" s="20" t="s">
        <v>30772</v>
      </c>
      <c r="B3375" s="20" t="s">
        <v>30773</v>
      </c>
      <c r="C3375" s="20" t="s">
        <v>14644</v>
      </c>
      <c r="D3375" s="20" t="s">
        <v>21237</v>
      </c>
    </row>
    <row r="3376" spans="1:4" x14ac:dyDescent="0.25">
      <c r="A3376" s="20" t="s">
        <v>30774</v>
      </c>
      <c r="B3376" s="20" t="s">
        <v>30775</v>
      </c>
      <c r="C3376" s="20" t="s">
        <v>14645</v>
      </c>
      <c r="D3376" s="20" t="s">
        <v>21237</v>
      </c>
    </row>
    <row r="3377" spans="1:4" x14ac:dyDescent="0.25">
      <c r="A3377" s="20" t="s">
        <v>30776</v>
      </c>
      <c r="B3377" s="20" t="s">
        <v>30777</v>
      </c>
      <c r="C3377" s="20" t="s">
        <v>14646</v>
      </c>
      <c r="D3377" s="20" t="s">
        <v>21237</v>
      </c>
    </row>
    <row r="3378" spans="1:4" x14ac:dyDescent="0.25">
      <c r="A3378" s="20" t="s">
        <v>30778</v>
      </c>
      <c r="B3378" s="20" t="s">
        <v>30779</v>
      </c>
      <c r="C3378" s="20" t="s">
        <v>14647</v>
      </c>
      <c r="D3378" s="20" t="s">
        <v>21237</v>
      </c>
    </row>
    <row r="3379" spans="1:4" x14ac:dyDescent="0.25">
      <c r="A3379" s="20" t="s">
        <v>30780</v>
      </c>
      <c r="B3379" s="20" t="s">
        <v>30781</v>
      </c>
      <c r="C3379" s="20" t="s">
        <v>14648</v>
      </c>
      <c r="D3379" s="20" t="s">
        <v>21237</v>
      </c>
    </row>
    <row r="3380" spans="1:4" x14ac:dyDescent="0.25">
      <c r="A3380" s="20" t="s">
        <v>30782</v>
      </c>
      <c r="B3380" s="20" t="s">
        <v>30783</v>
      </c>
      <c r="C3380" s="20" t="s">
        <v>14649</v>
      </c>
      <c r="D3380" s="20" t="s">
        <v>21237</v>
      </c>
    </row>
    <row r="3381" spans="1:4" x14ac:dyDescent="0.25">
      <c r="A3381" s="20" t="s">
        <v>30784</v>
      </c>
      <c r="B3381" s="20" t="s">
        <v>30785</v>
      </c>
      <c r="C3381" s="20" t="s">
        <v>14650</v>
      </c>
      <c r="D3381" s="20" t="s">
        <v>21237</v>
      </c>
    </row>
    <row r="3382" spans="1:4" x14ac:dyDescent="0.25">
      <c r="A3382" s="20" t="s">
        <v>30786</v>
      </c>
      <c r="B3382" s="20" t="s">
        <v>30787</v>
      </c>
      <c r="C3382" s="20" t="s">
        <v>14651</v>
      </c>
      <c r="D3382" s="20" t="s">
        <v>21237</v>
      </c>
    </row>
    <row r="3383" spans="1:4" x14ac:dyDescent="0.25">
      <c r="A3383" s="20" t="s">
        <v>30788</v>
      </c>
      <c r="B3383" s="20" t="s">
        <v>30789</v>
      </c>
      <c r="C3383" s="20" t="s">
        <v>14652</v>
      </c>
      <c r="D3383" s="20" t="s">
        <v>21237</v>
      </c>
    </row>
    <row r="3384" spans="1:4" x14ac:dyDescent="0.25">
      <c r="A3384" s="20" t="s">
        <v>30790</v>
      </c>
      <c r="B3384" s="20" t="s">
        <v>30791</v>
      </c>
      <c r="C3384" s="20" t="s">
        <v>14653</v>
      </c>
      <c r="D3384" s="20" t="s">
        <v>21237</v>
      </c>
    </row>
    <row r="3385" spans="1:4" x14ac:dyDescent="0.25">
      <c r="A3385" s="20" t="s">
        <v>30792</v>
      </c>
      <c r="B3385" s="20" t="s">
        <v>30793</v>
      </c>
      <c r="C3385" s="20" t="s">
        <v>14654</v>
      </c>
      <c r="D3385" s="20" t="s">
        <v>21237</v>
      </c>
    </row>
    <row r="3386" spans="1:4" x14ac:dyDescent="0.25">
      <c r="A3386" s="20" t="s">
        <v>30794</v>
      </c>
      <c r="B3386" s="20" t="s">
        <v>30795</v>
      </c>
      <c r="C3386" s="20" t="s">
        <v>14655</v>
      </c>
      <c r="D3386" s="20" t="s">
        <v>21237</v>
      </c>
    </row>
    <row r="3387" spans="1:4" x14ac:dyDescent="0.25">
      <c r="A3387" s="20" t="s">
        <v>30796</v>
      </c>
      <c r="B3387" s="20" t="s">
        <v>30797</v>
      </c>
      <c r="C3387" s="20" t="s">
        <v>14656</v>
      </c>
      <c r="D3387" s="20" t="s">
        <v>21237</v>
      </c>
    </row>
    <row r="3388" spans="1:4" x14ac:dyDescent="0.25">
      <c r="A3388" s="20" t="s">
        <v>30798</v>
      </c>
      <c r="B3388" s="20" t="s">
        <v>30799</v>
      </c>
      <c r="C3388" s="20" t="s">
        <v>14657</v>
      </c>
      <c r="D3388" s="20" t="s">
        <v>21237</v>
      </c>
    </row>
    <row r="3389" spans="1:4" x14ac:dyDescent="0.25">
      <c r="A3389" s="20" t="s">
        <v>30800</v>
      </c>
      <c r="B3389" s="20" t="s">
        <v>30801</v>
      </c>
      <c r="C3389" s="20" t="s">
        <v>14658</v>
      </c>
      <c r="D3389" s="20" t="s">
        <v>21237</v>
      </c>
    </row>
    <row r="3390" spans="1:4" x14ac:dyDescent="0.25">
      <c r="A3390" s="20" t="s">
        <v>30802</v>
      </c>
      <c r="B3390" s="20" t="s">
        <v>30803</v>
      </c>
      <c r="C3390" s="20" t="s">
        <v>14659</v>
      </c>
      <c r="D3390" s="20" t="s">
        <v>21237</v>
      </c>
    </row>
    <row r="3391" spans="1:4" x14ac:dyDescent="0.25">
      <c r="A3391" s="20" t="s">
        <v>30804</v>
      </c>
      <c r="B3391" s="20" t="s">
        <v>30805</v>
      </c>
      <c r="C3391" s="20" t="s">
        <v>14660</v>
      </c>
      <c r="D3391" s="20" t="s">
        <v>21237</v>
      </c>
    </row>
    <row r="3392" spans="1:4" x14ac:dyDescent="0.25">
      <c r="A3392" s="20" t="s">
        <v>30806</v>
      </c>
      <c r="B3392" s="20" t="s">
        <v>30807</v>
      </c>
      <c r="C3392" s="20" t="s">
        <v>14661</v>
      </c>
      <c r="D3392" s="20" t="s">
        <v>21237</v>
      </c>
    </row>
    <row r="3393" spans="1:4" x14ac:dyDescent="0.25">
      <c r="A3393" s="20" t="s">
        <v>30808</v>
      </c>
      <c r="B3393" s="20" t="s">
        <v>30809</v>
      </c>
      <c r="C3393" s="20" t="s">
        <v>14662</v>
      </c>
      <c r="D3393" s="20" t="s">
        <v>21237</v>
      </c>
    </row>
    <row r="3394" spans="1:4" x14ac:dyDescent="0.25">
      <c r="A3394" s="20" t="s">
        <v>30810</v>
      </c>
      <c r="B3394" s="20" t="s">
        <v>30811</v>
      </c>
      <c r="C3394" s="20" t="s">
        <v>14663</v>
      </c>
      <c r="D3394" s="20" t="s">
        <v>21237</v>
      </c>
    </row>
    <row r="3395" spans="1:4" x14ac:dyDescent="0.25">
      <c r="A3395" s="20" t="s">
        <v>30812</v>
      </c>
      <c r="B3395" s="20" t="s">
        <v>30813</v>
      </c>
      <c r="C3395" s="20" t="s">
        <v>14664</v>
      </c>
      <c r="D3395" s="20" t="s">
        <v>21237</v>
      </c>
    </row>
    <row r="3396" spans="1:4" x14ac:dyDescent="0.25">
      <c r="A3396" s="20" t="s">
        <v>30814</v>
      </c>
      <c r="B3396" s="20" t="s">
        <v>30815</v>
      </c>
      <c r="C3396" s="20" t="s">
        <v>14665</v>
      </c>
      <c r="D3396" s="20" t="s">
        <v>21237</v>
      </c>
    </row>
    <row r="3397" spans="1:4" x14ac:dyDescent="0.25">
      <c r="A3397" s="20" t="s">
        <v>30816</v>
      </c>
      <c r="B3397" s="20" t="s">
        <v>30817</v>
      </c>
      <c r="C3397" s="20" t="s">
        <v>14666</v>
      </c>
      <c r="D3397" s="20" t="s">
        <v>21237</v>
      </c>
    </row>
    <row r="3398" spans="1:4" x14ac:dyDescent="0.25">
      <c r="A3398" s="20" t="s">
        <v>30818</v>
      </c>
      <c r="B3398" s="20" t="s">
        <v>30819</v>
      </c>
      <c r="C3398" s="20" t="s">
        <v>14667</v>
      </c>
      <c r="D3398" s="20" t="s">
        <v>21237</v>
      </c>
    </row>
    <row r="3399" spans="1:4" x14ac:dyDescent="0.25">
      <c r="A3399" s="20" t="s">
        <v>30820</v>
      </c>
      <c r="B3399" s="20" t="s">
        <v>30821</v>
      </c>
      <c r="C3399" s="20" t="s">
        <v>14668</v>
      </c>
      <c r="D3399" s="20" t="s">
        <v>21237</v>
      </c>
    </row>
    <row r="3400" spans="1:4" x14ac:dyDescent="0.25">
      <c r="A3400" s="20" t="s">
        <v>30822</v>
      </c>
      <c r="B3400" s="20" t="s">
        <v>30823</v>
      </c>
      <c r="C3400" s="20" t="s">
        <v>14669</v>
      </c>
      <c r="D3400" s="20" t="s">
        <v>21237</v>
      </c>
    </row>
    <row r="3401" spans="1:4" x14ac:dyDescent="0.25">
      <c r="A3401" s="20" t="s">
        <v>30824</v>
      </c>
      <c r="B3401" s="20" t="s">
        <v>30825</v>
      </c>
      <c r="C3401" s="20" t="s">
        <v>14670</v>
      </c>
      <c r="D3401" s="20" t="s">
        <v>21237</v>
      </c>
    </row>
    <row r="3402" spans="1:4" x14ac:dyDescent="0.25">
      <c r="A3402" s="20" t="s">
        <v>30826</v>
      </c>
      <c r="B3402" s="20" t="s">
        <v>30827</v>
      </c>
      <c r="C3402" s="20" t="s">
        <v>14671</v>
      </c>
      <c r="D3402" s="20" t="s">
        <v>21237</v>
      </c>
    </row>
    <row r="3403" spans="1:4" x14ac:dyDescent="0.25">
      <c r="A3403" s="20" t="s">
        <v>30828</v>
      </c>
      <c r="B3403" s="20" t="s">
        <v>30829</v>
      </c>
      <c r="C3403" s="20" t="s">
        <v>14672</v>
      </c>
      <c r="D3403" s="20" t="s">
        <v>21237</v>
      </c>
    </row>
    <row r="3404" spans="1:4" x14ac:dyDescent="0.25">
      <c r="A3404" s="20" t="s">
        <v>30830</v>
      </c>
      <c r="B3404" s="20" t="s">
        <v>30831</v>
      </c>
      <c r="C3404" s="20" t="s">
        <v>14673</v>
      </c>
      <c r="D3404" s="20" t="s">
        <v>21233</v>
      </c>
    </row>
    <row r="3405" spans="1:4" x14ac:dyDescent="0.25">
      <c r="A3405" s="20" t="s">
        <v>30832</v>
      </c>
      <c r="B3405" s="20" t="s">
        <v>30833</v>
      </c>
      <c r="C3405" s="20" t="s">
        <v>14674</v>
      </c>
      <c r="D3405" s="20" t="s">
        <v>21233</v>
      </c>
    </row>
    <row r="3406" spans="1:4" x14ac:dyDescent="0.25">
      <c r="A3406" s="20" t="s">
        <v>30834</v>
      </c>
      <c r="B3406" s="20" t="s">
        <v>30835</v>
      </c>
      <c r="C3406" s="20" t="s">
        <v>14675</v>
      </c>
      <c r="D3406" s="20" t="s">
        <v>21233</v>
      </c>
    </row>
    <row r="3407" spans="1:4" x14ac:dyDescent="0.25">
      <c r="A3407" s="20" t="s">
        <v>30836</v>
      </c>
      <c r="B3407" s="20" t="s">
        <v>30837</v>
      </c>
      <c r="C3407" s="20" t="s">
        <v>14676</v>
      </c>
      <c r="D3407" s="20" t="s">
        <v>21233</v>
      </c>
    </row>
    <row r="3408" spans="1:4" x14ac:dyDescent="0.25">
      <c r="A3408" s="20" t="s">
        <v>30838</v>
      </c>
      <c r="B3408" s="20" t="s">
        <v>30839</v>
      </c>
      <c r="C3408" s="20" t="s">
        <v>14677</v>
      </c>
      <c r="D3408" s="20" t="s">
        <v>21233</v>
      </c>
    </row>
    <row r="3409" spans="1:4" x14ac:dyDescent="0.25">
      <c r="A3409" s="20" t="s">
        <v>23598</v>
      </c>
      <c r="B3409" s="20" t="s">
        <v>11500</v>
      </c>
      <c r="C3409" s="20" t="s">
        <v>14678</v>
      </c>
      <c r="D3409" s="20" t="s">
        <v>21237</v>
      </c>
    </row>
    <row r="3410" spans="1:4" x14ac:dyDescent="0.25">
      <c r="A3410" s="20" t="s">
        <v>23599</v>
      </c>
      <c r="B3410" s="20" t="s">
        <v>11501</v>
      </c>
      <c r="C3410" s="20" t="s">
        <v>14679</v>
      </c>
      <c r="D3410" s="20" t="s">
        <v>21237</v>
      </c>
    </row>
    <row r="3411" spans="1:4" x14ac:dyDescent="0.25">
      <c r="A3411" s="20" t="s">
        <v>23600</v>
      </c>
      <c r="B3411" s="20" t="s">
        <v>11502</v>
      </c>
      <c r="C3411" s="20" t="s">
        <v>14680</v>
      </c>
      <c r="D3411" s="20" t="s">
        <v>21237</v>
      </c>
    </row>
    <row r="3412" spans="1:4" x14ac:dyDescent="0.25">
      <c r="A3412" s="20" t="s">
        <v>23601</v>
      </c>
      <c r="B3412" s="20" t="s">
        <v>11503</v>
      </c>
      <c r="C3412" s="20" t="s">
        <v>14681</v>
      </c>
      <c r="D3412" s="20" t="s">
        <v>21237</v>
      </c>
    </row>
    <row r="3413" spans="1:4" x14ac:dyDescent="0.25">
      <c r="A3413" s="20" t="s">
        <v>23602</v>
      </c>
      <c r="B3413" s="20" t="s">
        <v>11504</v>
      </c>
      <c r="C3413" s="20" t="s">
        <v>14682</v>
      </c>
      <c r="D3413" s="20" t="s">
        <v>21237</v>
      </c>
    </row>
    <row r="3414" spans="1:4" x14ac:dyDescent="0.25">
      <c r="A3414" s="20" t="s">
        <v>23603</v>
      </c>
      <c r="B3414" s="20" t="s">
        <v>11505</v>
      </c>
      <c r="C3414" s="20" t="s">
        <v>14683</v>
      </c>
      <c r="D3414" s="20" t="s">
        <v>21237</v>
      </c>
    </row>
    <row r="3415" spans="1:4" x14ac:dyDescent="0.25">
      <c r="A3415" s="20" t="s">
        <v>23604</v>
      </c>
      <c r="B3415" s="20" t="s">
        <v>11506</v>
      </c>
      <c r="C3415" s="20" t="s">
        <v>14684</v>
      </c>
      <c r="D3415" s="20" t="s">
        <v>21237</v>
      </c>
    </row>
    <row r="3416" spans="1:4" x14ac:dyDescent="0.25">
      <c r="A3416" s="20" t="s">
        <v>23605</v>
      </c>
      <c r="B3416" s="20" t="s">
        <v>11507</v>
      </c>
      <c r="C3416" s="20" t="s">
        <v>14685</v>
      </c>
      <c r="D3416" s="20" t="s">
        <v>21237</v>
      </c>
    </row>
    <row r="3417" spans="1:4" x14ac:dyDescent="0.25">
      <c r="A3417" s="20" t="s">
        <v>23606</v>
      </c>
      <c r="B3417" s="20" t="s">
        <v>11508</v>
      </c>
      <c r="C3417" s="20" t="s">
        <v>14686</v>
      </c>
      <c r="D3417" s="20" t="s">
        <v>21237</v>
      </c>
    </row>
    <row r="3418" spans="1:4" x14ac:dyDescent="0.25">
      <c r="A3418" s="20" t="s">
        <v>23607</v>
      </c>
      <c r="B3418" s="20" t="s">
        <v>11509</v>
      </c>
      <c r="C3418" s="20" t="s">
        <v>30840</v>
      </c>
      <c r="D3418" s="20" t="s">
        <v>21237</v>
      </c>
    </row>
    <row r="3419" spans="1:4" x14ac:dyDescent="0.25">
      <c r="A3419" s="20" t="s">
        <v>23608</v>
      </c>
      <c r="B3419" s="20" t="s">
        <v>11510</v>
      </c>
      <c r="C3419" s="20" t="s">
        <v>14687</v>
      </c>
      <c r="D3419" s="20" t="s">
        <v>21237</v>
      </c>
    </row>
    <row r="3420" spans="1:4" x14ac:dyDescent="0.25">
      <c r="A3420" s="20" t="s">
        <v>23609</v>
      </c>
      <c r="B3420" s="20" t="s">
        <v>11511</v>
      </c>
      <c r="C3420" s="20" t="s">
        <v>14688</v>
      </c>
      <c r="D3420" s="20" t="s">
        <v>21237</v>
      </c>
    </row>
    <row r="3421" spans="1:4" x14ac:dyDescent="0.25">
      <c r="A3421" s="20" t="s">
        <v>30841</v>
      </c>
      <c r="B3421" s="20" t="s">
        <v>30842</v>
      </c>
      <c r="C3421" s="20" t="s">
        <v>14713</v>
      </c>
      <c r="D3421" s="20" t="s">
        <v>21237</v>
      </c>
    </row>
    <row r="3422" spans="1:4" x14ac:dyDescent="0.25">
      <c r="A3422" s="20" t="s">
        <v>30843</v>
      </c>
      <c r="B3422" s="20" t="s">
        <v>30844</v>
      </c>
      <c r="C3422" s="20" t="s">
        <v>14714</v>
      </c>
      <c r="D3422" s="20" t="s">
        <v>21237</v>
      </c>
    </row>
    <row r="3423" spans="1:4" x14ac:dyDescent="0.25">
      <c r="A3423" s="20" t="s">
        <v>23610</v>
      </c>
      <c r="B3423" s="20" t="s">
        <v>11512</v>
      </c>
      <c r="C3423" s="20" t="s">
        <v>14689</v>
      </c>
      <c r="D3423" s="20" t="s">
        <v>21237</v>
      </c>
    </row>
    <row r="3424" spans="1:4" x14ac:dyDescent="0.25">
      <c r="A3424" s="20" t="s">
        <v>23611</v>
      </c>
      <c r="B3424" s="20" t="s">
        <v>11513</v>
      </c>
      <c r="C3424" s="20" t="s">
        <v>14690</v>
      </c>
      <c r="D3424" s="20" t="s">
        <v>21237</v>
      </c>
    </row>
    <row r="3425" spans="1:4" x14ac:dyDescent="0.25">
      <c r="A3425" s="20" t="s">
        <v>23612</v>
      </c>
      <c r="B3425" s="20" t="s">
        <v>11514</v>
      </c>
      <c r="C3425" s="20" t="s">
        <v>14691</v>
      </c>
      <c r="D3425" s="20" t="s">
        <v>21237</v>
      </c>
    </row>
    <row r="3426" spans="1:4" x14ac:dyDescent="0.25">
      <c r="A3426" s="20" t="s">
        <v>23613</v>
      </c>
      <c r="B3426" s="20" t="s">
        <v>11515</v>
      </c>
      <c r="C3426" s="20" t="s">
        <v>14692</v>
      </c>
      <c r="D3426" s="20" t="s">
        <v>21237</v>
      </c>
    </row>
    <row r="3427" spans="1:4" x14ac:dyDescent="0.25">
      <c r="A3427" s="20" t="s">
        <v>23614</v>
      </c>
      <c r="B3427" s="20" t="s">
        <v>11516</v>
      </c>
      <c r="C3427" s="20" t="s">
        <v>14693</v>
      </c>
      <c r="D3427" s="20" t="s">
        <v>21237</v>
      </c>
    </row>
    <row r="3428" spans="1:4" x14ac:dyDescent="0.25">
      <c r="A3428" s="20" t="s">
        <v>23615</v>
      </c>
      <c r="B3428" s="20" t="s">
        <v>11517</v>
      </c>
      <c r="C3428" s="20" t="s">
        <v>14694</v>
      </c>
      <c r="D3428" s="20" t="s">
        <v>21237</v>
      </c>
    </row>
    <row r="3429" spans="1:4" x14ac:dyDescent="0.25">
      <c r="A3429" s="20" t="s">
        <v>23616</v>
      </c>
      <c r="B3429" s="20" t="s">
        <v>11518</v>
      </c>
      <c r="C3429" s="20" t="s">
        <v>14695</v>
      </c>
      <c r="D3429" s="20" t="s">
        <v>21237</v>
      </c>
    </row>
    <row r="3430" spans="1:4" x14ac:dyDescent="0.25">
      <c r="A3430" s="20" t="s">
        <v>30845</v>
      </c>
      <c r="B3430" s="20" t="s">
        <v>30846</v>
      </c>
      <c r="C3430" s="20" t="s">
        <v>14715</v>
      </c>
      <c r="D3430" s="20" t="s">
        <v>21237</v>
      </c>
    </row>
    <row r="3431" spans="1:4" x14ac:dyDescent="0.25">
      <c r="A3431" s="20" t="s">
        <v>30847</v>
      </c>
      <c r="B3431" s="20" t="s">
        <v>30848</v>
      </c>
      <c r="C3431" s="20" t="s">
        <v>14716</v>
      </c>
      <c r="D3431" s="20" t="s">
        <v>21237</v>
      </c>
    </row>
    <row r="3432" spans="1:4" x14ac:dyDescent="0.25">
      <c r="A3432" s="20" t="s">
        <v>23617</v>
      </c>
      <c r="B3432" s="20" t="s">
        <v>11519</v>
      </c>
      <c r="C3432" s="20" t="s">
        <v>14696</v>
      </c>
      <c r="D3432" s="20" t="s">
        <v>21237</v>
      </c>
    </row>
    <row r="3433" spans="1:4" x14ac:dyDescent="0.25">
      <c r="A3433" s="20" t="s">
        <v>23618</v>
      </c>
      <c r="B3433" s="20" t="s">
        <v>11520</v>
      </c>
      <c r="C3433" s="20" t="s">
        <v>14697</v>
      </c>
      <c r="D3433" s="20" t="s">
        <v>21237</v>
      </c>
    </row>
    <row r="3434" spans="1:4" x14ac:dyDescent="0.25">
      <c r="A3434" s="20" t="s">
        <v>23619</v>
      </c>
      <c r="B3434" s="20" t="s">
        <v>11521</v>
      </c>
      <c r="C3434" s="20" t="s">
        <v>14698</v>
      </c>
      <c r="D3434" s="20" t="s">
        <v>21237</v>
      </c>
    </row>
    <row r="3435" spans="1:4" x14ac:dyDescent="0.25">
      <c r="A3435" s="20" t="s">
        <v>23620</v>
      </c>
      <c r="B3435" s="20" t="s">
        <v>11522</v>
      </c>
      <c r="C3435" s="20" t="s">
        <v>14699</v>
      </c>
      <c r="D3435" s="20" t="s">
        <v>21237</v>
      </c>
    </row>
    <row r="3436" spans="1:4" x14ac:dyDescent="0.25">
      <c r="A3436" s="20" t="s">
        <v>23621</v>
      </c>
      <c r="B3436" s="20" t="s">
        <v>11523</v>
      </c>
      <c r="C3436" s="20" t="s">
        <v>14700</v>
      </c>
      <c r="D3436" s="20" t="s">
        <v>21237</v>
      </c>
    </row>
    <row r="3437" spans="1:4" x14ac:dyDescent="0.25">
      <c r="A3437" s="20" t="s">
        <v>24434</v>
      </c>
      <c r="B3437" s="20" t="s">
        <v>24435</v>
      </c>
      <c r="C3437" s="20" t="s">
        <v>24436</v>
      </c>
      <c r="D3437" s="20" t="s">
        <v>21237</v>
      </c>
    </row>
    <row r="3438" spans="1:4" x14ac:dyDescent="0.25">
      <c r="A3438" s="20" t="s">
        <v>24437</v>
      </c>
      <c r="B3438" s="20" t="s">
        <v>24438</v>
      </c>
      <c r="C3438" s="20" t="s">
        <v>24439</v>
      </c>
      <c r="D3438" s="20" t="s">
        <v>21237</v>
      </c>
    </row>
    <row r="3439" spans="1:4" x14ac:dyDescent="0.25">
      <c r="A3439" s="20" t="s">
        <v>24440</v>
      </c>
      <c r="B3439" s="20" t="s">
        <v>24441</v>
      </c>
      <c r="C3439" s="20" t="s">
        <v>25131</v>
      </c>
      <c r="D3439" s="20" t="s">
        <v>21237</v>
      </c>
    </row>
    <row r="3440" spans="1:4" x14ac:dyDescent="0.25">
      <c r="A3440" s="20" t="s">
        <v>24442</v>
      </c>
      <c r="B3440" s="20" t="s">
        <v>24443</v>
      </c>
      <c r="C3440" s="20" t="s">
        <v>24444</v>
      </c>
      <c r="D3440" s="20" t="s">
        <v>21237</v>
      </c>
    </row>
    <row r="3441" spans="1:4" x14ac:dyDescent="0.25">
      <c r="A3441" s="20" t="s">
        <v>24445</v>
      </c>
      <c r="B3441" s="20" t="s">
        <v>24446</v>
      </c>
      <c r="C3441" s="20" t="s">
        <v>24447</v>
      </c>
      <c r="D3441" s="20" t="s">
        <v>21237</v>
      </c>
    </row>
    <row r="3442" spans="1:4" x14ac:dyDescent="0.25">
      <c r="A3442" s="20" t="s">
        <v>24448</v>
      </c>
      <c r="B3442" s="20" t="s">
        <v>24449</v>
      </c>
      <c r="C3442" s="20" t="s">
        <v>24450</v>
      </c>
      <c r="D3442" s="20" t="s">
        <v>21237</v>
      </c>
    </row>
    <row r="3443" spans="1:4" x14ac:dyDescent="0.25">
      <c r="A3443" s="20" t="s">
        <v>30849</v>
      </c>
      <c r="B3443" s="20" t="s">
        <v>30850</v>
      </c>
      <c r="C3443" s="20" t="s">
        <v>30851</v>
      </c>
      <c r="D3443" s="20" t="s">
        <v>21237</v>
      </c>
    </row>
    <row r="3444" spans="1:4" x14ac:dyDescent="0.25">
      <c r="A3444" s="20" t="s">
        <v>30852</v>
      </c>
      <c r="B3444" s="20" t="s">
        <v>30853</v>
      </c>
      <c r="C3444" s="20" t="s">
        <v>24488</v>
      </c>
      <c r="D3444" s="20" t="s">
        <v>21237</v>
      </c>
    </row>
    <row r="3445" spans="1:4" x14ac:dyDescent="0.25">
      <c r="A3445" s="20" t="s">
        <v>30854</v>
      </c>
      <c r="B3445" s="20" t="s">
        <v>30855</v>
      </c>
      <c r="C3445" s="20" t="s">
        <v>25143</v>
      </c>
      <c r="D3445" s="20" t="s">
        <v>21237</v>
      </c>
    </row>
    <row r="3446" spans="1:4" x14ac:dyDescent="0.25">
      <c r="A3446" s="20" t="s">
        <v>24451</v>
      </c>
      <c r="B3446" s="20" t="s">
        <v>24452</v>
      </c>
      <c r="C3446" s="20" t="s">
        <v>24453</v>
      </c>
      <c r="D3446" s="20" t="s">
        <v>21237</v>
      </c>
    </row>
    <row r="3447" spans="1:4" x14ac:dyDescent="0.25">
      <c r="A3447" s="20" t="s">
        <v>24454</v>
      </c>
      <c r="B3447" s="20" t="s">
        <v>24455</v>
      </c>
      <c r="C3447" s="20" t="s">
        <v>24456</v>
      </c>
      <c r="D3447" s="20" t="s">
        <v>21237</v>
      </c>
    </row>
    <row r="3448" spans="1:4" x14ac:dyDescent="0.25">
      <c r="A3448" s="20" t="s">
        <v>24457</v>
      </c>
      <c r="B3448" s="20" t="s">
        <v>24458</v>
      </c>
      <c r="C3448" s="20" t="s">
        <v>25521</v>
      </c>
      <c r="D3448" s="20" t="s">
        <v>21237</v>
      </c>
    </row>
    <row r="3449" spans="1:4" x14ac:dyDescent="0.25">
      <c r="A3449" s="20" t="s">
        <v>24459</v>
      </c>
      <c r="B3449" s="20" t="s">
        <v>24460</v>
      </c>
      <c r="C3449" s="20" t="s">
        <v>24461</v>
      </c>
      <c r="D3449" s="20" t="s">
        <v>21237</v>
      </c>
    </row>
    <row r="3450" spans="1:4" x14ac:dyDescent="0.25">
      <c r="A3450" s="20" t="s">
        <v>24462</v>
      </c>
      <c r="B3450" s="20" t="s">
        <v>24463</v>
      </c>
      <c r="C3450" s="20" t="s">
        <v>25522</v>
      </c>
      <c r="D3450" s="20" t="s">
        <v>21237</v>
      </c>
    </row>
    <row r="3451" spans="1:4" x14ac:dyDescent="0.25">
      <c r="A3451" s="20" t="s">
        <v>24464</v>
      </c>
      <c r="B3451" s="20" t="s">
        <v>24465</v>
      </c>
      <c r="C3451" s="20" t="s">
        <v>24466</v>
      </c>
      <c r="D3451" s="20" t="s">
        <v>21237</v>
      </c>
    </row>
    <row r="3452" spans="1:4" x14ac:dyDescent="0.25">
      <c r="A3452" s="20" t="s">
        <v>24467</v>
      </c>
      <c r="B3452" s="20" t="s">
        <v>24468</v>
      </c>
      <c r="C3452" s="20" t="s">
        <v>24469</v>
      </c>
      <c r="D3452" s="20" t="s">
        <v>21237</v>
      </c>
    </row>
    <row r="3453" spans="1:4" x14ac:dyDescent="0.25">
      <c r="A3453" s="20" t="s">
        <v>24470</v>
      </c>
      <c r="B3453" s="20" t="s">
        <v>24471</v>
      </c>
      <c r="C3453" s="20" t="s">
        <v>24472</v>
      </c>
      <c r="D3453" s="20" t="s">
        <v>21237</v>
      </c>
    </row>
    <row r="3454" spans="1:4" x14ac:dyDescent="0.25">
      <c r="A3454" s="20" t="s">
        <v>24473</v>
      </c>
      <c r="B3454" s="20" t="s">
        <v>24474</v>
      </c>
      <c r="C3454" s="20" t="s">
        <v>24475</v>
      </c>
      <c r="D3454" s="20" t="s">
        <v>21237</v>
      </c>
    </row>
    <row r="3455" spans="1:4" x14ac:dyDescent="0.25">
      <c r="A3455" s="20" t="s">
        <v>23622</v>
      </c>
      <c r="B3455" s="20" t="s">
        <v>11524</v>
      </c>
      <c r="C3455" s="20" t="s">
        <v>14701</v>
      </c>
      <c r="D3455" s="20" t="s">
        <v>21237</v>
      </c>
    </row>
    <row r="3456" spans="1:4" x14ac:dyDescent="0.25">
      <c r="A3456" s="20" t="s">
        <v>23623</v>
      </c>
      <c r="B3456" s="20" t="s">
        <v>11525</v>
      </c>
      <c r="C3456" s="20" t="s">
        <v>14702</v>
      </c>
      <c r="D3456" s="20" t="s">
        <v>21237</v>
      </c>
    </row>
    <row r="3457" spans="1:4" x14ac:dyDescent="0.25">
      <c r="A3457" s="20" t="s">
        <v>23624</v>
      </c>
      <c r="B3457" s="20" t="s">
        <v>11526</v>
      </c>
      <c r="C3457" s="20" t="s">
        <v>14703</v>
      </c>
      <c r="D3457" s="20" t="s">
        <v>21237</v>
      </c>
    </row>
    <row r="3458" spans="1:4" x14ac:dyDescent="0.25">
      <c r="A3458" s="20" t="s">
        <v>24476</v>
      </c>
      <c r="B3458" s="20" t="s">
        <v>24477</v>
      </c>
      <c r="C3458" s="20" t="s">
        <v>14704</v>
      </c>
      <c r="D3458" s="20" t="s">
        <v>21237</v>
      </c>
    </row>
    <row r="3459" spans="1:4" x14ac:dyDescent="0.25">
      <c r="A3459" s="20" t="s">
        <v>24479</v>
      </c>
      <c r="B3459" s="20" t="s">
        <v>24480</v>
      </c>
      <c r="C3459" s="20" t="s">
        <v>24481</v>
      </c>
      <c r="D3459" s="20" t="s">
        <v>21237</v>
      </c>
    </row>
    <row r="3460" spans="1:4" x14ac:dyDescent="0.25">
      <c r="A3460" s="20" t="s">
        <v>24482</v>
      </c>
      <c r="B3460" s="20" t="s">
        <v>24483</v>
      </c>
      <c r="C3460" s="20" t="s">
        <v>30856</v>
      </c>
      <c r="D3460" s="20" t="s">
        <v>21237</v>
      </c>
    </row>
    <row r="3461" spans="1:4" x14ac:dyDescent="0.25">
      <c r="A3461" s="20" t="s">
        <v>30857</v>
      </c>
      <c r="B3461" s="20" t="s">
        <v>30858</v>
      </c>
      <c r="C3461" s="20" t="s">
        <v>30859</v>
      </c>
      <c r="D3461" s="20" t="s">
        <v>21233</v>
      </c>
    </row>
    <row r="3462" spans="1:4" x14ac:dyDescent="0.25">
      <c r="A3462" s="20" t="s">
        <v>23625</v>
      </c>
      <c r="B3462" s="20" t="s">
        <v>11527</v>
      </c>
      <c r="C3462" s="20" t="s">
        <v>14705</v>
      </c>
      <c r="D3462" s="20" t="s">
        <v>21233</v>
      </c>
    </row>
    <row r="3463" spans="1:4" x14ac:dyDescent="0.25">
      <c r="A3463" s="20" t="s">
        <v>24484</v>
      </c>
      <c r="B3463" s="20" t="s">
        <v>24485</v>
      </c>
      <c r="C3463" s="20" t="s">
        <v>14706</v>
      </c>
      <c r="D3463" s="20" t="s">
        <v>21233</v>
      </c>
    </row>
    <row r="3464" spans="1:4" x14ac:dyDescent="0.25">
      <c r="A3464" s="20" t="s">
        <v>30860</v>
      </c>
      <c r="B3464" s="20" t="s">
        <v>30861</v>
      </c>
      <c r="C3464" s="20" t="s">
        <v>14707</v>
      </c>
      <c r="D3464" s="20" t="s">
        <v>21237</v>
      </c>
    </row>
    <row r="3465" spans="1:4" x14ac:dyDescent="0.25">
      <c r="A3465" s="20" t="s">
        <v>30862</v>
      </c>
      <c r="B3465" s="20" t="s">
        <v>30863</v>
      </c>
      <c r="C3465" s="20" t="s">
        <v>14708</v>
      </c>
      <c r="D3465" s="20" t="s">
        <v>21237</v>
      </c>
    </row>
    <row r="3466" spans="1:4" x14ac:dyDescent="0.25">
      <c r="A3466" s="20" t="s">
        <v>30864</v>
      </c>
      <c r="B3466" s="20" t="s">
        <v>30865</v>
      </c>
      <c r="C3466" s="20" t="s">
        <v>14709</v>
      </c>
      <c r="D3466" s="20" t="s">
        <v>21237</v>
      </c>
    </row>
    <row r="3467" spans="1:4" x14ac:dyDescent="0.25">
      <c r="A3467" s="20" t="s">
        <v>30866</v>
      </c>
      <c r="B3467" s="20" t="s">
        <v>30867</v>
      </c>
      <c r="C3467" s="20" t="s">
        <v>14710</v>
      </c>
      <c r="D3467" s="20" t="s">
        <v>21237</v>
      </c>
    </row>
    <row r="3468" spans="1:4" x14ac:dyDescent="0.25">
      <c r="A3468" s="20" t="s">
        <v>30868</v>
      </c>
      <c r="B3468" s="20" t="s">
        <v>30869</v>
      </c>
      <c r="C3468" s="20" t="s">
        <v>24486</v>
      </c>
      <c r="D3468" s="20" t="s">
        <v>21237</v>
      </c>
    </row>
    <row r="3469" spans="1:4" x14ac:dyDescent="0.25">
      <c r="A3469" s="20" t="s">
        <v>30870</v>
      </c>
      <c r="B3469" s="20" t="s">
        <v>30871</v>
      </c>
      <c r="C3469" s="20" t="s">
        <v>14712</v>
      </c>
      <c r="D3469" s="20" t="s">
        <v>21237</v>
      </c>
    </row>
    <row r="3470" spans="1:4" x14ac:dyDescent="0.25">
      <c r="A3470" s="20" t="s">
        <v>30872</v>
      </c>
      <c r="B3470" s="20" t="s">
        <v>30873</v>
      </c>
      <c r="C3470" s="20" t="s">
        <v>24487</v>
      </c>
      <c r="D3470" s="20" t="s">
        <v>21237</v>
      </c>
    </row>
    <row r="3471" spans="1:4" x14ac:dyDescent="0.25">
      <c r="A3471" s="20" t="s">
        <v>30874</v>
      </c>
      <c r="B3471" s="20" t="s">
        <v>30875</v>
      </c>
      <c r="C3471" s="20" t="s">
        <v>14717</v>
      </c>
      <c r="D3471" s="20" t="s">
        <v>9137</v>
      </c>
    </row>
    <row r="3472" spans="1:4" x14ac:dyDescent="0.25">
      <c r="A3472" s="20" t="s">
        <v>30876</v>
      </c>
      <c r="B3472" s="20" t="s">
        <v>30877</v>
      </c>
      <c r="C3472" s="20" t="s">
        <v>14718</v>
      </c>
      <c r="D3472" s="20" t="s">
        <v>9137</v>
      </c>
    </row>
    <row r="3473" spans="1:4" x14ac:dyDescent="0.25">
      <c r="A3473" s="20" t="s">
        <v>30878</v>
      </c>
      <c r="B3473" s="20" t="s">
        <v>30879</v>
      </c>
      <c r="C3473" s="20" t="s">
        <v>14719</v>
      </c>
      <c r="D3473" s="20" t="s">
        <v>9137</v>
      </c>
    </row>
    <row r="3474" spans="1:4" x14ac:dyDescent="0.25">
      <c r="A3474" s="20" t="s">
        <v>30880</v>
      </c>
      <c r="B3474" s="20" t="s">
        <v>30881</v>
      </c>
      <c r="C3474" s="20" t="s">
        <v>14720</v>
      </c>
      <c r="D3474" s="20" t="s">
        <v>9137</v>
      </c>
    </row>
    <row r="3475" spans="1:4" x14ac:dyDescent="0.25">
      <c r="A3475" s="20" t="s">
        <v>30882</v>
      </c>
      <c r="B3475" s="20" t="s">
        <v>30883</v>
      </c>
      <c r="C3475" s="20" t="s">
        <v>14721</v>
      </c>
      <c r="D3475" s="20" t="s">
        <v>9137</v>
      </c>
    </row>
    <row r="3476" spans="1:4" x14ac:dyDescent="0.25">
      <c r="A3476" s="20" t="s">
        <v>30884</v>
      </c>
      <c r="B3476" s="20" t="s">
        <v>30885</v>
      </c>
      <c r="C3476" s="20" t="s">
        <v>14722</v>
      </c>
      <c r="D3476" s="20" t="s">
        <v>9137</v>
      </c>
    </row>
    <row r="3477" spans="1:4" x14ac:dyDescent="0.25">
      <c r="A3477" s="20" t="s">
        <v>30886</v>
      </c>
      <c r="B3477" s="20" t="s">
        <v>30887</v>
      </c>
      <c r="C3477" s="20" t="s">
        <v>14723</v>
      </c>
      <c r="D3477" s="20" t="s">
        <v>9137</v>
      </c>
    </row>
    <row r="3478" spans="1:4" x14ac:dyDescent="0.25">
      <c r="A3478" s="20" t="s">
        <v>30888</v>
      </c>
      <c r="B3478" s="20" t="s">
        <v>30889</v>
      </c>
      <c r="C3478" s="20" t="s">
        <v>30890</v>
      </c>
      <c r="D3478" s="20" t="s">
        <v>9137</v>
      </c>
    </row>
    <row r="3479" spans="1:4" x14ac:dyDescent="0.25">
      <c r="A3479" s="20" t="s">
        <v>30891</v>
      </c>
      <c r="B3479" s="20" t="s">
        <v>30892</v>
      </c>
      <c r="C3479" s="20" t="s">
        <v>14724</v>
      </c>
      <c r="D3479" s="20" t="s">
        <v>21233</v>
      </c>
    </row>
    <row r="3480" spans="1:4" x14ac:dyDescent="0.25">
      <c r="A3480" s="20" t="s">
        <v>30893</v>
      </c>
      <c r="B3480" s="20" t="s">
        <v>30894</v>
      </c>
      <c r="C3480" s="20" t="s">
        <v>14725</v>
      </c>
      <c r="D3480" s="20" t="s">
        <v>21233</v>
      </c>
    </row>
    <row r="3481" spans="1:4" x14ac:dyDescent="0.25">
      <c r="A3481" s="20" t="s">
        <v>23626</v>
      </c>
      <c r="B3481" s="20" t="s">
        <v>11528</v>
      </c>
      <c r="C3481" s="20" t="s">
        <v>14726</v>
      </c>
      <c r="D3481" s="20" t="s">
        <v>21237</v>
      </c>
    </row>
    <row r="3482" spans="1:4" x14ac:dyDescent="0.25">
      <c r="A3482" s="20" t="s">
        <v>23627</v>
      </c>
      <c r="B3482" s="20" t="s">
        <v>11529</v>
      </c>
      <c r="C3482" s="20" t="s">
        <v>14727</v>
      </c>
      <c r="D3482" s="20" t="s">
        <v>21237</v>
      </c>
    </row>
    <row r="3483" spans="1:4" x14ac:dyDescent="0.25">
      <c r="A3483" s="20" t="s">
        <v>23628</v>
      </c>
      <c r="B3483" s="20" t="s">
        <v>11530</v>
      </c>
      <c r="C3483" s="20" t="s">
        <v>14728</v>
      </c>
      <c r="D3483" s="20" t="s">
        <v>21237</v>
      </c>
    </row>
    <row r="3484" spans="1:4" x14ac:dyDescent="0.25">
      <c r="A3484" s="20" t="s">
        <v>23629</v>
      </c>
      <c r="B3484" s="20" t="s">
        <v>11531</v>
      </c>
      <c r="C3484" s="20" t="s">
        <v>14729</v>
      </c>
      <c r="D3484" s="20" t="s">
        <v>21233</v>
      </c>
    </row>
    <row r="3485" spans="1:4" x14ac:dyDescent="0.25">
      <c r="A3485" s="20" t="s">
        <v>23630</v>
      </c>
      <c r="B3485" s="20" t="s">
        <v>11532</v>
      </c>
      <c r="C3485" s="20" t="s">
        <v>14730</v>
      </c>
      <c r="D3485" s="20" t="s">
        <v>21237</v>
      </c>
    </row>
    <row r="3486" spans="1:4" x14ac:dyDescent="0.25">
      <c r="A3486" s="20" t="s">
        <v>23631</v>
      </c>
      <c r="B3486" s="20" t="s">
        <v>11533</v>
      </c>
      <c r="C3486" s="20" t="s">
        <v>14731</v>
      </c>
      <c r="D3486" s="20" t="s">
        <v>21233</v>
      </c>
    </row>
    <row r="3487" spans="1:4" x14ac:dyDescent="0.25">
      <c r="A3487" s="20" t="s">
        <v>23632</v>
      </c>
      <c r="B3487" s="20" t="s">
        <v>11534</v>
      </c>
      <c r="C3487" s="20" t="s">
        <v>14732</v>
      </c>
      <c r="D3487" s="20" t="s">
        <v>21237</v>
      </c>
    </row>
    <row r="3488" spans="1:4" x14ac:dyDescent="0.25">
      <c r="A3488" s="20" t="s">
        <v>23633</v>
      </c>
      <c r="B3488" s="20" t="s">
        <v>11535</v>
      </c>
      <c r="C3488" s="20" t="s">
        <v>14733</v>
      </c>
      <c r="D3488" s="20" t="s">
        <v>21237</v>
      </c>
    </row>
    <row r="3489" spans="1:4" x14ac:dyDescent="0.25">
      <c r="A3489" s="20" t="s">
        <v>23634</v>
      </c>
      <c r="B3489" s="20" t="s">
        <v>11536</v>
      </c>
      <c r="C3489" s="20" t="s">
        <v>14734</v>
      </c>
      <c r="D3489" s="20" t="s">
        <v>21237</v>
      </c>
    </row>
    <row r="3490" spans="1:4" x14ac:dyDescent="0.25">
      <c r="A3490" s="20" t="s">
        <v>23635</v>
      </c>
      <c r="B3490" s="20" t="s">
        <v>11537</v>
      </c>
      <c r="C3490" s="20" t="s">
        <v>14735</v>
      </c>
      <c r="D3490" s="20" t="s">
        <v>21237</v>
      </c>
    </row>
    <row r="3491" spans="1:4" x14ac:dyDescent="0.25">
      <c r="A3491" s="20" t="s">
        <v>23636</v>
      </c>
      <c r="B3491" s="20" t="s">
        <v>11538</v>
      </c>
      <c r="C3491" s="20" t="s">
        <v>14736</v>
      </c>
      <c r="D3491" s="20" t="s">
        <v>21237</v>
      </c>
    </row>
    <row r="3492" spans="1:4" x14ac:dyDescent="0.25">
      <c r="A3492" s="20" t="s">
        <v>23637</v>
      </c>
      <c r="B3492" s="20" t="s">
        <v>11539</v>
      </c>
      <c r="C3492" s="20" t="s">
        <v>14737</v>
      </c>
      <c r="D3492" s="20" t="s">
        <v>21237</v>
      </c>
    </row>
    <row r="3493" spans="1:4" x14ac:dyDescent="0.25">
      <c r="A3493" s="20" t="s">
        <v>23638</v>
      </c>
      <c r="B3493" s="20" t="s">
        <v>11540</v>
      </c>
      <c r="C3493" s="20" t="s">
        <v>14738</v>
      </c>
      <c r="D3493" s="20" t="s">
        <v>21237</v>
      </c>
    </row>
    <row r="3494" spans="1:4" x14ac:dyDescent="0.25">
      <c r="A3494" s="20" t="s">
        <v>23639</v>
      </c>
      <c r="B3494" s="20" t="s">
        <v>11541</v>
      </c>
      <c r="C3494" s="20" t="s">
        <v>14739</v>
      </c>
      <c r="D3494" s="20" t="s">
        <v>21237</v>
      </c>
    </row>
    <row r="3495" spans="1:4" x14ac:dyDescent="0.25">
      <c r="A3495" s="20" t="s">
        <v>23640</v>
      </c>
      <c r="B3495" s="20" t="s">
        <v>11542</v>
      </c>
      <c r="C3495" s="20" t="s">
        <v>14740</v>
      </c>
      <c r="D3495" s="20" t="s">
        <v>21237</v>
      </c>
    </row>
    <row r="3496" spans="1:4" x14ac:dyDescent="0.25">
      <c r="A3496" s="20" t="s">
        <v>23641</v>
      </c>
      <c r="B3496" s="20" t="s">
        <v>11543</v>
      </c>
      <c r="C3496" s="20" t="s">
        <v>14741</v>
      </c>
      <c r="D3496" s="20" t="s">
        <v>21237</v>
      </c>
    </row>
    <row r="3497" spans="1:4" x14ac:dyDescent="0.25">
      <c r="A3497" s="20" t="s">
        <v>23642</v>
      </c>
      <c r="B3497" s="20" t="s">
        <v>11544</v>
      </c>
      <c r="C3497" s="20" t="s">
        <v>14742</v>
      </c>
      <c r="D3497" s="20" t="s">
        <v>21237</v>
      </c>
    </row>
    <row r="3498" spans="1:4" x14ac:dyDescent="0.25">
      <c r="A3498" s="20" t="s">
        <v>23643</v>
      </c>
      <c r="B3498" s="20" t="s">
        <v>11545</v>
      </c>
      <c r="C3498" s="20" t="s">
        <v>30895</v>
      </c>
      <c r="D3498" s="20" t="s">
        <v>21237</v>
      </c>
    </row>
    <row r="3499" spans="1:4" x14ac:dyDescent="0.25">
      <c r="A3499" s="20" t="s">
        <v>23644</v>
      </c>
      <c r="B3499" s="20" t="s">
        <v>11546</v>
      </c>
      <c r="C3499" s="20" t="s">
        <v>14743</v>
      </c>
      <c r="D3499" s="20" t="s">
        <v>21237</v>
      </c>
    </row>
    <row r="3500" spans="1:4" x14ac:dyDescent="0.25">
      <c r="A3500" s="20" t="s">
        <v>23645</v>
      </c>
      <c r="B3500" s="20" t="s">
        <v>11547</v>
      </c>
      <c r="C3500" s="20" t="s">
        <v>14744</v>
      </c>
      <c r="D3500" s="20" t="s">
        <v>21237</v>
      </c>
    </row>
    <row r="3501" spans="1:4" x14ac:dyDescent="0.25">
      <c r="A3501" s="20" t="s">
        <v>23646</v>
      </c>
      <c r="B3501" s="20" t="s">
        <v>11548</v>
      </c>
      <c r="C3501" s="20" t="s">
        <v>14745</v>
      </c>
      <c r="D3501" s="20" t="s">
        <v>9138</v>
      </c>
    </row>
    <row r="3502" spans="1:4" x14ac:dyDescent="0.25">
      <c r="A3502" s="20" t="s">
        <v>23647</v>
      </c>
      <c r="B3502" s="20" t="s">
        <v>11549</v>
      </c>
      <c r="C3502" s="20" t="s">
        <v>14746</v>
      </c>
      <c r="D3502" s="20" t="s">
        <v>21237</v>
      </c>
    </row>
    <row r="3503" spans="1:4" x14ac:dyDescent="0.25">
      <c r="A3503" s="20" t="s">
        <v>23648</v>
      </c>
      <c r="B3503" s="20" t="s">
        <v>11550</v>
      </c>
      <c r="C3503" s="20" t="s">
        <v>14747</v>
      </c>
      <c r="D3503" s="20" t="s">
        <v>21237</v>
      </c>
    </row>
    <row r="3504" spans="1:4" x14ac:dyDescent="0.25">
      <c r="A3504" s="20" t="s">
        <v>23649</v>
      </c>
      <c r="B3504" s="20" t="s">
        <v>11551</v>
      </c>
      <c r="C3504" s="20" t="s">
        <v>14748</v>
      </c>
      <c r="D3504" s="20" t="s">
        <v>21237</v>
      </c>
    </row>
    <row r="3505" spans="1:4" x14ac:dyDescent="0.25">
      <c r="A3505" s="20" t="s">
        <v>23650</v>
      </c>
      <c r="B3505" s="20" t="s">
        <v>11552</v>
      </c>
      <c r="C3505" s="20" t="s">
        <v>14749</v>
      </c>
      <c r="D3505" s="20" t="s">
        <v>21237</v>
      </c>
    </row>
    <row r="3506" spans="1:4" x14ac:dyDescent="0.25">
      <c r="A3506" s="20" t="s">
        <v>23651</v>
      </c>
      <c r="B3506" s="20" t="s">
        <v>11553</v>
      </c>
      <c r="C3506" s="20" t="s">
        <v>14750</v>
      </c>
      <c r="D3506" s="20" t="s">
        <v>21237</v>
      </c>
    </row>
    <row r="3507" spans="1:4" x14ac:dyDescent="0.25">
      <c r="A3507" s="20" t="s">
        <v>23652</v>
      </c>
      <c r="B3507" s="20" t="s">
        <v>11554</v>
      </c>
      <c r="C3507" s="20" t="s">
        <v>30896</v>
      </c>
      <c r="D3507" s="20" t="s">
        <v>21237</v>
      </c>
    </row>
    <row r="3508" spans="1:4" x14ac:dyDescent="0.25">
      <c r="A3508" s="20" t="s">
        <v>23653</v>
      </c>
      <c r="B3508" s="20" t="s">
        <v>11555</v>
      </c>
      <c r="C3508" s="20" t="s">
        <v>14752</v>
      </c>
      <c r="D3508" s="20" t="s">
        <v>21237</v>
      </c>
    </row>
    <row r="3509" spans="1:4" x14ac:dyDescent="0.25">
      <c r="A3509" s="20" t="s">
        <v>23654</v>
      </c>
      <c r="B3509" s="20" t="s">
        <v>11556</v>
      </c>
      <c r="C3509" s="20" t="s">
        <v>14753</v>
      </c>
      <c r="D3509" s="20" t="s">
        <v>21237</v>
      </c>
    </row>
    <row r="3510" spans="1:4" x14ac:dyDescent="0.25">
      <c r="A3510" s="20" t="s">
        <v>23655</v>
      </c>
      <c r="B3510" s="20" t="s">
        <v>11557</v>
      </c>
      <c r="C3510" s="20" t="s">
        <v>14754</v>
      </c>
      <c r="D3510" s="20" t="s">
        <v>21237</v>
      </c>
    </row>
    <row r="3511" spans="1:4" x14ac:dyDescent="0.25">
      <c r="A3511" s="20" t="s">
        <v>30897</v>
      </c>
      <c r="B3511" s="20" t="s">
        <v>30898</v>
      </c>
      <c r="C3511" s="20" t="s">
        <v>14756</v>
      </c>
      <c r="D3511" s="20" t="s">
        <v>21233</v>
      </c>
    </row>
    <row r="3512" spans="1:4" x14ac:dyDescent="0.25">
      <c r="A3512" s="20" t="s">
        <v>30899</v>
      </c>
      <c r="B3512" s="20" t="s">
        <v>30900</v>
      </c>
      <c r="C3512" s="20" t="s">
        <v>14757</v>
      </c>
      <c r="D3512" s="20" t="s">
        <v>21233</v>
      </c>
    </row>
    <row r="3513" spans="1:4" x14ac:dyDescent="0.25">
      <c r="A3513" s="20" t="s">
        <v>30901</v>
      </c>
      <c r="B3513" s="20" t="s">
        <v>30902</v>
      </c>
      <c r="C3513" s="20" t="s">
        <v>14758</v>
      </c>
      <c r="D3513" s="20" t="s">
        <v>21233</v>
      </c>
    </row>
    <row r="3514" spans="1:4" x14ac:dyDescent="0.25">
      <c r="A3514" s="20" t="s">
        <v>23656</v>
      </c>
      <c r="B3514" s="20" t="s">
        <v>11558</v>
      </c>
      <c r="C3514" s="20" t="s">
        <v>14759</v>
      </c>
      <c r="D3514" s="20" t="s">
        <v>21237</v>
      </c>
    </row>
    <row r="3515" spans="1:4" x14ac:dyDescent="0.25">
      <c r="A3515" s="20" t="s">
        <v>23657</v>
      </c>
      <c r="B3515" s="20" t="s">
        <v>11559</v>
      </c>
      <c r="C3515" s="20" t="s">
        <v>14760</v>
      </c>
      <c r="D3515" s="20" t="s">
        <v>21237</v>
      </c>
    </row>
    <row r="3516" spans="1:4" x14ac:dyDescent="0.25">
      <c r="A3516" s="20" t="s">
        <v>23658</v>
      </c>
      <c r="B3516" s="20" t="s">
        <v>11560</v>
      </c>
      <c r="C3516" s="20" t="s">
        <v>14761</v>
      </c>
      <c r="D3516" s="20" t="s">
        <v>21237</v>
      </c>
    </row>
    <row r="3517" spans="1:4" x14ac:dyDescent="0.25">
      <c r="A3517" s="20" t="s">
        <v>23659</v>
      </c>
      <c r="B3517" s="20" t="s">
        <v>11561</v>
      </c>
      <c r="C3517" s="20" t="s">
        <v>14762</v>
      </c>
      <c r="D3517" s="20" t="s">
        <v>21237</v>
      </c>
    </row>
    <row r="3518" spans="1:4" x14ac:dyDescent="0.25">
      <c r="A3518" s="20" t="s">
        <v>30903</v>
      </c>
      <c r="B3518" s="20" t="s">
        <v>30904</v>
      </c>
      <c r="C3518" s="20" t="s">
        <v>24416</v>
      </c>
      <c r="D3518" s="20" t="s">
        <v>21237</v>
      </c>
    </row>
    <row r="3519" spans="1:4" x14ac:dyDescent="0.25">
      <c r="A3519" s="20" t="s">
        <v>23660</v>
      </c>
      <c r="B3519" s="20" t="s">
        <v>11562</v>
      </c>
      <c r="C3519" s="20" t="s">
        <v>14763</v>
      </c>
      <c r="D3519" s="20" t="s">
        <v>21237</v>
      </c>
    </row>
    <row r="3520" spans="1:4" x14ac:dyDescent="0.25">
      <c r="A3520" s="20" t="s">
        <v>23661</v>
      </c>
      <c r="B3520" s="20" t="s">
        <v>11563</v>
      </c>
      <c r="C3520" s="20" t="s">
        <v>14764</v>
      </c>
      <c r="D3520" s="20" t="s">
        <v>21237</v>
      </c>
    </row>
    <row r="3521" spans="1:4" x14ac:dyDescent="0.25">
      <c r="A3521" s="20" t="s">
        <v>23662</v>
      </c>
      <c r="B3521" s="20" t="s">
        <v>11564</v>
      </c>
      <c r="C3521" s="20" t="s">
        <v>14765</v>
      </c>
      <c r="D3521" s="20" t="s">
        <v>21237</v>
      </c>
    </row>
    <row r="3522" spans="1:4" x14ac:dyDescent="0.25">
      <c r="A3522" s="20" t="s">
        <v>24490</v>
      </c>
      <c r="B3522" s="20" t="s">
        <v>24491</v>
      </c>
      <c r="C3522" s="20" t="s">
        <v>14766</v>
      </c>
      <c r="D3522" s="20" t="s">
        <v>21237</v>
      </c>
    </row>
    <row r="3523" spans="1:4" x14ac:dyDescent="0.25">
      <c r="A3523" s="20" t="s">
        <v>23663</v>
      </c>
      <c r="B3523" s="20" t="s">
        <v>11565</v>
      </c>
      <c r="C3523" s="20" t="s">
        <v>14767</v>
      </c>
      <c r="D3523" s="20" t="s">
        <v>21237</v>
      </c>
    </row>
    <row r="3524" spans="1:4" x14ac:dyDescent="0.25">
      <c r="A3524" s="20" t="s">
        <v>23664</v>
      </c>
      <c r="B3524" s="20" t="s">
        <v>11566</v>
      </c>
      <c r="C3524" s="20" t="s">
        <v>14768</v>
      </c>
      <c r="D3524" s="20" t="s">
        <v>21237</v>
      </c>
    </row>
    <row r="3525" spans="1:4" x14ac:dyDescent="0.25">
      <c r="A3525" s="20" t="s">
        <v>23665</v>
      </c>
      <c r="B3525" s="20" t="s">
        <v>11567</v>
      </c>
      <c r="C3525" s="20" t="s">
        <v>14769</v>
      </c>
      <c r="D3525" s="20" t="s">
        <v>21237</v>
      </c>
    </row>
    <row r="3526" spans="1:4" x14ac:dyDescent="0.25">
      <c r="A3526" s="20" t="s">
        <v>23666</v>
      </c>
      <c r="B3526" s="20" t="s">
        <v>11568</v>
      </c>
      <c r="C3526" s="20" t="s">
        <v>14770</v>
      </c>
      <c r="D3526" s="20" t="s">
        <v>21237</v>
      </c>
    </row>
    <row r="3527" spans="1:4" x14ac:dyDescent="0.25">
      <c r="A3527" s="20" t="s">
        <v>23667</v>
      </c>
      <c r="B3527" s="20" t="s">
        <v>11569</v>
      </c>
      <c r="C3527" s="20" t="s">
        <v>14771</v>
      </c>
      <c r="D3527" s="20" t="s">
        <v>21237</v>
      </c>
    </row>
    <row r="3528" spans="1:4" x14ac:dyDescent="0.25">
      <c r="A3528" s="20" t="s">
        <v>23668</v>
      </c>
      <c r="B3528" s="20" t="s">
        <v>11570</v>
      </c>
      <c r="C3528" s="20" t="s">
        <v>14772</v>
      </c>
      <c r="D3528" s="20" t="s">
        <v>21237</v>
      </c>
    </row>
    <row r="3529" spans="1:4" x14ac:dyDescent="0.25">
      <c r="A3529" s="20" t="s">
        <v>23669</v>
      </c>
      <c r="B3529" s="20" t="s">
        <v>11571</v>
      </c>
      <c r="C3529" s="20" t="s">
        <v>14773</v>
      </c>
      <c r="D3529" s="20" t="s">
        <v>21237</v>
      </c>
    </row>
    <row r="3530" spans="1:4" x14ac:dyDescent="0.25">
      <c r="A3530" s="20" t="s">
        <v>24492</v>
      </c>
      <c r="B3530" s="20" t="s">
        <v>24493</v>
      </c>
      <c r="C3530" s="20" t="s">
        <v>24494</v>
      </c>
      <c r="D3530" s="20" t="s">
        <v>21237</v>
      </c>
    </row>
    <row r="3531" spans="1:4" x14ac:dyDescent="0.25">
      <c r="A3531" s="20" t="s">
        <v>24495</v>
      </c>
      <c r="B3531" s="20" t="s">
        <v>24496</v>
      </c>
      <c r="C3531" s="20" t="s">
        <v>24497</v>
      </c>
      <c r="D3531" s="20" t="s">
        <v>21237</v>
      </c>
    </row>
    <row r="3532" spans="1:4" x14ac:dyDescent="0.25">
      <c r="A3532" s="20" t="s">
        <v>23670</v>
      </c>
      <c r="B3532" s="20" t="s">
        <v>11572</v>
      </c>
      <c r="C3532" s="20" t="s">
        <v>14774</v>
      </c>
      <c r="D3532" s="20" t="s">
        <v>21237</v>
      </c>
    </row>
    <row r="3533" spans="1:4" x14ac:dyDescent="0.25">
      <c r="A3533" s="20" t="s">
        <v>23671</v>
      </c>
      <c r="B3533" s="20" t="s">
        <v>11573</v>
      </c>
      <c r="C3533" s="20" t="s">
        <v>14775</v>
      </c>
      <c r="D3533" s="20" t="s">
        <v>21237</v>
      </c>
    </row>
    <row r="3534" spans="1:4" x14ac:dyDescent="0.25">
      <c r="A3534" s="20" t="s">
        <v>23672</v>
      </c>
      <c r="B3534" s="20" t="s">
        <v>11574</v>
      </c>
      <c r="C3534" s="20" t="s">
        <v>14776</v>
      </c>
      <c r="D3534" s="20" t="s">
        <v>21233</v>
      </c>
    </row>
    <row r="3535" spans="1:4" x14ac:dyDescent="0.25">
      <c r="A3535" s="20" t="s">
        <v>23673</v>
      </c>
      <c r="B3535" s="20" t="s">
        <v>11575</v>
      </c>
      <c r="C3535" s="20" t="s">
        <v>14777</v>
      </c>
      <c r="D3535" s="20" t="s">
        <v>21233</v>
      </c>
    </row>
    <row r="3536" spans="1:4" x14ac:dyDescent="0.25">
      <c r="A3536" s="20" t="s">
        <v>23674</v>
      </c>
      <c r="B3536" s="20" t="s">
        <v>11576</v>
      </c>
      <c r="C3536" s="20" t="s">
        <v>30905</v>
      </c>
      <c r="D3536" s="20" t="s">
        <v>21233</v>
      </c>
    </row>
    <row r="3537" spans="1:4" x14ac:dyDescent="0.25">
      <c r="A3537" s="20" t="s">
        <v>23675</v>
      </c>
      <c r="B3537" s="20" t="s">
        <v>11577</v>
      </c>
      <c r="C3537" s="20" t="s">
        <v>14778</v>
      </c>
      <c r="D3537" s="20" t="s">
        <v>21233</v>
      </c>
    </row>
    <row r="3538" spans="1:4" x14ac:dyDescent="0.25">
      <c r="A3538" s="20" t="s">
        <v>23676</v>
      </c>
      <c r="B3538" s="20" t="s">
        <v>11578</v>
      </c>
      <c r="C3538" s="20" t="s">
        <v>14779</v>
      </c>
      <c r="D3538" s="20" t="s">
        <v>21237</v>
      </c>
    </row>
    <row r="3539" spans="1:4" x14ac:dyDescent="0.25">
      <c r="A3539" s="20" t="s">
        <v>23677</v>
      </c>
      <c r="B3539" s="20" t="s">
        <v>11579</v>
      </c>
      <c r="C3539" s="20" t="s">
        <v>14780</v>
      </c>
      <c r="D3539" s="20" t="s">
        <v>21237</v>
      </c>
    </row>
    <row r="3540" spans="1:4" x14ac:dyDescent="0.25">
      <c r="A3540" s="20" t="s">
        <v>23678</v>
      </c>
      <c r="B3540" s="20" t="s">
        <v>11580</v>
      </c>
      <c r="C3540" s="20" t="s">
        <v>14781</v>
      </c>
      <c r="D3540" s="20" t="s">
        <v>21237</v>
      </c>
    </row>
    <row r="3541" spans="1:4" x14ac:dyDescent="0.25">
      <c r="A3541" s="20" t="s">
        <v>23679</v>
      </c>
      <c r="B3541" s="20" t="s">
        <v>11581</v>
      </c>
      <c r="C3541" s="20" t="s">
        <v>14782</v>
      </c>
      <c r="D3541" s="20" t="s">
        <v>21237</v>
      </c>
    </row>
    <row r="3542" spans="1:4" x14ac:dyDescent="0.25">
      <c r="A3542" s="20" t="s">
        <v>23680</v>
      </c>
      <c r="B3542" s="20" t="s">
        <v>11582</v>
      </c>
      <c r="C3542" s="20" t="s">
        <v>14783</v>
      </c>
      <c r="D3542" s="20" t="s">
        <v>21237</v>
      </c>
    </row>
    <row r="3543" spans="1:4" x14ac:dyDescent="0.25">
      <c r="A3543" s="20" t="s">
        <v>23681</v>
      </c>
      <c r="B3543" s="20" t="s">
        <v>11583</v>
      </c>
      <c r="C3543" s="20" t="s">
        <v>14784</v>
      </c>
      <c r="D3543" s="20" t="s">
        <v>21237</v>
      </c>
    </row>
    <row r="3544" spans="1:4" x14ac:dyDescent="0.25">
      <c r="A3544" s="20" t="s">
        <v>23682</v>
      </c>
      <c r="B3544" s="20" t="s">
        <v>11584</v>
      </c>
      <c r="C3544" s="20" t="s">
        <v>14785</v>
      </c>
      <c r="D3544" s="20" t="s">
        <v>9137</v>
      </c>
    </row>
    <row r="3545" spans="1:4" x14ac:dyDescent="0.25">
      <c r="A3545" s="20" t="s">
        <v>23683</v>
      </c>
      <c r="B3545" s="20" t="s">
        <v>11585</v>
      </c>
      <c r="C3545" s="20" t="s">
        <v>14786</v>
      </c>
      <c r="D3545" s="20" t="s">
        <v>21237</v>
      </c>
    </row>
    <row r="3546" spans="1:4" x14ac:dyDescent="0.25">
      <c r="A3546" s="20" t="s">
        <v>23684</v>
      </c>
      <c r="B3546" s="20" t="s">
        <v>11586</v>
      </c>
      <c r="C3546" s="20" t="s">
        <v>14787</v>
      </c>
      <c r="D3546" s="20" t="s">
        <v>9138</v>
      </c>
    </row>
    <row r="3547" spans="1:4" x14ac:dyDescent="0.25">
      <c r="A3547" s="20" t="s">
        <v>23685</v>
      </c>
      <c r="B3547" s="20" t="s">
        <v>11587</v>
      </c>
      <c r="C3547" s="20" t="s">
        <v>14788</v>
      </c>
      <c r="D3547" s="20" t="s">
        <v>21237</v>
      </c>
    </row>
    <row r="3548" spans="1:4" x14ac:dyDescent="0.25">
      <c r="A3548" s="20" t="s">
        <v>23686</v>
      </c>
      <c r="B3548" s="20" t="s">
        <v>11588</v>
      </c>
      <c r="C3548" s="20" t="s">
        <v>14789</v>
      </c>
      <c r="D3548" s="20" t="s">
        <v>21237</v>
      </c>
    </row>
    <row r="3549" spans="1:4" x14ac:dyDescent="0.25">
      <c r="A3549" s="20" t="s">
        <v>23687</v>
      </c>
      <c r="B3549" s="20" t="s">
        <v>11589</v>
      </c>
      <c r="C3549" s="20" t="s">
        <v>14790</v>
      </c>
      <c r="D3549" s="20" t="s">
        <v>21237</v>
      </c>
    </row>
    <row r="3550" spans="1:4" x14ac:dyDescent="0.25">
      <c r="A3550" s="20" t="s">
        <v>23688</v>
      </c>
      <c r="B3550" s="20" t="s">
        <v>11590</v>
      </c>
      <c r="C3550" s="20" t="s">
        <v>14791</v>
      </c>
      <c r="D3550" s="20" t="s">
        <v>21237</v>
      </c>
    </row>
    <row r="3551" spans="1:4" x14ac:dyDescent="0.25">
      <c r="A3551" s="20" t="s">
        <v>23689</v>
      </c>
      <c r="B3551" s="20" t="s">
        <v>11591</v>
      </c>
      <c r="C3551" s="20" t="s">
        <v>14792</v>
      </c>
      <c r="D3551" s="20" t="s">
        <v>21237</v>
      </c>
    </row>
    <row r="3552" spans="1:4" x14ac:dyDescent="0.25">
      <c r="A3552" s="20" t="s">
        <v>23690</v>
      </c>
      <c r="B3552" s="20" t="s">
        <v>11592</v>
      </c>
      <c r="C3552" s="20" t="s">
        <v>14793</v>
      </c>
      <c r="D3552" s="20" t="s">
        <v>21237</v>
      </c>
    </row>
    <row r="3553" spans="1:4" x14ac:dyDescent="0.25">
      <c r="A3553" s="20" t="s">
        <v>23691</v>
      </c>
      <c r="B3553" s="20" t="s">
        <v>11593</v>
      </c>
      <c r="C3553" s="20" t="s">
        <v>14794</v>
      </c>
      <c r="D3553" s="20" t="s">
        <v>21237</v>
      </c>
    </row>
    <row r="3554" spans="1:4" x14ac:dyDescent="0.25">
      <c r="A3554" s="20" t="s">
        <v>23692</v>
      </c>
      <c r="B3554" s="20" t="s">
        <v>11594</v>
      </c>
      <c r="C3554" s="20" t="s">
        <v>14795</v>
      </c>
      <c r="D3554" s="20" t="s">
        <v>21237</v>
      </c>
    </row>
    <row r="3555" spans="1:4" x14ac:dyDescent="0.25">
      <c r="A3555" s="20" t="s">
        <v>23693</v>
      </c>
      <c r="B3555" s="20" t="s">
        <v>11595</v>
      </c>
      <c r="C3555" s="20" t="s">
        <v>14796</v>
      </c>
      <c r="D3555" s="20" t="s">
        <v>21237</v>
      </c>
    </row>
    <row r="3556" spans="1:4" x14ac:dyDescent="0.25">
      <c r="A3556" s="20" t="s">
        <v>23694</v>
      </c>
      <c r="B3556" s="20" t="s">
        <v>11596</v>
      </c>
      <c r="C3556" s="20" t="s">
        <v>14797</v>
      </c>
      <c r="D3556" s="20" t="s">
        <v>21237</v>
      </c>
    </row>
    <row r="3557" spans="1:4" x14ac:dyDescent="0.25">
      <c r="A3557" s="20" t="s">
        <v>23695</v>
      </c>
      <c r="B3557" s="20" t="s">
        <v>11597</v>
      </c>
      <c r="C3557" s="20" t="s">
        <v>14798</v>
      </c>
      <c r="D3557" s="20" t="s">
        <v>21237</v>
      </c>
    </row>
    <row r="3558" spans="1:4" x14ac:dyDescent="0.25">
      <c r="A3558" s="20" t="s">
        <v>23696</v>
      </c>
      <c r="B3558" s="20" t="s">
        <v>11598</v>
      </c>
      <c r="C3558" s="20" t="s">
        <v>14799</v>
      </c>
      <c r="D3558" s="20" t="s">
        <v>21237</v>
      </c>
    </row>
    <row r="3559" spans="1:4" x14ac:dyDescent="0.25">
      <c r="A3559" s="20" t="s">
        <v>23697</v>
      </c>
      <c r="B3559" s="20" t="s">
        <v>11599</v>
      </c>
      <c r="C3559" s="20" t="s">
        <v>14800</v>
      </c>
      <c r="D3559" s="20" t="s">
        <v>21237</v>
      </c>
    </row>
    <row r="3560" spans="1:4" x14ac:dyDescent="0.25">
      <c r="A3560" s="20" t="s">
        <v>23698</v>
      </c>
      <c r="B3560" s="20" t="s">
        <v>11600</v>
      </c>
      <c r="C3560" s="20" t="s">
        <v>14801</v>
      </c>
      <c r="D3560" s="20" t="s">
        <v>21237</v>
      </c>
    </row>
    <row r="3561" spans="1:4" x14ac:dyDescent="0.25">
      <c r="A3561" s="20" t="s">
        <v>23699</v>
      </c>
      <c r="B3561" s="20" t="s">
        <v>11601</v>
      </c>
      <c r="C3561" s="20" t="s">
        <v>14802</v>
      </c>
      <c r="D3561" s="20" t="s">
        <v>21233</v>
      </c>
    </row>
    <row r="3562" spans="1:4" x14ac:dyDescent="0.25">
      <c r="A3562" s="20" t="s">
        <v>23700</v>
      </c>
      <c r="B3562" s="20" t="s">
        <v>11602</v>
      </c>
      <c r="C3562" s="20" t="s">
        <v>14803</v>
      </c>
      <c r="D3562" s="20" t="s">
        <v>9137</v>
      </c>
    </row>
    <row r="3563" spans="1:4" x14ac:dyDescent="0.25">
      <c r="A3563" s="20" t="s">
        <v>23701</v>
      </c>
      <c r="B3563" s="20" t="s">
        <v>11603</v>
      </c>
      <c r="C3563" s="20" t="s">
        <v>14804</v>
      </c>
      <c r="D3563" s="20" t="s">
        <v>21233</v>
      </c>
    </row>
    <row r="3564" spans="1:4" x14ac:dyDescent="0.25">
      <c r="A3564" s="20" t="s">
        <v>23702</v>
      </c>
      <c r="B3564" s="20" t="s">
        <v>11604</v>
      </c>
      <c r="C3564" s="20" t="s">
        <v>14805</v>
      </c>
      <c r="D3564" s="20" t="s">
        <v>21233</v>
      </c>
    </row>
    <row r="3565" spans="1:4" x14ac:dyDescent="0.25">
      <c r="A3565" s="20" t="s">
        <v>23703</v>
      </c>
      <c r="B3565" s="20" t="s">
        <v>11605</v>
      </c>
      <c r="C3565" s="20" t="s">
        <v>14806</v>
      </c>
      <c r="D3565" s="20" t="s">
        <v>21233</v>
      </c>
    </row>
    <row r="3566" spans="1:4" x14ac:dyDescent="0.25">
      <c r="A3566" s="20" t="s">
        <v>23704</v>
      </c>
      <c r="B3566" s="20" t="s">
        <v>11606</v>
      </c>
      <c r="C3566" s="20" t="s">
        <v>14807</v>
      </c>
      <c r="D3566" s="20" t="s">
        <v>21233</v>
      </c>
    </row>
    <row r="3567" spans="1:4" x14ac:dyDescent="0.25">
      <c r="A3567" s="20" t="s">
        <v>23705</v>
      </c>
      <c r="B3567" s="20" t="s">
        <v>11607</v>
      </c>
      <c r="C3567" s="20" t="s">
        <v>14808</v>
      </c>
      <c r="D3567" s="20" t="s">
        <v>9137</v>
      </c>
    </row>
    <row r="3568" spans="1:4" x14ac:dyDescent="0.25">
      <c r="A3568" s="20" t="s">
        <v>23706</v>
      </c>
      <c r="B3568" s="20" t="s">
        <v>11608</v>
      </c>
      <c r="C3568" s="20" t="s">
        <v>14809</v>
      </c>
      <c r="D3568" s="20" t="s">
        <v>21233</v>
      </c>
    </row>
    <row r="3569" spans="1:4" x14ac:dyDescent="0.25">
      <c r="A3569" s="20" t="s">
        <v>23707</v>
      </c>
      <c r="B3569" s="20" t="s">
        <v>11609</v>
      </c>
      <c r="C3569" s="20" t="s">
        <v>14810</v>
      </c>
      <c r="D3569" s="20" t="s">
        <v>21233</v>
      </c>
    </row>
    <row r="3570" spans="1:4" x14ac:dyDescent="0.25">
      <c r="A3570" s="20" t="s">
        <v>23708</v>
      </c>
      <c r="B3570" s="20" t="s">
        <v>11610</v>
      </c>
      <c r="C3570" s="20" t="s">
        <v>14811</v>
      </c>
      <c r="D3570" s="20" t="s">
        <v>21237</v>
      </c>
    </row>
    <row r="3571" spans="1:4" x14ac:dyDescent="0.25">
      <c r="A3571" s="20" t="s">
        <v>23709</v>
      </c>
      <c r="B3571" s="20" t="s">
        <v>11611</v>
      </c>
      <c r="C3571" s="20" t="s">
        <v>14812</v>
      </c>
      <c r="D3571" s="20" t="s">
        <v>21237</v>
      </c>
    </row>
    <row r="3572" spans="1:4" x14ac:dyDescent="0.25">
      <c r="A3572" s="20" t="s">
        <v>23710</v>
      </c>
      <c r="B3572" s="20" t="s">
        <v>11612</v>
      </c>
      <c r="C3572" s="20" t="s">
        <v>14813</v>
      </c>
      <c r="D3572" s="20" t="s">
        <v>21237</v>
      </c>
    </row>
    <row r="3573" spans="1:4" x14ac:dyDescent="0.25">
      <c r="A3573" s="20" t="s">
        <v>23711</v>
      </c>
      <c r="B3573" s="20" t="s">
        <v>11613</v>
      </c>
      <c r="C3573" s="20" t="s">
        <v>14814</v>
      </c>
      <c r="D3573" s="20" t="s">
        <v>21237</v>
      </c>
    </row>
    <row r="3574" spans="1:4" x14ac:dyDescent="0.25">
      <c r="A3574" s="20" t="s">
        <v>23712</v>
      </c>
      <c r="B3574" s="20" t="s">
        <v>11614</v>
      </c>
      <c r="C3574" s="20" t="s">
        <v>14815</v>
      </c>
      <c r="D3574" s="20" t="s">
        <v>21237</v>
      </c>
    </row>
    <row r="3575" spans="1:4" x14ac:dyDescent="0.25">
      <c r="A3575" s="20" t="s">
        <v>23713</v>
      </c>
      <c r="B3575" s="20" t="s">
        <v>11615</v>
      </c>
      <c r="C3575" s="20" t="s">
        <v>14816</v>
      </c>
      <c r="D3575" s="20" t="s">
        <v>21237</v>
      </c>
    </row>
    <row r="3576" spans="1:4" x14ac:dyDescent="0.25">
      <c r="A3576" s="20" t="s">
        <v>23714</v>
      </c>
      <c r="B3576" s="20" t="s">
        <v>11616</v>
      </c>
      <c r="C3576" s="20" t="s">
        <v>14817</v>
      </c>
      <c r="D3576" s="20" t="s">
        <v>21237</v>
      </c>
    </row>
    <row r="3577" spans="1:4" x14ac:dyDescent="0.25">
      <c r="A3577" s="20" t="s">
        <v>23715</v>
      </c>
      <c r="B3577" s="20" t="s">
        <v>11617</v>
      </c>
      <c r="C3577" s="20" t="s">
        <v>14818</v>
      </c>
      <c r="D3577" s="20" t="s">
        <v>21237</v>
      </c>
    </row>
    <row r="3578" spans="1:4" x14ac:dyDescent="0.25">
      <c r="A3578" s="20" t="s">
        <v>23716</v>
      </c>
      <c r="B3578" s="20" t="s">
        <v>11618</v>
      </c>
      <c r="C3578" s="20" t="s">
        <v>14819</v>
      </c>
      <c r="D3578" s="20" t="s">
        <v>21237</v>
      </c>
    </row>
    <row r="3579" spans="1:4" x14ac:dyDescent="0.25">
      <c r="A3579" s="20" t="s">
        <v>23717</v>
      </c>
      <c r="B3579" s="20" t="s">
        <v>11619</v>
      </c>
      <c r="C3579" s="20" t="s">
        <v>14820</v>
      </c>
      <c r="D3579" s="20" t="s">
        <v>21237</v>
      </c>
    </row>
    <row r="3580" spans="1:4" x14ac:dyDescent="0.25">
      <c r="A3580" s="20" t="s">
        <v>24498</v>
      </c>
      <c r="B3580" s="20" t="s">
        <v>24499</v>
      </c>
      <c r="C3580" s="20" t="s">
        <v>24500</v>
      </c>
      <c r="D3580" s="20" t="s">
        <v>21237</v>
      </c>
    </row>
    <row r="3581" spans="1:4" x14ac:dyDescent="0.25">
      <c r="A3581" s="20" t="s">
        <v>23718</v>
      </c>
      <c r="B3581" s="20" t="s">
        <v>11620</v>
      </c>
      <c r="C3581" s="20" t="s">
        <v>14821</v>
      </c>
      <c r="D3581" s="20" t="s">
        <v>21233</v>
      </c>
    </row>
    <row r="3582" spans="1:4" x14ac:dyDescent="0.25">
      <c r="A3582" s="20" t="s">
        <v>23719</v>
      </c>
      <c r="B3582" s="20" t="s">
        <v>11621</v>
      </c>
      <c r="C3582" s="20" t="s">
        <v>14822</v>
      </c>
      <c r="D3582" s="20" t="s">
        <v>21233</v>
      </c>
    </row>
    <row r="3583" spans="1:4" x14ac:dyDescent="0.25">
      <c r="A3583" s="20" t="s">
        <v>23720</v>
      </c>
      <c r="B3583" s="20" t="s">
        <v>11622</v>
      </c>
      <c r="C3583" s="20" t="s">
        <v>14823</v>
      </c>
      <c r="D3583" s="20" t="s">
        <v>21233</v>
      </c>
    </row>
    <row r="3584" spans="1:4" x14ac:dyDescent="0.25">
      <c r="A3584" s="20" t="s">
        <v>23721</v>
      </c>
      <c r="B3584" s="20" t="s">
        <v>11623</v>
      </c>
      <c r="C3584" s="20" t="s">
        <v>14824</v>
      </c>
      <c r="D3584" s="20" t="s">
        <v>21237</v>
      </c>
    </row>
    <row r="3585" spans="1:4" x14ac:dyDescent="0.25">
      <c r="A3585" s="20" t="s">
        <v>23722</v>
      </c>
      <c r="B3585" s="20" t="s">
        <v>11624</v>
      </c>
      <c r="C3585" s="20" t="s">
        <v>14825</v>
      </c>
      <c r="D3585" s="20" t="s">
        <v>21237</v>
      </c>
    </row>
    <row r="3586" spans="1:4" x14ac:dyDescent="0.25">
      <c r="A3586" s="20" t="s">
        <v>23723</v>
      </c>
      <c r="B3586" s="20" t="s">
        <v>11625</v>
      </c>
      <c r="C3586" s="20" t="s">
        <v>14826</v>
      </c>
      <c r="D3586" s="20" t="s">
        <v>21237</v>
      </c>
    </row>
    <row r="3587" spans="1:4" x14ac:dyDescent="0.25">
      <c r="A3587" s="20" t="s">
        <v>23724</v>
      </c>
      <c r="B3587" s="20" t="s">
        <v>11626</v>
      </c>
      <c r="C3587" s="20" t="s">
        <v>14827</v>
      </c>
      <c r="D3587" s="20" t="s">
        <v>21237</v>
      </c>
    </row>
    <row r="3588" spans="1:4" x14ac:dyDescent="0.25">
      <c r="A3588" s="20" t="s">
        <v>23725</v>
      </c>
      <c r="B3588" s="20" t="s">
        <v>11627</v>
      </c>
      <c r="C3588" s="20" t="s">
        <v>14828</v>
      </c>
      <c r="D3588" s="20" t="s">
        <v>21237</v>
      </c>
    </row>
    <row r="3589" spans="1:4" x14ac:dyDescent="0.25">
      <c r="A3589" s="20" t="s">
        <v>23726</v>
      </c>
      <c r="B3589" s="20" t="s">
        <v>11628</v>
      </c>
      <c r="C3589" s="20" t="s">
        <v>30906</v>
      </c>
      <c r="D3589" s="20" t="s">
        <v>21237</v>
      </c>
    </row>
    <row r="3590" spans="1:4" x14ac:dyDescent="0.25">
      <c r="A3590" s="20" t="s">
        <v>23727</v>
      </c>
      <c r="B3590" s="20" t="s">
        <v>11629</v>
      </c>
      <c r="C3590" s="20" t="s">
        <v>30907</v>
      </c>
      <c r="D3590" s="20" t="s">
        <v>21237</v>
      </c>
    </row>
    <row r="3591" spans="1:4" x14ac:dyDescent="0.25">
      <c r="A3591" s="20" t="s">
        <v>23728</v>
      </c>
      <c r="B3591" s="20" t="s">
        <v>11630</v>
      </c>
      <c r="C3591" s="20" t="s">
        <v>14829</v>
      </c>
      <c r="D3591" s="20" t="s">
        <v>21237</v>
      </c>
    </row>
    <row r="3592" spans="1:4" x14ac:dyDescent="0.25">
      <c r="A3592" s="20" t="s">
        <v>23729</v>
      </c>
      <c r="B3592" s="20" t="s">
        <v>11631</v>
      </c>
      <c r="C3592" s="20" t="s">
        <v>14830</v>
      </c>
      <c r="D3592" s="20" t="s">
        <v>21237</v>
      </c>
    </row>
    <row r="3593" spans="1:4" x14ac:dyDescent="0.25">
      <c r="A3593" s="20" t="s">
        <v>23730</v>
      </c>
      <c r="B3593" s="20" t="s">
        <v>11632</v>
      </c>
      <c r="C3593" s="20" t="s">
        <v>14831</v>
      </c>
      <c r="D3593" s="20" t="s">
        <v>21237</v>
      </c>
    </row>
    <row r="3594" spans="1:4" x14ac:dyDescent="0.25">
      <c r="A3594" s="20" t="s">
        <v>23731</v>
      </c>
      <c r="B3594" s="20" t="s">
        <v>11633</v>
      </c>
      <c r="C3594" s="20" t="s">
        <v>14832</v>
      </c>
      <c r="D3594" s="20" t="s">
        <v>21237</v>
      </c>
    </row>
    <row r="3595" spans="1:4" x14ac:dyDescent="0.25">
      <c r="A3595" s="20" t="s">
        <v>23732</v>
      </c>
      <c r="B3595" s="20" t="s">
        <v>11634</v>
      </c>
      <c r="C3595" s="20" t="s">
        <v>14833</v>
      </c>
      <c r="D3595" s="20" t="s">
        <v>21237</v>
      </c>
    </row>
    <row r="3596" spans="1:4" x14ac:dyDescent="0.25">
      <c r="A3596" s="20" t="s">
        <v>24501</v>
      </c>
      <c r="B3596" s="20" t="s">
        <v>24502</v>
      </c>
      <c r="C3596" s="20" t="s">
        <v>30908</v>
      </c>
      <c r="D3596" s="20" t="s">
        <v>21237</v>
      </c>
    </row>
    <row r="3597" spans="1:4" x14ac:dyDescent="0.25">
      <c r="A3597" s="20" t="s">
        <v>24504</v>
      </c>
      <c r="B3597" s="20" t="s">
        <v>24505</v>
      </c>
      <c r="C3597" s="20" t="s">
        <v>30909</v>
      </c>
      <c r="D3597" s="20" t="s">
        <v>21233</v>
      </c>
    </row>
    <row r="3598" spans="1:4" x14ac:dyDescent="0.25">
      <c r="A3598" s="20" t="s">
        <v>30910</v>
      </c>
      <c r="B3598" s="20" t="s">
        <v>30911</v>
      </c>
      <c r="C3598" s="20" t="s">
        <v>24478</v>
      </c>
      <c r="D3598" s="20" t="s">
        <v>21237</v>
      </c>
    </row>
    <row r="3599" spans="1:4" x14ac:dyDescent="0.25">
      <c r="A3599" s="20" t="s">
        <v>30912</v>
      </c>
      <c r="B3599" s="20" t="s">
        <v>30913</v>
      </c>
      <c r="C3599" s="20" t="s">
        <v>24503</v>
      </c>
      <c r="D3599" s="20" t="s">
        <v>21237</v>
      </c>
    </row>
    <row r="3600" spans="1:4" x14ac:dyDescent="0.25">
      <c r="A3600" s="20" t="s">
        <v>30914</v>
      </c>
      <c r="B3600" s="20" t="s">
        <v>30915</v>
      </c>
      <c r="C3600" s="20" t="s">
        <v>24527</v>
      </c>
      <c r="D3600" s="20" t="s">
        <v>21237</v>
      </c>
    </row>
    <row r="3601" spans="1:4" x14ac:dyDescent="0.25">
      <c r="A3601" s="20" t="s">
        <v>30916</v>
      </c>
      <c r="B3601" s="20" t="s">
        <v>30917</v>
      </c>
      <c r="C3601" s="20" t="s">
        <v>30918</v>
      </c>
      <c r="D3601" s="20" t="s">
        <v>21237</v>
      </c>
    </row>
    <row r="3602" spans="1:4" x14ac:dyDescent="0.25">
      <c r="A3602" s="20" t="s">
        <v>30919</v>
      </c>
      <c r="B3602" s="20" t="s">
        <v>30920</v>
      </c>
      <c r="C3602" s="20" t="s">
        <v>24489</v>
      </c>
      <c r="D3602" s="20" t="s">
        <v>21233</v>
      </c>
    </row>
    <row r="3603" spans="1:4" x14ac:dyDescent="0.25">
      <c r="A3603" s="20" t="s">
        <v>30921</v>
      </c>
      <c r="B3603" s="20" t="s">
        <v>30922</v>
      </c>
      <c r="C3603" s="20" t="s">
        <v>30923</v>
      </c>
      <c r="D3603" s="20" t="s">
        <v>21233</v>
      </c>
    </row>
    <row r="3604" spans="1:4" x14ac:dyDescent="0.25">
      <c r="A3604" s="20" t="s">
        <v>23733</v>
      </c>
      <c r="B3604" s="20" t="s">
        <v>11635</v>
      </c>
      <c r="C3604" s="20" t="s">
        <v>14834</v>
      </c>
      <c r="D3604" s="20" t="s">
        <v>21237</v>
      </c>
    </row>
    <row r="3605" spans="1:4" x14ac:dyDescent="0.25">
      <c r="A3605" s="20" t="s">
        <v>23734</v>
      </c>
      <c r="B3605" s="20" t="s">
        <v>11636</v>
      </c>
      <c r="C3605" s="20" t="s">
        <v>14835</v>
      </c>
      <c r="D3605" s="20" t="s">
        <v>21237</v>
      </c>
    </row>
    <row r="3606" spans="1:4" x14ac:dyDescent="0.25">
      <c r="A3606" s="20" t="s">
        <v>23735</v>
      </c>
      <c r="B3606" s="20" t="s">
        <v>11637</v>
      </c>
      <c r="C3606" s="20" t="s">
        <v>24506</v>
      </c>
      <c r="D3606" s="20" t="s">
        <v>21237</v>
      </c>
    </row>
    <row r="3607" spans="1:4" x14ac:dyDescent="0.25">
      <c r="A3607" s="20" t="s">
        <v>23736</v>
      </c>
      <c r="B3607" s="20" t="s">
        <v>11638</v>
      </c>
      <c r="C3607" s="20" t="s">
        <v>14836</v>
      </c>
      <c r="D3607" s="20" t="s">
        <v>21237</v>
      </c>
    </row>
    <row r="3608" spans="1:4" x14ac:dyDescent="0.25">
      <c r="A3608" s="20" t="s">
        <v>23737</v>
      </c>
      <c r="B3608" s="20" t="s">
        <v>11639</v>
      </c>
      <c r="C3608" s="20" t="s">
        <v>14837</v>
      </c>
      <c r="D3608" s="20" t="s">
        <v>21237</v>
      </c>
    </row>
    <row r="3609" spans="1:4" x14ac:dyDescent="0.25">
      <c r="A3609" s="20" t="s">
        <v>23738</v>
      </c>
      <c r="B3609" s="20" t="s">
        <v>11640</v>
      </c>
      <c r="C3609" s="20" t="s">
        <v>14838</v>
      </c>
      <c r="D3609" s="20" t="s">
        <v>21237</v>
      </c>
    </row>
    <row r="3610" spans="1:4" x14ac:dyDescent="0.25">
      <c r="A3610" s="20" t="s">
        <v>23739</v>
      </c>
      <c r="B3610" s="20" t="s">
        <v>11641</v>
      </c>
      <c r="C3610" s="20" t="s">
        <v>14839</v>
      </c>
      <c r="D3610" s="20" t="s">
        <v>21237</v>
      </c>
    </row>
    <row r="3611" spans="1:4" x14ac:dyDescent="0.25">
      <c r="A3611" s="20" t="s">
        <v>23740</v>
      </c>
      <c r="B3611" s="20" t="s">
        <v>11642</v>
      </c>
      <c r="C3611" s="20" t="s">
        <v>14840</v>
      </c>
      <c r="D3611" s="20" t="s">
        <v>21237</v>
      </c>
    </row>
    <row r="3612" spans="1:4" x14ac:dyDescent="0.25">
      <c r="A3612" s="20" t="s">
        <v>23741</v>
      </c>
      <c r="B3612" s="20" t="s">
        <v>11643</v>
      </c>
      <c r="C3612" s="20" t="s">
        <v>30924</v>
      </c>
      <c r="D3612" s="20" t="s">
        <v>21237</v>
      </c>
    </row>
    <row r="3613" spans="1:4" x14ac:dyDescent="0.25">
      <c r="A3613" s="20" t="s">
        <v>23742</v>
      </c>
      <c r="B3613" s="20" t="s">
        <v>11644</v>
      </c>
      <c r="C3613" s="20" t="s">
        <v>14841</v>
      </c>
      <c r="D3613" s="20" t="s">
        <v>21237</v>
      </c>
    </row>
    <row r="3614" spans="1:4" x14ac:dyDescent="0.25">
      <c r="A3614" s="20" t="s">
        <v>23743</v>
      </c>
      <c r="B3614" s="20" t="s">
        <v>11645</v>
      </c>
      <c r="C3614" s="20" t="s">
        <v>14842</v>
      </c>
      <c r="D3614" s="20" t="s">
        <v>21237</v>
      </c>
    </row>
    <row r="3615" spans="1:4" x14ac:dyDescent="0.25">
      <c r="A3615" s="20" t="s">
        <v>23744</v>
      </c>
      <c r="B3615" s="20" t="s">
        <v>11646</v>
      </c>
      <c r="C3615" s="20" t="s">
        <v>14843</v>
      </c>
      <c r="D3615" s="20" t="s">
        <v>21237</v>
      </c>
    </row>
    <row r="3616" spans="1:4" x14ac:dyDescent="0.25">
      <c r="A3616" s="20" t="s">
        <v>23745</v>
      </c>
      <c r="B3616" s="20" t="s">
        <v>11647</v>
      </c>
      <c r="C3616" s="20" t="s">
        <v>14844</v>
      </c>
      <c r="D3616" s="20" t="s">
        <v>21237</v>
      </c>
    </row>
    <row r="3617" spans="1:4" x14ac:dyDescent="0.25">
      <c r="A3617" s="20" t="s">
        <v>23746</v>
      </c>
      <c r="B3617" s="20" t="s">
        <v>11648</v>
      </c>
      <c r="C3617" s="20" t="s">
        <v>14845</v>
      </c>
      <c r="D3617" s="20" t="s">
        <v>21237</v>
      </c>
    </row>
    <row r="3618" spans="1:4" x14ac:dyDescent="0.25">
      <c r="A3618" s="20" t="s">
        <v>23747</v>
      </c>
      <c r="B3618" s="20" t="s">
        <v>11649</v>
      </c>
      <c r="C3618" s="20" t="s">
        <v>14846</v>
      </c>
      <c r="D3618" s="20" t="s">
        <v>21237</v>
      </c>
    </row>
    <row r="3619" spans="1:4" x14ac:dyDescent="0.25">
      <c r="A3619" s="20" t="s">
        <v>24507</v>
      </c>
      <c r="B3619" s="20" t="s">
        <v>24508</v>
      </c>
      <c r="C3619" s="20" t="s">
        <v>24509</v>
      </c>
      <c r="D3619" s="20" t="s">
        <v>21237</v>
      </c>
    </row>
    <row r="3620" spans="1:4" x14ac:dyDescent="0.25">
      <c r="A3620" s="20" t="s">
        <v>24510</v>
      </c>
      <c r="B3620" s="20" t="s">
        <v>24511</v>
      </c>
      <c r="C3620" s="20" t="s">
        <v>24512</v>
      </c>
      <c r="D3620" s="20" t="s">
        <v>21237</v>
      </c>
    </row>
    <row r="3621" spans="1:4" x14ac:dyDescent="0.25">
      <c r="A3621" s="20" t="s">
        <v>24513</v>
      </c>
      <c r="B3621" s="20" t="s">
        <v>24514</v>
      </c>
      <c r="C3621" s="20" t="s">
        <v>24515</v>
      </c>
      <c r="D3621" s="20" t="s">
        <v>21237</v>
      </c>
    </row>
    <row r="3622" spans="1:4" x14ac:dyDescent="0.25">
      <c r="A3622" s="20" t="s">
        <v>30925</v>
      </c>
      <c r="B3622" s="20" t="s">
        <v>30926</v>
      </c>
      <c r="C3622" s="20" t="s">
        <v>30927</v>
      </c>
      <c r="D3622" s="20" t="s">
        <v>21233</v>
      </c>
    </row>
    <row r="3623" spans="1:4" x14ac:dyDescent="0.25">
      <c r="A3623" s="20" t="s">
        <v>30928</v>
      </c>
      <c r="B3623" s="20" t="s">
        <v>30929</v>
      </c>
      <c r="C3623" s="20" t="s">
        <v>14853</v>
      </c>
      <c r="D3623" s="20" t="s">
        <v>21237</v>
      </c>
    </row>
    <row r="3624" spans="1:4" x14ac:dyDescent="0.25">
      <c r="A3624" s="20" t="s">
        <v>24516</v>
      </c>
      <c r="B3624" s="20" t="s">
        <v>24517</v>
      </c>
      <c r="C3624" s="20" t="s">
        <v>14847</v>
      </c>
      <c r="D3624" s="20" t="s">
        <v>21237</v>
      </c>
    </row>
    <row r="3625" spans="1:4" x14ac:dyDescent="0.25">
      <c r="A3625" s="20" t="s">
        <v>24518</v>
      </c>
      <c r="B3625" s="20" t="s">
        <v>24519</v>
      </c>
      <c r="C3625" s="20" t="s">
        <v>24520</v>
      </c>
      <c r="D3625" s="20" t="s">
        <v>21237</v>
      </c>
    </row>
    <row r="3626" spans="1:4" x14ac:dyDescent="0.25">
      <c r="A3626" s="20" t="s">
        <v>23748</v>
      </c>
      <c r="B3626" s="20" t="s">
        <v>11650</v>
      </c>
      <c r="C3626" s="20" t="s">
        <v>14848</v>
      </c>
      <c r="D3626" s="20" t="s">
        <v>21237</v>
      </c>
    </row>
    <row r="3627" spans="1:4" x14ac:dyDescent="0.25">
      <c r="A3627" s="20" t="s">
        <v>23749</v>
      </c>
      <c r="B3627" s="20" t="s">
        <v>11651</v>
      </c>
      <c r="C3627" s="20" t="s">
        <v>14849</v>
      </c>
      <c r="D3627" s="20" t="s">
        <v>21237</v>
      </c>
    </row>
    <row r="3628" spans="1:4" x14ac:dyDescent="0.25">
      <c r="A3628" s="20" t="s">
        <v>23750</v>
      </c>
      <c r="B3628" s="20" t="s">
        <v>11652</v>
      </c>
      <c r="C3628" s="20" t="s">
        <v>14850</v>
      </c>
      <c r="D3628" s="20" t="s">
        <v>21237</v>
      </c>
    </row>
    <row r="3629" spans="1:4" x14ac:dyDescent="0.25">
      <c r="A3629" s="20" t="s">
        <v>23751</v>
      </c>
      <c r="B3629" s="20" t="s">
        <v>11653</v>
      </c>
      <c r="C3629" s="20" t="s">
        <v>14851</v>
      </c>
      <c r="D3629" s="20" t="s">
        <v>21237</v>
      </c>
    </row>
    <row r="3630" spans="1:4" x14ac:dyDescent="0.25">
      <c r="A3630" s="20" t="s">
        <v>24521</v>
      </c>
      <c r="B3630" s="20" t="s">
        <v>24522</v>
      </c>
      <c r="C3630" s="20" t="s">
        <v>14852</v>
      </c>
      <c r="D3630" s="20" t="s">
        <v>21237</v>
      </c>
    </row>
    <row r="3631" spans="1:4" x14ac:dyDescent="0.25">
      <c r="A3631" s="20" t="s">
        <v>23752</v>
      </c>
      <c r="B3631" s="20" t="s">
        <v>11654</v>
      </c>
      <c r="C3631" s="20" t="s">
        <v>14854</v>
      </c>
      <c r="D3631" s="20" t="s">
        <v>21237</v>
      </c>
    </row>
    <row r="3632" spans="1:4" x14ac:dyDescent="0.25">
      <c r="A3632" s="20" t="s">
        <v>23753</v>
      </c>
      <c r="B3632" s="20" t="s">
        <v>11655</v>
      </c>
      <c r="C3632" s="20" t="s">
        <v>14855</v>
      </c>
      <c r="D3632" s="20" t="s">
        <v>21237</v>
      </c>
    </row>
    <row r="3633" spans="1:4" x14ac:dyDescent="0.25">
      <c r="A3633" s="20" t="s">
        <v>23754</v>
      </c>
      <c r="B3633" s="20" t="s">
        <v>11656</v>
      </c>
      <c r="C3633" s="20" t="s">
        <v>14856</v>
      </c>
      <c r="D3633" s="20" t="s">
        <v>21237</v>
      </c>
    </row>
    <row r="3634" spans="1:4" x14ac:dyDescent="0.25">
      <c r="A3634" s="20" t="s">
        <v>24523</v>
      </c>
      <c r="B3634" s="20" t="s">
        <v>24524</v>
      </c>
      <c r="C3634" s="20" t="s">
        <v>14857</v>
      </c>
      <c r="D3634" s="20" t="s">
        <v>21237</v>
      </c>
    </row>
    <row r="3635" spans="1:4" x14ac:dyDescent="0.25">
      <c r="A3635" s="20" t="s">
        <v>24525</v>
      </c>
      <c r="B3635" s="20" t="s">
        <v>24526</v>
      </c>
      <c r="C3635" s="20" t="s">
        <v>14858</v>
      </c>
      <c r="D3635" s="20" t="s">
        <v>21237</v>
      </c>
    </row>
    <row r="3636" spans="1:4" x14ac:dyDescent="0.25">
      <c r="A3636" s="20" t="s">
        <v>23755</v>
      </c>
      <c r="B3636" s="20" t="s">
        <v>11657</v>
      </c>
      <c r="C3636" s="20" t="s">
        <v>14859</v>
      </c>
      <c r="D3636" s="20" t="s">
        <v>9138</v>
      </c>
    </row>
    <row r="3637" spans="1:4" x14ac:dyDescent="0.25">
      <c r="A3637" s="20" t="s">
        <v>23756</v>
      </c>
      <c r="B3637" s="20" t="s">
        <v>11658</v>
      </c>
      <c r="C3637" s="20" t="s">
        <v>14860</v>
      </c>
      <c r="D3637" s="20" t="s">
        <v>9138</v>
      </c>
    </row>
    <row r="3638" spans="1:4" x14ac:dyDescent="0.25">
      <c r="A3638" s="20" t="s">
        <v>23757</v>
      </c>
      <c r="B3638" s="20" t="s">
        <v>11659</v>
      </c>
      <c r="C3638" s="20" t="s">
        <v>14861</v>
      </c>
      <c r="D3638" s="20" t="s">
        <v>21233</v>
      </c>
    </row>
    <row r="3639" spans="1:4" x14ac:dyDescent="0.25">
      <c r="A3639" s="20" t="s">
        <v>23758</v>
      </c>
      <c r="B3639" s="20" t="s">
        <v>11660</v>
      </c>
      <c r="C3639" s="20" t="s">
        <v>14862</v>
      </c>
      <c r="D3639" s="20" t="s">
        <v>21233</v>
      </c>
    </row>
    <row r="3640" spans="1:4" x14ac:dyDescent="0.25">
      <c r="A3640" s="20" t="s">
        <v>24528</v>
      </c>
      <c r="B3640" s="20" t="s">
        <v>24529</v>
      </c>
      <c r="C3640" s="20" t="s">
        <v>14863</v>
      </c>
      <c r="D3640" s="20" t="s">
        <v>21233</v>
      </c>
    </row>
    <row r="3641" spans="1:4" x14ac:dyDescent="0.25">
      <c r="A3641" s="20" t="s">
        <v>30930</v>
      </c>
      <c r="B3641" s="20" t="s">
        <v>30931</v>
      </c>
      <c r="C3641" s="20" t="s">
        <v>30932</v>
      </c>
      <c r="D3641" s="20" t="s">
        <v>21233</v>
      </c>
    </row>
    <row r="3642" spans="1:4" x14ac:dyDescent="0.25">
      <c r="A3642" s="20" t="s">
        <v>30933</v>
      </c>
      <c r="B3642" s="20" t="s">
        <v>30934</v>
      </c>
      <c r="C3642" s="20" t="s">
        <v>30935</v>
      </c>
      <c r="D3642" s="20" t="s">
        <v>21237</v>
      </c>
    </row>
    <row r="3643" spans="1:4" x14ac:dyDescent="0.25">
      <c r="A3643" s="20" t="s">
        <v>30936</v>
      </c>
      <c r="B3643" s="20" t="s">
        <v>30937</v>
      </c>
      <c r="C3643" s="20" t="s">
        <v>30938</v>
      </c>
      <c r="D3643" s="20" t="s">
        <v>21237</v>
      </c>
    </row>
    <row r="3644" spans="1:4" x14ac:dyDescent="0.25">
      <c r="A3644" s="20" t="s">
        <v>30939</v>
      </c>
      <c r="B3644" s="20" t="s">
        <v>30940</v>
      </c>
      <c r="C3644" s="20" t="s">
        <v>14209</v>
      </c>
      <c r="D3644" s="20" t="s">
        <v>21237</v>
      </c>
    </row>
    <row r="3645" spans="1:4" x14ac:dyDescent="0.25">
      <c r="A3645" s="20" t="s">
        <v>23759</v>
      </c>
      <c r="B3645" s="20" t="s">
        <v>11661</v>
      </c>
      <c r="C3645" s="20" t="s">
        <v>30941</v>
      </c>
      <c r="D3645" s="20" t="s">
        <v>21237</v>
      </c>
    </row>
    <row r="3646" spans="1:4" x14ac:dyDescent="0.25">
      <c r="A3646" s="20" t="s">
        <v>30942</v>
      </c>
      <c r="B3646" s="20" t="s">
        <v>30943</v>
      </c>
      <c r="C3646" s="20" t="s">
        <v>14864</v>
      </c>
      <c r="D3646" s="20" t="s">
        <v>21237</v>
      </c>
    </row>
    <row r="3647" spans="1:4" x14ac:dyDescent="0.25">
      <c r="A3647" s="20" t="s">
        <v>30944</v>
      </c>
      <c r="B3647" s="20" t="s">
        <v>30945</v>
      </c>
      <c r="C3647" s="20" t="s">
        <v>14865</v>
      </c>
      <c r="D3647" s="20" t="s">
        <v>21237</v>
      </c>
    </row>
    <row r="3648" spans="1:4" x14ac:dyDescent="0.25">
      <c r="A3648" s="20" t="s">
        <v>30946</v>
      </c>
      <c r="B3648" s="20" t="s">
        <v>30947</v>
      </c>
      <c r="C3648" s="20" t="s">
        <v>14866</v>
      </c>
      <c r="D3648" s="20" t="s">
        <v>21237</v>
      </c>
    </row>
    <row r="3649" spans="1:4" x14ac:dyDescent="0.25">
      <c r="A3649" s="20" t="s">
        <v>30948</v>
      </c>
      <c r="B3649" s="20" t="s">
        <v>30949</v>
      </c>
      <c r="C3649" s="20" t="s">
        <v>14867</v>
      </c>
      <c r="D3649" s="20" t="s">
        <v>21237</v>
      </c>
    </row>
    <row r="3650" spans="1:4" x14ac:dyDescent="0.25">
      <c r="A3650" s="20" t="s">
        <v>30950</v>
      </c>
      <c r="B3650" s="20" t="s">
        <v>30951</v>
      </c>
      <c r="C3650" s="20" t="s">
        <v>14868</v>
      </c>
      <c r="D3650" s="20" t="s">
        <v>21237</v>
      </c>
    </row>
    <row r="3651" spans="1:4" x14ac:dyDescent="0.25">
      <c r="A3651" s="20" t="s">
        <v>30952</v>
      </c>
      <c r="B3651" s="20" t="s">
        <v>30953</v>
      </c>
      <c r="C3651" s="20" t="s">
        <v>14869</v>
      </c>
      <c r="D3651" s="20" t="s">
        <v>21237</v>
      </c>
    </row>
    <row r="3652" spans="1:4" x14ac:dyDescent="0.25">
      <c r="A3652" s="20" t="s">
        <v>30954</v>
      </c>
      <c r="B3652" s="20" t="s">
        <v>30955</v>
      </c>
      <c r="C3652" s="20" t="s">
        <v>14870</v>
      </c>
      <c r="D3652" s="20" t="s">
        <v>21237</v>
      </c>
    </row>
    <row r="3653" spans="1:4" x14ac:dyDescent="0.25">
      <c r="A3653" s="20" t="s">
        <v>30956</v>
      </c>
      <c r="B3653" s="20" t="s">
        <v>30957</v>
      </c>
      <c r="C3653" s="20" t="s">
        <v>24530</v>
      </c>
      <c r="D3653" s="20" t="s">
        <v>21237</v>
      </c>
    </row>
    <row r="3654" spans="1:4" x14ac:dyDescent="0.25">
      <c r="A3654" s="20" t="s">
        <v>30958</v>
      </c>
      <c r="B3654" s="20" t="s">
        <v>30959</v>
      </c>
      <c r="C3654" s="20" t="s">
        <v>24531</v>
      </c>
      <c r="D3654" s="20" t="s">
        <v>21237</v>
      </c>
    </row>
    <row r="3655" spans="1:4" x14ac:dyDescent="0.25">
      <c r="A3655" s="20" t="s">
        <v>30960</v>
      </c>
      <c r="B3655" s="20" t="s">
        <v>30961</v>
      </c>
      <c r="C3655" s="20" t="s">
        <v>14871</v>
      </c>
      <c r="D3655" s="20" t="s">
        <v>21237</v>
      </c>
    </row>
    <row r="3656" spans="1:4" x14ac:dyDescent="0.25">
      <c r="A3656" s="20" t="s">
        <v>30962</v>
      </c>
      <c r="B3656" s="20" t="s">
        <v>30963</v>
      </c>
      <c r="C3656" s="20" t="s">
        <v>14872</v>
      </c>
      <c r="D3656" s="20" t="s">
        <v>21237</v>
      </c>
    </row>
    <row r="3657" spans="1:4" x14ac:dyDescent="0.25">
      <c r="A3657" s="20" t="s">
        <v>4229</v>
      </c>
      <c r="B3657" s="20" t="s">
        <v>11662</v>
      </c>
      <c r="C3657" s="20" t="s">
        <v>30964</v>
      </c>
      <c r="D3657" s="20" t="s">
        <v>21237</v>
      </c>
    </row>
    <row r="3658" spans="1:4" x14ac:dyDescent="0.25">
      <c r="A3658" s="20" t="s">
        <v>24532</v>
      </c>
      <c r="B3658" s="20" t="s">
        <v>24533</v>
      </c>
      <c r="C3658" s="20" t="s">
        <v>30965</v>
      </c>
      <c r="D3658" s="20" t="s">
        <v>21237</v>
      </c>
    </row>
    <row r="3659" spans="1:4" x14ac:dyDescent="0.25">
      <c r="A3659" s="20" t="s">
        <v>30966</v>
      </c>
      <c r="B3659" s="20" t="s">
        <v>30967</v>
      </c>
      <c r="C3659" s="20" t="s">
        <v>30968</v>
      </c>
      <c r="D3659" s="20" t="s">
        <v>21237</v>
      </c>
    </row>
    <row r="3660" spans="1:4" x14ac:dyDescent="0.25">
      <c r="A3660" s="20" t="s">
        <v>30969</v>
      </c>
      <c r="B3660" s="20" t="s">
        <v>30970</v>
      </c>
      <c r="C3660" s="20" t="s">
        <v>30971</v>
      </c>
      <c r="D3660" s="20" t="s">
        <v>21237</v>
      </c>
    </row>
    <row r="3661" spans="1:4" x14ac:dyDescent="0.25">
      <c r="A3661" s="20" t="s">
        <v>30972</v>
      </c>
      <c r="B3661" s="20" t="s">
        <v>30973</v>
      </c>
      <c r="C3661" s="20" t="s">
        <v>30974</v>
      </c>
      <c r="D3661" s="20" t="s">
        <v>21237</v>
      </c>
    </row>
    <row r="3662" spans="1:4" x14ac:dyDescent="0.25">
      <c r="A3662" s="20" t="s">
        <v>30975</v>
      </c>
      <c r="B3662" s="20" t="s">
        <v>30976</v>
      </c>
      <c r="C3662" s="20" t="s">
        <v>30977</v>
      </c>
      <c r="D3662" s="20" t="s">
        <v>21237</v>
      </c>
    </row>
    <row r="3663" spans="1:4" x14ac:dyDescent="0.25">
      <c r="A3663" s="20" t="s">
        <v>30978</v>
      </c>
      <c r="B3663" s="20" t="s">
        <v>30979</v>
      </c>
      <c r="C3663" s="20" t="s">
        <v>30980</v>
      </c>
      <c r="D3663" s="20" t="s">
        <v>21237</v>
      </c>
    </row>
    <row r="3664" spans="1:4" x14ac:dyDescent="0.25">
      <c r="A3664" s="20" t="s">
        <v>30981</v>
      </c>
      <c r="B3664" s="20" t="s">
        <v>30982</v>
      </c>
      <c r="C3664" s="20" t="s">
        <v>30983</v>
      </c>
      <c r="D3664" s="20" t="s">
        <v>21237</v>
      </c>
    </row>
    <row r="3665" spans="1:4" x14ac:dyDescent="0.25">
      <c r="A3665" s="20" t="s">
        <v>30984</v>
      </c>
      <c r="B3665" s="20" t="s">
        <v>30985</v>
      </c>
      <c r="C3665" s="20" t="s">
        <v>24534</v>
      </c>
      <c r="D3665" s="20" t="s">
        <v>21237</v>
      </c>
    </row>
    <row r="3666" spans="1:4" x14ac:dyDescent="0.25">
      <c r="A3666" s="20" t="s">
        <v>30986</v>
      </c>
      <c r="B3666" s="20" t="s">
        <v>30987</v>
      </c>
      <c r="C3666" s="20" t="s">
        <v>24537</v>
      </c>
      <c r="D3666" s="20" t="s">
        <v>21237</v>
      </c>
    </row>
    <row r="3667" spans="1:4" x14ac:dyDescent="0.25">
      <c r="A3667" s="20" t="s">
        <v>30988</v>
      </c>
      <c r="B3667" s="20" t="s">
        <v>30989</v>
      </c>
      <c r="C3667" s="20" t="s">
        <v>24535</v>
      </c>
      <c r="D3667" s="20" t="s">
        <v>21237</v>
      </c>
    </row>
    <row r="3668" spans="1:4" x14ac:dyDescent="0.25">
      <c r="A3668" s="20" t="s">
        <v>30990</v>
      </c>
      <c r="B3668" s="20" t="s">
        <v>30991</v>
      </c>
      <c r="C3668" s="20" t="s">
        <v>24536</v>
      </c>
      <c r="D3668" s="20" t="s">
        <v>21237</v>
      </c>
    </row>
    <row r="3669" spans="1:4" x14ac:dyDescent="0.25">
      <c r="A3669" s="20" t="s">
        <v>30992</v>
      </c>
      <c r="B3669" s="20" t="s">
        <v>30993</v>
      </c>
      <c r="C3669" s="20" t="s">
        <v>30994</v>
      </c>
      <c r="D3669" s="20" t="s">
        <v>21237</v>
      </c>
    </row>
    <row r="3670" spans="1:4" x14ac:dyDescent="0.25">
      <c r="A3670" s="20" t="s">
        <v>30995</v>
      </c>
      <c r="B3670" s="20" t="s">
        <v>30996</v>
      </c>
      <c r="C3670" s="20" t="s">
        <v>14873</v>
      </c>
      <c r="D3670" s="20" t="s">
        <v>21237</v>
      </c>
    </row>
    <row r="3671" spans="1:4" x14ac:dyDescent="0.25">
      <c r="A3671" s="20" t="s">
        <v>23760</v>
      </c>
      <c r="B3671" s="20" t="s">
        <v>11663</v>
      </c>
      <c r="C3671" s="20" t="s">
        <v>14874</v>
      </c>
      <c r="D3671" s="20" t="s">
        <v>21237</v>
      </c>
    </row>
    <row r="3672" spans="1:4" x14ac:dyDescent="0.25">
      <c r="A3672" s="20" t="s">
        <v>23761</v>
      </c>
      <c r="B3672" s="20" t="s">
        <v>11664</v>
      </c>
      <c r="C3672" s="20" t="s">
        <v>14875</v>
      </c>
      <c r="D3672" s="20" t="s">
        <v>21237</v>
      </c>
    </row>
    <row r="3673" spans="1:4" x14ac:dyDescent="0.25">
      <c r="A3673" s="20" t="s">
        <v>23762</v>
      </c>
      <c r="B3673" s="20" t="s">
        <v>11665</v>
      </c>
      <c r="C3673" s="20" t="s">
        <v>14876</v>
      </c>
      <c r="D3673" s="20" t="s">
        <v>21237</v>
      </c>
    </row>
    <row r="3674" spans="1:4" x14ac:dyDescent="0.25">
      <c r="A3674" s="20" t="s">
        <v>23763</v>
      </c>
      <c r="B3674" s="20" t="s">
        <v>11666</v>
      </c>
      <c r="C3674" s="20" t="s">
        <v>14877</v>
      </c>
      <c r="D3674" s="20" t="s">
        <v>21237</v>
      </c>
    </row>
    <row r="3675" spans="1:4" x14ac:dyDescent="0.25">
      <c r="A3675" s="20" t="s">
        <v>23764</v>
      </c>
      <c r="B3675" s="20" t="s">
        <v>11667</v>
      </c>
      <c r="C3675" s="20" t="s">
        <v>14878</v>
      </c>
      <c r="D3675" s="20" t="s">
        <v>21237</v>
      </c>
    </row>
    <row r="3676" spans="1:4" x14ac:dyDescent="0.25">
      <c r="A3676" s="20" t="s">
        <v>23765</v>
      </c>
      <c r="B3676" s="20" t="s">
        <v>11668</v>
      </c>
      <c r="C3676" s="20" t="s">
        <v>14879</v>
      </c>
      <c r="D3676" s="20" t="s">
        <v>21237</v>
      </c>
    </row>
    <row r="3677" spans="1:4" x14ac:dyDescent="0.25">
      <c r="A3677" s="20" t="s">
        <v>23766</v>
      </c>
      <c r="B3677" s="20" t="s">
        <v>11669</v>
      </c>
      <c r="C3677" s="20" t="s">
        <v>14880</v>
      </c>
      <c r="D3677" s="20" t="s">
        <v>21237</v>
      </c>
    </row>
    <row r="3678" spans="1:4" x14ac:dyDescent="0.25">
      <c r="A3678" s="20" t="s">
        <v>4172</v>
      </c>
      <c r="B3678" s="20" t="s">
        <v>11670</v>
      </c>
      <c r="C3678" s="20" t="s">
        <v>14881</v>
      </c>
      <c r="D3678" s="20" t="s">
        <v>21237</v>
      </c>
    </row>
    <row r="3679" spans="1:4" x14ac:dyDescent="0.25">
      <c r="A3679" s="20" t="s">
        <v>23767</v>
      </c>
      <c r="B3679" s="20" t="s">
        <v>11671</v>
      </c>
      <c r="C3679" s="20" t="s">
        <v>14882</v>
      </c>
      <c r="D3679" s="20" t="s">
        <v>21237</v>
      </c>
    </row>
    <row r="3680" spans="1:4" x14ac:dyDescent="0.25">
      <c r="A3680" s="20" t="s">
        <v>23768</v>
      </c>
      <c r="B3680" s="20" t="s">
        <v>11672</v>
      </c>
      <c r="C3680" s="20" t="s">
        <v>14883</v>
      </c>
      <c r="D3680" s="20" t="s">
        <v>21237</v>
      </c>
    </row>
    <row r="3681" spans="1:4" x14ac:dyDescent="0.25">
      <c r="A3681" s="20" t="s">
        <v>4174</v>
      </c>
      <c r="B3681" s="20" t="s">
        <v>11673</v>
      </c>
      <c r="C3681" s="20" t="s">
        <v>14884</v>
      </c>
      <c r="D3681" s="20" t="s">
        <v>21237</v>
      </c>
    </row>
    <row r="3682" spans="1:4" x14ac:dyDescent="0.25">
      <c r="A3682" s="20" t="s">
        <v>23769</v>
      </c>
      <c r="B3682" s="20" t="s">
        <v>11674</v>
      </c>
      <c r="C3682" s="20" t="s">
        <v>14885</v>
      </c>
      <c r="D3682" s="20" t="s">
        <v>21237</v>
      </c>
    </row>
    <row r="3683" spans="1:4" x14ac:dyDescent="0.25">
      <c r="A3683" s="20" t="s">
        <v>23770</v>
      </c>
      <c r="B3683" s="20" t="s">
        <v>11675</v>
      </c>
      <c r="C3683" s="20" t="s">
        <v>14886</v>
      </c>
      <c r="D3683" s="20" t="s">
        <v>21237</v>
      </c>
    </row>
    <row r="3684" spans="1:4" x14ac:dyDescent="0.25">
      <c r="A3684" s="20" t="s">
        <v>23771</v>
      </c>
      <c r="B3684" s="20" t="s">
        <v>11676</v>
      </c>
      <c r="C3684" s="20" t="s">
        <v>14887</v>
      </c>
      <c r="D3684" s="20" t="s">
        <v>21237</v>
      </c>
    </row>
    <row r="3685" spans="1:4" x14ac:dyDescent="0.25">
      <c r="A3685" s="20" t="s">
        <v>23772</v>
      </c>
      <c r="B3685" s="20" t="s">
        <v>11677</v>
      </c>
      <c r="C3685" s="20" t="s">
        <v>14888</v>
      </c>
      <c r="D3685" s="20" t="s">
        <v>21233</v>
      </c>
    </row>
    <row r="3686" spans="1:4" x14ac:dyDescent="0.25">
      <c r="A3686" s="20" t="s">
        <v>30997</v>
      </c>
      <c r="B3686" s="20" t="s">
        <v>30998</v>
      </c>
      <c r="C3686" s="20" t="s">
        <v>30999</v>
      </c>
      <c r="D3686" s="20" t="s">
        <v>21233</v>
      </c>
    </row>
    <row r="3687" spans="1:4" x14ac:dyDescent="0.25">
      <c r="A3687" s="20" t="s">
        <v>31000</v>
      </c>
      <c r="B3687" s="20" t="s">
        <v>31001</v>
      </c>
      <c r="C3687" s="20" t="s">
        <v>31002</v>
      </c>
      <c r="D3687" s="20" t="s">
        <v>21233</v>
      </c>
    </row>
    <row r="3688" spans="1:4" x14ac:dyDescent="0.25">
      <c r="A3688" s="20" t="s">
        <v>4117</v>
      </c>
      <c r="B3688" s="20" t="s">
        <v>11678</v>
      </c>
      <c r="C3688" s="20" t="s">
        <v>14889</v>
      </c>
      <c r="D3688" s="20" t="s">
        <v>9138</v>
      </c>
    </row>
    <row r="3689" spans="1:4" x14ac:dyDescent="0.25">
      <c r="A3689" s="20" t="s">
        <v>23773</v>
      </c>
      <c r="B3689" s="20" t="s">
        <v>11679</v>
      </c>
      <c r="C3689" s="20" t="s">
        <v>14890</v>
      </c>
      <c r="D3689" s="20" t="s">
        <v>21237</v>
      </c>
    </row>
    <row r="3690" spans="1:4" x14ac:dyDescent="0.25">
      <c r="A3690" s="20" t="s">
        <v>23774</v>
      </c>
      <c r="B3690" s="20" t="s">
        <v>11680</v>
      </c>
      <c r="C3690" s="20" t="s">
        <v>14891</v>
      </c>
      <c r="D3690" s="20" t="s">
        <v>9138</v>
      </c>
    </row>
    <row r="3691" spans="1:4" x14ac:dyDescent="0.25">
      <c r="A3691" s="20" t="s">
        <v>23775</v>
      </c>
      <c r="B3691" s="20" t="s">
        <v>11681</v>
      </c>
      <c r="C3691" s="20" t="s">
        <v>14892</v>
      </c>
      <c r="D3691" s="20" t="s">
        <v>9138</v>
      </c>
    </row>
    <row r="3692" spans="1:4" x14ac:dyDescent="0.25">
      <c r="A3692" s="20" t="s">
        <v>23776</v>
      </c>
      <c r="B3692" s="20" t="s">
        <v>11682</v>
      </c>
      <c r="C3692" s="20" t="s">
        <v>14893</v>
      </c>
      <c r="D3692" s="20" t="s">
        <v>9138</v>
      </c>
    </row>
    <row r="3693" spans="1:4" x14ac:dyDescent="0.25">
      <c r="A3693" s="20" t="s">
        <v>31003</v>
      </c>
      <c r="B3693" s="20" t="s">
        <v>31004</v>
      </c>
      <c r="C3693" s="20" t="s">
        <v>31005</v>
      </c>
      <c r="D3693" s="20" t="s">
        <v>21233</v>
      </c>
    </row>
    <row r="3694" spans="1:4" x14ac:dyDescent="0.25">
      <c r="A3694" s="20" t="s">
        <v>23777</v>
      </c>
      <c r="B3694" s="20" t="s">
        <v>11683</v>
      </c>
      <c r="C3694" s="20" t="s">
        <v>14894</v>
      </c>
      <c r="D3694" s="20" t="s">
        <v>9138</v>
      </c>
    </row>
    <row r="3695" spans="1:4" x14ac:dyDescent="0.25">
      <c r="A3695" s="20" t="s">
        <v>23778</v>
      </c>
      <c r="B3695" s="20" t="s">
        <v>11684</v>
      </c>
      <c r="C3695" s="20" t="s">
        <v>14895</v>
      </c>
      <c r="D3695" s="20" t="s">
        <v>9138</v>
      </c>
    </row>
    <row r="3696" spans="1:4" x14ac:dyDescent="0.25">
      <c r="A3696" s="20" t="s">
        <v>23779</v>
      </c>
      <c r="B3696" s="20" t="s">
        <v>11685</v>
      </c>
      <c r="C3696" s="20" t="s">
        <v>14896</v>
      </c>
      <c r="D3696" s="20" t="s">
        <v>21237</v>
      </c>
    </row>
    <row r="3697" spans="1:4" x14ac:dyDescent="0.25">
      <c r="A3697" s="20" t="s">
        <v>23780</v>
      </c>
      <c r="B3697" s="20" t="s">
        <v>11686</v>
      </c>
      <c r="C3697" s="20" t="s">
        <v>14897</v>
      </c>
      <c r="D3697" s="20" t="s">
        <v>21237</v>
      </c>
    </row>
    <row r="3698" spans="1:4" x14ac:dyDescent="0.25">
      <c r="A3698" s="20" t="s">
        <v>23781</v>
      </c>
      <c r="B3698" s="20" t="s">
        <v>11687</v>
      </c>
      <c r="C3698" s="20" t="s">
        <v>14898</v>
      </c>
      <c r="D3698" s="20" t="s">
        <v>9138</v>
      </c>
    </row>
    <row r="3699" spans="1:4" x14ac:dyDescent="0.25">
      <c r="A3699" s="20" t="s">
        <v>23782</v>
      </c>
      <c r="B3699" s="20" t="s">
        <v>11688</v>
      </c>
      <c r="C3699" s="20" t="s">
        <v>14899</v>
      </c>
      <c r="D3699" s="20" t="s">
        <v>9138</v>
      </c>
    </row>
    <row r="3700" spans="1:4" x14ac:dyDescent="0.25">
      <c r="A3700" s="20" t="s">
        <v>23783</v>
      </c>
      <c r="B3700" s="20" t="s">
        <v>11689</v>
      </c>
      <c r="C3700" s="20" t="s">
        <v>14900</v>
      </c>
      <c r="D3700" s="20" t="s">
        <v>21233</v>
      </c>
    </row>
    <row r="3701" spans="1:4" x14ac:dyDescent="0.25">
      <c r="A3701" s="20" t="s">
        <v>23784</v>
      </c>
      <c r="B3701" s="20" t="s">
        <v>11690</v>
      </c>
      <c r="C3701" s="20" t="s">
        <v>14901</v>
      </c>
      <c r="D3701" s="20" t="s">
        <v>21233</v>
      </c>
    </row>
    <row r="3702" spans="1:4" x14ac:dyDescent="0.25">
      <c r="A3702" s="20" t="s">
        <v>23785</v>
      </c>
      <c r="B3702" s="20" t="s">
        <v>11691</v>
      </c>
      <c r="C3702" s="20" t="s">
        <v>14902</v>
      </c>
      <c r="D3702" s="20" t="s">
        <v>21237</v>
      </c>
    </row>
    <row r="3703" spans="1:4" x14ac:dyDescent="0.25">
      <c r="A3703" s="20" t="s">
        <v>31006</v>
      </c>
      <c r="B3703" s="20" t="s">
        <v>31007</v>
      </c>
      <c r="C3703" s="20" t="s">
        <v>31008</v>
      </c>
      <c r="D3703" s="20" t="s">
        <v>21233</v>
      </c>
    </row>
    <row r="3704" spans="1:4" x14ac:dyDescent="0.25">
      <c r="A3704" s="20" t="s">
        <v>23786</v>
      </c>
      <c r="B3704" s="20" t="s">
        <v>11692</v>
      </c>
      <c r="C3704" s="20" t="s">
        <v>14903</v>
      </c>
      <c r="D3704" s="20" t="s">
        <v>21237</v>
      </c>
    </row>
    <row r="3705" spans="1:4" x14ac:dyDescent="0.25">
      <c r="A3705" s="20" t="s">
        <v>23787</v>
      </c>
      <c r="B3705" s="20" t="s">
        <v>11693</v>
      </c>
      <c r="C3705" s="20" t="s">
        <v>14904</v>
      </c>
      <c r="D3705" s="20" t="s">
        <v>21233</v>
      </c>
    </row>
    <row r="3706" spans="1:4" x14ac:dyDescent="0.25">
      <c r="A3706" s="20" t="s">
        <v>4749</v>
      </c>
      <c r="B3706" s="20" t="s">
        <v>11694</v>
      </c>
      <c r="C3706" s="20" t="s">
        <v>24538</v>
      </c>
      <c r="D3706" s="20" t="s">
        <v>21233</v>
      </c>
    </row>
    <row r="3707" spans="1:4" x14ac:dyDescent="0.25">
      <c r="A3707" s="20" t="s">
        <v>23788</v>
      </c>
      <c r="B3707" s="20" t="s">
        <v>11695</v>
      </c>
      <c r="C3707" s="20" t="s">
        <v>14905</v>
      </c>
      <c r="D3707" s="20" t="s">
        <v>9138</v>
      </c>
    </row>
    <row r="3708" spans="1:4" x14ac:dyDescent="0.25">
      <c r="A3708" s="20" t="s">
        <v>23789</v>
      </c>
      <c r="B3708" s="20" t="s">
        <v>11696</v>
      </c>
      <c r="C3708" s="20" t="s">
        <v>14906</v>
      </c>
      <c r="D3708" s="20" t="s">
        <v>9138</v>
      </c>
    </row>
    <row r="3709" spans="1:4" x14ac:dyDescent="0.25">
      <c r="A3709" s="20" t="s">
        <v>23790</v>
      </c>
      <c r="B3709" s="20" t="s">
        <v>11697</v>
      </c>
      <c r="C3709" s="20" t="s">
        <v>14907</v>
      </c>
      <c r="D3709" s="20" t="s">
        <v>21237</v>
      </c>
    </row>
    <row r="3710" spans="1:4" x14ac:dyDescent="0.25">
      <c r="A3710" s="20" t="s">
        <v>23791</v>
      </c>
      <c r="B3710" s="20" t="s">
        <v>11698</v>
      </c>
      <c r="C3710" s="20" t="s">
        <v>14908</v>
      </c>
      <c r="D3710" s="20" t="s">
        <v>9138</v>
      </c>
    </row>
    <row r="3711" spans="1:4" x14ac:dyDescent="0.25">
      <c r="A3711" s="20" t="s">
        <v>23792</v>
      </c>
      <c r="B3711" s="20" t="s">
        <v>11699</v>
      </c>
      <c r="C3711" s="20" t="s">
        <v>14909</v>
      </c>
      <c r="D3711" s="20" t="s">
        <v>9138</v>
      </c>
    </row>
    <row r="3712" spans="1:4" x14ac:dyDescent="0.25">
      <c r="A3712" s="20" t="s">
        <v>23793</v>
      </c>
      <c r="B3712" s="20" t="s">
        <v>11700</v>
      </c>
      <c r="C3712" s="20" t="s">
        <v>14910</v>
      </c>
      <c r="D3712" s="20" t="s">
        <v>21237</v>
      </c>
    </row>
    <row r="3713" spans="1:4" x14ac:dyDescent="0.25">
      <c r="A3713" s="20" t="s">
        <v>23794</v>
      </c>
      <c r="B3713" s="20" t="s">
        <v>11701</v>
      </c>
      <c r="C3713" s="20" t="s">
        <v>14911</v>
      </c>
      <c r="D3713" s="20" t="s">
        <v>21237</v>
      </c>
    </row>
    <row r="3714" spans="1:4" x14ac:dyDescent="0.25">
      <c r="A3714" s="20" t="s">
        <v>23795</v>
      </c>
      <c r="B3714" s="20" t="s">
        <v>11702</v>
      </c>
      <c r="C3714" s="20" t="s">
        <v>14912</v>
      </c>
      <c r="D3714" s="20" t="s">
        <v>9138</v>
      </c>
    </row>
    <row r="3715" spans="1:4" x14ac:dyDescent="0.25">
      <c r="A3715" s="20" t="s">
        <v>23796</v>
      </c>
      <c r="B3715" s="20" t="s">
        <v>11703</v>
      </c>
      <c r="C3715" s="20" t="s">
        <v>14913</v>
      </c>
      <c r="D3715" s="20" t="s">
        <v>9138</v>
      </c>
    </row>
    <row r="3716" spans="1:4" x14ac:dyDescent="0.25">
      <c r="A3716" s="20" t="s">
        <v>23797</v>
      </c>
      <c r="B3716" s="20" t="s">
        <v>11704</v>
      </c>
      <c r="C3716" s="20" t="s">
        <v>14914</v>
      </c>
      <c r="D3716" s="20" t="s">
        <v>9138</v>
      </c>
    </row>
    <row r="3717" spans="1:4" x14ac:dyDescent="0.25">
      <c r="A3717" s="20" t="s">
        <v>31009</v>
      </c>
      <c r="B3717" s="20" t="s">
        <v>31010</v>
      </c>
      <c r="C3717" s="20" t="s">
        <v>13413</v>
      </c>
      <c r="D3717" s="20" t="s">
        <v>21237</v>
      </c>
    </row>
    <row r="3718" spans="1:4" x14ac:dyDescent="0.25">
      <c r="A3718" s="20" t="s">
        <v>31011</v>
      </c>
      <c r="B3718" s="20" t="s">
        <v>31012</v>
      </c>
      <c r="C3718" s="20" t="s">
        <v>31013</v>
      </c>
      <c r="D3718" s="20" t="s">
        <v>21233</v>
      </c>
    </row>
    <row r="3719" spans="1:4" x14ac:dyDescent="0.25">
      <c r="A3719" s="20" t="s">
        <v>31014</v>
      </c>
      <c r="B3719" s="20" t="s">
        <v>31015</v>
      </c>
      <c r="C3719" s="20" t="s">
        <v>31016</v>
      </c>
      <c r="D3719" s="20" t="s">
        <v>21233</v>
      </c>
    </row>
    <row r="3720" spans="1:4" x14ac:dyDescent="0.25">
      <c r="A3720" s="20" t="s">
        <v>31017</v>
      </c>
      <c r="B3720" s="20" t="s">
        <v>31018</v>
      </c>
      <c r="C3720" s="20" t="s">
        <v>14575</v>
      </c>
      <c r="D3720" s="20" t="s">
        <v>21237</v>
      </c>
    </row>
    <row r="3721" spans="1:4" x14ac:dyDescent="0.25">
      <c r="A3721" s="20" t="s">
        <v>23798</v>
      </c>
      <c r="B3721" s="20" t="s">
        <v>11705</v>
      </c>
      <c r="C3721" s="20" t="s">
        <v>14915</v>
      </c>
      <c r="D3721" s="20" t="s">
        <v>21233</v>
      </c>
    </row>
    <row r="3722" spans="1:4" x14ac:dyDescent="0.25">
      <c r="A3722" s="20" t="s">
        <v>4128</v>
      </c>
      <c r="B3722" s="20" t="s">
        <v>31019</v>
      </c>
      <c r="C3722" s="20" t="s">
        <v>31020</v>
      </c>
      <c r="D3722" s="20" t="s">
        <v>21233</v>
      </c>
    </row>
    <row r="3723" spans="1:4" x14ac:dyDescent="0.25">
      <c r="A3723" s="20" t="s">
        <v>31021</v>
      </c>
      <c r="B3723" s="20" t="s">
        <v>31022</v>
      </c>
      <c r="C3723" s="20" t="s">
        <v>14916</v>
      </c>
      <c r="D3723" s="20" t="s">
        <v>21267</v>
      </c>
    </row>
    <row r="3724" spans="1:4" x14ac:dyDescent="0.25">
      <c r="A3724" s="20" t="s">
        <v>31023</v>
      </c>
      <c r="B3724" s="20" t="s">
        <v>31024</v>
      </c>
      <c r="C3724" s="20" t="s">
        <v>14917</v>
      </c>
      <c r="D3724" s="20" t="s">
        <v>21267</v>
      </c>
    </row>
    <row r="3725" spans="1:4" x14ac:dyDescent="0.25">
      <c r="A3725" s="20" t="s">
        <v>31025</v>
      </c>
      <c r="B3725" s="20" t="s">
        <v>31026</v>
      </c>
      <c r="C3725" s="20" t="s">
        <v>14918</v>
      </c>
      <c r="D3725" s="20" t="s">
        <v>21267</v>
      </c>
    </row>
    <row r="3726" spans="1:4" x14ac:dyDescent="0.25">
      <c r="A3726" s="20" t="s">
        <v>31027</v>
      </c>
      <c r="B3726" s="20" t="s">
        <v>31028</v>
      </c>
      <c r="C3726" s="20" t="s">
        <v>14919</v>
      </c>
      <c r="D3726" s="20" t="s">
        <v>21267</v>
      </c>
    </row>
    <row r="3727" spans="1:4" x14ac:dyDescent="0.25">
      <c r="A3727" s="20" t="s">
        <v>31029</v>
      </c>
      <c r="B3727" s="20" t="s">
        <v>31030</v>
      </c>
      <c r="C3727" s="20" t="s">
        <v>14920</v>
      </c>
      <c r="D3727" s="20" t="s">
        <v>21267</v>
      </c>
    </row>
    <row r="3728" spans="1:4" x14ac:dyDescent="0.25">
      <c r="A3728" s="20" t="s">
        <v>31031</v>
      </c>
      <c r="B3728" s="20" t="s">
        <v>31032</v>
      </c>
      <c r="C3728" s="20" t="s">
        <v>14921</v>
      </c>
      <c r="D3728" s="20" t="s">
        <v>21267</v>
      </c>
    </row>
    <row r="3729" spans="1:4" x14ac:dyDescent="0.25">
      <c r="A3729" s="20" t="s">
        <v>31033</v>
      </c>
      <c r="B3729" s="20" t="s">
        <v>31034</v>
      </c>
      <c r="C3729" s="20" t="s">
        <v>14922</v>
      </c>
      <c r="D3729" s="20" t="s">
        <v>21267</v>
      </c>
    </row>
    <row r="3730" spans="1:4" x14ac:dyDescent="0.25">
      <c r="A3730" s="20" t="s">
        <v>31035</v>
      </c>
      <c r="B3730" s="20" t="s">
        <v>31036</v>
      </c>
      <c r="C3730" s="20" t="s">
        <v>14923</v>
      </c>
      <c r="D3730" s="20" t="s">
        <v>21267</v>
      </c>
    </row>
    <row r="3731" spans="1:4" x14ac:dyDescent="0.25">
      <c r="A3731" s="20" t="s">
        <v>31037</v>
      </c>
      <c r="B3731" s="20" t="s">
        <v>31038</v>
      </c>
      <c r="C3731" s="20" t="s">
        <v>14924</v>
      </c>
      <c r="D3731" s="20" t="s">
        <v>21267</v>
      </c>
    </row>
    <row r="3732" spans="1:4" x14ac:dyDescent="0.25">
      <c r="A3732" s="20" t="s">
        <v>31039</v>
      </c>
      <c r="B3732" s="20" t="s">
        <v>31040</v>
      </c>
      <c r="C3732" s="20" t="s">
        <v>14925</v>
      </c>
      <c r="D3732" s="20" t="s">
        <v>21267</v>
      </c>
    </row>
    <row r="3733" spans="1:4" x14ac:dyDescent="0.25">
      <c r="A3733" s="20" t="s">
        <v>31041</v>
      </c>
      <c r="B3733" s="20" t="s">
        <v>31042</v>
      </c>
      <c r="C3733" s="20" t="s">
        <v>14926</v>
      </c>
      <c r="D3733" s="20" t="s">
        <v>21267</v>
      </c>
    </row>
    <row r="3734" spans="1:4" x14ac:dyDescent="0.25">
      <c r="A3734" s="20" t="s">
        <v>31043</v>
      </c>
      <c r="B3734" s="20" t="s">
        <v>31044</v>
      </c>
      <c r="C3734" s="20" t="s">
        <v>14927</v>
      </c>
      <c r="D3734" s="20" t="s">
        <v>21267</v>
      </c>
    </row>
    <row r="3735" spans="1:4" x14ac:dyDescent="0.25">
      <c r="A3735" s="20" t="s">
        <v>31045</v>
      </c>
      <c r="B3735" s="20" t="s">
        <v>31046</v>
      </c>
      <c r="C3735" s="20" t="s">
        <v>14928</v>
      </c>
      <c r="D3735" s="20" t="s">
        <v>21267</v>
      </c>
    </row>
    <row r="3736" spans="1:4" x14ac:dyDescent="0.25">
      <c r="A3736" s="20" t="s">
        <v>31047</v>
      </c>
      <c r="B3736" s="20" t="s">
        <v>31048</v>
      </c>
      <c r="C3736" s="20" t="s">
        <v>14929</v>
      </c>
      <c r="D3736" s="20" t="s">
        <v>21267</v>
      </c>
    </row>
    <row r="3737" spans="1:4" x14ac:dyDescent="0.25">
      <c r="A3737" s="20" t="s">
        <v>31049</v>
      </c>
      <c r="B3737" s="20" t="s">
        <v>31050</v>
      </c>
      <c r="C3737" s="20" t="s">
        <v>14930</v>
      </c>
      <c r="D3737" s="20" t="s">
        <v>31051</v>
      </c>
    </row>
    <row r="3738" spans="1:4" x14ac:dyDescent="0.25">
      <c r="A3738" s="20" t="s">
        <v>31052</v>
      </c>
      <c r="B3738" s="20" t="s">
        <v>31053</v>
      </c>
      <c r="C3738" s="20" t="s">
        <v>14931</v>
      </c>
      <c r="D3738" s="20" t="s">
        <v>21267</v>
      </c>
    </row>
    <row r="3739" spans="1:4" x14ac:dyDescent="0.25">
      <c r="A3739" s="20" t="s">
        <v>31054</v>
      </c>
      <c r="B3739" s="20" t="s">
        <v>31055</v>
      </c>
      <c r="C3739" s="20" t="s">
        <v>14932</v>
      </c>
      <c r="D3739" s="20" t="s">
        <v>21267</v>
      </c>
    </row>
    <row r="3740" spans="1:4" x14ac:dyDescent="0.25">
      <c r="A3740" s="20" t="s">
        <v>31056</v>
      </c>
      <c r="B3740" s="20" t="s">
        <v>31057</v>
      </c>
      <c r="C3740" s="20" t="s">
        <v>14933</v>
      </c>
      <c r="D3740" s="20" t="s">
        <v>21267</v>
      </c>
    </row>
    <row r="3741" spans="1:4" x14ac:dyDescent="0.25">
      <c r="A3741" s="20" t="s">
        <v>31058</v>
      </c>
      <c r="B3741" s="20" t="s">
        <v>31059</v>
      </c>
      <c r="C3741" s="20" t="s">
        <v>14934</v>
      </c>
      <c r="D3741" s="20" t="s">
        <v>21237</v>
      </c>
    </row>
    <row r="3742" spans="1:4" x14ac:dyDescent="0.25">
      <c r="A3742" s="20" t="s">
        <v>31060</v>
      </c>
      <c r="B3742" s="20" t="s">
        <v>31061</v>
      </c>
      <c r="C3742" s="20" t="s">
        <v>14935</v>
      </c>
      <c r="D3742" s="20" t="s">
        <v>21237</v>
      </c>
    </row>
    <row r="3743" spans="1:4" x14ac:dyDescent="0.25">
      <c r="A3743" s="20" t="s">
        <v>23799</v>
      </c>
      <c r="B3743" s="20" t="s">
        <v>11706</v>
      </c>
      <c r="C3743" s="20" t="s">
        <v>14936</v>
      </c>
      <c r="D3743" s="20" t="s">
        <v>21233</v>
      </c>
    </row>
    <row r="3744" spans="1:4" x14ac:dyDescent="0.25">
      <c r="A3744" s="20" t="s">
        <v>23800</v>
      </c>
      <c r="B3744" s="20" t="s">
        <v>11707</v>
      </c>
      <c r="C3744" s="20" t="s">
        <v>14937</v>
      </c>
      <c r="D3744" s="20" t="s">
        <v>21233</v>
      </c>
    </row>
    <row r="3745" spans="1:4" x14ac:dyDescent="0.25">
      <c r="A3745" s="20" t="s">
        <v>23801</v>
      </c>
      <c r="B3745" s="20" t="s">
        <v>11708</v>
      </c>
      <c r="C3745" s="20" t="s">
        <v>31062</v>
      </c>
      <c r="D3745" s="20" t="s">
        <v>21237</v>
      </c>
    </row>
    <row r="3746" spans="1:4" x14ac:dyDescent="0.25">
      <c r="A3746" s="20" t="s">
        <v>23802</v>
      </c>
      <c r="B3746" s="20" t="s">
        <v>11709</v>
      </c>
      <c r="C3746" s="20" t="s">
        <v>31063</v>
      </c>
      <c r="D3746" s="20" t="s">
        <v>21237</v>
      </c>
    </row>
    <row r="3747" spans="1:4" x14ac:dyDescent="0.25">
      <c r="A3747" s="20" t="s">
        <v>31064</v>
      </c>
      <c r="B3747" s="20" t="s">
        <v>31065</v>
      </c>
      <c r="C3747" s="20" t="s">
        <v>14938</v>
      </c>
      <c r="D3747" s="20" t="s">
        <v>21237</v>
      </c>
    </row>
    <row r="3748" spans="1:4" x14ac:dyDescent="0.25">
      <c r="A3748" s="20" t="s">
        <v>31066</v>
      </c>
      <c r="B3748" s="20" t="s">
        <v>31067</v>
      </c>
      <c r="C3748" s="20" t="s">
        <v>31068</v>
      </c>
      <c r="D3748" s="20" t="s">
        <v>21237</v>
      </c>
    </row>
    <row r="3749" spans="1:4" x14ac:dyDescent="0.25">
      <c r="A3749" s="20" t="s">
        <v>31069</v>
      </c>
      <c r="B3749" s="20" t="s">
        <v>31070</v>
      </c>
      <c r="C3749" s="20" t="s">
        <v>31071</v>
      </c>
      <c r="D3749" s="20" t="s">
        <v>21233</v>
      </c>
    </row>
    <row r="3750" spans="1:4" x14ac:dyDescent="0.25">
      <c r="A3750" s="20" t="s">
        <v>31072</v>
      </c>
      <c r="B3750" s="20" t="s">
        <v>31073</v>
      </c>
      <c r="C3750" s="20" t="s">
        <v>31074</v>
      </c>
      <c r="D3750" s="20" t="s">
        <v>21237</v>
      </c>
    </row>
    <row r="3751" spans="1:4" x14ac:dyDescent="0.25">
      <c r="A3751" s="20" t="s">
        <v>23803</v>
      </c>
      <c r="B3751" s="20" t="s">
        <v>11710</v>
      </c>
      <c r="C3751" s="20" t="s">
        <v>14939</v>
      </c>
      <c r="D3751" s="20" t="s">
        <v>21237</v>
      </c>
    </row>
    <row r="3752" spans="1:4" x14ac:dyDescent="0.25">
      <c r="A3752" s="20" t="s">
        <v>23804</v>
      </c>
      <c r="B3752" s="20" t="s">
        <v>11711</v>
      </c>
      <c r="C3752" s="20" t="s">
        <v>14940</v>
      </c>
      <c r="D3752" s="20" t="s">
        <v>21237</v>
      </c>
    </row>
    <row r="3753" spans="1:4" x14ac:dyDescent="0.25">
      <c r="A3753" s="20" t="s">
        <v>23805</v>
      </c>
      <c r="B3753" s="20" t="s">
        <v>11712</v>
      </c>
      <c r="C3753" s="20" t="s">
        <v>14941</v>
      </c>
      <c r="D3753" s="20" t="s">
        <v>21237</v>
      </c>
    </row>
    <row r="3754" spans="1:4" x14ac:dyDescent="0.25">
      <c r="A3754" s="20" t="s">
        <v>23806</v>
      </c>
      <c r="B3754" s="20" t="s">
        <v>11713</v>
      </c>
      <c r="C3754" s="20" t="s">
        <v>14942</v>
      </c>
      <c r="D3754" s="20" t="s">
        <v>21237</v>
      </c>
    </row>
    <row r="3755" spans="1:4" x14ac:dyDescent="0.25">
      <c r="A3755" s="20" t="s">
        <v>23807</v>
      </c>
      <c r="B3755" s="20" t="s">
        <v>11714</v>
      </c>
      <c r="C3755" s="20" t="s">
        <v>14943</v>
      </c>
      <c r="D3755" s="20" t="s">
        <v>21237</v>
      </c>
    </row>
    <row r="3756" spans="1:4" x14ac:dyDescent="0.25">
      <c r="A3756" s="20" t="s">
        <v>23808</v>
      </c>
      <c r="B3756" s="20" t="s">
        <v>11715</v>
      </c>
      <c r="C3756" s="20" t="s">
        <v>14944</v>
      </c>
      <c r="D3756" s="20" t="s">
        <v>21237</v>
      </c>
    </row>
    <row r="3757" spans="1:4" x14ac:dyDescent="0.25">
      <c r="A3757" s="20" t="s">
        <v>23809</v>
      </c>
      <c r="B3757" s="20" t="s">
        <v>11716</v>
      </c>
      <c r="C3757" s="20" t="s">
        <v>14945</v>
      </c>
      <c r="D3757" s="20" t="s">
        <v>21237</v>
      </c>
    </row>
    <row r="3758" spans="1:4" x14ac:dyDescent="0.25">
      <c r="A3758" s="20" t="s">
        <v>23810</v>
      </c>
      <c r="B3758" s="20" t="s">
        <v>11717</v>
      </c>
      <c r="C3758" s="20" t="s">
        <v>14946</v>
      </c>
      <c r="D3758" s="20" t="s">
        <v>21233</v>
      </c>
    </row>
    <row r="3759" spans="1:4" x14ac:dyDescent="0.25">
      <c r="A3759" s="20" t="s">
        <v>23811</v>
      </c>
      <c r="B3759" s="20" t="s">
        <v>11718</v>
      </c>
      <c r="C3759" s="20" t="s">
        <v>14947</v>
      </c>
      <c r="D3759" s="20" t="s">
        <v>9138</v>
      </c>
    </row>
    <row r="3760" spans="1:4" x14ac:dyDescent="0.25">
      <c r="A3760" s="20" t="s">
        <v>23812</v>
      </c>
      <c r="B3760" s="20" t="s">
        <v>11719</v>
      </c>
      <c r="C3760" s="20" t="s">
        <v>14948</v>
      </c>
      <c r="D3760" s="20" t="s">
        <v>21233</v>
      </c>
    </row>
    <row r="3761" spans="1:4" x14ac:dyDescent="0.25">
      <c r="A3761" s="20" t="s">
        <v>23813</v>
      </c>
      <c r="B3761" s="20" t="s">
        <v>11720</v>
      </c>
      <c r="C3761" s="20" t="s">
        <v>14949</v>
      </c>
      <c r="D3761" s="20" t="s">
        <v>21233</v>
      </c>
    </row>
    <row r="3762" spans="1:4" x14ac:dyDescent="0.25">
      <c r="A3762" s="20" t="s">
        <v>31075</v>
      </c>
      <c r="B3762" s="20" t="s">
        <v>31076</v>
      </c>
      <c r="C3762" s="20" t="s">
        <v>14950</v>
      </c>
      <c r="D3762" s="20" t="s">
        <v>21237</v>
      </c>
    </row>
    <row r="3763" spans="1:4" x14ac:dyDescent="0.25">
      <c r="A3763" s="20" t="s">
        <v>31077</v>
      </c>
      <c r="B3763" s="20" t="s">
        <v>31078</v>
      </c>
      <c r="C3763" s="20" t="s">
        <v>14951</v>
      </c>
      <c r="D3763" s="20" t="s">
        <v>21237</v>
      </c>
    </row>
    <row r="3764" spans="1:4" x14ac:dyDescent="0.25">
      <c r="A3764" s="20" t="s">
        <v>31079</v>
      </c>
      <c r="B3764" s="20" t="s">
        <v>31080</v>
      </c>
      <c r="C3764" s="20" t="s">
        <v>31081</v>
      </c>
      <c r="D3764" s="20" t="s">
        <v>21237</v>
      </c>
    </row>
    <row r="3765" spans="1:4" x14ac:dyDescent="0.25">
      <c r="A3765" s="20" t="s">
        <v>31082</v>
      </c>
      <c r="B3765" s="20" t="s">
        <v>31083</v>
      </c>
      <c r="C3765" s="20" t="s">
        <v>31084</v>
      </c>
      <c r="D3765" s="20" t="s">
        <v>21233</v>
      </c>
    </row>
    <row r="3766" spans="1:4" x14ac:dyDescent="0.25">
      <c r="A3766" s="20" t="s">
        <v>31085</v>
      </c>
      <c r="B3766" s="20" t="s">
        <v>31086</v>
      </c>
      <c r="C3766" s="20" t="s">
        <v>14952</v>
      </c>
      <c r="D3766" s="20" t="s">
        <v>21233</v>
      </c>
    </row>
    <row r="3767" spans="1:4" x14ac:dyDescent="0.25">
      <c r="A3767" s="20" t="s">
        <v>31087</v>
      </c>
      <c r="B3767" s="20" t="s">
        <v>31088</v>
      </c>
      <c r="C3767" s="20" t="s">
        <v>14953</v>
      </c>
      <c r="D3767" s="20" t="s">
        <v>21233</v>
      </c>
    </row>
    <row r="3768" spans="1:4" x14ac:dyDescent="0.25">
      <c r="A3768" s="20" t="s">
        <v>31089</v>
      </c>
      <c r="B3768" s="20" t="s">
        <v>31090</v>
      </c>
      <c r="C3768" s="20" t="s">
        <v>14954</v>
      </c>
      <c r="D3768" s="20" t="s">
        <v>21237</v>
      </c>
    </row>
    <row r="3769" spans="1:4" x14ac:dyDescent="0.25">
      <c r="A3769" s="20" t="s">
        <v>31091</v>
      </c>
      <c r="B3769" s="20" t="s">
        <v>31092</v>
      </c>
      <c r="C3769" s="20" t="s">
        <v>24539</v>
      </c>
      <c r="D3769" s="20" t="s">
        <v>21237</v>
      </c>
    </row>
    <row r="3770" spans="1:4" x14ac:dyDescent="0.25">
      <c r="A3770" s="20" t="s">
        <v>31093</v>
      </c>
      <c r="B3770" s="20" t="s">
        <v>31094</v>
      </c>
      <c r="C3770" s="20" t="s">
        <v>24540</v>
      </c>
      <c r="D3770" s="20" t="s">
        <v>21237</v>
      </c>
    </row>
    <row r="3771" spans="1:4" x14ac:dyDescent="0.25">
      <c r="A3771" s="20" t="s">
        <v>31095</v>
      </c>
      <c r="B3771" s="20" t="s">
        <v>31096</v>
      </c>
      <c r="C3771" s="20" t="s">
        <v>24542</v>
      </c>
      <c r="D3771" s="20" t="s">
        <v>21237</v>
      </c>
    </row>
    <row r="3772" spans="1:4" x14ac:dyDescent="0.25">
      <c r="A3772" s="20" t="s">
        <v>31097</v>
      </c>
      <c r="B3772" s="20" t="s">
        <v>31098</v>
      </c>
      <c r="C3772" s="20" t="s">
        <v>24544</v>
      </c>
      <c r="D3772" s="20" t="s">
        <v>21237</v>
      </c>
    </row>
    <row r="3773" spans="1:4" x14ac:dyDescent="0.25">
      <c r="A3773" s="20" t="s">
        <v>31099</v>
      </c>
      <c r="B3773" s="20" t="s">
        <v>31100</v>
      </c>
      <c r="C3773" s="20" t="s">
        <v>14955</v>
      </c>
      <c r="D3773" s="20" t="s">
        <v>9137</v>
      </c>
    </row>
    <row r="3774" spans="1:4" x14ac:dyDescent="0.25">
      <c r="A3774" s="20" t="s">
        <v>31101</v>
      </c>
      <c r="B3774" s="20" t="s">
        <v>31102</v>
      </c>
      <c r="C3774" s="20" t="s">
        <v>31103</v>
      </c>
      <c r="D3774" s="20" t="s">
        <v>21237</v>
      </c>
    </row>
    <row r="3775" spans="1:4" x14ac:dyDescent="0.25">
      <c r="A3775" s="20" t="s">
        <v>31104</v>
      </c>
      <c r="B3775" s="20" t="s">
        <v>31105</v>
      </c>
      <c r="C3775" s="20" t="s">
        <v>31106</v>
      </c>
      <c r="D3775" s="20" t="s">
        <v>21237</v>
      </c>
    </row>
    <row r="3776" spans="1:4" x14ac:dyDescent="0.25">
      <c r="A3776" s="20" t="s">
        <v>31107</v>
      </c>
      <c r="B3776" s="20" t="s">
        <v>31108</v>
      </c>
      <c r="C3776" s="20" t="s">
        <v>31109</v>
      </c>
      <c r="D3776" s="20" t="s">
        <v>21237</v>
      </c>
    </row>
    <row r="3777" spans="1:4" x14ac:dyDescent="0.25">
      <c r="A3777" s="20" t="s">
        <v>31110</v>
      </c>
      <c r="B3777" s="20" t="s">
        <v>31111</v>
      </c>
      <c r="C3777" s="20" t="s">
        <v>31112</v>
      </c>
      <c r="D3777" s="20" t="s">
        <v>21237</v>
      </c>
    </row>
    <row r="3778" spans="1:4" x14ac:dyDescent="0.25">
      <c r="A3778" s="20" t="s">
        <v>31113</v>
      </c>
      <c r="B3778" s="20" t="s">
        <v>31114</v>
      </c>
      <c r="C3778" s="20" t="s">
        <v>31115</v>
      </c>
      <c r="D3778" s="20" t="s">
        <v>21237</v>
      </c>
    </row>
    <row r="3779" spans="1:4" x14ac:dyDescent="0.25">
      <c r="A3779" s="20" t="s">
        <v>31116</v>
      </c>
      <c r="B3779" s="20" t="s">
        <v>31117</v>
      </c>
      <c r="C3779" s="20" t="s">
        <v>31118</v>
      </c>
      <c r="D3779" s="20" t="s">
        <v>21237</v>
      </c>
    </row>
    <row r="3780" spans="1:4" x14ac:dyDescent="0.25">
      <c r="A3780" s="20" t="s">
        <v>31119</v>
      </c>
      <c r="B3780" s="20" t="s">
        <v>31120</v>
      </c>
      <c r="C3780" s="20" t="s">
        <v>31121</v>
      </c>
      <c r="D3780" s="20" t="s">
        <v>21237</v>
      </c>
    </row>
    <row r="3781" spans="1:4" x14ac:dyDescent="0.25">
      <c r="A3781" s="20" t="s">
        <v>31122</v>
      </c>
      <c r="B3781" s="20" t="s">
        <v>31123</v>
      </c>
      <c r="C3781" s="20" t="s">
        <v>14956</v>
      </c>
      <c r="D3781" s="20" t="s">
        <v>21233</v>
      </c>
    </row>
    <row r="3782" spans="1:4" x14ac:dyDescent="0.25">
      <c r="A3782" s="20" t="s">
        <v>31124</v>
      </c>
      <c r="B3782" s="20" t="s">
        <v>31125</v>
      </c>
      <c r="C3782" s="20" t="s">
        <v>24545</v>
      </c>
      <c r="D3782" s="20" t="s">
        <v>21233</v>
      </c>
    </row>
    <row r="3783" spans="1:4" x14ac:dyDescent="0.25">
      <c r="A3783" s="20" t="s">
        <v>31126</v>
      </c>
      <c r="B3783" s="20" t="s">
        <v>31127</v>
      </c>
      <c r="C3783" s="20" t="s">
        <v>24546</v>
      </c>
      <c r="D3783" s="20" t="s">
        <v>21233</v>
      </c>
    </row>
    <row r="3784" spans="1:4" x14ac:dyDescent="0.25">
      <c r="A3784" s="20" t="s">
        <v>31128</v>
      </c>
      <c r="B3784" s="20" t="s">
        <v>31129</v>
      </c>
      <c r="C3784" s="20" t="s">
        <v>31130</v>
      </c>
      <c r="D3784" s="20" t="s">
        <v>21233</v>
      </c>
    </row>
    <row r="3785" spans="1:4" x14ac:dyDescent="0.25">
      <c r="A3785" s="20" t="s">
        <v>31131</v>
      </c>
      <c r="B3785" s="20" t="s">
        <v>31132</v>
      </c>
      <c r="C3785" s="20" t="s">
        <v>31133</v>
      </c>
      <c r="D3785" s="20" t="s">
        <v>21233</v>
      </c>
    </row>
    <row r="3786" spans="1:4" x14ac:dyDescent="0.25">
      <c r="A3786" s="20" t="s">
        <v>31134</v>
      </c>
      <c r="B3786" s="20" t="s">
        <v>31135</v>
      </c>
      <c r="C3786" s="20" t="s">
        <v>14957</v>
      </c>
      <c r="D3786" s="20" t="s">
        <v>21233</v>
      </c>
    </row>
    <row r="3787" spans="1:4" x14ac:dyDescent="0.25">
      <c r="A3787" s="20" t="s">
        <v>31136</v>
      </c>
      <c r="B3787" s="20" t="s">
        <v>31137</v>
      </c>
      <c r="C3787" s="20" t="s">
        <v>14958</v>
      </c>
      <c r="D3787" s="20" t="s">
        <v>21233</v>
      </c>
    </row>
    <row r="3788" spans="1:4" x14ac:dyDescent="0.25">
      <c r="A3788" s="20" t="s">
        <v>31138</v>
      </c>
      <c r="B3788" s="20" t="s">
        <v>31139</v>
      </c>
      <c r="C3788" s="20" t="s">
        <v>14959</v>
      </c>
      <c r="D3788" s="20" t="s">
        <v>21233</v>
      </c>
    </row>
    <row r="3789" spans="1:4" x14ac:dyDescent="0.25">
      <c r="A3789" s="20" t="s">
        <v>31140</v>
      </c>
      <c r="B3789" s="20" t="s">
        <v>31141</v>
      </c>
      <c r="C3789" s="20" t="s">
        <v>31142</v>
      </c>
      <c r="D3789" s="20" t="s">
        <v>21233</v>
      </c>
    </row>
    <row r="3790" spans="1:4" x14ac:dyDescent="0.25">
      <c r="A3790" s="20" t="s">
        <v>31143</v>
      </c>
      <c r="B3790" s="20" t="s">
        <v>31144</v>
      </c>
      <c r="C3790" s="20" t="s">
        <v>20770</v>
      </c>
      <c r="D3790" s="20" t="s">
        <v>21233</v>
      </c>
    </row>
    <row r="3791" spans="1:4" x14ac:dyDescent="0.25">
      <c r="A3791" s="20" t="s">
        <v>31145</v>
      </c>
      <c r="B3791" s="20" t="s">
        <v>31146</v>
      </c>
      <c r="C3791" s="20" t="s">
        <v>31147</v>
      </c>
      <c r="D3791" s="20" t="s">
        <v>21233</v>
      </c>
    </row>
    <row r="3792" spans="1:4" x14ac:dyDescent="0.25">
      <c r="A3792" s="20" t="s">
        <v>31148</v>
      </c>
      <c r="B3792" s="20" t="s">
        <v>31149</v>
      </c>
      <c r="C3792" s="20" t="s">
        <v>31150</v>
      </c>
      <c r="D3792" s="20" t="s">
        <v>21237</v>
      </c>
    </row>
    <row r="3793" spans="1:4" x14ac:dyDescent="0.25">
      <c r="A3793" s="20" t="s">
        <v>23814</v>
      </c>
      <c r="B3793" s="20" t="s">
        <v>11721</v>
      </c>
      <c r="C3793" s="20" t="s">
        <v>31151</v>
      </c>
      <c r="D3793" s="20" t="s">
        <v>21237</v>
      </c>
    </row>
    <row r="3794" spans="1:4" x14ac:dyDescent="0.25">
      <c r="A3794" s="20" t="s">
        <v>23815</v>
      </c>
      <c r="B3794" s="20" t="s">
        <v>11722</v>
      </c>
      <c r="C3794" s="20" t="s">
        <v>24547</v>
      </c>
      <c r="D3794" s="20" t="s">
        <v>21237</v>
      </c>
    </row>
    <row r="3795" spans="1:4" x14ac:dyDescent="0.25">
      <c r="A3795" s="20" t="s">
        <v>31152</v>
      </c>
      <c r="B3795" s="20" t="s">
        <v>31153</v>
      </c>
      <c r="C3795" s="20" t="s">
        <v>20721</v>
      </c>
      <c r="D3795" s="20" t="s">
        <v>21237</v>
      </c>
    </row>
    <row r="3796" spans="1:4" x14ac:dyDescent="0.25">
      <c r="A3796" s="20" t="s">
        <v>31154</v>
      </c>
      <c r="B3796" s="20" t="s">
        <v>31155</v>
      </c>
      <c r="C3796" s="20" t="s">
        <v>14960</v>
      </c>
      <c r="D3796" s="20" t="s">
        <v>21233</v>
      </c>
    </row>
    <row r="3797" spans="1:4" x14ac:dyDescent="0.25">
      <c r="A3797" s="20" t="s">
        <v>31156</v>
      </c>
      <c r="B3797" s="20" t="s">
        <v>31157</v>
      </c>
      <c r="C3797" s="20" t="s">
        <v>31158</v>
      </c>
      <c r="D3797" s="20" t="s">
        <v>21233</v>
      </c>
    </row>
    <row r="3798" spans="1:4" x14ac:dyDescent="0.25">
      <c r="A3798" s="20" t="s">
        <v>31159</v>
      </c>
      <c r="B3798" s="20" t="s">
        <v>31160</v>
      </c>
      <c r="C3798" s="20" t="s">
        <v>31161</v>
      </c>
      <c r="D3798" s="20" t="s">
        <v>21233</v>
      </c>
    </row>
    <row r="3799" spans="1:4" x14ac:dyDescent="0.25">
      <c r="A3799" s="20" t="s">
        <v>23816</v>
      </c>
      <c r="B3799" s="20" t="s">
        <v>11723</v>
      </c>
      <c r="C3799" s="20" t="s">
        <v>14961</v>
      </c>
      <c r="D3799" s="20" t="s">
        <v>21237</v>
      </c>
    </row>
    <row r="3800" spans="1:4" x14ac:dyDescent="0.25">
      <c r="A3800" s="20" t="s">
        <v>23817</v>
      </c>
      <c r="B3800" s="20" t="s">
        <v>11724</v>
      </c>
      <c r="C3800" s="20" t="s">
        <v>14962</v>
      </c>
      <c r="D3800" s="20" t="s">
        <v>21237</v>
      </c>
    </row>
    <row r="3801" spans="1:4" x14ac:dyDescent="0.25">
      <c r="A3801" s="20" t="s">
        <v>31162</v>
      </c>
      <c r="B3801" s="20" t="s">
        <v>31163</v>
      </c>
      <c r="C3801" s="20" t="s">
        <v>14963</v>
      </c>
      <c r="D3801" s="20" t="s">
        <v>21237</v>
      </c>
    </row>
    <row r="3802" spans="1:4" x14ac:dyDescent="0.25">
      <c r="A3802" s="20" t="s">
        <v>31164</v>
      </c>
      <c r="B3802" s="20" t="s">
        <v>31165</v>
      </c>
      <c r="C3802" s="20" t="s">
        <v>31166</v>
      </c>
      <c r="D3802" s="20" t="s">
        <v>21237</v>
      </c>
    </row>
    <row r="3803" spans="1:4" x14ac:dyDescent="0.25">
      <c r="A3803" s="20" t="s">
        <v>31167</v>
      </c>
      <c r="B3803" s="20" t="s">
        <v>31168</v>
      </c>
      <c r="C3803" s="20" t="s">
        <v>31169</v>
      </c>
      <c r="D3803" s="20" t="s">
        <v>21237</v>
      </c>
    </row>
    <row r="3804" spans="1:4" x14ac:dyDescent="0.25">
      <c r="A3804" s="20" t="s">
        <v>23818</v>
      </c>
      <c r="B3804" s="20" t="s">
        <v>11725</v>
      </c>
      <c r="C3804" s="20" t="s">
        <v>14964</v>
      </c>
      <c r="D3804" s="20" t="s">
        <v>21237</v>
      </c>
    </row>
    <row r="3805" spans="1:4" x14ac:dyDescent="0.25">
      <c r="A3805" s="20" t="s">
        <v>23819</v>
      </c>
      <c r="B3805" s="20" t="s">
        <v>11726</v>
      </c>
      <c r="C3805" s="20" t="s">
        <v>14965</v>
      </c>
      <c r="D3805" s="20" t="s">
        <v>21237</v>
      </c>
    </row>
    <row r="3806" spans="1:4" x14ac:dyDescent="0.25">
      <c r="A3806" s="20" t="s">
        <v>23820</v>
      </c>
      <c r="B3806" s="20" t="s">
        <v>11727</v>
      </c>
      <c r="C3806" s="20" t="s">
        <v>14966</v>
      </c>
      <c r="D3806" s="20" t="s">
        <v>21237</v>
      </c>
    </row>
    <row r="3807" spans="1:4" x14ac:dyDescent="0.25">
      <c r="A3807" s="20" t="s">
        <v>23821</v>
      </c>
      <c r="B3807" s="20" t="s">
        <v>11728</v>
      </c>
      <c r="C3807" s="20" t="s">
        <v>31170</v>
      </c>
      <c r="D3807" s="20" t="s">
        <v>21237</v>
      </c>
    </row>
    <row r="3808" spans="1:4" x14ac:dyDescent="0.25">
      <c r="A3808" s="20" t="s">
        <v>23822</v>
      </c>
      <c r="B3808" s="20" t="s">
        <v>11729</v>
      </c>
      <c r="C3808" s="20" t="s">
        <v>14967</v>
      </c>
      <c r="D3808" s="20" t="s">
        <v>21233</v>
      </c>
    </row>
    <row r="3809" spans="1:4" x14ac:dyDescent="0.25">
      <c r="A3809" s="20" t="s">
        <v>23823</v>
      </c>
      <c r="B3809" s="20" t="s">
        <v>11730</v>
      </c>
      <c r="C3809" s="20" t="s">
        <v>14968</v>
      </c>
      <c r="D3809" s="20" t="s">
        <v>21237</v>
      </c>
    </row>
    <row r="3810" spans="1:4" x14ac:dyDescent="0.25">
      <c r="A3810" s="20" t="s">
        <v>23824</v>
      </c>
      <c r="B3810" s="20" t="s">
        <v>11731</v>
      </c>
      <c r="C3810" s="20" t="s">
        <v>14969</v>
      </c>
      <c r="D3810" s="20" t="s">
        <v>21233</v>
      </c>
    </row>
    <row r="3811" spans="1:4" x14ac:dyDescent="0.25">
      <c r="A3811" s="20" t="s">
        <v>23825</v>
      </c>
      <c r="B3811" s="20" t="s">
        <v>11732</v>
      </c>
      <c r="C3811" s="20" t="s">
        <v>14970</v>
      </c>
      <c r="D3811" s="20" t="s">
        <v>21237</v>
      </c>
    </row>
    <row r="3812" spans="1:4" x14ac:dyDescent="0.25">
      <c r="A3812" s="20" t="s">
        <v>31171</v>
      </c>
      <c r="B3812" s="20" t="s">
        <v>31172</v>
      </c>
      <c r="C3812" s="20" t="s">
        <v>31173</v>
      </c>
      <c r="D3812" s="20" t="s">
        <v>21237</v>
      </c>
    </row>
    <row r="3813" spans="1:4" x14ac:dyDescent="0.25">
      <c r="A3813" s="20" t="s">
        <v>31174</v>
      </c>
      <c r="B3813" s="20" t="s">
        <v>31175</v>
      </c>
      <c r="C3813" s="20" t="s">
        <v>14977</v>
      </c>
      <c r="D3813" s="20" t="s">
        <v>21237</v>
      </c>
    </row>
    <row r="3814" spans="1:4" x14ac:dyDescent="0.25">
      <c r="A3814" s="20" t="s">
        <v>31176</v>
      </c>
      <c r="B3814" s="20" t="s">
        <v>31177</v>
      </c>
      <c r="C3814" s="20" t="s">
        <v>31178</v>
      </c>
      <c r="D3814" s="20" t="s">
        <v>21237</v>
      </c>
    </row>
    <row r="3815" spans="1:4" x14ac:dyDescent="0.25">
      <c r="A3815" s="20" t="s">
        <v>31179</v>
      </c>
      <c r="B3815" s="20" t="s">
        <v>31180</v>
      </c>
      <c r="C3815" s="20" t="s">
        <v>31181</v>
      </c>
      <c r="D3815" s="20" t="s">
        <v>21237</v>
      </c>
    </row>
    <row r="3816" spans="1:4" x14ac:dyDescent="0.25">
      <c r="A3816" s="20" t="s">
        <v>31182</v>
      </c>
      <c r="B3816" s="20" t="s">
        <v>31183</v>
      </c>
      <c r="C3816" s="20" t="s">
        <v>14978</v>
      </c>
      <c r="D3816" s="20" t="s">
        <v>21237</v>
      </c>
    </row>
    <row r="3817" spans="1:4" x14ac:dyDescent="0.25">
      <c r="A3817" s="20" t="s">
        <v>31184</v>
      </c>
      <c r="B3817" s="20" t="s">
        <v>31185</v>
      </c>
      <c r="C3817" s="20" t="s">
        <v>31186</v>
      </c>
      <c r="D3817" s="20" t="s">
        <v>21237</v>
      </c>
    </row>
    <row r="3818" spans="1:4" x14ac:dyDescent="0.25">
      <c r="A3818" s="20" t="s">
        <v>31187</v>
      </c>
      <c r="B3818" s="20" t="s">
        <v>31188</v>
      </c>
      <c r="C3818" s="20" t="s">
        <v>31189</v>
      </c>
      <c r="D3818" s="20" t="s">
        <v>21237</v>
      </c>
    </row>
    <row r="3819" spans="1:4" x14ac:dyDescent="0.25">
      <c r="A3819" s="20" t="s">
        <v>31190</v>
      </c>
      <c r="B3819" s="20" t="s">
        <v>31191</v>
      </c>
      <c r="C3819" s="20" t="s">
        <v>14979</v>
      </c>
      <c r="D3819" s="20" t="s">
        <v>21237</v>
      </c>
    </row>
    <row r="3820" spans="1:4" x14ac:dyDescent="0.25">
      <c r="A3820" s="20" t="s">
        <v>31192</v>
      </c>
      <c r="B3820" s="20" t="s">
        <v>31193</v>
      </c>
      <c r="C3820" s="20" t="s">
        <v>14980</v>
      </c>
      <c r="D3820" s="20" t="s">
        <v>21237</v>
      </c>
    </row>
    <row r="3821" spans="1:4" x14ac:dyDescent="0.25">
      <c r="A3821" s="20" t="s">
        <v>31194</v>
      </c>
      <c r="B3821" s="20" t="s">
        <v>31195</v>
      </c>
      <c r="C3821" s="20" t="s">
        <v>31196</v>
      </c>
      <c r="D3821" s="20" t="s">
        <v>9137</v>
      </c>
    </row>
    <row r="3822" spans="1:4" x14ac:dyDescent="0.25">
      <c r="A3822" s="20" t="s">
        <v>31197</v>
      </c>
      <c r="B3822" s="20" t="s">
        <v>31198</v>
      </c>
      <c r="C3822" s="20" t="s">
        <v>31199</v>
      </c>
      <c r="D3822" s="20" t="s">
        <v>21237</v>
      </c>
    </row>
    <row r="3823" spans="1:4" x14ac:dyDescent="0.25">
      <c r="A3823" s="20" t="s">
        <v>31200</v>
      </c>
      <c r="B3823" s="20" t="s">
        <v>31201</v>
      </c>
      <c r="C3823" s="20" t="s">
        <v>31202</v>
      </c>
      <c r="D3823" s="20" t="s">
        <v>21237</v>
      </c>
    </row>
    <row r="3824" spans="1:4" x14ac:dyDescent="0.25">
      <c r="A3824" s="20" t="s">
        <v>31203</v>
      </c>
      <c r="B3824" s="20" t="s">
        <v>31204</v>
      </c>
      <c r="C3824" s="20" t="s">
        <v>31205</v>
      </c>
      <c r="D3824" s="20" t="s">
        <v>21237</v>
      </c>
    </row>
    <row r="3825" spans="1:4" x14ac:dyDescent="0.25">
      <c r="A3825" s="20" t="s">
        <v>31206</v>
      </c>
      <c r="B3825" s="20" t="s">
        <v>31207</v>
      </c>
      <c r="C3825" s="20" t="s">
        <v>14981</v>
      </c>
      <c r="D3825" s="20" t="s">
        <v>21237</v>
      </c>
    </row>
    <row r="3826" spans="1:4" x14ac:dyDescent="0.25">
      <c r="A3826" s="20" t="s">
        <v>31208</v>
      </c>
      <c r="B3826" s="20" t="s">
        <v>31209</v>
      </c>
      <c r="C3826" s="20" t="s">
        <v>14982</v>
      </c>
      <c r="D3826" s="20" t="s">
        <v>21237</v>
      </c>
    </row>
    <row r="3827" spans="1:4" x14ac:dyDescent="0.25">
      <c r="A3827" s="20" t="s">
        <v>31210</v>
      </c>
      <c r="B3827" s="20" t="s">
        <v>31211</v>
      </c>
      <c r="C3827" s="20" t="s">
        <v>31212</v>
      </c>
      <c r="D3827" s="20" t="s">
        <v>21233</v>
      </c>
    </row>
    <row r="3828" spans="1:4" x14ac:dyDescent="0.25">
      <c r="A3828" s="20" t="s">
        <v>31213</v>
      </c>
      <c r="B3828" s="20" t="s">
        <v>31214</v>
      </c>
      <c r="C3828" s="20" t="s">
        <v>31215</v>
      </c>
      <c r="D3828" s="20" t="s">
        <v>21237</v>
      </c>
    </row>
    <row r="3829" spans="1:4" x14ac:dyDescent="0.25">
      <c r="A3829" s="20" t="s">
        <v>31216</v>
      </c>
      <c r="B3829" s="20" t="s">
        <v>31217</v>
      </c>
      <c r="C3829" s="20" t="s">
        <v>31218</v>
      </c>
      <c r="D3829" s="20" t="s">
        <v>21237</v>
      </c>
    </row>
    <row r="3830" spans="1:4" x14ac:dyDescent="0.25">
      <c r="A3830" s="20" t="s">
        <v>31219</v>
      </c>
      <c r="B3830" s="20" t="s">
        <v>31220</v>
      </c>
      <c r="C3830" s="20" t="s">
        <v>14971</v>
      </c>
      <c r="D3830" s="20" t="s">
        <v>21237</v>
      </c>
    </row>
    <row r="3831" spans="1:4" x14ac:dyDescent="0.25">
      <c r="A3831" s="20" t="s">
        <v>31221</v>
      </c>
      <c r="B3831" s="20" t="s">
        <v>31222</v>
      </c>
      <c r="C3831" s="20" t="s">
        <v>14972</v>
      </c>
      <c r="D3831" s="20" t="s">
        <v>21237</v>
      </c>
    </row>
    <row r="3832" spans="1:4" x14ac:dyDescent="0.25">
      <c r="A3832" s="20" t="s">
        <v>31223</v>
      </c>
      <c r="B3832" s="20" t="s">
        <v>31224</v>
      </c>
      <c r="C3832" s="20" t="s">
        <v>31225</v>
      </c>
      <c r="D3832" s="20" t="s">
        <v>21237</v>
      </c>
    </row>
    <row r="3833" spans="1:4" x14ac:dyDescent="0.25">
      <c r="A3833" s="20" t="s">
        <v>31226</v>
      </c>
      <c r="B3833" s="20" t="s">
        <v>31227</v>
      </c>
      <c r="C3833" s="20" t="s">
        <v>31228</v>
      </c>
      <c r="D3833" s="20" t="s">
        <v>21237</v>
      </c>
    </row>
    <row r="3834" spans="1:4" x14ac:dyDescent="0.25">
      <c r="A3834" s="20" t="s">
        <v>31229</v>
      </c>
      <c r="B3834" s="20" t="s">
        <v>31230</v>
      </c>
      <c r="C3834" s="20" t="s">
        <v>14973</v>
      </c>
      <c r="D3834" s="20" t="s">
        <v>21237</v>
      </c>
    </row>
    <row r="3835" spans="1:4" x14ac:dyDescent="0.25">
      <c r="A3835" s="20" t="s">
        <v>31231</v>
      </c>
      <c r="B3835" s="20" t="s">
        <v>31232</v>
      </c>
      <c r="C3835" s="20" t="s">
        <v>14974</v>
      </c>
      <c r="D3835" s="20" t="s">
        <v>21237</v>
      </c>
    </row>
    <row r="3836" spans="1:4" x14ac:dyDescent="0.25">
      <c r="A3836" s="20" t="s">
        <v>31233</v>
      </c>
      <c r="B3836" s="20" t="s">
        <v>31234</v>
      </c>
      <c r="C3836" s="20" t="s">
        <v>14975</v>
      </c>
      <c r="D3836" s="20" t="s">
        <v>21237</v>
      </c>
    </row>
    <row r="3837" spans="1:4" x14ac:dyDescent="0.25">
      <c r="A3837" s="20" t="s">
        <v>31235</v>
      </c>
      <c r="B3837" s="20" t="s">
        <v>31236</v>
      </c>
      <c r="C3837" s="20" t="s">
        <v>14976</v>
      </c>
      <c r="D3837" s="20" t="s">
        <v>21237</v>
      </c>
    </row>
    <row r="3838" spans="1:4" x14ac:dyDescent="0.25">
      <c r="A3838" s="20" t="s">
        <v>31237</v>
      </c>
      <c r="B3838" s="20" t="s">
        <v>31238</v>
      </c>
      <c r="C3838" s="20" t="s">
        <v>31239</v>
      </c>
      <c r="D3838" s="20" t="s">
        <v>21233</v>
      </c>
    </row>
    <row r="3839" spans="1:4" x14ac:dyDescent="0.25">
      <c r="A3839" s="20" t="s">
        <v>31240</v>
      </c>
      <c r="B3839" s="20" t="s">
        <v>31241</v>
      </c>
      <c r="C3839" s="20" t="s">
        <v>31242</v>
      </c>
      <c r="D3839" s="20" t="s">
        <v>21233</v>
      </c>
    </row>
    <row r="3840" spans="1:4" x14ac:dyDescent="0.25">
      <c r="A3840" s="20" t="s">
        <v>31243</v>
      </c>
      <c r="B3840" s="20" t="s">
        <v>31244</v>
      </c>
      <c r="C3840" s="20" t="s">
        <v>31245</v>
      </c>
      <c r="D3840" s="20" t="s">
        <v>21233</v>
      </c>
    </row>
    <row r="3841" spans="1:4" x14ac:dyDescent="0.25">
      <c r="A3841" s="20" t="s">
        <v>31246</v>
      </c>
      <c r="B3841" s="20" t="s">
        <v>31247</v>
      </c>
      <c r="C3841" s="20" t="s">
        <v>31248</v>
      </c>
      <c r="D3841" s="20" t="s">
        <v>21233</v>
      </c>
    </row>
    <row r="3842" spans="1:4" x14ac:dyDescent="0.25">
      <c r="A3842" s="20" t="s">
        <v>31249</v>
      </c>
      <c r="B3842" s="20" t="s">
        <v>31250</v>
      </c>
      <c r="C3842" s="20" t="s">
        <v>31251</v>
      </c>
      <c r="D3842" s="20" t="s">
        <v>21233</v>
      </c>
    </row>
    <row r="3843" spans="1:4" x14ac:dyDescent="0.25">
      <c r="A3843" s="20" t="s">
        <v>23826</v>
      </c>
      <c r="B3843" s="20" t="s">
        <v>11733</v>
      </c>
      <c r="C3843" s="20" t="s">
        <v>14983</v>
      </c>
      <c r="D3843" s="20" t="s">
        <v>9138</v>
      </c>
    </row>
    <row r="3844" spans="1:4" x14ac:dyDescent="0.25">
      <c r="A3844" s="20" t="s">
        <v>23827</v>
      </c>
      <c r="B3844" s="20" t="s">
        <v>11734</v>
      </c>
      <c r="C3844" s="20" t="s">
        <v>14984</v>
      </c>
      <c r="D3844" s="20" t="s">
        <v>21233</v>
      </c>
    </row>
    <row r="3845" spans="1:4" x14ac:dyDescent="0.25">
      <c r="A3845" s="20" t="s">
        <v>23828</v>
      </c>
      <c r="B3845" s="20" t="s">
        <v>11735</v>
      </c>
      <c r="C3845" s="20" t="s">
        <v>14985</v>
      </c>
      <c r="D3845" s="20" t="s">
        <v>21233</v>
      </c>
    </row>
    <row r="3846" spans="1:4" x14ac:dyDescent="0.25">
      <c r="A3846" s="20" t="s">
        <v>23829</v>
      </c>
      <c r="B3846" s="20" t="s">
        <v>11736</v>
      </c>
      <c r="C3846" s="20" t="s">
        <v>14986</v>
      </c>
      <c r="D3846" s="20" t="s">
        <v>21233</v>
      </c>
    </row>
    <row r="3847" spans="1:4" x14ac:dyDescent="0.25">
      <c r="A3847" s="20" t="s">
        <v>23830</v>
      </c>
      <c r="B3847" s="20" t="s">
        <v>11737</v>
      </c>
      <c r="C3847" s="20" t="s">
        <v>14987</v>
      </c>
      <c r="D3847" s="20" t="s">
        <v>21233</v>
      </c>
    </row>
    <row r="3848" spans="1:4" x14ac:dyDescent="0.25">
      <c r="A3848" s="20" t="s">
        <v>23831</v>
      </c>
      <c r="B3848" s="20" t="s">
        <v>11738</v>
      </c>
      <c r="C3848" s="20" t="s">
        <v>14988</v>
      </c>
      <c r="D3848" s="20" t="s">
        <v>21233</v>
      </c>
    </row>
    <row r="3849" spans="1:4" x14ac:dyDescent="0.25">
      <c r="A3849" s="20" t="s">
        <v>23832</v>
      </c>
      <c r="B3849" s="20" t="s">
        <v>11739</v>
      </c>
      <c r="C3849" s="20" t="s">
        <v>14989</v>
      </c>
      <c r="D3849" s="20" t="s">
        <v>21233</v>
      </c>
    </row>
    <row r="3850" spans="1:4" x14ac:dyDescent="0.25">
      <c r="A3850" s="20" t="s">
        <v>23833</v>
      </c>
      <c r="B3850" s="20" t="s">
        <v>11740</v>
      </c>
      <c r="C3850" s="20" t="s">
        <v>14990</v>
      </c>
      <c r="D3850" s="20" t="s">
        <v>21233</v>
      </c>
    </row>
    <row r="3851" spans="1:4" x14ac:dyDescent="0.25">
      <c r="A3851" s="20" t="s">
        <v>4472</v>
      </c>
      <c r="B3851" s="20" t="s">
        <v>11741</v>
      </c>
      <c r="C3851" s="20" t="s">
        <v>14991</v>
      </c>
      <c r="D3851" s="20" t="s">
        <v>9138</v>
      </c>
    </row>
    <row r="3852" spans="1:4" x14ac:dyDescent="0.25">
      <c r="A3852" s="20" t="s">
        <v>23834</v>
      </c>
      <c r="B3852" s="20" t="s">
        <v>11742</v>
      </c>
      <c r="C3852" s="20" t="s">
        <v>14992</v>
      </c>
      <c r="D3852" s="20" t="s">
        <v>21237</v>
      </c>
    </row>
    <row r="3853" spans="1:4" x14ac:dyDescent="0.25">
      <c r="A3853" s="20" t="s">
        <v>23835</v>
      </c>
      <c r="B3853" s="20" t="s">
        <v>11743</v>
      </c>
      <c r="C3853" s="20" t="s">
        <v>14993</v>
      </c>
      <c r="D3853" s="20" t="s">
        <v>21237</v>
      </c>
    </row>
    <row r="3854" spans="1:4" x14ac:dyDescent="0.25">
      <c r="A3854" s="20" t="s">
        <v>23836</v>
      </c>
      <c r="B3854" s="20" t="s">
        <v>11744</v>
      </c>
      <c r="C3854" s="20" t="s">
        <v>14994</v>
      </c>
      <c r="D3854" s="20" t="s">
        <v>21237</v>
      </c>
    </row>
    <row r="3855" spans="1:4" x14ac:dyDescent="0.25">
      <c r="A3855" s="20" t="s">
        <v>23837</v>
      </c>
      <c r="B3855" s="20" t="s">
        <v>11745</v>
      </c>
      <c r="C3855" s="20" t="s">
        <v>14995</v>
      </c>
      <c r="D3855" s="20" t="s">
        <v>21237</v>
      </c>
    </row>
    <row r="3856" spans="1:4" x14ac:dyDescent="0.25">
      <c r="A3856" s="20" t="s">
        <v>23838</v>
      </c>
      <c r="B3856" s="20" t="s">
        <v>11746</v>
      </c>
      <c r="C3856" s="20" t="s">
        <v>14996</v>
      </c>
      <c r="D3856" s="20" t="s">
        <v>21237</v>
      </c>
    </row>
    <row r="3857" spans="1:4" x14ac:dyDescent="0.25">
      <c r="A3857" s="20" t="s">
        <v>23839</v>
      </c>
      <c r="B3857" s="20" t="s">
        <v>11747</v>
      </c>
      <c r="C3857" s="20" t="s">
        <v>14997</v>
      </c>
      <c r="D3857" s="20" t="s">
        <v>21237</v>
      </c>
    </row>
    <row r="3858" spans="1:4" x14ac:dyDescent="0.25">
      <c r="A3858" s="20" t="s">
        <v>23840</v>
      </c>
      <c r="B3858" s="20" t="s">
        <v>11748</v>
      </c>
      <c r="C3858" s="20" t="s">
        <v>14998</v>
      </c>
      <c r="D3858" s="20" t="s">
        <v>21237</v>
      </c>
    </row>
    <row r="3859" spans="1:4" x14ac:dyDescent="0.25">
      <c r="A3859" s="20" t="s">
        <v>23841</v>
      </c>
      <c r="B3859" s="20" t="s">
        <v>11749</v>
      </c>
      <c r="C3859" s="20" t="s">
        <v>14999</v>
      </c>
      <c r="D3859" s="20" t="s">
        <v>21237</v>
      </c>
    </row>
    <row r="3860" spans="1:4" x14ac:dyDescent="0.25">
      <c r="A3860" s="20" t="s">
        <v>23842</v>
      </c>
      <c r="B3860" s="20" t="s">
        <v>11750</v>
      </c>
      <c r="C3860" s="20" t="s">
        <v>15000</v>
      </c>
      <c r="D3860" s="20" t="s">
        <v>21237</v>
      </c>
    </row>
    <row r="3861" spans="1:4" x14ac:dyDescent="0.25">
      <c r="A3861" s="20" t="s">
        <v>23843</v>
      </c>
      <c r="B3861" s="20" t="s">
        <v>11751</v>
      </c>
      <c r="C3861" s="20" t="s">
        <v>15001</v>
      </c>
      <c r="D3861" s="20" t="s">
        <v>21233</v>
      </c>
    </row>
    <row r="3862" spans="1:4" x14ac:dyDescent="0.25">
      <c r="A3862" s="20" t="s">
        <v>23844</v>
      </c>
      <c r="B3862" s="20" t="s">
        <v>11752</v>
      </c>
      <c r="C3862" s="20" t="s">
        <v>15002</v>
      </c>
      <c r="D3862" s="20" t="s">
        <v>21233</v>
      </c>
    </row>
    <row r="3863" spans="1:4" x14ac:dyDescent="0.25">
      <c r="A3863" s="20" t="s">
        <v>23845</v>
      </c>
      <c r="B3863" s="20" t="s">
        <v>11753</v>
      </c>
      <c r="C3863" s="20" t="s">
        <v>15003</v>
      </c>
      <c r="D3863" s="20" t="s">
        <v>21233</v>
      </c>
    </row>
    <row r="3864" spans="1:4" x14ac:dyDescent="0.25">
      <c r="A3864" s="20" t="s">
        <v>23846</v>
      </c>
      <c r="B3864" s="20" t="s">
        <v>11754</v>
      </c>
      <c r="C3864" s="20" t="s">
        <v>15004</v>
      </c>
      <c r="D3864" s="20" t="s">
        <v>21240</v>
      </c>
    </row>
    <row r="3865" spans="1:4" x14ac:dyDescent="0.25">
      <c r="A3865" s="20" t="s">
        <v>23847</v>
      </c>
      <c r="B3865" s="20" t="s">
        <v>11755</v>
      </c>
      <c r="C3865" s="20" t="s">
        <v>15005</v>
      </c>
      <c r="D3865" s="20" t="s">
        <v>21233</v>
      </c>
    </row>
    <row r="3866" spans="1:4" x14ac:dyDescent="0.25">
      <c r="A3866" s="20" t="s">
        <v>23848</v>
      </c>
      <c r="B3866" s="20" t="s">
        <v>11756</v>
      </c>
      <c r="C3866" s="20" t="s">
        <v>15006</v>
      </c>
      <c r="D3866" s="20" t="s">
        <v>21233</v>
      </c>
    </row>
    <row r="3867" spans="1:4" x14ac:dyDescent="0.25">
      <c r="A3867" s="20" t="s">
        <v>23849</v>
      </c>
      <c r="B3867" s="20" t="s">
        <v>11757</v>
      </c>
      <c r="C3867" s="20" t="s">
        <v>15007</v>
      </c>
      <c r="D3867" s="20" t="s">
        <v>21240</v>
      </c>
    </row>
    <row r="3868" spans="1:4" x14ac:dyDescent="0.25">
      <c r="A3868" s="20" t="s">
        <v>23850</v>
      </c>
      <c r="B3868" s="20" t="s">
        <v>11758</v>
      </c>
      <c r="C3868" s="20" t="s">
        <v>15008</v>
      </c>
      <c r="D3868" s="20" t="s">
        <v>21233</v>
      </c>
    </row>
    <row r="3869" spans="1:4" x14ac:dyDescent="0.25">
      <c r="A3869" s="20" t="s">
        <v>23851</v>
      </c>
      <c r="B3869" s="20" t="s">
        <v>11759</v>
      </c>
      <c r="C3869" s="20" t="s">
        <v>15009</v>
      </c>
      <c r="D3869" s="20" t="s">
        <v>21233</v>
      </c>
    </row>
    <row r="3870" spans="1:4" x14ac:dyDescent="0.25">
      <c r="A3870" s="20" t="s">
        <v>23852</v>
      </c>
      <c r="B3870" s="20" t="s">
        <v>11760</v>
      </c>
      <c r="C3870" s="20" t="s">
        <v>15010</v>
      </c>
      <c r="D3870" s="20" t="s">
        <v>21240</v>
      </c>
    </row>
    <row r="3871" spans="1:4" x14ac:dyDescent="0.25">
      <c r="A3871" s="20" t="s">
        <v>23853</v>
      </c>
      <c r="B3871" s="20" t="s">
        <v>11761</v>
      </c>
      <c r="C3871" s="20" t="s">
        <v>15011</v>
      </c>
      <c r="D3871" s="20" t="s">
        <v>21233</v>
      </c>
    </row>
    <row r="3872" spans="1:4" x14ac:dyDescent="0.25">
      <c r="A3872" s="20" t="s">
        <v>23854</v>
      </c>
      <c r="B3872" s="20" t="s">
        <v>11762</v>
      </c>
      <c r="C3872" s="20" t="s">
        <v>15012</v>
      </c>
      <c r="D3872" s="20" t="s">
        <v>21233</v>
      </c>
    </row>
    <row r="3873" spans="1:4" x14ac:dyDescent="0.25">
      <c r="A3873" s="20" t="s">
        <v>23855</v>
      </c>
      <c r="B3873" s="20" t="s">
        <v>11763</v>
      </c>
      <c r="C3873" s="20" t="s">
        <v>15013</v>
      </c>
      <c r="D3873" s="20" t="s">
        <v>21237</v>
      </c>
    </row>
    <row r="3874" spans="1:4" x14ac:dyDescent="0.25">
      <c r="A3874" s="20" t="s">
        <v>23856</v>
      </c>
      <c r="B3874" s="20" t="s">
        <v>11764</v>
      </c>
      <c r="C3874" s="20" t="s">
        <v>15014</v>
      </c>
      <c r="D3874" s="20" t="s">
        <v>21237</v>
      </c>
    </row>
    <row r="3875" spans="1:4" x14ac:dyDescent="0.25">
      <c r="A3875" s="20" t="s">
        <v>23857</v>
      </c>
      <c r="B3875" s="20" t="s">
        <v>11765</v>
      </c>
      <c r="C3875" s="20" t="s">
        <v>15015</v>
      </c>
      <c r="D3875" s="20" t="s">
        <v>21233</v>
      </c>
    </row>
    <row r="3876" spans="1:4" x14ac:dyDescent="0.25">
      <c r="A3876" s="20" t="s">
        <v>23858</v>
      </c>
      <c r="B3876" s="20" t="s">
        <v>11766</v>
      </c>
      <c r="C3876" s="20" t="s">
        <v>31252</v>
      </c>
      <c r="D3876" s="20" t="s">
        <v>21233</v>
      </c>
    </row>
    <row r="3877" spans="1:4" x14ac:dyDescent="0.25">
      <c r="A3877" s="20" t="s">
        <v>23859</v>
      </c>
      <c r="B3877" s="20" t="s">
        <v>11767</v>
      </c>
      <c r="C3877" s="20" t="s">
        <v>15016</v>
      </c>
      <c r="D3877" s="20" t="s">
        <v>21237</v>
      </c>
    </row>
    <row r="3878" spans="1:4" x14ac:dyDescent="0.25">
      <c r="A3878" s="20" t="s">
        <v>23860</v>
      </c>
      <c r="B3878" s="20" t="s">
        <v>11768</v>
      </c>
      <c r="C3878" s="20" t="s">
        <v>15017</v>
      </c>
      <c r="D3878" s="20" t="s">
        <v>21237</v>
      </c>
    </row>
    <row r="3879" spans="1:4" x14ac:dyDescent="0.25">
      <c r="A3879" s="21" t="s">
        <v>23861</v>
      </c>
      <c r="B3879" s="21" t="s">
        <v>11769</v>
      </c>
      <c r="C3879" s="21" t="s">
        <v>15018</v>
      </c>
      <c r="D3879" s="21" t="s">
        <v>21233</v>
      </c>
    </row>
    <row r="3880" spans="1:4" x14ac:dyDescent="0.25">
      <c r="A3880" s="21" t="s">
        <v>23862</v>
      </c>
      <c r="B3880" s="21" t="s">
        <v>11770</v>
      </c>
      <c r="C3880" s="21" t="s">
        <v>15019</v>
      </c>
      <c r="D3880" s="21" t="s">
        <v>21233</v>
      </c>
    </row>
    <row r="3881" spans="1:4" x14ac:dyDescent="0.25">
      <c r="A3881" s="21" t="s">
        <v>23863</v>
      </c>
      <c r="B3881" s="21" t="s">
        <v>11771</v>
      </c>
      <c r="C3881" s="21" t="s">
        <v>15020</v>
      </c>
      <c r="D3881" s="21" t="s">
        <v>21237</v>
      </c>
    </row>
    <row r="3882" spans="1:4" x14ac:dyDescent="0.25">
      <c r="A3882" s="21" t="s">
        <v>23864</v>
      </c>
      <c r="B3882" s="21" t="s">
        <v>11772</v>
      </c>
      <c r="C3882" s="21" t="s">
        <v>15021</v>
      </c>
      <c r="D3882" s="21" t="s">
        <v>21237</v>
      </c>
    </row>
    <row r="3883" spans="1:4" x14ac:dyDescent="0.25">
      <c r="A3883" s="21" t="s">
        <v>23865</v>
      </c>
      <c r="B3883" s="21" t="s">
        <v>11773</v>
      </c>
      <c r="C3883" s="21" t="s">
        <v>31253</v>
      </c>
      <c r="D3883" s="21" t="s">
        <v>21233</v>
      </c>
    </row>
    <row r="3884" spans="1:4" x14ac:dyDescent="0.25">
      <c r="A3884" s="21" t="s">
        <v>31254</v>
      </c>
      <c r="B3884" s="21" t="s">
        <v>31255</v>
      </c>
      <c r="C3884" s="21" t="s">
        <v>31256</v>
      </c>
      <c r="D3884" s="21" t="s">
        <v>21237</v>
      </c>
    </row>
    <row r="3885" spans="1:4" x14ac:dyDescent="0.25">
      <c r="A3885" s="21" t="s">
        <v>23866</v>
      </c>
      <c r="B3885" s="21" t="s">
        <v>11774</v>
      </c>
      <c r="C3885" s="21" t="s">
        <v>15022</v>
      </c>
      <c r="D3885" s="21" t="s">
        <v>9138</v>
      </c>
    </row>
    <row r="3886" spans="1:4" x14ac:dyDescent="0.25">
      <c r="A3886" s="21" t="s">
        <v>23867</v>
      </c>
      <c r="B3886" s="21" t="s">
        <v>11775</v>
      </c>
      <c r="C3886" s="21" t="s">
        <v>15023</v>
      </c>
      <c r="D3886" s="21" t="s">
        <v>21233</v>
      </c>
    </row>
    <row r="3887" spans="1:4" x14ac:dyDescent="0.25">
      <c r="A3887" s="21" t="s">
        <v>23868</v>
      </c>
      <c r="B3887" s="21" t="s">
        <v>11776</v>
      </c>
      <c r="C3887" s="21" t="s">
        <v>15024</v>
      </c>
      <c r="D3887" s="21" t="s">
        <v>21237</v>
      </c>
    </row>
    <row r="3888" spans="1:4" x14ac:dyDescent="0.25">
      <c r="A3888" s="21" t="s">
        <v>23869</v>
      </c>
      <c r="B3888" s="21" t="s">
        <v>11777</v>
      </c>
      <c r="C3888" s="21" t="s">
        <v>15025</v>
      </c>
      <c r="D3888" s="21" t="s">
        <v>21237</v>
      </c>
    </row>
    <row r="3889" spans="1:4" x14ac:dyDescent="0.25">
      <c r="A3889" s="21" t="s">
        <v>23870</v>
      </c>
      <c r="B3889" s="21" t="s">
        <v>11778</v>
      </c>
      <c r="C3889" s="21" t="s">
        <v>15026</v>
      </c>
      <c r="D3889" s="21" t="s">
        <v>9138</v>
      </c>
    </row>
    <row r="3890" spans="1:4" x14ac:dyDescent="0.25">
      <c r="A3890" s="21" t="s">
        <v>23871</v>
      </c>
      <c r="B3890" s="21" t="s">
        <v>11779</v>
      </c>
      <c r="C3890" s="21" t="s">
        <v>15027</v>
      </c>
      <c r="D3890" s="21" t="s">
        <v>21237</v>
      </c>
    </row>
    <row r="3891" spans="1:4" x14ac:dyDescent="0.25">
      <c r="A3891" s="21" t="s">
        <v>23872</v>
      </c>
      <c r="B3891" s="21" t="s">
        <v>11780</v>
      </c>
      <c r="C3891" s="21" t="s">
        <v>15028</v>
      </c>
      <c r="D3891" s="21" t="s">
        <v>21237</v>
      </c>
    </row>
    <row r="3892" spans="1:4" x14ac:dyDescent="0.25">
      <c r="A3892" s="21" t="s">
        <v>23873</v>
      </c>
      <c r="B3892" s="21" t="s">
        <v>11781</v>
      </c>
      <c r="C3892" s="21" t="s">
        <v>15029</v>
      </c>
      <c r="D3892" s="21" t="s">
        <v>21237</v>
      </c>
    </row>
    <row r="3893" spans="1:4" x14ac:dyDescent="0.25">
      <c r="A3893" s="21" t="s">
        <v>23874</v>
      </c>
      <c r="B3893" s="21" t="s">
        <v>11782</v>
      </c>
      <c r="C3893" s="21" t="s">
        <v>15030</v>
      </c>
      <c r="D3893" s="21" t="s">
        <v>21237</v>
      </c>
    </row>
    <row r="3894" spans="1:4" x14ac:dyDescent="0.25">
      <c r="A3894" s="21" t="s">
        <v>23875</v>
      </c>
      <c r="B3894" s="21" t="s">
        <v>11783</v>
      </c>
      <c r="C3894" s="21" t="s">
        <v>15031</v>
      </c>
      <c r="D3894" s="21" t="s">
        <v>21237</v>
      </c>
    </row>
    <row r="3895" spans="1:4" x14ac:dyDescent="0.25">
      <c r="A3895" s="21" t="s">
        <v>23876</v>
      </c>
      <c r="B3895" s="21" t="s">
        <v>11784</v>
      </c>
      <c r="C3895" s="21" t="s">
        <v>15032</v>
      </c>
      <c r="D3895" s="21" t="s">
        <v>21237</v>
      </c>
    </row>
    <row r="3896" spans="1:4" x14ac:dyDescent="0.25">
      <c r="A3896" s="21" t="s">
        <v>23877</v>
      </c>
      <c r="B3896" s="21" t="s">
        <v>11785</v>
      </c>
      <c r="C3896" s="21" t="s">
        <v>15033</v>
      </c>
      <c r="D3896" s="21" t="s">
        <v>21237</v>
      </c>
    </row>
    <row r="3897" spans="1:4" x14ac:dyDescent="0.25">
      <c r="A3897" s="21" t="s">
        <v>23878</v>
      </c>
      <c r="B3897" s="21" t="s">
        <v>11786</v>
      </c>
      <c r="C3897" s="21" t="s">
        <v>15034</v>
      </c>
      <c r="D3897" s="21" t="s">
        <v>21237</v>
      </c>
    </row>
    <row r="3898" spans="1:4" x14ac:dyDescent="0.25">
      <c r="A3898" s="21" t="s">
        <v>23879</v>
      </c>
      <c r="B3898" s="21" t="s">
        <v>11787</v>
      </c>
      <c r="C3898" s="21" t="s">
        <v>15035</v>
      </c>
      <c r="D3898" s="21" t="s">
        <v>21237</v>
      </c>
    </row>
    <row r="3899" spans="1:4" x14ac:dyDescent="0.25">
      <c r="A3899" s="21" t="s">
        <v>23880</v>
      </c>
      <c r="B3899" s="21" t="s">
        <v>11788</v>
      </c>
      <c r="C3899" s="21" t="s">
        <v>15036</v>
      </c>
      <c r="D3899" s="21" t="s">
        <v>21237</v>
      </c>
    </row>
    <row r="3900" spans="1:4" x14ac:dyDescent="0.25">
      <c r="A3900" s="21" t="s">
        <v>23881</v>
      </c>
      <c r="B3900" s="21" t="s">
        <v>11789</v>
      </c>
      <c r="C3900" s="21" t="s">
        <v>15037</v>
      </c>
      <c r="D3900" s="21" t="s">
        <v>21237</v>
      </c>
    </row>
    <row r="3901" spans="1:4" x14ac:dyDescent="0.25">
      <c r="A3901" s="21" t="s">
        <v>31257</v>
      </c>
      <c r="B3901" s="21" t="s">
        <v>31258</v>
      </c>
      <c r="C3901" s="21" t="s">
        <v>31259</v>
      </c>
      <c r="D3901" s="21" t="s">
        <v>21237</v>
      </c>
    </row>
    <row r="3902" spans="1:4" x14ac:dyDescent="0.25">
      <c r="A3902" s="21" t="s">
        <v>23882</v>
      </c>
      <c r="B3902" s="21" t="s">
        <v>11790</v>
      </c>
      <c r="C3902" s="21" t="s">
        <v>15043</v>
      </c>
      <c r="D3902" s="21" t="s">
        <v>21237</v>
      </c>
    </row>
    <row r="3903" spans="1:4" x14ac:dyDescent="0.25">
      <c r="A3903" s="21" t="s">
        <v>31260</v>
      </c>
      <c r="B3903" s="21" t="s">
        <v>31261</v>
      </c>
      <c r="C3903" s="21" t="s">
        <v>15044</v>
      </c>
      <c r="D3903" s="21" t="s">
        <v>21237</v>
      </c>
    </row>
    <row r="3904" spans="1:4" x14ac:dyDescent="0.25">
      <c r="A3904" s="21" t="s">
        <v>31262</v>
      </c>
      <c r="B3904" s="21" t="s">
        <v>31263</v>
      </c>
      <c r="C3904" s="21" t="s">
        <v>15038</v>
      </c>
      <c r="D3904" s="21" t="s">
        <v>21237</v>
      </c>
    </row>
    <row r="3905" spans="1:4" x14ac:dyDescent="0.25">
      <c r="A3905" s="21" t="s">
        <v>31264</v>
      </c>
      <c r="B3905" s="21" t="s">
        <v>31265</v>
      </c>
      <c r="C3905" s="21" t="s">
        <v>15039</v>
      </c>
      <c r="D3905" s="21" t="s">
        <v>21237</v>
      </c>
    </row>
    <row r="3906" spans="1:4" x14ac:dyDescent="0.25">
      <c r="A3906" s="21" t="s">
        <v>31266</v>
      </c>
      <c r="B3906" s="21" t="s">
        <v>31267</v>
      </c>
      <c r="C3906" s="21" t="s">
        <v>15040</v>
      </c>
      <c r="D3906" s="21" t="s">
        <v>21237</v>
      </c>
    </row>
    <row r="3907" spans="1:4" x14ac:dyDescent="0.25">
      <c r="A3907" s="21" t="s">
        <v>31268</v>
      </c>
      <c r="B3907" s="21" t="s">
        <v>31269</v>
      </c>
      <c r="C3907" s="21" t="s">
        <v>15041</v>
      </c>
      <c r="D3907" s="21" t="s">
        <v>21237</v>
      </c>
    </row>
    <row r="3908" spans="1:4" x14ac:dyDescent="0.25">
      <c r="A3908" s="21" t="s">
        <v>31270</v>
      </c>
      <c r="B3908" s="21" t="s">
        <v>31271</v>
      </c>
      <c r="C3908" s="21" t="s">
        <v>20881</v>
      </c>
      <c r="D3908" s="21" t="s">
        <v>21237</v>
      </c>
    </row>
    <row r="3909" spans="1:4" x14ac:dyDescent="0.25">
      <c r="A3909" s="21" t="s">
        <v>31272</v>
      </c>
      <c r="B3909" s="21" t="s">
        <v>31273</v>
      </c>
      <c r="C3909" s="21" t="s">
        <v>15047</v>
      </c>
      <c r="D3909" s="21" t="s">
        <v>21237</v>
      </c>
    </row>
    <row r="3910" spans="1:4" x14ac:dyDescent="0.25">
      <c r="A3910" s="21" t="s">
        <v>31274</v>
      </c>
      <c r="B3910" s="21" t="s">
        <v>31275</v>
      </c>
      <c r="C3910" s="21" t="s">
        <v>15048</v>
      </c>
      <c r="D3910" s="21" t="s">
        <v>21233</v>
      </c>
    </row>
    <row r="3911" spans="1:4" x14ac:dyDescent="0.25">
      <c r="A3911" s="21" t="s">
        <v>31276</v>
      </c>
      <c r="B3911" s="21" t="s">
        <v>31277</v>
      </c>
      <c r="C3911" s="21" t="s">
        <v>15049</v>
      </c>
      <c r="D3911" s="21" t="s">
        <v>21237</v>
      </c>
    </row>
    <row r="3912" spans="1:4" x14ac:dyDescent="0.25">
      <c r="A3912" s="21" t="s">
        <v>31278</v>
      </c>
      <c r="B3912" s="21" t="s">
        <v>31279</v>
      </c>
      <c r="C3912" s="21" t="s">
        <v>15050</v>
      </c>
      <c r="D3912" s="21" t="s">
        <v>21237</v>
      </c>
    </row>
    <row r="3913" spans="1:4" x14ac:dyDescent="0.25">
      <c r="A3913" s="21" t="s">
        <v>31280</v>
      </c>
      <c r="B3913" s="21" t="s">
        <v>31281</v>
      </c>
      <c r="C3913" s="21" t="s">
        <v>15051</v>
      </c>
      <c r="D3913" s="21" t="s">
        <v>21233</v>
      </c>
    </row>
    <row r="3914" spans="1:4" x14ac:dyDescent="0.25">
      <c r="A3914" s="21" t="s">
        <v>31282</v>
      </c>
      <c r="B3914" s="21" t="s">
        <v>31283</v>
      </c>
      <c r="C3914" s="21" t="s">
        <v>15052</v>
      </c>
      <c r="D3914" s="21" t="s">
        <v>21233</v>
      </c>
    </row>
    <row r="3915" spans="1:4" x14ac:dyDescent="0.25">
      <c r="A3915" s="21" t="s">
        <v>31284</v>
      </c>
      <c r="B3915" s="21" t="s">
        <v>31285</v>
      </c>
      <c r="C3915" s="21" t="s">
        <v>15053</v>
      </c>
      <c r="D3915" s="21" t="s">
        <v>21233</v>
      </c>
    </row>
    <row r="3916" spans="1:4" x14ac:dyDescent="0.25">
      <c r="A3916" s="21" t="s">
        <v>23883</v>
      </c>
      <c r="B3916" s="21" t="s">
        <v>11791</v>
      </c>
      <c r="C3916" s="21" t="s">
        <v>15054</v>
      </c>
      <c r="D3916" s="21" t="s">
        <v>21233</v>
      </c>
    </row>
    <row r="3917" spans="1:4" x14ac:dyDescent="0.25">
      <c r="A3917" s="21" t="s">
        <v>23884</v>
      </c>
      <c r="B3917" s="21" t="s">
        <v>11792</v>
      </c>
      <c r="C3917" s="21" t="s">
        <v>15055</v>
      </c>
      <c r="D3917" s="21" t="s">
        <v>21233</v>
      </c>
    </row>
    <row r="3918" spans="1:4" x14ac:dyDescent="0.25">
      <c r="A3918" s="21" t="s">
        <v>23885</v>
      </c>
      <c r="B3918" s="21" t="s">
        <v>11793</v>
      </c>
      <c r="C3918" s="21" t="s">
        <v>15056</v>
      </c>
      <c r="D3918" s="21" t="s">
        <v>21237</v>
      </c>
    </row>
    <row r="3919" spans="1:4" x14ac:dyDescent="0.25">
      <c r="A3919" s="21" t="s">
        <v>23886</v>
      </c>
      <c r="B3919" s="21" t="s">
        <v>11794</v>
      </c>
      <c r="C3919" s="21" t="s">
        <v>15057</v>
      </c>
      <c r="D3919" s="21" t="s">
        <v>21237</v>
      </c>
    </row>
    <row r="3920" spans="1:4" x14ac:dyDescent="0.25">
      <c r="A3920" s="21" t="s">
        <v>23887</v>
      </c>
      <c r="B3920" s="21" t="s">
        <v>11795</v>
      </c>
      <c r="C3920" s="21" t="s">
        <v>15058</v>
      </c>
      <c r="D3920" s="21" t="s">
        <v>21237</v>
      </c>
    </row>
    <row r="3921" spans="1:4" x14ac:dyDescent="0.25">
      <c r="A3921" s="21" t="s">
        <v>23888</v>
      </c>
      <c r="B3921" s="21" t="s">
        <v>11796</v>
      </c>
      <c r="C3921" s="21" t="s">
        <v>15059</v>
      </c>
      <c r="D3921" s="21" t="s">
        <v>21237</v>
      </c>
    </row>
    <row r="3922" spans="1:4" x14ac:dyDescent="0.25">
      <c r="A3922" s="21" t="s">
        <v>23889</v>
      </c>
      <c r="B3922" s="21" t="s">
        <v>11797</v>
      </c>
      <c r="C3922" s="21" t="s">
        <v>15060</v>
      </c>
      <c r="D3922" s="21" t="s">
        <v>21237</v>
      </c>
    </row>
    <row r="3923" spans="1:4" x14ac:dyDescent="0.25">
      <c r="A3923" s="21" t="s">
        <v>23890</v>
      </c>
      <c r="B3923" s="21" t="s">
        <v>11798</v>
      </c>
      <c r="C3923" s="21" t="s">
        <v>15061</v>
      </c>
      <c r="D3923" s="21" t="s">
        <v>21237</v>
      </c>
    </row>
    <row r="3924" spans="1:4" x14ac:dyDescent="0.25">
      <c r="A3924" s="21" t="s">
        <v>23891</v>
      </c>
      <c r="B3924" s="21" t="s">
        <v>11799</v>
      </c>
      <c r="C3924" s="21" t="s">
        <v>15062</v>
      </c>
      <c r="D3924" s="21" t="s">
        <v>21233</v>
      </c>
    </row>
    <row r="3925" spans="1:4" x14ac:dyDescent="0.25">
      <c r="A3925" s="21" t="s">
        <v>23892</v>
      </c>
      <c r="B3925" s="21" t="s">
        <v>11800</v>
      </c>
      <c r="C3925" s="21" t="s">
        <v>15063</v>
      </c>
      <c r="D3925" s="21" t="s">
        <v>21237</v>
      </c>
    </row>
    <row r="3926" spans="1:4" x14ac:dyDescent="0.25">
      <c r="A3926" s="21" t="s">
        <v>23893</v>
      </c>
      <c r="B3926" s="21" t="s">
        <v>11801</v>
      </c>
      <c r="C3926" s="21" t="s">
        <v>15064</v>
      </c>
      <c r="D3926" s="21" t="s">
        <v>21237</v>
      </c>
    </row>
    <row r="3927" spans="1:4" x14ac:dyDescent="0.25">
      <c r="A3927" s="21" t="s">
        <v>23894</v>
      </c>
      <c r="B3927" s="21" t="s">
        <v>11802</v>
      </c>
      <c r="C3927" s="21" t="s">
        <v>15065</v>
      </c>
      <c r="D3927" s="21" t="s">
        <v>21233</v>
      </c>
    </row>
    <row r="3928" spans="1:4" x14ac:dyDescent="0.25">
      <c r="A3928" s="21" t="s">
        <v>23895</v>
      </c>
      <c r="B3928" s="21" t="s">
        <v>11803</v>
      </c>
      <c r="C3928" s="21" t="s">
        <v>15066</v>
      </c>
      <c r="D3928" s="21" t="s">
        <v>21233</v>
      </c>
    </row>
    <row r="3929" spans="1:4" x14ac:dyDescent="0.25">
      <c r="A3929" s="21" t="s">
        <v>23896</v>
      </c>
      <c r="B3929" s="21" t="s">
        <v>11804</v>
      </c>
      <c r="C3929" s="21" t="s">
        <v>15067</v>
      </c>
      <c r="D3929" s="21" t="s">
        <v>21233</v>
      </c>
    </row>
    <row r="3930" spans="1:4" x14ac:dyDescent="0.25">
      <c r="A3930" s="21" t="s">
        <v>23897</v>
      </c>
      <c r="B3930" s="21" t="s">
        <v>11805</v>
      </c>
      <c r="C3930" s="21" t="s">
        <v>15068</v>
      </c>
      <c r="D3930" s="21" t="s">
        <v>21233</v>
      </c>
    </row>
    <row r="3931" spans="1:4" x14ac:dyDescent="0.25">
      <c r="A3931" s="21" t="s">
        <v>23898</v>
      </c>
      <c r="B3931" s="21" t="s">
        <v>11806</v>
      </c>
      <c r="C3931" s="21" t="s">
        <v>15069</v>
      </c>
      <c r="D3931" s="21" t="s">
        <v>21233</v>
      </c>
    </row>
    <row r="3932" spans="1:4" x14ac:dyDescent="0.25">
      <c r="A3932" s="21" t="s">
        <v>31286</v>
      </c>
      <c r="B3932" s="21" t="s">
        <v>31287</v>
      </c>
      <c r="C3932" s="21" t="s">
        <v>15084</v>
      </c>
      <c r="D3932" s="21" t="s">
        <v>21237</v>
      </c>
    </row>
    <row r="3933" spans="1:4" x14ac:dyDescent="0.25">
      <c r="A3933" s="21" t="s">
        <v>31288</v>
      </c>
      <c r="B3933" s="21" t="s">
        <v>31289</v>
      </c>
      <c r="C3933" s="21" t="s">
        <v>15085</v>
      </c>
      <c r="D3933" s="21" t="s">
        <v>21237</v>
      </c>
    </row>
    <row r="3934" spans="1:4" x14ac:dyDescent="0.25">
      <c r="A3934" s="21" t="s">
        <v>23899</v>
      </c>
      <c r="B3934" s="21" t="s">
        <v>11807</v>
      </c>
      <c r="C3934" s="21" t="s">
        <v>15070</v>
      </c>
      <c r="D3934" s="21" t="s">
        <v>21237</v>
      </c>
    </row>
    <row r="3935" spans="1:4" x14ac:dyDescent="0.25">
      <c r="A3935" s="21" t="s">
        <v>23900</v>
      </c>
      <c r="B3935" s="21" t="s">
        <v>11808</v>
      </c>
      <c r="C3935" s="21" t="s">
        <v>15071</v>
      </c>
      <c r="D3935" s="21" t="s">
        <v>21237</v>
      </c>
    </row>
    <row r="3936" spans="1:4" x14ac:dyDescent="0.25">
      <c r="A3936" s="21" t="s">
        <v>23901</v>
      </c>
      <c r="B3936" s="21" t="s">
        <v>11809</v>
      </c>
      <c r="C3936" s="21" t="s">
        <v>15072</v>
      </c>
      <c r="D3936" s="21" t="s">
        <v>21237</v>
      </c>
    </row>
    <row r="3937" spans="1:4" x14ac:dyDescent="0.25">
      <c r="A3937" s="21" t="s">
        <v>23902</v>
      </c>
      <c r="B3937" s="21" t="s">
        <v>11810</v>
      </c>
      <c r="C3937" s="21" t="s">
        <v>15073</v>
      </c>
      <c r="D3937" s="21" t="s">
        <v>21237</v>
      </c>
    </row>
    <row r="3938" spans="1:4" x14ac:dyDescent="0.25">
      <c r="A3938" s="21" t="s">
        <v>23903</v>
      </c>
      <c r="B3938" s="21" t="s">
        <v>11811</v>
      </c>
      <c r="C3938" s="21" t="s">
        <v>15074</v>
      </c>
      <c r="D3938" s="21" t="s">
        <v>21237</v>
      </c>
    </row>
    <row r="3939" spans="1:4" x14ac:dyDescent="0.25">
      <c r="A3939" s="21" t="s">
        <v>23904</v>
      </c>
      <c r="B3939" s="21" t="s">
        <v>11812</v>
      </c>
      <c r="C3939" s="21" t="s">
        <v>15075</v>
      </c>
      <c r="D3939" s="21" t="s">
        <v>21237</v>
      </c>
    </row>
    <row r="3940" spans="1:4" x14ac:dyDescent="0.25">
      <c r="A3940" s="21" t="s">
        <v>23905</v>
      </c>
      <c r="B3940" s="21" t="s">
        <v>11813</v>
      </c>
      <c r="C3940" s="21" t="s">
        <v>15076</v>
      </c>
      <c r="D3940" s="21" t="s">
        <v>21237</v>
      </c>
    </row>
    <row r="3941" spans="1:4" x14ac:dyDescent="0.25">
      <c r="A3941" s="21" t="s">
        <v>23906</v>
      </c>
      <c r="B3941" s="21" t="s">
        <v>11814</v>
      </c>
      <c r="C3941" s="21" t="s">
        <v>15077</v>
      </c>
      <c r="D3941" s="21" t="s">
        <v>21237</v>
      </c>
    </row>
    <row r="3942" spans="1:4" x14ac:dyDescent="0.25">
      <c r="A3942" s="21" t="s">
        <v>23907</v>
      </c>
      <c r="B3942" s="21" t="s">
        <v>11815</v>
      </c>
      <c r="C3942" s="21" t="s">
        <v>15078</v>
      </c>
      <c r="D3942" s="21" t="s">
        <v>21237</v>
      </c>
    </row>
    <row r="3943" spans="1:4" x14ac:dyDescent="0.25">
      <c r="A3943" s="21" t="s">
        <v>23908</v>
      </c>
      <c r="B3943" s="21" t="s">
        <v>11816</v>
      </c>
      <c r="C3943" s="21" t="s">
        <v>15079</v>
      </c>
      <c r="D3943" s="21" t="s">
        <v>21237</v>
      </c>
    </row>
    <row r="3944" spans="1:4" x14ac:dyDescent="0.25">
      <c r="A3944" s="21" t="s">
        <v>23909</v>
      </c>
      <c r="B3944" s="21" t="s">
        <v>11817</v>
      </c>
      <c r="C3944" s="21" t="s">
        <v>15080</v>
      </c>
      <c r="D3944" s="21" t="s">
        <v>21237</v>
      </c>
    </row>
    <row r="3945" spans="1:4" x14ac:dyDescent="0.25">
      <c r="A3945" s="21" t="s">
        <v>23910</v>
      </c>
      <c r="B3945" s="21" t="s">
        <v>11818</v>
      </c>
      <c r="C3945" s="21" t="s">
        <v>15081</v>
      </c>
      <c r="D3945" s="21" t="s">
        <v>21238</v>
      </c>
    </row>
    <row r="3946" spans="1:4" x14ac:dyDescent="0.25">
      <c r="A3946" s="21" t="s">
        <v>23911</v>
      </c>
      <c r="B3946" s="21" t="s">
        <v>11819</v>
      </c>
      <c r="C3946" s="21" t="s">
        <v>15082</v>
      </c>
      <c r="D3946" s="21" t="s">
        <v>21232</v>
      </c>
    </row>
    <row r="3947" spans="1:4" x14ac:dyDescent="0.25">
      <c r="A3947" s="21" t="s">
        <v>23912</v>
      </c>
      <c r="B3947" s="21" t="s">
        <v>11820</v>
      </c>
      <c r="C3947" s="21" t="s">
        <v>15083</v>
      </c>
      <c r="D3947" s="21" t="s">
        <v>21237</v>
      </c>
    </row>
    <row r="3948" spans="1:4" x14ac:dyDescent="0.25">
      <c r="A3948" s="21" t="s">
        <v>23913</v>
      </c>
      <c r="B3948" s="21" t="s">
        <v>11821</v>
      </c>
      <c r="C3948" s="21" t="s">
        <v>15086</v>
      </c>
      <c r="D3948" s="21" t="s">
        <v>21237</v>
      </c>
    </row>
    <row r="3949" spans="1:4" x14ac:dyDescent="0.25">
      <c r="A3949" s="21" t="s">
        <v>23914</v>
      </c>
      <c r="B3949" s="21" t="s">
        <v>11822</v>
      </c>
      <c r="C3949" s="21" t="s">
        <v>15087</v>
      </c>
      <c r="D3949" s="21" t="s">
        <v>21237</v>
      </c>
    </row>
    <row r="3950" spans="1:4" x14ac:dyDescent="0.25">
      <c r="A3950" s="21" t="s">
        <v>23915</v>
      </c>
      <c r="B3950" s="21" t="s">
        <v>11823</v>
      </c>
      <c r="C3950" s="21" t="s">
        <v>15088</v>
      </c>
      <c r="D3950" s="21" t="s">
        <v>21237</v>
      </c>
    </row>
    <row r="3951" spans="1:4" x14ac:dyDescent="0.25">
      <c r="A3951" s="21" t="s">
        <v>23916</v>
      </c>
      <c r="B3951" s="21" t="s">
        <v>11824</v>
      </c>
      <c r="C3951" s="21" t="s">
        <v>15089</v>
      </c>
      <c r="D3951" s="21" t="s">
        <v>21237</v>
      </c>
    </row>
    <row r="3952" spans="1:4" x14ac:dyDescent="0.25">
      <c r="A3952" s="21" t="s">
        <v>23917</v>
      </c>
      <c r="B3952" s="21" t="s">
        <v>11825</v>
      </c>
      <c r="C3952" s="21" t="s">
        <v>15090</v>
      </c>
      <c r="D3952" s="21" t="s">
        <v>21237</v>
      </c>
    </row>
    <row r="3953" spans="1:4" x14ac:dyDescent="0.25">
      <c r="A3953" s="21" t="s">
        <v>23918</v>
      </c>
      <c r="B3953" s="21" t="s">
        <v>11826</v>
      </c>
      <c r="C3953" s="21" t="s">
        <v>15091</v>
      </c>
      <c r="D3953" s="21" t="s">
        <v>21232</v>
      </c>
    </row>
    <row r="3954" spans="1:4" x14ac:dyDescent="0.25">
      <c r="A3954" s="21" t="s">
        <v>23919</v>
      </c>
      <c r="B3954" s="21" t="s">
        <v>11827</v>
      </c>
      <c r="C3954" s="21" t="s">
        <v>15092</v>
      </c>
      <c r="D3954" s="21" t="s">
        <v>9138</v>
      </c>
    </row>
    <row r="3955" spans="1:4" x14ac:dyDescent="0.25">
      <c r="A3955" s="21" t="s">
        <v>23920</v>
      </c>
      <c r="B3955" s="21" t="s">
        <v>11828</v>
      </c>
      <c r="C3955" s="21" t="s">
        <v>15093</v>
      </c>
      <c r="D3955" s="21" t="s">
        <v>21237</v>
      </c>
    </row>
    <row r="3956" spans="1:4" x14ac:dyDescent="0.25">
      <c r="A3956" s="21" t="s">
        <v>23921</v>
      </c>
      <c r="B3956" s="21" t="s">
        <v>11829</v>
      </c>
      <c r="C3956" s="21" t="s">
        <v>15094</v>
      </c>
      <c r="D3956" s="21" t="s">
        <v>21233</v>
      </c>
    </row>
    <row r="3957" spans="1:4" x14ac:dyDescent="0.25">
      <c r="A3957" s="21" t="s">
        <v>23922</v>
      </c>
      <c r="B3957" s="21" t="s">
        <v>11830</v>
      </c>
      <c r="C3957" s="21" t="s">
        <v>24549</v>
      </c>
      <c r="D3957" s="21" t="s">
        <v>21237</v>
      </c>
    </row>
    <row r="3958" spans="1:4" x14ac:dyDescent="0.25">
      <c r="A3958" s="21" t="s">
        <v>23923</v>
      </c>
      <c r="B3958" s="21" t="s">
        <v>11831</v>
      </c>
      <c r="C3958" s="21" t="s">
        <v>15095</v>
      </c>
      <c r="D3958" s="21" t="s">
        <v>21237</v>
      </c>
    </row>
    <row r="3959" spans="1:4" x14ac:dyDescent="0.25">
      <c r="A3959" s="21" t="s">
        <v>23924</v>
      </c>
      <c r="B3959" s="21" t="s">
        <v>11832</v>
      </c>
      <c r="C3959" s="21" t="s">
        <v>15096</v>
      </c>
      <c r="D3959" s="21" t="s">
        <v>9138</v>
      </c>
    </row>
    <row r="3960" spans="1:4" x14ac:dyDescent="0.25">
      <c r="A3960" s="21" t="s">
        <v>23925</v>
      </c>
      <c r="B3960" s="21" t="s">
        <v>11833</v>
      </c>
      <c r="C3960" s="21" t="s">
        <v>15097</v>
      </c>
      <c r="D3960" s="21" t="s">
        <v>21237</v>
      </c>
    </row>
    <row r="3961" spans="1:4" x14ac:dyDescent="0.25">
      <c r="A3961" s="21" t="s">
        <v>23926</v>
      </c>
      <c r="B3961" s="21" t="s">
        <v>11834</v>
      </c>
      <c r="C3961" s="21" t="s">
        <v>15098</v>
      </c>
      <c r="D3961" s="21" t="s">
        <v>21237</v>
      </c>
    </row>
    <row r="3962" spans="1:4" x14ac:dyDescent="0.25">
      <c r="A3962" s="21" t="s">
        <v>23927</v>
      </c>
      <c r="B3962" s="21" t="s">
        <v>11835</v>
      </c>
      <c r="C3962" s="21" t="s">
        <v>15099</v>
      </c>
      <c r="D3962" s="21" t="s">
        <v>21237</v>
      </c>
    </row>
    <row r="3963" spans="1:4" x14ac:dyDescent="0.25">
      <c r="A3963" s="21" t="s">
        <v>23928</v>
      </c>
      <c r="B3963" s="21" t="s">
        <v>11836</v>
      </c>
      <c r="C3963" s="21" t="s">
        <v>15100</v>
      </c>
      <c r="D3963" s="21" t="s">
        <v>21237</v>
      </c>
    </row>
    <row r="3964" spans="1:4" x14ac:dyDescent="0.25">
      <c r="A3964" s="21" t="s">
        <v>23929</v>
      </c>
      <c r="B3964" s="21" t="s">
        <v>11837</v>
      </c>
      <c r="C3964" s="21" t="s">
        <v>15101</v>
      </c>
      <c r="D3964" s="21" t="s">
        <v>21237</v>
      </c>
    </row>
    <row r="3965" spans="1:4" x14ac:dyDescent="0.25">
      <c r="A3965" s="21" t="s">
        <v>23930</v>
      </c>
      <c r="B3965" s="21" t="s">
        <v>11838</v>
      </c>
      <c r="C3965" s="21" t="s">
        <v>15102</v>
      </c>
      <c r="D3965" s="21" t="s">
        <v>21237</v>
      </c>
    </row>
    <row r="3966" spans="1:4" x14ac:dyDescent="0.25">
      <c r="A3966" s="21" t="s">
        <v>23931</v>
      </c>
      <c r="B3966" s="21" t="s">
        <v>11839</v>
      </c>
      <c r="C3966" s="21" t="s">
        <v>15103</v>
      </c>
      <c r="D3966" s="21" t="s">
        <v>21233</v>
      </c>
    </row>
    <row r="3967" spans="1:4" x14ac:dyDescent="0.25">
      <c r="A3967" s="21" t="s">
        <v>23932</v>
      </c>
      <c r="B3967" s="21" t="s">
        <v>11840</v>
      </c>
      <c r="C3967" s="21" t="s">
        <v>15104</v>
      </c>
      <c r="D3967" s="21" t="s">
        <v>21233</v>
      </c>
    </row>
    <row r="3968" spans="1:4" x14ac:dyDescent="0.25">
      <c r="A3968" s="21" t="s">
        <v>23933</v>
      </c>
      <c r="B3968" s="21" t="s">
        <v>11841</v>
      </c>
      <c r="C3968" s="21" t="s">
        <v>15105</v>
      </c>
      <c r="D3968" s="21" t="s">
        <v>9138</v>
      </c>
    </row>
    <row r="3969" spans="1:4" x14ac:dyDescent="0.25">
      <c r="A3969" s="21" t="s">
        <v>23934</v>
      </c>
      <c r="B3969" s="21" t="s">
        <v>11842</v>
      </c>
      <c r="C3969" s="21" t="s">
        <v>15106</v>
      </c>
      <c r="D3969" s="21" t="s">
        <v>21233</v>
      </c>
    </row>
    <row r="3970" spans="1:4" x14ac:dyDescent="0.25">
      <c r="A3970" s="21" t="s">
        <v>23935</v>
      </c>
      <c r="B3970" s="21" t="s">
        <v>11843</v>
      </c>
      <c r="C3970" s="21" t="s">
        <v>15107</v>
      </c>
      <c r="D3970" s="21" t="s">
        <v>9138</v>
      </c>
    </row>
    <row r="3971" spans="1:4" x14ac:dyDescent="0.25">
      <c r="A3971" s="21" t="s">
        <v>23936</v>
      </c>
      <c r="B3971" s="21" t="s">
        <v>11844</v>
      </c>
      <c r="C3971" s="21" t="s">
        <v>15108</v>
      </c>
      <c r="D3971" s="21" t="s">
        <v>21237</v>
      </c>
    </row>
    <row r="3972" spans="1:4" x14ac:dyDescent="0.25">
      <c r="A3972" s="21" t="s">
        <v>31290</v>
      </c>
      <c r="B3972" s="21" t="s">
        <v>31291</v>
      </c>
      <c r="C3972" s="21" t="s">
        <v>24400</v>
      </c>
      <c r="D3972" s="21" t="s">
        <v>21233</v>
      </c>
    </row>
    <row r="3973" spans="1:4" x14ac:dyDescent="0.25">
      <c r="A3973" s="21" t="s">
        <v>23937</v>
      </c>
      <c r="B3973" s="21" t="s">
        <v>11845</v>
      </c>
      <c r="C3973" s="21" t="s">
        <v>15109</v>
      </c>
      <c r="D3973" s="21" t="s">
        <v>9138</v>
      </c>
    </row>
    <row r="3974" spans="1:4" x14ac:dyDescent="0.25">
      <c r="A3974" s="21" t="s">
        <v>23938</v>
      </c>
      <c r="B3974" s="21" t="s">
        <v>11846</v>
      </c>
      <c r="C3974" s="21" t="s">
        <v>15110</v>
      </c>
      <c r="D3974" s="21" t="s">
        <v>9138</v>
      </c>
    </row>
    <row r="3975" spans="1:4" x14ac:dyDescent="0.25">
      <c r="A3975" s="21" t="s">
        <v>23939</v>
      </c>
      <c r="B3975" s="21" t="s">
        <v>11847</v>
      </c>
      <c r="C3975" s="21" t="s">
        <v>15111</v>
      </c>
      <c r="D3975" s="21" t="s">
        <v>21233</v>
      </c>
    </row>
    <row r="3976" spans="1:4" x14ac:dyDescent="0.25">
      <c r="A3976" s="21" t="s">
        <v>23940</v>
      </c>
      <c r="B3976" s="21" t="s">
        <v>11848</v>
      </c>
      <c r="C3976" s="21" t="s">
        <v>15112</v>
      </c>
      <c r="D3976" s="21" t="s">
        <v>21237</v>
      </c>
    </row>
    <row r="3977" spans="1:4" x14ac:dyDescent="0.25">
      <c r="A3977" s="21" t="s">
        <v>23941</v>
      </c>
      <c r="B3977" s="21" t="s">
        <v>11849</v>
      </c>
      <c r="C3977" s="21" t="s">
        <v>15113</v>
      </c>
      <c r="D3977" s="21" t="s">
        <v>21233</v>
      </c>
    </row>
    <row r="3978" spans="1:4" x14ac:dyDescent="0.25">
      <c r="A3978" s="21" t="s">
        <v>23942</v>
      </c>
      <c r="B3978" s="21" t="s">
        <v>11850</v>
      </c>
      <c r="C3978" s="21" t="s">
        <v>15114</v>
      </c>
      <c r="D3978" s="21" t="s">
        <v>21233</v>
      </c>
    </row>
    <row r="3979" spans="1:4" x14ac:dyDescent="0.25">
      <c r="A3979" s="21" t="s">
        <v>23943</v>
      </c>
      <c r="B3979" s="21" t="s">
        <v>11851</v>
      </c>
      <c r="C3979" s="21" t="s">
        <v>15115</v>
      </c>
      <c r="D3979" s="21" t="s">
        <v>9138</v>
      </c>
    </row>
    <row r="3980" spans="1:4" x14ac:dyDescent="0.25">
      <c r="A3980" s="21" t="s">
        <v>23944</v>
      </c>
      <c r="B3980" s="21" t="s">
        <v>11852</v>
      </c>
      <c r="C3980" s="21" t="s">
        <v>15116</v>
      </c>
      <c r="D3980" s="21" t="s">
        <v>9138</v>
      </c>
    </row>
    <row r="3981" spans="1:4" x14ac:dyDescent="0.25">
      <c r="A3981" s="21" t="s">
        <v>23945</v>
      </c>
      <c r="B3981" s="21" t="s">
        <v>11853</v>
      </c>
      <c r="C3981" s="21" t="s">
        <v>15117</v>
      </c>
      <c r="D3981" s="21" t="s">
        <v>9138</v>
      </c>
    </row>
    <row r="3982" spans="1:4" x14ac:dyDescent="0.25">
      <c r="A3982" s="21" t="s">
        <v>23946</v>
      </c>
      <c r="B3982" s="21" t="s">
        <v>11854</v>
      </c>
      <c r="C3982" s="21" t="s">
        <v>15118</v>
      </c>
      <c r="D3982" s="21" t="s">
        <v>21233</v>
      </c>
    </row>
    <row r="3983" spans="1:4" x14ac:dyDescent="0.25">
      <c r="A3983" s="21" t="s">
        <v>23947</v>
      </c>
      <c r="B3983" s="21" t="s">
        <v>11855</v>
      </c>
      <c r="C3983" s="21" t="s">
        <v>15119</v>
      </c>
      <c r="D3983" s="21" t="s">
        <v>9138</v>
      </c>
    </row>
    <row r="3984" spans="1:4" x14ac:dyDescent="0.25">
      <c r="A3984" s="21" t="s">
        <v>23948</v>
      </c>
      <c r="B3984" s="21" t="s">
        <v>11856</v>
      </c>
      <c r="C3984" s="21" t="s">
        <v>15120</v>
      </c>
      <c r="D3984" s="21" t="s">
        <v>9138</v>
      </c>
    </row>
    <row r="3985" spans="1:4" x14ac:dyDescent="0.25">
      <c r="A3985" s="21" t="s">
        <v>23949</v>
      </c>
      <c r="B3985" s="21" t="s">
        <v>11857</v>
      </c>
      <c r="C3985" s="21" t="s">
        <v>31292</v>
      </c>
      <c r="D3985" s="21" t="s">
        <v>9138</v>
      </c>
    </row>
    <row r="3986" spans="1:4" x14ac:dyDescent="0.25">
      <c r="A3986" s="21" t="s">
        <v>23950</v>
      </c>
      <c r="B3986" s="21" t="s">
        <v>11858</v>
      </c>
      <c r="C3986" s="21" t="s">
        <v>15121</v>
      </c>
      <c r="D3986" s="21" t="s">
        <v>9138</v>
      </c>
    </row>
    <row r="3987" spans="1:4" x14ac:dyDescent="0.25">
      <c r="A3987" s="21" t="s">
        <v>23951</v>
      </c>
      <c r="B3987" s="21" t="s">
        <v>11859</v>
      </c>
      <c r="C3987" s="21" t="s">
        <v>24550</v>
      </c>
      <c r="D3987" s="21" t="s">
        <v>9138</v>
      </c>
    </row>
    <row r="3988" spans="1:4" x14ac:dyDescent="0.25">
      <c r="A3988" s="21" t="s">
        <v>23952</v>
      </c>
      <c r="B3988" s="21" t="s">
        <v>11860</v>
      </c>
      <c r="C3988" s="21" t="s">
        <v>21216</v>
      </c>
      <c r="D3988" s="21" t="s">
        <v>9138</v>
      </c>
    </row>
    <row r="3989" spans="1:4" x14ac:dyDescent="0.25">
      <c r="A3989" s="21" t="s">
        <v>23953</v>
      </c>
      <c r="B3989" s="21" t="s">
        <v>11861</v>
      </c>
      <c r="C3989" s="21" t="s">
        <v>15122</v>
      </c>
      <c r="D3989" s="21" t="s">
        <v>21232</v>
      </c>
    </row>
    <row r="3990" spans="1:4" x14ac:dyDescent="0.25">
      <c r="A3990" s="21" t="s">
        <v>24551</v>
      </c>
      <c r="B3990" s="21" t="s">
        <v>24552</v>
      </c>
      <c r="C3990" s="21" t="s">
        <v>15123</v>
      </c>
      <c r="D3990" s="21" t="s">
        <v>21237</v>
      </c>
    </row>
    <row r="3991" spans="1:4" x14ac:dyDescent="0.25">
      <c r="A3991" s="21" t="s">
        <v>31293</v>
      </c>
      <c r="B3991" s="21" t="s">
        <v>31294</v>
      </c>
      <c r="C3991" s="21" t="s">
        <v>31295</v>
      </c>
      <c r="D3991" s="21" t="s">
        <v>21233</v>
      </c>
    </row>
    <row r="3992" spans="1:4" x14ac:dyDescent="0.25">
      <c r="A3992" s="21" t="s">
        <v>31296</v>
      </c>
      <c r="B3992" s="21" t="s">
        <v>31297</v>
      </c>
      <c r="C3992" s="21" t="s">
        <v>31298</v>
      </c>
      <c r="D3992" s="21" t="s">
        <v>21233</v>
      </c>
    </row>
    <row r="3993" spans="1:4" x14ac:dyDescent="0.25">
      <c r="A3993" s="21" t="s">
        <v>31299</v>
      </c>
      <c r="B3993" s="21" t="s">
        <v>31300</v>
      </c>
      <c r="C3993" s="21" t="s">
        <v>15124</v>
      </c>
      <c r="D3993" s="21" t="s">
        <v>21233</v>
      </c>
    </row>
    <row r="3994" spans="1:4" x14ac:dyDescent="0.25">
      <c r="A3994" s="21" t="s">
        <v>31301</v>
      </c>
      <c r="B3994" s="21" t="s">
        <v>31302</v>
      </c>
      <c r="C3994" s="21" t="s">
        <v>15125</v>
      </c>
      <c r="D3994" s="21" t="s">
        <v>21233</v>
      </c>
    </row>
    <row r="3995" spans="1:4" x14ac:dyDescent="0.25">
      <c r="A3995" s="21" t="s">
        <v>31303</v>
      </c>
      <c r="B3995" s="21" t="s">
        <v>31304</v>
      </c>
      <c r="C3995" s="21" t="s">
        <v>31305</v>
      </c>
      <c r="D3995" s="21" t="s">
        <v>21233</v>
      </c>
    </row>
    <row r="3996" spans="1:4" x14ac:dyDescent="0.25">
      <c r="A3996" s="21" t="s">
        <v>31306</v>
      </c>
      <c r="B3996" s="21" t="s">
        <v>31307</v>
      </c>
      <c r="C3996" s="21" t="s">
        <v>15126</v>
      </c>
      <c r="D3996" s="21" t="s">
        <v>21233</v>
      </c>
    </row>
    <row r="3997" spans="1:4" x14ac:dyDescent="0.25">
      <c r="A3997" s="21" t="s">
        <v>23954</v>
      </c>
      <c r="B3997" s="21" t="s">
        <v>11862</v>
      </c>
      <c r="C3997" s="21" t="s">
        <v>15127</v>
      </c>
      <c r="D3997" s="21" t="s">
        <v>21233</v>
      </c>
    </row>
    <row r="3998" spans="1:4" x14ac:dyDescent="0.25">
      <c r="A3998" s="21" t="s">
        <v>23955</v>
      </c>
      <c r="B3998" s="21" t="s">
        <v>11863</v>
      </c>
      <c r="C3998" s="21" t="s">
        <v>15128</v>
      </c>
      <c r="D3998" s="21" t="s">
        <v>21233</v>
      </c>
    </row>
    <row r="3999" spans="1:4" x14ac:dyDescent="0.25">
      <c r="A3999" s="21" t="s">
        <v>23956</v>
      </c>
      <c r="B3999" s="21" t="s">
        <v>11864</v>
      </c>
      <c r="C3999" s="21" t="s">
        <v>15129</v>
      </c>
      <c r="D3999" s="21" t="s">
        <v>21233</v>
      </c>
    </row>
    <row r="4000" spans="1:4" x14ac:dyDescent="0.25">
      <c r="A4000" s="21" t="s">
        <v>31308</v>
      </c>
      <c r="B4000" s="21" t="s">
        <v>31309</v>
      </c>
      <c r="C4000" s="21" t="s">
        <v>31310</v>
      </c>
      <c r="D4000" s="21" t="s">
        <v>21233</v>
      </c>
    </row>
    <row r="4001" spans="1:4" x14ac:dyDescent="0.25">
      <c r="A4001" s="21" t="s">
        <v>23957</v>
      </c>
      <c r="B4001" s="21" t="s">
        <v>11865</v>
      </c>
      <c r="C4001" s="21" t="s">
        <v>15130</v>
      </c>
      <c r="D4001" s="21" t="s">
        <v>21233</v>
      </c>
    </row>
    <row r="4002" spans="1:4" x14ac:dyDescent="0.25">
      <c r="A4002" s="21" t="s">
        <v>23958</v>
      </c>
      <c r="B4002" s="21" t="s">
        <v>11866</v>
      </c>
      <c r="C4002" s="21" t="s">
        <v>15131</v>
      </c>
      <c r="D4002" s="21" t="s">
        <v>21233</v>
      </c>
    </row>
    <row r="4003" spans="1:4" x14ac:dyDescent="0.25">
      <c r="A4003" s="21" t="s">
        <v>31311</v>
      </c>
      <c r="B4003" s="21" t="s">
        <v>31312</v>
      </c>
      <c r="C4003" s="21" t="s">
        <v>31313</v>
      </c>
      <c r="D4003" s="21" t="s">
        <v>21233</v>
      </c>
    </row>
    <row r="4004" spans="1:4" x14ac:dyDescent="0.25">
      <c r="A4004" s="21" t="s">
        <v>31314</v>
      </c>
      <c r="B4004" s="21" t="s">
        <v>31315</v>
      </c>
      <c r="C4004" s="21" t="s">
        <v>31316</v>
      </c>
      <c r="D4004" s="21" t="s">
        <v>21233</v>
      </c>
    </row>
    <row r="4005" spans="1:4" x14ac:dyDescent="0.25">
      <c r="A4005" s="21" t="s">
        <v>23959</v>
      </c>
      <c r="B4005" s="21" t="s">
        <v>11867</v>
      </c>
      <c r="C4005" s="21" t="s">
        <v>15132</v>
      </c>
      <c r="D4005" s="21" t="s">
        <v>21233</v>
      </c>
    </row>
    <row r="4006" spans="1:4" x14ac:dyDescent="0.25">
      <c r="A4006" s="21" t="s">
        <v>23960</v>
      </c>
      <c r="B4006" s="21" t="s">
        <v>11868</v>
      </c>
      <c r="C4006" s="21" t="s">
        <v>15133</v>
      </c>
      <c r="D4006" s="21" t="s">
        <v>21233</v>
      </c>
    </row>
    <row r="4007" spans="1:4" x14ac:dyDescent="0.25">
      <c r="A4007" s="21" t="s">
        <v>23961</v>
      </c>
      <c r="B4007" s="21" t="s">
        <v>11869</v>
      </c>
      <c r="C4007" s="21" t="s">
        <v>15134</v>
      </c>
      <c r="D4007" s="21" t="s">
        <v>21233</v>
      </c>
    </row>
    <row r="4008" spans="1:4" x14ac:dyDescent="0.25">
      <c r="A4008" s="21" t="s">
        <v>23962</v>
      </c>
      <c r="B4008" s="21" t="s">
        <v>11870</v>
      </c>
      <c r="C4008" s="21" t="s">
        <v>15135</v>
      </c>
      <c r="D4008" s="21" t="s">
        <v>21233</v>
      </c>
    </row>
    <row r="4009" spans="1:4" x14ac:dyDescent="0.25">
      <c r="A4009" s="21" t="s">
        <v>23963</v>
      </c>
      <c r="B4009" s="21" t="s">
        <v>11871</v>
      </c>
      <c r="C4009" s="21" t="s">
        <v>15136</v>
      </c>
      <c r="D4009" s="21" t="s">
        <v>21233</v>
      </c>
    </row>
    <row r="4010" spans="1:4" x14ac:dyDescent="0.25">
      <c r="A4010" s="21" t="s">
        <v>23964</v>
      </c>
      <c r="B4010" s="21" t="s">
        <v>11872</v>
      </c>
      <c r="C4010" s="21" t="s">
        <v>15137</v>
      </c>
      <c r="D4010" s="21" t="s">
        <v>21233</v>
      </c>
    </row>
    <row r="4011" spans="1:4" x14ac:dyDescent="0.25">
      <c r="A4011" s="21" t="s">
        <v>23965</v>
      </c>
      <c r="B4011" s="21" t="s">
        <v>11873</v>
      </c>
      <c r="C4011" s="21" t="s">
        <v>15138</v>
      </c>
      <c r="D4011" s="21" t="s">
        <v>21233</v>
      </c>
    </row>
    <row r="4012" spans="1:4" x14ac:dyDescent="0.25">
      <c r="A4012" s="21" t="s">
        <v>23966</v>
      </c>
      <c r="B4012" s="21" t="s">
        <v>11874</v>
      </c>
      <c r="C4012" s="21" t="s">
        <v>15139</v>
      </c>
      <c r="D4012" s="21" t="s">
        <v>21233</v>
      </c>
    </row>
    <row r="4013" spans="1:4" x14ac:dyDescent="0.25">
      <c r="A4013" s="21" t="s">
        <v>23967</v>
      </c>
      <c r="B4013" s="21" t="s">
        <v>11875</v>
      </c>
      <c r="C4013" s="21" t="s">
        <v>15140</v>
      </c>
      <c r="D4013" s="21" t="s">
        <v>21233</v>
      </c>
    </row>
    <row r="4014" spans="1:4" x14ac:dyDescent="0.25">
      <c r="A4014" s="21" t="s">
        <v>23968</v>
      </c>
      <c r="B4014" s="21" t="s">
        <v>11876</v>
      </c>
      <c r="C4014" s="21" t="s">
        <v>15141</v>
      </c>
      <c r="D4014" s="21" t="s">
        <v>21233</v>
      </c>
    </row>
    <row r="4015" spans="1:4" x14ac:dyDescent="0.25">
      <c r="A4015" s="21" t="s">
        <v>23969</v>
      </c>
      <c r="B4015" s="21" t="s">
        <v>11877</v>
      </c>
      <c r="C4015" s="21" t="s">
        <v>15142</v>
      </c>
      <c r="D4015" s="21" t="s">
        <v>21233</v>
      </c>
    </row>
    <row r="4016" spans="1:4" x14ac:dyDescent="0.25">
      <c r="A4016" s="21" t="s">
        <v>23970</v>
      </c>
      <c r="B4016" s="21" t="s">
        <v>11878</v>
      </c>
      <c r="C4016" s="21" t="s">
        <v>15143</v>
      </c>
      <c r="D4016" s="21" t="s">
        <v>21233</v>
      </c>
    </row>
    <row r="4017" spans="1:4" x14ac:dyDescent="0.25">
      <c r="A4017" s="21" t="s">
        <v>23971</v>
      </c>
      <c r="B4017" s="21" t="s">
        <v>11879</v>
      </c>
      <c r="C4017" s="21" t="s">
        <v>15144</v>
      </c>
      <c r="D4017" s="21" t="s">
        <v>21233</v>
      </c>
    </row>
    <row r="4018" spans="1:4" x14ac:dyDescent="0.25">
      <c r="A4018" s="21" t="s">
        <v>31317</v>
      </c>
      <c r="B4018" s="21" t="s">
        <v>31318</v>
      </c>
      <c r="C4018" s="21" t="s">
        <v>15145</v>
      </c>
      <c r="D4018" s="21" t="s">
        <v>21233</v>
      </c>
    </row>
    <row r="4019" spans="1:4" x14ac:dyDescent="0.25">
      <c r="A4019" s="21" t="s">
        <v>31319</v>
      </c>
      <c r="B4019" s="21" t="s">
        <v>31320</v>
      </c>
      <c r="C4019" s="21" t="s">
        <v>15146</v>
      </c>
      <c r="D4019" s="21" t="s">
        <v>21233</v>
      </c>
    </row>
    <row r="4020" spans="1:4" x14ac:dyDescent="0.25">
      <c r="A4020" s="21" t="s">
        <v>31321</v>
      </c>
      <c r="B4020" s="21" t="s">
        <v>31322</v>
      </c>
      <c r="C4020" s="21" t="s">
        <v>15147</v>
      </c>
      <c r="D4020" s="21" t="s">
        <v>21233</v>
      </c>
    </row>
    <row r="4021" spans="1:4" x14ac:dyDescent="0.25">
      <c r="A4021" s="21" t="s">
        <v>31323</v>
      </c>
      <c r="B4021" s="21" t="s">
        <v>31324</v>
      </c>
      <c r="C4021" s="21" t="s">
        <v>15148</v>
      </c>
      <c r="D4021" s="21" t="s">
        <v>21233</v>
      </c>
    </row>
    <row r="4022" spans="1:4" x14ac:dyDescent="0.25">
      <c r="A4022" s="21" t="s">
        <v>31325</v>
      </c>
      <c r="B4022" s="21" t="s">
        <v>31326</v>
      </c>
      <c r="C4022" s="21" t="s">
        <v>15149</v>
      </c>
      <c r="D4022" s="21" t="s">
        <v>21233</v>
      </c>
    </row>
    <row r="4023" spans="1:4" x14ac:dyDescent="0.25">
      <c r="A4023" s="21" t="s">
        <v>31327</v>
      </c>
      <c r="B4023" s="21" t="s">
        <v>31328</v>
      </c>
      <c r="C4023" s="21" t="s">
        <v>15150</v>
      </c>
      <c r="D4023" s="21" t="s">
        <v>21233</v>
      </c>
    </row>
    <row r="4024" spans="1:4" x14ac:dyDescent="0.25">
      <c r="A4024" s="21" t="s">
        <v>31329</v>
      </c>
      <c r="B4024" s="21" t="s">
        <v>31330</v>
      </c>
      <c r="C4024" s="21" t="s">
        <v>15151</v>
      </c>
      <c r="D4024" s="21" t="s">
        <v>21233</v>
      </c>
    </row>
    <row r="4025" spans="1:4" x14ac:dyDescent="0.25">
      <c r="A4025" s="21" t="s">
        <v>31331</v>
      </c>
      <c r="B4025" s="21" t="s">
        <v>31332</v>
      </c>
      <c r="C4025" s="21" t="s">
        <v>15152</v>
      </c>
      <c r="D4025" s="21" t="s">
        <v>21233</v>
      </c>
    </row>
    <row r="4026" spans="1:4" x14ac:dyDescent="0.25">
      <c r="A4026" s="21" t="s">
        <v>31333</v>
      </c>
      <c r="B4026" s="21" t="s">
        <v>31334</v>
      </c>
      <c r="C4026" s="21" t="s">
        <v>31335</v>
      </c>
      <c r="D4026" s="21" t="s">
        <v>21233</v>
      </c>
    </row>
    <row r="4027" spans="1:4" x14ac:dyDescent="0.25">
      <c r="A4027" s="21" t="s">
        <v>31336</v>
      </c>
      <c r="B4027" s="21" t="s">
        <v>31337</v>
      </c>
      <c r="C4027" s="21" t="s">
        <v>15153</v>
      </c>
      <c r="D4027" s="21" t="s">
        <v>21233</v>
      </c>
    </row>
    <row r="4028" spans="1:4" x14ac:dyDescent="0.25">
      <c r="A4028" s="21" t="s">
        <v>31338</v>
      </c>
      <c r="B4028" s="21" t="s">
        <v>31339</v>
      </c>
      <c r="C4028" s="21" t="s">
        <v>31340</v>
      </c>
      <c r="D4028" s="21" t="s">
        <v>21233</v>
      </c>
    </row>
    <row r="4029" spans="1:4" x14ac:dyDescent="0.25">
      <c r="A4029" s="21" t="s">
        <v>31341</v>
      </c>
      <c r="B4029" s="21" t="s">
        <v>31342</v>
      </c>
      <c r="C4029" s="21" t="s">
        <v>31343</v>
      </c>
      <c r="D4029" s="21" t="s">
        <v>21233</v>
      </c>
    </row>
    <row r="4030" spans="1:4" x14ac:dyDescent="0.25">
      <c r="A4030" s="21" t="s">
        <v>31344</v>
      </c>
      <c r="B4030" s="21" t="s">
        <v>31345</v>
      </c>
      <c r="C4030" s="21" t="s">
        <v>15154</v>
      </c>
      <c r="D4030" s="21" t="s">
        <v>21233</v>
      </c>
    </row>
    <row r="4031" spans="1:4" x14ac:dyDescent="0.25">
      <c r="A4031" s="21" t="s">
        <v>31346</v>
      </c>
      <c r="B4031" s="21" t="s">
        <v>31347</v>
      </c>
      <c r="C4031" s="21" t="s">
        <v>31348</v>
      </c>
      <c r="D4031" s="21" t="s">
        <v>21233</v>
      </c>
    </row>
    <row r="4032" spans="1:4" x14ac:dyDescent="0.25">
      <c r="A4032" s="21" t="s">
        <v>31349</v>
      </c>
      <c r="B4032" s="21" t="s">
        <v>31350</v>
      </c>
      <c r="C4032" s="21" t="s">
        <v>31351</v>
      </c>
      <c r="D4032" s="21" t="s">
        <v>21233</v>
      </c>
    </row>
    <row r="4033" spans="1:4" x14ac:dyDescent="0.25">
      <c r="A4033" s="21" t="s">
        <v>31352</v>
      </c>
      <c r="B4033" s="21" t="s">
        <v>31353</v>
      </c>
      <c r="C4033" s="21" t="s">
        <v>31354</v>
      </c>
      <c r="D4033" s="21" t="s">
        <v>21233</v>
      </c>
    </row>
    <row r="4034" spans="1:4" x14ac:dyDescent="0.25">
      <c r="A4034" s="21" t="s">
        <v>31355</v>
      </c>
      <c r="B4034" s="21" t="s">
        <v>31356</v>
      </c>
      <c r="C4034" s="21" t="s">
        <v>31357</v>
      </c>
      <c r="D4034" s="21" t="s">
        <v>21233</v>
      </c>
    </row>
    <row r="4035" spans="1:4" x14ac:dyDescent="0.25">
      <c r="A4035" s="21" t="s">
        <v>31358</v>
      </c>
      <c r="B4035" s="21" t="s">
        <v>31359</v>
      </c>
      <c r="C4035" s="21" t="s">
        <v>31360</v>
      </c>
      <c r="D4035" s="21" t="s">
        <v>21233</v>
      </c>
    </row>
    <row r="4036" spans="1:4" x14ac:dyDescent="0.25">
      <c r="A4036" s="21" t="s">
        <v>31361</v>
      </c>
      <c r="B4036" s="21" t="s">
        <v>31362</v>
      </c>
      <c r="C4036" s="21" t="s">
        <v>31363</v>
      </c>
      <c r="D4036" s="21" t="s">
        <v>21233</v>
      </c>
    </row>
    <row r="4037" spans="1:4" x14ac:dyDescent="0.25">
      <c r="A4037" s="21" t="s">
        <v>23972</v>
      </c>
      <c r="B4037" s="21" t="s">
        <v>11880</v>
      </c>
      <c r="C4037" s="21" t="s">
        <v>31364</v>
      </c>
      <c r="D4037" s="21" t="s">
        <v>21233</v>
      </c>
    </row>
    <row r="4038" spans="1:4" x14ac:dyDescent="0.25">
      <c r="A4038" s="21" t="s">
        <v>31365</v>
      </c>
      <c r="B4038" s="21" t="s">
        <v>31366</v>
      </c>
      <c r="C4038" s="21" t="s">
        <v>31367</v>
      </c>
      <c r="D4038" s="21" t="s">
        <v>21233</v>
      </c>
    </row>
    <row r="4039" spans="1:4" x14ac:dyDescent="0.25">
      <c r="A4039" s="21" t="s">
        <v>23973</v>
      </c>
      <c r="B4039" s="21" t="s">
        <v>11881</v>
      </c>
      <c r="C4039" s="21" t="s">
        <v>15155</v>
      </c>
      <c r="D4039" s="21" t="s">
        <v>21233</v>
      </c>
    </row>
    <row r="4040" spans="1:4" x14ac:dyDescent="0.25">
      <c r="A4040" s="21" t="s">
        <v>23974</v>
      </c>
      <c r="B4040" s="21" t="s">
        <v>11882</v>
      </c>
      <c r="C4040" s="21" t="s">
        <v>15156</v>
      </c>
      <c r="D4040" s="21" t="s">
        <v>21233</v>
      </c>
    </row>
    <row r="4041" spans="1:4" x14ac:dyDescent="0.25">
      <c r="A4041" s="21" t="s">
        <v>23975</v>
      </c>
      <c r="B4041" s="21" t="s">
        <v>11883</v>
      </c>
      <c r="C4041" s="21" t="s">
        <v>15157</v>
      </c>
      <c r="D4041" s="21" t="s">
        <v>21233</v>
      </c>
    </row>
    <row r="4042" spans="1:4" x14ac:dyDescent="0.25">
      <c r="A4042" s="21" t="s">
        <v>23976</v>
      </c>
      <c r="B4042" s="21" t="s">
        <v>11884</v>
      </c>
      <c r="C4042" s="21" t="s">
        <v>15158</v>
      </c>
      <c r="D4042" s="21" t="s">
        <v>21233</v>
      </c>
    </row>
    <row r="4043" spans="1:4" x14ac:dyDescent="0.25">
      <c r="A4043" s="21" t="s">
        <v>23977</v>
      </c>
      <c r="B4043" s="21" t="s">
        <v>11885</v>
      </c>
      <c r="C4043" s="21" t="s">
        <v>15159</v>
      </c>
      <c r="D4043" s="21" t="s">
        <v>21233</v>
      </c>
    </row>
    <row r="4044" spans="1:4" x14ac:dyDescent="0.25">
      <c r="A4044" s="21" t="s">
        <v>23978</v>
      </c>
      <c r="B4044" s="21" t="s">
        <v>11886</v>
      </c>
      <c r="C4044" s="21" t="s">
        <v>15160</v>
      </c>
      <c r="D4044" s="21" t="s">
        <v>21233</v>
      </c>
    </row>
    <row r="4045" spans="1:4" x14ac:dyDescent="0.25">
      <c r="A4045" s="21" t="s">
        <v>23979</v>
      </c>
      <c r="B4045" s="21" t="s">
        <v>11887</v>
      </c>
      <c r="C4045" s="21" t="s">
        <v>15161</v>
      </c>
      <c r="D4045" s="21" t="s">
        <v>21233</v>
      </c>
    </row>
    <row r="4046" spans="1:4" x14ac:dyDescent="0.25">
      <c r="A4046" s="21" t="s">
        <v>23980</v>
      </c>
      <c r="B4046" s="21" t="s">
        <v>11888</v>
      </c>
      <c r="C4046" s="21" t="s">
        <v>15162</v>
      </c>
      <c r="D4046" s="21" t="s">
        <v>21233</v>
      </c>
    </row>
    <row r="4047" spans="1:4" x14ac:dyDescent="0.25">
      <c r="A4047" s="21" t="s">
        <v>23981</v>
      </c>
      <c r="B4047" s="21" t="s">
        <v>11889</v>
      </c>
      <c r="C4047" s="21" t="s">
        <v>15163</v>
      </c>
      <c r="D4047" s="21" t="s">
        <v>21233</v>
      </c>
    </row>
    <row r="4048" spans="1:4" x14ac:dyDescent="0.25">
      <c r="A4048" s="21" t="s">
        <v>23982</v>
      </c>
      <c r="B4048" s="21" t="s">
        <v>11890</v>
      </c>
      <c r="C4048" s="21" t="s">
        <v>15164</v>
      </c>
      <c r="D4048" s="21" t="s">
        <v>21233</v>
      </c>
    </row>
    <row r="4049" spans="1:4" x14ac:dyDescent="0.25">
      <c r="A4049" s="21" t="s">
        <v>23983</v>
      </c>
      <c r="B4049" s="21" t="s">
        <v>11891</v>
      </c>
      <c r="C4049" s="21" t="s">
        <v>15165</v>
      </c>
      <c r="D4049" s="21" t="s">
        <v>21233</v>
      </c>
    </row>
    <row r="4050" spans="1:4" x14ac:dyDescent="0.25">
      <c r="A4050" s="21" t="s">
        <v>23984</v>
      </c>
      <c r="B4050" s="21" t="s">
        <v>11892</v>
      </c>
      <c r="C4050" s="21" t="s">
        <v>15166</v>
      </c>
      <c r="D4050" s="21" t="s">
        <v>21233</v>
      </c>
    </row>
    <row r="4051" spans="1:4" x14ac:dyDescent="0.25">
      <c r="A4051" s="21" t="s">
        <v>23985</v>
      </c>
      <c r="B4051" s="21" t="s">
        <v>11893</v>
      </c>
      <c r="C4051" s="21" t="s">
        <v>15167</v>
      </c>
      <c r="D4051" s="21" t="s">
        <v>21233</v>
      </c>
    </row>
    <row r="4052" spans="1:4" x14ac:dyDescent="0.25">
      <c r="A4052" s="21" t="s">
        <v>23986</v>
      </c>
      <c r="B4052" s="21" t="s">
        <v>11894</v>
      </c>
      <c r="C4052" s="21" t="s">
        <v>15168</v>
      </c>
      <c r="D4052" s="21" t="s">
        <v>21233</v>
      </c>
    </row>
    <row r="4053" spans="1:4" x14ac:dyDescent="0.25">
      <c r="A4053" s="21" t="s">
        <v>23987</v>
      </c>
      <c r="B4053" s="21" t="s">
        <v>11895</v>
      </c>
      <c r="C4053" s="21" t="s">
        <v>15169</v>
      </c>
      <c r="D4053" s="21" t="s">
        <v>21233</v>
      </c>
    </row>
    <row r="4054" spans="1:4" x14ac:dyDescent="0.25">
      <c r="A4054" s="21" t="s">
        <v>23988</v>
      </c>
      <c r="B4054" s="21" t="s">
        <v>11896</v>
      </c>
      <c r="C4054" s="21" t="s">
        <v>15170</v>
      </c>
      <c r="D4054" s="21" t="s">
        <v>21233</v>
      </c>
    </row>
    <row r="4055" spans="1:4" x14ac:dyDescent="0.25">
      <c r="A4055" s="21" t="s">
        <v>23989</v>
      </c>
      <c r="B4055" s="21" t="s">
        <v>11897</v>
      </c>
      <c r="C4055" s="21" t="s">
        <v>15171</v>
      </c>
      <c r="D4055" s="21" t="s">
        <v>21233</v>
      </c>
    </row>
    <row r="4056" spans="1:4" x14ac:dyDescent="0.25">
      <c r="A4056" s="21" t="s">
        <v>23990</v>
      </c>
      <c r="B4056" s="21" t="s">
        <v>11898</v>
      </c>
      <c r="C4056" s="21" t="s">
        <v>15172</v>
      </c>
      <c r="D4056" s="21" t="s">
        <v>21233</v>
      </c>
    </row>
    <row r="4057" spans="1:4" x14ac:dyDescent="0.25">
      <c r="A4057" s="21" t="s">
        <v>23991</v>
      </c>
      <c r="B4057" s="21" t="s">
        <v>11899</v>
      </c>
      <c r="C4057" s="21" t="s">
        <v>15173</v>
      </c>
      <c r="D4057" s="21" t="s">
        <v>21233</v>
      </c>
    </row>
    <row r="4058" spans="1:4" x14ac:dyDescent="0.25">
      <c r="A4058" s="21" t="s">
        <v>23992</v>
      </c>
      <c r="B4058" s="21" t="s">
        <v>11900</v>
      </c>
      <c r="C4058" s="21" t="s">
        <v>15174</v>
      </c>
      <c r="D4058" s="21" t="s">
        <v>21233</v>
      </c>
    </row>
    <row r="4059" spans="1:4" x14ac:dyDescent="0.25">
      <c r="A4059" s="21" t="s">
        <v>23993</v>
      </c>
      <c r="B4059" s="21" t="s">
        <v>11901</v>
      </c>
      <c r="C4059" s="21" t="s">
        <v>15175</v>
      </c>
      <c r="D4059" s="21" t="s">
        <v>21233</v>
      </c>
    </row>
    <row r="4060" spans="1:4" x14ac:dyDescent="0.25">
      <c r="A4060" s="21" t="s">
        <v>23994</v>
      </c>
      <c r="B4060" s="21" t="s">
        <v>11902</v>
      </c>
      <c r="C4060" s="21" t="s">
        <v>15176</v>
      </c>
      <c r="D4060" s="21" t="s">
        <v>21233</v>
      </c>
    </row>
    <row r="4061" spans="1:4" x14ac:dyDescent="0.25">
      <c r="A4061" s="21" t="s">
        <v>23995</v>
      </c>
      <c r="B4061" s="21" t="s">
        <v>11903</v>
      </c>
      <c r="C4061" s="21" t="s">
        <v>31368</v>
      </c>
      <c r="D4061" s="21" t="s">
        <v>21233</v>
      </c>
    </row>
    <row r="4062" spans="1:4" x14ac:dyDescent="0.25">
      <c r="A4062" s="21" t="s">
        <v>31369</v>
      </c>
      <c r="B4062" s="21" t="s">
        <v>31370</v>
      </c>
      <c r="C4062" s="21" t="s">
        <v>31371</v>
      </c>
      <c r="D4062" s="21" t="s">
        <v>21233</v>
      </c>
    </row>
    <row r="4063" spans="1:4" x14ac:dyDescent="0.25">
      <c r="A4063" s="21" t="s">
        <v>31372</v>
      </c>
      <c r="B4063" s="21" t="s">
        <v>31373</v>
      </c>
      <c r="C4063" s="21" t="s">
        <v>15177</v>
      </c>
      <c r="D4063" s="21" t="s">
        <v>21233</v>
      </c>
    </row>
    <row r="4064" spans="1:4" x14ac:dyDescent="0.25">
      <c r="A4064" s="21" t="s">
        <v>31374</v>
      </c>
      <c r="B4064" s="21" t="s">
        <v>31375</v>
      </c>
      <c r="C4064" s="21" t="s">
        <v>25523</v>
      </c>
      <c r="D4064" s="21" t="s">
        <v>9137</v>
      </c>
    </row>
    <row r="4065" spans="1:4" x14ac:dyDescent="0.25">
      <c r="A4065" s="21" t="s">
        <v>31376</v>
      </c>
      <c r="B4065" s="21" t="s">
        <v>31377</v>
      </c>
      <c r="C4065" s="21" t="s">
        <v>24553</v>
      </c>
      <c r="D4065" s="21" t="s">
        <v>9137</v>
      </c>
    </row>
    <row r="4066" spans="1:4" x14ac:dyDescent="0.25">
      <c r="A4066" s="21" t="s">
        <v>31378</v>
      </c>
      <c r="B4066" s="21" t="s">
        <v>31379</v>
      </c>
      <c r="C4066" s="21" t="s">
        <v>24554</v>
      </c>
      <c r="D4066" s="21" t="s">
        <v>9137</v>
      </c>
    </row>
    <row r="4067" spans="1:4" x14ac:dyDescent="0.25">
      <c r="A4067" s="21" t="s">
        <v>31380</v>
      </c>
      <c r="B4067" s="21" t="s">
        <v>31381</v>
      </c>
      <c r="C4067" s="21" t="s">
        <v>24555</v>
      </c>
      <c r="D4067" s="21" t="s">
        <v>9137</v>
      </c>
    </row>
    <row r="4068" spans="1:4" x14ac:dyDescent="0.25">
      <c r="A4068" s="21" t="s">
        <v>31382</v>
      </c>
      <c r="B4068" s="21" t="s">
        <v>31383</v>
      </c>
      <c r="C4068" s="21" t="s">
        <v>24556</v>
      </c>
      <c r="D4068" s="21" t="s">
        <v>9137</v>
      </c>
    </row>
    <row r="4069" spans="1:4" x14ac:dyDescent="0.25">
      <c r="A4069" s="21" t="s">
        <v>31384</v>
      </c>
      <c r="B4069" s="21" t="s">
        <v>31385</v>
      </c>
      <c r="C4069" s="21" t="s">
        <v>24557</v>
      </c>
      <c r="D4069" s="21" t="s">
        <v>9137</v>
      </c>
    </row>
    <row r="4070" spans="1:4" x14ac:dyDescent="0.25">
      <c r="A4070" s="21" t="s">
        <v>31386</v>
      </c>
      <c r="B4070" s="21" t="s">
        <v>31387</v>
      </c>
      <c r="C4070" s="21" t="s">
        <v>24558</v>
      </c>
      <c r="D4070" s="21" t="s">
        <v>9137</v>
      </c>
    </row>
    <row r="4071" spans="1:4" x14ac:dyDescent="0.25">
      <c r="A4071" s="21" t="s">
        <v>31388</v>
      </c>
      <c r="B4071" s="21" t="s">
        <v>31389</v>
      </c>
      <c r="C4071" s="21" t="s">
        <v>24559</v>
      </c>
      <c r="D4071" s="21" t="s">
        <v>9137</v>
      </c>
    </row>
    <row r="4072" spans="1:4" x14ac:dyDescent="0.25">
      <c r="A4072" s="21" t="s">
        <v>31390</v>
      </c>
      <c r="B4072" s="21" t="s">
        <v>31391</v>
      </c>
      <c r="C4072" s="21" t="s">
        <v>24560</v>
      </c>
      <c r="D4072" s="21" t="s">
        <v>9137</v>
      </c>
    </row>
    <row r="4073" spans="1:4" x14ac:dyDescent="0.25">
      <c r="A4073" s="21" t="s">
        <v>31392</v>
      </c>
      <c r="B4073" s="21" t="s">
        <v>31393</v>
      </c>
      <c r="C4073" s="21" t="s">
        <v>24561</v>
      </c>
      <c r="D4073" s="21" t="s">
        <v>9137</v>
      </c>
    </row>
    <row r="4074" spans="1:4" x14ac:dyDescent="0.25">
      <c r="A4074" s="21" t="s">
        <v>31394</v>
      </c>
      <c r="B4074" s="21" t="s">
        <v>31395</v>
      </c>
      <c r="C4074" s="21" t="s">
        <v>24562</v>
      </c>
      <c r="D4074" s="21" t="s">
        <v>9137</v>
      </c>
    </row>
    <row r="4075" spans="1:4" x14ac:dyDescent="0.25">
      <c r="A4075" s="21" t="s">
        <v>31396</v>
      </c>
      <c r="B4075" s="21" t="s">
        <v>31397</v>
      </c>
      <c r="C4075" s="21" t="s">
        <v>31398</v>
      </c>
      <c r="D4075" s="21" t="s">
        <v>9137</v>
      </c>
    </row>
    <row r="4076" spans="1:4" x14ac:dyDescent="0.25">
      <c r="A4076" s="21" t="s">
        <v>31399</v>
      </c>
      <c r="B4076" s="21" t="s">
        <v>31400</v>
      </c>
      <c r="C4076" s="21" t="s">
        <v>31401</v>
      </c>
      <c r="D4076" s="21" t="s">
        <v>9137</v>
      </c>
    </row>
    <row r="4077" spans="1:4" x14ac:dyDescent="0.25">
      <c r="A4077" s="21" t="s">
        <v>31402</v>
      </c>
      <c r="B4077" s="21" t="s">
        <v>31403</v>
      </c>
      <c r="C4077" s="21" t="s">
        <v>31404</v>
      </c>
      <c r="D4077" s="21" t="s">
        <v>9137</v>
      </c>
    </row>
    <row r="4078" spans="1:4" x14ac:dyDescent="0.25">
      <c r="A4078" s="21" t="s">
        <v>31405</v>
      </c>
      <c r="B4078" s="21" t="s">
        <v>31406</v>
      </c>
      <c r="C4078" s="21" t="s">
        <v>31407</v>
      </c>
      <c r="D4078" s="21" t="s">
        <v>9137</v>
      </c>
    </row>
    <row r="4079" spans="1:4" x14ac:dyDescent="0.25">
      <c r="A4079" s="21" t="s">
        <v>31408</v>
      </c>
      <c r="B4079" s="21" t="s">
        <v>31409</v>
      </c>
      <c r="C4079" s="21" t="s">
        <v>31410</v>
      </c>
      <c r="D4079" s="21" t="s">
        <v>9137</v>
      </c>
    </row>
    <row r="4080" spans="1:4" x14ac:dyDescent="0.25">
      <c r="A4080" s="21" t="s">
        <v>31411</v>
      </c>
      <c r="B4080" s="21" t="s">
        <v>31412</v>
      </c>
      <c r="C4080" s="21" t="s">
        <v>31413</v>
      </c>
      <c r="D4080" s="21" t="s">
        <v>9137</v>
      </c>
    </row>
    <row r="4081" spans="1:4" x14ac:dyDescent="0.25">
      <c r="A4081" s="21" t="s">
        <v>31414</v>
      </c>
      <c r="B4081" s="21" t="s">
        <v>31415</v>
      </c>
      <c r="C4081" s="21" t="s">
        <v>31416</v>
      </c>
      <c r="D4081" s="21" t="s">
        <v>9137</v>
      </c>
    </row>
  </sheetData>
  <sheetProtection algorithmName="SHA-512" hashValue="0EBRPQuqFMjsLqKFCSpoFt9h/NVHo7y4pNv69ZxqzprFpctpOIeWHKd/CRUMmpeaLYPL85FMyDjZvu0hbLWBEg==" saltValue="y72FoY6cHPVzDdDh7AyMew==" spinCount="100000" sheet="1" sort="0" autoFilter="0"/>
  <autoFilter ref="A1:D3976" xr:uid="{00000000-0009-0000-0000-000003000000}"/>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C9779"/>
  <sheetViews>
    <sheetView zoomScale="70" zoomScaleNormal="70" workbookViewId="0">
      <pane ySplit="1" topLeftCell="A2" activePane="bottomLeft" state="frozen"/>
      <selection pane="bottomLeft" activeCell="A2" sqref="A2"/>
    </sheetView>
  </sheetViews>
  <sheetFormatPr defaultColWidth="25.28515625" defaultRowHeight="15" x14ac:dyDescent="0.25"/>
  <cols>
    <col min="1" max="1" width="26.42578125" style="20" bestFit="1" customWidth="1"/>
    <col min="2" max="2" width="239.85546875" style="20" customWidth="1"/>
    <col min="3" max="3" width="38.85546875" style="20" bestFit="1" customWidth="1"/>
    <col min="4" max="16384" width="25.28515625" style="1"/>
  </cols>
  <sheetData>
    <row r="1" spans="1:3" x14ac:dyDescent="0.25">
      <c r="A1" s="18" t="s">
        <v>15179</v>
      </c>
      <c r="B1" s="18" t="s">
        <v>15180</v>
      </c>
      <c r="C1" s="18" t="s">
        <v>21270</v>
      </c>
    </row>
    <row r="2" spans="1:3" x14ac:dyDescent="0.25">
      <c r="A2" s="20" t="s">
        <v>8210</v>
      </c>
      <c r="B2" s="20" t="s">
        <v>15181</v>
      </c>
      <c r="C2" s="20" t="s">
        <v>21237</v>
      </c>
    </row>
    <row r="3" spans="1:3" x14ac:dyDescent="0.25">
      <c r="A3" s="20" t="s">
        <v>8211</v>
      </c>
      <c r="B3" s="20" t="s">
        <v>15182</v>
      </c>
      <c r="C3" s="20" t="s">
        <v>21237</v>
      </c>
    </row>
    <row r="4" spans="1:3" x14ac:dyDescent="0.25">
      <c r="A4" s="20" t="s">
        <v>8212</v>
      </c>
      <c r="B4" s="20" t="s">
        <v>15183</v>
      </c>
      <c r="C4" s="20" t="s">
        <v>21237</v>
      </c>
    </row>
    <row r="5" spans="1:3" x14ac:dyDescent="0.25">
      <c r="A5" s="20" t="s">
        <v>8213</v>
      </c>
      <c r="B5" s="20" t="s">
        <v>15184</v>
      </c>
      <c r="C5" s="20" t="s">
        <v>21237</v>
      </c>
    </row>
    <row r="6" spans="1:3" x14ac:dyDescent="0.25">
      <c r="A6" s="20" t="s">
        <v>8214</v>
      </c>
      <c r="B6" s="20" t="s">
        <v>15185</v>
      </c>
      <c r="C6" s="20" t="s">
        <v>21237</v>
      </c>
    </row>
    <row r="7" spans="1:3" x14ac:dyDescent="0.25">
      <c r="A7" s="20" t="s">
        <v>8215</v>
      </c>
      <c r="B7" s="20" t="s">
        <v>25669</v>
      </c>
      <c r="C7" s="20" t="s">
        <v>21237</v>
      </c>
    </row>
    <row r="8" spans="1:3" x14ac:dyDescent="0.25">
      <c r="A8" s="20" t="s">
        <v>8216</v>
      </c>
      <c r="B8" s="20" t="s">
        <v>15186</v>
      </c>
      <c r="C8" s="20" t="s">
        <v>21237</v>
      </c>
    </row>
    <row r="9" spans="1:3" x14ac:dyDescent="0.25">
      <c r="A9" s="20" t="s">
        <v>8217</v>
      </c>
      <c r="B9" s="20" t="s">
        <v>15187</v>
      </c>
      <c r="C9" s="20" t="s">
        <v>21237</v>
      </c>
    </row>
    <row r="10" spans="1:3" x14ac:dyDescent="0.25">
      <c r="A10" s="20" t="s">
        <v>8218</v>
      </c>
      <c r="B10" s="20" t="s">
        <v>15188</v>
      </c>
      <c r="C10" s="20" t="s">
        <v>21237</v>
      </c>
    </row>
    <row r="11" spans="1:3" x14ac:dyDescent="0.25">
      <c r="A11" s="20" t="s">
        <v>8219</v>
      </c>
      <c r="B11" s="20" t="s">
        <v>15189</v>
      </c>
      <c r="C11" s="20" t="s">
        <v>21237</v>
      </c>
    </row>
    <row r="12" spans="1:3" x14ac:dyDescent="0.25">
      <c r="A12" s="20" t="s">
        <v>8220</v>
      </c>
      <c r="B12" s="20" t="s">
        <v>15190</v>
      </c>
      <c r="C12" s="20" t="s">
        <v>21237</v>
      </c>
    </row>
    <row r="13" spans="1:3" x14ac:dyDescent="0.25">
      <c r="A13" s="20" t="s">
        <v>8221</v>
      </c>
      <c r="B13" s="20" t="s">
        <v>15191</v>
      </c>
      <c r="C13" s="20" t="s">
        <v>21237</v>
      </c>
    </row>
    <row r="14" spans="1:3" x14ac:dyDescent="0.25">
      <c r="A14" s="20" t="s">
        <v>8222</v>
      </c>
      <c r="B14" s="20" t="s">
        <v>15192</v>
      </c>
      <c r="C14" s="20" t="s">
        <v>21237</v>
      </c>
    </row>
    <row r="15" spans="1:3" x14ac:dyDescent="0.25">
      <c r="A15" s="20" t="s">
        <v>8223</v>
      </c>
      <c r="B15" s="20" t="s">
        <v>15193</v>
      </c>
      <c r="C15" s="20" t="s">
        <v>21237</v>
      </c>
    </row>
    <row r="16" spans="1:3" x14ac:dyDescent="0.25">
      <c r="A16" s="20" t="s">
        <v>8224</v>
      </c>
      <c r="B16" s="20" t="s">
        <v>25670</v>
      </c>
      <c r="C16" s="20" t="s">
        <v>21237</v>
      </c>
    </row>
    <row r="17" spans="1:3" x14ac:dyDescent="0.25">
      <c r="A17" s="20" t="s">
        <v>8225</v>
      </c>
      <c r="B17" s="20" t="s">
        <v>25671</v>
      </c>
      <c r="C17" s="20" t="s">
        <v>21237</v>
      </c>
    </row>
    <row r="18" spans="1:3" x14ac:dyDescent="0.25">
      <c r="A18" s="20" t="s">
        <v>8226</v>
      </c>
      <c r="B18" s="20" t="s">
        <v>15194</v>
      </c>
      <c r="C18" s="20" t="s">
        <v>21237</v>
      </c>
    </row>
    <row r="19" spans="1:3" x14ac:dyDescent="0.25">
      <c r="A19" s="20" t="s">
        <v>8227</v>
      </c>
      <c r="B19" s="20" t="s">
        <v>15195</v>
      </c>
      <c r="C19" s="20" t="s">
        <v>21237</v>
      </c>
    </row>
    <row r="20" spans="1:3" x14ac:dyDescent="0.25">
      <c r="A20" s="20" t="s">
        <v>8228</v>
      </c>
      <c r="B20" s="20" t="s">
        <v>15196</v>
      </c>
      <c r="C20" s="20" t="s">
        <v>21237</v>
      </c>
    </row>
    <row r="21" spans="1:3" x14ac:dyDescent="0.25">
      <c r="A21" s="20" t="s">
        <v>8229</v>
      </c>
      <c r="B21" s="20" t="s">
        <v>15197</v>
      </c>
      <c r="C21" s="20" t="s">
        <v>21237</v>
      </c>
    </row>
    <row r="22" spans="1:3" x14ac:dyDescent="0.25">
      <c r="A22" s="20" t="s">
        <v>8230</v>
      </c>
      <c r="B22" s="20" t="s">
        <v>15198</v>
      </c>
      <c r="C22" s="20" t="s">
        <v>21237</v>
      </c>
    </row>
    <row r="23" spans="1:3" x14ac:dyDescent="0.25">
      <c r="A23" s="20" t="s">
        <v>8231</v>
      </c>
      <c r="B23" s="20" t="s">
        <v>15199</v>
      </c>
      <c r="C23" s="20" t="s">
        <v>21237</v>
      </c>
    </row>
    <row r="24" spans="1:3" x14ac:dyDescent="0.25">
      <c r="A24" s="20" t="s">
        <v>8232</v>
      </c>
      <c r="B24" s="20" t="s">
        <v>15200</v>
      </c>
      <c r="C24" s="20" t="s">
        <v>21237</v>
      </c>
    </row>
    <row r="25" spans="1:3" x14ac:dyDescent="0.25">
      <c r="A25" s="20" t="s">
        <v>8233</v>
      </c>
      <c r="B25" s="20" t="s">
        <v>15201</v>
      </c>
      <c r="C25" s="20" t="s">
        <v>21237</v>
      </c>
    </row>
    <row r="26" spans="1:3" x14ac:dyDescent="0.25">
      <c r="A26" s="20" t="s">
        <v>8234</v>
      </c>
      <c r="B26" s="20" t="s">
        <v>15202</v>
      </c>
      <c r="C26" s="20" t="s">
        <v>21237</v>
      </c>
    </row>
    <row r="27" spans="1:3" x14ac:dyDescent="0.25">
      <c r="A27" s="20" t="s">
        <v>8235</v>
      </c>
      <c r="B27" s="20" t="s">
        <v>15203</v>
      </c>
      <c r="C27" s="20" t="s">
        <v>21237</v>
      </c>
    </row>
    <row r="28" spans="1:3" x14ac:dyDescent="0.25">
      <c r="A28" s="20" t="s">
        <v>8236</v>
      </c>
      <c r="B28" s="20" t="s">
        <v>15204</v>
      </c>
      <c r="C28" s="20" t="s">
        <v>21237</v>
      </c>
    </row>
    <row r="29" spans="1:3" x14ac:dyDescent="0.25">
      <c r="A29" s="20" t="s">
        <v>8237</v>
      </c>
      <c r="B29" s="20" t="s">
        <v>15205</v>
      </c>
      <c r="C29" s="20" t="s">
        <v>21237</v>
      </c>
    </row>
    <row r="30" spans="1:3" x14ac:dyDescent="0.25">
      <c r="A30" s="20" t="s">
        <v>8238</v>
      </c>
      <c r="B30" s="20" t="s">
        <v>15206</v>
      </c>
      <c r="C30" s="20" t="s">
        <v>21237</v>
      </c>
    </row>
    <row r="31" spans="1:3" x14ac:dyDescent="0.25">
      <c r="A31" s="20" t="s">
        <v>8239</v>
      </c>
      <c r="B31" s="20" t="s">
        <v>15207</v>
      </c>
      <c r="C31" s="20" t="s">
        <v>21237</v>
      </c>
    </row>
    <row r="32" spans="1:3" x14ac:dyDescent="0.25">
      <c r="A32" s="20" t="s">
        <v>8240</v>
      </c>
      <c r="B32" s="20" t="s">
        <v>15208</v>
      </c>
      <c r="C32" s="20" t="s">
        <v>21237</v>
      </c>
    </row>
    <row r="33" spans="1:3" x14ac:dyDescent="0.25">
      <c r="A33" s="20" t="s">
        <v>8241</v>
      </c>
      <c r="B33" s="20" t="s">
        <v>15209</v>
      </c>
      <c r="C33" s="20" t="s">
        <v>21237</v>
      </c>
    </row>
    <row r="34" spans="1:3" x14ac:dyDescent="0.25">
      <c r="A34" s="20" t="s">
        <v>8242</v>
      </c>
      <c r="B34" s="20" t="s">
        <v>15210</v>
      </c>
      <c r="C34" s="20" t="s">
        <v>21237</v>
      </c>
    </row>
    <row r="35" spans="1:3" x14ac:dyDescent="0.25">
      <c r="A35" s="20" t="s">
        <v>8243</v>
      </c>
      <c r="B35" s="20" t="s">
        <v>25672</v>
      </c>
      <c r="C35" s="20" t="s">
        <v>21237</v>
      </c>
    </row>
    <row r="36" spans="1:3" x14ac:dyDescent="0.25">
      <c r="A36" s="20" t="s">
        <v>8244</v>
      </c>
      <c r="B36" s="20" t="s">
        <v>15211</v>
      </c>
      <c r="C36" s="20" t="s">
        <v>21237</v>
      </c>
    </row>
    <row r="37" spans="1:3" x14ac:dyDescent="0.25">
      <c r="A37" s="20" t="s">
        <v>8245</v>
      </c>
      <c r="B37" s="20" t="s">
        <v>15212</v>
      </c>
      <c r="C37" s="20" t="s">
        <v>21237</v>
      </c>
    </row>
    <row r="38" spans="1:3" x14ac:dyDescent="0.25">
      <c r="A38" s="20" t="s">
        <v>8246</v>
      </c>
      <c r="B38" s="20" t="s">
        <v>15213</v>
      </c>
      <c r="C38" s="20" t="s">
        <v>21237</v>
      </c>
    </row>
    <row r="39" spans="1:3" x14ac:dyDescent="0.25">
      <c r="A39" s="20" t="s">
        <v>8247</v>
      </c>
      <c r="B39" s="20" t="s">
        <v>15214</v>
      </c>
      <c r="C39" s="20" t="s">
        <v>21237</v>
      </c>
    </row>
    <row r="40" spans="1:3" x14ac:dyDescent="0.25">
      <c r="A40" s="20" t="s">
        <v>8248</v>
      </c>
      <c r="B40" s="20" t="s">
        <v>15215</v>
      </c>
      <c r="C40" s="20" t="s">
        <v>21237</v>
      </c>
    </row>
    <row r="41" spans="1:3" x14ac:dyDescent="0.25">
      <c r="A41" s="20" t="s">
        <v>8249</v>
      </c>
      <c r="B41" s="20" t="s">
        <v>25673</v>
      </c>
      <c r="C41" s="20" t="s">
        <v>21237</v>
      </c>
    </row>
    <row r="42" spans="1:3" x14ac:dyDescent="0.25">
      <c r="A42" s="20" t="s">
        <v>8250</v>
      </c>
      <c r="B42" s="20" t="s">
        <v>15216</v>
      </c>
      <c r="C42" s="20" t="s">
        <v>21237</v>
      </c>
    </row>
    <row r="43" spans="1:3" x14ac:dyDescent="0.25">
      <c r="A43" s="20" t="s">
        <v>8251</v>
      </c>
      <c r="B43" s="20" t="s">
        <v>15217</v>
      </c>
      <c r="C43" s="20" t="s">
        <v>21237</v>
      </c>
    </row>
    <row r="44" spans="1:3" x14ac:dyDescent="0.25">
      <c r="A44" s="20" t="s">
        <v>8252</v>
      </c>
      <c r="B44" s="20" t="s">
        <v>15218</v>
      </c>
      <c r="C44" s="20" t="s">
        <v>21237</v>
      </c>
    </row>
    <row r="45" spans="1:3" x14ac:dyDescent="0.25">
      <c r="A45" s="20" t="s">
        <v>8253</v>
      </c>
      <c r="B45" s="20" t="s">
        <v>15219</v>
      </c>
      <c r="C45" s="20" t="s">
        <v>21237</v>
      </c>
    </row>
    <row r="46" spans="1:3" x14ac:dyDescent="0.25">
      <c r="A46" s="20" t="s">
        <v>8254</v>
      </c>
      <c r="B46" s="20" t="s">
        <v>15220</v>
      </c>
      <c r="C46" s="20" t="s">
        <v>21237</v>
      </c>
    </row>
    <row r="47" spans="1:3" x14ac:dyDescent="0.25">
      <c r="A47" s="20" t="s">
        <v>8255</v>
      </c>
      <c r="B47" s="20" t="s">
        <v>15221</v>
      </c>
      <c r="C47" s="20" t="s">
        <v>21237</v>
      </c>
    </row>
    <row r="48" spans="1:3" x14ac:dyDescent="0.25">
      <c r="A48" s="20" t="s">
        <v>8256</v>
      </c>
      <c r="B48" s="20" t="s">
        <v>15222</v>
      </c>
      <c r="C48" s="20" t="s">
        <v>21237</v>
      </c>
    </row>
    <row r="49" spans="1:3" x14ac:dyDescent="0.25">
      <c r="A49" s="20" t="s">
        <v>8257</v>
      </c>
      <c r="B49" s="20" t="s">
        <v>15223</v>
      </c>
      <c r="C49" s="20" t="s">
        <v>21237</v>
      </c>
    </row>
    <row r="50" spans="1:3" x14ac:dyDescent="0.25">
      <c r="A50" s="20" t="s">
        <v>8258</v>
      </c>
      <c r="B50" s="20" t="s">
        <v>15224</v>
      </c>
      <c r="C50" s="20" t="s">
        <v>21237</v>
      </c>
    </row>
    <row r="51" spans="1:3" x14ac:dyDescent="0.25">
      <c r="A51" s="20" t="s">
        <v>8259</v>
      </c>
      <c r="B51" s="20" t="s">
        <v>15225</v>
      </c>
      <c r="C51" s="20" t="s">
        <v>21237</v>
      </c>
    </row>
    <row r="52" spans="1:3" x14ac:dyDescent="0.25">
      <c r="A52" s="20" t="s">
        <v>8260</v>
      </c>
      <c r="B52" s="20" t="s">
        <v>15226</v>
      </c>
      <c r="C52" s="20" t="s">
        <v>21237</v>
      </c>
    </row>
    <row r="53" spans="1:3" x14ac:dyDescent="0.25">
      <c r="A53" s="20" t="s">
        <v>8261</v>
      </c>
      <c r="B53" s="20" t="s">
        <v>25674</v>
      </c>
      <c r="C53" s="20" t="s">
        <v>21237</v>
      </c>
    </row>
    <row r="54" spans="1:3" x14ac:dyDescent="0.25">
      <c r="A54" s="20" t="s">
        <v>8262</v>
      </c>
      <c r="B54" s="20" t="s">
        <v>15227</v>
      </c>
      <c r="C54" s="20" t="s">
        <v>21237</v>
      </c>
    </row>
    <row r="55" spans="1:3" x14ac:dyDescent="0.25">
      <c r="A55" s="20" t="s">
        <v>8263</v>
      </c>
      <c r="B55" s="20" t="s">
        <v>15228</v>
      </c>
      <c r="C55" s="20" t="s">
        <v>21237</v>
      </c>
    </row>
    <row r="56" spans="1:3" x14ac:dyDescent="0.25">
      <c r="A56" s="20" t="s">
        <v>8264</v>
      </c>
      <c r="B56" s="20" t="s">
        <v>15229</v>
      </c>
      <c r="C56" s="20" t="s">
        <v>21233</v>
      </c>
    </row>
    <row r="57" spans="1:3" x14ac:dyDescent="0.25">
      <c r="A57" s="20" t="s">
        <v>8265</v>
      </c>
      <c r="B57" s="20" t="s">
        <v>15230</v>
      </c>
      <c r="C57" s="20" t="s">
        <v>21233</v>
      </c>
    </row>
    <row r="58" spans="1:3" x14ac:dyDescent="0.25">
      <c r="A58" s="20" t="s">
        <v>8266</v>
      </c>
      <c r="B58" s="20" t="s">
        <v>25675</v>
      </c>
      <c r="C58" s="20" t="s">
        <v>21237</v>
      </c>
    </row>
    <row r="59" spans="1:3" x14ac:dyDescent="0.25">
      <c r="A59" s="20" t="s">
        <v>8267</v>
      </c>
      <c r="B59" s="20" t="s">
        <v>15231</v>
      </c>
      <c r="C59" s="20" t="s">
        <v>21237</v>
      </c>
    </row>
    <row r="60" spans="1:3" x14ac:dyDescent="0.25">
      <c r="A60" s="20" t="s">
        <v>8268</v>
      </c>
      <c r="B60" s="20" t="s">
        <v>25676</v>
      </c>
      <c r="C60" s="20" t="s">
        <v>21237</v>
      </c>
    </row>
    <row r="61" spans="1:3" x14ac:dyDescent="0.25">
      <c r="A61" s="20" t="s">
        <v>8269</v>
      </c>
      <c r="B61" s="20" t="s">
        <v>15232</v>
      </c>
      <c r="C61" s="20" t="s">
        <v>21237</v>
      </c>
    </row>
    <row r="62" spans="1:3" x14ac:dyDescent="0.25">
      <c r="A62" s="20" t="s">
        <v>8270</v>
      </c>
      <c r="B62" s="20" t="s">
        <v>15233</v>
      </c>
      <c r="C62" s="20" t="s">
        <v>21237</v>
      </c>
    </row>
    <row r="63" spans="1:3" x14ac:dyDescent="0.25">
      <c r="A63" s="20" t="s">
        <v>8271</v>
      </c>
      <c r="B63" s="20" t="s">
        <v>15234</v>
      </c>
      <c r="C63" s="20" t="s">
        <v>21233</v>
      </c>
    </row>
    <row r="64" spans="1:3" x14ac:dyDescent="0.25">
      <c r="A64" s="20" t="s">
        <v>8272</v>
      </c>
      <c r="B64" s="20" t="s">
        <v>15235</v>
      </c>
      <c r="C64" s="20" t="s">
        <v>21233</v>
      </c>
    </row>
    <row r="65" spans="1:3" x14ac:dyDescent="0.25">
      <c r="A65" s="20" t="s">
        <v>8273</v>
      </c>
      <c r="B65" s="20" t="s">
        <v>15236</v>
      </c>
      <c r="C65" s="20" t="s">
        <v>21233</v>
      </c>
    </row>
    <row r="66" spans="1:3" x14ac:dyDescent="0.25">
      <c r="A66" s="20" t="s">
        <v>8274</v>
      </c>
      <c r="B66" s="20" t="s">
        <v>15237</v>
      </c>
      <c r="C66" s="20" t="s">
        <v>21233</v>
      </c>
    </row>
    <row r="67" spans="1:3" x14ac:dyDescent="0.25">
      <c r="A67" s="20" t="s">
        <v>93</v>
      </c>
      <c r="B67" s="20" t="s">
        <v>15238</v>
      </c>
      <c r="C67" s="20" t="s">
        <v>9137</v>
      </c>
    </row>
    <row r="68" spans="1:3" x14ac:dyDescent="0.25">
      <c r="A68" s="20" t="s">
        <v>94</v>
      </c>
      <c r="B68" s="20" t="s">
        <v>25677</v>
      </c>
      <c r="C68" s="20" t="s">
        <v>9137</v>
      </c>
    </row>
    <row r="69" spans="1:3" x14ac:dyDescent="0.25">
      <c r="A69" s="20" t="s">
        <v>95</v>
      </c>
      <c r="B69" s="20" t="s">
        <v>15239</v>
      </c>
      <c r="C69" s="20" t="s">
        <v>9137</v>
      </c>
    </row>
    <row r="70" spans="1:3" x14ac:dyDescent="0.25">
      <c r="A70" s="20" t="s">
        <v>96</v>
      </c>
      <c r="B70" s="20" t="s">
        <v>15240</v>
      </c>
      <c r="C70" s="20" t="s">
        <v>9137</v>
      </c>
    </row>
    <row r="71" spans="1:3" x14ac:dyDescent="0.25">
      <c r="A71" s="20" t="s">
        <v>97</v>
      </c>
      <c r="B71" s="20" t="s">
        <v>25678</v>
      </c>
      <c r="C71" s="20" t="s">
        <v>9137</v>
      </c>
    </row>
    <row r="72" spans="1:3" x14ac:dyDescent="0.25">
      <c r="A72" s="20" t="s">
        <v>98</v>
      </c>
      <c r="B72" s="20" t="s">
        <v>15241</v>
      </c>
      <c r="C72" s="20" t="s">
        <v>9137</v>
      </c>
    </row>
    <row r="73" spans="1:3" x14ac:dyDescent="0.25">
      <c r="A73" s="20" t="s">
        <v>131</v>
      </c>
      <c r="B73" s="20" t="s">
        <v>15242</v>
      </c>
      <c r="C73" s="20" t="s">
        <v>9137</v>
      </c>
    </row>
    <row r="74" spans="1:3" x14ac:dyDescent="0.25">
      <c r="A74" s="20" t="s">
        <v>132</v>
      </c>
      <c r="B74" s="20" t="s">
        <v>25679</v>
      </c>
      <c r="C74" s="20" t="s">
        <v>9137</v>
      </c>
    </row>
    <row r="75" spans="1:3" x14ac:dyDescent="0.25">
      <c r="A75" s="20" t="s">
        <v>133</v>
      </c>
      <c r="B75" s="20" t="s">
        <v>15243</v>
      </c>
      <c r="C75" s="20" t="s">
        <v>9137</v>
      </c>
    </row>
    <row r="76" spans="1:3" x14ac:dyDescent="0.25">
      <c r="A76" s="20" t="s">
        <v>134</v>
      </c>
      <c r="B76" s="20" t="s">
        <v>15244</v>
      </c>
      <c r="C76" s="20" t="s">
        <v>9137</v>
      </c>
    </row>
    <row r="77" spans="1:3" x14ac:dyDescent="0.25">
      <c r="A77" s="20" t="s">
        <v>135</v>
      </c>
      <c r="B77" s="20" t="s">
        <v>25680</v>
      </c>
      <c r="C77" s="20" t="s">
        <v>9137</v>
      </c>
    </row>
    <row r="78" spans="1:3" x14ac:dyDescent="0.25">
      <c r="A78" s="20" t="s">
        <v>136</v>
      </c>
      <c r="B78" s="20" t="s">
        <v>25681</v>
      </c>
      <c r="C78" s="20" t="s">
        <v>9137</v>
      </c>
    </row>
    <row r="79" spans="1:3" x14ac:dyDescent="0.25">
      <c r="A79" s="20" t="s">
        <v>137</v>
      </c>
      <c r="B79" s="20" t="s">
        <v>15245</v>
      </c>
      <c r="C79" s="20" t="s">
        <v>9137</v>
      </c>
    </row>
    <row r="80" spans="1:3" x14ac:dyDescent="0.25">
      <c r="A80" s="20" t="s">
        <v>138</v>
      </c>
      <c r="B80" s="20" t="s">
        <v>25682</v>
      </c>
      <c r="C80" s="20" t="s">
        <v>9137</v>
      </c>
    </row>
    <row r="81" spans="1:3" x14ac:dyDescent="0.25">
      <c r="A81" s="20" t="s">
        <v>99</v>
      </c>
      <c r="B81" s="20" t="s">
        <v>15246</v>
      </c>
      <c r="C81" s="20" t="s">
        <v>9137</v>
      </c>
    </row>
    <row r="82" spans="1:3" x14ac:dyDescent="0.25">
      <c r="A82" s="20" t="s">
        <v>100</v>
      </c>
      <c r="B82" s="20" t="s">
        <v>15247</v>
      </c>
      <c r="C82" s="20" t="s">
        <v>9137</v>
      </c>
    </row>
    <row r="83" spans="1:3" x14ac:dyDescent="0.25">
      <c r="A83" s="20" t="s">
        <v>101</v>
      </c>
      <c r="B83" s="20" t="s">
        <v>15248</v>
      </c>
      <c r="C83" s="20" t="s">
        <v>9137</v>
      </c>
    </row>
    <row r="84" spans="1:3" x14ac:dyDescent="0.25">
      <c r="A84" s="20" t="s">
        <v>102</v>
      </c>
      <c r="B84" s="20" t="s">
        <v>15249</v>
      </c>
      <c r="C84" s="20" t="s">
        <v>9137</v>
      </c>
    </row>
    <row r="85" spans="1:3" x14ac:dyDescent="0.25">
      <c r="A85" s="20" t="s">
        <v>103</v>
      </c>
      <c r="B85" s="20" t="s">
        <v>15250</v>
      </c>
      <c r="C85" s="20" t="s">
        <v>9137</v>
      </c>
    </row>
    <row r="86" spans="1:3" x14ac:dyDescent="0.25">
      <c r="A86" s="20" t="s">
        <v>104</v>
      </c>
      <c r="B86" s="20" t="s">
        <v>15251</v>
      </c>
      <c r="C86" s="20" t="s">
        <v>9137</v>
      </c>
    </row>
    <row r="87" spans="1:3" x14ac:dyDescent="0.25">
      <c r="A87" s="20" t="s">
        <v>105</v>
      </c>
      <c r="B87" s="20" t="s">
        <v>15252</v>
      </c>
      <c r="C87" s="20" t="s">
        <v>9137</v>
      </c>
    </row>
    <row r="88" spans="1:3" x14ac:dyDescent="0.25">
      <c r="A88" s="20" t="s">
        <v>106</v>
      </c>
      <c r="B88" s="20" t="s">
        <v>25683</v>
      </c>
      <c r="C88" s="20" t="s">
        <v>9137</v>
      </c>
    </row>
    <row r="89" spans="1:3" x14ac:dyDescent="0.25">
      <c r="A89" s="20" t="s">
        <v>107</v>
      </c>
      <c r="B89" s="20" t="s">
        <v>15253</v>
      </c>
      <c r="C89" s="20" t="s">
        <v>9137</v>
      </c>
    </row>
    <row r="90" spans="1:3" x14ac:dyDescent="0.25">
      <c r="A90" s="20" t="s">
        <v>108</v>
      </c>
      <c r="B90" s="20" t="s">
        <v>15254</v>
      </c>
      <c r="C90" s="20" t="s">
        <v>9137</v>
      </c>
    </row>
    <row r="91" spans="1:3" x14ac:dyDescent="0.25">
      <c r="A91" s="20" t="s">
        <v>109</v>
      </c>
      <c r="B91" s="20" t="s">
        <v>15255</v>
      </c>
      <c r="C91" s="20" t="s">
        <v>9137</v>
      </c>
    </row>
    <row r="92" spans="1:3" x14ac:dyDescent="0.25">
      <c r="A92" s="20" t="s">
        <v>139</v>
      </c>
      <c r="B92" s="20" t="s">
        <v>15256</v>
      </c>
      <c r="C92" s="20" t="s">
        <v>9137</v>
      </c>
    </row>
    <row r="93" spans="1:3" x14ac:dyDescent="0.25">
      <c r="A93" s="20" t="s">
        <v>140</v>
      </c>
      <c r="B93" s="20" t="s">
        <v>15257</v>
      </c>
      <c r="C93" s="20" t="s">
        <v>9137</v>
      </c>
    </row>
    <row r="94" spans="1:3" x14ac:dyDescent="0.25">
      <c r="A94" s="20" t="s">
        <v>141</v>
      </c>
      <c r="B94" s="20" t="s">
        <v>15258</v>
      </c>
      <c r="C94" s="20" t="s">
        <v>9137</v>
      </c>
    </row>
    <row r="95" spans="1:3" x14ac:dyDescent="0.25">
      <c r="A95" s="20" t="s">
        <v>142</v>
      </c>
      <c r="B95" s="20" t="s">
        <v>15259</v>
      </c>
      <c r="C95" s="20" t="s">
        <v>9137</v>
      </c>
    </row>
    <row r="96" spans="1:3" x14ac:dyDescent="0.25">
      <c r="A96" s="20" t="s">
        <v>143</v>
      </c>
      <c r="B96" s="20" t="s">
        <v>15260</v>
      </c>
      <c r="C96" s="20" t="s">
        <v>9137</v>
      </c>
    </row>
    <row r="97" spans="1:3" x14ac:dyDescent="0.25">
      <c r="A97" s="20" t="s">
        <v>144</v>
      </c>
      <c r="B97" s="20" t="s">
        <v>15261</v>
      </c>
      <c r="C97" s="20" t="s">
        <v>9137</v>
      </c>
    </row>
    <row r="98" spans="1:3" x14ac:dyDescent="0.25">
      <c r="A98" s="20" t="s">
        <v>145</v>
      </c>
      <c r="B98" s="20" t="s">
        <v>15262</v>
      </c>
      <c r="C98" s="20" t="s">
        <v>9137</v>
      </c>
    </row>
    <row r="99" spans="1:3" x14ac:dyDescent="0.25">
      <c r="A99" s="20" t="s">
        <v>146</v>
      </c>
      <c r="B99" s="20" t="s">
        <v>25684</v>
      </c>
      <c r="C99" s="20" t="s">
        <v>9137</v>
      </c>
    </row>
    <row r="100" spans="1:3" x14ac:dyDescent="0.25">
      <c r="A100" s="20" t="s">
        <v>147</v>
      </c>
      <c r="B100" s="20" t="s">
        <v>15263</v>
      </c>
      <c r="C100" s="20" t="s">
        <v>9137</v>
      </c>
    </row>
    <row r="101" spans="1:3" x14ac:dyDescent="0.25">
      <c r="A101" s="20" t="s">
        <v>148</v>
      </c>
      <c r="B101" s="20" t="s">
        <v>15264</v>
      </c>
      <c r="C101" s="20" t="s">
        <v>9137</v>
      </c>
    </row>
    <row r="102" spans="1:3" x14ac:dyDescent="0.25">
      <c r="A102" s="20" t="s">
        <v>149</v>
      </c>
      <c r="B102" s="20" t="s">
        <v>15265</v>
      </c>
      <c r="C102" s="20" t="s">
        <v>9137</v>
      </c>
    </row>
    <row r="103" spans="1:3" x14ac:dyDescent="0.25">
      <c r="A103" s="20" t="s">
        <v>110</v>
      </c>
      <c r="B103" s="20" t="s">
        <v>15266</v>
      </c>
      <c r="C103" s="20" t="s">
        <v>9137</v>
      </c>
    </row>
    <row r="104" spans="1:3" x14ac:dyDescent="0.25">
      <c r="A104" s="20" t="s">
        <v>111</v>
      </c>
      <c r="B104" s="20" t="s">
        <v>15267</v>
      </c>
      <c r="C104" s="20" t="s">
        <v>9137</v>
      </c>
    </row>
    <row r="105" spans="1:3" x14ac:dyDescent="0.25">
      <c r="A105" s="20" t="s">
        <v>112</v>
      </c>
      <c r="B105" s="20" t="s">
        <v>15268</v>
      </c>
      <c r="C105" s="20" t="s">
        <v>9137</v>
      </c>
    </row>
    <row r="106" spans="1:3" x14ac:dyDescent="0.25">
      <c r="A106" s="20" t="s">
        <v>113</v>
      </c>
      <c r="B106" s="20" t="s">
        <v>15269</v>
      </c>
      <c r="C106" s="20" t="s">
        <v>9137</v>
      </c>
    </row>
    <row r="107" spans="1:3" x14ac:dyDescent="0.25">
      <c r="A107" s="20" t="s">
        <v>114</v>
      </c>
      <c r="B107" s="20" t="s">
        <v>15270</v>
      </c>
      <c r="C107" s="20" t="s">
        <v>9137</v>
      </c>
    </row>
    <row r="108" spans="1:3" x14ac:dyDescent="0.25">
      <c r="A108" s="20" t="s">
        <v>115</v>
      </c>
      <c r="B108" s="20" t="s">
        <v>15271</v>
      </c>
      <c r="C108" s="20" t="s">
        <v>9137</v>
      </c>
    </row>
    <row r="109" spans="1:3" x14ac:dyDescent="0.25">
      <c r="A109" s="20" t="s">
        <v>116</v>
      </c>
      <c r="B109" s="20" t="s">
        <v>15272</v>
      </c>
      <c r="C109" s="20" t="s">
        <v>9137</v>
      </c>
    </row>
    <row r="110" spans="1:3" x14ac:dyDescent="0.25">
      <c r="A110" s="20" t="s">
        <v>150</v>
      </c>
      <c r="B110" s="20" t="s">
        <v>15273</v>
      </c>
      <c r="C110" s="20" t="s">
        <v>9137</v>
      </c>
    </row>
    <row r="111" spans="1:3" x14ac:dyDescent="0.25">
      <c r="A111" s="20" t="s">
        <v>151</v>
      </c>
      <c r="B111" s="20" t="s">
        <v>15274</v>
      </c>
      <c r="C111" s="20" t="s">
        <v>9137</v>
      </c>
    </row>
    <row r="112" spans="1:3" x14ac:dyDescent="0.25">
      <c r="A112" s="20" t="s">
        <v>152</v>
      </c>
      <c r="B112" s="20" t="s">
        <v>15275</v>
      </c>
      <c r="C112" s="20" t="s">
        <v>9137</v>
      </c>
    </row>
    <row r="113" spans="1:3" x14ac:dyDescent="0.25">
      <c r="A113" s="20" t="s">
        <v>153</v>
      </c>
      <c r="B113" s="20" t="s">
        <v>15276</v>
      </c>
      <c r="C113" s="20" t="s">
        <v>9137</v>
      </c>
    </row>
    <row r="114" spans="1:3" x14ac:dyDescent="0.25">
      <c r="A114" s="20" t="s">
        <v>154</v>
      </c>
      <c r="B114" s="20" t="s">
        <v>15277</v>
      </c>
      <c r="C114" s="20" t="s">
        <v>9137</v>
      </c>
    </row>
    <row r="115" spans="1:3" x14ac:dyDescent="0.25">
      <c r="A115" s="20" t="s">
        <v>155</v>
      </c>
      <c r="B115" s="20" t="s">
        <v>15278</v>
      </c>
      <c r="C115" s="20" t="s">
        <v>9137</v>
      </c>
    </row>
    <row r="116" spans="1:3" x14ac:dyDescent="0.25">
      <c r="A116" s="20" t="s">
        <v>156</v>
      </c>
      <c r="B116" s="20" t="s">
        <v>15279</v>
      </c>
      <c r="C116" s="20" t="s">
        <v>9137</v>
      </c>
    </row>
    <row r="117" spans="1:3" x14ac:dyDescent="0.25">
      <c r="A117" s="20" t="s">
        <v>157</v>
      </c>
      <c r="B117" s="20" t="s">
        <v>15280</v>
      </c>
      <c r="C117" s="20" t="s">
        <v>9137</v>
      </c>
    </row>
    <row r="118" spans="1:3" x14ac:dyDescent="0.25">
      <c r="A118" s="20" t="s">
        <v>117</v>
      </c>
      <c r="B118" s="20" t="s">
        <v>15281</v>
      </c>
      <c r="C118" s="20" t="s">
        <v>9137</v>
      </c>
    </row>
    <row r="119" spans="1:3" x14ac:dyDescent="0.25">
      <c r="A119" s="20" t="s">
        <v>118</v>
      </c>
      <c r="B119" s="20" t="s">
        <v>15282</v>
      </c>
      <c r="C119" s="20" t="s">
        <v>9137</v>
      </c>
    </row>
    <row r="120" spans="1:3" x14ac:dyDescent="0.25">
      <c r="A120" s="20" t="s">
        <v>119</v>
      </c>
      <c r="B120" s="20" t="s">
        <v>15283</v>
      </c>
      <c r="C120" s="20" t="s">
        <v>9137</v>
      </c>
    </row>
    <row r="121" spans="1:3" x14ac:dyDescent="0.25">
      <c r="A121" s="20" t="s">
        <v>120</v>
      </c>
      <c r="B121" s="20" t="s">
        <v>15284</v>
      </c>
      <c r="C121" s="20" t="s">
        <v>9137</v>
      </c>
    </row>
    <row r="122" spans="1:3" x14ac:dyDescent="0.25">
      <c r="A122" s="20" t="s">
        <v>121</v>
      </c>
      <c r="B122" s="20" t="s">
        <v>15285</v>
      </c>
      <c r="C122" s="20" t="s">
        <v>9137</v>
      </c>
    </row>
    <row r="123" spans="1:3" x14ac:dyDescent="0.25">
      <c r="A123" s="20" t="s">
        <v>122</v>
      </c>
      <c r="B123" s="20" t="s">
        <v>15286</v>
      </c>
      <c r="C123" s="20" t="s">
        <v>9137</v>
      </c>
    </row>
    <row r="124" spans="1:3" x14ac:dyDescent="0.25">
      <c r="A124" s="20" t="s">
        <v>158</v>
      </c>
      <c r="B124" s="20" t="s">
        <v>15287</v>
      </c>
      <c r="C124" s="20" t="s">
        <v>9137</v>
      </c>
    </row>
    <row r="125" spans="1:3" x14ac:dyDescent="0.25">
      <c r="A125" s="20" t="s">
        <v>159</v>
      </c>
      <c r="B125" s="20" t="s">
        <v>15288</v>
      </c>
      <c r="C125" s="20" t="s">
        <v>9137</v>
      </c>
    </row>
    <row r="126" spans="1:3" x14ac:dyDescent="0.25">
      <c r="A126" s="20" t="s">
        <v>160</v>
      </c>
      <c r="B126" s="20" t="s">
        <v>15289</v>
      </c>
      <c r="C126" s="20" t="s">
        <v>9137</v>
      </c>
    </row>
    <row r="127" spans="1:3" x14ac:dyDescent="0.25">
      <c r="A127" s="20" t="s">
        <v>161</v>
      </c>
      <c r="B127" s="20" t="s">
        <v>15290</v>
      </c>
      <c r="C127" s="20" t="s">
        <v>9137</v>
      </c>
    </row>
    <row r="128" spans="1:3" x14ac:dyDescent="0.25">
      <c r="A128" s="20" t="s">
        <v>162</v>
      </c>
      <c r="B128" s="20" t="s">
        <v>15291</v>
      </c>
      <c r="C128" s="20" t="s">
        <v>9137</v>
      </c>
    </row>
    <row r="129" spans="1:3" x14ac:dyDescent="0.25">
      <c r="A129" s="20" t="s">
        <v>163</v>
      </c>
      <c r="B129" s="20" t="s">
        <v>15292</v>
      </c>
      <c r="C129" s="20" t="s">
        <v>9137</v>
      </c>
    </row>
    <row r="130" spans="1:3" x14ac:dyDescent="0.25">
      <c r="A130" s="20" t="s">
        <v>123</v>
      </c>
      <c r="B130" s="20" t="s">
        <v>15293</v>
      </c>
      <c r="C130" s="20" t="s">
        <v>9137</v>
      </c>
    </row>
    <row r="131" spans="1:3" x14ac:dyDescent="0.25">
      <c r="A131" s="20" t="s">
        <v>164</v>
      </c>
      <c r="B131" s="20" t="s">
        <v>15294</v>
      </c>
      <c r="C131" s="20" t="s">
        <v>9137</v>
      </c>
    </row>
    <row r="132" spans="1:3" x14ac:dyDescent="0.25">
      <c r="A132" s="20" t="s">
        <v>124</v>
      </c>
      <c r="B132" s="20" t="s">
        <v>15295</v>
      </c>
      <c r="C132" s="20" t="s">
        <v>9137</v>
      </c>
    </row>
    <row r="133" spans="1:3" x14ac:dyDescent="0.25">
      <c r="A133" s="20" t="s">
        <v>125</v>
      </c>
      <c r="B133" s="20" t="s">
        <v>15296</v>
      </c>
      <c r="C133" s="20" t="s">
        <v>9137</v>
      </c>
    </row>
    <row r="134" spans="1:3" x14ac:dyDescent="0.25">
      <c r="A134" s="20" t="s">
        <v>126</v>
      </c>
      <c r="B134" s="20" t="s">
        <v>15297</v>
      </c>
      <c r="C134" s="20" t="s">
        <v>9137</v>
      </c>
    </row>
    <row r="135" spans="1:3" x14ac:dyDescent="0.25">
      <c r="A135" s="20" t="s">
        <v>165</v>
      </c>
      <c r="B135" s="20" t="s">
        <v>15298</v>
      </c>
      <c r="C135" s="20" t="s">
        <v>9137</v>
      </c>
    </row>
    <row r="136" spans="1:3" x14ac:dyDescent="0.25">
      <c r="A136" s="20" t="s">
        <v>166</v>
      </c>
      <c r="B136" s="20" t="s">
        <v>15299</v>
      </c>
      <c r="C136" s="20" t="s">
        <v>9137</v>
      </c>
    </row>
    <row r="137" spans="1:3" x14ac:dyDescent="0.25">
      <c r="A137" s="20" t="s">
        <v>167</v>
      </c>
      <c r="B137" s="20" t="s">
        <v>15300</v>
      </c>
      <c r="C137" s="20" t="s">
        <v>9137</v>
      </c>
    </row>
    <row r="138" spans="1:3" x14ac:dyDescent="0.25">
      <c r="A138" s="20" t="s">
        <v>168</v>
      </c>
      <c r="B138" s="20" t="s">
        <v>15301</v>
      </c>
      <c r="C138" s="20" t="s">
        <v>9137</v>
      </c>
    </row>
    <row r="139" spans="1:3" x14ac:dyDescent="0.25">
      <c r="A139" s="20" t="s">
        <v>169</v>
      </c>
      <c r="B139" s="20" t="s">
        <v>15302</v>
      </c>
      <c r="C139" s="20" t="s">
        <v>9137</v>
      </c>
    </row>
    <row r="140" spans="1:3" x14ac:dyDescent="0.25">
      <c r="A140" s="20" t="s">
        <v>127</v>
      </c>
      <c r="B140" s="20" t="s">
        <v>15303</v>
      </c>
      <c r="C140" s="20" t="s">
        <v>9137</v>
      </c>
    </row>
    <row r="141" spans="1:3" x14ac:dyDescent="0.25">
      <c r="A141" s="20" t="s">
        <v>170</v>
      </c>
      <c r="B141" s="20" t="s">
        <v>15304</v>
      </c>
      <c r="C141" s="20" t="s">
        <v>9137</v>
      </c>
    </row>
    <row r="142" spans="1:3" x14ac:dyDescent="0.25">
      <c r="A142" s="20" t="s">
        <v>171</v>
      </c>
      <c r="B142" s="20" t="s">
        <v>15305</v>
      </c>
      <c r="C142" s="20" t="s">
        <v>9137</v>
      </c>
    </row>
    <row r="143" spans="1:3" x14ac:dyDescent="0.25">
      <c r="A143" s="20" t="s">
        <v>128</v>
      </c>
      <c r="B143" s="20" t="s">
        <v>15306</v>
      </c>
      <c r="C143" s="20" t="s">
        <v>9137</v>
      </c>
    </row>
    <row r="144" spans="1:3" x14ac:dyDescent="0.25">
      <c r="A144" s="20" t="s">
        <v>129</v>
      </c>
      <c r="B144" s="20" t="s">
        <v>15307</v>
      </c>
      <c r="C144" s="20" t="s">
        <v>9137</v>
      </c>
    </row>
    <row r="145" spans="1:3" x14ac:dyDescent="0.25">
      <c r="A145" s="20" t="s">
        <v>130</v>
      </c>
      <c r="B145" s="20" t="s">
        <v>15308</v>
      </c>
      <c r="C145" s="20" t="s">
        <v>9137</v>
      </c>
    </row>
    <row r="146" spans="1:3" x14ac:dyDescent="0.25">
      <c r="A146" s="20" t="s">
        <v>172</v>
      </c>
      <c r="B146" s="20" t="s">
        <v>15309</v>
      </c>
      <c r="C146" s="20" t="s">
        <v>9137</v>
      </c>
    </row>
    <row r="147" spans="1:3" x14ac:dyDescent="0.25">
      <c r="A147" s="20" t="s">
        <v>173</v>
      </c>
      <c r="B147" s="20" t="s">
        <v>15310</v>
      </c>
      <c r="C147" s="20" t="s">
        <v>9137</v>
      </c>
    </row>
    <row r="148" spans="1:3" x14ac:dyDescent="0.25">
      <c r="A148" s="20" t="s">
        <v>174</v>
      </c>
      <c r="B148" s="20" t="s">
        <v>15311</v>
      </c>
      <c r="C148" s="20" t="s">
        <v>9137</v>
      </c>
    </row>
    <row r="149" spans="1:3" x14ac:dyDescent="0.25">
      <c r="A149" s="20" t="s">
        <v>223</v>
      </c>
      <c r="B149" s="20" t="s">
        <v>25685</v>
      </c>
      <c r="C149" s="20" t="s">
        <v>9137</v>
      </c>
    </row>
    <row r="150" spans="1:3" x14ac:dyDescent="0.25">
      <c r="A150" s="20" t="s">
        <v>224</v>
      </c>
      <c r="B150" s="20" t="s">
        <v>25686</v>
      </c>
      <c r="C150" s="20" t="s">
        <v>9137</v>
      </c>
    </row>
    <row r="151" spans="1:3" x14ac:dyDescent="0.25">
      <c r="A151" s="20" t="s">
        <v>225</v>
      </c>
      <c r="B151" s="20" t="s">
        <v>25687</v>
      </c>
      <c r="C151" s="20" t="s">
        <v>9137</v>
      </c>
    </row>
    <row r="152" spans="1:3" x14ac:dyDescent="0.25">
      <c r="A152" s="20" t="s">
        <v>272</v>
      </c>
      <c r="B152" s="20" t="s">
        <v>25688</v>
      </c>
      <c r="C152" s="20" t="s">
        <v>9137</v>
      </c>
    </row>
    <row r="153" spans="1:3" x14ac:dyDescent="0.25">
      <c r="A153" s="20" t="s">
        <v>273</v>
      </c>
      <c r="B153" s="20" t="s">
        <v>25689</v>
      </c>
      <c r="C153" s="20" t="s">
        <v>9137</v>
      </c>
    </row>
    <row r="154" spans="1:3" x14ac:dyDescent="0.25">
      <c r="A154" s="20" t="s">
        <v>234</v>
      </c>
      <c r="B154" s="20" t="s">
        <v>15312</v>
      </c>
      <c r="C154" s="20" t="s">
        <v>9137</v>
      </c>
    </row>
    <row r="155" spans="1:3" x14ac:dyDescent="0.25">
      <c r="A155" s="20" t="s">
        <v>235</v>
      </c>
      <c r="B155" s="20" t="s">
        <v>15313</v>
      </c>
      <c r="C155" s="20" t="s">
        <v>9137</v>
      </c>
    </row>
    <row r="156" spans="1:3" x14ac:dyDescent="0.25">
      <c r="A156" s="20" t="s">
        <v>236</v>
      </c>
      <c r="B156" s="20" t="s">
        <v>15314</v>
      </c>
      <c r="C156" s="20" t="s">
        <v>9137</v>
      </c>
    </row>
    <row r="157" spans="1:3" x14ac:dyDescent="0.25">
      <c r="A157" s="20" t="s">
        <v>237</v>
      </c>
      <c r="B157" s="20" t="s">
        <v>15315</v>
      </c>
      <c r="C157" s="20" t="s">
        <v>9137</v>
      </c>
    </row>
    <row r="158" spans="1:3" x14ac:dyDescent="0.25">
      <c r="A158" s="20" t="s">
        <v>238</v>
      </c>
      <c r="B158" s="20" t="s">
        <v>15316</v>
      </c>
      <c r="C158" s="20" t="s">
        <v>9137</v>
      </c>
    </row>
    <row r="159" spans="1:3" x14ac:dyDescent="0.25">
      <c r="A159" s="20" t="s">
        <v>239</v>
      </c>
      <c r="B159" s="20" t="s">
        <v>15317</v>
      </c>
      <c r="C159" s="20" t="s">
        <v>9137</v>
      </c>
    </row>
    <row r="160" spans="1:3" x14ac:dyDescent="0.25">
      <c r="A160" s="20" t="s">
        <v>240</v>
      </c>
      <c r="B160" s="20" t="s">
        <v>15318</v>
      </c>
      <c r="C160" s="20" t="s">
        <v>9137</v>
      </c>
    </row>
    <row r="161" spans="1:3" x14ac:dyDescent="0.25">
      <c r="A161" s="20" t="s">
        <v>313</v>
      </c>
      <c r="B161" s="20" t="s">
        <v>15319</v>
      </c>
      <c r="C161" s="20" t="s">
        <v>9137</v>
      </c>
    </row>
    <row r="162" spans="1:3" x14ac:dyDescent="0.25">
      <c r="A162" s="20" t="s">
        <v>314</v>
      </c>
      <c r="B162" s="20" t="s">
        <v>15320</v>
      </c>
      <c r="C162" s="20" t="s">
        <v>9137</v>
      </c>
    </row>
    <row r="163" spans="1:3" x14ac:dyDescent="0.25">
      <c r="A163" s="20" t="s">
        <v>280</v>
      </c>
      <c r="B163" s="20" t="s">
        <v>15321</v>
      </c>
      <c r="C163" s="20" t="s">
        <v>9137</v>
      </c>
    </row>
    <row r="164" spans="1:3" x14ac:dyDescent="0.25">
      <c r="A164" s="20" t="s">
        <v>281</v>
      </c>
      <c r="B164" s="20" t="s">
        <v>15322</v>
      </c>
      <c r="C164" s="20" t="s">
        <v>9137</v>
      </c>
    </row>
    <row r="165" spans="1:3" x14ac:dyDescent="0.25">
      <c r="A165" s="20" t="s">
        <v>282</v>
      </c>
      <c r="B165" s="20" t="s">
        <v>15323</v>
      </c>
      <c r="C165" s="20" t="s">
        <v>9137</v>
      </c>
    </row>
    <row r="166" spans="1:3" x14ac:dyDescent="0.25">
      <c r="A166" s="20" t="s">
        <v>283</v>
      </c>
      <c r="B166" s="20" t="s">
        <v>15324</v>
      </c>
      <c r="C166" s="20" t="s">
        <v>9137</v>
      </c>
    </row>
    <row r="167" spans="1:3" x14ac:dyDescent="0.25">
      <c r="A167" s="20" t="s">
        <v>284</v>
      </c>
      <c r="B167" s="20" t="s">
        <v>15325</v>
      </c>
      <c r="C167" s="20" t="s">
        <v>9137</v>
      </c>
    </row>
    <row r="168" spans="1:3" x14ac:dyDescent="0.25">
      <c r="A168" s="20" t="s">
        <v>285</v>
      </c>
      <c r="B168" s="20" t="s">
        <v>15326</v>
      </c>
      <c r="C168" s="20" t="s">
        <v>9137</v>
      </c>
    </row>
    <row r="169" spans="1:3" x14ac:dyDescent="0.25">
      <c r="A169" s="20" t="s">
        <v>286</v>
      </c>
      <c r="B169" s="20" t="s">
        <v>15327</v>
      </c>
      <c r="C169" s="20" t="s">
        <v>9137</v>
      </c>
    </row>
    <row r="170" spans="1:3" x14ac:dyDescent="0.25">
      <c r="A170" s="20" t="s">
        <v>315</v>
      </c>
      <c r="B170" s="20" t="s">
        <v>15328</v>
      </c>
      <c r="C170" s="20" t="s">
        <v>9137</v>
      </c>
    </row>
    <row r="171" spans="1:3" x14ac:dyDescent="0.25">
      <c r="A171" s="20" t="s">
        <v>316</v>
      </c>
      <c r="B171" s="20" t="s">
        <v>15329</v>
      </c>
      <c r="C171" s="20" t="s">
        <v>9137</v>
      </c>
    </row>
    <row r="172" spans="1:3" x14ac:dyDescent="0.25">
      <c r="A172" s="20" t="s">
        <v>226</v>
      </c>
      <c r="B172" s="20" t="s">
        <v>25690</v>
      </c>
      <c r="C172" s="20" t="s">
        <v>9137</v>
      </c>
    </row>
    <row r="173" spans="1:3" x14ac:dyDescent="0.25">
      <c r="A173" s="20" t="s">
        <v>227</v>
      </c>
      <c r="B173" s="20" t="s">
        <v>25691</v>
      </c>
      <c r="C173" s="20" t="s">
        <v>9137</v>
      </c>
    </row>
    <row r="174" spans="1:3" x14ac:dyDescent="0.25">
      <c r="A174" s="20" t="s">
        <v>274</v>
      </c>
      <c r="B174" s="20" t="s">
        <v>25692</v>
      </c>
      <c r="C174" s="20" t="s">
        <v>9137</v>
      </c>
    </row>
    <row r="175" spans="1:3" x14ac:dyDescent="0.25">
      <c r="A175" s="20" t="s">
        <v>275</v>
      </c>
      <c r="B175" s="20" t="s">
        <v>25693</v>
      </c>
      <c r="C175" s="20" t="s">
        <v>9137</v>
      </c>
    </row>
    <row r="176" spans="1:3" x14ac:dyDescent="0.25">
      <c r="A176" s="20" t="s">
        <v>241</v>
      </c>
      <c r="B176" s="20" t="s">
        <v>15330</v>
      </c>
      <c r="C176" s="20" t="s">
        <v>9137</v>
      </c>
    </row>
    <row r="177" spans="1:3" x14ac:dyDescent="0.25">
      <c r="A177" s="20" t="s">
        <v>242</v>
      </c>
      <c r="B177" s="20" t="s">
        <v>15331</v>
      </c>
      <c r="C177" s="20" t="s">
        <v>9137</v>
      </c>
    </row>
    <row r="178" spans="1:3" x14ac:dyDescent="0.25">
      <c r="A178" s="20" t="s">
        <v>243</v>
      </c>
      <c r="B178" s="20" t="s">
        <v>15332</v>
      </c>
      <c r="C178" s="20" t="s">
        <v>9137</v>
      </c>
    </row>
    <row r="179" spans="1:3" x14ac:dyDescent="0.25">
      <c r="A179" s="20" t="s">
        <v>244</v>
      </c>
      <c r="B179" s="20" t="s">
        <v>15333</v>
      </c>
      <c r="C179" s="20" t="s">
        <v>9137</v>
      </c>
    </row>
    <row r="180" spans="1:3" x14ac:dyDescent="0.25">
      <c r="A180" s="20" t="s">
        <v>245</v>
      </c>
      <c r="B180" s="20" t="s">
        <v>15334</v>
      </c>
      <c r="C180" s="20" t="s">
        <v>9137</v>
      </c>
    </row>
    <row r="181" spans="1:3" x14ac:dyDescent="0.25">
      <c r="A181" s="20" t="s">
        <v>246</v>
      </c>
      <c r="B181" s="20" t="s">
        <v>15335</v>
      </c>
      <c r="C181" s="20" t="s">
        <v>9137</v>
      </c>
    </row>
    <row r="182" spans="1:3" x14ac:dyDescent="0.25">
      <c r="A182" s="20" t="s">
        <v>247</v>
      </c>
      <c r="B182" s="20" t="s">
        <v>15336</v>
      </c>
      <c r="C182" s="20" t="s">
        <v>9137</v>
      </c>
    </row>
    <row r="183" spans="1:3" x14ac:dyDescent="0.25">
      <c r="A183" s="20" t="s">
        <v>248</v>
      </c>
      <c r="B183" s="20" t="s">
        <v>15337</v>
      </c>
      <c r="C183" s="20" t="s">
        <v>9137</v>
      </c>
    </row>
    <row r="184" spans="1:3" x14ac:dyDescent="0.25">
      <c r="A184" s="20" t="s">
        <v>317</v>
      </c>
      <c r="B184" s="20" t="s">
        <v>15338</v>
      </c>
      <c r="C184" s="20" t="s">
        <v>9137</v>
      </c>
    </row>
    <row r="185" spans="1:3" x14ac:dyDescent="0.25">
      <c r="A185" s="20" t="s">
        <v>318</v>
      </c>
      <c r="B185" s="20" t="s">
        <v>15339</v>
      </c>
      <c r="C185" s="20" t="s">
        <v>9137</v>
      </c>
    </row>
    <row r="186" spans="1:3" x14ac:dyDescent="0.25">
      <c r="A186" s="20" t="s">
        <v>287</v>
      </c>
      <c r="B186" s="20" t="s">
        <v>15340</v>
      </c>
      <c r="C186" s="20" t="s">
        <v>9137</v>
      </c>
    </row>
    <row r="187" spans="1:3" x14ac:dyDescent="0.25">
      <c r="A187" s="20" t="s">
        <v>288</v>
      </c>
      <c r="B187" s="20" t="s">
        <v>15341</v>
      </c>
      <c r="C187" s="20" t="s">
        <v>9137</v>
      </c>
    </row>
    <row r="188" spans="1:3" x14ac:dyDescent="0.25">
      <c r="A188" s="20" t="s">
        <v>289</v>
      </c>
      <c r="B188" s="20" t="s">
        <v>15342</v>
      </c>
      <c r="C188" s="20" t="s">
        <v>9137</v>
      </c>
    </row>
    <row r="189" spans="1:3" x14ac:dyDescent="0.25">
      <c r="A189" s="20" t="s">
        <v>290</v>
      </c>
      <c r="B189" s="20" t="s">
        <v>15343</v>
      </c>
      <c r="C189" s="20" t="s">
        <v>9137</v>
      </c>
    </row>
    <row r="190" spans="1:3" x14ac:dyDescent="0.25">
      <c r="A190" s="20" t="s">
        <v>291</v>
      </c>
      <c r="B190" s="20" t="s">
        <v>15344</v>
      </c>
      <c r="C190" s="20" t="s">
        <v>9137</v>
      </c>
    </row>
    <row r="191" spans="1:3" x14ac:dyDescent="0.25">
      <c r="A191" s="20" t="s">
        <v>292</v>
      </c>
      <c r="B191" s="20" t="s">
        <v>15345</v>
      </c>
      <c r="C191" s="20" t="s">
        <v>9137</v>
      </c>
    </row>
    <row r="192" spans="1:3" x14ac:dyDescent="0.25">
      <c r="A192" s="20" t="s">
        <v>293</v>
      </c>
      <c r="B192" s="20" t="s">
        <v>15346</v>
      </c>
      <c r="C192" s="20" t="s">
        <v>9137</v>
      </c>
    </row>
    <row r="193" spans="1:3" x14ac:dyDescent="0.25">
      <c r="A193" s="20" t="s">
        <v>294</v>
      </c>
      <c r="B193" s="20" t="s">
        <v>15347</v>
      </c>
      <c r="C193" s="20" t="s">
        <v>9137</v>
      </c>
    </row>
    <row r="194" spans="1:3" x14ac:dyDescent="0.25">
      <c r="A194" s="20" t="s">
        <v>319</v>
      </c>
      <c r="B194" s="20" t="s">
        <v>15348</v>
      </c>
      <c r="C194" s="20" t="s">
        <v>9137</v>
      </c>
    </row>
    <row r="195" spans="1:3" x14ac:dyDescent="0.25">
      <c r="A195" s="20" t="s">
        <v>320</v>
      </c>
      <c r="B195" s="20" t="s">
        <v>15349</v>
      </c>
      <c r="C195" s="20" t="s">
        <v>9137</v>
      </c>
    </row>
    <row r="196" spans="1:3" x14ac:dyDescent="0.25">
      <c r="A196" s="20" t="s">
        <v>228</v>
      </c>
      <c r="B196" s="20" t="s">
        <v>25694</v>
      </c>
      <c r="C196" s="20" t="s">
        <v>9137</v>
      </c>
    </row>
    <row r="197" spans="1:3" x14ac:dyDescent="0.25">
      <c r="A197" s="20" t="s">
        <v>229</v>
      </c>
      <c r="B197" s="20" t="s">
        <v>25695</v>
      </c>
      <c r="C197" s="20" t="s">
        <v>9137</v>
      </c>
    </row>
    <row r="198" spans="1:3" x14ac:dyDescent="0.25">
      <c r="A198" s="20" t="s">
        <v>230</v>
      </c>
      <c r="B198" s="20" t="s">
        <v>25696</v>
      </c>
      <c r="C198" s="20" t="s">
        <v>9137</v>
      </c>
    </row>
    <row r="199" spans="1:3" x14ac:dyDescent="0.25">
      <c r="A199" s="20" t="s">
        <v>276</v>
      </c>
      <c r="B199" s="20" t="s">
        <v>25697</v>
      </c>
      <c r="C199" s="20" t="s">
        <v>9137</v>
      </c>
    </row>
    <row r="200" spans="1:3" x14ac:dyDescent="0.25">
      <c r="A200" s="20" t="s">
        <v>277</v>
      </c>
      <c r="B200" s="20" t="s">
        <v>25698</v>
      </c>
      <c r="C200" s="20" t="s">
        <v>9137</v>
      </c>
    </row>
    <row r="201" spans="1:3" x14ac:dyDescent="0.25">
      <c r="A201" s="20" t="s">
        <v>321</v>
      </c>
      <c r="B201" s="20" t="s">
        <v>15350</v>
      </c>
      <c r="C201" s="20" t="s">
        <v>9137</v>
      </c>
    </row>
    <row r="202" spans="1:3" x14ac:dyDescent="0.25">
      <c r="A202" s="20" t="s">
        <v>249</v>
      </c>
      <c r="B202" s="20" t="s">
        <v>15351</v>
      </c>
      <c r="C202" s="20" t="s">
        <v>9137</v>
      </c>
    </row>
    <row r="203" spans="1:3" x14ac:dyDescent="0.25">
      <c r="A203" s="20" t="s">
        <v>250</v>
      </c>
      <c r="B203" s="20" t="s">
        <v>15352</v>
      </c>
      <c r="C203" s="20" t="s">
        <v>9137</v>
      </c>
    </row>
    <row r="204" spans="1:3" x14ac:dyDescent="0.25">
      <c r="A204" s="20" t="s">
        <v>251</v>
      </c>
      <c r="B204" s="20" t="s">
        <v>15353</v>
      </c>
      <c r="C204" s="20" t="s">
        <v>9137</v>
      </c>
    </row>
    <row r="205" spans="1:3" x14ac:dyDescent="0.25">
      <c r="A205" s="20" t="s">
        <v>252</v>
      </c>
      <c r="B205" s="20" t="s">
        <v>15354</v>
      </c>
      <c r="C205" s="20" t="s">
        <v>9137</v>
      </c>
    </row>
    <row r="206" spans="1:3" x14ac:dyDescent="0.25">
      <c r="A206" s="20" t="s">
        <v>253</v>
      </c>
      <c r="B206" s="20" t="s">
        <v>15355</v>
      </c>
      <c r="C206" s="20" t="s">
        <v>9137</v>
      </c>
    </row>
    <row r="207" spans="1:3" x14ac:dyDescent="0.25">
      <c r="A207" s="20" t="s">
        <v>254</v>
      </c>
      <c r="B207" s="20" t="s">
        <v>15356</v>
      </c>
      <c r="C207" s="20" t="s">
        <v>9137</v>
      </c>
    </row>
    <row r="208" spans="1:3" x14ac:dyDescent="0.25">
      <c r="A208" s="20" t="s">
        <v>255</v>
      </c>
      <c r="B208" s="20" t="s">
        <v>15357</v>
      </c>
      <c r="C208" s="20" t="s">
        <v>9137</v>
      </c>
    </row>
    <row r="209" spans="1:3" x14ac:dyDescent="0.25">
      <c r="A209" s="20" t="s">
        <v>256</v>
      </c>
      <c r="B209" s="20" t="s">
        <v>15358</v>
      </c>
      <c r="C209" s="20" t="s">
        <v>9137</v>
      </c>
    </row>
    <row r="210" spans="1:3" x14ac:dyDescent="0.25">
      <c r="A210" s="20" t="s">
        <v>322</v>
      </c>
      <c r="B210" s="20" t="s">
        <v>15359</v>
      </c>
      <c r="C210" s="20" t="s">
        <v>9137</v>
      </c>
    </row>
    <row r="211" spans="1:3" x14ac:dyDescent="0.25">
      <c r="A211" s="20" t="s">
        <v>323</v>
      </c>
      <c r="B211" s="20" t="s">
        <v>15360</v>
      </c>
      <c r="C211" s="20" t="s">
        <v>9137</v>
      </c>
    </row>
    <row r="212" spans="1:3" x14ac:dyDescent="0.25">
      <c r="A212" s="20" t="s">
        <v>295</v>
      </c>
      <c r="B212" s="20" t="s">
        <v>15361</v>
      </c>
      <c r="C212" s="20" t="s">
        <v>9137</v>
      </c>
    </row>
    <row r="213" spans="1:3" x14ac:dyDescent="0.25">
      <c r="A213" s="20" t="s">
        <v>296</v>
      </c>
      <c r="B213" s="20" t="s">
        <v>15362</v>
      </c>
      <c r="C213" s="20" t="s">
        <v>9137</v>
      </c>
    </row>
    <row r="214" spans="1:3" x14ac:dyDescent="0.25">
      <c r="A214" s="20" t="s">
        <v>297</v>
      </c>
      <c r="B214" s="20" t="s">
        <v>15363</v>
      </c>
      <c r="C214" s="20" t="s">
        <v>9137</v>
      </c>
    </row>
    <row r="215" spans="1:3" x14ac:dyDescent="0.25">
      <c r="A215" s="20" t="s">
        <v>298</v>
      </c>
      <c r="B215" s="20" t="s">
        <v>15364</v>
      </c>
      <c r="C215" s="20" t="s">
        <v>9137</v>
      </c>
    </row>
    <row r="216" spans="1:3" x14ac:dyDescent="0.25">
      <c r="A216" s="20" t="s">
        <v>299</v>
      </c>
      <c r="B216" s="20" t="s">
        <v>15365</v>
      </c>
      <c r="C216" s="20" t="s">
        <v>9137</v>
      </c>
    </row>
    <row r="217" spans="1:3" x14ac:dyDescent="0.25">
      <c r="A217" s="20" t="s">
        <v>300</v>
      </c>
      <c r="B217" s="20" t="s">
        <v>15366</v>
      </c>
      <c r="C217" s="20" t="s">
        <v>9137</v>
      </c>
    </row>
    <row r="218" spans="1:3" x14ac:dyDescent="0.25">
      <c r="A218" s="20" t="s">
        <v>301</v>
      </c>
      <c r="B218" s="20" t="s">
        <v>15367</v>
      </c>
      <c r="C218" s="20" t="s">
        <v>9137</v>
      </c>
    </row>
    <row r="219" spans="1:3" x14ac:dyDescent="0.25">
      <c r="A219" s="20" t="s">
        <v>302</v>
      </c>
      <c r="B219" s="20" t="s">
        <v>15368</v>
      </c>
      <c r="C219" s="20" t="s">
        <v>9137</v>
      </c>
    </row>
    <row r="220" spans="1:3" x14ac:dyDescent="0.25">
      <c r="A220" s="20" t="s">
        <v>324</v>
      </c>
      <c r="B220" s="20" t="s">
        <v>15369</v>
      </c>
      <c r="C220" s="20" t="s">
        <v>9137</v>
      </c>
    </row>
    <row r="221" spans="1:3" x14ac:dyDescent="0.25">
      <c r="A221" s="20" t="s">
        <v>325</v>
      </c>
      <c r="B221" s="20" t="s">
        <v>15370</v>
      </c>
      <c r="C221" s="20" t="s">
        <v>9137</v>
      </c>
    </row>
    <row r="222" spans="1:3" x14ac:dyDescent="0.25">
      <c r="A222" s="20" t="s">
        <v>326</v>
      </c>
      <c r="B222" s="20" t="s">
        <v>15371</v>
      </c>
      <c r="C222" s="20" t="s">
        <v>9137</v>
      </c>
    </row>
    <row r="223" spans="1:3" x14ac:dyDescent="0.25">
      <c r="A223" s="20" t="s">
        <v>231</v>
      </c>
      <c r="B223" s="20" t="s">
        <v>25699</v>
      </c>
      <c r="C223" s="20" t="s">
        <v>9137</v>
      </c>
    </row>
    <row r="224" spans="1:3" x14ac:dyDescent="0.25">
      <c r="A224" s="20" t="s">
        <v>232</v>
      </c>
      <c r="B224" s="20" t="s">
        <v>25700</v>
      </c>
      <c r="C224" s="20" t="s">
        <v>9137</v>
      </c>
    </row>
    <row r="225" spans="1:3" x14ac:dyDescent="0.25">
      <c r="A225" s="20" t="s">
        <v>278</v>
      </c>
      <c r="B225" s="20" t="s">
        <v>25701</v>
      </c>
      <c r="C225" s="20" t="s">
        <v>9137</v>
      </c>
    </row>
    <row r="226" spans="1:3" x14ac:dyDescent="0.25">
      <c r="A226" s="20" t="s">
        <v>279</v>
      </c>
      <c r="B226" s="20" t="s">
        <v>25702</v>
      </c>
      <c r="C226" s="20" t="s">
        <v>9137</v>
      </c>
    </row>
    <row r="227" spans="1:3" x14ac:dyDescent="0.25">
      <c r="A227" s="20" t="s">
        <v>327</v>
      </c>
      <c r="B227" s="20" t="s">
        <v>15372</v>
      </c>
      <c r="C227" s="20" t="s">
        <v>9137</v>
      </c>
    </row>
    <row r="228" spans="1:3" x14ac:dyDescent="0.25">
      <c r="A228" s="20" t="s">
        <v>257</v>
      </c>
      <c r="B228" s="20" t="s">
        <v>15373</v>
      </c>
      <c r="C228" s="20" t="s">
        <v>9137</v>
      </c>
    </row>
    <row r="229" spans="1:3" x14ac:dyDescent="0.25">
      <c r="A229" s="20" t="s">
        <v>258</v>
      </c>
      <c r="B229" s="20" t="s">
        <v>15374</v>
      </c>
      <c r="C229" s="20" t="s">
        <v>9137</v>
      </c>
    </row>
    <row r="230" spans="1:3" x14ac:dyDescent="0.25">
      <c r="A230" s="20" t="s">
        <v>259</v>
      </c>
      <c r="B230" s="20" t="s">
        <v>15375</v>
      </c>
      <c r="C230" s="20" t="s">
        <v>9137</v>
      </c>
    </row>
    <row r="231" spans="1:3" x14ac:dyDescent="0.25">
      <c r="A231" s="20" t="s">
        <v>260</v>
      </c>
      <c r="B231" s="20" t="s">
        <v>15376</v>
      </c>
      <c r="C231" s="20" t="s">
        <v>9137</v>
      </c>
    </row>
    <row r="232" spans="1:3" x14ac:dyDescent="0.25">
      <c r="A232" s="20" t="s">
        <v>261</v>
      </c>
      <c r="B232" s="20" t="s">
        <v>15377</v>
      </c>
      <c r="C232" s="20" t="s">
        <v>9137</v>
      </c>
    </row>
    <row r="233" spans="1:3" x14ac:dyDescent="0.25">
      <c r="A233" s="20" t="s">
        <v>262</v>
      </c>
      <c r="B233" s="20" t="s">
        <v>15378</v>
      </c>
      <c r="C233" s="20" t="s">
        <v>9137</v>
      </c>
    </row>
    <row r="234" spans="1:3" x14ac:dyDescent="0.25">
      <c r="A234" s="20" t="s">
        <v>263</v>
      </c>
      <c r="B234" s="20" t="s">
        <v>15379</v>
      </c>
      <c r="C234" s="20" t="s">
        <v>9137</v>
      </c>
    </row>
    <row r="235" spans="1:3" x14ac:dyDescent="0.25">
      <c r="A235" s="20" t="s">
        <v>264</v>
      </c>
      <c r="B235" s="20" t="s">
        <v>15380</v>
      </c>
      <c r="C235" s="20" t="s">
        <v>9137</v>
      </c>
    </row>
    <row r="236" spans="1:3" x14ac:dyDescent="0.25">
      <c r="A236" s="20" t="s">
        <v>328</v>
      </c>
      <c r="B236" s="20" t="s">
        <v>15381</v>
      </c>
      <c r="C236" s="20" t="s">
        <v>9137</v>
      </c>
    </row>
    <row r="237" spans="1:3" x14ac:dyDescent="0.25">
      <c r="A237" s="20" t="s">
        <v>329</v>
      </c>
      <c r="B237" s="20" t="s">
        <v>15382</v>
      </c>
      <c r="C237" s="20" t="s">
        <v>9137</v>
      </c>
    </row>
    <row r="238" spans="1:3" x14ac:dyDescent="0.25">
      <c r="A238" s="20" t="s">
        <v>303</v>
      </c>
      <c r="B238" s="20" t="s">
        <v>15383</v>
      </c>
      <c r="C238" s="20" t="s">
        <v>9137</v>
      </c>
    </row>
    <row r="239" spans="1:3" x14ac:dyDescent="0.25">
      <c r="A239" s="20" t="s">
        <v>304</v>
      </c>
      <c r="B239" s="20" t="s">
        <v>15384</v>
      </c>
      <c r="C239" s="20" t="s">
        <v>9137</v>
      </c>
    </row>
    <row r="240" spans="1:3" x14ac:dyDescent="0.25">
      <c r="A240" s="20" t="s">
        <v>305</v>
      </c>
      <c r="B240" s="20" t="s">
        <v>15385</v>
      </c>
      <c r="C240" s="20" t="s">
        <v>9137</v>
      </c>
    </row>
    <row r="241" spans="1:3" x14ac:dyDescent="0.25">
      <c r="A241" s="20" t="s">
        <v>306</v>
      </c>
      <c r="B241" s="20" t="s">
        <v>15386</v>
      </c>
      <c r="C241" s="20" t="s">
        <v>9137</v>
      </c>
    </row>
    <row r="242" spans="1:3" x14ac:dyDescent="0.25">
      <c r="A242" s="20" t="s">
        <v>307</v>
      </c>
      <c r="B242" s="20" t="s">
        <v>15387</v>
      </c>
      <c r="C242" s="20" t="s">
        <v>9137</v>
      </c>
    </row>
    <row r="243" spans="1:3" x14ac:dyDescent="0.25">
      <c r="A243" s="20" t="s">
        <v>308</v>
      </c>
      <c r="B243" s="20" t="s">
        <v>15388</v>
      </c>
      <c r="C243" s="20" t="s">
        <v>9137</v>
      </c>
    </row>
    <row r="244" spans="1:3" x14ac:dyDescent="0.25">
      <c r="A244" s="20" t="s">
        <v>309</v>
      </c>
      <c r="B244" s="20" t="s">
        <v>15389</v>
      </c>
      <c r="C244" s="20" t="s">
        <v>9137</v>
      </c>
    </row>
    <row r="245" spans="1:3" x14ac:dyDescent="0.25">
      <c r="A245" s="20" t="s">
        <v>310</v>
      </c>
      <c r="B245" s="20" t="s">
        <v>15390</v>
      </c>
      <c r="C245" s="20" t="s">
        <v>9137</v>
      </c>
    </row>
    <row r="246" spans="1:3" x14ac:dyDescent="0.25">
      <c r="A246" s="20" t="s">
        <v>330</v>
      </c>
      <c r="B246" s="20" t="s">
        <v>15391</v>
      </c>
      <c r="C246" s="20" t="s">
        <v>9137</v>
      </c>
    </row>
    <row r="247" spans="1:3" x14ac:dyDescent="0.25">
      <c r="A247" s="20" t="s">
        <v>331</v>
      </c>
      <c r="B247" s="20" t="s">
        <v>15392</v>
      </c>
      <c r="C247" s="20" t="s">
        <v>9137</v>
      </c>
    </row>
    <row r="248" spans="1:3" x14ac:dyDescent="0.25">
      <c r="A248" s="20" t="s">
        <v>332</v>
      </c>
      <c r="B248" s="20" t="s">
        <v>15393</v>
      </c>
      <c r="C248" s="20" t="s">
        <v>9137</v>
      </c>
    </row>
    <row r="249" spans="1:3" x14ac:dyDescent="0.25">
      <c r="A249" s="20" t="s">
        <v>233</v>
      </c>
      <c r="B249" s="20" t="s">
        <v>15394</v>
      </c>
      <c r="C249" s="20" t="s">
        <v>9137</v>
      </c>
    </row>
    <row r="250" spans="1:3" x14ac:dyDescent="0.25">
      <c r="A250" s="20" t="s">
        <v>265</v>
      </c>
      <c r="B250" s="20" t="s">
        <v>15395</v>
      </c>
      <c r="C250" s="20" t="s">
        <v>9137</v>
      </c>
    </row>
    <row r="251" spans="1:3" x14ac:dyDescent="0.25">
      <c r="A251" s="20" t="s">
        <v>266</v>
      </c>
      <c r="B251" s="20" t="s">
        <v>15396</v>
      </c>
      <c r="C251" s="20" t="s">
        <v>9137</v>
      </c>
    </row>
    <row r="252" spans="1:3" x14ac:dyDescent="0.25">
      <c r="A252" s="20" t="s">
        <v>267</v>
      </c>
      <c r="B252" s="20" t="s">
        <v>15397</v>
      </c>
      <c r="C252" s="20" t="s">
        <v>9137</v>
      </c>
    </row>
    <row r="253" spans="1:3" x14ac:dyDescent="0.25">
      <c r="A253" s="20" t="s">
        <v>268</v>
      </c>
      <c r="B253" s="20" t="s">
        <v>15398</v>
      </c>
      <c r="C253" s="20" t="s">
        <v>9137</v>
      </c>
    </row>
    <row r="254" spans="1:3" x14ac:dyDescent="0.25">
      <c r="A254" s="20" t="s">
        <v>269</v>
      </c>
      <c r="B254" s="20" t="s">
        <v>15399</v>
      </c>
      <c r="C254" s="20" t="s">
        <v>9137</v>
      </c>
    </row>
    <row r="255" spans="1:3" x14ac:dyDescent="0.25">
      <c r="A255" s="20" t="s">
        <v>270</v>
      </c>
      <c r="B255" s="20" t="s">
        <v>15400</v>
      </c>
      <c r="C255" s="20" t="s">
        <v>9137</v>
      </c>
    </row>
    <row r="256" spans="1:3" x14ac:dyDescent="0.25">
      <c r="A256" s="20" t="s">
        <v>271</v>
      </c>
      <c r="B256" s="20" t="s">
        <v>15401</v>
      </c>
      <c r="C256" s="20" t="s">
        <v>9137</v>
      </c>
    </row>
    <row r="257" spans="1:3" x14ac:dyDescent="0.25">
      <c r="A257" s="20" t="s">
        <v>333</v>
      </c>
      <c r="B257" s="20" t="s">
        <v>15402</v>
      </c>
      <c r="C257" s="20" t="s">
        <v>9137</v>
      </c>
    </row>
    <row r="258" spans="1:3" x14ac:dyDescent="0.25">
      <c r="A258" s="20" t="s">
        <v>334</v>
      </c>
      <c r="B258" s="20" t="s">
        <v>15403</v>
      </c>
      <c r="C258" s="20" t="s">
        <v>9137</v>
      </c>
    </row>
    <row r="259" spans="1:3" x14ac:dyDescent="0.25">
      <c r="A259" s="20" t="s">
        <v>175</v>
      </c>
      <c r="B259" s="20" t="s">
        <v>15404</v>
      </c>
      <c r="C259" s="20" t="s">
        <v>9137</v>
      </c>
    </row>
    <row r="260" spans="1:3" x14ac:dyDescent="0.25">
      <c r="A260" s="20" t="s">
        <v>176</v>
      </c>
      <c r="B260" s="20" t="s">
        <v>15405</v>
      </c>
      <c r="C260" s="20" t="s">
        <v>9137</v>
      </c>
    </row>
    <row r="261" spans="1:3" x14ac:dyDescent="0.25">
      <c r="A261" s="20" t="s">
        <v>177</v>
      </c>
      <c r="B261" s="20" t="s">
        <v>15406</v>
      </c>
      <c r="C261" s="20" t="s">
        <v>9137</v>
      </c>
    </row>
    <row r="262" spans="1:3" x14ac:dyDescent="0.25">
      <c r="A262" s="20" t="s">
        <v>178</v>
      </c>
      <c r="B262" s="20" t="s">
        <v>15407</v>
      </c>
      <c r="C262" s="20" t="s">
        <v>9137</v>
      </c>
    </row>
    <row r="263" spans="1:3" x14ac:dyDescent="0.25">
      <c r="A263" s="20" t="s">
        <v>179</v>
      </c>
      <c r="B263" s="20" t="s">
        <v>15408</v>
      </c>
      <c r="C263" s="20" t="s">
        <v>9137</v>
      </c>
    </row>
    <row r="264" spans="1:3" x14ac:dyDescent="0.25">
      <c r="A264" s="20" t="s">
        <v>180</v>
      </c>
      <c r="B264" s="20" t="s">
        <v>25703</v>
      </c>
      <c r="C264" s="20" t="s">
        <v>9137</v>
      </c>
    </row>
    <row r="265" spans="1:3" x14ac:dyDescent="0.25">
      <c r="A265" s="20" t="s">
        <v>181</v>
      </c>
      <c r="B265" s="20" t="s">
        <v>25704</v>
      </c>
      <c r="C265" s="20" t="s">
        <v>9137</v>
      </c>
    </row>
    <row r="266" spans="1:3" x14ac:dyDescent="0.25">
      <c r="A266" s="20" t="s">
        <v>182</v>
      </c>
      <c r="B266" s="20" t="s">
        <v>15409</v>
      </c>
      <c r="C266" s="20" t="s">
        <v>9137</v>
      </c>
    </row>
    <row r="267" spans="1:3" x14ac:dyDescent="0.25">
      <c r="A267" s="20" t="s">
        <v>183</v>
      </c>
      <c r="B267" s="20" t="s">
        <v>15410</v>
      </c>
      <c r="C267" s="20" t="s">
        <v>9137</v>
      </c>
    </row>
    <row r="268" spans="1:3" x14ac:dyDescent="0.25">
      <c r="A268" s="20" t="s">
        <v>184</v>
      </c>
      <c r="B268" s="20" t="s">
        <v>15411</v>
      </c>
      <c r="C268" s="20" t="s">
        <v>9137</v>
      </c>
    </row>
    <row r="269" spans="1:3" x14ac:dyDescent="0.25">
      <c r="A269" s="20" t="s">
        <v>185</v>
      </c>
      <c r="B269" s="20" t="s">
        <v>15412</v>
      </c>
      <c r="C269" s="20" t="s">
        <v>9137</v>
      </c>
    </row>
    <row r="270" spans="1:3" x14ac:dyDescent="0.25">
      <c r="A270" s="20" t="s">
        <v>186</v>
      </c>
      <c r="B270" s="20" t="s">
        <v>15413</v>
      </c>
      <c r="C270" s="20" t="s">
        <v>9137</v>
      </c>
    </row>
    <row r="271" spans="1:3" x14ac:dyDescent="0.25">
      <c r="A271" s="20" t="s">
        <v>187</v>
      </c>
      <c r="B271" s="20" t="s">
        <v>25705</v>
      </c>
      <c r="C271" s="20" t="s">
        <v>9137</v>
      </c>
    </row>
    <row r="272" spans="1:3" x14ac:dyDescent="0.25">
      <c r="A272" s="20" t="s">
        <v>203</v>
      </c>
      <c r="B272" s="20" t="s">
        <v>15414</v>
      </c>
      <c r="C272" s="20" t="s">
        <v>9137</v>
      </c>
    </row>
    <row r="273" spans="1:3" x14ac:dyDescent="0.25">
      <c r="A273" s="20" t="s">
        <v>204</v>
      </c>
      <c r="B273" s="20" t="s">
        <v>15415</v>
      </c>
      <c r="C273" s="20" t="s">
        <v>9137</v>
      </c>
    </row>
    <row r="274" spans="1:3" x14ac:dyDescent="0.25">
      <c r="A274" s="20" t="s">
        <v>205</v>
      </c>
      <c r="B274" s="20" t="s">
        <v>15416</v>
      </c>
      <c r="C274" s="20" t="s">
        <v>9137</v>
      </c>
    </row>
    <row r="275" spans="1:3" x14ac:dyDescent="0.25">
      <c r="A275" s="20" t="s">
        <v>311</v>
      </c>
      <c r="B275" s="20" t="s">
        <v>15417</v>
      </c>
      <c r="C275" s="20" t="s">
        <v>9137</v>
      </c>
    </row>
    <row r="276" spans="1:3" x14ac:dyDescent="0.25">
      <c r="A276" s="20" t="s">
        <v>336</v>
      </c>
      <c r="B276" s="20" t="s">
        <v>15418</v>
      </c>
      <c r="C276" s="20" t="s">
        <v>9137</v>
      </c>
    </row>
    <row r="277" spans="1:3" x14ac:dyDescent="0.25">
      <c r="A277" s="20" t="s">
        <v>337</v>
      </c>
      <c r="B277" s="20" t="s">
        <v>15419</v>
      </c>
      <c r="C277" s="20" t="s">
        <v>9137</v>
      </c>
    </row>
    <row r="278" spans="1:3" x14ac:dyDescent="0.25">
      <c r="A278" s="20" t="s">
        <v>338</v>
      </c>
      <c r="B278" s="20" t="s">
        <v>15420</v>
      </c>
      <c r="C278" s="20" t="s">
        <v>9137</v>
      </c>
    </row>
    <row r="279" spans="1:3" x14ac:dyDescent="0.25">
      <c r="A279" s="20" t="s">
        <v>339</v>
      </c>
      <c r="B279" s="20" t="s">
        <v>15421</v>
      </c>
      <c r="C279" s="20" t="s">
        <v>9137</v>
      </c>
    </row>
    <row r="280" spans="1:3" x14ac:dyDescent="0.25">
      <c r="A280" s="20" t="s">
        <v>340</v>
      </c>
      <c r="B280" s="20" t="s">
        <v>15422</v>
      </c>
      <c r="C280" s="20" t="s">
        <v>9137</v>
      </c>
    </row>
    <row r="281" spans="1:3" x14ac:dyDescent="0.25">
      <c r="A281" s="20" t="s">
        <v>341</v>
      </c>
      <c r="B281" s="20" t="s">
        <v>25706</v>
      </c>
      <c r="C281" s="20" t="s">
        <v>9137</v>
      </c>
    </row>
    <row r="282" spans="1:3" x14ac:dyDescent="0.25">
      <c r="A282" s="20" t="s">
        <v>342</v>
      </c>
      <c r="B282" s="20" t="s">
        <v>25707</v>
      </c>
      <c r="C282" s="20" t="s">
        <v>9137</v>
      </c>
    </row>
    <row r="283" spans="1:3" x14ac:dyDescent="0.25">
      <c r="A283" s="20" t="s">
        <v>343</v>
      </c>
      <c r="B283" s="20" t="s">
        <v>25708</v>
      </c>
      <c r="C283" s="20" t="s">
        <v>9137</v>
      </c>
    </row>
    <row r="284" spans="1:3" x14ac:dyDescent="0.25">
      <c r="A284" s="20" t="s">
        <v>344</v>
      </c>
      <c r="B284" s="20" t="s">
        <v>15423</v>
      </c>
      <c r="C284" s="20" t="s">
        <v>9137</v>
      </c>
    </row>
    <row r="285" spans="1:3" x14ac:dyDescent="0.25">
      <c r="A285" s="20" t="s">
        <v>345</v>
      </c>
      <c r="B285" s="20" t="s">
        <v>15424</v>
      </c>
      <c r="C285" s="20" t="s">
        <v>9137</v>
      </c>
    </row>
    <row r="286" spans="1:3" x14ac:dyDescent="0.25">
      <c r="A286" s="20" t="s">
        <v>346</v>
      </c>
      <c r="B286" s="20" t="s">
        <v>15425</v>
      </c>
      <c r="C286" s="20" t="s">
        <v>9137</v>
      </c>
    </row>
    <row r="287" spans="1:3" x14ac:dyDescent="0.25">
      <c r="A287" s="20" t="s">
        <v>347</v>
      </c>
      <c r="B287" s="20" t="s">
        <v>15426</v>
      </c>
      <c r="C287" s="20" t="s">
        <v>9137</v>
      </c>
    </row>
    <row r="288" spans="1:3" x14ac:dyDescent="0.25">
      <c r="A288" s="20" t="s">
        <v>348</v>
      </c>
      <c r="B288" s="20" t="s">
        <v>15427</v>
      </c>
      <c r="C288" s="20" t="s">
        <v>9137</v>
      </c>
    </row>
    <row r="289" spans="1:3" x14ac:dyDescent="0.25">
      <c r="A289" s="20" t="s">
        <v>349</v>
      </c>
      <c r="B289" s="20" t="s">
        <v>15428</v>
      </c>
      <c r="C289" s="20" t="s">
        <v>9137</v>
      </c>
    </row>
    <row r="290" spans="1:3" x14ac:dyDescent="0.25">
      <c r="A290" s="20" t="s">
        <v>350</v>
      </c>
      <c r="B290" s="20" t="s">
        <v>15429</v>
      </c>
      <c r="C290" s="20" t="s">
        <v>9137</v>
      </c>
    </row>
    <row r="291" spans="1:3" x14ac:dyDescent="0.25">
      <c r="A291" s="20" t="s">
        <v>351</v>
      </c>
      <c r="B291" s="20" t="s">
        <v>15430</v>
      </c>
      <c r="C291" s="20" t="s">
        <v>9137</v>
      </c>
    </row>
    <row r="292" spans="1:3" x14ac:dyDescent="0.25">
      <c r="A292" s="20" t="s">
        <v>352</v>
      </c>
      <c r="B292" s="20" t="s">
        <v>15431</v>
      </c>
      <c r="C292" s="20" t="s">
        <v>9137</v>
      </c>
    </row>
    <row r="293" spans="1:3" x14ac:dyDescent="0.25">
      <c r="A293" s="20" t="s">
        <v>353</v>
      </c>
      <c r="B293" s="20" t="s">
        <v>15432</v>
      </c>
      <c r="C293" s="20" t="s">
        <v>9137</v>
      </c>
    </row>
    <row r="294" spans="1:3" x14ac:dyDescent="0.25">
      <c r="A294" s="20" t="s">
        <v>354</v>
      </c>
      <c r="B294" s="20" t="s">
        <v>15433</v>
      </c>
      <c r="C294" s="20" t="s">
        <v>9137</v>
      </c>
    </row>
    <row r="295" spans="1:3" x14ac:dyDescent="0.25">
      <c r="A295" s="20" t="s">
        <v>355</v>
      </c>
      <c r="B295" s="20" t="s">
        <v>15434</v>
      </c>
      <c r="C295" s="20" t="s">
        <v>9137</v>
      </c>
    </row>
    <row r="296" spans="1:3" x14ac:dyDescent="0.25">
      <c r="A296" s="20" t="s">
        <v>356</v>
      </c>
      <c r="B296" s="20" t="s">
        <v>15435</v>
      </c>
      <c r="C296" s="20" t="s">
        <v>9137</v>
      </c>
    </row>
    <row r="297" spans="1:3" x14ac:dyDescent="0.25">
      <c r="A297" s="20" t="s">
        <v>357</v>
      </c>
      <c r="B297" s="20" t="s">
        <v>15436</v>
      </c>
      <c r="C297" s="20" t="s">
        <v>9137</v>
      </c>
    </row>
    <row r="298" spans="1:3" x14ac:dyDescent="0.25">
      <c r="A298" s="20" t="s">
        <v>358</v>
      </c>
      <c r="B298" s="20" t="s">
        <v>15437</v>
      </c>
      <c r="C298" s="20" t="s">
        <v>9137</v>
      </c>
    </row>
    <row r="299" spans="1:3" x14ac:dyDescent="0.25">
      <c r="A299" s="20" t="s">
        <v>359</v>
      </c>
      <c r="B299" s="20" t="s">
        <v>15438</v>
      </c>
      <c r="C299" s="20" t="s">
        <v>9137</v>
      </c>
    </row>
    <row r="300" spans="1:3" x14ac:dyDescent="0.25">
      <c r="A300" s="20" t="s">
        <v>360</v>
      </c>
      <c r="B300" s="20" t="s">
        <v>15439</v>
      </c>
      <c r="C300" s="20" t="s">
        <v>9137</v>
      </c>
    </row>
    <row r="301" spans="1:3" x14ac:dyDescent="0.25">
      <c r="A301" s="20" t="s">
        <v>361</v>
      </c>
      <c r="B301" s="20" t="s">
        <v>25709</v>
      </c>
      <c r="C301" s="20" t="s">
        <v>9137</v>
      </c>
    </row>
    <row r="302" spans="1:3" x14ac:dyDescent="0.25">
      <c r="A302" s="20" t="s">
        <v>362</v>
      </c>
      <c r="B302" s="20" t="s">
        <v>15440</v>
      </c>
      <c r="C302" s="20" t="s">
        <v>9137</v>
      </c>
    </row>
    <row r="303" spans="1:3" x14ac:dyDescent="0.25">
      <c r="A303" s="20" t="s">
        <v>363</v>
      </c>
      <c r="B303" s="20" t="s">
        <v>15441</v>
      </c>
      <c r="C303" s="20" t="s">
        <v>9137</v>
      </c>
    </row>
    <row r="304" spans="1:3" x14ac:dyDescent="0.25">
      <c r="A304" s="20" t="s">
        <v>364</v>
      </c>
      <c r="B304" s="20" t="s">
        <v>15442</v>
      </c>
      <c r="C304" s="20" t="s">
        <v>9137</v>
      </c>
    </row>
    <row r="305" spans="1:3" x14ac:dyDescent="0.25">
      <c r="A305" s="20" t="s">
        <v>365</v>
      </c>
      <c r="B305" s="20" t="s">
        <v>15443</v>
      </c>
      <c r="C305" s="20" t="s">
        <v>9137</v>
      </c>
    </row>
    <row r="306" spans="1:3" x14ac:dyDescent="0.25">
      <c r="A306" s="20" t="s">
        <v>366</v>
      </c>
      <c r="B306" s="20" t="s">
        <v>25710</v>
      </c>
      <c r="C306" s="20" t="s">
        <v>9137</v>
      </c>
    </row>
    <row r="307" spans="1:3" x14ac:dyDescent="0.25">
      <c r="A307" s="20" t="s">
        <v>367</v>
      </c>
      <c r="B307" s="20" t="s">
        <v>15444</v>
      </c>
      <c r="C307" s="20" t="s">
        <v>9137</v>
      </c>
    </row>
    <row r="308" spans="1:3" x14ac:dyDescent="0.25">
      <c r="A308" s="20" t="s">
        <v>368</v>
      </c>
      <c r="B308" s="20" t="s">
        <v>15445</v>
      </c>
      <c r="C308" s="20" t="s">
        <v>9137</v>
      </c>
    </row>
    <row r="309" spans="1:3" x14ac:dyDescent="0.25">
      <c r="A309" s="20" t="s">
        <v>369</v>
      </c>
      <c r="B309" s="20" t="s">
        <v>15446</v>
      </c>
      <c r="C309" s="20" t="s">
        <v>9137</v>
      </c>
    </row>
    <row r="310" spans="1:3" x14ac:dyDescent="0.25">
      <c r="A310" s="20" t="s">
        <v>370</v>
      </c>
      <c r="B310" s="20" t="s">
        <v>15447</v>
      </c>
      <c r="C310" s="20" t="s">
        <v>9137</v>
      </c>
    </row>
    <row r="311" spans="1:3" x14ac:dyDescent="0.25">
      <c r="A311" s="20" t="s">
        <v>371</v>
      </c>
      <c r="B311" s="20" t="s">
        <v>15448</v>
      </c>
      <c r="C311" s="20" t="s">
        <v>9137</v>
      </c>
    </row>
    <row r="312" spans="1:3" x14ac:dyDescent="0.25">
      <c r="A312" s="20" t="s">
        <v>372</v>
      </c>
      <c r="B312" s="20" t="s">
        <v>15449</v>
      </c>
      <c r="C312" s="20" t="s">
        <v>9137</v>
      </c>
    </row>
    <row r="313" spans="1:3" x14ac:dyDescent="0.25">
      <c r="A313" s="20" t="s">
        <v>373</v>
      </c>
      <c r="B313" s="20" t="s">
        <v>25711</v>
      </c>
      <c r="C313" s="20" t="s">
        <v>9137</v>
      </c>
    </row>
    <row r="314" spans="1:3" x14ac:dyDescent="0.25">
      <c r="A314" s="20" t="s">
        <v>374</v>
      </c>
      <c r="B314" s="20" t="s">
        <v>25712</v>
      </c>
      <c r="C314" s="20" t="s">
        <v>9137</v>
      </c>
    </row>
    <row r="315" spans="1:3" x14ac:dyDescent="0.25">
      <c r="A315" s="20" t="s">
        <v>8275</v>
      </c>
      <c r="B315" s="20" t="s">
        <v>15450</v>
      </c>
      <c r="C315" s="20" t="s">
        <v>21233</v>
      </c>
    </row>
    <row r="316" spans="1:3" x14ac:dyDescent="0.25">
      <c r="A316" s="20" t="s">
        <v>8276</v>
      </c>
      <c r="B316" s="20" t="s">
        <v>15451</v>
      </c>
      <c r="C316" s="20" t="s">
        <v>21233</v>
      </c>
    </row>
    <row r="317" spans="1:3" x14ac:dyDescent="0.25">
      <c r="A317" s="20" t="s">
        <v>8277</v>
      </c>
      <c r="B317" s="20" t="s">
        <v>25713</v>
      </c>
      <c r="C317" s="20" t="s">
        <v>21233</v>
      </c>
    </row>
    <row r="318" spans="1:3" x14ac:dyDescent="0.25">
      <c r="A318" s="20" t="s">
        <v>8278</v>
      </c>
      <c r="B318" s="20" t="s">
        <v>25714</v>
      </c>
      <c r="C318" s="20" t="s">
        <v>21233</v>
      </c>
    </row>
    <row r="319" spans="1:3" x14ac:dyDescent="0.25">
      <c r="A319" s="20" t="s">
        <v>8279</v>
      </c>
      <c r="B319" s="20" t="s">
        <v>25715</v>
      </c>
      <c r="C319" s="20" t="s">
        <v>21233</v>
      </c>
    </row>
    <row r="320" spans="1:3" x14ac:dyDescent="0.25">
      <c r="A320" s="20" t="s">
        <v>8280</v>
      </c>
      <c r="B320" s="20" t="s">
        <v>25716</v>
      </c>
      <c r="C320" s="20" t="s">
        <v>21233</v>
      </c>
    </row>
    <row r="321" spans="1:3" x14ac:dyDescent="0.25">
      <c r="A321" s="20" t="s">
        <v>8281</v>
      </c>
      <c r="B321" s="20" t="s">
        <v>25717</v>
      </c>
      <c r="C321" s="20" t="s">
        <v>21233</v>
      </c>
    </row>
    <row r="322" spans="1:3" x14ac:dyDescent="0.25">
      <c r="A322" s="20" t="s">
        <v>8282</v>
      </c>
      <c r="B322" s="20" t="s">
        <v>25718</v>
      </c>
      <c r="C322" s="20" t="s">
        <v>21233</v>
      </c>
    </row>
    <row r="323" spans="1:3" x14ac:dyDescent="0.25">
      <c r="A323" s="20" t="s">
        <v>8283</v>
      </c>
      <c r="B323" s="20" t="s">
        <v>25719</v>
      </c>
      <c r="C323" s="20" t="s">
        <v>21233</v>
      </c>
    </row>
    <row r="324" spans="1:3" x14ac:dyDescent="0.25">
      <c r="A324" s="20" t="s">
        <v>8284</v>
      </c>
      <c r="B324" s="20" t="s">
        <v>25720</v>
      </c>
      <c r="C324" s="20" t="s">
        <v>21233</v>
      </c>
    </row>
    <row r="325" spans="1:3" x14ac:dyDescent="0.25">
      <c r="A325" s="20" t="s">
        <v>8285</v>
      </c>
      <c r="B325" s="20" t="s">
        <v>25721</v>
      </c>
      <c r="C325" s="20" t="s">
        <v>21233</v>
      </c>
    </row>
    <row r="326" spans="1:3" x14ac:dyDescent="0.25">
      <c r="A326" s="20" t="s">
        <v>8286</v>
      </c>
      <c r="B326" s="20" t="s">
        <v>25722</v>
      </c>
      <c r="C326" s="20" t="s">
        <v>21233</v>
      </c>
    </row>
    <row r="327" spans="1:3" x14ac:dyDescent="0.25">
      <c r="A327" s="20" t="s">
        <v>8287</v>
      </c>
      <c r="B327" s="20" t="s">
        <v>25723</v>
      </c>
      <c r="C327" s="20" t="s">
        <v>21233</v>
      </c>
    </row>
    <row r="328" spans="1:3" x14ac:dyDescent="0.25">
      <c r="A328" s="20" t="s">
        <v>8288</v>
      </c>
      <c r="B328" s="20" t="s">
        <v>25724</v>
      </c>
      <c r="C328" s="20" t="s">
        <v>21233</v>
      </c>
    </row>
    <row r="329" spans="1:3" x14ac:dyDescent="0.25">
      <c r="A329" s="20" t="s">
        <v>8289</v>
      </c>
      <c r="B329" s="20" t="s">
        <v>25725</v>
      </c>
      <c r="C329" s="20" t="s">
        <v>21233</v>
      </c>
    </row>
    <row r="330" spans="1:3" x14ac:dyDescent="0.25">
      <c r="A330" s="20" t="s">
        <v>8290</v>
      </c>
      <c r="B330" s="20" t="s">
        <v>25726</v>
      </c>
      <c r="C330" s="20" t="s">
        <v>21233</v>
      </c>
    </row>
    <row r="331" spans="1:3" x14ac:dyDescent="0.25">
      <c r="A331" s="20" t="s">
        <v>8291</v>
      </c>
      <c r="B331" s="20" t="s">
        <v>25727</v>
      </c>
      <c r="C331" s="20" t="s">
        <v>21233</v>
      </c>
    </row>
    <row r="332" spans="1:3" x14ac:dyDescent="0.25">
      <c r="A332" s="20" t="s">
        <v>8292</v>
      </c>
      <c r="B332" s="20" t="s">
        <v>25728</v>
      </c>
      <c r="C332" s="20" t="s">
        <v>21233</v>
      </c>
    </row>
    <row r="333" spans="1:3" x14ac:dyDescent="0.25">
      <c r="A333" s="20" t="s">
        <v>8293</v>
      </c>
      <c r="B333" s="20" t="s">
        <v>25729</v>
      </c>
      <c r="C333" s="20" t="s">
        <v>21233</v>
      </c>
    </row>
    <row r="334" spans="1:3" x14ac:dyDescent="0.25">
      <c r="A334" s="20" t="s">
        <v>8294</v>
      </c>
      <c r="B334" s="20" t="s">
        <v>25730</v>
      </c>
      <c r="C334" s="20" t="s">
        <v>21233</v>
      </c>
    </row>
    <row r="335" spans="1:3" x14ac:dyDescent="0.25">
      <c r="A335" s="20" t="s">
        <v>8295</v>
      </c>
      <c r="B335" s="20" t="s">
        <v>25731</v>
      </c>
      <c r="C335" s="20" t="s">
        <v>21233</v>
      </c>
    </row>
    <row r="336" spans="1:3" x14ac:dyDescent="0.25">
      <c r="A336" s="20" t="s">
        <v>8296</v>
      </c>
      <c r="B336" s="20" t="s">
        <v>25732</v>
      </c>
      <c r="C336" s="20" t="s">
        <v>21233</v>
      </c>
    </row>
    <row r="337" spans="1:3" x14ac:dyDescent="0.25">
      <c r="A337" s="20" t="s">
        <v>8297</v>
      </c>
      <c r="B337" s="20" t="s">
        <v>25733</v>
      </c>
      <c r="C337" s="20" t="s">
        <v>21233</v>
      </c>
    </row>
    <row r="338" spans="1:3" x14ac:dyDescent="0.25">
      <c r="A338" s="20" t="s">
        <v>8298</v>
      </c>
      <c r="B338" s="20" t="s">
        <v>25734</v>
      </c>
      <c r="C338" s="20" t="s">
        <v>21233</v>
      </c>
    </row>
    <row r="339" spans="1:3" x14ac:dyDescent="0.25">
      <c r="A339" s="20" t="s">
        <v>8299</v>
      </c>
      <c r="B339" s="20" t="s">
        <v>25735</v>
      </c>
      <c r="C339" s="20" t="s">
        <v>21233</v>
      </c>
    </row>
    <row r="340" spans="1:3" x14ac:dyDescent="0.25">
      <c r="A340" s="20" t="s">
        <v>8300</v>
      </c>
      <c r="B340" s="20" t="s">
        <v>25736</v>
      </c>
      <c r="C340" s="20" t="s">
        <v>21233</v>
      </c>
    </row>
    <row r="341" spans="1:3" x14ac:dyDescent="0.25">
      <c r="A341" s="20" t="s">
        <v>8301</v>
      </c>
      <c r="B341" s="20" t="s">
        <v>25737</v>
      </c>
      <c r="C341" s="20" t="s">
        <v>21233</v>
      </c>
    </row>
    <row r="342" spans="1:3" x14ac:dyDescent="0.25">
      <c r="A342" s="20" t="s">
        <v>8302</v>
      </c>
      <c r="B342" s="20" t="s">
        <v>25738</v>
      </c>
      <c r="C342" s="20" t="s">
        <v>21233</v>
      </c>
    </row>
    <row r="343" spans="1:3" x14ac:dyDescent="0.25">
      <c r="A343" s="20" t="s">
        <v>8303</v>
      </c>
      <c r="B343" s="20" t="s">
        <v>25739</v>
      </c>
      <c r="C343" s="20" t="s">
        <v>21233</v>
      </c>
    </row>
    <row r="344" spans="1:3" x14ac:dyDescent="0.25">
      <c r="A344" s="20" t="s">
        <v>8304</v>
      </c>
      <c r="B344" s="20" t="s">
        <v>25740</v>
      </c>
      <c r="C344" s="20" t="s">
        <v>21233</v>
      </c>
    </row>
    <row r="345" spans="1:3" x14ac:dyDescent="0.25">
      <c r="A345" s="20" t="s">
        <v>8305</v>
      </c>
      <c r="B345" s="20" t="s">
        <v>25741</v>
      </c>
      <c r="C345" s="20" t="s">
        <v>21233</v>
      </c>
    </row>
    <row r="346" spans="1:3" x14ac:dyDescent="0.25">
      <c r="A346" s="20" t="s">
        <v>8306</v>
      </c>
      <c r="B346" s="20" t="s">
        <v>25742</v>
      </c>
      <c r="C346" s="20" t="s">
        <v>21233</v>
      </c>
    </row>
    <row r="347" spans="1:3" x14ac:dyDescent="0.25">
      <c r="A347" s="20" t="s">
        <v>8307</v>
      </c>
      <c r="B347" s="20" t="s">
        <v>15452</v>
      </c>
      <c r="C347" s="20" t="s">
        <v>21233</v>
      </c>
    </row>
    <row r="348" spans="1:3" x14ac:dyDescent="0.25">
      <c r="A348" s="20" t="s">
        <v>8308</v>
      </c>
      <c r="B348" s="20" t="s">
        <v>15453</v>
      </c>
      <c r="C348" s="20" t="s">
        <v>21233</v>
      </c>
    </row>
    <row r="349" spans="1:3" x14ac:dyDescent="0.25">
      <c r="A349" s="20" t="s">
        <v>8309</v>
      </c>
      <c r="B349" s="20" t="s">
        <v>25743</v>
      </c>
      <c r="C349" s="20" t="s">
        <v>21233</v>
      </c>
    </row>
    <row r="350" spans="1:3" x14ac:dyDescent="0.25">
      <c r="A350" s="20" t="s">
        <v>8310</v>
      </c>
      <c r="B350" s="20" t="s">
        <v>25744</v>
      </c>
      <c r="C350" s="20" t="s">
        <v>21233</v>
      </c>
    </row>
    <row r="351" spans="1:3" x14ac:dyDescent="0.25">
      <c r="A351" s="20" t="s">
        <v>8311</v>
      </c>
      <c r="B351" s="20" t="s">
        <v>25745</v>
      </c>
      <c r="C351" s="20" t="s">
        <v>21233</v>
      </c>
    </row>
    <row r="352" spans="1:3" x14ac:dyDescent="0.25">
      <c r="A352" s="20" t="s">
        <v>8312</v>
      </c>
      <c r="B352" s="20" t="s">
        <v>25746</v>
      </c>
      <c r="C352" s="20" t="s">
        <v>21233</v>
      </c>
    </row>
    <row r="353" spans="1:3" x14ac:dyDescent="0.25">
      <c r="A353" s="20" t="s">
        <v>8313</v>
      </c>
      <c r="B353" s="20" t="s">
        <v>25747</v>
      </c>
      <c r="C353" s="20" t="s">
        <v>21233</v>
      </c>
    </row>
    <row r="354" spans="1:3" x14ac:dyDescent="0.25">
      <c r="A354" s="20" t="s">
        <v>8314</v>
      </c>
      <c r="B354" s="20" t="s">
        <v>25748</v>
      </c>
      <c r="C354" s="20" t="s">
        <v>21233</v>
      </c>
    </row>
    <row r="355" spans="1:3" x14ac:dyDescent="0.25">
      <c r="A355" s="20" t="s">
        <v>8315</v>
      </c>
      <c r="B355" s="20" t="s">
        <v>25749</v>
      </c>
      <c r="C355" s="20" t="s">
        <v>21233</v>
      </c>
    </row>
    <row r="356" spans="1:3" x14ac:dyDescent="0.25">
      <c r="A356" s="20" t="s">
        <v>8316</v>
      </c>
      <c r="B356" s="20" t="s">
        <v>25750</v>
      </c>
      <c r="C356" s="20" t="s">
        <v>21233</v>
      </c>
    </row>
    <row r="357" spans="1:3" x14ac:dyDescent="0.25">
      <c r="A357" s="20" t="s">
        <v>8317</v>
      </c>
      <c r="B357" s="20" t="s">
        <v>25751</v>
      </c>
      <c r="C357" s="20" t="s">
        <v>21233</v>
      </c>
    </row>
    <row r="358" spans="1:3" x14ac:dyDescent="0.25">
      <c r="A358" s="20" t="s">
        <v>8318</v>
      </c>
      <c r="B358" s="20" t="s">
        <v>25752</v>
      </c>
      <c r="C358" s="20" t="s">
        <v>21233</v>
      </c>
    </row>
    <row r="359" spans="1:3" x14ac:dyDescent="0.25">
      <c r="A359" s="20" t="s">
        <v>8319</v>
      </c>
      <c r="B359" s="20" t="s">
        <v>25753</v>
      </c>
      <c r="C359" s="20" t="s">
        <v>21233</v>
      </c>
    </row>
    <row r="360" spans="1:3" x14ac:dyDescent="0.25">
      <c r="A360" s="20" t="s">
        <v>8320</v>
      </c>
      <c r="B360" s="20" t="s">
        <v>25754</v>
      </c>
      <c r="C360" s="20" t="s">
        <v>21233</v>
      </c>
    </row>
    <row r="361" spans="1:3" x14ac:dyDescent="0.25">
      <c r="A361" s="20" t="s">
        <v>8321</v>
      </c>
      <c r="B361" s="20" t="s">
        <v>25755</v>
      </c>
      <c r="C361" s="20" t="s">
        <v>21233</v>
      </c>
    </row>
    <row r="362" spans="1:3" x14ac:dyDescent="0.25">
      <c r="A362" s="20" t="s">
        <v>8322</v>
      </c>
      <c r="B362" s="20" t="s">
        <v>25756</v>
      </c>
      <c r="C362" s="20" t="s">
        <v>21233</v>
      </c>
    </row>
    <row r="363" spans="1:3" x14ac:dyDescent="0.25">
      <c r="A363" s="20" t="s">
        <v>8323</v>
      </c>
      <c r="B363" s="20" t="s">
        <v>25757</v>
      </c>
      <c r="C363" s="20" t="s">
        <v>21233</v>
      </c>
    </row>
    <row r="364" spans="1:3" x14ac:dyDescent="0.25">
      <c r="A364" s="20" t="s">
        <v>8324</v>
      </c>
      <c r="B364" s="20" t="s">
        <v>25758</v>
      </c>
      <c r="C364" s="20" t="s">
        <v>21233</v>
      </c>
    </row>
    <row r="365" spans="1:3" x14ac:dyDescent="0.25">
      <c r="A365" s="20" t="s">
        <v>8325</v>
      </c>
      <c r="B365" s="20" t="s">
        <v>25759</v>
      </c>
      <c r="C365" s="20" t="s">
        <v>21233</v>
      </c>
    </row>
    <row r="366" spans="1:3" x14ac:dyDescent="0.25">
      <c r="A366" s="20" t="s">
        <v>8326</v>
      </c>
      <c r="B366" s="20" t="s">
        <v>25760</v>
      </c>
      <c r="C366" s="20" t="s">
        <v>21233</v>
      </c>
    </row>
    <row r="367" spans="1:3" x14ac:dyDescent="0.25">
      <c r="A367" s="20" t="s">
        <v>8327</v>
      </c>
      <c r="B367" s="20" t="s">
        <v>25761</v>
      </c>
      <c r="C367" s="20" t="s">
        <v>21233</v>
      </c>
    </row>
    <row r="368" spans="1:3" x14ac:dyDescent="0.25">
      <c r="A368" s="20" t="s">
        <v>8328</v>
      </c>
      <c r="B368" s="20" t="s">
        <v>25762</v>
      </c>
      <c r="C368" s="20" t="s">
        <v>21233</v>
      </c>
    </row>
    <row r="369" spans="1:3" x14ac:dyDescent="0.25">
      <c r="A369" s="20" t="s">
        <v>8329</v>
      </c>
      <c r="B369" s="20" t="s">
        <v>25763</v>
      </c>
      <c r="C369" s="20" t="s">
        <v>21233</v>
      </c>
    </row>
    <row r="370" spans="1:3" x14ac:dyDescent="0.25">
      <c r="A370" s="20" t="s">
        <v>8330</v>
      </c>
      <c r="B370" s="20" t="s">
        <v>25764</v>
      </c>
      <c r="C370" s="20" t="s">
        <v>21233</v>
      </c>
    </row>
    <row r="371" spans="1:3" x14ac:dyDescent="0.25">
      <c r="A371" s="20" t="s">
        <v>8331</v>
      </c>
      <c r="B371" s="20" t="s">
        <v>25765</v>
      </c>
      <c r="C371" s="20" t="s">
        <v>21233</v>
      </c>
    </row>
    <row r="372" spans="1:3" x14ac:dyDescent="0.25">
      <c r="A372" s="20" t="s">
        <v>8332</v>
      </c>
      <c r="B372" s="20" t="s">
        <v>25766</v>
      </c>
      <c r="C372" s="20" t="s">
        <v>21233</v>
      </c>
    </row>
    <row r="373" spans="1:3" x14ac:dyDescent="0.25">
      <c r="A373" s="20" t="s">
        <v>8333</v>
      </c>
      <c r="B373" s="20" t="s">
        <v>25767</v>
      </c>
      <c r="C373" s="20" t="s">
        <v>21233</v>
      </c>
    </row>
    <row r="374" spans="1:3" x14ac:dyDescent="0.25">
      <c r="A374" s="20" t="s">
        <v>8334</v>
      </c>
      <c r="B374" s="20" t="s">
        <v>25768</v>
      </c>
      <c r="C374" s="20" t="s">
        <v>21233</v>
      </c>
    </row>
    <row r="375" spans="1:3" x14ac:dyDescent="0.25">
      <c r="A375" s="20" t="s">
        <v>8335</v>
      </c>
      <c r="B375" s="20" t="s">
        <v>25769</v>
      </c>
      <c r="C375" s="20" t="s">
        <v>21233</v>
      </c>
    </row>
    <row r="376" spans="1:3" x14ac:dyDescent="0.25">
      <c r="A376" s="20" t="s">
        <v>8336</v>
      </c>
      <c r="B376" s="20" t="s">
        <v>25770</v>
      </c>
      <c r="C376" s="20" t="s">
        <v>21233</v>
      </c>
    </row>
    <row r="377" spans="1:3" x14ac:dyDescent="0.25">
      <c r="A377" s="20" t="s">
        <v>8337</v>
      </c>
      <c r="B377" s="20" t="s">
        <v>25771</v>
      </c>
      <c r="C377" s="20" t="s">
        <v>21233</v>
      </c>
    </row>
    <row r="378" spans="1:3" x14ac:dyDescent="0.25">
      <c r="A378" s="20" t="s">
        <v>8338</v>
      </c>
      <c r="B378" s="20" t="s">
        <v>25772</v>
      </c>
      <c r="C378" s="20" t="s">
        <v>21233</v>
      </c>
    </row>
    <row r="379" spans="1:3" x14ac:dyDescent="0.25">
      <c r="A379" s="20" t="s">
        <v>8339</v>
      </c>
      <c r="B379" s="20" t="s">
        <v>25773</v>
      </c>
      <c r="C379" s="20" t="s">
        <v>21233</v>
      </c>
    </row>
    <row r="380" spans="1:3" x14ac:dyDescent="0.25">
      <c r="A380" s="20" t="s">
        <v>8340</v>
      </c>
      <c r="B380" s="20" t="s">
        <v>25774</v>
      </c>
      <c r="C380" s="20" t="s">
        <v>21233</v>
      </c>
    </row>
    <row r="381" spans="1:3" x14ac:dyDescent="0.25">
      <c r="A381" s="20" t="s">
        <v>8341</v>
      </c>
      <c r="B381" s="20" t="s">
        <v>25775</v>
      </c>
      <c r="C381" s="20" t="s">
        <v>21233</v>
      </c>
    </row>
    <row r="382" spans="1:3" x14ac:dyDescent="0.25">
      <c r="A382" s="20" t="s">
        <v>8342</v>
      </c>
      <c r="B382" s="20" t="s">
        <v>25776</v>
      </c>
      <c r="C382" s="20" t="s">
        <v>21233</v>
      </c>
    </row>
    <row r="383" spans="1:3" x14ac:dyDescent="0.25">
      <c r="A383" s="20" t="s">
        <v>8343</v>
      </c>
      <c r="B383" s="20" t="s">
        <v>15454</v>
      </c>
      <c r="C383" s="20" t="s">
        <v>21233</v>
      </c>
    </row>
    <row r="384" spans="1:3" x14ac:dyDescent="0.25">
      <c r="A384" s="20" t="s">
        <v>8344</v>
      </c>
      <c r="B384" s="20" t="s">
        <v>25777</v>
      </c>
      <c r="C384" s="20" t="s">
        <v>21233</v>
      </c>
    </row>
    <row r="385" spans="1:3" x14ac:dyDescent="0.25">
      <c r="A385" s="20" t="s">
        <v>8345</v>
      </c>
      <c r="B385" s="20" t="s">
        <v>25778</v>
      </c>
      <c r="C385" s="20" t="s">
        <v>21233</v>
      </c>
    </row>
    <row r="386" spans="1:3" x14ac:dyDescent="0.25">
      <c r="A386" s="20" t="s">
        <v>8346</v>
      </c>
      <c r="B386" s="20" t="s">
        <v>25779</v>
      </c>
      <c r="C386" s="20" t="s">
        <v>21233</v>
      </c>
    </row>
    <row r="387" spans="1:3" x14ac:dyDescent="0.25">
      <c r="A387" s="20" t="s">
        <v>8347</v>
      </c>
      <c r="B387" s="20" t="s">
        <v>25780</v>
      </c>
      <c r="C387" s="20" t="s">
        <v>21233</v>
      </c>
    </row>
    <row r="388" spans="1:3" x14ac:dyDescent="0.25">
      <c r="A388" s="20" t="s">
        <v>8348</v>
      </c>
      <c r="B388" s="20" t="s">
        <v>25781</v>
      </c>
      <c r="C388" s="20" t="s">
        <v>21233</v>
      </c>
    </row>
    <row r="389" spans="1:3" x14ac:dyDescent="0.25">
      <c r="A389" s="20" t="s">
        <v>8349</v>
      </c>
      <c r="B389" s="20" t="s">
        <v>25782</v>
      </c>
      <c r="C389" s="20" t="s">
        <v>21233</v>
      </c>
    </row>
    <row r="390" spans="1:3" x14ac:dyDescent="0.25">
      <c r="A390" s="20" t="s">
        <v>8350</v>
      </c>
      <c r="B390" s="20" t="s">
        <v>25783</v>
      </c>
      <c r="C390" s="20" t="s">
        <v>21233</v>
      </c>
    </row>
    <row r="391" spans="1:3" x14ac:dyDescent="0.25">
      <c r="A391" s="20" t="s">
        <v>8351</v>
      </c>
      <c r="B391" s="20" t="s">
        <v>25784</v>
      </c>
      <c r="C391" s="20" t="s">
        <v>21233</v>
      </c>
    </row>
    <row r="392" spans="1:3" x14ac:dyDescent="0.25">
      <c r="A392" s="20" t="s">
        <v>8352</v>
      </c>
      <c r="B392" s="20" t="s">
        <v>25785</v>
      </c>
      <c r="C392" s="20" t="s">
        <v>21233</v>
      </c>
    </row>
    <row r="393" spans="1:3" x14ac:dyDescent="0.25">
      <c r="A393" s="20" t="s">
        <v>8353</v>
      </c>
      <c r="B393" s="20" t="s">
        <v>31417</v>
      </c>
      <c r="C393" s="20" t="s">
        <v>21233</v>
      </c>
    </row>
    <row r="394" spans="1:3" x14ac:dyDescent="0.25">
      <c r="A394" s="20" t="s">
        <v>8354</v>
      </c>
      <c r="B394" s="20" t="s">
        <v>25786</v>
      </c>
      <c r="C394" s="20" t="s">
        <v>21233</v>
      </c>
    </row>
    <row r="395" spans="1:3" x14ac:dyDescent="0.25">
      <c r="A395" s="20" t="s">
        <v>8355</v>
      </c>
      <c r="B395" s="20" t="s">
        <v>25787</v>
      </c>
      <c r="C395" s="20" t="s">
        <v>21233</v>
      </c>
    </row>
    <row r="396" spans="1:3" x14ac:dyDescent="0.25">
      <c r="A396" s="20" t="s">
        <v>31418</v>
      </c>
      <c r="B396" s="20" t="s">
        <v>31419</v>
      </c>
      <c r="C396" s="20" t="s">
        <v>21233</v>
      </c>
    </row>
    <row r="397" spans="1:3" x14ac:dyDescent="0.25">
      <c r="A397" s="20" t="s">
        <v>31420</v>
      </c>
      <c r="B397" s="20" t="s">
        <v>31421</v>
      </c>
      <c r="C397" s="20" t="s">
        <v>21233</v>
      </c>
    </row>
    <row r="398" spans="1:3" x14ac:dyDescent="0.25">
      <c r="A398" s="20" t="s">
        <v>8356</v>
      </c>
      <c r="B398" s="20" t="s">
        <v>25788</v>
      </c>
      <c r="C398" s="20" t="s">
        <v>21233</v>
      </c>
    </row>
    <row r="399" spans="1:3" x14ac:dyDescent="0.25">
      <c r="A399" s="20" t="s">
        <v>8357</v>
      </c>
      <c r="B399" s="20" t="s">
        <v>25789</v>
      </c>
      <c r="C399" s="20" t="s">
        <v>21233</v>
      </c>
    </row>
    <row r="400" spans="1:3" x14ac:dyDescent="0.25">
      <c r="A400" s="20" t="s">
        <v>8358</v>
      </c>
      <c r="B400" s="20" t="s">
        <v>25790</v>
      </c>
      <c r="C400" s="20" t="s">
        <v>21233</v>
      </c>
    </row>
    <row r="401" spans="1:3" x14ac:dyDescent="0.25">
      <c r="A401" s="20" t="s">
        <v>8359</v>
      </c>
      <c r="B401" s="20" t="s">
        <v>25791</v>
      </c>
      <c r="C401" s="20" t="s">
        <v>21233</v>
      </c>
    </row>
    <row r="402" spans="1:3" x14ac:dyDescent="0.25">
      <c r="A402" s="20" t="s">
        <v>8360</v>
      </c>
      <c r="B402" s="20" t="s">
        <v>15455</v>
      </c>
      <c r="C402" s="20" t="s">
        <v>21233</v>
      </c>
    </row>
    <row r="403" spans="1:3" x14ac:dyDescent="0.25">
      <c r="A403" s="20" t="s">
        <v>8361</v>
      </c>
      <c r="B403" s="20" t="s">
        <v>25792</v>
      </c>
      <c r="C403" s="20" t="s">
        <v>21233</v>
      </c>
    </row>
    <row r="404" spans="1:3" x14ac:dyDescent="0.25">
      <c r="A404" s="20" t="s">
        <v>8362</v>
      </c>
      <c r="B404" s="20" t="s">
        <v>25793</v>
      </c>
      <c r="C404" s="20" t="s">
        <v>21233</v>
      </c>
    </row>
    <row r="405" spans="1:3" x14ac:dyDescent="0.25">
      <c r="A405" s="20" t="s">
        <v>8363</v>
      </c>
      <c r="B405" s="20" t="s">
        <v>15456</v>
      </c>
      <c r="C405" s="20" t="s">
        <v>21233</v>
      </c>
    </row>
    <row r="406" spans="1:3" x14ac:dyDescent="0.25">
      <c r="A406" s="20" t="s">
        <v>8364</v>
      </c>
      <c r="B406" s="20" t="s">
        <v>15457</v>
      </c>
      <c r="C406" s="20" t="s">
        <v>21233</v>
      </c>
    </row>
    <row r="407" spans="1:3" x14ac:dyDescent="0.25">
      <c r="A407" s="20" t="s">
        <v>8365</v>
      </c>
      <c r="B407" s="20" t="s">
        <v>15458</v>
      </c>
      <c r="C407" s="20" t="s">
        <v>21233</v>
      </c>
    </row>
    <row r="408" spans="1:3" x14ac:dyDescent="0.25">
      <c r="A408" s="20" t="s">
        <v>8366</v>
      </c>
      <c r="B408" s="20" t="s">
        <v>25794</v>
      </c>
      <c r="C408" s="20" t="s">
        <v>21233</v>
      </c>
    </row>
    <row r="409" spans="1:3" x14ac:dyDescent="0.25">
      <c r="A409" s="20" t="s">
        <v>8367</v>
      </c>
      <c r="B409" s="20" t="s">
        <v>25795</v>
      </c>
      <c r="C409" s="20" t="s">
        <v>21233</v>
      </c>
    </row>
    <row r="410" spans="1:3" x14ac:dyDescent="0.25">
      <c r="A410" s="20" t="s">
        <v>8368</v>
      </c>
      <c r="B410" s="20" t="s">
        <v>25796</v>
      </c>
      <c r="C410" s="20" t="s">
        <v>21233</v>
      </c>
    </row>
    <row r="411" spans="1:3" x14ac:dyDescent="0.25">
      <c r="A411" s="20" t="s">
        <v>8369</v>
      </c>
      <c r="B411" s="20" t="s">
        <v>25797</v>
      </c>
      <c r="C411" s="20" t="s">
        <v>21233</v>
      </c>
    </row>
    <row r="412" spans="1:3" x14ac:dyDescent="0.25">
      <c r="A412" s="20" t="s">
        <v>8370</v>
      </c>
      <c r="B412" s="20" t="s">
        <v>25798</v>
      </c>
      <c r="C412" s="20" t="s">
        <v>21233</v>
      </c>
    </row>
    <row r="413" spans="1:3" x14ac:dyDescent="0.25">
      <c r="A413" s="20" t="s">
        <v>8371</v>
      </c>
      <c r="B413" s="20" t="s">
        <v>15459</v>
      </c>
      <c r="C413" s="20" t="s">
        <v>21233</v>
      </c>
    </row>
    <row r="414" spans="1:3" x14ac:dyDescent="0.25">
      <c r="A414" s="20" t="s">
        <v>449</v>
      </c>
      <c r="B414" s="20" t="s">
        <v>15460</v>
      </c>
      <c r="C414" s="20" t="s">
        <v>9137</v>
      </c>
    </row>
    <row r="415" spans="1:3" x14ac:dyDescent="0.25">
      <c r="A415" s="20" t="s">
        <v>413</v>
      </c>
      <c r="B415" s="20" t="s">
        <v>15461</v>
      </c>
      <c r="C415" s="20" t="s">
        <v>9137</v>
      </c>
    </row>
    <row r="416" spans="1:3" x14ac:dyDescent="0.25">
      <c r="A416" s="20" t="s">
        <v>450</v>
      </c>
      <c r="B416" s="20" t="s">
        <v>15462</v>
      </c>
      <c r="C416" s="20" t="s">
        <v>9137</v>
      </c>
    </row>
    <row r="417" spans="1:3" x14ac:dyDescent="0.25">
      <c r="A417" s="20" t="s">
        <v>451</v>
      </c>
      <c r="B417" s="20" t="s">
        <v>25799</v>
      </c>
      <c r="C417" s="20" t="s">
        <v>9137</v>
      </c>
    </row>
    <row r="418" spans="1:3" x14ac:dyDescent="0.25">
      <c r="A418" s="20" t="s">
        <v>452</v>
      </c>
      <c r="B418" s="20" t="s">
        <v>25800</v>
      </c>
      <c r="C418" s="20" t="s">
        <v>9137</v>
      </c>
    </row>
    <row r="419" spans="1:3" x14ac:dyDescent="0.25">
      <c r="A419" s="20" t="s">
        <v>453</v>
      </c>
      <c r="B419" s="20" t="s">
        <v>25801</v>
      </c>
      <c r="C419" s="20" t="s">
        <v>9137</v>
      </c>
    </row>
    <row r="420" spans="1:3" x14ac:dyDescent="0.25">
      <c r="A420" s="20" t="s">
        <v>454</v>
      </c>
      <c r="B420" s="20" t="s">
        <v>25802</v>
      </c>
      <c r="C420" s="20" t="s">
        <v>9137</v>
      </c>
    </row>
    <row r="421" spans="1:3" x14ac:dyDescent="0.25">
      <c r="A421" s="20" t="s">
        <v>455</v>
      </c>
      <c r="B421" s="20" t="s">
        <v>25803</v>
      </c>
      <c r="C421" s="20" t="s">
        <v>9137</v>
      </c>
    </row>
    <row r="422" spans="1:3" x14ac:dyDescent="0.25">
      <c r="A422" s="20" t="s">
        <v>456</v>
      </c>
      <c r="B422" s="20" t="s">
        <v>25804</v>
      </c>
      <c r="C422" s="20" t="s">
        <v>9137</v>
      </c>
    </row>
    <row r="423" spans="1:3" x14ac:dyDescent="0.25">
      <c r="A423" s="20" t="s">
        <v>457</v>
      </c>
      <c r="B423" s="20" t="s">
        <v>15463</v>
      </c>
      <c r="C423" s="20" t="s">
        <v>9137</v>
      </c>
    </row>
    <row r="424" spans="1:3" x14ac:dyDescent="0.25">
      <c r="A424" s="20" t="s">
        <v>537</v>
      </c>
      <c r="B424" s="20" t="s">
        <v>25805</v>
      </c>
      <c r="C424" s="20" t="s">
        <v>9137</v>
      </c>
    </row>
    <row r="425" spans="1:3" x14ac:dyDescent="0.25">
      <c r="A425" s="20" t="s">
        <v>538</v>
      </c>
      <c r="B425" s="20" t="s">
        <v>25806</v>
      </c>
      <c r="C425" s="20" t="s">
        <v>9137</v>
      </c>
    </row>
    <row r="426" spans="1:3" x14ac:dyDescent="0.25">
      <c r="A426" s="20" t="s">
        <v>539</v>
      </c>
      <c r="B426" s="20" t="s">
        <v>25807</v>
      </c>
      <c r="C426" s="20" t="s">
        <v>9137</v>
      </c>
    </row>
    <row r="427" spans="1:3" x14ac:dyDescent="0.25">
      <c r="A427" s="20" t="s">
        <v>458</v>
      </c>
      <c r="B427" s="20" t="s">
        <v>25808</v>
      </c>
      <c r="C427" s="20" t="s">
        <v>9137</v>
      </c>
    </row>
    <row r="428" spans="1:3" x14ac:dyDescent="0.25">
      <c r="A428" s="20" t="s">
        <v>540</v>
      </c>
      <c r="B428" s="20" t="s">
        <v>15464</v>
      </c>
      <c r="C428" s="20" t="s">
        <v>9137</v>
      </c>
    </row>
    <row r="429" spans="1:3" x14ac:dyDescent="0.25">
      <c r="A429" s="20" t="s">
        <v>459</v>
      </c>
      <c r="B429" s="20" t="s">
        <v>25809</v>
      </c>
      <c r="C429" s="20" t="s">
        <v>9137</v>
      </c>
    </row>
    <row r="430" spans="1:3" x14ac:dyDescent="0.25">
      <c r="A430" s="20" t="s">
        <v>460</v>
      </c>
      <c r="B430" s="20" t="s">
        <v>25810</v>
      </c>
      <c r="C430" s="20" t="s">
        <v>9137</v>
      </c>
    </row>
    <row r="431" spans="1:3" x14ac:dyDescent="0.25">
      <c r="A431" s="20" t="s">
        <v>461</v>
      </c>
      <c r="B431" s="20" t="s">
        <v>25811</v>
      </c>
      <c r="C431" s="20" t="s">
        <v>9137</v>
      </c>
    </row>
    <row r="432" spans="1:3" x14ac:dyDescent="0.25">
      <c r="A432" s="20" t="s">
        <v>462</v>
      </c>
      <c r="B432" s="20" t="s">
        <v>25812</v>
      </c>
      <c r="C432" s="20" t="s">
        <v>9137</v>
      </c>
    </row>
    <row r="433" spans="1:3" x14ac:dyDescent="0.25">
      <c r="A433" s="20" t="s">
        <v>463</v>
      </c>
      <c r="B433" s="20" t="s">
        <v>25813</v>
      </c>
      <c r="C433" s="20" t="s">
        <v>9137</v>
      </c>
    </row>
    <row r="434" spans="1:3" x14ac:dyDescent="0.25">
      <c r="A434" s="20" t="s">
        <v>464</v>
      </c>
      <c r="B434" s="20" t="s">
        <v>25814</v>
      </c>
      <c r="C434" s="20" t="s">
        <v>9137</v>
      </c>
    </row>
    <row r="435" spans="1:3" x14ac:dyDescent="0.25">
      <c r="A435" s="20" t="s">
        <v>465</v>
      </c>
      <c r="B435" s="20" t="s">
        <v>25815</v>
      </c>
      <c r="C435" s="20" t="s">
        <v>9137</v>
      </c>
    </row>
    <row r="436" spans="1:3" x14ac:dyDescent="0.25">
      <c r="A436" s="20" t="s">
        <v>466</v>
      </c>
      <c r="B436" s="20" t="s">
        <v>15465</v>
      </c>
      <c r="C436" s="20" t="s">
        <v>9137</v>
      </c>
    </row>
    <row r="437" spans="1:3" x14ac:dyDescent="0.25">
      <c r="A437" s="20" t="s">
        <v>467</v>
      </c>
      <c r="B437" s="20" t="s">
        <v>25816</v>
      </c>
      <c r="C437" s="20" t="s">
        <v>9137</v>
      </c>
    </row>
    <row r="438" spans="1:3" x14ac:dyDescent="0.25">
      <c r="A438" s="20" t="s">
        <v>468</v>
      </c>
      <c r="B438" s="20" t="s">
        <v>25817</v>
      </c>
      <c r="C438" s="20" t="s">
        <v>9137</v>
      </c>
    </row>
    <row r="439" spans="1:3" x14ac:dyDescent="0.25">
      <c r="A439" s="20" t="s">
        <v>469</v>
      </c>
      <c r="B439" s="20" t="s">
        <v>25818</v>
      </c>
      <c r="C439" s="20" t="s">
        <v>9137</v>
      </c>
    </row>
    <row r="440" spans="1:3" x14ac:dyDescent="0.25">
      <c r="A440" s="20" t="s">
        <v>470</v>
      </c>
      <c r="B440" s="20" t="s">
        <v>25819</v>
      </c>
      <c r="C440" s="20" t="s">
        <v>9137</v>
      </c>
    </row>
    <row r="441" spans="1:3" x14ac:dyDescent="0.25">
      <c r="A441" s="20" t="s">
        <v>471</v>
      </c>
      <c r="B441" s="20" t="s">
        <v>25820</v>
      </c>
      <c r="C441" s="20" t="s">
        <v>9137</v>
      </c>
    </row>
    <row r="442" spans="1:3" x14ac:dyDescent="0.25">
      <c r="A442" s="20" t="s">
        <v>472</v>
      </c>
      <c r="B442" s="20" t="s">
        <v>25821</v>
      </c>
      <c r="C442" s="20" t="s">
        <v>9137</v>
      </c>
    </row>
    <row r="443" spans="1:3" x14ac:dyDescent="0.25">
      <c r="A443" s="20" t="s">
        <v>473</v>
      </c>
      <c r="B443" s="20" t="s">
        <v>25822</v>
      </c>
      <c r="C443" s="20" t="s">
        <v>9137</v>
      </c>
    </row>
    <row r="444" spans="1:3" x14ac:dyDescent="0.25">
      <c r="A444" s="20" t="s">
        <v>474</v>
      </c>
      <c r="B444" s="20" t="s">
        <v>25823</v>
      </c>
      <c r="C444" s="20" t="s">
        <v>9137</v>
      </c>
    </row>
    <row r="445" spans="1:3" x14ac:dyDescent="0.25">
      <c r="A445" s="20" t="s">
        <v>475</v>
      </c>
      <c r="B445" s="20" t="s">
        <v>25824</v>
      </c>
      <c r="C445" s="20" t="s">
        <v>9137</v>
      </c>
    </row>
    <row r="446" spans="1:3" x14ac:dyDescent="0.25">
      <c r="A446" s="20" t="s">
        <v>476</v>
      </c>
      <c r="B446" s="20" t="s">
        <v>25825</v>
      </c>
      <c r="C446" s="20" t="s">
        <v>9137</v>
      </c>
    </row>
    <row r="447" spans="1:3" x14ac:dyDescent="0.25">
      <c r="A447" s="20" t="s">
        <v>477</v>
      </c>
      <c r="B447" s="20" t="s">
        <v>25826</v>
      </c>
      <c r="C447" s="20" t="s">
        <v>9137</v>
      </c>
    </row>
    <row r="448" spans="1:3" x14ac:dyDescent="0.25">
      <c r="A448" s="20" t="s">
        <v>478</v>
      </c>
      <c r="B448" s="20" t="s">
        <v>25827</v>
      </c>
      <c r="C448" s="20" t="s">
        <v>9137</v>
      </c>
    </row>
    <row r="449" spans="1:3" x14ac:dyDescent="0.25">
      <c r="A449" s="20" t="s">
        <v>479</v>
      </c>
      <c r="B449" s="20" t="s">
        <v>25828</v>
      </c>
      <c r="C449" s="20" t="s">
        <v>9137</v>
      </c>
    </row>
    <row r="450" spans="1:3" x14ac:dyDescent="0.25">
      <c r="A450" s="20" t="s">
        <v>480</v>
      </c>
      <c r="B450" s="20" t="s">
        <v>25829</v>
      </c>
      <c r="C450" s="20" t="s">
        <v>9137</v>
      </c>
    </row>
    <row r="451" spans="1:3" x14ac:dyDescent="0.25">
      <c r="A451" s="20" t="s">
        <v>481</v>
      </c>
      <c r="B451" s="20" t="s">
        <v>25830</v>
      </c>
      <c r="C451" s="20" t="s">
        <v>9137</v>
      </c>
    </row>
    <row r="452" spans="1:3" x14ac:dyDescent="0.25">
      <c r="A452" s="20" t="s">
        <v>482</v>
      </c>
      <c r="B452" s="20" t="s">
        <v>25831</v>
      </c>
      <c r="C452" s="20" t="s">
        <v>9137</v>
      </c>
    </row>
    <row r="453" spans="1:3" x14ac:dyDescent="0.25">
      <c r="A453" s="20" t="s">
        <v>483</v>
      </c>
      <c r="B453" s="20" t="s">
        <v>25832</v>
      </c>
      <c r="C453" s="20" t="s">
        <v>9137</v>
      </c>
    </row>
    <row r="454" spans="1:3" x14ac:dyDescent="0.25">
      <c r="A454" s="20" t="s">
        <v>484</v>
      </c>
      <c r="B454" s="20" t="s">
        <v>25833</v>
      </c>
      <c r="C454" s="20" t="s">
        <v>9137</v>
      </c>
    </row>
    <row r="455" spans="1:3" x14ac:dyDescent="0.25">
      <c r="A455" s="20" t="s">
        <v>485</v>
      </c>
      <c r="B455" s="20" t="s">
        <v>25834</v>
      </c>
      <c r="C455" s="20" t="s">
        <v>9137</v>
      </c>
    </row>
    <row r="456" spans="1:3" x14ac:dyDescent="0.25">
      <c r="A456" s="20" t="s">
        <v>486</v>
      </c>
      <c r="B456" s="20" t="s">
        <v>25835</v>
      </c>
      <c r="C456" s="20" t="s">
        <v>9137</v>
      </c>
    </row>
    <row r="457" spans="1:3" x14ac:dyDescent="0.25">
      <c r="A457" s="20" t="s">
        <v>487</v>
      </c>
      <c r="B457" s="20" t="s">
        <v>25836</v>
      </c>
      <c r="C457" s="20" t="s">
        <v>9137</v>
      </c>
    </row>
    <row r="458" spans="1:3" x14ac:dyDescent="0.25">
      <c r="A458" s="20" t="s">
        <v>488</v>
      </c>
      <c r="B458" s="20" t="s">
        <v>25837</v>
      </c>
      <c r="C458" s="20" t="s">
        <v>9137</v>
      </c>
    </row>
    <row r="459" spans="1:3" x14ac:dyDescent="0.25">
      <c r="A459" s="20" t="s">
        <v>489</v>
      </c>
      <c r="B459" s="20" t="s">
        <v>25838</v>
      </c>
      <c r="C459" s="20" t="s">
        <v>9137</v>
      </c>
    </row>
    <row r="460" spans="1:3" x14ac:dyDescent="0.25">
      <c r="A460" s="20" t="s">
        <v>490</v>
      </c>
      <c r="B460" s="20" t="s">
        <v>25839</v>
      </c>
      <c r="C460" s="20" t="s">
        <v>9137</v>
      </c>
    </row>
    <row r="461" spans="1:3" x14ac:dyDescent="0.25">
      <c r="A461" s="20" t="s">
        <v>491</v>
      </c>
      <c r="B461" s="20" t="s">
        <v>25840</v>
      </c>
      <c r="C461" s="20" t="s">
        <v>9137</v>
      </c>
    </row>
    <row r="462" spans="1:3" x14ac:dyDescent="0.25">
      <c r="A462" s="20" t="s">
        <v>492</v>
      </c>
      <c r="B462" s="20" t="s">
        <v>25841</v>
      </c>
      <c r="C462" s="20" t="s">
        <v>9137</v>
      </c>
    </row>
    <row r="463" spans="1:3" x14ac:dyDescent="0.25">
      <c r="A463" s="20" t="s">
        <v>493</v>
      </c>
      <c r="B463" s="20" t="s">
        <v>25842</v>
      </c>
      <c r="C463" s="20" t="s">
        <v>9137</v>
      </c>
    </row>
    <row r="464" spans="1:3" x14ac:dyDescent="0.25">
      <c r="A464" s="20" t="s">
        <v>494</v>
      </c>
      <c r="B464" s="20" t="s">
        <v>25843</v>
      </c>
      <c r="C464" s="20" t="s">
        <v>9137</v>
      </c>
    </row>
    <row r="465" spans="1:3" x14ac:dyDescent="0.25">
      <c r="A465" s="20" t="s">
        <v>495</v>
      </c>
      <c r="B465" s="20" t="s">
        <v>25844</v>
      </c>
      <c r="C465" s="20" t="s">
        <v>9137</v>
      </c>
    </row>
    <row r="466" spans="1:3" x14ac:dyDescent="0.25">
      <c r="A466" s="20" t="s">
        <v>496</v>
      </c>
      <c r="B466" s="20" t="s">
        <v>25845</v>
      </c>
      <c r="C466" s="20" t="s">
        <v>9137</v>
      </c>
    </row>
    <row r="467" spans="1:3" x14ac:dyDescent="0.25">
      <c r="A467" s="20" t="s">
        <v>497</v>
      </c>
      <c r="B467" s="20" t="s">
        <v>25846</v>
      </c>
      <c r="C467" s="20" t="s">
        <v>9137</v>
      </c>
    </row>
    <row r="468" spans="1:3" x14ac:dyDescent="0.25">
      <c r="A468" s="20" t="s">
        <v>498</v>
      </c>
      <c r="B468" s="20" t="s">
        <v>25847</v>
      </c>
      <c r="C468" s="20" t="s">
        <v>9137</v>
      </c>
    </row>
    <row r="469" spans="1:3" x14ac:dyDescent="0.25">
      <c r="A469" s="20" t="s">
        <v>499</v>
      </c>
      <c r="B469" s="20" t="s">
        <v>25848</v>
      </c>
      <c r="C469" s="20" t="s">
        <v>9137</v>
      </c>
    </row>
    <row r="470" spans="1:3" x14ac:dyDescent="0.25">
      <c r="A470" s="20" t="s">
        <v>500</v>
      </c>
      <c r="B470" s="20" t="s">
        <v>25849</v>
      </c>
      <c r="C470" s="20" t="s">
        <v>9137</v>
      </c>
    </row>
    <row r="471" spans="1:3" x14ac:dyDescent="0.25">
      <c r="A471" s="20" t="s">
        <v>501</v>
      </c>
      <c r="B471" s="20" t="s">
        <v>25850</v>
      </c>
      <c r="C471" s="20" t="s">
        <v>9137</v>
      </c>
    </row>
    <row r="472" spans="1:3" x14ac:dyDescent="0.25">
      <c r="A472" s="20" t="s">
        <v>502</v>
      </c>
      <c r="B472" s="20" t="s">
        <v>25851</v>
      </c>
      <c r="C472" s="20" t="s">
        <v>9137</v>
      </c>
    </row>
    <row r="473" spans="1:3" x14ac:dyDescent="0.25">
      <c r="A473" s="20" t="s">
        <v>503</v>
      </c>
      <c r="B473" s="20" t="s">
        <v>25852</v>
      </c>
      <c r="C473" s="20" t="s">
        <v>9137</v>
      </c>
    </row>
    <row r="474" spans="1:3" x14ac:dyDescent="0.25">
      <c r="A474" s="20" t="s">
        <v>504</v>
      </c>
      <c r="B474" s="20" t="s">
        <v>25853</v>
      </c>
      <c r="C474" s="20" t="s">
        <v>9137</v>
      </c>
    </row>
    <row r="475" spans="1:3" x14ac:dyDescent="0.25">
      <c r="A475" s="20" t="s">
        <v>505</v>
      </c>
      <c r="B475" s="20" t="s">
        <v>25854</v>
      </c>
      <c r="C475" s="20" t="s">
        <v>9137</v>
      </c>
    </row>
    <row r="476" spans="1:3" x14ac:dyDescent="0.25">
      <c r="A476" s="20" t="s">
        <v>506</v>
      </c>
      <c r="B476" s="20" t="s">
        <v>25855</v>
      </c>
      <c r="C476" s="20" t="s">
        <v>9137</v>
      </c>
    </row>
    <row r="477" spans="1:3" x14ac:dyDescent="0.25">
      <c r="A477" s="20" t="s">
        <v>507</v>
      </c>
      <c r="B477" s="20" t="s">
        <v>25856</v>
      </c>
      <c r="C477" s="20" t="s">
        <v>9137</v>
      </c>
    </row>
    <row r="478" spans="1:3" x14ac:dyDescent="0.25">
      <c r="A478" s="20" t="s">
        <v>508</v>
      </c>
      <c r="B478" s="20" t="s">
        <v>25857</v>
      </c>
      <c r="C478" s="20" t="s">
        <v>9137</v>
      </c>
    </row>
    <row r="479" spans="1:3" x14ac:dyDescent="0.25">
      <c r="A479" s="20" t="s">
        <v>509</v>
      </c>
      <c r="B479" s="20" t="s">
        <v>25858</v>
      </c>
      <c r="C479" s="20" t="s">
        <v>9137</v>
      </c>
    </row>
    <row r="480" spans="1:3" x14ac:dyDescent="0.25">
      <c r="A480" s="20" t="s">
        <v>510</v>
      </c>
      <c r="B480" s="20" t="s">
        <v>25859</v>
      </c>
      <c r="C480" s="20" t="s">
        <v>9137</v>
      </c>
    </row>
    <row r="481" spans="1:3" x14ac:dyDescent="0.25">
      <c r="A481" s="20" t="s">
        <v>511</v>
      </c>
      <c r="B481" s="20" t="s">
        <v>25860</v>
      </c>
      <c r="C481" s="20" t="s">
        <v>9137</v>
      </c>
    </row>
    <row r="482" spans="1:3" x14ac:dyDescent="0.25">
      <c r="A482" s="20" t="s">
        <v>512</v>
      </c>
      <c r="B482" s="20" t="s">
        <v>25861</v>
      </c>
      <c r="C482" s="20" t="s">
        <v>9137</v>
      </c>
    </row>
    <row r="483" spans="1:3" x14ac:dyDescent="0.25">
      <c r="A483" s="20" t="s">
        <v>513</v>
      </c>
      <c r="B483" s="20" t="s">
        <v>15466</v>
      </c>
      <c r="C483" s="20" t="s">
        <v>9137</v>
      </c>
    </row>
    <row r="484" spans="1:3" x14ac:dyDescent="0.25">
      <c r="A484" s="20" t="s">
        <v>514</v>
      </c>
      <c r="B484" s="20" t="s">
        <v>25862</v>
      </c>
      <c r="C484" s="20" t="s">
        <v>9137</v>
      </c>
    </row>
    <row r="485" spans="1:3" x14ac:dyDescent="0.25">
      <c r="A485" s="20" t="s">
        <v>515</v>
      </c>
      <c r="B485" s="20" t="s">
        <v>25863</v>
      </c>
      <c r="C485" s="20" t="s">
        <v>9137</v>
      </c>
    </row>
    <row r="486" spans="1:3" x14ac:dyDescent="0.25">
      <c r="A486" s="20" t="s">
        <v>516</v>
      </c>
      <c r="B486" s="20" t="s">
        <v>25864</v>
      </c>
      <c r="C486" s="20" t="s">
        <v>9137</v>
      </c>
    </row>
    <row r="487" spans="1:3" x14ac:dyDescent="0.25">
      <c r="A487" s="20" t="s">
        <v>517</v>
      </c>
      <c r="B487" s="20" t="s">
        <v>25865</v>
      </c>
      <c r="C487" s="20" t="s">
        <v>9137</v>
      </c>
    </row>
    <row r="488" spans="1:3" x14ac:dyDescent="0.25">
      <c r="A488" s="20" t="s">
        <v>518</v>
      </c>
      <c r="B488" s="20" t="s">
        <v>25866</v>
      </c>
      <c r="C488" s="20" t="s">
        <v>9137</v>
      </c>
    </row>
    <row r="489" spans="1:3" x14ac:dyDescent="0.25">
      <c r="A489" s="20" t="s">
        <v>519</v>
      </c>
      <c r="B489" s="20" t="s">
        <v>31422</v>
      </c>
      <c r="C489" s="20" t="s">
        <v>9137</v>
      </c>
    </row>
    <row r="490" spans="1:3" x14ac:dyDescent="0.25">
      <c r="A490" s="20" t="s">
        <v>520</v>
      </c>
      <c r="B490" s="20" t="s">
        <v>25867</v>
      </c>
      <c r="C490" s="20" t="s">
        <v>9137</v>
      </c>
    </row>
    <row r="491" spans="1:3" x14ac:dyDescent="0.25">
      <c r="A491" s="20" t="s">
        <v>521</v>
      </c>
      <c r="B491" s="20" t="s">
        <v>25868</v>
      </c>
      <c r="C491" s="20" t="s">
        <v>9137</v>
      </c>
    </row>
    <row r="492" spans="1:3" x14ac:dyDescent="0.25">
      <c r="A492" s="20" t="s">
        <v>31423</v>
      </c>
      <c r="B492" s="20" t="s">
        <v>31424</v>
      </c>
      <c r="C492" s="20" t="s">
        <v>9137</v>
      </c>
    </row>
    <row r="493" spans="1:3" x14ac:dyDescent="0.25">
      <c r="A493" s="20" t="s">
        <v>31425</v>
      </c>
      <c r="B493" s="20" t="s">
        <v>31426</v>
      </c>
      <c r="C493" s="20" t="s">
        <v>9137</v>
      </c>
    </row>
    <row r="494" spans="1:3" x14ac:dyDescent="0.25">
      <c r="A494" s="20" t="s">
        <v>522</v>
      </c>
      <c r="B494" s="20" t="s">
        <v>25869</v>
      </c>
      <c r="C494" s="20" t="s">
        <v>9137</v>
      </c>
    </row>
    <row r="495" spans="1:3" x14ac:dyDescent="0.25">
      <c r="A495" s="20" t="s">
        <v>523</v>
      </c>
      <c r="B495" s="20" t="s">
        <v>25870</v>
      </c>
      <c r="C495" s="20" t="s">
        <v>9137</v>
      </c>
    </row>
    <row r="496" spans="1:3" x14ac:dyDescent="0.25">
      <c r="A496" s="20" t="s">
        <v>524</v>
      </c>
      <c r="B496" s="20" t="s">
        <v>25871</v>
      </c>
      <c r="C496" s="20" t="s">
        <v>9137</v>
      </c>
    </row>
    <row r="497" spans="1:3" x14ac:dyDescent="0.25">
      <c r="A497" s="20" t="s">
        <v>525</v>
      </c>
      <c r="B497" s="20" t="s">
        <v>25872</v>
      </c>
      <c r="C497" s="20" t="s">
        <v>9137</v>
      </c>
    </row>
    <row r="498" spans="1:3" x14ac:dyDescent="0.25">
      <c r="A498" s="20" t="s">
        <v>541</v>
      </c>
      <c r="B498" s="20" t="s">
        <v>15467</v>
      </c>
      <c r="C498" s="20" t="s">
        <v>9137</v>
      </c>
    </row>
    <row r="499" spans="1:3" x14ac:dyDescent="0.25">
      <c r="A499" s="20" t="s">
        <v>526</v>
      </c>
      <c r="B499" s="20" t="s">
        <v>15468</v>
      </c>
      <c r="C499" s="20" t="s">
        <v>9137</v>
      </c>
    </row>
    <row r="500" spans="1:3" x14ac:dyDescent="0.25">
      <c r="A500" s="20" t="s">
        <v>527</v>
      </c>
      <c r="B500" s="20" t="s">
        <v>15469</v>
      </c>
      <c r="C500" s="20" t="s">
        <v>9137</v>
      </c>
    </row>
    <row r="501" spans="1:3" x14ac:dyDescent="0.25">
      <c r="A501" s="20" t="s">
        <v>528</v>
      </c>
      <c r="B501" s="20" t="s">
        <v>25873</v>
      </c>
      <c r="C501" s="20" t="s">
        <v>9137</v>
      </c>
    </row>
    <row r="502" spans="1:3" x14ac:dyDescent="0.25">
      <c r="A502" s="20" t="s">
        <v>529</v>
      </c>
      <c r="B502" s="20" t="s">
        <v>25874</v>
      </c>
      <c r="C502" s="20" t="s">
        <v>9137</v>
      </c>
    </row>
    <row r="503" spans="1:3" x14ac:dyDescent="0.25">
      <c r="A503" s="20" t="s">
        <v>530</v>
      </c>
      <c r="B503" s="20" t="s">
        <v>15470</v>
      </c>
      <c r="C503" s="20" t="s">
        <v>9137</v>
      </c>
    </row>
    <row r="504" spans="1:3" x14ac:dyDescent="0.25">
      <c r="A504" s="20" t="s">
        <v>531</v>
      </c>
      <c r="B504" s="20" t="s">
        <v>15471</v>
      </c>
      <c r="C504" s="20" t="s">
        <v>9137</v>
      </c>
    </row>
    <row r="505" spans="1:3" x14ac:dyDescent="0.25">
      <c r="A505" s="20" t="s">
        <v>532</v>
      </c>
      <c r="B505" s="20" t="s">
        <v>25875</v>
      </c>
      <c r="C505" s="20" t="s">
        <v>9137</v>
      </c>
    </row>
    <row r="506" spans="1:3" x14ac:dyDescent="0.25">
      <c r="A506" s="20" t="s">
        <v>533</v>
      </c>
      <c r="B506" s="20" t="s">
        <v>25876</v>
      </c>
      <c r="C506" s="20" t="s">
        <v>9137</v>
      </c>
    </row>
    <row r="507" spans="1:3" x14ac:dyDescent="0.25">
      <c r="A507" s="20" t="s">
        <v>534</v>
      </c>
      <c r="B507" s="20" t="s">
        <v>25877</v>
      </c>
      <c r="C507" s="20" t="s">
        <v>9137</v>
      </c>
    </row>
    <row r="508" spans="1:3" x14ac:dyDescent="0.25">
      <c r="A508" s="20" t="s">
        <v>535</v>
      </c>
      <c r="B508" s="20" t="s">
        <v>25878</v>
      </c>
      <c r="C508" s="20" t="s">
        <v>9137</v>
      </c>
    </row>
    <row r="509" spans="1:3" x14ac:dyDescent="0.25">
      <c r="A509" s="20" t="s">
        <v>536</v>
      </c>
      <c r="B509" s="20" t="s">
        <v>15472</v>
      </c>
      <c r="C509" s="20" t="s">
        <v>9137</v>
      </c>
    </row>
    <row r="510" spans="1:3" x14ac:dyDescent="0.25">
      <c r="A510" s="20" t="s">
        <v>612</v>
      </c>
      <c r="B510" s="20" t="s">
        <v>15473</v>
      </c>
      <c r="C510" s="20" t="s">
        <v>9137</v>
      </c>
    </row>
    <row r="511" spans="1:3" x14ac:dyDescent="0.25">
      <c r="A511" s="20" t="s">
        <v>613</v>
      </c>
      <c r="B511" s="20" t="s">
        <v>15474</v>
      </c>
      <c r="C511" s="20" t="s">
        <v>9137</v>
      </c>
    </row>
    <row r="512" spans="1:3" x14ac:dyDescent="0.25">
      <c r="A512" s="20" t="s">
        <v>31427</v>
      </c>
      <c r="B512" s="20" t="s">
        <v>31428</v>
      </c>
      <c r="C512" s="20" t="s">
        <v>9137</v>
      </c>
    </row>
    <row r="513" spans="1:3" x14ac:dyDescent="0.25">
      <c r="A513" s="20" t="s">
        <v>31429</v>
      </c>
      <c r="B513" s="20" t="s">
        <v>31430</v>
      </c>
      <c r="C513" s="20" t="s">
        <v>9137</v>
      </c>
    </row>
    <row r="514" spans="1:3" x14ac:dyDescent="0.25">
      <c r="A514" s="20" t="s">
        <v>31431</v>
      </c>
      <c r="B514" s="20" t="s">
        <v>31432</v>
      </c>
      <c r="C514" s="20" t="s">
        <v>9137</v>
      </c>
    </row>
    <row r="515" spans="1:3" x14ac:dyDescent="0.25">
      <c r="A515" s="20" t="s">
        <v>31433</v>
      </c>
      <c r="B515" s="20" t="s">
        <v>31434</v>
      </c>
      <c r="C515" s="20" t="s">
        <v>9137</v>
      </c>
    </row>
    <row r="516" spans="1:3" x14ac:dyDescent="0.25">
      <c r="A516" s="20" t="s">
        <v>31435</v>
      </c>
      <c r="B516" s="20" t="s">
        <v>31436</v>
      </c>
      <c r="C516" s="20" t="s">
        <v>9137</v>
      </c>
    </row>
    <row r="517" spans="1:3" x14ac:dyDescent="0.25">
      <c r="A517" s="20" t="s">
        <v>614</v>
      </c>
      <c r="B517" s="20" t="s">
        <v>15475</v>
      </c>
      <c r="C517" s="20" t="s">
        <v>9137</v>
      </c>
    </row>
    <row r="518" spans="1:3" x14ac:dyDescent="0.25">
      <c r="A518" s="20" t="s">
        <v>414</v>
      </c>
      <c r="B518" s="20" t="s">
        <v>25879</v>
      </c>
      <c r="C518" s="20" t="s">
        <v>9137</v>
      </c>
    </row>
    <row r="519" spans="1:3" x14ac:dyDescent="0.25">
      <c r="A519" s="20" t="s">
        <v>415</v>
      </c>
      <c r="B519" s="20" t="s">
        <v>25880</v>
      </c>
      <c r="C519" s="20" t="s">
        <v>9137</v>
      </c>
    </row>
    <row r="520" spans="1:3" x14ac:dyDescent="0.25">
      <c r="A520" s="20" t="s">
        <v>416</v>
      </c>
      <c r="B520" s="20" t="s">
        <v>25881</v>
      </c>
      <c r="C520" s="20" t="s">
        <v>9137</v>
      </c>
    </row>
    <row r="521" spans="1:3" x14ac:dyDescent="0.25">
      <c r="A521" s="20" t="s">
        <v>417</v>
      </c>
      <c r="B521" s="20" t="s">
        <v>25882</v>
      </c>
      <c r="C521" s="20" t="s">
        <v>9137</v>
      </c>
    </row>
    <row r="522" spans="1:3" x14ac:dyDescent="0.25">
      <c r="A522" s="20" t="s">
        <v>418</v>
      </c>
      <c r="B522" s="20" t="s">
        <v>25883</v>
      </c>
      <c r="C522" s="20" t="s">
        <v>9137</v>
      </c>
    </row>
    <row r="523" spans="1:3" x14ac:dyDescent="0.25">
      <c r="A523" s="20" t="s">
        <v>419</v>
      </c>
      <c r="B523" s="20" t="s">
        <v>25884</v>
      </c>
      <c r="C523" s="20" t="s">
        <v>9137</v>
      </c>
    </row>
    <row r="524" spans="1:3" x14ac:dyDescent="0.25">
      <c r="A524" s="20" t="s">
        <v>420</v>
      </c>
      <c r="B524" s="20" t="s">
        <v>25885</v>
      </c>
      <c r="C524" s="20" t="s">
        <v>9137</v>
      </c>
    </row>
    <row r="525" spans="1:3" x14ac:dyDescent="0.25">
      <c r="A525" s="20" t="s">
        <v>421</v>
      </c>
      <c r="B525" s="20" t="s">
        <v>25886</v>
      </c>
      <c r="C525" s="20" t="s">
        <v>9137</v>
      </c>
    </row>
    <row r="526" spans="1:3" x14ac:dyDescent="0.25">
      <c r="A526" s="20" t="s">
        <v>422</v>
      </c>
      <c r="B526" s="20" t="s">
        <v>25887</v>
      </c>
      <c r="C526" s="20" t="s">
        <v>9137</v>
      </c>
    </row>
    <row r="527" spans="1:3" x14ac:dyDescent="0.25">
      <c r="A527" s="20" t="s">
        <v>423</v>
      </c>
      <c r="B527" s="20" t="s">
        <v>25888</v>
      </c>
      <c r="C527" s="20" t="s">
        <v>9137</v>
      </c>
    </row>
    <row r="528" spans="1:3" x14ac:dyDescent="0.25">
      <c r="A528" s="20" t="s">
        <v>424</v>
      </c>
      <c r="B528" s="20" t="s">
        <v>25889</v>
      </c>
      <c r="C528" s="20" t="s">
        <v>9137</v>
      </c>
    </row>
    <row r="529" spans="1:3" x14ac:dyDescent="0.25">
      <c r="A529" s="20" t="s">
        <v>425</v>
      </c>
      <c r="B529" s="20" t="s">
        <v>15476</v>
      </c>
      <c r="C529" s="20" t="s">
        <v>9137</v>
      </c>
    </row>
    <row r="530" spans="1:3" x14ac:dyDescent="0.25">
      <c r="A530" s="20" t="s">
        <v>426</v>
      </c>
      <c r="B530" s="20" t="s">
        <v>25890</v>
      </c>
      <c r="C530" s="20" t="s">
        <v>9137</v>
      </c>
    </row>
    <row r="531" spans="1:3" x14ac:dyDescent="0.25">
      <c r="A531" s="20" t="s">
        <v>427</v>
      </c>
      <c r="B531" s="20" t="s">
        <v>25891</v>
      </c>
      <c r="C531" s="20" t="s">
        <v>9137</v>
      </c>
    </row>
    <row r="532" spans="1:3" x14ac:dyDescent="0.25">
      <c r="A532" s="20" t="s">
        <v>428</v>
      </c>
      <c r="B532" s="20" t="s">
        <v>25892</v>
      </c>
      <c r="C532" s="20" t="s">
        <v>9137</v>
      </c>
    </row>
    <row r="533" spans="1:3" x14ac:dyDescent="0.25">
      <c r="A533" s="20" t="s">
        <v>429</v>
      </c>
      <c r="B533" s="20" t="s">
        <v>25893</v>
      </c>
      <c r="C533" s="20" t="s">
        <v>9137</v>
      </c>
    </row>
    <row r="534" spans="1:3" x14ac:dyDescent="0.25">
      <c r="A534" s="20" t="s">
        <v>430</v>
      </c>
      <c r="B534" s="20" t="s">
        <v>25894</v>
      </c>
      <c r="C534" s="20" t="s">
        <v>9137</v>
      </c>
    </row>
    <row r="535" spans="1:3" x14ac:dyDescent="0.25">
      <c r="A535" s="20" t="s">
        <v>431</v>
      </c>
      <c r="B535" s="20" t="s">
        <v>25895</v>
      </c>
      <c r="C535" s="20" t="s">
        <v>9137</v>
      </c>
    </row>
    <row r="536" spans="1:3" x14ac:dyDescent="0.25">
      <c r="A536" s="20" t="s">
        <v>432</v>
      </c>
      <c r="B536" s="20" t="s">
        <v>25896</v>
      </c>
      <c r="C536" s="20" t="s">
        <v>9137</v>
      </c>
    </row>
    <row r="537" spans="1:3" x14ac:dyDescent="0.25">
      <c r="A537" s="20" t="s">
        <v>433</v>
      </c>
      <c r="B537" s="20" t="s">
        <v>15477</v>
      </c>
      <c r="C537" s="20" t="s">
        <v>9137</v>
      </c>
    </row>
    <row r="538" spans="1:3" x14ac:dyDescent="0.25">
      <c r="A538" s="20" t="s">
        <v>434</v>
      </c>
      <c r="B538" s="20" t="s">
        <v>25897</v>
      </c>
      <c r="C538" s="20" t="s">
        <v>9137</v>
      </c>
    </row>
    <row r="539" spans="1:3" x14ac:dyDescent="0.25">
      <c r="A539" s="20" t="s">
        <v>435</v>
      </c>
      <c r="B539" s="20" t="s">
        <v>15478</v>
      </c>
      <c r="C539" s="20" t="s">
        <v>9137</v>
      </c>
    </row>
    <row r="540" spans="1:3" x14ac:dyDescent="0.25">
      <c r="A540" s="20" t="s">
        <v>436</v>
      </c>
      <c r="B540" s="20" t="s">
        <v>25898</v>
      </c>
      <c r="C540" s="20" t="s">
        <v>9137</v>
      </c>
    </row>
    <row r="541" spans="1:3" x14ac:dyDescent="0.25">
      <c r="A541" s="20" t="s">
        <v>437</v>
      </c>
      <c r="B541" s="20" t="s">
        <v>15479</v>
      </c>
      <c r="C541" s="20" t="s">
        <v>9137</v>
      </c>
    </row>
    <row r="542" spans="1:3" x14ac:dyDescent="0.25">
      <c r="A542" s="20" t="s">
        <v>438</v>
      </c>
      <c r="B542" s="20" t="s">
        <v>15480</v>
      </c>
      <c r="C542" s="20" t="s">
        <v>9137</v>
      </c>
    </row>
    <row r="543" spans="1:3" x14ac:dyDescent="0.25">
      <c r="A543" s="20" t="s">
        <v>439</v>
      </c>
      <c r="B543" s="20" t="s">
        <v>25899</v>
      </c>
      <c r="C543" s="20" t="s">
        <v>9137</v>
      </c>
    </row>
    <row r="544" spans="1:3" x14ac:dyDescent="0.25">
      <c r="A544" s="20" t="s">
        <v>440</v>
      </c>
      <c r="B544" s="20" t="s">
        <v>25900</v>
      </c>
      <c r="C544" s="20" t="s">
        <v>9137</v>
      </c>
    </row>
    <row r="545" spans="1:3" x14ac:dyDescent="0.25">
      <c r="A545" s="20" t="s">
        <v>441</v>
      </c>
      <c r="B545" s="20" t="s">
        <v>25901</v>
      </c>
      <c r="C545" s="20" t="s">
        <v>9137</v>
      </c>
    </row>
    <row r="546" spans="1:3" x14ac:dyDescent="0.25">
      <c r="A546" s="20" t="s">
        <v>442</v>
      </c>
      <c r="B546" s="20" t="s">
        <v>25902</v>
      </c>
      <c r="C546" s="20" t="s">
        <v>9137</v>
      </c>
    </row>
    <row r="547" spans="1:3" x14ac:dyDescent="0.25">
      <c r="A547" s="20" t="s">
        <v>443</v>
      </c>
      <c r="B547" s="20" t="s">
        <v>25903</v>
      </c>
      <c r="C547" s="20" t="s">
        <v>9137</v>
      </c>
    </row>
    <row r="548" spans="1:3" x14ac:dyDescent="0.25">
      <c r="A548" s="20" t="s">
        <v>444</v>
      </c>
      <c r="B548" s="20" t="s">
        <v>25904</v>
      </c>
      <c r="C548" s="20" t="s">
        <v>9137</v>
      </c>
    </row>
    <row r="549" spans="1:3" x14ac:dyDescent="0.25">
      <c r="A549" s="20" t="s">
        <v>445</v>
      </c>
      <c r="B549" s="20" t="s">
        <v>25905</v>
      </c>
      <c r="C549" s="20" t="s">
        <v>9137</v>
      </c>
    </row>
    <row r="550" spans="1:3" x14ac:dyDescent="0.25">
      <c r="A550" s="20" t="s">
        <v>446</v>
      </c>
      <c r="B550" s="20" t="s">
        <v>25906</v>
      </c>
      <c r="C550" s="20" t="s">
        <v>9137</v>
      </c>
    </row>
    <row r="551" spans="1:3" x14ac:dyDescent="0.25">
      <c r="A551" s="20" t="s">
        <v>447</v>
      </c>
      <c r="B551" s="20" t="s">
        <v>15481</v>
      </c>
      <c r="C551" s="20" t="s">
        <v>9137</v>
      </c>
    </row>
    <row r="552" spans="1:3" x14ac:dyDescent="0.25">
      <c r="A552" s="20" t="s">
        <v>448</v>
      </c>
      <c r="B552" s="20" t="s">
        <v>25907</v>
      </c>
      <c r="C552" s="20" t="s">
        <v>9137</v>
      </c>
    </row>
    <row r="553" spans="1:3" x14ac:dyDescent="0.25">
      <c r="A553" s="20" t="s">
        <v>542</v>
      </c>
      <c r="B553" s="20" t="s">
        <v>25908</v>
      </c>
      <c r="C553" s="20" t="s">
        <v>9137</v>
      </c>
    </row>
    <row r="554" spans="1:3" x14ac:dyDescent="0.25">
      <c r="A554" s="20" t="s">
        <v>543</v>
      </c>
      <c r="B554" s="20" t="s">
        <v>25909</v>
      </c>
      <c r="C554" s="20" t="s">
        <v>9137</v>
      </c>
    </row>
    <row r="555" spans="1:3" x14ac:dyDescent="0.25">
      <c r="A555" s="20" t="s">
        <v>544</v>
      </c>
      <c r="B555" s="20" t="s">
        <v>25910</v>
      </c>
      <c r="C555" s="20" t="s">
        <v>9137</v>
      </c>
    </row>
    <row r="556" spans="1:3" x14ac:dyDescent="0.25">
      <c r="A556" s="20" t="s">
        <v>545</v>
      </c>
      <c r="B556" s="20" t="s">
        <v>25911</v>
      </c>
      <c r="C556" s="20" t="s">
        <v>9137</v>
      </c>
    </row>
    <row r="557" spans="1:3" x14ac:dyDescent="0.25">
      <c r="A557" s="20" t="s">
        <v>546</v>
      </c>
      <c r="B557" s="20" t="s">
        <v>25912</v>
      </c>
      <c r="C557" s="20" t="s">
        <v>9137</v>
      </c>
    </row>
    <row r="558" spans="1:3" x14ac:dyDescent="0.25">
      <c r="A558" s="20" t="s">
        <v>547</v>
      </c>
      <c r="B558" s="20" t="s">
        <v>25913</v>
      </c>
      <c r="C558" s="20" t="s">
        <v>9137</v>
      </c>
    </row>
    <row r="559" spans="1:3" x14ac:dyDescent="0.25">
      <c r="A559" s="20" t="s">
        <v>548</v>
      </c>
      <c r="B559" s="20" t="s">
        <v>25914</v>
      </c>
      <c r="C559" s="20" t="s">
        <v>9137</v>
      </c>
    </row>
    <row r="560" spans="1:3" x14ac:dyDescent="0.25">
      <c r="A560" s="20" t="s">
        <v>549</v>
      </c>
      <c r="B560" s="20" t="s">
        <v>25915</v>
      </c>
      <c r="C560" s="20" t="s">
        <v>9137</v>
      </c>
    </row>
    <row r="561" spans="1:3" x14ac:dyDescent="0.25">
      <c r="A561" s="20" t="s">
        <v>550</v>
      </c>
      <c r="B561" s="20" t="s">
        <v>25916</v>
      </c>
      <c r="C561" s="20" t="s">
        <v>9137</v>
      </c>
    </row>
    <row r="562" spans="1:3" x14ac:dyDescent="0.25">
      <c r="A562" s="20" t="s">
        <v>551</v>
      </c>
      <c r="B562" s="20" t="s">
        <v>25917</v>
      </c>
      <c r="C562" s="20" t="s">
        <v>9137</v>
      </c>
    </row>
    <row r="563" spans="1:3" x14ac:dyDescent="0.25">
      <c r="A563" s="20" t="s">
        <v>552</v>
      </c>
      <c r="B563" s="20" t="s">
        <v>25918</v>
      </c>
      <c r="C563" s="20" t="s">
        <v>9137</v>
      </c>
    </row>
    <row r="564" spans="1:3" x14ac:dyDescent="0.25">
      <c r="A564" s="20" t="s">
        <v>553</v>
      </c>
      <c r="B564" s="20" t="s">
        <v>25919</v>
      </c>
      <c r="C564" s="20" t="s">
        <v>9137</v>
      </c>
    </row>
    <row r="565" spans="1:3" x14ac:dyDescent="0.25">
      <c r="A565" s="20" t="s">
        <v>554</v>
      </c>
      <c r="B565" s="20" t="s">
        <v>25920</v>
      </c>
      <c r="C565" s="20" t="s">
        <v>9137</v>
      </c>
    </row>
    <row r="566" spans="1:3" x14ac:dyDescent="0.25">
      <c r="A566" s="20" t="s">
        <v>555</v>
      </c>
      <c r="B566" s="20" t="s">
        <v>15482</v>
      </c>
      <c r="C566" s="20" t="s">
        <v>9137</v>
      </c>
    </row>
    <row r="567" spans="1:3" x14ac:dyDescent="0.25">
      <c r="A567" s="20" t="s">
        <v>556</v>
      </c>
      <c r="B567" s="20" t="s">
        <v>25921</v>
      </c>
      <c r="C567" s="20" t="s">
        <v>9137</v>
      </c>
    </row>
    <row r="568" spans="1:3" x14ac:dyDescent="0.25">
      <c r="A568" s="20" t="s">
        <v>557</v>
      </c>
      <c r="B568" s="20" t="s">
        <v>25922</v>
      </c>
      <c r="C568" s="20" t="s">
        <v>9137</v>
      </c>
    </row>
    <row r="569" spans="1:3" x14ac:dyDescent="0.25">
      <c r="A569" s="20" t="s">
        <v>558</v>
      </c>
      <c r="B569" s="20" t="s">
        <v>25923</v>
      </c>
      <c r="C569" s="20" t="s">
        <v>9137</v>
      </c>
    </row>
    <row r="570" spans="1:3" x14ac:dyDescent="0.25">
      <c r="A570" s="20" t="s">
        <v>559</v>
      </c>
      <c r="B570" s="20" t="s">
        <v>15483</v>
      </c>
      <c r="C570" s="20" t="s">
        <v>9137</v>
      </c>
    </row>
    <row r="571" spans="1:3" x14ac:dyDescent="0.25">
      <c r="A571" s="20" t="s">
        <v>560</v>
      </c>
      <c r="B571" s="20" t="s">
        <v>25924</v>
      </c>
      <c r="C571" s="20" t="s">
        <v>9137</v>
      </c>
    </row>
    <row r="572" spans="1:3" x14ac:dyDescent="0.25">
      <c r="A572" s="20" t="s">
        <v>561</v>
      </c>
      <c r="B572" s="20" t="s">
        <v>25925</v>
      </c>
      <c r="C572" s="20" t="s">
        <v>9137</v>
      </c>
    </row>
    <row r="573" spans="1:3" x14ac:dyDescent="0.25">
      <c r="A573" s="20" t="s">
        <v>562</v>
      </c>
      <c r="B573" s="20" t="s">
        <v>25926</v>
      </c>
      <c r="C573" s="20" t="s">
        <v>9137</v>
      </c>
    </row>
    <row r="574" spans="1:3" x14ac:dyDescent="0.25">
      <c r="A574" s="20" t="s">
        <v>563</v>
      </c>
      <c r="B574" s="20" t="s">
        <v>25927</v>
      </c>
      <c r="C574" s="20" t="s">
        <v>9137</v>
      </c>
    </row>
    <row r="575" spans="1:3" x14ac:dyDescent="0.25">
      <c r="A575" s="20" t="s">
        <v>564</v>
      </c>
      <c r="B575" s="20" t="s">
        <v>25928</v>
      </c>
      <c r="C575" s="20" t="s">
        <v>9137</v>
      </c>
    </row>
    <row r="576" spans="1:3" x14ac:dyDescent="0.25">
      <c r="A576" s="20" t="s">
        <v>565</v>
      </c>
      <c r="B576" s="20" t="s">
        <v>25929</v>
      </c>
      <c r="C576" s="20" t="s">
        <v>9137</v>
      </c>
    </row>
    <row r="577" spans="1:3" x14ac:dyDescent="0.25">
      <c r="A577" s="20" t="s">
        <v>566</v>
      </c>
      <c r="B577" s="20" t="s">
        <v>25930</v>
      </c>
      <c r="C577" s="20" t="s">
        <v>9137</v>
      </c>
    </row>
    <row r="578" spans="1:3" x14ac:dyDescent="0.25">
      <c r="A578" s="20" t="s">
        <v>567</v>
      </c>
      <c r="B578" s="20" t="s">
        <v>25931</v>
      </c>
      <c r="C578" s="20" t="s">
        <v>9137</v>
      </c>
    </row>
    <row r="579" spans="1:3" x14ac:dyDescent="0.25">
      <c r="A579" s="20" t="s">
        <v>568</v>
      </c>
      <c r="B579" s="20" t="s">
        <v>25932</v>
      </c>
      <c r="C579" s="20" t="s">
        <v>9137</v>
      </c>
    </row>
    <row r="580" spans="1:3" x14ac:dyDescent="0.25">
      <c r="A580" s="20" t="s">
        <v>569</v>
      </c>
      <c r="B580" s="20" t="s">
        <v>25933</v>
      </c>
      <c r="C580" s="20" t="s">
        <v>9137</v>
      </c>
    </row>
    <row r="581" spans="1:3" x14ac:dyDescent="0.25">
      <c r="A581" s="20" t="s">
        <v>570</v>
      </c>
      <c r="B581" s="20" t="s">
        <v>25934</v>
      </c>
      <c r="C581" s="20" t="s">
        <v>9137</v>
      </c>
    </row>
    <row r="582" spans="1:3" x14ac:dyDescent="0.25">
      <c r="A582" s="20" t="s">
        <v>571</v>
      </c>
      <c r="B582" s="20" t="s">
        <v>25935</v>
      </c>
      <c r="C582" s="20" t="s">
        <v>9137</v>
      </c>
    </row>
    <row r="583" spans="1:3" x14ac:dyDescent="0.25">
      <c r="A583" s="20" t="s">
        <v>572</v>
      </c>
      <c r="B583" s="20" t="s">
        <v>31437</v>
      </c>
      <c r="C583" s="20" t="s">
        <v>9137</v>
      </c>
    </row>
    <row r="584" spans="1:3" x14ac:dyDescent="0.25">
      <c r="A584" s="20" t="s">
        <v>573</v>
      </c>
      <c r="B584" s="20" t="s">
        <v>25936</v>
      </c>
      <c r="C584" s="20" t="s">
        <v>9137</v>
      </c>
    </row>
    <row r="585" spans="1:3" x14ac:dyDescent="0.25">
      <c r="A585" s="20" t="s">
        <v>574</v>
      </c>
      <c r="B585" s="20" t="s">
        <v>25937</v>
      </c>
      <c r="C585" s="20" t="s">
        <v>9137</v>
      </c>
    </row>
    <row r="586" spans="1:3" x14ac:dyDescent="0.25">
      <c r="A586" s="20" t="s">
        <v>31438</v>
      </c>
      <c r="B586" s="20" t="s">
        <v>31439</v>
      </c>
      <c r="C586" s="20" t="s">
        <v>9137</v>
      </c>
    </row>
    <row r="587" spans="1:3" x14ac:dyDescent="0.25">
      <c r="A587" s="20" t="s">
        <v>31440</v>
      </c>
      <c r="B587" s="20" t="s">
        <v>31441</v>
      </c>
      <c r="C587" s="20" t="s">
        <v>9137</v>
      </c>
    </row>
    <row r="588" spans="1:3" x14ac:dyDescent="0.25">
      <c r="A588" s="20" t="s">
        <v>575</v>
      </c>
      <c r="B588" s="20" t="s">
        <v>25938</v>
      </c>
      <c r="C588" s="20" t="s">
        <v>9137</v>
      </c>
    </row>
    <row r="589" spans="1:3" x14ac:dyDescent="0.25">
      <c r="A589" s="20" t="s">
        <v>576</v>
      </c>
      <c r="B589" s="20" t="s">
        <v>15484</v>
      </c>
      <c r="C589" s="20" t="s">
        <v>9137</v>
      </c>
    </row>
    <row r="590" spans="1:3" x14ac:dyDescent="0.25">
      <c r="A590" s="20" t="s">
        <v>577</v>
      </c>
      <c r="B590" s="20" t="s">
        <v>25939</v>
      </c>
      <c r="C590" s="20" t="s">
        <v>9137</v>
      </c>
    </row>
    <row r="591" spans="1:3" x14ac:dyDescent="0.25">
      <c r="A591" s="20" t="s">
        <v>578</v>
      </c>
      <c r="B591" s="20" t="s">
        <v>25940</v>
      </c>
      <c r="C591" s="20" t="s">
        <v>9137</v>
      </c>
    </row>
    <row r="592" spans="1:3" x14ac:dyDescent="0.25">
      <c r="A592" s="20" t="s">
        <v>579</v>
      </c>
      <c r="B592" s="20" t="s">
        <v>15485</v>
      </c>
      <c r="C592" s="20" t="s">
        <v>9137</v>
      </c>
    </row>
    <row r="593" spans="1:3" x14ac:dyDescent="0.25">
      <c r="A593" s="20" t="s">
        <v>580</v>
      </c>
      <c r="B593" s="20" t="s">
        <v>25941</v>
      </c>
      <c r="C593" s="20" t="s">
        <v>9137</v>
      </c>
    </row>
    <row r="594" spans="1:3" x14ac:dyDescent="0.25">
      <c r="A594" s="20" t="s">
        <v>581</v>
      </c>
      <c r="B594" s="20" t="s">
        <v>25942</v>
      </c>
      <c r="C594" s="20" t="s">
        <v>9137</v>
      </c>
    </row>
    <row r="595" spans="1:3" x14ac:dyDescent="0.25">
      <c r="A595" s="20" t="s">
        <v>582</v>
      </c>
      <c r="B595" s="20" t="s">
        <v>25943</v>
      </c>
      <c r="C595" s="20" t="s">
        <v>9137</v>
      </c>
    </row>
    <row r="596" spans="1:3" x14ac:dyDescent="0.25">
      <c r="A596" s="20" t="s">
        <v>583</v>
      </c>
      <c r="B596" s="20" t="s">
        <v>15486</v>
      </c>
      <c r="C596" s="20" t="s">
        <v>9137</v>
      </c>
    </row>
    <row r="597" spans="1:3" x14ac:dyDescent="0.25">
      <c r="A597" s="20" t="s">
        <v>584</v>
      </c>
      <c r="B597" s="20" t="s">
        <v>25944</v>
      </c>
      <c r="C597" s="20" t="s">
        <v>9137</v>
      </c>
    </row>
    <row r="598" spans="1:3" x14ac:dyDescent="0.25">
      <c r="A598" s="20" t="s">
        <v>585</v>
      </c>
      <c r="B598" s="20" t="s">
        <v>25945</v>
      </c>
      <c r="C598" s="20" t="s">
        <v>9137</v>
      </c>
    </row>
    <row r="599" spans="1:3" x14ac:dyDescent="0.25">
      <c r="A599" s="20" t="s">
        <v>608</v>
      </c>
      <c r="B599" s="20" t="s">
        <v>25946</v>
      </c>
      <c r="C599" s="20" t="s">
        <v>9137</v>
      </c>
    </row>
    <row r="600" spans="1:3" x14ac:dyDescent="0.25">
      <c r="A600" s="20" t="s">
        <v>586</v>
      </c>
      <c r="B600" s="20" t="s">
        <v>25947</v>
      </c>
      <c r="C600" s="20" t="s">
        <v>9137</v>
      </c>
    </row>
    <row r="601" spans="1:3" x14ac:dyDescent="0.25">
      <c r="A601" s="20" t="s">
        <v>609</v>
      </c>
      <c r="B601" s="20" t="s">
        <v>25948</v>
      </c>
      <c r="C601" s="20" t="s">
        <v>9137</v>
      </c>
    </row>
    <row r="602" spans="1:3" x14ac:dyDescent="0.25">
      <c r="A602" s="20" t="s">
        <v>587</v>
      </c>
      <c r="B602" s="20" t="s">
        <v>25949</v>
      </c>
      <c r="C602" s="20" t="s">
        <v>9137</v>
      </c>
    </row>
    <row r="603" spans="1:3" x14ac:dyDescent="0.25">
      <c r="A603" s="20" t="s">
        <v>610</v>
      </c>
      <c r="B603" s="20" t="s">
        <v>25950</v>
      </c>
      <c r="C603" s="20" t="s">
        <v>9137</v>
      </c>
    </row>
    <row r="604" spans="1:3" x14ac:dyDescent="0.25">
      <c r="A604" s="20" t="s">
        <v>588</v>
      </c>
      <c r="B604" s="20" t="s">
        <v>25951</v>
      </c>
      <c r="C604" s="20" t="s">
        <v>9137</v>
      </c>
    </row>
    <row r="605" spans="1:3" x14ac:dyDescent="0.25">
      <c r="A605" s="20" t="s">
        <v>589</v>
      </c>
      <c r="B605" s="20" t="s">
        <v>25952</v>
      </c>
      <c r="C605" s="20" t="s">
        <v>9137</v>
      </c>
    </row>
    <row r="606" spans="1:3" x14ac:dyDescent="0.25">
      <c r="A606" s="20" t="s">
        <v>590</v>
      </c>
      <c r="B606" s="20" t="s">
        <v>25953</v>
      </c>
      <c r="C606" s="20" t="s">
        <v>9137</v>
      </c>
    </row>
    <row r="607" spans="1:3" x14ac:dyDescent="0.25">
      <c r="A607" s="20" t="s">
        <v>591</v>
      </c>
      <c r="B607" s="20" t="s">
        <v>25954</v>
      </c>
      <c r="C607" s="20" t="s">
        <v>9137</v>
      </c>
    </row>
    <row r="608" spans="1:3" x14ac:dyDescent="0.25">
      <c r="A608" s="20" t="s">
        <v>592</v>
      </c>
      <c r="B608" s="20" t="s">
        <v>25955</v>
      </c>
      <c r="C608" s="20" t="s">
        <v>9137</v>
      </c>
    </row>
    <row r="609" spans="1:3" x14ac:dyDescent="0.25">
      <c r="A609" s="20" t="s">
        <v>593</v>
      </c>
      <c r="B609" s="20" t="s">
        <v>25956</v>
      </c>
      <c r="C609" s="20" t="s">
        <v>9137</v>
      </c>
    </row>
    <row r="610" spans="1:3" x14ac:dyDescent="0.25">
      <c r="A610" s="20" t="s">
        <v>594</v>
      </c>
      <c r="B610" s="20" t="s">
        <v>25957</v>
      </c>
      <c r="C610" s="20" t="s">
        <v>9137</v>
      </c>
    </row>
    <row r="611" spans="1:3" x14ac:dyDescent="0.25">
      <c r="A611" s="20" t="s">
        <v>595</v>
      </c>
      <c r="B611" s="20" t="s">
        <v>25958</v>
      </c>
      <c r="C611" s="20" t="s">
        <v>9137</v>
      </c>
    </row>
    <row r="612" spans="1:3" x14ac:dyDescent="0.25">
      <c r="A612" s="20" t="s">
        <v>596</v>
      </c>
      <c r="B612" s="20" t="s">
        <v>25959</v>
      </c>
      <c r="C612" s="20" t="s">
        <v>9137</v>
      </c>
    </row>
    <row r="613" spans="1:3" x14ac:dyDescent="0.25">
      <c r="A613" s="20" t="s">
        <v>597</v>
      </c>
      <c r="B613" s="20" t="s">
        <v>25960</v>
      </c>
      <c r="C613" s="20" t="s">
        <v>9137</v>
      </c>
    </row>
    <row r="614" spans="1:3" x14ac:dyDescent="0.25">
      <c r="A614" s="20" t="s">
        <v>598</v>
      </c>
      <c r="B614" s="20" t="s">
        <v>25961</v>
      </c>
      <c r="C614" s="20" t="s">
        <v>9137</v>
      </c>
    </row>
    <row r="615" spans="1:3" x14ac:dyDescent="0.25">
      <c r="A615" s="20" t="s">
        <v>599</v>
      </c>
      <c r="B615" s="20" t="s">
        <v>25962</v>
      </c>
      <c r="C615" s="20" t="s">
        <v>9137</v>
      </c>
    </row>
    <row r="616" spans="1:3" x14ac:dyDescent="0.25">
      <c r="A616" s="20" t="s">
        <v>600</v>
      </c>
      <c r="B616" s="20" t="s">
        <v>25963</v>
      </c>
      <c r="C616" s="20" t="s">
        <v>9137</v>
      </c>
    </row>
    <row r="617" spans="1:3" x14ac:dyDescent="0.25">
      <c r="A617" s="20" t="s">
        <v>611</v>
      </c>
      <c r="B617" s="20" t="s">
        <v>15487</v>
      </c>
      <c r="C617" s="20" t="s">
        <v>9137</v>
      </c>
    </row>
    <row r="618" spans="1:3" x14ac:dyDescent="0.25">
      <c r="A618" s="20" t="s">
        <v>601</v>
      </c>
      <c r="B618" s="20" t="s">
        <v>15488</v>
      </c>
      <c r="C618" s="20" t="s">
        <v>9137</v>
      </c>
    </row>
    <row r="619" spans="1:3" x14ac:dyDescent="0.25">
      <c r="A619" s="20" t="s">
        <v>602</v>
      </c>
      <c r="B619" s="20" t="s">
        <v>25964</v>
      </c>
      <c r="C619" s="20" t="s">
        <v>9137</v>
      </c>
    </row>
    <row r="620" spans="1:3" x14ac:dyDescent="0.25">
      <c r="A620" s="20" t="s">
        <v>603</v>
      </c>
      <c r="B620" s="20" t="s">
        <v>25965</v>
      </c>
      <c r="C620" s="20" t="s">
        <v>9137</v>
      </c>
    </row>
    <row r="621" spans="1:3" x14ac:dyDescent="0.25">
      <c r="A621" s="20" t="s">
        <v>604</v>
      </c>
      <c r="B621" s="20" t="s">
        <v>25966</v>
      </c>
      <c r="C621" s="20" t="s">
        <v>9137</v>
      </c>
    </row>
    <row r="622" spans="1:3" x14ac:dyDescent="0.25">
      <c r="A622" s="20" t="s">
        <v>605</v>
      </c>
      <c r="B622" s="20" t="s">
        <v>25967</v>
      </c>
      <c r="C622" s="20" t="s">
        <v>9137</v>
      </c>
    </row>
    <row r="623" spans="1:3" x14ac:dyDescent="0.25">
      <c r="A623" s="20" t="s">
        <v>606</v>
      </c>
      <c r="B623" s="20" t="s">
        <v>25968</v>
      </c>
      <c r="C623" s="20" t="s">
        <v>9137</v>
      </c>
    </row>
    <row r="624" spans="1:3" x14ac:dyDescent="0.25">
      <c r="A624" s="20" t="s">
        <v>607</v>
      </c>
      <c r="B624" s="20" t="s">
        <v>15489</v>
      </c>
      <c r="C624" s="20" t="s">
        <v>9137</v>
      </c>
    </row>
    <row r="625" spans="1:3" x14ac:dyDescent="0.25">
      <c r="A625" s="20" t="s">
        <v>622</v>
      </c>
      <c r="B625" s="20" t="s">
        <v>15491</v>
      </c>
      <c r="C625" s="20" t="s">
        <v>9138</v>
      </c>
    </row>
    <row r="626" spans="1:3" x14ac:dyDescent="0.25">
      <c r="A626" s="20" t="s">
        <v>615</v>
      </c>
      <c r="B626" s="20" t="s">
        <v>25969</v>
      </c>
      <c r="C626" s="20" t="s">
        <v>9137</v>
      </c>
    </row>
    <row r="627" spans="1:3" x14ac:dyDescent="0.25">
      <c r="A627" s="20" t="s">
        <v>616</v>
      </c>
      <c r="B627" s="20" t="s">
        <v>25970</v>
      </c>
      <c r="C627" s="20" t="s">
        <v>9137</v>
      </c>
    </row>
    <row r="628" spans="1:3" x14ac:dyDescent="0.25">
      <c r="A628" s="20" t="s">
        <v>617</v>
      </c>
      <c r="B628" s="20" t="s">
        <v>25971</v>
      </c>
      <c r="C628" s="20" t="s">
        <v>9137</v>
      </c>
    </row>
    <row r="629" spans="1:3" x14ac:dyDescent="0.25">
      <c r="A629" s="20" t="s">
        <v>618</v>
      </c>
      <c r="B629" s="20" t="s">
        <v>15492</v>
      </c>
      <c r="C629" s="20" t="s">
        <v>9137</v>
      </c>
    </row>
    <row r="630" spans="1:3" x14ac:dyDescent="0.25">
      <c r="A630" s="20" t="s">
        <v>619</v>
      </c>
      <c r="B630" s="20" t="s">
        <v>25972</v>
      </c>
      <c r="C630" s="20" t="s">
        <v>9137</v>
      </c>
    </row>
    <row r="631" spans="1:3" x14ac:dyDescent="0.25">
      <c r="A631" s="20" t="s">
        <v>620</v>
      </c>
      <c r="B631" s="20" t="s">
        <v>25973</v>
      </c>
      <c r="C631" s="20" t="s">
        <v>9137</v>
      </c>
    </row>
    <row r="632" spans="1:3" x14ac:dyDescent="0.25">
      <c r="A632" s="20" t="s">
        <v>621</v>
      </c>
      <c r="B632" s="20" t="s">
        <v>25974</v>
      </c>
      <c r="C632" s="20" t="s">
        <v>9137</v>
      </c>
    </row>
    <row r="633" spans="1:3" x14ac:dyDescent="0.25">
      <c r="A633" s="20" t="s">
        <v>643</v>
      </c>
      <c r="B633" s="20" t="s">
        <v>25975</v>
      </c>
      <c r="C633" s="20" t="s">
        <v>9138</v>
      </c>
    </row>
    <row r="634" spans="1:3" x14ac:dyDescent="0.25">
      <c r="A634" s="20" t="s">
        <v>644</v>
      </c>
      <c r="B634" s="20" t="s">
        <v>25976</v>
      </c>
      <c r="C634" s="20" t="s">
        <v>9138</v>
      </c>
    </row>
    <row r="635" spans="1:3" x14ac:dyDescent="0.25">
      <c r="A635" s="20" t="s">
        <v>645</v>
      </c>
      <c r="B635" s="20" t="s">
        <v>25977</v>
      </c>
      <c r="C635" s="20" t="s">
        <v>9137</v>
      </c>
    </row>
    <row r="636" spans="1:3" x14ac:dyDescent="0.25">
      <c r="A636" s="20" t="s">
        <v>646</v>
      </c>
      <c r="B636" s="20" t="s">
        <v>25978</v>
      </c>
      <c r="C636" s="20" t="s">
        <v>9137</v>
      </c>
    </row>
    <row r="637" spans="1:3" x14ac:dyDescent="0.25">
      <c r="A637" s="20" t="s">
        <v>647</v>
      </c>
      <c r="B637" s="20" t="s">
        <v>25979</v>
      </c>
      <c r="C637" s="20" t="s">
        <v>9137</v>
      </c>
    </row>
    <row r="638" spans="1:3" x14ac:dyDescent="0.25">
      <c r="A638" s="20" t="s">
        <v>648</v>
      </c>
      <c r="B638" s="20" t="s">
        <v>25980</v>
      </c>
      <c r="C638" s="20" t="s">
        <v>9137</v>
      </c>
    </row>
    <row r="639" spans="1:3" x14ac:dyDescent="0.25">
      <c r="A639" s="20" t="s">
        <v>649</v>
      </c>
      <c r="B639" s="20" t="s">
        <v>25981</v>
      </c>
      <c r="C639" s="20" t="s">
        <v>9137</v>
      </c>
    </row>
    <row r="640" spans="1:3" x14ac:dyDescent="0.25">
      <c r="A640" s="20" t="s">
        <v>650</v>
      </c>
      <c r="B640" s="20" t="s">
        <v>25982</v>
      </c>
      <c r="C640" s="20" t="s">
        <v>9137</v>
      </c>
    </row>
    <row r="641" spans="1:3" x14ac:dyDescent="0.25">
      <c r="A641" s="20" t="s">
        <v>651</v>
      </c>
      <c r="B641" s="20" t="s">
        <v>15493</v>
      </c>
      <c r="C641" s="20" t="s">
        <v>9137</v>
      </c>
    </row>
    <row r="642" spans="1:3" x14ac:dyDescent="0.25">
      <c r="A642" s="20" t="s">
        <v>625</v>
      </c>
      <c r="B642" s="20" t="s">
        <v>25983</v>
      </c>
      <c r="C642" s="20" t="s">
        <v>9138</v>
      </c>
    </row>
    <row r="643" spans="1:3" x14ac:dyDescent="0.25">
      <c r="A643" s="20" t="s">
        <v>626</v>
      </c>
      <c r="B643" s="20" t="s">
        <v>25984</v>
      </c>
      <c r="C643" s="20" t="s">
        <v>9138</v>
      </c>
    </row>
    <row r="644" spans="1:3" x14ac:dyDescent="0.25">
      <c r="A644" s="20" t="s">
        <v>627</v>
      </c>
      <c r="B644" s="20" t="s">
        <v>25985</v>
      </c>
      <c r="C644" s="20" t="s">
        <v>9138</v>
      </c>
    </row>
    <row r="645" spans="1:3" x14ac:dyDescent="0.25">
      <c r="A645" s="20" t="s">
        <v>628</v>
      </c>
      <c r="B645" s="20" t="s">
        <v>25986</v>
      </c>
      <c r="C645" s="20" t="s">
        <v>9138</v>
      </c>
    </row>
    <row r="646" spans="1:3" x14ac:dyDescent="0.25">
      <c r="A646" s="20" t="s">
        <v>629</v>
      </c>
      <c r="B646" s="20" t="s">
        <v>25987</v>
      </c>
      <c r="C646" s="20" t="s">
        <v>9138</v>
      </c>
    </row>
    <row r="647" spans="1:3" x14ac:dyDescent="0.25">
      <c r="A647" s="20" t="s">
        <v>630</v>
      </c>
      <c r="B647" s="20" t="s">
        <v>25988</v>
      </c>
      <c r="C647" s="20" t="s">
        <v>9138</v>
      </c>
    </row>
    <row r="648" spans="1:3" x14ac:dyDescent="0.25">
      <c r="A648" s="20" t="s">
        <v>631</v>
      </c>
      <c r="B648" s="20" t="s">
        <v>25989</v>
      </c>
      <c r="C648" s="20" t="s">
        <v>9138</v>
      </c>
    </row>
    <row r="649" spans="1:3" x14ac:dyDescent="0.25">
      <c r="A649" s="20" t="s">
        <v>632</v>
      </c>
      <c r="B649" s="20" t="s">
        <v>25990</v>
      </c>
      <c r="C649" s="20" t="s">
        <v>9138</v>
      </c>
    </row>
    <row r="650" spans="1:3" x14ac:dyDescent="0.25">
      <c r="A650" s="20" t="s">
        <v>633</v>
      </c>
      <c r="B650" s="20" t="s">
        <v>25991</v>
      </c>
      <c r="C650" s="20" t="s">
        <v>9138</v>
      </c>
    </row>
    <row r="651" spans="1:3" x14ac:dyDescent="0.25">
      <c r="A651" s="20" t="s">
        <v>634</v>
      </c>
      <c r="B651" s="20" t="s">
        <v>15494</v>
      </c>
      <c r="C651" s="20" t="s">
        <v>9138</v>
      </c>
    </row>
    <row r="652" spans="1:3" x14ac:dyDescent="0.25">
      <c r="A652" s="20" t="s">
        <v>635</v>
      </c>
      <c r="B652" s="20" t="s">
        <v>15495</v>
      </c>
      <c r="C652" s="20" t="s">
        <v>9138</v>
      </c>
    </row>
    <row r="653" spans="1:3" x14ac:dyDescent="0.25">
      <c r="A653" s="20" t="s">
        <v>636</v>
      </c>
      <c r="B653" s="20" t="s">
        <v>25992</v>
      </c>
      <c r="C653" s="20" t="s">
        <v>9138</v>
      </c>
    </row>
    <row r="654" spans="1:3" x14ac:dyDescent="0.25">
      <c r="A654" s="20" t="s">
        <v>637</v>
      </c>
      <c r="B654" s="20" t="s">
        <v>25993</v>
      </c>
      <c r="C654" s="20" t="s">
        <v>9138</v>
      </c>
    </row>
    <row r="655" spans="1:3" x14ac:dyDescent="0.25">
      <c r="A655" s="20" t="s">
        <v>638</v>
      </c>
      <c r="B655" s="20" t="s">
        <v>25994</v>
      </c>
      <c r="C655" s="20" t="s">
        <v>9138</v>
      </c>
    </row>
    <row r="656" spans="1:3" x14ac:dyDescent="0.25">
      <c r="A656" s="20" t="s">
        <v>639</v>
      </c>
      <c r="B656" s="20" t="s">
        <v>15496</v>
      </c>
      <c r="C656" s="20" t="s">
        <v>9138</v>
      </c>
    </row>
    <row r="657" spans="1:3" x14ac:dyDescent="0.25">
      <c r="A657" s="20" t="s">
        <v>640</v>
      </c>
      <c r="B657" s="20" t="s">
        <v>25995</v>
      </c>
      <c r="C657" s="20" t="s">
        <v>9138</v>
      </c>
    </row>
    <row r="658" spans="1:3" x14ac:dyDescent="0.25">
      <c r="A658" s="20" t="s">
        <v>641</v>
      </c>
      <c r="B658" s="20" t="s">
        <v>25996</v>
      </c>
      <c r="C658" s="20" t="s">
        <v>9138</v>
      </c>
    </row>
    <row r="659" spans="1:3" x14ac:dyDescent="0.25">
      <c r="A659" s="20" t="s">
        <v>642</v>
      </c>
      <c r="B659" s="20" t="s">
        <v>15497</v>
      </c>
      <c r="C659" s="20" t="s">
        <v>9138</v>
      </c>
    </row>
    <row r="660" spans="1:3" x14ac:dyDescent="0.25">
      <c r="A660" s="20" t="s">
        <v>31442</v>
      </c>
      <c r="B660" s="20" t="s">
        <v>31443</v>
      </c>
      <c r="C660" s="20" t="s">
        <v>9138</v>
      </c>
    </row>
    <row r="661" spans="1:3" x14ac:dyDescent="0.25">
      <c r="A661" s="20" t="s">
        <v>31444</v>
      </c>
      <c r="B661" s="20" t="s">
        <v>31445</v>
      </c>
      <c r="C661" s="20" t="s">
        <v>9138</v>
      </c>
    </row>
    <row r="662" spans="1:3" x14ac:dyDescent="0.25">
      <c r="A662" s="20" t="s">
        <v>31446</v>
      </c>
      <c r="B662" s="20" t="s">
        <v>31447</v>
      </c>
      <c r="C662" s="20" t="s">
        <v>9138</v>
      </c>
    </row>
    <row r="663" spans="1:3" x14ac:dyDescent="0.25">
      <c r="A663" s="20" t="s">
        <v>31448</v>
      </c>
      <c r="B663" s="20" t="s">
        <v>31449</v>
      </c>
      <c r="C663" s="20" t="s">
        <v>9138</v>
      </c>
    </row>
    <row r="664" spans="1:3" x14ac:dyDescent="0.25">
      <c r="A664" s="20" t="s">
        <v>31450</v>
      </c>
      <c r="B664" s="20" t="s">
        <v>31451</v>
      </c>
      <c r="C664" s="20" t="s">
        <v>9138</v>
      </c>
    </row>
    <row r="665" spans="1:3" x14ac:dyDescent="0.25">
      <c r="A665" s="20" t="s">
        <v>623</v>
      </c>
      <c r="B665" s="20" t="s">
        <v>15498</v>
      </c>
      <c r="C665" s="20" t="s">
        <v>9138</v>
      </c>
    </row>
    <row r="666" spans="1:3" x14ac:dyDescent="0.25">
      <c r="A666" s="20" t="s">
        <v>624</v>
      </c>
      <c r="B666" s="20" t="s">
        <v>15499</v>
      </c>
      <c r="C666" s="20" t="s">
        <v>9138</v>
      </c>
    </row>
    <row r="667" spans="1:3" x14ac:dyDescent="0.25">
      <c r="A667" s="20" t="s">
        <v>694</v>
      </c>
      <c r="B667" s="20" t="s">
        <v>25997</v>
      </c>
      <c r="C667" s="20" t="s">
        <v>9137</v>
      </c>
    </row>
    <row r="668" spans="1:3" x14ac:dyDescent="0.25">
      <c r="A668" s="20" t="s">
        <v>695</v>
      </c>
      <c r="B668" s="20" t="s">
        <v>25998</v>
      </c>
      <c r="C668" s="20" t="s">
        <v>9137</v>
      </c>
    </row>
    <row r="669" spans="1:3" x14ac:dyDescent="0.25">
      <c r="A669" s="20" t="s">
        <v>696</v>
      </c>
      <c r="B669" s="20" t="s">
        <v>25999</v>
      </c>
      <c r="C669" s="20" t="s">
        <v>9137</v>
      </c>
    </row>
    <row r="670" spans="1:3" x14ac:dyDescent="0.25">
      <c r="A670" s="20" t="s">
        <v>697</v>
      </c>
      <c r="B670" s="20" t="s">
        <v>26000</v>
      </c>
      <c r="C670" s="20" t="s">
        <v>9137</v>
      </c>
    </row>
    <row r="671" spans="1:3" x14ac:dyDescent="0.25">
      <c r="A671" s="20" t="s">
        <v>698</v>
      </c>
      <c r="B671" s="20" t="s">
        <v>26001</v>
      </c>
      <c r="C671" s="20" t="s">
        <v>9137</v>
      </c>
    </row>
    <row r="672" spans="1:3" x14ac:dyDescent="0.25">
      <c r="A672" s="20" t="s">
        <v>699</v>
      </c>
      <c r="B672" s="20" t="s">
        <v>26002</v>
      </c>
      <c r="C672" s="20" t="s">
        <v>9137</v>
      </c>
    </row>
    <row r="673" spans="1:3" x14ac:dyDescent="0.25">
      <c r="A673" s="20" t="s">
        <v>700</v>
      </c>
      <c r="B673" s="20" t="s">
        <v>26003</v>
      </c>
      <c r="C673" s="20" t="s">
        <v>9137</v>
      </c>
    </row>
    <row r="674" spans="1:3" x14ac:dyDescent="0.25">
      <c r="A674" s="20" t="s">
        <v>701</v>
      </c>
      <c r="B674" s="20" t="s">
        <v>26004</v>
      </c>
      <c r="C674" s="20" t="s">
        <v>9137</v>
      </c>
    </row>
    <row r="675" spans="1:3" x14ac:dyDescent="0.25">
      <c r="A675" s="20" t="s">
        <v>702</v>
      </c>
      <c r="B675" s="20" t="s">
        <v>26005</v>
      </c>
      <c r="C675" s="20" t="s">
        <v>9137</v>
      </c>
    </row>
    <row r="676" spans="1:3" x14ac:dyDescent="0.25">
      <c r="A676" s="20" t="s">
        <v>703</v>
      </c>
      <c r="B676" s="20" t="s">
        <v>26006</v>
      </c>
      <c r="C676" s="20" t="s">
        <v>9137</v>
      </c>
    </row>
    <row r="677" spans="1:3" x14ac:dyDescent="0.25">
      <c r="A677" s="20" t="s">
        <v>704</v>
      </c>
      <c r="B677" s="20" t="s">
        <v>26007</v>
      </c>
      <c r="C677" s="20" t="s">
        <v>9137</v>
      </c>
    </row>
    <row r="678" spans="1:3" x14ac:dyDescent="0.25">
      <c r="A678" s="20" t="s">
        <v>705</v>
      </c>
      <c r="B678" s="20" t="s">
        <v>26008</v>
      </c>
      <c r="C678" s="20" t="s">
        <v>9137</v>
      </c>
    </row>
    <row r="679" spans="1:3" x14ac:dyDescent="0.25">
      <c r="A679" s="20" t="s">
        <v>706</v>
      </c>
      <c r="B679" s="20" t="s">
        <v>15500</v>
      </c>
      <c r="C679" s="20" t="s">
        <v>9137</v>
      </c>
    </row>
    <row r="680" spans="1:3" x14ac:dyDescent="0.25">
      <c r="A680" s="20" t="s">
        <v>707</v>
      </c>
      <c r="B680" s="20" t="s">
        <v>26009</v>
      </c>
      <c r="C680" s="20" t="s">
        <v>9137</v>
      </c>
    </row>
    <row r="681" spans="1:3" x14ac:dyDescent="0.25">
      <c r="A681" s="20" t="s">
        <v>708</v>
      </c>
      <c r="B681" s="20" t="s">
        <v>26010</v>
      </c>
      <c r="C681" s="20" t="s">
        <v>9137</v>
      </c>
    </row>
    <row r="682" spans="1:3" x14ac:dyDescent="0.25">
      <c r="A682" s="20" t="s">
        <v>709</v>
      </c>
      <c r="B682" s="20" t="s">
        <v>15501</v>
      </c>
      <c r="C682" s="20" t="s">
        <v>9137</v>
      </c>
    </row>
    <row r="683" spans="1:3" x14ac:dyDescent="0.25">
      <c r="A683" s="20" t="s">
        <v>710</v>
      </c>
      <c r="B683" s="20" t="s">
        <v>26011</v>
      </c>
      <c r="C683" s="20" t="s">
        <v>9137</v>
      </c>
    </row>
    <row r="684" spans="1:3" x14ac:dyDescent="0.25">
      <c r="A684" s="20" t="s">
        <v>8372</v>
      </c>
      <c r="B684" s="20" t="s">
        <v>26012</v>
      </c>
      <c r="C684" s="20" t="s">
        <v>21233</v>
      </c>
    </row>
    <row r="685" spans="1:3" x14ac:dyDescent="0.25">
      <c r="A685" s="20" t="s">
        <v>8373</v>
      </c>
      <c r="B685" s="20" t="s">
        <v>26013</v>
      </c>
      <c r="C685" s="20" t="s">
        <v>21233</v>
      </c>
    </row>
    <row r="686" spans="1:3" x14ac:dyDescent="0.25">
      <c r="A686" s="20" t="s">
        <v>8374</v>
      </c>
      <c r="B686" s="20" t="s">
        <v>26014</v>
      </c>
      <c r="C686" s="20" t="s">
        <v>21233</v>
      </c>
    </row>
    <row r="687" spans="1:3" x14ac:dyDescent="0.25">
      <c r="A687" s="20" t="s">
        <v>8375</v>
      </c>
      <c r="B687" s="20" t="s">
        <v>26015</v>
      </c>
      <c r="C687" s="20" t="s">
        <v>21233</v>
      </c>
    </row>
    <row r="688" spans="1:3" x14ac:dyDescent="0.25">
      <c r="A688" s="20" t="s">
        <v>8376</v>
      </c>
      <c r="B688" s="20" t="s">
        <v>26016</v>
      </c>
      <c r="C688" s="20" t="s">
        <v>21233</v>
      </c>
    </row>
    <row r="689" spans="1:3" x14ac:dyDescent="0.25">
      <c r="A689" s="20" t="s">
        <v>8377</v>
      </c>
      <c r="B689" s="20" t="s">
        <v>26017</v>
      </c>
      <c r="C689" s="20" t="s">
        <v>21233</v>
      </c>
    </row>
    <row r="690" spans="1:3" x14ac:dyDescent="0.25">
      <c r="A690" s="20" t="s">
        <v>8378</v>
      </c>
      <c r="B690" s="20" t="s">
        <v>26018</v>
      </c>
      <c r="C690" s="20" t="s">
        <v>21233</v>
      </c>
    </row>
    <row r="691" spans="1:3" x14ac:dyDescent="0.25">
      <c r="A691" s="20" t="s">
        <v>8379</v>
      </c>
      <c r="B691" s="20" t="s">
        <v>26019</v>
      </c>
      <c r="C691" s="20" t="s">
        <v>21233</v>
      </c>
    </row>
    <row r="692" spans="1:3" x14ac:dyDescent="0.25">
      <c r="A692" s="20" t="s">
        <v>8380</v>
      </c>
      <c r="B692" s="20" t="s">
        <v>26020</v>
      </c>
      <c r="C692" s="20" t="s">
        <v>21233</v>
      </c>
    </row>
    <row r="693" spans="1:3" x14ac:dyDescent="0.25">
      <c r="A693" s="20" t="s">
        <v>8381</v>
      </c>
      <c r="B693" s="20" t="s">
        <v>26021</v>
      </c>
      <c r="C693" s="20" t="s">
        <v>21233</v>
      </c>
    </row>
    <row r="694" spans="1:3" x14ac:dyDescent="0.25">
      <c r="A694" s="20" t="s">
        <v>8382</v>
      </c>
      <c r="B694" s="20" t="s">
        <v>26022</v>
      </c>
      <c r="C694" s="20" t="s">
        <v>21233</v>
      </c>
    </row>
    <row r="695" spans="1:3" x14ac:dyDescent="0.25">
      <c r="A695" s="20" t="s">
        <v>8383</v>
      </c>
      <c r="B695" s="20" t="s">
        <v>26023</v>
      </c>
      <c r="C695" s="20" t="s">
        <v>21233</v>
      </c>
    </row>
    <row r="696" spans="1:3" x14ac:dyDescent="0.25">
      <c r="A696" s="20" t="s">
        <v>8384</v>
      </c>
      <c r="B696" s="20" t="s">
        <v>26024</v>
      </c>
      <c r="C696" s="20" t="s">
        <v>21233</v>
      </c>
    </row>
    <row r="697" spans="1:3" x14ac:dyDescent="0.25">
      <c r="A697" s="20" t="s">
        <v>8385</v>
      </c>
      <c r="B697" s="20" t="s">
        <v>15502</v>
      </c>
      <c r="C697" s="20" t="s">
        <v>21233</v>
      </c>
    </row>
    <row r="698" spans="1:3" x14ac:dyDescent="0.25">
      <c r="A698" s="20" t="s">
        <v>8386</v>
      </c>
      <c r="B698" s="20" t="s">
        <v>24563</v>
      </c>
      <c r="C698" s="20" t="s">
        <v>21233</v>
      </c>
    </row>
    <row r="699" spans="1:3" x14ac:dyDescent="0.25">
      <c r="A699" s="20" t="s">
        <v>711</v>
      </c>
      <c r="B699" s="20" t="s">
        <v>26025</v>
      </c>
      <c r="C699" s="20" t="s">
        <v>9137</v>
      </c>
    </row>
    <row r="700" spans="1:3" x14ac:dyDescent="0.25">
      <c r="A700" s="20" t="s">
        <v>712</v>
      </c>
      <c r="B700" s="20" t="s">
        <v>26026</v>
      </c>
      <c r="C700" s="20" t="s">
        <v>9137</v>
      </c>
    </row>
    <row r="701" spans="1:3" x14ac:dyDescent="0.25">
      <c r="A701" s="20" t="s">
        <v>713</v>
      </c>
      <c r="B701" s="20" t="s">
        <v>26027</v>
      </c>
      <c r="C701" s="20" t="s">
        <v>9137</v>
      </c>
    </row>
    <row r="702" spans="1:3" x14ac:dyDescent="0.25">
      <c r="A702" s="20" t="s">
        <v>714</v>
      </c>
      <c r="B702" s="20" t="s">
        <v>26028</v>
      </c>
      <c r="C702" s="20" t="s">
        <v>9137</v>
      </c>
    </row>
    <row r="703" spans="1:3" x14ac:dyDescent="0.25">
      <c r="A703" s="20" t="s">
        <v>715</v>
      </c>
      <c r="B703" s="20" t="s">
        <v>26029</v>
      </c>
      <c r="C703" s="20" t="s">
        <v>9137</v>
      </c>
    </row>
    <row r="704" spans="1:3" x14ac:dyDescent="0.25">
      <c r="A704" s="20" t="s">
        <v>716</v>
      </c>
      <c r="B704" s="20" t="s">
        <v>26030</v>
      </c>
      <c r="C704" s="20" t="s">
        <v>9137</v>
      </c>
    </row>
    <row r="705" spans="1:3" x14ac:dyDescent="0.25">
      <c r="A705" s="20" t="s">
        <v>717</v>
      </c>
      <c r="B705" s="20" t="s">
        <v>26031</v>
      </c>
      <c r="C705" s="20" t="s">
        <v>9137</v>
      </c>
    </row>
    <row r="706" spans="1:3" x14ac:dyDescent="0.25">
      <c r="A706" s="20" t="s">
        <v>718</v>
      </c>
      <c r="B706" s="20" t="s">
        <v>26032</v>
      </c>
      <c r="C706" s="20" t="s">
        <v>9137</v>
      </c>
    </row>
    <row r="707" spans="1:3" x14ac:dyDescent="0.25">
      <c r="A707" s="20" t="s">
        <v>719</v>
      </c>
      <c r="B707" s="20" t="s">
        <v>26033</v>
      </c>
      <c r="C707" s="20" t="s">
        <v>9137</v>
      </c>
    </row>
    <row r="708" spans="1:3" x14ac:dyDescent="0.25">
      <c r="A708" s="20" t="s">
        <v>720</v>
      </c>
      <c r="B708" s="20" t="s">
        <v>26034</v>
      </c>
      <c r="C708" s="20" t="s">
        <v>9137</v>
      </c>
    </row>
    <row r="709" spans="1:3" x14ac:dyDescent="0.25">
      <c r="A709" s="20" t="s">
        <v>721</v>
      </c>
      <c r="B709" s="20" t="s">
        <v>26035</v>
      </c>
      <c r="C709" s="20" t="s">
        <v>9137</v>
      </c>
    </row>
    <row r="710" spans="1:3" x14ac:dyDescent="0.25">
      <c r="A710" s="20" t="s">
        <v>722</v>
      </c>
      <c r="B710" s="20" t="s">
        <v>26036</v>
      </c>
      <c r="C710" s="20" t="s">
        <v>9137</v>
      </c>
    </row>
    <row r="711" spans="1:3" x14ac:dyDescent="0.25">
      <c r="A711" s="20" t="s">
        <v>723</v>
      </c>
      <c r="B711" s="20" t="s">
        <v>15503</v>
      </c>
      <c r="C711" s="20" t="s">
        <v>9137</v>
      </c>
    </row>
    <row r="712" spans="1:3" x14ac:dyDescent="0.25">
      <c r="A712" s="20" t="s">
        <v>724</v>
      </c>
      <c r="B712" s="20" t="s">
        <v>26037</v>
      </c>
      <c r="C712" s="20" t="s">
        <v>9137</v>
      </c>
    </row>
    <row r="713" spans="1:3" x14ac:dyDescent="0.25">
      <c r="A713" s="20" t="s">
        <v>8387</v>
      </c>
      <c r="B713" s="20" t="s">
        <v>26038</v>
      </c>
      <c r="C713" s="20" t="s">
        <v>21233</v>
      </c>
    </row>
    <row r="714" spans="1:3" x14ac:dyDescent="0.25">
      <c r="A714" s="20" t="s">
        <v>8388</v>
      </c>
      <c r="B714" s="20" t="s">
        <v>26039</v>
      </c>
      <c r="C714" s="20" t="s">
        <v>21233</v>
      </c>
    </row>
    <row r="715" spans="1:3" x14ac:dyDescent="0.25">
      <c r="A715" s="20" t="s">
        <v>725</v>
      </c>
      <c r="B715" s="20" t="s">
        <v>15504</v>
      </c>
      <c r="C715" s="20" t="s">
        <v>9138</v>
      </c>
    </row>
    <row r="716" spans="1:3" x14ac:dyDescent="0.25">
      <c r="A716" s="20" t="s">
        <v>726</v>
      </c>
      <c r="B716" s="20" t="s">
        <v>15505</v>
      </c>
      <c r="C716" s="20" t="s">
        <v>9138</v>
      </c>
    </row>
    <row r="717" spans="1:3" x14ac:dyDescent="0.25">
      <c r="A717" s="20" t="s">
        <v>24564</v>
      </c>
      <c r="B717" s="20" t="s">
        <v>24565</v>
      </c>
      <c r="C717" s="20" t="s">
        <v>21233</v>
      </c>
    </row>
    <row r="718" spans="1:3" x14ac:dyDescent="0.25">
      <c r="A718" s="20" t="s">
        <v>24566</v>
      </c>
      <c r="B718" s="20" t="s">
        <v>24567</v>
      </c>
      <c r="C718" s="20" t="s">
        <v>21233</v>
      </c>
    </row>
    <row r="719" spans="1:3" x14ac:dyDescent="0.25">
      <c r="A719" s="20" t="s">
        <v>727</v>
      </c>
      <c r="B719" s="20" t="s">
        <v>26040</v>
      </c>
      <c r="C719" s="20" t="s">
        <v>9138</v>
      </c>
    </row>
    <row r="720" spans="1:3" x14ac:dyDescent="0.25">
      <c r="A720" s="20" t="s">
        <v>728</v>
      </c>
      <c r="B720" s="20" t="s">
        <v>26041</v>
      </c>
      <c r="C720" s="20" t="s">
        <v>9138</v>
      </c>
    </row>
    <row r="721" spans="1:3" x14ac:dyDescent="0.25">
      <c r="A721" s="20" t="s">
        <v>24568</v>
      </c>
      <c r="B721" s="20" t="s">
        <v>24569</v>
      </c>
      <c r="C721" s="20" t="s">
        <v>9138</v>
      </c>
    </row>
    <row r="722" spans="1:3" x14ac:dyDescent="0.25">
      <c r="A722" s="20" t="s">
        <v>24570</v>
      </c>
      <c r="B722" s="20" t="s">
        <v>15506</v>
      </c>
      <c r="C722" s="20" t="s">
        <v>9138</v>
      </c>
    </row>
    <row r="723" spans="1:3" x14ac:dyDescent="0.25">
      <c r="A723" s="20" t="s">
        <v>24571</v>
      </c>
      <c r="B723" s="20" t="s">
        <v>24572</v>
      </c>
      <c r="C723" s="20" t="s">
        <v>9138</v>
      </c>
    </row>
    <row r="724" spans="1:3" x14ac:dyDescent="0.25">
      <c r="A724" s="20" t="s">
        <v>8389</v>
      </c>
      <c r="B724" s="20" t="s">
        <v>26042</v>
      </c>
      <c r="C724" s="20" t="s">
        <v>21233</v>
      </c>
    </row>
    <row r="725" spans="1:3" x14ac:dyDescent="0.25">
      <c r="A725" s="20" t="s">
        <v>8390</v>
      </c>
      <c r="B725" s="20" t="s">
        <v>26043</v>
      </c>
      <c r="C725" s="20" t="s">
        <v>21233</v>
      </c>
    </row>
    <row r="726" spans="1:3" x14ac:dyDescent="0.25">
      <c r="A726" s="20" t="s">
        <v>729</v>
      </c>
      <c r="B726" s="20" t="s">
        <v>26044</v>
      </c>
      <c r="C726" s="20" t="s">
        <v>9138</v>
      </c>
    </row>
    <row r="727" spans="1:3" x14ac:dyDescent="0.25">
      <c r="A727" s="20" t="s">
        <v>730</v>
      </c>
      <c r="B727" s="20" t="s">
        <v>26045</v>
      </c>
      <c r="C727" s="20" t="s">
        <v>9138</v>
      </c>
    </row>
    <row r="728" spans="1:3" x14ac:dyDescent="0.25">
      <c r="A728" s="20" t="s">
        <v>731</v>
      </c>
      <c r="B728" s="20" t="s">
        <v>26046</v>
      </c>
      <c r="C728" s="20" t="s">
        <v>9138</v>
      </c>
    </row>
    <row r="729" spans="1:3" x14ac:dyDescent="0.25">
      <c r="A729" s="20" t="s">
        <v>732</v>
      </c>
      <c r="B729" s="20" t="s">
        <v>26047</v>
      </c>
      <c r="C729" s="20" t="s">
        <v>9138</v>
      </c>
    </row>
    <row r="730" spans="1:3" x14ac:dyDescent="0.25">
      <c r="A730" s="20" t="s">
        <v>8391</v>
      </c>
      <c r="B730" s="20" t="s">
        <v>26048</v>
      </c>
      <c r="C730" s="20" t="s">
        <v>21233</v>
      </c>
    </row>
    <row r="731" spans="1:3" x14ac:dyDescent="0.25">
      <c r="A731" s="20" t="s">
        <v>8392</v>
      </c>
      <c r="B731" s="20" t="s">
        <v>26049</v>
      </c>
      <c r="C731" s="20" t="s">
        <v>21233</v>
      </c>
    </row>
    <row r="732" spans="1:3" x14ac:dyDescent="0.25">
      <c r="A732" s="20" t="s">
        <v>8393</v>
      </c>
      <c r="B732" s="20" t="s">
        <v>26050</v>
      </c>
      <c r="C732" s="20" t="s">
        <v>21233</v>
      </c>
    </row>
    <row r="733" spans="1:3" x14ac:dyDescent="0.25">
      <c r="A733" s="20" t="s">
        <v>8394</v>
      </c>
      <c r="B733" s="20" t="s">
        <v>26051</v>
      </c>
      <c r="C733" s="20" t="s">
        <v>21233</v>
      </c>
    </row>
    <row r="734" spans="1:3" x14ac:dyDescent="0.25">
      <c r="A734" s="20" t="s">
        <v>8395</v>
      </c>
      <c r="B734" s="20" t="s">
        <v>26052</v>
      </c>
      <c r="C734" s="20" t="s">
        <v>21233</v>
      </c>
    </row>
    <row r="735" spans="1:3" x14ac:dyDescent="0.25">
      <c r="A735" s="20" t="s">
        <v>733</v>
      </c>
      <c r="B735" s="20" t="s">
        <v>26053</v>
      </c>
      <c r="C735" s="20" t="s">
        <v>9138</v>
      </c>
    </row>
    <row r="736" spans="1:3" x14ac:dyDescent="0.25">
      <c r="A736" s="20" t="s">
        <v>734</v>
      </c>
      <c r="B736" s="20" t="s">
        <v>26054</v>
      </c>
      <c r="C736" s="20" t="s">
        <v>9138</v>
      </c>
    </row>
    <row r="737" spans="1:3" x14ac:dyDescent="0.25">
      <c r="A737" s="20" t="s">
        <v>735</v>
      </c>
      <c r="B737" s="20" t="s">
        <v>26055</v>
      </c>
      <c r="C737" s="20" t="s">
        <v>9138</v>
      </c>
    </row>
    <row r="738" spans="1:3" x14ac:dyDescent="0.25">
      <c r="A738" s="20" t="s">
        <v>736</v>
      </c>
      <c r="B738" s="20" t="s">
        <v>26056</v>
      </c>
      <c r="C738" s="20" t="s">
        <v>9138</v>
      </c>
    </row>
    <row r="739" spans="1:3" x14ac:dyDescent="0.25">
      <c r="A739" s="20" t="s">
        <v>737</v>
      </c>
      <c r="B739" s="20" t="s">
        <v>26057</v>
      </c>
      <c r="C739" s="20" t="s">
        <v>9138</v>
      </c>
    </row>
    <row r="740" spans="1:3" x14ac:dyDescent="0.25">
      <c r="A740" s="20" t="s">
        <v>738</v>
      </c>
      <c r="B740" s="20" t="s">
        <v>26058</v>
      </c>
      <c r="C740" s="20" t="s">
        <v>9138</v>
      </c>
    </row>
    <row r="741" spans="1:3" x14ac:dyDescent="0.25">
      <c r="A741" s="20" t="s">
        <v>739</v>
      </c>
      <c r="B741" s="20" t="s">
        <v>26059</v>
      </c>
      <c r="C741" s="20" t="s">
        <v>9138</v>
      </c>
    </row>
    <row r="742" spans="1:3" x14ac:dyDescent="0.25">
      <c r="A742" s="20" t="s">
        <v>740</v>
      </c>
      <c r="B742" s="20" t="s">
        <v>26060</v>
      </c>
      <c r="C742" s="20" t="s">
        <v>9138</v>
      </c>
    </row>
    <row r="743" spans="1:3" x14ac:dyDescent="0.25">
      <c r="A743" s="20" t="s">
        <v>741</v>
      </c>
      <c r="B743" s="20" t="s">
        <v>26061</v>
      </c>
      <c r="C743" s="20" t="s">
        <v>9138</v>
      </c>
    </row>
    <row r="744" spans="1:3" x14ac:dyDescent="0.25">
      <c r="A744" s="20" t="s">
        <v>742</v>
      </c>
      <c r="B744" s="20" t="s">
        <v>26062</v>
      </c>
      <c r="C744" s="20" t="s">
        <v>9138</v>
      </c>
    </row>
    <row r="745" spans="1:3" x14ac:dyDescent="0.25">
      <c r="A745" s="20" t="s">
        <v>743</v>
      </c>
      <c r="B745" s="20" t="s">
        <v>26063</v>
      </c>
      <c r="C745" s="20" t="s">
        <v>9138</v>
      </c>
    </row>
    <row r="746" spans="1:3" x14ac:dyDescent="0.25">
      <c r="A746" s="20" t="s">
        <v>744</v>
      </c>
      <c r="B746" s="20" t="s">
        <v>26064</v>
      </c>
      <c r="C746" s="20" t="s">
        <v>9138</v>
      </c>
    </row>
    <row r="747" spans="1:3" x14ac:dyDescent="0.25">
      <c r="A747" s="20" t="s">
        <v>745</v>
      </c>
      <c r="B747" s="20" t="s">
        <v>26065</v>
      </c>
      <c r="C747" s="20" t="s">
        <v>9138</v>
      </c>
    </row>
    <row r="748" spans="1:3" x14ac:dyDescent="0.25">
      <c r="A748" s="20" t="s">
        <v>746</v>
      </c>
      <c r="B748" s="20" t="s">
        <v>26066</v>
      </c>
      <c r="C748" s="20" t="s">
        <v>9138</v>
      </c>
    </row>
    <row r="749" spans="1:3" x14ac:dyDescent="0.25">
      <c r="A749" s="20" t="s">
        <v>747</v>
      </c>
      <c r="B749" s="20" t="s">
        <v>26067</v>
      </c>
      <c r="C749" s="20" t="s">
        <v>9138</v>
      </c>
    </row>
    <row r="750" spans="1:3" x14ac:dyDescent="0.25">
      <c r="A750" s="20" t="s">
        <v>748</v>
      </c>
      <c r="B750" s="20" t="s">
        <v>26068</v>
      </c>
      <c r="C750" s="20" t="s">
        <v>9138</v>
      </c>
    </row>
    <row r="751" spans="1:3" x14ac:dyDescent="0.25">
      <c r="A751" s="20" t="s">
        <v>8396</v>
      </c>
      <c r="B751" s="20" t="s">
        <v>26069</v>
      </c>
      <c r="C751" s="20" t="s">
        <v>21233</v>
      </c>
    </row>
    <row r="752" spans="1:3" x14ac:dyDescent="0.25">
      <c r="A752" s="20" t="s">
        <v>749</v>
      </c>
      <c r="B752" s="20" t="s">
        <v>26070</v>
      </c>
      <c r="C752" s="20" t="s">
        <v>9138</v>
      </c>
    </row>
    <row r="753" spans="1:3" x14ac:dyDescent="0.25">
      <c r="A753" s="20" t="s">
        <v>750</v>
      </c>
      <c r="B753" s="20" t="s">
        <v>26071</v>
      </c>
      <c r="C753" s="20" t="s">
        <v>9138</v>
      </c>
    </row>
    <row r="754" spans="1:3" x14ac:dyDescent="0.25">
      <c r="A754" s="20" t="s">
        <v>768</v>
      </c>
      <c r="B754" s="20" t="s">
        <v>15507</v>
      </c>
      <c r="C754" s="20" t="s">
        <v>9137</v>
      </c>
    </row>
    <row r="755" spans="1:3" x14ac:dyDescent="0.25">
      <c r="A755" s="20" t="s">
        <v>8397</v>
      </c>
      <c r="B755" s="20" t="s">
        <v>26072</v>
      </c>
      <c r="C755" s="20" t="s">
        <v>21233</v>
      </c>
    </row>
    <row r="756" spans="1:3" x14ac:dyDescent="0.25">
      <c r="A756" s="20" t="s">
        <v>754</v>
      </c>
      <c r="B756" s="20" t="s">
        <v>26073</v>
      </c>
      <c r="C756" s="20" t="s">
        <v>9138</v>
      </c>
    </row>
    <row r="757" spans="1:3" x14ac:dyDescent="0.25">
      <c r="A757" s="20" t="s">
        <v>755</v>
      </c>
      <c r="B757" s="20" t="s">
        <v>26074</v>
      </c>
      <c r="C757" s="20" t="s">
        <v>9138</v>
      </c>
    </row>
    <row r="758" spans="1:3" x14ac:dyDescent="0.25">
      <c r="A758" s="20" t="s">
        <v>756</v>
      </c>
      <c r="B758" s="20" t="s">
        <v>26075</v>
      </c>
      <c r="C758" s="20" t="s">
        <v>9138</v>
      </c>
    </row>
    <row r="759" spans="1:3" x14ac:dyDescent="0.25">
      <c r="A759" s="20" t="s">
        <v>8398</v>
      </c>
      <c r="B759" s="20" t="s">
        <v>26076</v>
      </c>
      <c r="C759" s="20" t="s">
        <v>21233</v>
      </c>
    </row>
    <row r="760" spans="1:3" x14ac:dyDescent="0.25">
      <c r="A760" s="20" t="s">
        <v>8399</v>
      </c>
      <c r="B760" s="20" t="s">
        <v>26077</v>
      </c>
      <c r="C760" s="20" t="s">
        <v>21233</v>
      </c>
    </row>
    <row r="761" spans="1:3" x14ac:dyDescent="0.25">
      <c r="A761" s="20" t="s">
        <v>757</v>
      </c>
      <c r="B761" s="20" t="s">
        <v>26078</v>
      </c>
      <c r="C761" s="20" t="s">
        <v>9138</v>
      </c>
    </row>
    <row r="762" spans="1:3" x14ac:dyDescent="0.25">
      <c r="A762" s="20" t="s">
        <v>751</v>
      </c>
      <c r="B762" s="20" t="s">
        <v>26079</v>
      </c>
      <c r="C762" s="20" t="s">
        <v>9138</v>
      </c>
    </row>
    <row r="763" spans="1:3" x14ac:dyDescent="0.25">
      <c r="A763" s="20" t="s">
        <v>758</v>
      </c>
      <c r="B763" s="20" t="s">
        <v>26080</v>
      </c>
      <c r="C763" s="20" t="s">
        <v>9138</v>
      </c>
    </row>
    <row r="764" spans="1:3" x14ac:dyDescent="0.25">
      <c r="A764" s="20" t="s">
        <v>759</v>
      </c>
      <c r="B764" s="20" t="s">
        <v>26081</v>
      </c>
      <c r="C764" s="20" t="s">
        <v>9138</v>
      </c>
    </row>
    <row r="765" spans="1:3" x14ac:dyDescent="0.25">
      <c r="A765" s="20" t="s">
        <v>8400</v>
      </c>
      <c r="B765" s="20" t="s">
        <v>26082</v>
      </c>
      <c r="C765" s="20" t="s">
        <v>21233</v>
      </c>
    </row>
    <row r="766" spans="1:3" x14ac:dyDescent="0.25">
      <c r="A766" s="20" t="s">
        <v>752</v>
      </c>
      <c r="B766" s="20" t="s">
        <v>26083</v>
      </c>
      <c r="C766" s="20" t="s">
        <v>9138</v>
      </c>
    </row>
    <row r="767" spans="1:3" x14ac:dyDescent="0.25">
      <c r="A767" s="20" t="s">
        <v>753</v>
      </c>
      <c r="B767" s="20" t="s">
        <v>26084</v>
      </c>
      <c r="C767" s="20" t="s">
        <v>9138</v>
      </c>
    </row>
    <row r="768" spans="1:3" x14ac:dyDescent="0.25">
      <c r="A768" s="20" t="s">
        <v>8401</v>
      </c>
      <c r="B768" s="20" t="s">
        <v>26085</v>
      </c>
      <c r="C768" s="20" t="s">
        <v>21233</v>
      </c>
    </row>
    <row r="769" spans="1:3" x14ac:dyDescent="0.25">
      <c r="A769" s="20" t="s">
        <v>760</v>
      </c>
      <c r="B769" s="20" t="s">
        <v>26086</v>
      </c>
      <c r="C769" s="20" t="s">
        <v>9138</v>
      </c>
    </row>
    <row r="770" spans="1:3" x14ac:dyDescent="0.25">
      <c r="A770" s="20" t="s">
        <v>761</v>
      </c>
      <c r="B770" s="20" t="s">
        <v>26087</v>
      </c>
      <c r="C770" s="20" t="s">
        <v>9138</v>
      </c>
    </row>
    <row r="771" spans="1:3" x14ac:dyDescent="0.25">
      <c r="A771" s="20" t="s">
        <v>8402</v>
      </c>
      <c r="B771" s="20" t="s">
        <v>26088</v>
      </c>
      <c r="C771" s="20" t="s">
        <v>21233</v>
      </c>
    </row>
    <row r="772" spans="1:3" x14ac:dyDescent="0.25">
      <c r="A772" s="20" t="s">
        <v>762</v>
      </c>
      <c r="B772" s="20" t="s">
        <v>26089</v>
      </c>
      <c r="C772" s="20" t="s">
        <v>9138</v>
      </c>
    </row>
    <row r="773" spans="1:3" x14ac:dyDescent="0.25">
      <c r="A773" s="20" t="s">
        <v>763</v>
      </c>
      <c r="B773" s="20" t="s">
        <v>26090</v>
      </c>
      <c r="C773" s="20" t="s">
        <v>9138</v>
      </c>
    </row>
    <row r="774" spans="1:3" x14ac:dyDescent="0.25">
      <c r="A774" s="20" t="s">
        <v>764</v>
      </c>
      <c r="B774" s="20" t="s">
        <v>26091</v>
      </c>
      <c r="C774" s="20" t="s">
        <v>9138</v>
      </c>
    </row>
    <row r="775" spans="1:3" x14ac:dyDescent="0.25">
      <c r="A775" s="20" t="s">
        <v>765</v>
      </c>
      <c r="B775" s="20" t="s">
        <v>26092</v>
      </c>
      <c r="C775" s="20" t="s">
        <v>9138</v>
      </c>
    </row>
    <row r="776" spans="1:3" x14ac:dyDescent="0.25">
      <c r="A776" s="20" t="s">
        <v>8403</v>
      </c>
      <c r="B776" s="20" t="s">
        <v>26093</v>
      </c>
      <c r="C776" s="20" t="s">
        <v>21233</v>
      </c>
    </row>
    <row r="777" spans="1:3" x14ac:dyDescent="0.25">
      <c r="A777" s="20" t="s">
        <v>766</v>
      </c>
      <c r="B777" s="20" t="s">
        <v>26094</v>
      </c>
      <c r="C777" s="20" t="s">
        <v>9138</v>
      </c>
    </row>
    <row r="778" spans="1:3" x14ac:dyDescent="0.25">
      <c r="A778" s="20" t="s">
        <v>767</v>
      </c>
      <c r="B778" s="20" t="s">
        <v>24573</v>
      </c>
      <c r="C778" s="20" t="s">
        <v>9138</v>
      </c>
    </row>
    <row r="779" spans="1:3" x14ac:dyDescent="0.25">
      <c r="A779" s="20" t="s">
        <v>24574</v>
      </c>
      <c r="B779" s="20" t="s">
        <v>15490</v>
      </c>
      <c r="C779" s="20" t="s">
        <v>9138</v>
      </c>
    </row>
    <row r="780" spans="1:3" x14ac:dyDescent="0.25">
      <c r="A780" s="20" t="s">
        <v>24575</v>
      </c>
      <c r="B780" s="20" t="s">
        <v>24576</v>
      </c>
      <c r="C780" s="20" t="s">
        <v>9138</v>
      </c>
    </row>
    <row r="781" spans="1:3" x14ac:dyDescent="0.25">
      <c r="A781" s="20" t="s">
        <v>1309</v>
      </c>
      <c r="B781" s="20" t="s">
        <v>15508</v>
      </c>
      <c r="C781" s="20" t="s">
        <v>9137</v>
      </c>
    </row>
    <row r="782" spans="1:3" x14ac:dyDescent="0.25">
      <c r="A782" s="20" t="s">
        <v>1310</v>
      </c>
      <c r="B782" s="20" t="s">
        <v>15509</v>
      </c>
      <c r="C782" s="20" t="s">
        <v>9137</v>
      </c>
    </row>
    <row r="783" spans="1:3" x14ac:dyDescent="0.25">
      <c r="A783" s="20" t="s">
        <v>1311</v>
      </c>
      <c r="B783" s="20" t="s">
        <v>15510</v>
      </c>
      <c r="C783" s="20" t="s">
        <v>9137</v>
      </c>
    </row>
    <row r="784" spans="1:3" x14ac:dyDescent="0.25">
      <c r="A784" s="20" t="s">
        <v>1313</v>
      </c>
      <c r="B784" s="20" t="s">
        <v>15511</v>
      </c>
      <c r="C784" s="20" t="s">
        <v>9137</v>
      </c>
    </row>
    <row r="785" spans="1:3" x14ac:dyDescent="0.25">
      <c r="A785" s="20" t="s">
        <v>1312</v>
      </c>
      <c r="B785" s="20" t="s">
        <v>15512</v>
      </c>
      <c r="C785" s="20" t="s">
        <v>9137</v>
      </c>
    </row>
    <row r="786" spans="1:3" x14ac:dyDescent="0.25">
      <c r="A786" s="20" t="s">
        <v>1314</v>
      </c>
      <c r="B786" s="20" t="s">
        <v>15513</v>
      </c>
      <c r="C786" s="20" t="s">
        <v>9137</v>
      </c>
    </row>
    <row r="787" spans="1:3" x14ac:dyDescent="0.25">
      <c r="A787" s="20" t="s">
        <v>1315</v>
      </c>
      <c r="B787" s="20" t="s">
        <v>15514</v>
      </c>
      <c r="C787" s="20" t="s">
        <v>9137</v>
      </c>
    </row>
    <row r="788" spans="1:3" x14ac:dyDescent="0.25">
      <c r="A788" s="20" t="s">
        <v>1317</v>
      </c>
      <c r="B788" s="20" t="s">
        <v>15515</v>
      </c>
      <c r="C788" s="20" t="s">
        <v>9137</v>
      </c>
    </row>
    <row r="789" spans="1:3" x14ac:dyDescent="0.25">
      <c r="A789" s="20" t="s">
        <v>1316</v>
      </c>
      <c r="B789" s="20" t="s">
        <v>15516</v>
      </c>
      <c r="C789" s="20" t="s">
        <v>9137</v>
      </c>
    </row>
    <row r="790" spans="1:3" x14ac:dyDescent="0.25">
      <c r="A790" s="20" t="s">
        <v>1318</v>
      </c>
      <c r="B790" s="20" t="s">
        <v>15517</v>
      </c>
      <c r="C790" s="20" t="s">
        <v>9137</v>
      </c>
    </row>
    <row r="791" spans="1:3" x14ac:dyDescent="0.25">
      <c r="A791" s="20" t="s">
        <v>1319</v>
      </c>
      <c r="B791" s="20" t="s">
        <v>15518</v>
      </c>
      <c r="C791" s="20" t="s">
        <v>9137</v>
      </c>
    </row>
    <row r="792" spans="1:3" x14ac:dyDescent="0.25">
      <c r="A792" s="20" t="s">
        <v>1321</v>
      </c>
      <c r="B792" s="20" t="s">
        <v>15519</v>
      </c>
      <c r="C792" s="20" t="s">
        <v>9137</v>
      </c>
    </row>
    <row r="793" spans="1:3" x14ac:dyDescent="0.25">
      <c r="A793" s="20" t="s">
        <v>1320</v>
      </c>
      <c r="B793" s="20" t="s">
        <v>15520</v>
      </c>
      <c r="C793" s="20" t="s">
        <v>9137</v>
      </c>
    </row>
    <row r="794" spans="1:3" x14ac:dyDescent="0.25">
      <c r="A794" s="20" t="s">
        <v>1322</v>
      </c>
      <c r="B794" s="20" t="s">
        <v>15521</v>
      </c>
      <c r="C794" s="20" t="s">
        <v>9137</v>
      </c>
    </row>
    <row r="795" spans="1:3" x14ac:dyDescent="0.25">
      <c r="A795" s="20" t="s">
        <v>1323</v>
      </c>
      <c r="B795" s="20" t="s">
        <v>15522</v>
      </c>
      <c r="C795" s="20" t="s">
        <v>9137</v>
      </c>
    </row>
    <row r="796" spans="1:3" x14ac:dyDescent="0.25">
      <c r="A796" s="20" t="s">
        <v>1325</v>
      </c>
      <c r="B796" s="20" t="s">
        <v>15523</v>
      </c>
      <c r="C796" s="20" t="s">
        <v>9137</v>
      </c>
    </row>
    <row r="797" spans="1:3" x14ac:dyDescent="0.25">
      <c r="A797" s="20" t="s">
        <v>1324</v>
      </c>
      <c r="B797" s="20" t="s">
        <v>15524</v>
      </c>
      <c r="C797" s="20" t="s">
        <v>9137</v>
      </c>
    </row>
    <row r="798" spans="1:3" x14ac:dyDescent="0.25">
      <c r="A798" s="20" t="s">
        <v>1326</v>
      </c>
      <c r="B798" s="20" t="s">
        <v>15525</v>
      </c>
      <c r="C798" s="20" t="s">
        <v>9137</v>
      </c>
    </row>
    <row r="799" spans="1:3" x14ac:dyDescent="0.25">
      <c r="A799" s="20" t="s">
        <v>1327</v>
      </c>
      <c r="B799" s="20" t="s">
        <v>15526</v>
      </c>
      <c r="C799" s="20" t="s">
        <v>9137</v>
      </c>
    </row>
    <row r="800" spans="1:3" x14ac:dyDescent="0.25">
      <c r="A800" s="20" t="s">
        <v>1332</v>
      </c>
      <c r="B800" s="20" t="s">
        <v>15527</v>
      </c>
      <c r="C800" s="20" t="s">
        <v>9137</v>
      </c>
    </row>
    <row r="801" spans="1:3" x14ac:dyDescent="0.25">
      <c r="A801" s="20" t="s">
        <v>1328</v>
      </c>
      <c r="B801" s="20" t="s">
        <v>15528</v>
      </c>
      <c r="C801" s="20" t="s">
        <v>9137</v>
      </c>
    </row>
    <row r="802" spans="1:3" x14ac:dyDescent="0.25">
      <c r="A802" s="20" t="s">
        <v>1333</v>
      </c>
      <c r="B802" s="20" t="s">
        <v>15529</v>
      </c>
      <c r="C802" s="20" t="s">
        <v>9137</v>
      </c>
    </row>
    <row r="803" spans="1:3" x14ac:dyDescent="0.25">
      <c r="A803" s="20" t="s">
        <v>1329</v>
      </c>
      <c r="B803" s="20" t="s">
        <v>15530</v>
      </c>
      <c r="C803" s="20" t="s">
        <v>9137</v>
      </c>
    </row>
    <row r="804" spans="1:3" x14ac:dyDescent="0.25">
      <c r="A804" s="20" t="s">
        <v>1330</v>
      </c>
      <c r="B804" s="20" t="s">
        <v>15531</v>
      </c>
      <c r="C804" s="20" t="s">
        <v>9137</v>
      </c>
    </row>
    <row r="805" spans="1:3" x14ac:dyDescent="0.25">
      <c r="A805" s="20" t="s">
        <v>1334</v>
      </c>
      <c r="B805" s="20" t="s">
        <v>15532</v>
      </c>
      <c r="C805" s="20" t="s">
        <v>9137</v>
      </c>
    </row>
    <row r="806" spans="1:3" x14ac:dyDescent="0.25">
      <c r="A806" s="20" t="s">
        <v>1331</v>
      </c>
      <c r="B806" s="20" t="s">
        <v>15533</v>
      </c>
      <c r="C806" s="20" t="s">
        <v>9137</v>
      </c>
    </row>
    <row r="807" spans="1:3" x14ac:dyDescent="0.25">
      <c r="A807" s="20" t="s">
        <v>1335</v>
      </c>
      <c r="B807" s="20" t="s">
        <v>15534</v>
      </c>
      <c r="C807" s="20" t="s">
        <v>9137</v>
      </c>
    </row>
    <row r="808" spans="1:3" x14ac:dyDescent="0.25">
      <c r="A808" s="20" t="s">
        <v>1391</v>
      </c>
      <c r="B808" s="20" t="s">
        <v>15535</v>
      </c>
      <c r="C808" s="20" t="s">
        <v>9137</v>
      </c>
    </row>
    <row r="809" spans="1:3" x14ac:dyDescent="0.25">
      <c r="A809" s="20" t="s">
        <v>1392</v>
      </c>
      <c r="B809" s="20" t="s">
        <v>15536</v>
      </c>
      <c r="C809" s="20" t="s">
        <v>9137</v>
      </c>
    </row>
    <row r="810" spans="1:3" x14ac:dyDescent="0.25">
      <c r="A810" s="20" t="s">
        <v>1393</v>
      </c>
      <c r="B810" s="20" t="s">
        <v>15537</v>
      </c>
      <c r="C810" s="20" t="s">
        <v>9137</v>
      </c>
    </row>
    <row r="811" spans="1:3" x14ac:dyDescent="0.25">
      <c r="A811" s="20" t="s">
        <v>1394</v>
      </c>
      <c r="B811" s="20" t="s">
        <v>15538</v>
      </c>
      <c r="C811" s="20" t="s">
        <v>9137</v>
      </c>
    </row>
    <row r="812" spans="1:3" x14ac:dyDescent="0.25">
      <c r="A812" s="20" t="s">
        <v>1395</v>
      </c>
      <c r="B812" s="20" t="s">
        <v>15539</v>
      </c>
      <c r="C812" s="20" t="s">
        <v>9137</v>
      </c>
    </row>
    <row r="813" spans="1:3" x14ac:dyDescent="0.25">
      <c r="A813" s="20" t="s">
        <v>1396</v>
      </c>
      <c r="B813" s="20" t="s">
        <v>15540</v>
      </c>
      <c r="C813" s="20" t="s">
        <v>9137</v>
      </c>
    </row>
    <row r="814" spans="1:3" x14ac:dyDescent="0.25">
      <c r="A814" s="20" t="s">
        <v>1397</v>
      </c>
      <c r="B814" s="20" t="s">
        <v>15541</v>
      </c>
      <c r="C814" s="20" t="s">
        <v>9137</v>
      </c>
    </row>
    <row r="815" spans="1:3" x14ac:dyDescent="0.25">
      <c r="A815" s="20" t="s">
        <v>1398</v>
      </c>
      <c r="B815" s="20" t="s">
        <v>15542</v>
      </c>
      <c r="C815" s="20" t="s">
        <v>9137</v>
      </c>
    </row>
    <row r="816" spans="1:3" x14ac:dyDescent="0.25">
      <c r="A816" s="20" t="s">
        <v>1399</v>
      </c>
      <c r="B816" s="20" t="s">
        <v>15543</v>
      </c>
      <c r="C816" s="20" t="s">
        <v>9137</v>
      </c>
    </row>
    <row r="817" spans="1:3" x14ac:dyDescent="0.25">
      <c r="A817" s="20" t="s">
        <v>1400</v>
      </c>
      <c r="B817" s="20" t="s">
        <v>15544</v>
      </c>
      <c r="C817" s="20" t="s">
        <v>9137</v>
      </c>
    </row>
    <row r="818" spans="1:3" x14ac:dyDescent="0.25">
      <c r="A818" s="20" t="s">
        <v>1401</v>
      </c>
      <c r="B818" s="20" t="s">
        <v>15545</v>
      </c>
      <c r="C818" s="20" t="s">
        <v>9137</v>
      </c>
    </row>
    <row r="819" spans="1:3" x14ac:dyDescent="0.25">
      <c r="A819" s="20" t="s">
        <v>24577</v>
      </c>
      <c r="B819" s="20" t="s">
        <v>24578</v>
      </c>
      <c r="C819" s="20" t="s">
        <v>9137</v>
      </c>
    </row>
    <row r="820" spans="1:3" x14ac:dyDescent="0.25">
      <c r="A820" s="20" t="s">
        <v>24579</v>
      </c>
      <c r="B820" s="20" t="s">
        <v>24580</v>
      </c>
      <c r="C820" s="20" t="s">
        <v>9137</v>
      </c>
    </row>
    <row r="821" spans="1:3" x14ac:dyDescent="0.25">
      <c r="A821" s="20" t="s">
        <v>24581</v>
      </c>
      <c r="B821" s="20" t="s">
        <v>24582</v>
      </c>
      <c r="C821" s="20" t="s">
        <v>9137</v>
      </c>
    </row>
    <row r="822" spans="1:3" x14ac:dyDescent="0.25">
      <c r="A822" s="20" t="s">
        <v>24583</v>
      </c>
      <c r="B822" s="20" t="s">
        <v>24584</v>
      </c>
      <c r="C822" s="20" t="s">
        <v>9137</v>
      </c>
    </row>
    <row r="823" spans="1:3" x14ac:dyDescent="0.25">
      <c r="A823" s="20" t="s">
        <v>24585</v>
      </c>
      <c r="B823" s="20" t="s">
        <v>24586</v>
      </c>
      <c r="C823" s="20" t="s">
        <v>9137</v>
      </c>
    </row>
    <row r="824" spans="1:3" x14ac:dyDescent="0.25">
      <c r="A824" s="20" t="s">
        <v>24587</v>
      </c>
      <c r="B824" s="20" t="s">
        <v>24588</v>
      </c>
      <c r="C824" s="20" t="s">
        <v>9137</v>
      </c>
    </row>
    <row r="825" spans="1:3" x14ac:dyDescent="0.25">
      <c r="A825" s="20" t="s">
        <v>24589</v>
      </c>
      <c r="B825" s="20" t="s">
        <v>24590</v>
      </c>
      <c r="C825" s="20" t="s">
        <v>9137</v>
      </c>
    </row>
    <row r="826" spans="1:3" x14ac:dyDescent="0.25">
      <c r="A826" s="20" t="s">
        <v>24591</v>
      </c>
      <c r="B826" s="20" t="s">
        <v>24592</v>
      </c>
      <c r="C826" s="20" t="s">
        <v>9137</v>
      </c>
    </row>
    <row r="827" spans="1:3" x14ac:dyDescent="0.25">
      <c r="A827" s="20" t="s">
        <v>24593</v>
      </c>
      <c r="B827" s="20" t="s">
        <v>24594</v>
      </c>
      <c r="C827" s="20" t="s">
        <v>9137</v>
      </c>
    </row>
    <row r="828" spans="1:3" x14ac:dyDescent="0.25">
      <c r="A828" s="20" t="s">
        <v>24595</v>
      </c>
      <c r="B828" s="20" t="s">
        <v>24596</v>
      </c>
      <c r="C828" s="20" t="s">
        <v>9137</v>
      </c>
    </row>
    <row r="829" spans="1:3" x14ac:dyDescent="0.25">
      <c r="A829" s="20" t="s">
        <v>24597</v>
      </c>
      <c r="B829" s="20" t="s">
        <v>24598</v>
      </c>
      <c r="C829" s="20" t="s">
        <v>9137</v>
      </c>
    </row>
    <row r="830" spans="1:3" x14ac:dyDescent="0.25">
      <c r="A830" s="20" t="s">
        <v>24599</v>
      </c>
      <c r="B830" s="20" t="s">
        <v>24600</v>
      </c>
      <c r="C830" s="20" t="s">
        <v>9137</v>
      </c>
    </row>
    <row r="831" spans="1:3" x14ac:dyDescent="0.25">
      <c r="A831" s="20" t="s">
        <v>24601</v>
      </c>
      <c r="B831" s="20" t="s">
        <v>24602</v>
      </c>
      <c r="C831" s="20" t="s">
        <v>9137</v>
      </c>
    </row>
    <row r="832" spans="1:3" x14ac:dyDescent="0.25">
      <c r="A832" s="20" t="s">
        <v>24603</v>
      </c>
      <c r="B832" s="20" t="s">
        <v>24604</v>
      </c>
      <c r="C832" s="20" t="s">
        <v>9137</v>
      </c>
    </row>
    <row r="833" spans="1:3" x14ac:dyDescent="0.25">
      <c r="A833" s="20" t="s">
        <v>1418</v>
      </c>
      <c r="B833" s="20" t="s">
        <v>15546</v>
      </c>
      <c r="C833" s="20" t="s">
        <v>9137</v>
      </c>
    </row>
    <row r="834" spans="1:3" x14ac:dyDescent="0.25">
      <c r="A834" s="20" t="s">
        <v>1402</v>
      </c>
      <c r="B834" s="20" t="s">
        <v>15547</v>
      </c>
      <c r="C834" s="20" t="s">
        <v>9137</v>
      </c>
    </row>
    <row r="835" spans="1:3" x14ac:dyDescent="0.25">
      <c r="A835" s="20" t="s">
        <v>1403</v>
      </c>
      <c r="B835" s="20" t="s">
        <v>15548</v>
      </c>
      <c r="C835" s="20" t="s">
        <v>9137</v>
      </c>
    </row>
    <row r="836" spans="1:3" x14ac:dyDescent="0.25">
      <c r="A836" s="20" t="s">
        <v>1404</v>
      </c>
      <c r="B836" s="20" t="s">
        <v>15549</v>
      </c>
      <c r="C836" s="20" t="s">
        <v>9137</v>
      </c>
    </row>
    <row r="837" spans="1:3" x14ac:dyDescent="0.25">
      <c r="A837" s="20" t="s">
        <v>1405</v>
      </c>
      <c r="B837" s="20" t="s">
        <v>15550</v>
      </c>
      <c r="C837" s="20" t="s">
        <v>9137</v>
      </c>
    </row>
    <row r="838" spans="1:3" x14ac:dyDescent="0.25">
      <c r="A838" s="20" t="s">
        <v>1406</v>
      </c>
      <c r="B838" s="20" t="s">
        <v>15551</v>
      </c>
      <c r="C838" s="20" t="s">
        <v>9137</v>
      </c>
    </row>
    <row r="839" spans="1:3" x14ac:dyDescent="0.25">
      <c r="A839" s="20" t="s">
        <v>1419</v>
      </c>
      <c r="B839" s="20" t="s">
        <v>15552</v>
      </c>
      <c r="C839" s="20" t="s">
        <v>9137</v>
      </c>
    </row>
    <row r="840" spans="1:3" x14ac:dyDescent="0.25">
      <c r="A840" s="20" t="s">
        <v>1407</v>
      </c>
      <c r="B840" s="20" t="s">
        <v>26095</v>
      </c>
      <c r="C840" s="20" t="s">
        <v>9137</v>
      </c>
    </row>
    <row r="841" spans="1:3" x14ac:dyDescent="0.25">
      <c r="A841" s="20" t="s">
        <v>1408</v>
      </c>
      <c r="B841" s="20" t="s">
        <v>15553</v>
      </c>
      <c r="C841" s="20" t="s">
        <v>9137</v>
      </c>
    </row>
    <row r="842" spans="1:3" x14ac:dyDescent="0.25">
      <c r="A842" s="20" t="s">
        <v>1409</v>
      </c>
      <c r="B842" s="20" t="s">
        <v>15554</v>
      </c>
      <c r="C842" s="20" t="s">
        <v>9137</v>
      </c>
    </row>
    <row r="843" spans="1:3" x14ac:dyDescent="0.25">
      <c r="A843" s="20" t="s">
        <v>1410</v>
      </c>
      <c r="B843" s="20" t="s">
        <v>15555</v>
      </c>
      <c r="C843" s="20" t="s">
        <v>9137</v>
      </c>
    </row>
    <row r="844" spans="1:3" x14ac:dyDescent="0.25">
      <c r="A844" s="20" t="s">
        <v>1411</v>
      </c>
      <c r="B844" s="20" t="s">
        <v>15556</v>
      </c>
      <c r="C844" s="20" t="s">
        <v>9137</v>
      </c>
    </row>
    <row r="845" spans="1:3" x14ac:dyDescent="0.25">
      <c r="A845" s="20" t="s">
        <v>1412</v>
      </c>
      <c r="B845" s="20" t="s">
        <v>15557</v>
      </c>
      <c r="C845" s="20" t="s">
        <v>9137</v>
      </c>
    </row>
    <row r="846" spans="1:3" x14ac:dyDescent="0.25">
      <c r="A846" s="20" t="s">
        <v>1413</v>
      </c>
      <c r="B846" s="20" t="s">
        <v>15558</v>
      </c>
      <c r="C846" s="20" t="s">
        <v>9137</v>
      </c>
    </row>
    <row r="847" spans="1:3" x14ac:dyDescent="0.25">
      <c r="A847" s="20" t="s">
        <v>1414</v>
      </c>
      <c r="B847" s="20" t="s">
        <v>15559</v>
      </c>
      <c r="C847" s="20" t="s">
        <v>9137</v>
      </c>
    </row>
    <row r="848" spans="1:3" x14ac:dyDescent="0.25">
      <c r="A848" s="20" t="s">
        <v>1415</v>
      </c>
      <c r="B848" s="20" t="s">
        <v>26096</v>
      </c>
      <c r="C848" s="20" t="s">
        <v>9137</v>
      </c>
    </row>
    <row r="849" spans="1:3" x14ac:dyDescent="0.25">
      <c r="A849" s="20" t="s">
        <v>1416</v>
      </c>
      <c r="B849" s="20" t="s">
        <v>26097</v>
      </c>
      <c r="C849" s="20" t="s">
        <v>9137</v>
      </c>
    </row>
    <row r="850" spans="1:3" x14ac:dyDescent="0.25">
      <c r="A850" s="20" t="s">
        <v>1417</v>
      </c>
      <c r="B850" s="20" t="s">
        <v>26098</v>
      </c>
      <c r="C850" s="20" t="s">
        <v>9137</v>
      </c>
    </row>
    <row r="851" spans="1:3" x14ac:dyDescent="0.25">
      <c r="A851" s="20" t="s">
        <v>1425</v>
      </c>
      <c r="B851" s="20" t="s">
        <v>26099</v>
      </c>
      <c r="C851" s="20" t="s">
        <v>9137</v>
      </c>
    </row>
    <row r="852" spans="1:3" x14ac:dyDescent="0.25">
      <c r="A852" s="20" t="s">
        <v>1426</v>
      </c>
      <c r="B852" s="20" t="s">
        <v>26100</v>
      </c>
      <c r="C852" s="20" t="s">
        <v>9137</v>
      </c>
    </row>
    <row r="853" spans="1:3" x14ac:dyDescent="0.25">
      <c r="A853" s="20" t="s">
        <v>1427</v>
      </c>
      <c r="B853" s="20" t="s">
        <v>26101</v>
      </c>
      <c r="C853" s="20" t="s">
        <v>9137</v>
      </c>
    </row>
    <row r="854" spans="1:3" x14ac:dyDescent="0.25">
      <c r="A854" s="20" t="s">
        <v>1428</v>
      </c>
      <c r="B854" s="20" t="s">
        <v>26102</v>
      </c>
      <c r="C854" s="20" t="s">
        <v>9137</v>
      </c>
    </row>
    <row r="855" spans="1:3" x14ac:dyDescent="0.25">
      <c r="A855" s="20" t="s">
        <v>1429</v>
      </c>
      <c r="B855" s="20" t="s">
        <v>26103</v>
      </c>
      <c r="C855" s="20" t="s">
        <v>9137</v>
      </c>
    </row>
    <row r="856" spans="1:3" x14ac:dyDescent="0.25">
      <c r="A856" s="20" t="s">
        <v>1430</v>
      </c>
      <c r="B856" s="20" t="s">
        <v>26104</v>
      </c>
      <c r="C856" s="20" t="s">
        <v>9137</v>
      </c>
    </row>
    <row r="857" spans="1:3" x14ac:dyDescent="0.25">
      <c r="A857" s="20" t="s">
        <v>1431</v>
      </c>
      <c r="B857" s="20" t="s">
        <v>26105</v>
      </c>
      <c r="C857" s="20" t="s">
        <v>9137</v>
      </c>
    </row>
    <row r="858" spans="1:3" x14ac:dyDescent="0.25">
      <c r="A858" s="20" t="s">
        <v>1432</v>
      </c>
      <c r="B858" s="20" t="s">
        <v>26106</v>
      </c>
      <c r="C858" s="20" t="s">
        <v>9137</v>
      </c>
    </row>
    <row r="859" spans="1:3" x14ac:dyDescent="0.25">
      <c r="A859" s="20" t="s">
        <v>1433</v>
      </c>
      <c r="B859" s="20" t="s">
        <v>26107</v>
      </c>
      <c r="C859" s="20" t="s">
        <v>9137</v>
      </c>
    </row>
    <row r="860" spans="1:3" x14ac:dyDescent="0.25">
      <c r="A860" s="20" t="s">
        <v>1434</v>
      </c>
      <c r="B860" s="20" t="s">
        <v>26108</v>
      </c>
      <c r="C860" s="20" t="s">
        <v>9137</v>
      </c>
    </row>
    <row r="861" spans="1:3" x14ac:dyDescent="0.25">
      <c r="A861" s="20" t="s">
        <v>1435</v>
      </c>
      <c r="B861" s="20" t="s">
        <v>26109</v>
      </c>
      <c r="C861" s="20" t="s">
        <v>9137</v>
      </c>
    </row>
    <row r="862" spans="1:3" x14ac:dyDescent="0.25">
      <c r="A862" s="20" t="s">
        <v>1436</v>
      </c>
      <c r="B862" s="20" t="s">
        <v>26110</v>
      </c>
      <c r="C862" s="20" t="s">
        <v>9137</v>
      </c>
    </row>
    <row r="863" spans="1:3" x14ac:dyDescent="0.25">
      <c r="A863" s="20" t="s">
        <v>1437</v>
      </c>
      <c r="B863" s="20" t="s">
        <v>26111</v>
      </c>
      <c r="C863" s="20" t="s">
        <v>9137</v>
      </c>
    </row>
    <row r="864" spans="1:3" x14ac:dyDescent="0.25">
      <c r="A864" s="20" t="s">
        <v>1438</v>
      </c>
      <c r="B864" s="20" t="s">
        <v>26112</v>
      </c>
      <c r="C864" s="20" t="s">
        <v>9137</v>
      </c>
    </row>
    <row r="865" spans="1:3" x14ac:dyDescent="0.25">
      <c r="A865" s="20" t="s">
        <v>1439</v>
      </c>
      <c r="B865" s="20" t="s">
        <v>26113</v>
      </c>
      <c r="C865" s="20" t="s">
        <v>9137</v>
      </c>
    </row>
    <row r="866" spans="1:3" x14ac:dyDescent="0.25">
      <c r="A866" s="20" t="s">
        <v>1440</v>
      </c>
      <c r="B866" s="20" t="s">
        <v>26114</v>
      </c>
      <c r="C866" s="20" t="s">
        <v>9137</v>
      </c>
    </row>
    <row r="867" spans="1:3" x14ac:dyDescent="0.25">
      <c r="A867" s="20" t="s">
        <v>1441</v>
      </c>
      <c r="B867" s="20" t="s">
        <v>26115</v>
      </c>
      <c r="C867" s="20" t="s">
        <v>9137</v>
      </c>
    </row>
    <row r="868" spans="1:3" x14ac:dyDescent="0.25">
      <c r="A868" s="20" t="s">
        <v>1442</v>
      </c>
      <c r="B868" s="20" t="s">
        <v>26116</v>
      </c>
      <c r="C868" s="20" t="s">
        <v>9137</v>
      </c>
    </row>
    <row r="869" spans="1:3" x14ac:dyDescent="0.25">
      <c r="A869" s="20" t="s">
        <v>1443</v>
      </c>
      <c r="B869" s="20" t="s">
        <v>26117</v>
      </c>
      <c r="C869" s="20" t="s">
        <v>9137</v>
      </c>
    </row>
    <row r="870" spans="1:3" x14ac:dyDescent="0.25">
      <c r="A870" s="20" t="s">
        <v>1444</v>
      </c>
      <c r="B870" s="20" t="s">
        <v>26118</v>
      </c>
      <c r="C870" s="20" t="s">
        <v>9137</v>
      </c>
    </row>
    <row r="871" spans="1:3" x14ac:dyDescent="0.25">
      <c r="A871" s="20" t="s">
        <v>1445</v>
      </c>
      <c r="B871" s="20" t="s">
        <v>26119</v>
      </c>
      <c r="C871" s="20" t="s">
        <v>9137</v>
      </c>
    </row>
    <row r="872" spans="1:3" x14ac:dyDescent="0.25">
      <c r="A872" s="20" t="s">
        <v>1446</v>
      </c>
      <c r="B872" s="20" t="s">
        <v>26120</v>
      </c>
      <c r="C872" s="20" t="s">
        <v>9137</v>
      </c>
    </row>
    <row r="873" spans="1:3" x14ac:dyDescent="0.25">
      <c r="A873" s="20" t="s">
        <v>1447</v>
      </c>
      <c r="B873" s="20" t="s">
        <v>26121</v>
      </c>
      <c r="C873" s="20" t="s">
        <v>9137</v>
      </c>
    </row>
    <row r="874" spans="1:3" x14ac:dyDescent="0.25">
      <c r="A874" s="20" t="s">
        <v>1448</v>
      </c>
      <c r="B874" s="20" t="s">
        <v>26122</v>
      </c>
      <c r="C874" s="20" t="s">
        <v>9137</v>
      </c>
    </row>
    <row r="875" spans="1:3" x14ac:dyDescent="0.25">
      <c r="A875" s="20" t="s">
        <v>1449</v>
      </c>
      <c r="B875" s="20" t="s">
        <v>15560</v>
      </c>
      <c r="C875" s="20" t="s">
        <v>9137</v>
      </c>
    </row>
    <row r="876" spans="1:3" x14ac:dyDescent="0.25">
      <c r="A876" s="20" t="s">
        <v>1450</v>
      </c>
      <c r="B876" s="20" t="s">
        <v>15561</v>
      </c>
      <c r="C876" s="20" t="s">
        <v>9137</v>
      </c>
    </row>
    <row r="877" spans="1:3" x14ac:dyDescent="0.25">
      <c r="A877" s="20" t="s">
        <v>1451</v>
      </c>
      <c r="B877" s="20" t="s">
        <v>15562</v>
      </c>
      <c r="C877" s="20" t="s">
        <v>9137</v>
      </c>
    </row>
    <row r="878" spans="1:3" x14ac:dyDescent="0.25">
      <c r="A878" s="20" t="s">
        <v>1452</v>
      </c>
      <c r="B878" s="20" t="s">
        <v>15563</v>
      </c>
      <c r="C878" s="20" t="s">
        <v>9137</v>
      </c>
    </row>
    <row r="879" spans="1:3" x14ac:dyDescent="0.25">
      <c r="A879" s="20" t="s">
        <v>1453</v>
      </c>
      <c r="B879" s="20" t="s">
        <v>15564</v>
      </c>
      <c r="C879" s="20" t="s">
        <v>9137</v>
      </c>
    </row>
    <row r="880" spans="1:3" x14ac:dyDescent="0.25">
      <c r="A880" s="20" t="s">
        <v>1454</v>
      </c>
      <c r="B880" s="20" t="s">
        <v>15565</v>
      </c>
      <c r="C880" s="20" t="s">
        <v>9137</v>
      </c>
    </row>
    <row r="881" spans="1:3" x14ac:dyDescent="0.25">
      <c r="A881" s="20" t="s">
        <v>1336</v>
      </c>
      <c r="B881" s="20" t="s">
        <v>15566</v>
      </c>
      <c r="C881" s="20" t="s">
        <v>9137</v>
      </c>
    </row>
    <row r="882" spans="1:3" x14ac:dyDescent="0.25">
      <c r="A882" s="20" t="s">
        <v>1337</v>
      </c>
      <c r="B882" s="20" t="s">
        <v>15567</v>
      </c>
      <c r="C882" s="20" t="s">
        <v>9137</v>
      </c>
    </row>
    <row r="883" spans="1:3" x14ac:dyDescent="0.25">
      <c r="A883" s="20" t="s">
        <v>1338</v>
      </c>
      <c r="B883" s="20" t="s">
        <v>15568</v>
      </c>
      <c r="C883" s="20" t="s">
        <v>9137</v>
      </c>
    </row>
    <row r="884" spans="1:3" x14ac:dyDescent="0.25">
      <c r="A884" s="20" t="s">
        <v>1339</v>
      </c>
      <c r="B884" s="20" t="s">
        <v>15569</v>
      </c>
      <c r="C884" s="20" t="s">
        <v>9137</v>
      </c>
    </row>
    <row r="885" spans="1:3" x14ac:dyDescent="0.25">
      <c r="A885" s="20" t="s">
        <v>1340</v>
      </c>
      <c r="B885" s="20" t="s">
        <v>15570</v>
      </c>
      <c r="C885" s="20" t="s">
        <v>9137</v>
      </c>
    </row>
    <row r="886" spans="1:3" x14ac:dyDescent="0.25">
      <c r="A886" s="20" t="s">
        <v>1343</v>
      </c>
      <c r="B886" s="20" t="s">
        <v>15571</v>
      </c>
      <c r="C886" s="20" t="s">
        <v>9137</v>
      </c>
    </row>
    <row r="887" spans="1:3" x14ac:dyDescent="0.25">
      <c r="A887" s="20" t="s">
        <v>1344</v>
      </c>
      <c r="B887" s="20" t="s">
        <v>15572</v>
      </c>
      <c r="C887" s="20" t="s">
        <v>9137</v>
      </c>
    </row>
    <row r="888" spans="1:3" x14ac:dyDescent="0.25">
      <c r="A888" s="20" t="s">
        <v>1345</v>
      </c>
      <c r="B888" s="20" t="s">
        <v>15573</v>
      </c>
      <c r="C888" s="20" t="s">
        <v>9137</v>
      </c>
    </row>
    <row r="889" spans="1:3" x14ac:dyDescent="0.25">
      <c r="A889" s="20" t="s">
        <v>1341</v>
      </c>
      <c r="B889" s="20" t="s">
        <v>15574</v>
      </c>
      <c r="C889" s="20" t="s">
        <v>9137</v>
      </c>
    </row>
    <row r="890" spans="1:3" x14ac:dyDescent="0.25">
      <c r="A890" s="20" t="s">
        <v>1342</v>
      </c>
      <c r="B890" s="20" t="s">
        <v>15575</v>
      </c>
      <c r="C890" s="20" t="s">
        <v>9137</v>
      </c>
    </row>
    <row r="891" spans="1:3" x14ac:dyDescent="0.25">
      <c r="A891" s="20" t="s">
        <v>1346</v>
      </c>
      <c r="B891" s="20" t="s">
        <v>15576</v>
      </c>
      <c r="C891" s="20" t="s">
        <v>9137</v>
      </c>
    </row>
    <row r="892" spans="1:3" x14ac:dyDescent="0.25">
      <c r="A892" s="20" t="s">
        <v>1347</v>
      </c>
      <c r="B892" s="20" t="s">
        <v>26123</v>
      </c>
      <c r="C892" s="20" t="s">
        <v>9137</v>
      </c>
    </row>
    <row r="893" spans="1:3" x14ac:dyDescent="0.25">
      <c r="A893" s="20" t="s">
        <v>1348</v>
      </c>
      <c r="B893" s="20" t="s">
        <v>26124</v>
      </c>
      <c r="C893" s="20" t="s">
        <v>9137</v>
      </c>
    </row>
    <row r="894" spans="1:3" x14ac:dyDescent="0.25">
      <c r="A894" s="20" t="s">
        <v>1349</v>
      </c>
      <c r="B894" s="20" t="s">
        <v>15577</v>
      </c>
      <c r="C894" s="20" t="s">
        <v>9137</v>
      </c>
    </row>
    <row r="895" spans="1:3" x14ac:dyDescent="0.25">
      <c r="A895" s="20" t="s">
        <v>1387</v>
      </c>
      <c r="B895" s="20" t="s">
        <v>26125</v>
      </c>
      <c r="C895" s="20" t="s">
        <v>9137</v>
      </c>
    </row>
    <row r="896" spans="1:3" x14ac:dyDescent="0.25">
      <c r="A896" s="20" t="s">
        <v>1388</v>
      </c>
      <c r="B896" s="20" t="s">
        <v>26126</v>
      </c>
      <c r="C896" s="20" t="s">
        <v>9137</v>
      </c>
    </row>
    <row r="897" spans="1:3" x14ac:dyDescent="0.25">
      <c r="A897" s="20" t="s">
        <v>1389</v>
      </c>
      <c r="B897" s="20" t="s">
        <v>26127</v>
      </c>
      <c r="C897" s="20" t="s">
        <v>9137</v>
      </c>
    </row>
    <row r="898" spans="1:3" x14ac:dyDescent="0.25">
      <c r="A898" s="20" t="s">
        <v>1390</v>
      </c>
      <c r="B898" s="20" t="s">
        <v>26128</v>
      </c>
      <c r="C898" s="20" t="s">
        <v>9137</v>
      </c>
    </row>
    <row r="899" spans="1:3" x14ac:dyDescent="0.25">
      <c r="A899" s="20" t="s">
        <v>1350</v>
      </c>
      <c r="B899" s="20" t="s">
        <v>1351</v>
      </c>
      <c r="C899" s="20" t="s">
        <v>9137</v>
      </c>
    </row>
    <row r="900" spans="1:3" x14ac:dyDescent="0.25">
      <c r="A900" s="20" t="s">
        <v>1352</v>
      </c>
      <c r="B900" s="20" t="s">
        <v>1353</v>
      </c>
      <c r="C900" s="20" t="s">
        <v>9137</v>
      </c>
    </row>
    <row r="901" spans="1:3" x14ac:dyDescent="0.25">
      <c r="A901" s="20" t="s">
        <v>1354</v>
      </c>
      <c r="B901" s="20" t="s">
        <v>26129</v>
      </c>
      <c r="C901" s="20" t="s">
        <v>9137</v>
      </c>
    </row>
    <row r="902" spans="1:3" x14ac:dyDescent="0.25">
      <c r="A902" s="20" t="s">
        <v>1355</v>
      </c>
      <c r="B902" s="20" t="s">
        <v>26130</v>
      </c>
      <c r="C902" s="20" t="s">
        <v>9137</v>
      </c>
    </row>
    <row r="903" spans="1:3" x14ac:dyDescent="0.25">
      <c r="A903" s="20" t="s">
        <v>1356</v>
      </c>
      <c r="B903" s="20" t="s">
        <v>15578</v>
      </c>
      <c r="C903" s="20" t="s">
        <v>9137</v>
      </c>
    </row>
    <row r="904" spans="1:3" x14ac:dyDescent="0.25">
      <c r="A904" s="20" t="s">
        <v>1357</v>
      </c>
      <c r="B904" s="20" t="s">
        <v>15579</v>
      </c>
      <c r="C904" s="20" t="s">
        <v>9137</v>
      </c>
    </row>
    <row r="905" spans="1:3" x14ac:dyDescent="0.25">
      <c r="A905" s="20" t="s">
        <v>1358</v>
      </c>
      <c r="B905" s="20" t="s">
        <v>15580</v>
      </c>
      <c r="C905" s="20" t="s">
        <v>9137</v>
      </c>
    </row>
    <row r="906" spans="1:3" x14ac:dyDescent="0.25">
      <c r="A906" s="20" t="s">
        <v>1359</v>
      </c>
      <c r="B906" s="20" t="s">
        <v>15581</v>
      </c>
      <c r="C906" s="20" t="s">
        <v>9137</v>
      </c>
    </row>
    <row r="907" spans="1:3" x14ac:dyDescent="0.25">
      <c r="A907" s="20" t="s">
        <v>1360</v>
      </c>
      <c r="B907" s="20" t="s">
        <v>15582</v>
      </c>
      <c r="C907" s="20" t="s">
        <v>9137</v>
      </c>
    </row>
    <row r="908" spans="1:3" x14ac:dyDescent="0.25">
      <c r="A908" s="20" t="s">
        <v>1361</v>
      </c>
      <c r="B908" s="20" t="s">
        <v>15583</v>
      </c>
      <c r="C908" s="20" t="s">
        <v>9137</v>
      </c>
    </row>
    <row r="909" spans="1:3" x14ac:dyDescent="0.25">
      <c r="A909" s="20" t="s">
        <v>1362</v>
      </c>
      <c r="B909" s="20" t="s">
        <v>15584</v>
      </c>
      <c r="C909" s="20" t="s">
        <v>9137</v>
      </c>
    </row>
    <row r="910" spans="1:3" x14ac:dyDescent="0.25">
      <c r="A910" s="20" t="s">
        <v>1363</v>
      </c>
      <c r="B910" s="20" t="s">
        <v>15585</v>
      </c>
      <c r="C910" s="20" t="s">
        <v>9137</v>
      </c>
    </row>
    <row r="911" spans="1:3" x14ac:dyDescent="0.25">
      <c r="A911" s="20" t="s">
        <v>1364</v>
      </c>
      <c r="B911" s="20" t="s">
        <v>15586</v>
      </c>
      <c r="C911" s="20" t="s">
        <v>9137</v>
      </c>
    </row>
    <row r="912" spans="1:3" x14ac:dyDescent="0.25">
      <c r="A912" s="20" t="s">
        <v>1365</v>
      </c>
      <c r="B912" s="20" t="s">
        <v>15587</v>
      </c>
      <c r="C912" s="20" t="s">
        <v>9137</v>
      </c>
    </row>
    <row r="913" spans="1:3" x14ac:dyDescent="0.25">
      <c r="A913" s="20" t="s">
        <v>1366</v>
      </c>
      <c r="B913" s="20" t="s">
        <v>15588</v>
      </c>
      <c r="C913" s="20" t="s">
        <v>9137</v>
      </c>
    </row>
    <row r="914" spans="1:3" x14ac:dyDescent="0.25">
      <c r="A914" s="20" t="s">
        <v>1367</v>
      </c>
      <c r="B914" s="20" t="s">
        <v>15589</v>
      </c>
      <c r="C914" s="20" t="s">
        <v>9137</v>
      </c>
    </row>
    <row r="915" spans="1:3" x14ac:dyDescent="0.25">
      <c r="A915" s="20" t="s">
        <v>1368</v>
      </c>
      <c r="B915" s="20" t="s">
        <v>15590</v>
      </c>
      <c r="C915" s="20" t="s">
        <v>9137</v>
      </c>
    </row>
    <row r="916" spans="1:3" x14ac:dyDescent="0.25">
      <c r="A916" s="20" t="s">
        <v>1369</v>
      </c>
      <c r="B916" s="20" t="s">
        <v>15591</v>
      </c>
      <c r="C916" s="20" t="s">
        <v>9137</v>
      </c>
    </row>
    <row r="917" spans="1:3" x14ac:dyDescent="0.25">
      <c r="A917" s="20" t="s">
        <v>1370</v>
      </c>
      <c r="B917" s="20" t="s">
        <v>15592</v>
      </c>
      <c r="C917" s="20" t="s">
        <v>9137</v>
      </c>
    </row>
    <row r="918" spans="1:3" x14ac:dyDescent="0.25">
      <c r="A918" s="20" t="s">
        <v>1371</v>
      </c>
      <c r="B918" s="20" t="s">
        <v>15593</v>
      </c>
      <c r="C918" s="20" t="s">
        <v>9137</v>
      </c>
    </row>
    <row r="919" spans="1:3" x14ac:dyDescent="0.25">
      <c r="A919" s="20" t="s">
        <v>1372</v>
      </c>
      <c r="B919" s="20" t="s">
        <v>15594</v>
      </c>
      <c r="C919" s="20" t="s">
        <v>9137</v>
      </c>
    </row>
    <row r="920" spans="1:3" x14ac:dyDescent="0.25">
      <c r="A920" s="20" t="s">
        <v>1373</v>
      </c>
      <c r="B920" s="20" t="s">
        <v>15595</v>
      </c>
      <c r="C920" s="20" t="s">
        <v>9137</v>
      </c>
    </row>
    <row r="921" spans="1:3" x14ac:dyDescent="0.25">
      <c r="A921" s="20" t="s">
        <v>1374</v>
      </c>
      <c r="B921" s="20" t="s">
        <v>15596</v>
      </c>
      <c r="C921" s="20" t="s">
        <v>9137</v>
      </c>
    </row>
    <row r="922" spans="1:3" x14ac:dyDescent="0.25">
      <c r="A922" s="20" t="s">
        <v>1375</v>
      </c>
      <c r="B922" s="20" t="s">
        <v>15597</v>
      </c>
      <c r="C922" s="20" t="s">
        <v>9137</v>
      </c>
    </row>
    <row r="923" spans="1:3" x14ac:dyDescent="0.25">
      <c r="A923" s="20" t="s">
        <v>1376</v>
      </c>
      <c r="B923" s="20" t="s">
        <v>15598</v>
      </c>
      <c r="C923" s="20" t="s">
        <v>9137</v>
      </c>
    </row>
    <row r="924" spans="1:3" x14ac:dyDescent="0.25">
      <c r="A924" s="20" t="s">
        <v>1377</v>
      </c>
      <c r="B924" s="20" t="s">
        <v>15599</v>
      </c>
      <c r="C924" s="20" t="s">
        <v>9137</v>
      </c>
    </row>
    <row r="925" spans="1:3" x14ac:dyDescent="0.25">
      <c r="A925" s="20" t="s">
        <v>1378</v>
      </c>
      <c r="B925" s="20" t="s">
        <v>15600</v>
      </c>
      <c r="C925" s="20" t="s">
        <v>9137</v>
      </c>
    </row>
    <row r="926" spans="1:3" x14ac:dyDescent="0.25">
      <c r="A926" s="20" t="s">
        <v>1379</v>
      </c>
      <c r="B926" s="20" t="s">
        <v>15601</v>
      </c>
      <c r="C926" s="20" t="s">
        <v>9137</v>
      </c>
    </row>
    <row r="927" spans="1:3" x14ac:dyDescent="0.25">
      <c r="A927" s="20" t="s">
        <v>1380</v>
      </c>
      <c r="B927" s="20" t="s">
        <v>15602</v>
      </c>
      <c r="C927" s="20" t="s">
        <v>9137</v>
      </c>
    </row>
    <row r="928" spans="1:3" x14ac:dyDescent="0.25">
      <c r="A928" s="20" t="s">
        <v>1381</v>
      </c>
      <c r="B928" s="20" t="s">
        <v>15603</v>
      </c>
      <c r="C928" s="20" t="s">
        <v>9137</v>
      </c>
    </row>
    <row r="929" spans="1:3" x14ac:dyDescent="0.25">
      <c r="A929" s="20" t="s">
        <v>1382</v>
      </c>
      <c r="B929" s="20" t="s">
        <v>15604</v>
      </c>
      <c r="C929" s="20" t="s">
        <v>9137</v>
      </c>
    </row>
    <row r="930" spans="1:3" x14ac:dyDescent="0.25">
      <c r="A930" s="20" t="s">
        <v>1383</v>
      </c>
      <c r="B930" s="20" t="s">
        <v>15605</v>
      </c>
      <c r="C930" s="20" t="s">
        <v>9137</v>
      </c>
    </row>
    <row r="931" spans="1:3" x14ac:dyDescent="0.25">
      <c r="A931" s="20" t="s">
        <v>1384</v>
      </c>
      <c r="B931" s="20" t="s">
        <v>15606</v>
      </c>
      <c r="C931" s="20" t="s">
        <v>9137</v>
      </c>
    </row>
    <row r="932" spans="1:3" x14ac:dyDescent="0.25">
      <c r="A932" s="20" t="s">
        <v>1385</v>
      </c>
      <c r="B932" s="20" t="s">
        <v>15607</v>
      </c>
      <c r="C932" s="20" t="s">
        <v>9137</v>
      </c>
    </row>
    <row r="933" spans="1:3" x14ac:dyDescent="0.25">
      <c r="A933" s="20" t="s">
        <v>1386</v>
      </c>
      <c r="B933" s="20" t="s">
        <v>15608</v>
      </c>
      <c r="C933" s="20" t="s">
        <v>9137</v>
      </c>
    </row>
    <row r="934" spans="1:3" x14ac:dyDescent="0.25">
      <c r="A934" s="20" t="s">
        <v>8404</v>
      </c>
      <c r="B934" s="20" t="s">
        <v>15609</v>
      </c>
      <c r="C934" s="20" t="s">
        <v>21237</v>
      </c>
    </row>
    <row r="935" spans="1:3" x14ac:dyDescent="0.25">
      <c r="A935" s="20" t="s">
        <v>8405</v>
      </c>
      <c r="B935" s="20" t="s">
        <v>15610</v>
      </c>
      <c r="C935" s="20" t="s">
        <v>21237</v>
      </c>
    </row>
    <row r="936" spans="1:3" x14ac:dyDescent="0.25">
      <c r="A936" s="20" t="s">
        <v>8406</v>
      </c>
      <c r="B936" s="20" t="s">
        <v>15611</v>
      </c>
      <c r="C936" s="20" t="s">
        <v>21237</v>
      </c>
    </row>
    <row r="937" spans="1:3" x14ac:dyDescent="0.25">
      <c r="A937" s="20" t="s">
        <v>8407</v>
      </c>
      <c r="B937" s="20" t="s">
        <v>15612</v>
      </c>
      <c r="C937" s="20" t="s">
        <v>21237</v>
      </c>
    </row>
    <row r="938" spans="1:3" x14ac:dyDescent="0.25">
      <c r="A938" s="20" t="s">
        <v>8408</v>
      </c>
      <c r="B938" s="20" t="s">
        <v>15613</v>
      </c>
      <c r="C938" s="20" t="s">
        <v>21271</v>
      </c>
    </row>
    <row r="939" spans="1:3" x14ac:dyDescent="0.25">
      <c r="A939" s="20" t="s">
        <v>8409</v>
      </c>
      <c r="B939" s="20" t="s">
        <v>15614</v>
      </c>
      <c r="C939" s="20" t="s">
        <v>21271</v>
      </c>
    </row>
    <row r="940" spans="1:3" x14ac:dyDescent="0.25">
      <c r="A940" s="20" t="s">
        <v>8410</v>
      </c>
      <c r="B940" s="20" t="s">
        <v>15615</v>
      </c>
      <c r="C940" s="20" t="s">
        <v>21237</v>
      </c>
    </row>
    <row r="941" spans="1:3" x14ac:dyDescent="0.25">
      <c r="A941" s="20" t="s">
        <v>8411</v>
      </c>
      <c r="B941" s="20" t="s">
        <v>15616</v>
      </c>
      <c r="C941" s="20" t="s">
        <v>9137</v>
      </c>
    </row>
    <row r="942" spans="1:3" x14ac:dyDescent="0.25">
      <c r="A942" s="20" t="s">
        <v>8412</v>
      </c>
      <c r="B942" s="20" t="s">
        <v>15617</v>
      </c>
      <c r="C942" s="20" t="s">
        <v>9137</v>
      </c>
    </row>
    <row r="943" spans="1:3" x14ac:dyDescent="0.25">
      <c r="A943" s="20" t="s">
        <v>1723</v>
      </c>
      <c r="B943" s="20" t="s">
        <v>15618</v>
      </c>
      <c r="C943" s="20" t="s">
        <v>9137</v>
      </c>
    </row>
    <row r="944" spans="1:3" x14ac:dyDescent="0.25">
      <c r="A944" s="20" t="s">
        <v>1724</v>
      </c>
      <c r="B944" s="20" t="s">
        <v>15619</v>
      </c>
      <c r="C944" s="20" t="s">
        <v>9137</v>
      </c>
    </row>
    <row r="945" spans="1:3" x14ac:dyDescent="0.25">
      <c r="A945" s="20" t="s">
        <v>1725</v>
      </c>
      <c r="B945" s="20" t="s">
        <v>15620</v>
      </c>
      <c r="C945" s="20" t="s">
        <v>9137</v>
      </c>
    </row>
    <row r="946" spans="1:3" x14ac:dyDescent="0.25">
      <c r="A946" s="20" t="s">
        <v>1726</v>
      </c>
      <c r="B946" s="20" t="s">
        <v>15621</v>
      </c>
      <c r="C946" s="20" t="s">
        <v>9137</v>
      </c>
    </row>
    <row r="947" spans="1:3" x14ac:dyDescent="0.25">
      <c r="A947" s="20" t="s">
        <v>1727</v>
      </c>
      <c r="B947" s="20" t="s">
        <v>15622</v>
      </c>
      <c r="C947" s="20" t="s">
        <v>9137</v>
      </c>
    </row>
    <row r="948" spans="1:3" x14ac:dyDescent="0.25">
      <c r="A948" s="20" t="s">
        <v>1728</v>
      </c>
      <c r="B948" s="20" t="s">
        <v>15623</v>
      </c>
      <c r="C948" s="20" t="s">
        <v>9137</v>
      </c>
    </row>
    <row r="949" spans="1:3" x14ac:dyDescent="0.25">
      <c r="A949" s="20" t="s">
        <v>1729</v>
      </c>
      <c r="B949" s="20" t="s">
        <v>15624</v>
      </c>
      <c r="C949" s="20" t="s">
        <v>9137</v>
      </c>
    </row>
    <row r="950" spans="1:3" x14ac:dyDescent="0.25">
      <c r="A950" s="20" t="s">
        <v>1730</v>
      </c>
      <c r="B950" s="20" t="s">
        <v>15625</v>
      </c>
      <c r="C950" s="20" t="s">
        <v>9137</v>
      </c>
    </row>
    <row r="951" spans="1:3" x14ac:dyDescent="0.25">
      <c r="A951" s="20" t="s">
        <v>1731</v>
      </c>
      <c r="B951" s="20" t="s">
        <v>15626</v>
      </c>
      <c r="C951" s="20" t="s">
        <v>9137</v>
      </c>
    </row>
    <row r="952" spans="1:3" x14ac:dyDescent="0.25">
      <c r="A952" s="20" t="s">
        <v>8413</v>
      </c>
      <c r="B952" s="20" t="s">
        <v>15627</v>
      </c>
      <c r="C952" s="20" t="s">
        <v>21233</v>
      </c>
    </row>
    <row r="953" spans="1:3" x14ac:dyDescent="0.25">
      <c r="A953" s="20" t="s">
        <v>24605</v>
      </c>
      <c r="B953" s="20" t="s">
        <v>24606</v>
      </c>
      <c r="C953" s="20" t="s">
        <v>9137</v>
      </c>
    </row>
    <row r="954" spans="1:3" x14ac:dyDescent="0.25">
      <c r="A954" s="20" t="s">
        <v>24607</v>
      </c>
      <c r="B954" s="20" t="s">
        <v>24608</v>
      </c>
      <c r="C954" s="20" t="s">
        <v>9137</v>
      </c>
    </row>
    <row r="955" spans="1:3" x14ac:dyDescent="0.25">
      <c r="A955" s="20" t="s">
        <v>24609</v>
      </c>
      <c r="B955" s="20" t="s">
        <v>24610</v>
      </c>
      <c r="C955" s="20" t="s">
        <v>9137</v>
      </c>
    </row>
    <row r="956" spans="1:3" x14ac:dyDescent="0.25">
      <c r="A956" s="20" t="s">
        <v>24611</v>
      </c>
      <c r="B956" s="20" t="s">
        <v>15628</v>
      </c>
      <c r="C956" s="20" t="s">
        <v>21233</v>
      </c>
    </row>
    <row r="957" spans="1:3" x14ac:dyDescent="0.25">
      <c r="A957" s="20" t="s">
        <v>8414</v>
      </c>
      <c r="B957" s="20" t="s">
        <v>26131</v>
      </c>
      <c r="C957" s="20" t="s">
        <v>21233</v>
      </c>
    </row>
    <row r="958" spans="1:3" x14ac:dyDescent="0.25">
      <c r="A958" s="20" t="s">
        <v>215</v>
      </c>
      <c r="B958" s="20" t="s">
        <v>15629</v>
      </c>
      <c r="C958" s="20" t="s">
        <v>9137</v>
      </c>
    </row>
    <row r="959" spans="1:3" x14ac:dyDescent="0.25">
      <c r="A959" s="20" t="s">
        <v>216</v>
      </c>
      <c r="B959" s="20" t="s">
        <v>15630</v>
      </c>
      <c r="C959" s="20" t="s">
        <v>9137</v>
      </c>
    </row>
    <row r="960" spans="1:3" x14ac:dyDescent="0.25">
      <c r="A960" s="20" t="s">
        <v>214</v>
      </c>
      <c r="B960" s="20" t="s">
        <v>15631</v>
      </c>
      <c r="C960" s="20" t="s">
        <v>9137</v>
      </c>
    </row>
    <row r="961" spans="1:3" x14ac:dyDescent="0.25">
      <c r="A961" s="20" t="s">
        <v>8415</v>
      </c>
      <c r="B961" s="20" t="s">
        <v>15632</v>
      </c>
      <c r="C961" s="20" t="s">
        <v>21233</v>
      </c>
    </row>
    <row r="962" spans="1:3" x14ac:dyDescent="0.25">
      <c r="A962" s="20" t="s">
        <v>8416</v>
      </c>
      <c r="B962" s="20" t="s">
        <v>15633</v>
      </c>
      <c r="C962" s="20" t="s">
        <v>21233</v>
      </c>
    </row>
    <row r="963" spans="1:3" x14ac:dyDescent="0.25">
      <c r="A963" s="20" t="s">
        <v>8417</v>
      </c>
      <c r="B963" s="20" t="s">
        <v>26132</v>
      </c>
      <c r="C963" s="20" t="s">
        <v>21233</v>
      </c>
    </row>
    <row r="964" spans="1:3" x14ac:dyDescent="0.25">
      <c r="A964" s="20" t="s">
        <v>217</v>
      </c>
      <c r="B964" s="20" t="s">
        <v>15634</v>
      </c>
      <c r="C964" s="20" t="s">
        <v>9137</v>
      </c>
    </row>
    <row r="965" spans="1:3" x14ac:dyDescent="0.25">
      <c r="A965" s="20" t="s">
        <v>218</v>
      </c>
      <c r="B965" s="20" t="s">
        <v>15635</v>
      </c>
      <c r="C965" s="20" t="s">
        <v>9137</v>
      </c>
    </row>
    <row r="966" spans="1:3" x14ac:dyDescent="0.25">
      <c r="A966" s="20" t="s">
        <v>219</v>
      </c>
      <c r="B966" s="20" t="s">
        <v>15636</v>
      </c>
      <c r="C966" s="20" t="s">
        <v>9137</v>
      </c>
    </row>
    <row r="967" spans="1:3" x14ac:dyDescent="0.25">
      <c r="A967" s="20" t="s">
        <v>8418</v>
      </c>
      <c r="B967" s="20" t="s">
        <v>15637</v>
      </c>
      <c r="C967" s="20" t="s">
        <v>21233</v>
      </c>
    </row>
    <row r="968" spans="1:3" x14ac:dyDescent="0.25">
      <c r="A968" s="20" t="s">
        <v>8419</v>
      </c>
      <c r="B968" s="20" t="s">
        <v>26133</v>
      </c>
      <c r="C968" s="20" t="s">
        <v>21233</v>
      </c>
    </row>
    <row r="969" spans="1:3" x14ac:dyDescent="0.25">
      <c r="A969" s="20" t="s">
        <v>8420</v>
      </c>
      <c r="B969" s="20" t="s">
        <v>15638</v>
      </c>
      <c r="C969" s="20" t="s">
        <v>21233</v>
      </c>
    </row>
    <row r="970" spans="1:3" x14ac:dyDescent="0.25">
      <c r="A970" s="20" t="s">
        <v>220</v>
      </c>
      <c r="B970" s="20" t="s">
        <v>26134</v>
      </c>
      <c r="C970" s="20" t="s">
        <v>9137</v>
      </c>
    </row>
    <row r="971" spans="1:3" x14ac:dyDescent="0.25">
      <c r="A971" s="20" t="s">
        <v>8421</v>
      </c>
      <c r="B971" s="20" t="s">
        <v>15639</v>
      </c>
      <c r="C971" s="20" t="s">
        <v>21237</v>
      </c>
    </row>
    <row r="972" spans="1:3" x14ac:dyDescent="0.25">
      <c r="A972" s="20" t="s">
        <v>791</v>
      </c>
      <c r="B972" s="20" t="s">
        <v>15640</v>
      </c>
      <c r="C972" s="20" t="s">
        <v>9137</v>
      </c>
    </row>
    <row r="973" spans="1:3" x14ac:dyDescent="0.25">
      <c r="A973" s="20" t="s">
        <v>792</v>
      </c>
      <c r="B973" s="20" t="s">
        <v>26135</v>
      </c>
      <c r="C973" s="20" t="s">
        <v>9137</v>
      </c>
    </row>
    <row r="974" spans="1:3" x14ac:dyDescent="0.25">
      <c r="A974" s="20" t="s">
        <v>221</v>
      </c>
      <c r="B974" s="20" t="s">
        <v>15641</v>
      </c>
      <c r="C974" s="20" t="s">
        <v>9137</v>
      </c>
    </row>
    <row r="975" spans="1:3" x14ac:dyDescent="0.25">
      <c r="A975" s="20" t="s">
        <v>8422</v>
      </c>
      <c r="B975" s="20" t="s">
        <v>15642</v>
      </c>
      <c r="C975" s="20" t="s">
        <v>21233</v>
      </c>
    </row>
    <row r="976" spans="1:3" x14ac:dyDescent="0.25">
      <c r="A976" s="20" t="s">
        <v>8423</v>
      </c>
      <c r="B976" s="20" t="s">
        <v>15643</v>
      </c>
      <c r="C976" s="20" t="s">
        <v>21233</v>
      </c>
    </row>
    <row r="977" spans="1:3" x14ac:dyDescent="0.25">
      <c r="A977" s="20" t="s">
        <v>222</v>
      </c>
      <c r="B977" s="20" t="s">
        <v>26136</v>
      </c>
      <c r="C977" s="20" t="s">
        <v>9137</v>
      </c>
    </row>
    <row r="978" spans="1:3" x14ac:dyDescent="0.25">
      <c r="A978" s="20" t="s">
        <v>8424</v>
      </c>
      <c r="B978" s="20" t="s">
        <v>15644</v>
      </c>
      <c r="C978" s="20" t="s">
        <v>21237</v>
      </c>
    </row>
    <row r="979" spans="1:3" x14ac:dyDescent="0.25">
      <c r="A979" s="20" t="s">
        <v>8425</v>
      </c>
      <c r="B979" s="20" t="s">
        <v>15645</v>
      </c>
      <c r="C979" s="20" t="s">
        <v>21237</v>
      </c>
    </row>
    <row r="980" spans="1:3" x14ac:dyDescent="0.25">
      <c r="A980" s="20" t="s">
        <v>8426</v>
      </c>
      <c r="B980" s="20" t="s">
        <v>15646</v>
      </c>
      <c r="C980" s="20" t="s">
        <v>21237</v>
      </c>
    </row>
    <row r="981" spans="1:3" x14ac:dyDescent="0.25">
      <c r="A981" s="20" t="s">
        <v>8427</v>
      </c>
      <c r="B981" s="20" t="s">
        <v>15647</v>
      </c>
      <c r="C981" s="20" t="s">
        <v>21237</v>
      </c>
    </row>
    <row r="982" spans="1:3" x14ac:dyDescent="0.25">
      <c r="A982" s="20" t="s">
        <v>8428</v>
      </c>
      <c r="B982" s="20" t="s">
        <v>15648</v>
      </c>
      <c r="C982" s="20" t="s">
        <v>21237</v>
      </c>
    </row>
    <row r="983" spans="1:3" x14ac:dyDescent="0.25">
      <c r="A983" s="20" t="s">
        <v>8429</v>
      </c>
      <c r="B983" s="20" t="s">
        <v>15649</v>
      </c>
      <c r="C983" s="20" t="s">
        <v>21233</v>
      </c>
    </row>
    <row r="984" spans="1:3" x14ac:dyDescent="0.25">
      <c r="A984" s="20" t="s">
        <v>8430</v>
      </c>
      <c r="B984" s="20" t="s">
        <v>15650</v>
      </c>
      <c r="C984" s="20" t="s">
        <v>21233</v>
      </c>
    </row>
    <row r="985" spans="1:3" x14ac:dyDescent="0.25">
      <c r="A985" s="20" t="s">
        <v>8431</v>
      </c>
      <c r="B985" s="20" t="s">
        <v>15651</v>
      </c>
      <c r="C985" s="20" t="s">
        <v>21233</v>
      </c>
    </row>
    <row r="986" spans="1:3" x14ac:dyDescent="0.25">
      <c r="A986" s="20" t="s">
        <v>8432</v>
      </c>
      <c r="B986" s="20" t="s">
        <v>15652</v>
      </c>
      <c r="C986" s="20" t="s">
        <v>21233</v>
      </c>
    </row>
    <row r="987" spans="1:3" x14ac:dyDescent="0.25">
      <c r="A987" s="20" t="s">
        <v>8433</v>
      </c>
      <c r="B987" s="20" t="s">
        <v>15653</v>
      </c>
      <c r="C987" s="20" t="s">
        <v>21233</v>
      </c>
    </row>
    <row r="988" spans="1:3" x14ac:dyDescent="0.25">
      <c r="A988" s="20" t="s">
        <v>8434</v>
      </c>
      <c r="B988" s="20" t="s">
        <v>15654</v>
      </c>
      <c r="C988" s="20" t="s">
        <v>21233</v>
      </c>
    </row>
    <row r="989" spans="1:3" x14ac:dyDescent="0.25">
      <c r="A989" s="20" t="s">
        <v>8435</v>
      </c>
      <c r="B989" s="20" t="s">
        <v>15655</v>
      </c>
      <c r="C989" s="20" t="s">
        <v>21237</v>
      </c>
    </row>
    <row r="990" spans="1:3" x14ac:dyDescent="0.25">
      <c r="A990" s="20" t="s">
        <v>8436</v>
      </c>
      <c r="B990" s="20" t="s">
        <v>15656</v>
      </c>
      <c r="C990" s="20" t="s">
        <v>21237</v>
      </c>
    </row>
    <row r="991" spans="1:3" x14ac:dyDescent="0.25">
      <c r="A991" s="20" t="s">
        <v>8437</v>
      </c>
      <c r="B991" s="20" t="s">
        <v>15657</v>
      </c>
      <c r="C991" s="20" t="s">
        <v>21237</v>
      </c>
    </row>
    <row r="992" spans="1:3" x14ac:dyDescent="0.25">
      <c r="A992" s="20" t="s">
        <v>8438</v>
      </c>
      <c r="B992" s="20" t="s">
        <v>15658</v>
      </c>
      <c r="C992" s="20" t="s">
        <v>21237</v>
      </c>
    </row>
    <row r="993" spans="1:3" x14ac:dyDescent="0.25">
      <c r="A993" s="20" t="s">
        <v>8439</v>
      </c>
      <c r="B993" s="20" t="s">
        <v>15659</v>
      </c>
      <c r="C993" s="20" t="s">
        <v>21237</v>
      </c>
    </row>
    <row r="994" spans="1:3" x14ac:dyDescent="0.25">
      <c r="A994" s="20" t="s">
        <v>8440</v>
      </c>
      <c r="B994" s="20" t="s">
        <v>15660</v>
      </c>
      <c r="C994" s="20" t="s">
        <v>21233</v>
      </c>
    </row>
    <row r="995" spans="1:3" x14ac:dyDescent="0.25">
      <c r="A995" s="20" t="s">
        <v>8441</v>
      </c>
      <c r="B995" s="20" t="s">
        <v>15661</v>
      </c>
      <c r="C995" s="20" t="s">
        <v>21233</v>
      </c>
    </row>
    <row r="996" spans="1:3" x14ac:dyDescent="0.25">
      <c r="A996" s="20" t="s">
        <v>8442</v>
      </c>
      <c r="B996" s="20" t="s">
        <v>15662</v>
      </c>
      <c r="C996" s="20" t="s">
        <v>21233</v>
      </c>
    </row>
    <row r="997" spans="1:3" x14ac:dyDescent="0.25">
      <c r="A997" s="20" t="s">
        <v>8443</v>
      </c>
      <c r="B997" s="20" t="s">
        <v>15663</v>
      </c>
      <c r="C997" s="20" t="s">
        <v>21237</v>
      </c>
    </row>
    <row r="998" spans="1:3" x14ac:dyDescent="0.25">
      <c r="A998" s="20" t="s">
        <v>8444</v>
      </c>
      <c r="B998" s="20" t="s">
        <v>15664</v>
      </c>
      <c r="C998" s="20" t="s">
        <v>21237</v>
      </c>
    </row>
    <row r="999" spans="1:3" x14ac:dyDescent="0.25">
      <c r="A999" s="20" t="s">
        <v>8445</v>
      </c>
      <c r="B999" s="20" t="s">
        <v>15665</v>
      </c>
      <c r="C999" s="20" t="s">
        <v>21237</v>
      </c>
    </row>
    <row r="1000" spans="1:3" x14ac:dyDescent="0.25">
      <c r="A1000" s="20" t="s">
        <v>8446</v>
      </c>
      <c r="B1000" s="20" t="s">
        <v>15666</v>
      </c>
      <c r="C1000" s="20" t="s">
        <v>21237</v>
      </c>
    </row>
    <row r="1001" spans="1:3" x14ac:dyDescent="0.25">
      <c r="A1001" s="20" t="s">
        <v>8447</v>
      </c>
      <c r="B1001" s="20" t="s">
        <v>15667</v>
      </c>
      <c r="C1001" s="20" t="s">
        <v>21237</v>
      </c>
    </row>
    <row r="1002" spans="1:3" x14ac:dyDescent="0.25">
      <c r="A1002" s="20" t="s">
        <v>8448</v>
      </c>
      <c r="B1002" s="20" t="s">
        <v>26137</v>
      </c>
      <c r="C1002" s="20" t="s">
        <v>21233</v>
      </c>
    </row>
    <row r="1003" spans="1:3" x14ac:dyDescent="0.25">
      <c r="A1003" s="20" t="s">
        <v>8449</v>
      </c>
      <c r="B1003" s="20" t="s">
        <v>15668</v>
      </c>
      <c r="C1003" s="20" t="s">
        <v>21237</v>
      </c>
    </row>
    <row r="1004" spans="1:3" x14ac:dyDescent="0.25">
      <c r="A1004" s="20" t="s">
        <v>8450</v>
      </c>
      <c r="B1004" s="20" t="s">
        <v>15669</v>
      </c>
      <c r="C1004" s="20" t="s">
        <v>21237</v>
      </c>
    </row>
    <row r="1005" spans="1:3" x14ac:dyDescent="0.25">
      <c r="A1005" s="20" t="s">
        <v>8451</v>
      </c>
      <c r="B1005" s="20" t="s">
        <v>15670</v>
      </c>
      <c r="C1005" s="20" t="s">
        <v>21237</v>
      </c>
    </row>
    <row r="1006" spans="1:3" x14ac:dyDescent="0.25">
      <c r="A1006" s="20" t="s">
        <v>8452</v>
      </c>
      <c r="B1006" s="20" t="s">
        <v>15671</v>
      </c>
      <c r="C1006" s="20" t="s">
        <v>21237</v>
      </c>
    </row>
    <row r="1007" spans="1:3" x14ac:dyDescent="0.25">
      <c r="A1007" s="20" t="s">
        <v>8453</v>
      </c>
      <c r="B1007" s="20" t="s">
        <v>15672</v>
      </c>
      <c r="C1007" s="20" t="s">
        <v>21237</v>
      </c>
    </row>
    <row r="1008" spans="1:3" x14ac:dyDescent="0.25">
      <c r="A1008" s="20" t="s">
        <v>8454</v>
      </c>
      <c r="B1008" s="20" t="s">
        <v>15673</v>
      </c>
      <c r="C1008" s="20" t="s">
        <v>21237</v>
      </c>
    </row>
    <row r="1009" spans="1:3" x14ac:dyDescent="0.25">
      <c r="A1009" s="20" t="s">
        <v>8455</v>
      </c>
      <c r="B1009" s="20" t="s">
        <v>15674</v>
      </c>
      <c r="C1009" s="20" t="s">
        <v>21237</v>
      </c>
    </row>
    <row r="1010" spans="1:3" x14ac:dyDescent="0.25">
      <c r="A1010" s="20" t="s">
        <v>8456</v>
      </c>
      <c r="B1010" s="20" t="s">
        <v>26138</v>
      </c>
      <c r="C1010" s="20" t="s">
        <v>21237</v>
      </c>
    </row>
    <row r="1011" spans="1:3" x14ac:dyDescent="0.25">
      <c r="A1011" s="20" t="s">
        <v>8457</v>
      </c>
      <c r="B1011" s="20" t="s">
        <v>15675</v>
      </c>
      <c r="C1011" s="20" t="s">
        <v>21237</v>
      </c>
    </row>
    <row r="1012" spans="1:3" x14ac:dyDescent="0.25">
      <c r="A1012" s="20" t="s">
        <v>8458</v>
      </c>
      <c r="B1012" s="20" t="s">
        <v>15676</v>
      </c>
      <c r="C1012" s="20" t="s">
        <v>21237</v>
      </c>
    </row>
    <row r="1013" spans="1:3" x14ac:dyDescent="0.25">
      <c r="A1013" s="20" t="s">
        <v>8459</v>
      </c>
      <c r="B1013" s="20" t="s">
        <v>15677</v>
      </c>
      <c r="C1013" s="20" t="s">
        <v>21237</v>
      </c>
    </row>
    <row r="1014" spans="1:3" x14ac:dyDescent="0.25">
      <c r="A1014" s="20" t="s">
        <v>8460</v>
      </c>
      <c r="B1014" s="20" t="s">
        <v>15678</v>
      </c>
      <c r="C1014" s="20" t="s">
        <v>21233</v>
      </c>
    </row>
    <row r="1015" spans="1:3" x14ac:dyDescent="0.25">
      <c r="A1015" s="20" t="s">
        <v>8461</v>
      </c>
      <c r="B1015" s="20" t="s">
        <v>15679</v>
      </c>
      <c r="C1015" s="20" t="s">
        <v>21233</v>
      </c>
    </row>
    <row r="1016" spans="1:3" x14ac:dyDescent="0.25">
      <c r="A1016" s="20" t="s">
        <v>8462</v>
      </c>
      <c r="B1016" s="20" t="s">
        <v>15680</v>
      </c>
      <c r="C1016" s="20" t="s">
        <v>21233</v>
      </c>
    </row>
    <row r="1017" spans="1:3" x14ac:dyDescent="0.25">
      <c r="A1017" s="20" t="s">
        <v>8463</v>
      </c>
      <c r="B1017" s="20" t="s">
        <v>15681</v>
      </c>
      <c r="C1017" s="20" t="s">
        <v>21237</v>
      </c>
    </row>
    <row r="1018" spans="1:3" x14ac:dyDescent="0.25">
      <c r="A1018" s="20" t="s">
        <v>8464</v>
      </c>
      <c r="B1018" s="20" t="s">
        <v>15682</v>
      </c>
      <c r="C1018" s="20" t="s">
        <v>21233</v>
      </c>
    </row>
    <row r="1019" spans="1:3" x14ac:dyDescent="0.25">
      <c r="A1019" s="20" t="s">
        <v>8465</v>
      </c>
      <c r="B1019" s="20" t="s">
        <v>15683</v>
      </c>
      <c r="C1019" s="20" t="s">
        <v>21233</v>
      </c>
    </row>
    <row r="1020" spans="1:3" x14ac:dyDescent="0.25">
      <c r="A1020" s="20" t="s">
        <v>8466</v>
      </c>
      <c r="B1020" s="20" t="s">
        <v>15684</v>
      </c>
      <c r="C1020" s="20" t="s">
        <v>21233</v>
      </c>
    </row>
    <row r="1021" spans="1:3" x14ac:dyDescent="0.25">
      <c r="A1021" s="20" t="s">
        <v>8467</v>
      </c>
      <c r="B1021" s="20" t="s">
        <v>15685</v>
      </c>
      <c r="C1021" s="20" t="s">
        <v>21233</v>
      </c>
    </row>
    <row r="1022" spans="1:3" x14ac:dyDescent="0.25">
      <c r="A1022" s="20" t="s">
        <v>8468</v>
      </c>
      <c r="B1022" s="20" t="s">
        <v>15686</v>
      </c>
      <c r="C1022" s="20" t="s">
        <v>21233</v>
      </c>
    </row>
    <row r="1023" spans="1:3" x14ac:dyDescent="0.25">
      <c r="A1023" s="20" t="s">
        <v>8469</v>
      </c>
      <c r="B1023" s="20" t="s">
        <v>15687</v>
      </c>
      <c r="C1023" s="20" t="s">
        <v>21233</v>
      </c>
    </row>
    <row r="1024" spans="1:3" x14ac:dyDescent="0.25">
      <c r="A1024" s="20" t="s">
        <v>8470</v>
      </c>
      <c r="B1024" s="20" t="s">
        <v>15688</v>
      </c>
      <c r="C1024" s="20" t="s">
        <v>21233</v>
      </c>
    </row>
    <row r="1025" spans="1:3" x14ac:dyDescent="0.25">
      <c r="A1025" s="20" t="s">
        <v>8471</v>
      </c>
      <c r="B1025" s="20" t="s">
        <v>15689</v>
      </c>
      <c r="C1025" s="20" t="s">
        <v>21233</v>
      </c>
    </row>
    <row r="1026" spans="1:3" x14ac:dyDescent="0.25">
      <c r="A1026" s="20" t="s">
        <v>8472</v>
      </c>
      <c r="B1026" s="20" t="s">
        <v>15690</v>
      </c>
      <c r="C1026" s="20" t="s">
        <v>21233</v>
      </c>
    </row>
    <row r="1027" spans="1:3" x14ac:dyDescent="0.25">
      <c r="A1027" s="20" t="s">
        <v>8473</v>
      </c>
      <c r="B1027" s="20" t="s">
        <v>15691</v>
      </c>
      <c r="C1027" s="20" t="s">
        <v>21233</v>
      </c>
    </row>
    <row r="1028" spans="1:3" x14ac:dyDescent="0.25">
      <c r="A1028" s="20" t="s">
        <v>31452</v>
      </c>
      <c r="B1028" s="20" t="s">
        <v>31453</v>
      </c>
      <c r="C1028" s="20" t="s">
        <v>21233</v>
      </c>
    </row>
    <row r="1029" spans="1:3" x14ac:dyDescent="0.25">
      <c r="A1029" s="20" t="s">
        <v>31454</v>
      </c>
      <c r="B1029" s="20" t="s">
        <v>31455</v>
      </c>
      <c r="C1029" s="20" t="s">
        <v>21233</v>
      </c>
    </row>
    <row r="1030" spans="1:3" x14ac:dyDescent="0.25">
      <c r="A1030" s="20" t="s">
        <v>31456</v>
      </c>
      <c r="B1030" s="20" t="s">
        <v>31457</v>
      </c>
      <c r="C1030" s="20" t="s">
        <v>21233</v>
      </c>
    </row>
    <row r="1031" spans="1:3" x14ac:dyDescent="0.25">
      <c r="A1031" s="20" t="s">
        <v>8474</v>
      </c>
      <c r="B1031" s="20" t="s">
        <v>15692</v>
      </c>
      <c r="C1031" s="20" t="s">
        <v>21233</v>
      </c>
    </row>
    <row r="1032" spans="1:3" x14ac:dyDescent="0.25">
      <c r="A1032" s="20" t="s">
        <v>8475</v>
      </c>
      <c r="B1032" s="20" t="s">
        <v>15693</v>
      </c>
      <c r="C1032" s="20" t="s">
        <v>21233</v>
      </c>
    </row>
    <row r="1033" spans="1:3" x14ac:dyDescent="0.25">
      <c r="A1033" s="20" t="s">
        <v>8476</v>
      </c>
      <c r="B1033" s="20" t="s">
        <v>15694</v>
      </c>
      <c r="C1033" s="20" t="s">
        <v>21233</v>
      </c>
    </row>
    <row r="1034" spans="1:3" x14ac:dyDescent="0.25">
      <c r="A1034" s="20" t="s">
        <v>8477</v>
      </c>
      <c r="B1034" s="20" t="s">
        <v>15695</v>
      </c>
      <c r="C1034" s="20" t="s">
        <v>21233</v>
      </c>
    </row>
    <row r="1035" spans="1:3" x14ac:dyDescent="0.25">
      <c r="A1035" s="20" t="s">
        <v>8478</v>
      </c>
      <c r="B1035" s="20" t="s">
        <v>15696</v>
      </c>
      <c r="C1035" s="20" t="s">
        <v>21233</v>
      </c>
    </row>
    <row r="1036" spans="1:3" x14ac:dyDescent="0.25">
      <c r="A1036" s="20" t="s">
        <v>24612</v>
      </c>
      <c r="B1036" s="20" t="s">
        <v>15697</v>
      </c>
      <c r="C1036" s="20" t="s">
        <v>21233</v>
      </c>
    </row>
    <row r="1037" spans="1:3" x14ac:dyDescent="0.25">
      <c r="A1037" s="20" t="s">
        <v>24613</v>
      </c>
      <c r="B1037" s="20" t="s">
        <v>24614</v>
      </c>
      <c r="C1037" s="20" t="s">
        <v>21233</v>
      </c>
    </row>
    <row r="1038" spans="1:3" x14ac:dyDescent="0.25">
      <c r="A1038" s="20" t="s">
        <v>8479</v>
      </c>
      <c r="B1038" s="20" t="s">
        <v>15698</v>
      </c>
      <c r="C1038" s="20" t="s">
        <v>21233</v>
      </c>
    </row>
    <row r="1039" spans="1:3" x14ac:dyDescent="0.25">
      <c r="A1039" s="20" t="s">
        <v>8480</v>
      </c>
      <c r="B1039" s="20" t="s">
        <v>15699</v>
      </c>
      <c r="C1039" s="20" t="s">
        <v>21233</v>
      </c>
    </row>
    <row r="1040" spans="1:3" x14ac:dyDescent="0.25">
      <c r="A1040" s="20" t="s">
        <v>8481</v>
      </c>
      <c r="B1040" s="20" t="s">
        <v>24615</v>
      </c>
      <c r="C1040" s="20" t="s">
        <v>21233</v>
      </c>
    </row>
    <row r="1041" spans="1:3" x14ac:dyDescent="0.25">
      <c r="A1041" s="20" t="s">
        <v>8482</v>
      </c>
      <c r="B1041" s="20" t="s">
        <v>15700</v>
      </c>
      <c r="C1041" s="20" t="s">
        <v>21233</v>
      </c>
    </row>
    <row r="1042" spans="1:3" x14ac:dyDescent="0.25">
      <c r="A1042" s="20" t="s">
        <v>8483</v>
      </c>
      <c r="B1042" s="20" t="s">
        <v>15701</v>
      </c>
      <c r="C1042" s="20" t="s">
        <v>21233</v>
      </c>
    </row>
    <row r="1043" spans="1:3" x14ac:dyDescent="0.25">
      <c r="A1043" s="20" t="s">
        <v>8484</v>
      </c>
      <c r="B1043" s="20" t="s">
        <v>15702</v>
      </c>
      <c r="C1043" s="20" t="s">
        <v>21233</v>
      </c>
    </row>
    <row r="1044" spans="1:3" x14ac:dyDescent="0.25">
      <c r="A1044" s="20" t="s">
        <v>8485</v>
      </c>
      <c r="B1044" s="20" t="s">
        <v>15703</v>
      </c>
      <c r="C1044" s="20" t="s">
        <v>21233</v>
      </c>
    </row>
    <row r="1045" spans="1:3" x14ac:dyDescent="0.25">
      <c r="A1045" s="20" t="s">
        <v>8486</v>
      </c>
      <c r="B1045" s="20" t="s">
        <v>15704</v>
      </c>
      <c r="C1045" s="20" t="s">
        <v>21233</v>
      </c>
    </row>
    <row r="1046" spans="1:3" x14ac:dyDescent="0.25">
      <c r="A1046" s="20" t="s">
        <v>8487</v>
      </c>
      <c r="B1046" s="20" t="s">
        <v>26139</v>
      </c>
      <c r="C1046" s="20" t="s">
        <v>21233</v>
      </c>
    </row>
    <row r="1047" spans="1:3" x14ac:dyDescent="0.25">
      <c r="A1047" s="20" t="s">
        <v>8488</v>
      </c>
      <c r="B1047" s="20" t="s">
        <v>26140</v>
      </c>
      <c r="C1047" s="20" t="s">
        <v>21233</v>
      </c>
    </row>
    <row r="1048" spans="1:3" x14ac:dyDescent="0.25">
      <c r="A1048" s="20" t="s">
        <v>8489</v>
      </c>
      <c r="B1048" s="20" t="s">
        <v>15705</v>
      </c>
      <c r="C1048" s="20" t="s">
        <v>21233</v>
      </c>
    </row>
    <row r="1049" spans="1:3" x14ac:dyDescent="0.25">
      <c r="A1049" s="20" t="s">
        <v>8490</v>
      </c>
      <c r="B1049" s="20" t="s">
        <v>15706</v>
      </c>
      <c r="C1049" s="20" t="s">
        <v>21233</v>
      </c>
    </row>
    <row r="1050" spans="1:3" x14ac:dyDescent="0.25">
      <c r="A1050" s="20" t="s">
        <v>8491</v>
      </c>
      <c r="B1050" s="20" t="s">
        <v>15707</v>
      </c>
      <c r="C1050" s="20" t="s">
        <v>21233</v>
      </c>
    </row>
    <row r="1051" spans="1:3" x14ac:dyDescent="0.25">
      <c r="A1051" s="20" t="s">
        <v>8492</v>
      </c>
      <c r="B1051" s="20" t="s">
        <v>26141</v>
      </c>
      <c r="C1051" s="20" t="s">
        <v>21233</v>
      </c>
    </row>
    <row r="1052" spans="1:3" x14ac:dyDescent="0.25">
      <c r="A1052" s="20" t="s">
        <v>8493</v>
      </c>
      <c r="B1052" s="20" t="s">
        <v>26142</v>
      </c>
      <c r="C1052" s="20" t="s">
        <v>21233</v>
      </c>
    </row>
    <row r="1053" spans="1:3" x14ac:dyDescent="0.25">
      <c r="A1053" s="20" t="s">
        <v>8494</v>
      </c>
      <c r="B1053" s="20" t="s">
        <v>26143</v>
      </c>
      <c r="C1053" s="20" t="s">
        <v>21233</v>
      </c>
    </row>
    <row r="1054" spans="1:3" x14ac:dyDescent="0.25">
      <c r="A1054" s="20" t="s">
        <v>8495</v>
      </c>
      <c r="B1054" s="20" t="s">
        <v>15708</v>
      </c>
      <c r="C1054" s="20" t="s">
        <v>21233</v>
      </c>
    </row>
    <row r="1055" spans="1:3" x14ac:dyDescent="0.25">
      <c r="A1055" s="20" t="s">
        <v>8496</v>
      </c>
      <c r="B1055" s="20" t="s">
        <v>26144</v>
      </c>
      <c r="C1055" s="20" t="s">
        <v>21233</v>
      </c>
    </row>
    <row r="1056" spans="1:3" x14ac:dyDescent="0.25">
      <c r="A1056" s="20" t="s">
        <v>8497</v>
      </c>
      <c r="B1056" s="20" t="s">
        <v>15709</v>
      </c>
      <c r="C1056" s="20" t="s">
        <v>21233</v>
      </c>
    </row>
    <row r="1057" spans="1:3" x14ac:dyDescent="0.25">
      <c r="A1057" s="20" t="s">
        <v>8498</v>
      </c>
      <c r="B1057" s="20" t="s">
        <v>26145</v>
      </c>
      <c r="C1057" s="20" t="s">
        <v>21233</v>
      </c>
    </row>
    <row r="1058" spans="1:3" x14ac:dyDescent="0.25">
      <c r="A1058" s="20" t="s">
        <v>24616</v>
      </c>
      <c r="B1058" s="20" t="s">
        <v>24617</v>
      </c>
      <c r="C1058" s="20" t="s">
        <v>21233</v>
      </c>
    </row>
    <row r="1059" spans="1:3" x14ac:dyDescent="0.25">
      <c r="A1059" s="20" t="s">
        <v>24618</v>
      </c>
      <c r="B1059" s="20" t="s">
        <v>24619</v>
      </c>
      <c r="C1059" s="20" t="s">
        <v>21233</v>
      </c>
    </row>
    <row r="1060" spans="1:3" x14ac:dyDescent="0.25">
      <c r="A1060" s="20" t="s">
        <v>24620</v>
      </c>
      <c r="B1060" s="20" t="s">
        <v>26146</v>
      </c>
      <c r="C1060" s="20" t="s">
        <v>21233</v>
      </c>
    </row>
    <row r="1061" spans="1:3" x14ac:dyDescent="0.25">
      <c r="A1061" s="20" t="s">
        <v>24621</v>
      </c>
      <c r="B1061" s="20" t="s">
        <v>26147</v>
      </c>
      <c r="C1061" s="20" t="s">
        <v>21233</v>
      </c>
    </row>
    <row r="1062" spans="1:3" x14ac:dyDescent="0.25">
      <c r="A1062" s="20" t="s">
        <v>24622</v>
      </c>
      <c r="B1062" s="20" t="s">
        <v>26148</v>
      </c>
      <c r="C1062" s="20" t="s">
        <v>21233</v>
      </c>
    </row>
    <row r="1063" spans="1:3" x14ac:dyDescent="0.25">
      <c r="A1063" s="20" t="s">
        <v>24623</v>
      </c>
      <c r="B1063" s="20" t="s">
        <v>24624</v>
      </c>
      <c r="C1063" s="20" t="s">
        <v>21233</v>
      </c>
    </row>
    <row r="1064" spans="1:3" x14ac:dyDescent="0.25">
      <c r="A1064" s="20" t="s">
        <v>8499</v>
      </c>
      <c r="B1064" s="20" t="s">
        <v>15710</v>
      </c>
      <c r="C1064" s="20" t="s">
        <v>21233</v>
      </c>
    </row>
    <row r="1065" spans="1:3" x14ac:dyDescent="0.25">
      <c r="A1065" s="20" t="s">
        <v>8500</v>
      </c>
      <c r="B1065" s="20" t="s">
        <v>15711</v>
      </c>
      <c r="C1065" s="20" t="s">
        <v>21233</v>
      </c>
    </row>
    <row r="1066" spans="1:3" x14ac:dyDescent="0.25">
      <c r="A1066" s="20" t="s">
        <v>8501</v>
      </c>
      <c r="B1066" s="20" t="s">
        <v>15712</v>
      </c>
      <c r="C1066" s="20" t="s">
        <v>21233</v>
      </c>
    </row>
    <row r="1067" spans="1:3" x14ac:dyDescent="0.25">
      <c r="A1067" s="20" t="s">
        <v>8502</v>
      </c>
      <c r="B1067" s="20" t="s">
        <v>15713</v>
      </c>
      <c r="C1067" s="20" t="s">
        <v>21233</v>
      </c>
    </row>
    <row r="1068" spans="1:3" x14ac:dyDescent="0.25">
      <c r="A1068" s="20" t="s">
        <v>8503</v>
      </c>
      <c r="B1068" s="20" t="s">
        <v>15714</v>
      </c>
      <c r="C1068" s="20" t="s">
        <v>21233</v>
      </c>
    </row>
    <row r="1069" spans="1:3" x14ac:dyDescent="0.25">
      <c r="A1069" s="20" t="s">
        <v>8504</v>
      </c>
      <c r="B1069" s="20" t="s">
        <v>15715</v>
      </c>
      <c r="C1069" s="20" t="s">
        <v>21233</v>
      </c>
    </row>
    <row r="1070" spans="1:3" x14ac:dyDescent="0.25">
      <c r="A1070" s="20" t="s">
        <v>8505</v>
      </c>
      <c r="B1070" s="20" t="s">
        <v>15716</v>
      </c>
      <c r="C1070" s="20" t="s">
        <v>21233</v>
      </c>
    </row>
    <row r="1071" spans="1:3" x14ac:dyDescent="0.25">
      <c r="A1071" s="20" t="s">
        <v>8506</v>
      </c>
      <c r="B1071" s="20" t="s">
        <v>15717</v>
      </c>
      <c r="C1071" s="20" t="s">
        <v>21233</v>
      </c>
    </row>
    <row r="1072" spans="1:3" x14ac:dyDescent="0.25">
      <c r="A1072" s="20" t="s">
        <v>8507</v>
      </c>
      <c r="B1072" s="20" t="s">
        <v>15718</v>
      </c>
      <c r="C1072" s="20" t="s">
        <v>21233</v>
      </c>
    </row>
    <row r="1073" spans="1:3" x14ac:dyDescent="0.25">
      <c r="A1073" s="20" t="s">
        <v>8508</v>
      </c>
      <c r="B1073" s="20" t="s">
        <v>26149</v>
      </c>
      <c r="C1073" s="20" t="s">
        <v>21233</v>
      </c>
    </row>
    <row r="1074" spans="1:3" x14ac:dyDescent="0.25">
      <c r="A1074" s="20" t="s">
        <v>8509</v>
      </c>
      <c r="B1074" s="20" t="s">
        <v>15719</v>
      </c>
      <c r="C1074" s="20" t="s">
        <v>21233</v>
      </c>
    </row>
    <row r="1075" spans="1:3" x14ac:dyDescent="0.25">
      <c r="A1075" s="20" t="s">
        <v>8510</v>
      </c>
      <c r="B1075" s="20" t="s">
        <v>26150</v>
      </c>
      <c r="C1075" s="20" t="s">
        <v>21233</v>
      </c>
    </row>
    <row r="1076" spans="1:3" x14ac:dyDescent="0.25">
      <c r="A1076" s="20" t="s">
        <v>8511</v>
      </c>
      <c r="B1076" s="20" t="s">
        <v>15720</v>
      </c>
      <c r="C1076" s="20" t="s">
        <v>21233</v>
      </c>
    </row>
    <row r="1077" spans="1:3" x14ac:dyDescent="0.25">
      <c r="A1077" s="20" t="s">
        <v>8512</v>
      </c>
      <c r="B1077" s="20" t="s">
        <v>15721</v>
      </c>
      <c r="C1077" s="20" t="s">
        <v>21233</v>
      </c>
    </row>
    <row r="1078" spans="1:3" x14ac:dyDescent="0.25">
      <c r="A1078" s="20" t="s">
        <v>8513</v>
      </c>
      <c r="B1078" s="20" t="s">
        <v>15722</v>
      </c>
      <c r="C1078" s="20" t="s">
        <v>21233</v>
      </c>
    </row>
    <row r="1079" spans="1:3" x14ac:dyDescent="0.25">
      <c r="A1079" s="20" t="s">
        <v>8514</v>
      </c>
      <c r="B1079" s="20" t="s">
        <v>15723</v>
      </c>
      <c r="C1079" s="20" t="s">
        <v>21233</v>
      </c>
    </row>
    <row r="1080" spans="1:3" x14ac:dyDescent="0.25">
      <c r="A1080" s="20" t="s">
        <v>793</v>
      </c>
      <c r="B1080" s="20" t="s">
        <v>15724</v>
      </c>
      <c r="C1080" s="20" t="s">
        <v>9137</v>
      </c>
    </row>
    <row r="1081" spans="1:3" x14ac:dyDescent="0.25">
      <c r="A1081" s="20" t="s">
        <v>905</v>
      </c>
      <c r="B1081" s="20" t="s">
        <v>26151</v>
      </c>
      <c r="C1081" s="20" t="s">
        <v>9137</v>
      </c>
    </row>
    <row r="1082" spans="1:3" x14ac:dyDescent="0.25">
      <c r="A1082" s="20" t="s">
        <v>906</v>
      </c>
      <c r="B1082" s="20" t="s">
        <v>26152</v>
      </c>
      <c r="C1082" s="20" t="s">
        <v>9137</v>
      </c>
    </row>
    <row r="1083" spans="1:3" x14ac:dyDescent="0.25">
      <c r="A1083" s="20" t="s">
        <v>907</v>
      </c>
      <c r="B1083" s="20" t="s">
        <v>15725</v>
      </c>
      <c r="C1083" s="20" t="s">
        <v>9137</v>
      </c>
    </row>
    <row r="1084" spans="1:3" x14ac:dyDescent="0.25">
      <c r="A1084" s="20" t="s">
        <v>908</v>
      </c>
      <c r="B1084" s="20" t="s">
        <v>15726</v>
      </c>
      <c r="C1084" s="20" t="s">
        <v>9137</v>
      </c>
    </row>
    <row r="1085" spans="1:3" x14ac:dyDescent="0.25">
      <c r="A1085" s="20" t="s">
        <v>909</v>
      </c>
      <c r="B1085" s="20" t="s">
        <v>15727</v>
      </c>
      <c r="C1085" s="20" t="s">
        <v>9137</v>
      </c>
    </row>
    <row r="1086" spans="1:3" x14ac:dyDescent="0.25">
      <c r="A1086" s="20" t="s">
        <v>910</v>
      </c>
      <c r="B1086" s="20" t="s">
        <v>15728</v>
      </c>
      <c r="C1086" s="20" t="s">
        <v>9137</v>
      </c>
    </row>
    <row r="1087" spans="1:3" x14ac:dyDescent="0.25">
      <c r="A1087" s="20" t="s">
        <v>911</v>
      </c>
      <c r="B1087" s="20" t="s">
        <v>15729</v>
      </c>
      <c r="C1087" s="20" t="s">
        <v>9137</v>
      </c>
    </row>
    <row r="1088" spans="1:3" x14ac:dyDescent="0.25">
      <c r="A1088" s="20" t="s">
        <v>912</v>
      </c>
      <c r="B1088" s="20" t="s">
        <v>15730</v>
      </c>
      <c r="C1088" s="20" t="s">
        <v>9137</v>
      </c>
    </row>
    <row r="1089" spans="1:3" x14ac:dyDescent="0.25">
      <c r="A1089" s="20" t="s">
        <v>913</v>
      </c>
      <c r="B1089" s="20" t="s">
        <v>15731</v>
      </c>
      <c r="C1089" s="20" t="s">
        <v>9137</v>
      </c>
    </row>
    <row r="1090" spans="1:3" x14ac:dyDescent="0.25">
      <c r="A1090" s="20" t="s">
        <v>914</v>
      </c>
      <c r="B1090" s="20" t="s">
        <v>15732</v>
      </c>
      <c r="C1090" s="20" t="s">
        <v>9137</v>
      </c>
    </row>
    <row r="1091" spans="1:3" x14ac:dyDescent="0.25">
      <c r="A1091" s="20" t="s">
        <v>915</v>
      </c>
      <c r="B1091" s="20" t="s">
        <v>15733</v>
      </c>
      <c r="C1091" s="20" t="s">
        <v>9137</v>
      </c>
    </row>
    <row r="1092" spans="1:3" x14ac:dyDescent="0.25">
      <c r="A1092" s="20" t="s">
        <v>916</v>
      </c>
      <c r="B1092" s="20" t="s">
        <v>15734</v>
      </c>
      <c r="C1092" s="20" t="s">
        <v>9137</v>
      </c>
    </row>
    <row r="1093" spans="1:3" x14ac:dyDescent="0.25">
      <c r="A1093" s="20" t="s">
        <v>917</v>
      </c>
      <c r="B1093" s="20" t="s">
        <v>15735</v>
      </c>
      <c r="C1093" s="20" t="s">
        <v>9137</v>
      </c>
    </row>
    <row r="1094" spans="1:3" x14ac:dyDescent="0.25">
      <c r="A1094" s="20" t="s">
        <v>918</v>
      </c>
      <c r="B1094" s="20" t="s">
        <v>26153</v>
      </c>
      <c r="C1094" s="20" t="s">
        <v>9137</v>
      </c>
    </row>
    <row r="1095" spans="1:3" x14ac:dyDescent="0.25">
      <c r="A1095" s="20" t="s">
        <v>919</v>
      </c>
      <c r="B1095" s="20" t="s">
        <v>15736</v>
      </c>
      <c r="C1095" s="20" t="s">
        <v>9137</v>
      </c>
    </row>
    <row r="1096" spans="1:3" x14ac:dyDescent="0.25">
      <c r="A1096" s="20" t="s">
        <v>920</v>
      </c>
      <c r="B1096" s="20" t="s">
        <v>15737</v>
      </c>
      <c r="C1096" s="20" t="s">
        <v>9137</v>
      </c>
    </row>
    <row r="1097" spans="1:3" x14ac:dyDescent="0.25">
      <c r="A1097" s="20" t="s">
        <v>921</v>
      </c>
      <c r="B1097" s="20" t="s">
        <v>15738</v>
      </c>
      <c r="C1097" s="20" t="s">
        <v>9137</v>
      </c>
    </row>
    <row r="1098" spans="1:3" x14ac:dyDescent="0.25">
      <c r="A1098" s="20" t="s">
        <v>922</v>
      </c>
      <c r="B1098" s="20" t="s">
        <v>15739</v>
      </c>
      <c r="C1098" s="20" t="s">
        <v>9137</v>
      </c>
    </row>
    <row r="1099" spans="1:3" x14ac:dyDescent="0.25">
      <c r="A1099" s="20" t="s">
        <v>923</v>
      </c>
      <c r="B1099" s="20" t="s">
        <v>26154</v>
      </c>
      <c r="C1099" s="20" t="s">
        <v>9137</v>
      </c>
    </row>
    <row r="1100" spans="1:3" x14ac:dyDescent="0.25">
      <c r="A1100" s="20" t="s">
        <v>924</v>
      </c>
      <c r="B1100" s="20" t="s">
        <v>26155</v>
      </c>
      <c r="C1100" s="20" t="s">
        <v>9137</v>
      </c>
    </row>
    <row r="1101" spans="1:3" x14ac:dyDescent="0.25">
      <c r="A1101" s="20" t="s">
        <v>925</v>
      </c>
      <c r="B1101" s="20" t="s">
        <v>15740</v>
      </c>
      <c r="C1101" s="20" t="s">
        <v>9137</v>
      </c>
    </row>
    <row r="1102" spans="1:3" x14ac:dyDescent="0.25">
      <c r="A1102" s="20" t="s">
        <v>926</v>
      </c>
      <c r="B1102" s="20" t="s">
        <v>15741</v>
      </c>
      <c r="C1102" s="20" t="s">
        <v>9137</v>
      </c>
    </row>
    <row r="1103" spans="1:3" x14ac:dyDescent="0.25">
      <c r="A1103" s="20" t="s">
        <v>927</v>
      </c>
      <c r="B1103" s="20" t="s">
        <v>15742</v>
      </c>
      <c r="C1103" s="20" t="s">
        <v>9137</v>
      </c>
    </row>
    <row r="1104" spans="1:3" x14ac:dyDescent="0.25">
      <c r="A1104" s="20" t="s">
        <v>928</v>
      </c>
      <c r="B1104" s="20" t="s">
        <v>15743</v>
      </c>
      <c r="C1104" s="20" t="s">
        <v>9137</v>
      </c>
    </row>
    <row r="1105" spans="1:3" x14ac:dyDescent="0.25">
      <c r="A1105" s="20" t="s">
        <v>929</v>
      </c>
      <c r="B1105" s="20" t="s">
        <v>26156</v>
      </c>
      <c r="C1105" s="20" t="s">
        <v>9137</v>
      </c>
    </row>
    <row r="1106" spans="1:3" x14ac:dyDescent="0.25">
      <c r="A1106" s="20" t="s">
        <v>930</v>
      </c>
      <c r="B1106" s="20" t="s">
        <v>15744</v>
      </c>
      <c r="C1106" s="20" t="s">
        <v>9137</v>
      </c>
    </row>
    <row r="1107" spans="1:3" x14ac:dyDescent="0.25">
      <c r="A1107" s="20" t="s">
        <v>931</v>
      </c>
      <c r="B1107" s="20" t="s">
        <v>12116</v>
      </c>
      <c r="C1107" s="20" t="s">
        <v>9137</v>
      </c>
    </row>
    <row r="1108" spans="1:3" x14ac:dyDescent="0.25">
      <c r="A1108" s="20" t="s">
        <v>932</v>
      </c>
      <c r="B1108" s="20" t="s">
        <v>26157</v>
      </c>
      <c r="C1108" s="20" t="s">
        <v>9137</v>
      </c>
    </row>
    <row r="1109" spans="1:3" x14ac:dyDescent="0.25">
      <c r="A1109" s="20" t="s">
        <v>933</v>
      </c>
      <c r="B1109" s="20" t="s">
        <v>26158</v>
      </c>
      <c r="C1109" s="20" t="s">
        <v>9137</v>
      </c>
    </row>
    <row r="1110" spans="1:3" x14ac:dyDescent="0.25">
      <c r="A1110" s="20" t="s">
        <v>934</v>
      </c>
      <c r="B1110" s="20" t="s">
        <v>26159</v>
      </c>
      <c r="C1110" s="20" t="s">
        <v>9137</v>
      </c>
    </row>
    <row r="1111" spans="1:3" x14ac:dyDescent="0.25">
      <c r="A1111" s="20" t="s">
        <v>24625</v>
      </c>
      <c r="B1111" s="20" t="s">
        <v>26160</v>
      </c>
      <c r="C1111" s="20" t="s">
        <v>9137</v>
      </c>
    </row>
    <row r="1112" spans="1:3" x14ac:dyDescent="0.25">
      <c r="A1112" s="20" t="s">
        <v>935</v>
      </c>
      <c r="B1112" s="20" t="s">
        <v>26161</v>
      </c>
      <c r="C1112" s="20" t="s">
        <v>9137</v>
      </c>
    </row>
    <row r="1113" spans="1:3" x14ac:dyDescent="0.25">
      <c r="A1113" s="20" t="s">
        <v>797</v>
      </c>
      <c r="B1113" s="20" t="s">
        <v>15745</v>
      </c>
      <c r="C1113" s="20" t="s">
        <v>9137</v>
      </c>
    </row>
    <row r="1114" spans="1:3" x14ac:dyDescent="0.25">
      <c r="A1114" s="20" t="s">
        <v>936</v>
      </c>
      <c r="B1114" s="20" t="s">
        <v>15746</v>
      </c>
      <c r="C1114" s="20" t="s">
        <v>9137</v>
      </c>
    </row>
    <row r="1115" spans="1:3" x14ac:dyDescent="0.25">
      <c r="A1115" s="20" t="s">
        <v>937</v>
      </c>
      <c r="B1115" s="20" t="s">
        <v>26162</v>
      </c>
      <c r="C1115" s="20" t="s">
        <v>9137</v>
      </c>
    </row>
    <row r="1116" spans="1:3" x14ac:dyDescent="0.25">
      <c r="A1116" s="20" t="s">
        <v>938</v>
      </c>
      <c r="B1116" s="20" t="s">
        <v>15747</v>
      </c>
      <c r="C1116" s="20" t="s">
        <v>9137</v>
      </c>
    </row>
    <row r="1117" spans="1:3" x14ac:dyDescent="0.25">
      <c r="A1117" s="20" t="s">
        <v>939</v>
      </c>
      <c r="B1117" s="20" t="s">
        <v>15748</v>
      </c>
      <c r="C1117" s="20" t="s">
        <v>9137</v>
      </c>
    </row>
    <row r="1118" spans="1:3" x14ac:dyDescent="0.25">
      <c r="A1118" s="20" t="s">
        <v>940</v>
      </c>
      <c r="B1118" s="20" t="s">
        <v>15749</v>
      </c>
      <c r="C1118" s="20" t="s">
        <v>9137</v>
      </c>
    </row>
    <row r="1119" spans="1:3" x14ac:dyDescent="0.25">
      <c r="A1119" s="20" t="s">
        <v>8515</v>
      </c>
      <c r="B1119" s="20" t="s">
        <v>26163</v>
      </c>
      <c r="C1119" s="20" t="s">
        <v>21233</v>
      </c>
    </row>
    <row r="1120" spans="1:3" x14ac:dyDescent="0.25">
      <c r="A1120" s="20" t="s">
        <v>8516</v>
      </c>
      <c r="B1120" s="20" t="s">
        <v>26164</v>
      </c>
      <c r="C1120" s="20" t="s">
        <v>21233</v>
      </c>
    </row>
    <row r="1121" spans="1:3" x14ac:dyDescent="0.25">
      <c r="A1121" s="20" t="s">
        <v>8517</v>
      </c>
      <c r="B1121" s="20" t="s">
        <v>26165</v>
      </c>
      <c r="C1121" s="20" t="s">
        <v>21233</v>
      </c>
    </row>
    <row r="1122" spans="1:3" x14ac:dyDescent="0.25">
      <c r="A1122" s="20" t="s">
        <v>8518</v>
      </c>
      <c r="B1122" s="20" t="s">
        <v>26166</v>
      </c>
      <c r="C1122" s="20" t="s">
        <v>21233</v>
      </c>
    </row>
    <row r="1123" spans="1:3" x14ac:dyDescent="0.25">
      <c r="A1123" s="20" t="s">
        <v>8519</v>
      </c>
      <c r="B1123" s="20" t="s">
        <v>26167</v>
      </c>
      <c r="C1123" s="20" t="s">
        <v>21233</v>
      </c>
    </row>
    <row r="1124" spans="1:3" x14ac:dyDescent="0.25">
      <c r="A1124" s="20" t="s">
        <v>8520</v>
      </c>
      <c r="B1124" s="20" t="s">
        <v>26168</v>
      </c>
      <c r="C1124" s="20" t="s">
        <v>21233</v>
      </c>
    </row>
    <row r="1125" spans="1:3" x14ac:dyDescent="0.25">
      <c r="A1125" s="20" t="s">
        <v>8521</v>
      </c>
      <c r="B1125" s="20" t="s">
        <v>26169</v>
      </c>
      <c r="C1125" s="20" t="s">
        <v>21233</v>
      </c>
    </row>
    <row r="1126" spans="1:3" x14ac:dyDescent="0.25">
      <c r="A1126" s="20" t="s">
        <v>8522</v>
      </c>
      <c r="B1126" s="20" t="s">
        <v>26170</v>
      </c>
      <c r="C1126" s="20" t="s">
        <v>21233</v>
      </c>
    </row>
    <row r="1127" spans="1:3" x14ac:dyDescent="0.25">
      <c r="A1127" s="20" t="s">
        <v>8523</v>
      </c>
      <c r="B1127" s="20" t="s">
        <v>26171</v>
      </c>
      <c r="C1127" s="20" t="s">
        <v>21233</v>
      </c>
    </row>
    <row r="1128" spans="1:3" x14ac:dyDescent="0.25">
      <c r="A1128" s="20" t="s">
        <v>8524</v>
      </c>
      <c r="B1128" s="20" t="s">
        <v>26172</v>
      </c>
      <c r="C1128" s="20" t="s">
        <v>21233</v>
      </c>
    </row>
    <row r="1129" spans="1:3" x14ac:dyDescent="0.25">
      <c r="A1129" s="20" t="s">
        <v>8525</v>
      </c>
      <c r="B1129" s="20" t="s">
        <v>15750</v>
      </c>
      <c r="C1129" s="20" t="s">
        <v>21233</v>
      </c>
    </row>
    <row r="1130" spans="1:3" x14ac:dyDescent="0.25">
      <c r="A1130" s="20" t="s">
        <v>8526</v>
      </c>
      <c r="B1130" s="20" t="s">
        <v>26173</v>
      </c>
      <c r="C1130" s="20" t="s">
        <v>21233</v>
      </c>
    </row>
    <row r="1131" spans="1:3" x14ac:dyDescent="0.25">
      <c r="A1131" s="20" t="s">
        <v>8527</v>
      </c>
      <c r="B1131" s="20" t="s">
        <v>26174</v>
      </c>
      <c r="C1131" s="20" t="s">
        <v>21233</v>
      </c>
    </row>
    <row r="1132" spans="1:3" x14ac:dyDescent="0.25">
      <c r="A1132" s="20" t="s">
        <v>8528</v>
      </c>
      <c r="B1132" s="20" t="s">
        <v>15751</v>
      </c>
      <c r="C1132" s="20" t="s">
        <v>21233</v>
      </c>
    </row>
    <row r="1133" spans="1:3" x14ac:dyDescent="0.25">
      <c r="A1133" s="20" t="s">
        <v>8529</v>
      </c>
      <c r="B1133" s="20" t="s">
        <v>26175</v>
      </c>
      <c r="C1133" s="20" t="s">
        <v>21233</v>
      </c>
    </row>
    <row r="1134" spans="1:3" x14ac:dyDescent="0.25">
      <c r="A1134" s="20" t="s">
        <v>8530</v>
      </c>
      <c r="B1134" s="20" t="s">
        <v>15752</v>
      </c>
      <c r="C1134" s="20" t="s">
        <v>21233</v>
      </c>
    </row>
    <row r="1135" spans="1:3" x14ac:dyDescent="0.25">
      <c r="A1135" s="20" t="s">
        <v>8531</v>
      </c>
      <c r="B1135" s="20" t="s">
        <v>15753</v>
      </c>
      <c r="C1135" s="20" t="s">
        <v>21233</v>
      </c>
    </row>
    <row r="1136" spans="1:3" x14ac:dyDescent="0.25">
      <c r="A1136" s="20" t="s">
        <v>8532</v>
      </c>
      <c r="B1136" s="20" t="s">
        <v>26176</v>
      </c>
      <c r="C1136" s="20" t="s">
        <v>21233</v>
      </c>
    </row>
    <row r="1137" spans="1:3" x14ac:dyDescent="0.25">
      <c r="A1137" s="20" t="s">
        <v>8533</v>
      </c>
      <c r="B1137" s="20" t="s">
        <v>26177</v>
      </c>
      <c r="C1137" s="20" t="s">
        <v>21233</v>
      </c>
    </row>
    <row r="1138" spans="1:3" x14ac:dyDescent="0.25">
      <c r="A1138" s="20" t="s">
        <v>8534</v>
      </c>
      <c r="B1138" s="20" t="s">
        <v>26178</v>
      </c>
      <c r="C1138" s="20" t="s">
        <v>21233</v>
      </c>
    </row>
    <row r="1139" spans="1:3" x14ac:dyDescent="0.25">
      <c r="A1139" s="20" t="s">
        <v>8535</v>
      </c>
      <c r="B1139" s="20" t="s">
        <v>26179</v>
      </c>
      <c r="C1139" s="20" t="s">
        <v>21233</v>
      </c>
    </row>
    <row r="1140" spans="1:3" x14ac:dyDescent="0.25">
      <c r="A1140" s="20" t="s">
        <v>8536</v>
      </c>
      <c r="B1140" s="20" t="s">
        <v>15754</v>
      </c>
      <c r="C1140" s="20" t="s">
        <v>21233</v>
      </c>
    </row>
    <row r="1141" spans="1:3" x14ac:dyDescent="0.25">
      <c r="A1141" s="20" t="s">
        <v>8537</v>
      </c>
      <c r="B1141" s="20" t="s">
        <v>15755</v>
      </c>
      <c r="C1141" s="20" t="s">
        <v>21233</v>
      </c>
    </row>
    <row r="1142" spans="1:3" x14ac:dyDescent="0.25">
      <c r="A1142" s="20" t="s">
        <v>8538</v>
      </c>
      <c r="B1142" s="20" t="s">
        <v>26180</v>
      </c>
      <c r="C1142" s="20" t="s">
        <v>21233</v>
      </c>
    </row>
    <row r="1143" spans="1:3" x14ac:dyDescent="0.25">
      <c r="A1143" s="20" t="s">
        <v>8539</v>
      </c>
      <c r="B1143" s="20" t="s">
        <v>26181</v>
      </c>
      <c r="C1143" s="20" t="s">
        <v>21233</v>
      </c>
    </row>
    <row r="1144" spans="1:3" x14ac:dyDescent="0.25">
      <c r="A1144" s="20" t="s">
        <v>8540</v>
      </c>
      <c r="B1144" s="20" t="s">
        <v>15756</v>
      </c>
      <c r="C1144" s="20" t="s">
        <v>21233</v>
      </c>
    </row>
    <row r="1145" spans="1:3" x14ac:dyDescent="0.25">
      <c r="A1145" s="20" t="s">
        <v>1026</v>
      </c>
      <c r="B1145" s="20" t="s">
        <v>15757</v>
      </c>
      <c r="C1145" s="20" t="s">
        <v>9137</v>
      </c>
    </row>
    <row r="1146" spans="1:3" x14ac:dyDescent="0.25">
      <c r="A1146" s="20" t="s">
        <v>8541</v>
      </c>
      <c r="B1146" s="20" t="s">
        <v>15758</v>
      </c>
      <c r="C1146" s="20" t="s">
        <v>21233</v>
      </c>
    </row>
    <row r="1147" spans="1:3" x14ac:dyDescent="0.25">
      <c r="A1147" s="20" t="s">
        <v>1027</v>
      </c>
      <c r="B1147" s="20" t="s">
        <v>15759</v>
      </c>
      <c r="C1147" s="20" t="s">
        <v>9137</v>
      </c>
    </row>
    <row r="1148" spans="1:3" x14ac:dyDescent="0.25">
      <c r="A1148" s="20" t="s">
        <v>8542</v>
      </c>
      <c r="B1148" s="20" t="s">
        <v>15760</v>
      </c>
      <c r="C1148" s="20" t="s">
        <v>21233</v>
      </c>
    </row>
    <row r="1149" spans="1:3" x14ac:dyDescent="0.25">
      <c r="A1149" s="20" t="s">
        <v>8543</v>
      </c>
      <c r="B1149" s="20" t="s">
        <v>15761</v>
      </c>
      <c r="C1149" s="20" t="s">
        <v>21233</v>
      </c>
    </row>
    <row r="1150" spans="1:3" x14ac:dyDescent="0.25">
      <c r="A1150" s="20" t="s">
        <v>1028</v>
      </c>
      <c r="B1150" s="20" t="s">
        <v>15762</v>
      </c>
      <c r="C1150" s="20" t="s">
        <v>9137</v>
      </c>
    </row>
    <row r="1151" spans="1:3" x14ac:dyDescent="0.25">
      <c r="A1151" s="20" t="s">
        <v>1029</v>
      </c>
      <c r="B1151" s="20" t="s">
        <v>15763</v>
      </c>
      <c r="C1151" s="20" t="s">
        <v>9137</v>
      </c>
    </row>
    <row r="1152" spans="1:3" x14ac:dyDescent="0.25">
      <c r="A1152" s="20" t="s">
        <v>8544</v>
      </c>
      <c r="B1152" s="20" t="s">
        <v>26182</v>
      </c>
      <c r="C1152" s="20" t="s">
        <v>21233</v>
      </c>
    </row>
    <row r="1153" spans="1:3" x14ac:dyDescent="0.25">
      <c r="A1153" s="20" t="s">
        <v>1030</v>
      </c>
      <c r="B1153" s="20" t="s">
        <v>26183</v>
      </c>
      <c r="C1153" s="20" t="s">
        <v>9137</v>
      </c>
    </row>
    <row r="1154" spans="1:3" x14ac:dyDescent="0.25">
      <c r="A1154" s="20" t="s">
        <v>8545</v>
      </c>
      <c r="B1154" s="20" t="s">
        <v>15764</v>
      </c>
      <c r="C1154" s="20" t="s">
        <v>21233</v>
      </c>
    </row>
    <row r="1155" spans="1:3" x14ac:dyDescent="0.25">
      <c r="A1155" s="20" t="s">
        <v>1031</v>
      </c>
      <c r="B1155" s="20" t="s">
        <v>15765</v>
      </c>
      <c r="C1155" s="20" t="s">
        <v>9137</v>
      </c>
    </row>
    <row r="1156" spans="1:3" x14ac:dyDescent="0.25">
      <c r="A1156" s="20" t="s">
        <v>8546</v>
      </c>
      <c r="B1156" s="20" t="s">
        <v>26184</v>
      </c>
      <c r="C1156" s="20" t="s">
        <v>21233</v>
      </c>
    </row>
    <row r="1157" spans="1:3" x14ac:dyDescent="0.25">
      <c r="A1157" s="20" t="s">
        <v>1032</v>
      </c>
      <c r="B1157" s="20" t="s">
        <v>26185</v>
      </c>
      <c r="C1157" s="20" t="s">
        <v>9137</v>
      </c>
    </row>
    <row r="1158" spans="1:3" x14ac:dyDescent="0.25">
      <c r="A1158" s="20" t="s">
        <v>8547</v>
      </c>
      <c r="B1158" s="20" t="s">
        <v>15766</v>
      </c>
      <c r="C1158" s="20" t="s">
        <v>21233</v>
      </c>
    </row>
    <row r="1159" spans="1:3" x14ac:dyDescent="0.25">
      <c r="A1159" s="20" t="s">
        <v>1033</v>
      </c>
      <c r="B1159" s="20" t="s">
        <v>15767</v>
      </c>
      <c r="C1159" s="20" t="s">
        <v>9137</v>
      </c>
    </row>
    <row r="1160" spans="1:3" x14ac:dyDescent="0.25">
      <c r="A1160" s="20" t="s">
        <v>8548</v>
      </c>
      <c r="B1160" s="20" t="s">
        <v>15768</v>
      </c>
      <c r="C1160" s="20" t="s">
        <v>21233</v>
      </c>
    </row>
    <row r="1161" spans="1:3" x14ac:dyDescent="0.25">
      <c r="A1161" s="20" t="s">
        <v>1034</v>
      </c>
      <c r="B1161" s="20" t="s">
        <v>15769</v>
      </c>
      <c r="C1161" s="20" t="s">
        <v>9137</v>
      </c>
    </row>
    <row r="1162" spans="1:3" x14ac:dyDescent="0.25">
      <c r="A1162" s="20" t="s">
        <v>8549</v>
      </c>
      <c r="B1162" s="20" t="s">
        <v>26186</v>
      </c>
      <c r="C1162" s="20" t="s">
        <v>21233</v>
      </c>
    </row>
    <row r="1163" spans="1:3" x14ac:dyDescent="0.25">
      <c r="A1163" s="20" t="s">
        <v>8550</v>
      </c>
      <c r="B1163" s="20" t="s">
        <v>15770</v>
      </c>
      <c r="C1163" s="20" t="s">
        <v>21233</v>
      </c>
    </row>
    <row r="1164" spans="1:3" x14ac:dyDescent="0.25">
      <c r="A1164" s="20" t="s">
        <v>24626</v>
      </c>
      <c r="B1164" s="20" t="s">
        <v>24627</v>
      </c>
      <c r="C1164" s="20" t="s">
        <v>21233</v>
      </c>
    </row>
    <row r="1165" spans="1:3" x14ac:dyDescent="0.25">
      <c r="A1165" s="20" t="s">
        <v>24628</v>
      </c>
      <c r="B1165" s="20" t="s">
        <v>24629</v>
      </c>
      <c r="C1165" s="20" t="s">
        <v>9137</v>
      </c>
    </row>
    <row r="1166" spans="1:3" x14ac:dyDescent="0.25">
      <c r="A1166" s="20" t="s">
        <v>24630</v>
      </c>
      <c r="B1166" s="20" t="s">
        <v>24631</v>
      </c>
      <c r="C1166" s="20" t="s">
        <v>21233</v>
      </c>
    </row>
    <row r="1167" spans="1:3" x14ac:dyDescent="0.25">
      <c r="A1167" s="20" t="s">
        <v>24632</v>
      </c>
      <c r="B1167" s="20" t="s">
        <v>24633</v>
      </c>
      <c r="C1167" s="20" t="s">
        <v>21233</v>
      </c>
    </row>
    <row r="1168" spans="1:3" x14ac:dyDescent="0.25">
      <c r="A1168" s="20" t="s">
        <v>8551</v>
      </c>
      <c r="B1168" s="20" t="s">
        <v>15771</v>
      </c>
      <c r="C1168" s="20" t="s">
        <v>21233</v>
      </c>
    </row>
    <row r="1169" spans="1:3" x14ac:dyDescent="0.25">
      <c r="A1169" s="20" t="s">
        <v>1040</v>
      </c>
      <c r="B1169" s="20" t="s">
        <v>15772</v>
      </c>
      <c r="C1169" s="20" t="s">
        <v>9137</v>
      </c>
    </row>
    <row r="1170" spans="1:3" x14ac:dyDescent="0.25">
      <c r="A1170" s="20" t="s">
        <v>26187</v>
      </c>
      <c r="B1170" s="20" t="s">
        <v>26188</v>
      </c>
      <c r="C1170" s="20" t="s">
        <v>21233</v>
      </c>
    </row>
    <row r="1171" spans="1:3" x14ac:dyDescent="0.25">
      <c r="A1171" s="20" t="s">
        <v>26189</v>
      </c>
      <c r="B1171" s="20" t="s">
        <v>26190</v>
      </c>
      <c r="C1171" s="20" t="s">
        <v>21233</v>
      </c>
    </row>
    <row r="1172" spans="1:3" x14ac:dyDescent="0.25">
      <c r="A1172" s="20" t="s">
        <v>1041</v>
      </c>
      <c r="B1172" s="20" t="s">
        <v>15773</v>
      </c>
      <c r="C1172" s="20" t="s">
        <v>9137</v>
      </c>
    </row>
    <row r="1173" spans="1:3" x14ac:dyDescent="0.25">
      <c r="A1173" s="20" t="s">
        <v>1042</v>
      </c>
      <c r="B1173" s="20" t="s">
        <v>15774</v>
      </c>
      <c r="C1173" s="20" t="s">
        <v>9137</v>
      </c>
    </row>
    <row r="1174" spans="1:3" x14ac:dyDescent="0.25">
      <c r="A1174" s="20" t="s">
        <v>8552</v>
      </c>
      <c r="B1174" s="20" t="s">
        <v>15775</v>
      </c>
      <c r="C1174" s="20" t="s">
        <v>21233</v>
      </c>
    </row>
    <row r="1175" spans="1:3" x14ac:dyDescent="0.25">
      <c r="A1175" s="20" t="s">
        <v>1043</v>
      </c>
      <c r="B1175" s="20" t="s">
        <v>15776</v>
      </c>
      <c r="C1175" s="20" t="s">
        <v>9137</v>
      </c>
    </row>
    <row r="1176" spans="1:3" x14ac:dyDescent="0.25">
      <c r="A1176" s="20" t="s">
        <v>1044</v>
      </c>
      <c r="B1176" s="20" t="s">
        <v>15777</v>
      </c>
      <c r="C1176" s="20" t="s">
        <v>9137</v>
      </c>
    </row>
    <row r="1177" spans="1:3" x14ac:dyDescent="0.25">
      <c r="A1177" s="20" t="s">
        <v>1045</v>
      </c>
      <c r="B1177" s="20" t="s">
        <v>15778</v>
      </c>
      <c r="C1177" s="20" t="s">
        <v>9137</v>
      </c>
    </row>
    <row r="1178" spans="1:3" x14ac:dyDescent="0.25">
      <c r="A1178" s="20" t="s">
        <v>1046</v>
      </c>
      <c r="B1178" s="20" t="s">
        <v>15779</v>
      </c>
      <c r="C1178" s="20" t="s">
        <v>9137</v>
      </c>
    </row>
    <row r="1179" spans="1:3" x14ac:dyDescent="0.25">
      <c r="A1179" s="20" t="s">
        <v>8553</v>
      </c>
      <c r="B1179" s="20" t="s">
        <v>15780</v>
      </c>
      <c r="C1179" s="20" t="s">
        <v>21233</v>
      </c>
    </row>
    <row r="1180" spans="1:3" x14ac:dyDescent="0.25">
      <c r="A1180" s="20" t="s">
        <v>8554</v>
      </c>
      <c r="B1180" s="20" t="s">
        <v>15781</v>
      </c>
      <c r="C1180" s="20" t="s">
        <v>21233</v>
      </c>
    </row>
    <row r="1181" spans="1:3" x14ac:dyDescent="0.25">
      <c r="A1181" s="20" t="s">
        <v>8555</v>
      </c>
      <c r="B1181" s="20" t="s">
        <v>15782</v>
      </c>
      <c r="C1181" s="20" t="s">
        <v>21233</v>
      </c>
    </row>
    <row r="1182" spans="1:3" x14ac:dyDescent="0.25">
      <c r="A1182" s="20" t="s">
        <v>1047</v>
      </c>
      <c r="B1182" s="20" t="s">
        <v>15783</v>
      </c>
      <c r="C1182" s="20" t="s">
        <v>9137</v>
      </c>
    </row>
    <row r="1183" spans="1:3" x14ac:dyDescent="0.25">
      <c r="A1183" s="20" t="s">
        <v>8556</v>
      </c>
      <c r="B1183" s="20" t="s">
        <v>15784</v>
      </c>
      <c r="C1183" s="20" t="s">
        <v>21233</v>
      </c>
    </row>
    <row r="1184" spans="1:3" x14ac:dyDescent="0.25">
      <c r="A1184" s="20" t="s">
        <v>1048</v>
      </c>
      <c r="B1184" s="20" t="s">
        <v>15785</v>
      </c>
      <c r="C1184" s="20" t="s">
        <v>9137</v>
      </c>
    </row>
    <row r="1185" spans="1:3" x14ac:dyDescent="0.25">
      <c r="A1185" s="20" t="s">
        <v>1049</v>
      </c>
      <c r="B1185" s="20" t="s">
        <v>15786</v>
      </c>
      <c r="C1185" s="20" t="s">
        <v>9137</v>
      </c>
    </row>
    <row r="1186" spans="1:3" x14ac:dyDescent="0.25">
      <c r="A1186" s="20" t="s">
        <v>8557</v>
      </c>
      <c r="B1186" s="20" t="s">
        <v>15787</v>
      </c>
      <c r="C1186" s="20" t="s">
        <v>21233</v>
      </c>
    </row>
    <row r="1187" spans="1:3" x14ac:dyDescent="0.25">
      <c r="A1187" s="20" t="s">
        <v>8558</v>
      </c>
      <c r="B1187" s="20" t="s">
        <v>15788</v>
      </c>
      <c r="C1187" s="20" t="s">
        <v>21233</v>
      </c>
    </row>
    <row r="1188" spans="1:3" x14ac:dyDescent="0.25">
      <c r="A1188" s="20" t="s">
        <v>8559</v>
      </c>
      <c r="B1188" s="20" t="s">
        <v>26191</v>
      </c>
      <c r="C1188" s="20" t="s">
        <v>21233</v>
      </c>
    </row>
    <row r="1189" spans="1:3" x14ac:dyDescent="0.25">
      <c r="A1189" s="20" t="s">
        <v>8560</v>
      </c>
      <c r="B1189" s="20" t="s">
        <v>26192</v>
      </c>
      <c r="C1189" s="20" t="s">
        <v>21233</v>
      </c>
    </row>
    <row r="1190" spans="1:3" x14ac:dyDescent="0.25">
      <c r="A1190" s="20" t="s">
        <v>8561</v>
      </c>
      <c r="B1190" s="20" t="s">
        <v>26193</v>
      </c>
      <c r="C1190" s="20" t="s">
        <v>21233</v>
      </c>
    </row>
    <row r="1191" spans="1:3" x14ac:dyDescent="0.25">
      <c r="A1191" s="20" t="s">
        <v>8562</v>
      </c>
      <c r="B1191" s="20" t="s">
        <v>15789</v>
      </c>
      <c r="C1191" s="20" t="s">
        <v>21233</v>
      </c>
    </row>
    <row r="1192" spans="1:3" x14ac:dyDescent="0.25">
      <c r="A1192" s="20" t="s">
        <v>8563</v>
      </c>
      <c r="B1192" s="20" t="s">
        <v>15790</v>
      </c>
      <c r="C1192" s="20" t="s">
        <v>21233</v>
      </c>
    </row>
    <row r="1193" spans="1:3" x14ac:dyDescent="0.25">
      <c r="A1193" s="20" t="s">
        <v>1037</v>
      </c>
      <c r="B1193" s="20" t="s">
        <v>15791</v>
      </c>
      <c r="C1193" s="20" t="s">
        <v>9137</v>
      </c>
    </row>
    <row r="1194" spans="1:3" x14ac:dyDescent="0.25">
      <c r="A1194" s="20" t="s">
        <v>1038</v>
      </c>
      <c r="B1194" s="20" t="s">
        <v>15792</v>
      </c>
      <c r="C1194" s="20" t="s">
        <v>9137</v>
      </c>
    </row>
    <row r="1195" spans="1:3" x14ac:dyDescent="0.25">
      <c r="A1195" s="20" t="s">
        <v>1039</v>
      </c>
      <c r="B1195" s="20" t="s">
        <v>15793</v>
      </c>
      <c r="C1195" s="20" t="s">
        <v>9137</v>
      </c>
    </row>
    <row r="1196" spans="1:3" x14ac:dyDescent="0.25">
      <c r="A1196" s="20" t="s">
        <v>8564</v>
      </c>
      <c r="B1196" s="20" t="s">
        <v>15794</v>
      </c>
      <c r="C1196" s="20" t="s">
        <v>21233</v>
      </c>
    </row>
    <row r="1197" spans="1:3" x14ac:dyDescent="0.25">
      <c r="A1197" s="20" t="s">
        <v>8565</v>
      </c>
      <c r="B1197" s="20" t="s">
        <v>15795</v>
      </c>
      <c r="C1197" s="20" t="s">
        <v>21233</v>
      </c>
    </row>
    <row r="1198" spans="1:3" x14ac:dyDescent="0.25">
      <c r="A1198" s="20" t="s">
        <v>8566</v>
      </c>
      <c r="B1198" s="20" t="s">
        <v>26194</v>
      </c>
      <c r="C1198" s="20" t="s">
        <v>21233</v>
      </c>
    </row>
    <row r="1199" spans="1:3" x14ac:dyDescent="0.25">
      <c r="A1199" s="20" t="s">
        <v>8567</v>
      </c>
      <c r="B1199" s="20" t="s">
        <v>15796</v>
      </c>
      <c r="C1199" s="20" t="s">
        <v>21233</v>
      </c>
    </row>
    <row r="1200" spans="1:3" x14ac:dyDescent="0.25">
      <c r="A1200" s="20" t="s">
        <v>8568</v>
      </c>
      <c r="B1200" s="20" t="s">
        <v>15797</v>
      </c>
      <c r="C1200" s="20" t="s">
        <v>21233</v>
      </c>
    </row>
    <row r="1201" spans="1:3" x14ac:dyDescent="0.25">
      <c r="A1201" s="20" t="s">
        <v>8569</v>
      </c>
      <c r="B1201" s="20" t="s">
        <v>15798</v>
      </c>
      <c r="C1201" s="20" t="s">
        <v>21233</v>
      </c>
    </row>
    <row r="1202" spans="1:3" x14ac:dyDescent="0.25">
      <c r="A1202" s="20" t="s">
        <v>8570</v>
      </c>
      <c r="B1202" s="20" t="s">
        <v>15799</v>
      </c>
      <c r="C1202" s="20" t="s">
        <v>21233</v>
      </c>
    </row>
    <row r="1203" spans="1:3" x14ac:dyDescent="0.25">
      <c r="A1203" s="20" t="s">
        <v>8571</v>
      </c>
      <c r="B1203" s="20" t="s">
        <v>15800</v>
      </c>
      <c r="C1203" s="20" t="s">
        <v>21233</v>
      </c>
    </row>
    <row r="1204" spans="1:3" x14ac:dyDescent="0.25">
      <c r="A1204" s="20" t="s">
        <v>8572</v>
      </c>
      <c r="B1204" s="20" t="s">
        <v>15801</v>
      </c>
      <c r="C1204" s="20" t="s">
        <v>21233</v>
      </c>
    </row>
    <row r="1205" spans="1:3" x14ac:dyDescent="0.25">
      <c r="A1205" s="20" t="s">
        <v>8573</v>
      </c>
      <c r="B1205" s="20" t="s">
        <v>26195</v>
      </c>
      <c r="C1205" s="20" t="s">
        <v>21233</v>
      </c>
    </row>
    <row r="1206" spans="1:3" x14ac:dyDescent="0.25">
      <c r="A1206" s="20" t="s">
        <v>8574</v>
      </c>
      <c r="B1206" s="20" t="s">
        <v>15802</v>
      </c>
      <c r="C1206" s="20" t="s">
        <v>21233</v>
      </c>
    </row>
    <row r="1207" spans="1:3" x14ac:dyDescent="0.25">
      <c r="A1207" s="20" t="s">
        <v>25524</v>
      </c>
      <c r="B1207" s="20" t="s">
        <v>25525</v>
      </c>
      <c r="C1207" s="20" t="s">
        <v>21233</v>
      </c>
    </row>
    <row r="1208" spans="1:3" x14ac:dyDescent="0.25">
      <c r="A1208" s="20" t="s">
        <v>25526</v>
      </c>
      <c r="B1208" s="20" t="s">
        <v>25527</v>
      </c>
      <c r="C1208" s="20" t="s">
        <v>21233</v>
      </c>
    </row>
    <row r="1209" spans="1:3" x14ac:dyDescent="0.25">
      <c r="A1209" s="20" t="s">
        <v>25528</v>
      </c>
      <c r="B1209" s="20" t="s">
        <v>25529</v>
      </c>
      <c r="C1209" s="20" t="s">
        <v>21233</v>
      </c>
    </row>
    <row r="1210" spans="1:3" x14ac:dyDescent="0.25">
      <c r="A1210" s="20" t="s">
        <v>8575</v>
      </c>
      <c r="B1210" s="20" t="s">
        <v>15803</v>
      </c>
      <c r="C1210" s="20" t="s">
        <v>21233</v>
      </c>
    </row>
    <row r="1211" spans="1:3" x14ac:dyDescent="0.25">
      <c r="A1211" s="20" t="s">
        <v>8576</v>
      </c>
      <c r="B1211" s="20" t="s">
        <v>15804</v>
      </c>
      <c r="C1211" s="20" t="s">
        <v>21233</v>
      </c>
    </row>
    <row r="1212" spans="1:3" x14ac:dyDescent="0.25">
      <c r="A1212" s="20" t="s">
        <v>8577</v>
      </c>
      <c r="B1212" s="20" t="s">
        <v>15805</v>
      </c>
      <c r="C1212" s="20" t="s">
        <v>21233</v>
      </c>
    </row>
    <row r="1213" spans="1:3" x14ac:dyDescent="0.25">
      <c r="A1213" s="20" t="s">
        <v>8578</v>
      </c>
      <c r="B1213" s="20" t="s">
        <v>15806</v>
      </c>
      <c r="C1213" s="20" t="s">
        <v>21233</v>
      </c>
    </row>
    <row r="1214" spans="1:3" x14ac:dyDescent="0.25">
      <c r="A1214" s="20" t="s">
        <v>8579</v>
      </c>
      <c r="B1214" s="20" t="s">
        <v>15807</v>
      </c>
      <c r="C1214" s="20" t="s">
        <v>21233</v>
      </c>
    </row>
    <row r="1215" spans="1:3" x14ac:dyDescent="0.25">
      <c r="A1215" s="20" t="s">
        <v>8580</v>
      </c>
      <c r="B1215" s="20" t="s">
        <v>15808</v>
      </c>
      <c r="C1215" s="20" t="s">
        <v>21233</v>
      </c>
    </row>
    <row r="1216" spans="1:3" x14ac:dyDescent="0.25">
      <c r="A1216" s="20" t="s">
        <v>8581</v>
      </c>
      <c r="B1216" s="20" t="s">
        <v>15809</v>
      </c>
      <c r="C1216" s="20" t="s">
        <v>21233</v>
      </c>
    </row>
    <row r="1217" spans="1:3" x14ac:dyDescent="0.25">
      <c r="A1217" s="20" t="s">
        <v>8582</v>
      </c>
      <c r="B1217" s="20" t="s">
        <v>15810</v>
      </c>
      <c r="C1217" s="20" t="s">
        <v>21233</v>
      </c>
    </row>
    <row r="1218" spans="1:3" x14ac:dyDescent="0.25">
      <c r="A1218" s="20" t="s">
        <v>8583</v>
      </c>
      <c r="B1218" s="20" t="s">
        <v>26196</v>
      </c>
      <c r="C1218" s="20" t="s">
        <v>21233</v>
      </c>
    </row>
    <row r="1219" spans="1:3" x14ac:dyDescent="0.25">
      <c r="A1219" s="20" t="s">
        <v>8584</v>
      </c>
      <c r="B1219" s="20" t="s">
        <v>15811</v>
      </c>
      <c r="C1219" s="20" t="s">
        <v>21233</v>
      </c>
    </row>
    <row r="1220" spans="1:3" x14ac:dyDescent="0.25">
      <c r="A1220" s="20" t="s">
        <v>8585</v>
      </c>
      <c r="B1220" s="20" t="s">
        <v>15812</v>
      </c>
      <c r="C1220" s="20" t="s">
        <v>21233</v>
      </c>
    </row>
    <row r="1221" spans="1:3" x14ac:dyDescent="0.25">
      <c r="A1221" s="20" t="s">
        <v>8586</v>
      </c>
      <c r="B1221" s="20" t="s">
        <v>15813</v>
      </c>
      <c r="C1221" s="20" t="s">
        <v>21233</v>
      </c>
    </row>
    <row r="1222" spans="1:3" x14ac:dyDescent="0.25">
      <c r="A1222" s="20" t="s">
        <v>8587</v>
      </c>
      <c r="B1222" s="20" t="s">
        <v>15814</v>
      </c>
      <c r="C1222" s="20" t="s">
        <v>21233</v>
      </c>
    </row>
    <row r="1223" spans="1:3" x14ac:dyDescent="0.25">
      <c r="A1223" s="20" t="s">
        <v>8588</v>
      </c>
      <c r="B1223" s="20" t="s">
        <v>15815</v>
      </c>
      <c r="C1223" s="20" t="s">
        <v>21233</v>
      </c>
    </row>
    <row r="1224" spans="1:3" x14ac:dyDescent="0.25">
      <c r="A1224" s="20" t="s">
        <v>8589</v>
      </c>
      <c r="B1224" s="20" t="s">
        <v>15816</v>
      </c>
      <c r="C1224" s="20" t="s">
        <v>21233</v>
      </c>
    </row>
    <row r="1225" spans="1:3" x14ac:dyDescent="0.25">
      <c r="A1225" s="20" t="s">
        <v>8590</v>
      </c>
      <c r="B1225" s="20" t="s">
        <v>15817</v>
      </c>
      <c r="C1225" s="20" t="s">
        <v>21233</v>
      </c>
    </row>
    <row r="1226" spans="1:3" x14ac:dyDescent="0.25">
      <c r="A1226" s="20" t="s">
        <v>8591</v>
      </c>
      <c r="B1226" s="20" t="s">
        <v>26197</v>
      </c>
      <c r="C1226" s="20" t="s">
        <v>21233</v>
      </c>
    </row>
    <row r="1227" spans="1:3" x14ac:dyDescent="0.25">
      <c r="A1227" s="20" t="s">
        <v>976</v>
      </c>
      <c r="B1227" s="20" t="s">
        <v>15818</v>
      </c>
      <c r="C1227" s="20" t="s">
        <v>9137</v>
      </c>
    </row>
    <row r="1228" spans="1:3" x14ac:dyDescent="0.25">
      <c r="A1228" s="20" t="s">
        <v>977</v>
      </c>
      <c r="B1228" s="20" t="s">
        <v>15819</v>
      </c>
      <c r="C1228" s="20" t="s">
        <v>9137</v>
      </c>
    </row>
    <row r="1229" spans="1:3" x14ac:dyDescent="0.25">
      <c r="A1229" s="20" t="s">
        <v>978</v>
      </c>
      <c r="B1229" s="20" t="s">
        <v>15820</v>
      </c>
      <c r="C1229" s="20" t="s">
        <v>9137</v>
      </c>
    </row>
    <row r="1230" spans="1:3" x14ac:dyDescent="0.25">
      <c r="A1230" s="20" t="s">
        <v>979</v>
      </c>
      <c r="B1230" s="20" t="s">
        <v>15821</v>
      </c>
      <c r="C1230" s="20" t="s">
        <v>9137</v>
      </c>
    </row>
    <row r="1231" spans="1:3" x14ac:dyDescent="0.25">
      <c r="A1231" s="20" t="s">
        <v>980</v>
      </c>
      <c r="B1231" s="20" t="s">
        <v>15822</v>
      </c>
      <c r="C1231" s="20" t="s">
        <v>9137</v>
      </c>
    </row>
    <row r="1232" spans="1:3" x14ac:dyDescent="0.25">
      <c r="A1232" s="20" t="s">
        <v>981</v>
      </c>
      <c r="B1232" s="20" t="s">
        <v>15823</v>
      </c>
      <c r="C1232" s="20" t="s">
        <v>9137</v>
      </c>
    </row>
    <row r="1233" spans="1:3" x14ac:dyDescent="0.25">
      <c r="A1233" s="20" t="s">
        <v>982</v>
      </c>
      <c r="B1233" s="20" t="s">
        <v>15824</v>
      </c>
      <c r="C1233" s="20" t="s">
        <v>9137</v>
      </c>
    </row>
    <row r="1234" spans="1:3" x14ac:dyDescent="0.25">
      <c r="A1234" s="20" t="s">
        <v>983</v>
      </c>
      <c r="B1234" s="20" t="s">
        <v>15825</v>
      </c>
      <c r="C1234" s="20" t="s">
        <v>9137</v>
      </c>
    </row>
    <row r="1235" spans="1:3" x14ac:dyDescent="0.25">
      <c r="A1235" s="20" t="s">
        <v>984</v>
      </c>
      <c r="B1235" s="20" t="s">
        <v>15826</v>
      </c>
      <c r="C1235" s="20" t="s">
        <v>9137</v>
      </c>
    </row>
    <row r="1236" spans="1:3" x14ac:dyDescent="0.25">
      <c r="A1236" s="20" t="s">
        <v>985</v>
      </c>
      <c r="B1236" s="20" t="s">
        <v>15827</v>
      </c>
      <c r="C1236" s="20" t="s">
        <v>9137</v>
      </c>
    </row>
    <row r="1237" spans="1:3" x14ac:dyDescent="0.25">
      <c r="A1237" s="20" t="s">
        <v>986</v>
      </c>
      <c r="B1237" s="20" t="s">
        <v>26198</v>
      </c>
      <c r="C1237" s="20" t="s">
        <v>9137</v>
      </c>
    </row>
    <row r="1238" spans="1:3" x14ac:dyDescent="0.25">
      <c r="A1238" s="20" t="s">
        <v>987</v>
      </c>
      <c r="B1238" s="20" t="s">
        <v>26199</v>
      </c>
      <c r="C1238" s="20" t="s">
        <v>9137</v>
      </c>
    </row>
    <row r="1239" spans="1:3" x14ac:dyDescent="0.25">
      <c r="A1239" s="20" t="s">
        <v>988</v>
      </c>
      <c r="B1239" s="20" t="s">
        <v>26198</v>
      </c>
      <c r="C1239" s="20" t="s">
        <v>9137</v>
      </c>
    </row>
    <row r="1240" spans="1:3" x14ac:dyDescent="0.25">
      <c r="A1240" s="20" t="s">
        <v>989</v>
      </c>
      <c r="B1240" s="20" t="s">
        <v>26200</v>
      </c>
      <c r="C1240" s="20" t="s">
        <v>9137</v>
      </c>
    </row>
    <row r="1241" spans="1:3" x14ac:dyDescent="0.25">
      <c r="A1241" s="20" t="s">
        <v>990</v>
      </c>
      <c r="B1241" s="20" t="s">
        <v>15828</v>
      </c>
      <c r="C1241" s="20" t="s">
        <v>9137</v>
      </c>
    </row>
    <row r="1242" spans="1:3" x14ac:dyDescent="0.25">
      <c r="A1242" s="20" t="s">
        <v>991</v>
      </c>
      <c r="B1242" s="20" t="s">
        <v>15829</v>
      </c>
      <c r="C1242" s="20" t="s">
        <v>9137</v>
      </c>
    </row>
    <row r="1243" spans="1:3" x14ac:dyDescent="0.25">
      <c r="A1243" s="20" t="s">
        <v>992</v>
      </c>
      <c r="B1243" s="20" t="s">
        <v>26201</v>
      </c>
      <c r="C1243" s="20" t="s">
        <v>9137</v>
      </c>
    </row>
    <row r="1244" spans="1:3" x14ac:dyDescent="0.25">
      <c r="A1244" s="20" t="s">
        <v>993</v>
      </c>
      <c r="B1244" s="20" t="s">
        <v>26202</v>
      </c>
      <c r="C1244" s="20" t="s">
        <v>9137</v>
      </c>
    </row>
    <row r="1245" spans="1:3" x14ac:dyDescent="0.25">
      <c r="A1245" s="20" t="s">
        <v>994</v>
      </c>
      <c r="B1245" s="20" t="s">
        <v>26198</v>
      </c>
      <c r="C1245" s="20" t="s">
        <v>9137</v>
      </c>
    </row>
    <row r="1246" spans="1:3" x14ac:dyDescent="0.25">
      <c r="A1246" s="20" t="s">
        <v>995</v>
      </c>
      <c r="B1246" s="20" t="s">
        <v>26203</v>
      </c>
      <c r="C1246" s="20" t="s">
        <v>9137</v>
      </c>
    </row>
    <row r="1247" spans="1:3" x14ac:dyDescent="0.25">
      <c r="A1247" s="20" t="s">
        <v>1020</v>
      </c>
      <c r="B1247" s="20" t="s">
        <v>15830</v>
      </c>
      <c r="C1247" s="20" t="s">
        <v>9137</v>
      </c>
    </row>
    <row r="1248" spans="1:3" x14ac:dyDescent="0.25">
      <c r="A1248" s="20" t="s">
        <v>1021</v>
      </c>
      <c r="B1248" s="20" t="s">
        <v>15831</v>
      </c>
      <c r="C1248" s="20" t="s">
        <v>9137</v>
      </c>
    </row>
    <row r="1249" spans="1:3" x14ac:dyDescent="0.25">
      <c r="A1249" s="20" t="s">
        <v>1022</v>
      </c>
      <c r="B1249" s="20" t="s">
        <v>15832</v>
      </c>
      <c r="C1249" s="20" t="s">
        <v>9137</v>
      </c>
    </row>
    <row r="1250" spans="1:3" x14ac:dyDescent="0.25">
      <c r="A1250" s="20" t="s">
        <v>1023</v>
      </c>
      <c r="B1250" s="20" t="s">
        <v>15833</v>
      </c>
      <c r="C1250" s="20" t="s">
        <v>9137</v>
      </c>
    </row>
    <row r="1251" spans="1:3" x14ac:dyDescent="0.25">
      <c r="A1251" s="20" t="s">
        <v>1024</v>
      </c>
      <c r="B1251" s="20" t="s">
        <v>26204</v>
      </c>
      <c r="C1251" s="20" t="s">
        <v>9137</v>
      </c>
    </row>
    <row r="1252" spans="1:3" x14ac:dyDescent="0.25">
      <c r="A1252" s="20" t="s">
        <v>1025</v>
      </c>
      <c r="B1252" s="20" t="s">
        <v>26205</v>
      </c>
      <c r="C1252" s="20" t="s">
        <v>9137</v>
      </c>
    </row>
    <row r="1253" spans="1:3" x14ac:dyDescent="0.25">
      <c r="A1253" s="20" t="s">
        <v>1050</v>
      </c>
      <c r="B1253" s="20" t="s">
        <v>15834</v>
      </c>
      <c r="C1253" s="20" t="s">
        <v>9137</v>
      </c>
    </row>
    <row r="1254" spans="1:3" x14ac:dyDescent="0.25">
      <c r="A1254" s="20" t="s">
        <v>1051</v>
      </c>
      <c r="B1254" s="20" t="s">
        <v>15835</v>
      </c>
      <c r="C1254" s="20" t="s">
        <v>9137</v>
      </c>
    </row>
    <row r="1255" spans="1:3" x14ac:dyDescent="0.25">
      <c r="A1255" s="20" t="s">
        <v>1052</v>
      </c>
      <c r="B1255" s="20" t="s">
        <v>15836</v>
      </c>
      <c r="C1255" s="20" t="s">
        <v>9137</v>
      </c>
    </row>
    <row r="1256" spans="1:3" x14ac:dyDescent="0.25">
      <c r="A1256" s="20" t="s">
        <v>1053</v>
      </c>
      <c r="B1256" s="20" t="s">
        <v>15837</v>
      </c>
      <c r="C1256" s="20" t="s">
        <v>9137</v>
      </c>
    </row>
    <row r="1257" spans="1:3" x14ac:dyDescent="0.25">
      <c r="A1257" s="20" t="s">
        <v>1054</v>
      </c>
      <c r="B1257" s="20" t="s">
        <v>15838</v>
      </c>
      <c r="C1257" s="20" t="s">
        <v>9137</v>
      </c>
    </row>
    <row r="1258" spans="1:3" x14ac:dyDescent="0.25">
      <c r="A1258" s="20" t="s">
        <v>1055</v>
      </c>
      <c r="B1258" s="20" t="s">
        <v>15839</v>
      </c>
      <c r="C1258" s="20" t="s">
        <v>9137</v>
      </c>
    </row>
    <row r="1259" spans="1:3" x14ac:dyDescent="0.25">
      <c r="A1259" s="20" t="s">
        <v>1056</v>
      </c>
      <c r="B1259" s="20" t="s">
        <v>15840</v>
      </c>
      <c r="C1259" s="20" t="s">
        <v>9137</v>
      </c>
    </row>
    <row r="1260" spans="1:3" x14ac:dyDescent="0.25">
      <c r="A1260" s="20" t="s">
        <v>1057</v>
      </c>
      <c r="B1260" s="20" t="s">
        <v>26206</v>
      </c>
      <c r="C1260" s="20" t="s">
        <v>9137</v>
      </c>
    </row>
    <row r="1261" spans="1:3" x14ac:dyDescent="0.25">
      <c r="A1261" s="20" t="s">
        <v>1058</v>
      </c>
      <c r="B1261" s="20" t="s">
        <v>26207</v>
      </c>
      <c r="C1261" s="20" t="s">
        <v>9137</v>
      </c>
    </row>
    <row r="1262" spans="1:3" x14ac:dyDescent="0.25">
      <c r="A1262" s="20" t="s">
        <v>1059</v>
      </c>
      <c r="B1262" s="20" t="s">
        <v>26208</v>
      </c>
      <c r="C1262" s="20" t="s">
        <v>9137</v>
      </c>
    </row>
    <row r="1263" spans="1:3" x14ac:dyDescent="0.25">
      <c r="A1263" s="20" t="s">
        <v>1060</v>
      </c>
      <c r="B1263" s="20" t="s">
        <v>26209</v>
      </c>
      <c r="C1263" s="20" t="s">
        <v>9137</v>
      </c>
    </row>
    <row r="1264" spans="1:3" x14ac:dyDescent="0.25">
      <c r="A1264" s="20" t="s">
        <v>1061</v>
      </c>
      <c r="B1264" s="20" t="s">
        <v>26210</v>
      </c>
      <c r="C1264" s="20" t="s">
        <v>9137</v>
      </c>
    </row>
    <row r="1265" spans="1:3" x14ac:dyDescent="0.25">
      <c r="A1265" s="20" t="s">
        <v>1062</v>
      </c>
      <c r="B1265" s="20" t="s">
        <v>26211</v>
      </c>
      <c r="C1265" s="20" t="s">
        <v>9137</v>
      </c>
    </row>
    <row r="1266" spans="1:3" x14ac:dyDescent="0.25">
      <c r="A1266" s="20" t="s">
        <v>1063</v>
      </c>
      <c r="B1266" s="20" t="s">
        <v>15841</v>
      </c>
      <c r="C1266" s="20" t="s">
        <v>9137</v>
      </c>
    </row>
    <row r="1267" spans="1:3" x14ac:dyDescent="0.25">
      <c r="A1267" s="20" t="s">
        <v>1064</v>
      </c>
      <c r="B1267" s="20" t="s">
        <v>15842</v>
      </c>
      <c r="C1267" s="20" t="s">
        <v>9137</v>
      </c>
    </row>
    <row r="1268" spans="1:3" x14ac:dyDescent="0.25">
      <c r="A1268" s="20" t="s">
        <v>1019</v>
      </c>
      <c r="B1268" s="20" t="s">
        <v>15843</v>
      </c>
      <c r="C1268" s="20" t="s">
        <v>9137</v>
      </c>
    </row>
    <row r="1269" spans="1:3" x14ac:dyDescent="0.25">
      <c r="A1269" s="20" t="s">
        <v>8592</v>
      </c>
      <c r="B1269" s="20" t="s">
        <v>15844</v>
      </c>
      <c r="C1269" s="20" t="s">
        <v>21233</v>
      </c>
    </row>
    <row r="1270" spans="1:3" x14ac:dyDescent="0.25">
      <c r="A1270" s="20" t="s">
        <v>1678</v>
      </c>
      <c r="B1270" s="20" t="s">
        <v>15845</v>
      </c>
      <c r="C1270" s="20" t="s">
        <v>9137</v>
      </c>
    </row>
    <row r="1271" spans="1:3" x14ac:dyDescent="0.25">
      <c r="A1271" s="20" t="s">
        <v>1679</v>
      </c>
      <c r="B1271" s="20" t="s">
        <v>15846</v>
      </c>
      <c r="C1271" s="20" t="s">
        <v>9137</v>
      </c>
    </row>
    <row r="1272" spans="1:3" x14ac:dyDescent="0.25">
      <c r="A1272" s="20" t="s">
        <v>1680</v>
      </c>
      <c r="B1272" s="20" t="s">
        <v>15847</v>
      </c>
      <c r="C1272" s="20" t="s">
        <v>9137</v>
      </c>
    </row>
    <row r="1273" spans="1:3" x14ac:dyDescent="0.25">
      <c r="A1273" s="20" t="s">
        <v>8593</v>
      </c>
      <c r="B1273" s="20" t="s">
        <v>15848</v>
      </c>
      <c r="C1273" s="20" t="s">
        <v>21233</v>
      </c>
    </row>
    <row r="1274" spans="1:3" x14ac:dyDescent="0.25">
      <c r="A1274" s="20" t="s">
        <v>1681</v>
      </c>
      <c r="B1274" s="20" t="s">
        <v>15849</v>
      </c>
      <c r="C1274" s="20" t="s">
        <v>9137</v>
      </c>
    </row>
    <row r="1275" spans="1:3" x14ac:dyDescent="0.25">
      <c r="A1275" s="20" t="s">
        <v>1689</v>
      </c>
      <c r="B1275" s="20" t="s">
        <v>15850</v>
      </c>
      <c r="C1275" s="20" t="s">
        <v>9137</v>
      </c>
    </row>
    <row r="1276" spans="1:3" x14ac:dyDescent="0.25">
      <c r="A1276" s="20" t="s">
        <v>8594</v>
      </c>
      <c r="B1276" s="20" t="s">
        <v>15851</v>
      </c>
      <c r="C1276" s="20" t="s">
        <v>21233</v>
      </c>
    </row>
    <row r="1277" spans="1:3" x14ac:dyDescent="0.25">
      <c r="A1277" s="20" t="s">
        <v>1690</v>
      </c>
      <c r="B1277" s="20" t="s">
        <v>15852</v>
      </c>
      <c r="C1277" s="20" t="s">
        <v>9137</v>
      </c>
    </row>
    <row r="1278" spans="1:3" x14ac:dyDescent="0.25">
      <c r="A1278" s="20" t="s">
        <v>8595</v>
      </c>
      <c r="B1278" s="20" t="s">
        <v>15853</v>
      </c>
      <c r="C1278" s="20" t="s">
        <v>21233</v>
      </c>
    </row>
    <row r="1279" spans="1:3" x14ac:dyDescent="0.25">
      <c r="A1279" s="20" t="s">
        <v>8596</v>
      </c>
      <c r="B1279" s="20" t="s">
        <v>15854</v>
      </c>
      <c r="C1279" s="20" t="s">
        <v>21233</v>
      </c>
    </row>
    <row r="1280" spans="1:3" x14ac:dyDescent="0.25">
      <c r="A1280" s="20" t="s">
        <v>8597</v>
      </c>
      <c r="B1280" s="20" t="s">
        <v>15855</v>
      </c>
      <c r="C1280" s="20" t="s">
        <v>21233</v>
      </c>
    </row>
    <row r="1281" spans="1:3" x14ac:dyDescent="0.25">
      <c r="A1281" s="20" t="s">
        <v>8598</v>
      </c>
      <c r="B1281" s="20" t="s">
        <v>15856</v>
      </c>
      <c r="C1281" s="20" t="s">
        <v>9137</v>
      </c>
    </row>
    <row r="1282" spans="1:3" x14ac:dyDescent="0.25">
      <c r="A1282" s="20" t="s">
        <v>8599</v>
      </c>
      <c r="B1282" s="20" t="s">
        <v>15857</v>
      </c>
      <c r="C1282" s="20" t="s">
        <v>21233</v>
      </c>
    </row>
    <row r="1283" spans="1:3" x14ac:dyDescent="0.25">
      <c r="A1283" s="20" t="s">
        <v>8600</v>
      </c>
      <c r="B1283" s="20" t="s">
        <v>15858</v>
      </c>
      <c r="C1283" s="20" t="s">
        <v>21233</v>
      </c>
    </row>
    <row r="1284" spans="1:3" x14ac:dyDescent="0.25">
      <c r="A1284" s="20" t="s">
        <v>8601</v>
      </c>
      <c r="B1284" s="20" t="s">
        <v>15859</v>
      </c>
      <c r="C1284" s="20" t="s">
        <v>9137</v>
      </c>
    </row>
    <row r="1285" spans="1:3" x14ac:dyDescent="0.25">
      <c r="A1285" s="20" t="s">
        <v>8602</v>
      </c>
      <c r="B1285" s="20" t="s">
        <v>15860</v>
      </c>
      <c r="C1285" s="20" t="s">
        <v>21233</v>
      </c>
    </row>
    <row r="1286" spans="1:3" x14ac:dyDescent="0.25">
      <c r="A1286" s="20" t="s">
        <v>8603</v>
      </c>
      <c r="B1286" s="20" t="s">
        <v>15861</v>
      </c>
      <c r="C1286" s="20" t="s">
        <v>9137</v>
      </c>
    </row>
    <row r="1287" spans="1:3" x14ac:dyDescent="0.25">
      <c r="A1287" s="20" t="s">
        <v>8604</v>
      </c>
      <c r="B1287" s="20" t="s">
        <v>26212</v>
      </c>
      <c r="C1287" s="20" t="s">
        <v>21233</v>
      </c>
    </row>
    <row r="1288" spans="1:3" x14ac:dyDescent="0.25">
      <c r="A1288" s="20" t="s">
        <v>8605</v>
      </c>
      <c r="B1288" s="20" t="s">
        <v>26213</v>
      </c>
      <c r="C1288" s="20" t="s">
        <v>21233</v>
      </c>
    </row>
    <row r="1289" spans="1:3" x14ac:dyDescent="0.25">
      <c r="A1289" s="20" t="s">
        <v>8606</v>
      </c>
      <c r="B1289" s="20" t="s">
        <v>15862</v>
      </c>
      <c r="C1289" s="20" t="s">
        <v>9137</v>
      </c>
    </row>
    <row r="1290" spans="1:3" x14ac:dyDescent="0.25">
      <c r="A1290" s="20" t="s">
        <v>8607</v>
      </c>
      <c r="B1290" s="20" t="s">
        <v>15863</v>
      </c>
      <c r="C1290" s="20" t="s">
        <v>21233</v>
      </c>
    </row>
    <row r="1291" spans="1:3" x14ac:dyDescent="0.25">
      <c r="A1291" s="20" t="s">
        <v>8608</v>
      </c>
      <c r="B1291" s="20" t="s">
        <v>15864</v>
      </c>
      <c r="C1291" s="20" t="s">
        <v>9137</v>
      </c>
    </row>
    <row r="1292" spans="1:3" x14ac:dyDescent="0.25">
      <c r="A1292" s="20" t="s">
        <v>8609</v>
      </c>
      <c r="B1292" s="20" t="s">
        <v>15865</v>
      </c>
      <c r="C1292" s="20" t="s">
        <v>21233</v>
      </c>
    </row>
    <row r="1293" spans="1:3" x14ac:dyDescent="0.25">
      <c r="A1293" s="20" t="s">
        <v>8610</v>
      </c>
      <c r="B1293" s="20" t="s">
        <v>15866</v>
      </c>
      <c r="C1293" s="20" t="s">
        <v>9137</v>
      </c>
    </row>
    <row r="1294" spans="1:3" x14ac:dyDescent="0.25">
      <c r="A1294" s="20" t="s">
        <v>8611</v>
      </c>
      <c r="B1294" s="20" t="s">
        <v>15867</v>
      </c>
      <c r="C1294" s="20" t="s">
        <v>21233</v>
      </c>
    </row>
    <row r="1295" spans="1:3" x14ac:dyDescent="0.25">
      <c r="A1295" s="20" t="s">
        <v>8612</v>
      </c>
      <c r="B1295" s="20" t="s">
        <v>15868</v>
      </c>
      <c r="C1295" s="20" t="s">
        <v>9137</v>
      </c>
    </row>
    <row r="1296" spans="1:3" x14ac:dyDescent="0.25">
      <c r="A1296" s="20" t="s">
        <v>8613</v>
      </c>
      <c r="B1296" s="20" t="s">
        <v>15869</v>
      </c>
      <c r="C1296" s="20" t="s">
        <v>21233</v>
      </c>
    </row>
    <row r="1297" spans="1:3" x14ac:dyDescent="0.25">
      <c r="A1297" s="20" t="s">
        <v>8614</v>
      </c>
      <c r="B1297" s="20" t="s">
        <v>15870</v>
      </c>
      <c r="C1297" s="20" t="s">
        <v>9137</v>
      </c>
    </row>
    <row r="1298" spans="1:3" x14ac:dyDescent="0.25">
      <c r="A1298" s="20" t="s">
        <v>8615</v>
      </c>
      <c r="B1298" s="20" t="s">
        <v>15871</v>
      </c>
      <c r="C1298" s="20" t="s">
        <v>21233</v>
      </c>
    </row>
    <row r="1299" spans="1:3" x14ac:dyDescent="0.25">
      <c r="A1299" s="20" t="s">
        <v>8616</v>
      </c>
      <c r="B1299" s="20" t="s">
        <v>15872</v>
      </c>
      <c r="C1299" s="20" t="s">
        <v>9137</v>
      </c>
    </row>
    <row r="1300" spans="1:3" x14ac:dyDescent="0.25">
      <c r="A1300" s="20" t="s">
        <v>8617</v>
      </c>
      <c r="B1300" s="20" t="s">
        <v>15873</v>
      </c>
      <c r="C1300" s="20" t="s">
        <v>21233</v>
      </c>
    </row>
    <row r="1301" spans="1:3" x14ac:dyDescent="0.25">
      <c r="A1301" s="20" t="s">
        <v>8618</v>
      </c>
      <c r="B1301" s="20" t="s">
        <v>15874</v>
      </c>
      <c r="C1301" s="20" t="s">
        <v>9137</v>
      </c>
    </row>
    <row r="1302" spans="1:3" x14ac:dyDescent="0.25">
      <c r="A1302" s="20" t="s">
        <v>8619</v>
      </c>
      <c r="B1302" s="20" t="s">
        <v>15875</v>
      </c>
      <c r="C1302" s="20" t="s">
        <v>21233</v>
      </c>
    </row>
    <row r="1303" spans="1:3" x14ac:dyDescent="0.25">
      <c r="A1303" s="20" t="s">
        <v>8620</v>
      </c>
      <c r="B1303" s="20" t="s">
        <v>15876</v>
      </c>
      <c r="C1303" s="20" t="s">
        <v>9137</v>
      </c>
    </row>
    <row r="1304" spans="1:3" x14ac:dyDescent="0.25">
      <c r="A1304" s="20" t="s">
        <v>8621</v>
      </c>
      <c r="B1304" s="20" t="s">
        <v>15877</v>
      </c>
      <c r="C1304" s="20" t="s">
        <v>21233</v>
      </c>
    </row>
    <row r="1305" spans="1:3" x14ac:dyDescent="0.25">
      <c r="A1305" s="20" t="s">
        <v>8622</v>
      </c>
      <c r="B1305" s="20" t="s">
        <v>15878</v>
      </c>
      <c r="C1305" s="20" t="s">
        <v>9137</v>
      </c>
    </row>
    <row r="1306" spans="1:3" x14ac:dyDescent="0.25">
      <c r="A1306" s="20" t="s">
        <v>8623</v>
      </c>
      <c r="B1306" s="20" t="s">
        <v>15879</v>
      </c>
      <c r="C1306" s="20" t="s">
        <v>21233</v>
      </c>
    </row>
    <row r="1307" spans="1:3" x14ac:dyDescent="0.25">
      <c r="A1307" s="20" t="s">
        <v>8624</v>
      </c>
      <c r="B1307" s="20" t="s">
        <v>15880</v>
      </c>
      <c r="C1307" s="20" t="s">
        <v>9137</v>
      </c>
    </row>
    <row r="1308" spans="1:3" x14ac:dyDescent="0.25">
      <c r="A1308" s="20" t="s">
        <v>8625</v>
      </c>
      <c r="B1308" s="20" t="s">
        <v>26214</v>
      </c>
      <c r="C1308" s="20" t="s">
        <v>21233</v>
      </c>
    </row>
    <row r="1309" spans="1:3" x14ac:dyDescent="0.25">
      <c r="A1309" s="20" t="s">
        <v>8626</v>
      </c>
      <c r="B1309" s="20" t="s">
        <v>15881</v>
      </c>
      <c r="C1309" s="20" t="s">
        <v>21233</v>
      </c>
    </row>
    <row r="1310" spans="1:3" x14ac:dyDescent="0.25">
      <c r="A1310" s="20" t="s">
        <v>8627</v>
      </c>
      <c r="B1310" s="20" t="s">
        <v>15882</v>
      </c>
      <c r="C1310" s="20" t="s">
        <v>21233</v>
      </c>
    </row>
    <row r="1311" spans="1:3" x14ac:dyDescent="0.25">
      <c r="A1311" s="20" t="s">
        <v>8628</v>
      </c>
      <c r="B1311" s="20" t="s">
        <v>15883</v>
      </c>
      <c r="C1311" s="20" t="s">
        <v>9137</v>
      </c>
    </row>
    <row r="1312" spans="1:3" x14ac:dyDescent="0.25">
      <c r="A1312" s="20" t="s">
        <v>8629</v>
      </c>
      <c r="B1312" s="20" t="s">
        <v>15884</v>
      </c>
      <c r="C1312" s="20" t="s">
        <v>21233</v>
      </c>
    </row>
    <row r="1313" spans="1:3" x14ac:dyDescent="0.25">
      <c r="A1313" s="20" t="s">
        <v>8630</v>
      </c>
      <c r="B1313" s="20" t="s">
        <v>26215</v>
      </c>
      <c r="C1313" s="20" t="s">
        <v>21233</v>
      </c>
    </row>
    <row r="1314" spans="1:3" x14ac:dyDescent="0.25">
      <c r="A1314" s="20" t="s">
        <v>8631</v>
      </c>
      <c r="B1314" s="20" t="s">
        <v>15885</v>
      </c>
      <c r="C1314" s="20" t="s">
        <v>21233</v>
      </c>
    </row>
    <row r="1315" spans="1:3" x14ac:dyDescent="0.25">
      <c r="A1315" s="20" t="s">
        <v>8632</v>
      </c>
      <c r="B1315" s="20" t="s">
        <v>15886</v>
      </c>
      <c r="C1315" s="20" t="s">
        <v>9137</v>
      </c>
    </row>
    <row r="1316" spans="1:3" x14ac:dyDescent="0.25">
      <c r="A1316" s="20" t="s">
        <v>8633</v>
      </c>
      <c r="B1316" s="20" t="s">
        <v>15887</v>
      </c>
      <c r="C1316" s="20" t="s">
        <v>21233</v>
      </c>
    </row>
    <row r="1317" spans="1:3" x14ac:dyDescent="0.25">
      <c r="A1317" s="20" t="s">
        <v>8634</v>
      </c>
      <c r="B1317" s="20" t="s">
        <v>26216</v>
      </c>
      <c r="C1317" s="20" t="s">
        <v>21233</v>
      </c>
    </row>
    <row r="1318" spans="1:3" x14ac:dyDescent="0.25">
      <c r="A1318" s="20" t="s">
        <v>8635</v>
      </c>
      <c r="B1318" s="20" t="s">
        <v>26217</v>
      </c>
      <c r="C1318" s="20" t="s">
        <v>9137</v>
      </c>
    </row>
    <row r="1319" spans="1:3" x14ac:dyDescent="0.25">
      <c r="A1319" s="20" t="s">
        <v>8636</v>
      </c>
      <c r="B1319" s="20" t="s">
        <v>15888</v>
      </c>
      <c r="C1319" s="20" t="s">
        <v>21233</v>
      </c>
    </row>
    <row r="1320" spans="1:3" x14ac:dyDescent="0.25">
      <c r="A1320" s="20" t="s">
        <v>8637</v>
      </c>
      <c r="B1320" s="20" t="s">
        <v>15889</v>
      </c>
      <c r="C1320" s="20" t="s">
        <v>21233</v>
      </c>
    </row>
    <row r="1321" spans="1:3" x14ac:dyDescent="0.25">
      <c r="A1321" s="20" t="s">
        <v>8638</v>
      </c>
      <c r="B1321" s="20" t="s">
        <v>15890</v>
      </c>
      <c r="C1321" s="20" t="s">
        <v>21233</v>
      </c>
    </row>
    <row r="1322" spans="1:3" x14ac:dyDescent="0.25">
      <c r="A1322" s="20" t="s">
        <v>8639</v>
      </c>
      <c r="B1322" s="20" t="s">
        <v>15891</v>
      </c>
      <c r="C1322" s="20" t="s">
        <v>21233</v>
      </c>
    </row>
    <row r="1323" spans="1:3" x14ac:dyDescent="0.25">
      <c r="A1323" s="20" t="s">
        <v>8640</v>
      </c>
      <c r="B1323" s="20" t="s">
        <v>15892</v>
      </c>
      <c r="C1323" s="20" t="s">
        <v>21233</v>
      </c>
    </row>
    <row r="1324" spans="1:3" x14ac:dyDescent="0.25">
      <c r="A1324" s="20" t="s">
        <v>8641</v>
      </c>
      <c r="B1324" s="20" t="s">
        <v>15893</v>
      </c>
      <c r="C1324" s="20" t="s">
        <v>21233</v>
      </c>
    </row>
    <row r="1325" spans="1:3" x14ac:dyDescent="0.25">
      <c r="A1325" s="20" t="s">
        <v>8642</v>
      </c>
      <c r="B1325" s="20" t="s">
        <v>15894</v>
      </c>
      <c r="C1325" s="20" t="s">
        <v>21233</v>
      </c>
    </row>
    <row r="1326" spans="1:3" x14ac:dyDescent="0.25">
      <c r="A1326" s="20" t="s">
        <v>8643</v>
      </c>
      <c r="B1326" s="20" t="s">
        <v>15895</v>
      </c>
      <c r="C1326" s="20" t="s">
        <v>21233</v>
      </c>
    </row>
    <row r="1327" spans="1:3" x14ac:dyDescent="0.25">
      <c r="A1327" s="20" t="s">
        <v>8644</v>
      </c>
      <c r="B1327" s="20" t="s">
        <v>15896</v>
      </c>
      <c r="C1327" s="20" t="s">
        <v>21233</v>
      </c>
    </row>
    <row r="1328" spans="1:3" x14ac:dyDescent="0.25">
      <c r="A1328" s="20" t="s">
        <v>8645</v>
      </c>
      <c r="B1328" s="20" t="s">
        <v>15897</v>
      </c>
      <c r="C1328" s="20" t="s">
        <v>21233</v>
      </c>
    </row>
    <row r="1329" spans="1:3" x14ac:dyDescent="0.25">
      <c r="A1329" s="20" t="s">
        <v>8646</v>
      </c>
      <c r="B1329" s="20" t="s">
        <v>15898</v>
      </c>
      <c r="C1329" s="20" t="s">
        <v>21233</v>
      </c>
    </row>
    <row r="1330" spans="1:3" x14ac:dyDescent="0.25">
      <c r="A1330" s="20" t="s">
        <v>8647</v>
      </c>
      <c r="B1330" s="20" t="s">
        <v>15899</v>
      </c>
      <c r="C1330" s="20" t="s">
        <v>21233</v>
      </c>
    </row>
    <row r="1331" spans="1:3" x14ac:dyDescent="0.25">
      <c r="A1331" s="20" t="s">
        <v>8648</v>
      </c>
      <c r="B1331" s="20" t="s">
        <v>15900</v>
      </c>
      <c r="C1331" s="20" t="s">
        <v>21233</v>
      </c>
    </row>
    <row r="1332" spans="1:3" x14ac:dyDescent="0.25">
      <c r="A1332" s="20" t="s">
        <v>8649</v>
      </c>
      <c r="B1332" s="20" t="s">
        <v>15901</v>
      </c>
      <c r="C1332" s="20" t="s">
        <v>21233</v>
      </c>
    </row>
    <row r="1333" spans="1:3" x14ac:dyDescent="0.25">
      <c r="A1333" s="20" t="s">
        <v>8650</v>
      </c>
      <c r="B1333" s="20" t="s">
        <v>15902</v>
      </c>
      <c r="C1333" s="20" t="s">
        <v>21233</v>
      </c>
    </row>
    <row r="1334" spans="1:3" x14ac:dyDescent="0.25">
      <c r="A1334" s="20" t="s">
        <v>8651</v>
      </c>
      <c r="B1334" s="20" t="s">
        <v>15903</v>
      </c>
      <c r="C1334" s="20" t="s">
        <v>21233</v>
      </c>
    </row>
    <row r="1335" spans="1:3" x14ac:dyDescent="0.25">
      <c r="A1335" s="20" t="s">
        <v>8652</v>
      </c>
      <c r="B1335" s="20" t="s">
        <v>15904</v>
      </c>
      <c r="C1335" s="20" t="s">
        <v>21233</v>
      </c>
    </row>
    <row r="1336" spans="1:3" x14ac:dyDescent="0.25">
      <c r="A1336" s="20" t="s">
        <v>8653</v>
      </c>
      <c r="B1336" s="20" t="s">
        <v>15905</v>
      </c>
      <c r="C1336" s="20" t="s">
        <v>21233</v>
      </c>
    </row>
    <row r="1337" spans="1:3" x14ac:dyDescent="0.25">
      <c r="A1337" s="20" t="s">
        <v>8654</v>
      </c>
      <c r="B1337" s="20" t="s">
        <v>15906</v>
      </c>
      <c r="C1337" s="20" t="s">
        <v>21233</v>
      </c>
    </row>
    <row r="1338" spans="1:3" x14ac:dyDescent="0.25">
      <c r="A1338" s="20" t="s">
        <v>8655</v>
      </c>
      <c r="B1338" s="20" t="s">
        <v>15907</v>
      </c>
      <c r="C1338" s="20" t="s">
        <v>21233</v>
      </c>
    </row>
    <row r="1339" spans="1:3" x14ac:dyDescent="0.25">
      <c r="A1339" s="20" t="s">
        <v>8656</v>
      </c>
      <c r="B1339" s="20" t="s">
        <v>15908</v>
      </c>
      <c r="C1339" s="20" t="s">
        <v>21233</v>
      </c>
    </row>
    <row r="1340" spans="1:3" x14ac:dyDescent="0.25">
      <c r="A1340" s="20" t="s">
        <v>8657</v>
      </c>
      <c r="B1340" s="20" t="s">
        <v>15909</v>
      </c>
      <c r="C1340" s="20" t="s">
        <v>21233</v>
      </c>
    </row>
    <row r="1341" spans="1:3" x14ac:dyDescent="0.25">
      <c r="A1341" s="20" t="s">
        <v>25530</v>
      </c>
      <c r="B1341" s="20" t="s">
        <v>25531</v>
      </c>
      <c r="C1341" s="20" t="s">
        <v>21233</v>
      </c>
    </row>
    <row r="1342" spans="1:3" x14ac:dyDescent="0.25">
      <c r="A1342" s="20" t="s">
        <v>1458</v>
      </c>
      <c r="B1342" s="20" t="s">
        <v>15910</v>
      </c>
      <c r="C1342" s="20" t="s">
        <v>9137</v>
      </c>
    </row>
    <row r="1343" spans="1:3" x14ac:dyDescent="0.25">
      <c r="A1343" s="20" t="s">
        <v>1459</v>
      </c>
      <c r="B1343" s="20" t="s">
        <v>15911</v>
      </c>
      <c r="C1343" s="20" t="s">
        <v>9137</v>
      </c>
    </row>
    <row r="1344" spans="1:3" x14ac:dyDescent="0.25">
      <c r="A1344" s="20" t="s">
        <v>1460</v>
      </c>
      <c r="B1344" s="20" t="s">
        <v>15912</v>
      </c>
      <c r="C1344" s="20" t="s">
        <v>9137</v>
      </c>
    </row>
    <row r="1345" spans="1:3" x14ac:dyDescent="0.25">
      <c r="A1345" s="20" t="s">
        <v>1461</v>
      </c>
      <c r="B1345" s="20" t="s">
        <v>15913</v>
      </c>
      <c r="C1345" s="20" t="s">
        <v>9137</v>
      </c>
    </row>
    <row r="1346" spans="1:3" x14ac:dyDescent="0.25">
      <c r="A1346" s="20" t="s">
        <v>25532</v>
      </c>
      <c r="B1346" s="20" t="s">
        <v>25533</v>
      </c>
      <c r="C1346" s="20" t="s">
        <v>9137</v>
      </c>
    </row>
    <row r="1347" spans="1:3" x14ac:dyDescent="0.25">
      <c r="A1347" s="20" t="s">
        <v>1462</v>
      </c>
      <c r="B1347" s="20" t="s">
        <v>15914</v>
      </c>
      <c r="C1347" s="20" t="s">
        <v>9137</v>
      </c>
    </row>
    <row r="1348" spans="1:3" x14ac:dyDescent="0.25">
      <c r="A1348" s="20" t="s">
        <v>1463</v>
      </c>
      <c r="B1348" s="20" t="s">
        <v>15915</v>
      </c>
      <c r="C1348" s="20" t="s">
        <v>9137</v>
      </c>
    </row>
    <row r="1349" spans="1:3" x14ac:dyDescent="0.25">
      <c r="A1349" s="20" t="s">
        <v>1464</v>
      </c>
      <c r="B1349" s="20" t="s">
        <v>15916</v>
      </c>
      <c r="C1349" s="20" t="s">
        <v>9137</v>
      </c>
    </row>
    <row r="1350" spans="1:3" x14ac:dyDescent="0.25">
      <c r="A1350" s="20" t="s">
        <v>1465</v>
      </c>
      <c r="B1350" s="20" t="s">
        <v>15917</v>
      </c>
      <c r="C1350" s="20" t="s">
        <v>9137</v>
      </c>
    </row>
    <row r="1351" spans="1:3" x14ac:dyDescent="0.25">
      <c r="A1351" s="20" t="s">
        <v>25534</v>
      </c>
      <c r="B1351" s="20" t="s">
        <v>25535</v>
      </c>
      <c r="C1351" s="20" t="s">
        <v>9137</v>
      </c>
    </row>
    <row r="1352" spans="1:3" x14ac:dyDescent="0.25">
      <c r="A1352" s="20" t="s">
        <v>1466</v>
      </c>
      <c r="B1352" s="20" t="s">
        <v>15918</v>
      </c>
      <c r="C1352" s="20" t="s">
        <v>9137</v>
      </c>
    </row>
    <row r="1353" spans="1:3" x14ac:dyDescent="0.25">
      <c r="A1353" s="20" t="s">
        <v>1467</v>
      </c>
      <c r="B1353" s="20" t="s">
        <v>15919</v>
      </c>
      <c r="C1353" s="20" t="s">
        <v>9137</v>
      </c>
    </row>
    <row r="1354" spans="1:3" x14ac:dyDescent="0.25">
      <c r="A1354" s="20" t="s">
        <v>1468</v>
      </c>
      <c r="B1354" s="20" t="s">
        <v>15920</v>
      </c>
      <c r="C1354" s="20" t="s">
        <v>9137</v>
      </c>
    </row>
    <row r="1355" spans="1:3" x14ac:dyDescent="0.25">
      <c r="A1355" s="20" t="s">
        <v>1469</v>
      </c>
      <c r="B1355" s="20" t="s">
        <v>15921</v>
      </c>
      <c r="C1355" s="20" t="s">
        <v>9137</v>
      </c>
    </row>
    <row r="1356" spans="1:3" x14ac:dyDescent="0.25">
      <c r="A1356" s="20" t="s">
        <v>25536</v>
      </c>
      <c r="B1356" s="20" t="s">
        <v>25537</v>
      </c>
      <c r="C1356" s="20" t="s">
        <v>9137</v>
      </c>
    </row>
    <row r="1357" spans="1:3" x14ac:dyDescent="0.25">
      <c r="A1357" s="20" t="s">
        <v>1470</v>
      </c>
      <c r="B1357" s="20" t="s">
        <v>15922</v>
      </c>
      <c r="C1357" s="20" t="s">
        <v>9137</v>
      </c>
    </row>
    <row r="1358" spans="1:3" x14ac:dyDescent="0.25">
      <c r="A1358" s="20" t="s">
        <v>1471</v>
      </c>
      <c r="B1358" s="20" t="s">
        <v>15923</v>
      </c>
      <c r="C1358" s="20" t="s">
        <v>9137</v>
      </c>
    </row>
    <row r="1359" spans="1:3" x14ac:dyDescent="0.25">
      <c r="A1359" s="20" t="s">
        <v>1472</v>
      </c>
      <c r="B1359" s="20" t="s">
        <v>15924</v>
      </c>
      <c r="C1359" s="20" t="s">
        <v>9137</v>
      </c>
    </row>
    <row r="1360" spans="1:3" x14ac:dyDescent="0.25">
      <c r="A1360" s="20" t="s">
        <v>1473</v>
      </c>
      <c r="B1360" s="20" t="s">
        <v>15925</v>
      </c>
      <c r="C1360" s="20" t="s">
        <v>9137</v>
      </c>
    </row>
    <row r="1361" spans="1:3" x14ac:dyDescent="0.25">
      <c r="A1361" s="20" t="s">
        <v>25538</v>
      </c>
      <c r="B1361" s="20" t="s">
        <v>25539</v>
      </c>
      <c r="C1361" s="20" t="s">
        <v>9137</v>
      </c>
    </row>
    <row r="1362" spans="1:3" x14ac:dyDescent="0.25">
      <c r="A1362" s="20" t="s">
        <v>1474</v>
      </c>
      <c r="B1362" s="20" t="s">
        <v>15926</v>
      </c>
      <c r="C1362" s="20" t="s">
        <v>9137</v>
      </c>
    </row>
    <row r="1363" spans="1:3" x14ac:dyDescent="0.25">
      <c r="A1363" s="20" t="s">
        <v>1475</v>
      </c>
      <c r="B1363" s="20" t="s">
        <v>15927</v>
      </c>
      <c r="C1363" s="20" t="s">
        <v>9137</v>
      </c>
    </row>
    <row r="1364" spans="1:3" x14ac:dyDescent="0.25">
      <c r="A1364" s="20" t="s">
        <v>1476</v>
      </c>
      <c r="B1364" s="20" t="s">
        <v>15928</v>
      </c>
      <c r="C1364" s="20" t="s">
        <v>9137</v>
      </c>
    </row>
    <row r="1365" spans="1:3" x14ac:dyDescent="0.25">
      <c r="A1365" s="20" t="s">
        <v>1477</v>
      </c>
      <c r="B1365" s="20" t="s">
        <v>15929</v>
      </c>
      <c r="C1365" s="20" t="s">
        <v>9137</v>
      </c>
    </row>
    <row r="1366" spans="1:3" x14ac:dyDescent="0.25">
      <c r="A1366" s="20" t="s">
        <v>25540</v>
      </c>
      <c r="B1366" s="20" t="s">
        <v>25541</v>
      </c>
      <c r="C1366" s="20" t="s">
        <v>9137</v>
      </c>
    </row>
    <row r="1367" spans="1:3" x14ac:dyDescent="0.25">
      <c r="A1367" s="20" t="s">
        <v>1478</v>
      </c>
      <c r="B1367" s="20" t="s">
        <v>15930</v>
      </c>
      <c r="C1367" s="20" t="s">
        <v>9137</v>
      </c>
    </row>
    <row r="1368" spans="1:3" x14ac:dyDescent="0.25">
      <c r="A1368" s="20" t="s">
        <v>1479</v>
      </c>
      <c r="B1368" s="20" t="s">
        <v>15931</v>
      </c>
      <c r="C1368" s="20" t="s">
        <v>9137</v>
      </c>
    </row>
    <row r="1369" spans="1:3" x14ac:dyDescent="0.25">
      <c r="A1369" s="20" t="s">
        <v>1480</v>
      </c>
      <c r="B1369" s="20" t="s">
        <v>15932</v>
      </c>
      <c r="C1369" s="20" t="s">
        <v>9137</v>
      </c>
    </row>
    <row r="1370" spans="1:3" x14ac:dyDescent="0.25">
      <c r="A1370" s="20" t="s">
        <v>1481</v>
      </c>
      <c r="B1370" s="20" t="s">
        <v>15933</v>
      </c>
      <c r="C1370" s="20" t="s">
        <v>9137</v>
      </c>
    </row>
    <row r="1371" spans="1:3" x14ac:dyDescent="0.25">
      <c r="A1371" s="20" t="s">
        <v>25542</v>
      </c>
      <c r="B1371" s="20" t="s">
        <v>25543</v>
      </c>
      <c r="C1371" s="20" t="s">
        <v>9137</v>
      </c>
    </row>
    <row r="1372" spans="1:3" x14ac:dyDescent="0.25">
      <c r="A1372" s="20" t="s">
        <v>1482</v>
      </c>
      <c r="B1372" s="20" t="s">
        <v>12198</v>
      </c>
      <c r="C1372" s="20" t="s">
        <v>9137</v>
      </c>
    </row>
    <row r="1373" spans="1:3" x14ac:dyDescent="0.25">
      <c r="A1373" s="20" t="s">
        <v>8658</v>
      </c>
      <c r="B1373" s="20" t="s">
        <v>15934</v>
      </c>
      <c r="C1373" s="20" t="s">
        <v>21233</v>
      </c>
    </row>
    <row r="1374" spans="1:3" x14ac:dyDescent="0.25">
      <c r="A1374" s="20" t="s">
        <v>8659</v>
      </c>
      <c r="B1374" s="20" t="s">
        <v>15935</v>
      </c>
      <c r="C1374" s="20" t="s">
        <v>21233</v>
      </c>
    </row>
    <row r="1375" spans="1:3" x14ac:dyDescent="0.25">
      <c r="A1375" s="20" t="s">
        <v>8660</v>
      </c>
      <c r="B1375" s="20" t="s">
        <v>15936</v>
      </c>
      <c r="C1375" s="20" t="s">
        <v>21233</v>
      </c>
    </row>
    <row r="1376" spans="1:3" x14ac:dyDescent="0.25">
      <c r="A1376" s="20" t="s">
        <v>8661</v>
      </c>
      <c r="B1376" s="20" t="s">
        <v>15937</v>
      </c>
      <c r="C1376" s="20" t="s">
        <v>21233</v>
      </c>
    </row>
    <row r="1377" spans="1:3" x14ac:dyDescent="0.25">
      <c r="A1377" s="20" t="s">
        <v>8662</v>
      </c>
      <c r="B1377" s="20" t="s">
        <v>15938</v>
      </c>
      <c r="C1377" s="20" t="s">
        <v>21233</v>
      </c>
    </row>
    <row r="1378" spans="1:3" x14ac:dyDescent="0.25">
      <c r="A1378" s="20" t="s">
        <v>8663</v>
      </c>
      <c r="B1378" s="20" t="s">
        <v>15939</v>
      </c>
      <c r="C1378" s="20" t="s">
        <v>21233</v>
      </c>
    </row>
    <row r="1379" spans="1:3" x14ac:dyDescent="0.25">
      <c r="A1379" s="20" t="s">
        <v>8664</v>
      </c>
      <c r="B1379" s="20" t="s">
        <v>15940</v>
      </c>
      <c r="C1379" s="20" t="s">
        <v>21233</v>
      </c>
    </row>
    <row r="1380" spans="1:3" x14ac:dyDescent="0.25">
      <c r="A1380" s="20" t="s">
        <v>8665</v>
      </c>
      <c r="B1380" s="20" t="s">
        <v>26218</v>
      </c>
      <c r="C1380" s="20" t="s">
        <v>21233</v>
      </c>
    </row>
    <row r="1381" spans="1:3" x14ac:dyDescent="0.25">
      <c r="A1381" s="20" t="s">
        <v>8666</v>
      </c>
      <c r="B1381" s="20" t="s">
        <v>26219</v>
      </c>
      <c r="C1381" s="20" t="s">
        <v>21233</v>
      </c>
    </row>
    <row r="1382" spans="1:3" x14ac:dyDescent="0.25">
      <c r="A1382" s="20" t="s">
        <v>8667</v>
      </c>
      <c r="B1382" s="20" t="s">
        <v>15941</v>
      </c>
      <c r="C1382" s="20" t="s">
        <v>21233</v>
      </c>
    </row>
    <row r="1383" spans="1:3" x14ac:dyDescent="0.25">
      <c r="A1383" s="20" t="s">
        <v>8668</v>
      </c>
      <c r="B1383" s="20" t="s">
        <v>15942</v>
      </c>
      <c r="C1383" s="20" t="s">
        <v>21233</v>
      </c>
    </row>
    <row r="1384" spans="1:3" x14ac:dyDescent="0.25">
      <c r="A1384" s="20" t="s">
        <v>1483</v>
      </c>
      <c r="B1384" s="20" t="s">
        <v>15943</v>
      </c>
      <c r="C1384" s="20" t="s">
        <v>9137</v>
      </c>
    </row>
    <row r="1385" spans="1:3" x14ac:dyDescent="0.25">
      <c r="A1385" s="20" t="s">
        <v>1484</v>
      </c>
      <c r="B1385" s="20" t="s">
        <v>15944</v>
      </c>
      <c r="C1385" s="20" t="s">
        <v>9137</v>
      </c>
    </row>
    <row r="1386" spans="1:3" x14ac:dyDescent="0.25">
      <c r="A1386" s="20" t="s">
        <v>1485</v>
      </c>
      <c r="B1386" s="20" t="s">
        <v>15945</v>
      </c>
      <c r="C1386" s="20" t="s">
        <v>9137</v>
      </c>
    </row>
    <row r="1387" spans="1:3" x14ac:dyDescent="0.25">
      <c r="A1387" s="20" t="s">
        <v>1486</v>
      </c>
      <c r="B1387" s="20" t="s">
        <v>15946</v>
      </c>
      <c r="C1387" s="20" t="s">
        <v>9137</v>
      </c>
    </row>
    <row r="1388" spans="1:3" x14ac:dyDescent="0.25">
      <c r="A1388" s="20" t="s">
        <v>1487</v>
      </c>
      <c r="B1388" s="20" t="s">
        <v>15947</v>
      </c>
      <c r="C1388" s="20" t="s">
        <v>9137</v>
      </c>
    </row>
    <row r="1389" spans="1:3" x14ac:dyDescent="0.25">
      <c r="A1389" s="20" t="s">
        <v>1488</v>
      </c>
      <c r="B1389" s="20" t="s">
        <v>15948</v>
      </c>
      <c r="C1389" s="20" t="s">
        <v>9137</v>
      </c>
    </row>
    <row r="1390" spans="1:3" x14ac:dyDescent="0.25">
      <c r="A1390" s="20" t="s">
        <v>1489</v>
      </c>
      <c r="B1390" s="20" t="s">
        <v>15949</v>
      </c>
      <c r="C1390" s="20" t="s">
        <v>9137</v>
      </c>
    </row>
    <row r="1391" spans="1:3" x14ac:dyDescent="0.25">
      <c r="A1391" s="20" t="s">
        <v>1490</v>
      </c>
      <c r="B1391" s="20" t="s">
        <v>15950</v>
      </c>
      <c r="C1391" s="20" t="s">
        <v>9137</v>
      </c>
    </row>
    <row r="1392" spans="1:3" x14ac:dyDescent="0.25">
      <c r="A1392" s="20" t="s">
        <v>1491</v>
      </c>
      <c r="B1392" s="20" t="s">
        <v>15951</v>
      </c>
      <c r="C1392" s="20" t="s">
        <v>9137</v>
      </c>
    </row>
    <row r="1393" spans="1:3" x14ac:dyDescent="0.25">
      <c r="A1393" s="20" t="s">
        <v>1492</v>
      </c>
      <c r="B1393" s="20" t="s">
        <v>15952</v>
      </c>
      <c r="C1393" s="20" t="s">
        <v>9137</v>
      </c>
    </row>
    <row r="1394" spans="1:3" x14ac:dyDescent="0.25">
      <c r="A1394" s="20" t="s">
        <v>1499</v>
      </c>
      <c r="B1394" s="20" t="s">
        <v>15953</v>
      </c>
      <c r="C1394" s="20" t="s">
        <v>9137</v>
      </c>
    </row>
    <row r="1395" spans="1:3" x14ac:dyDescent="0.25">
      <c r="A1395" s="20" t="s">
        <v>1500</v>
      </c>
      <c r="B1395" s="20" t="s">
        <v>15954</v>
      </c>
      <c r="C1395" s="20" t="s">
        <v>9137</v>
      </c>
    </row>
    <row r="1396" spans="1:3" x14ac:dyDescent="0.25">
      <c r="A1396" s="20" t="s">
        <v>1501</v>
      </c>
      <c r="B1396" s="20" t="s">
        <v>26220</v>
      </c>
      <c r="C1396" s="20" t="s">
        <v>9137</v>
      </c>
    </row>
    <row r="1397" spans="1:3" x14ac:dyDescent="0.25">
      <c r="A1397" s="20" t="s">
        <v>1502</v>
      </c>
      <c r="B1397" s="20" t="s">
        <v>26221</v>
      </c>
      <c r="C1397" s="20" t="s">
        <v>9137</v>
      </c>
    </row>
    <row r="1398" spans="1:3" x14ac:dyDescent="0.25">
      <c r="A1398" s="20" t="s">
        <v>1503</v>
      </c>
      <c r="B1398" s="20" t="s">
        <v>15955</v>
      </c>
      <c r="C1398" s="20" t="s">
        <v>9137</v>
      </c>
    </row>
    <row r="1399" spans="1:3" x14ac:dyDescent="0.25">
      <c r="A1399" s="20" t="s">
        <v>1504</v>
      </c>
      <c r="B1399" s="20" t="s">
        <v>15956</v>
      </c>
      <c r="C1399" s="20" t="s">
        <v>9137</v>
      </c>
    </row>
    <row r="1400" spans="1:3" x14ac:dyDescent="0.25">
      <c r="A1400" s="20" t="s">
        <v>1505</v>
      </c>
      <c r="B1400" s="20" t="s">
        <v>15957</v>
      </c>
      <c r="C1400" s="20" t="s">
        <v>9137</v>
      </c>
    </row>
    <row r="1401" spans="1:3" x14ac:dyDescent="0.25">
      <c r="A1401" s="20" t="s">
        <v>1506</v>
      </c>
      <c r="B1401" s="20" t="s">
        <v>15958</v>
      </c>
      <c r="C1401" s="20" t="s">
        <v>9137</v>
      </c>
    </row>
    <row r="1402" spans="1:3" x14ac:dyDescent="0.25">
      <c r="A1402" s="20" t="s">
        <v>1508</v>
      </c>
      <c r="B1402" s="20" t="s">
        <v>15959</v>
      </c>
      <c r="C1402" s="20" t="s">
        <v>9137</v>
      </c>
    </row>
    <row r="1403" spans="1:3" x14ac:dyDescent="0.25">
      <c r="A1403" s="20" t="s">
        <v>1509</v>
      </c>
      <c r="B1403" s="20" t="s">
        <v>15960</v>
      </c>
      <c r="C1403" s="20" t="s">
        <v>9137</v>
      </c>
    </row>
    <row r="1404" spans="1:3" x14ac:dyDescent="0.25">
      <c r="A1404" s="20" t="s">
        <v>1510</v>
      </c>
      <c r="B1404" s="20" t="s">
        <v>15961</v>
      </c>
      <c r="C1404" s="20" t="s">
        <v>9137</v>
      </c>
    </row>
    <row r="1405" spans="1:3" x14ac:dyDescent="0.25">
      <c r="A1405" s="20" t="s">
        <v>1511</v>
      </c>
      <c r="B1405" s="20" t="s">
        <v>15962</v>
      </c>
      <c r="C1405" s="20" t="s">
        <v>9137</v>
      </c>
    </row>
    <row r="1406" spans="1:3" x14ac:dyDescent="0.25">
      <c r="A1406" s="20" t="s">
        <v>1507</v>
      </c>
      <c r="B1406" s="20" t="s">
        <v>15963</v>
      </c>
      <c r="C1406" s="20" t="s">
        <v>9137</v>
      </c>
    </row>
    <row r="1407" spans="1:3" x14ac:dyDescent="0.25">
      <c r="A1407" s="20" t="s">
        <v>1512</v>
      </c>
      <c r="B1407" s="20" t="s">
        <v>15964</v>
      </c>
      <c r="C1407" s="20" t="s">
        <v>9137</v>
      </c>
    </row>
    <row r="1408" spans="1:3" x14ac:dyDescent="0.25">
      <c r="A1408" s="20" t="s">
        <v>1513</v>
      </c>
      <c r="B1408" s="20" t="s">
        <v>15965</v>
      </c>
      <c r="C1408" s="20" t="s">
        <v>9137</v>
      </c>
    </row>
    <row r="1409" spans="1:3" x14ac:dyDescent="0.25">
      <c r="A1409" s="20" t="s">
        <v>1514</v>
      </c>
      <c r="B1409" s="20" t="s">
        <v>15966</v>
      </c>
      <c r="C1409" s="20" t="s">
        <v>9137</v>
      </c>
    </row>
    <row r="1410" spans="1:3" x14ac:dyDescent="0.25">
      <c r="A1410" s="20" t="s">
        <v>1515</v>
      </c>
      <c r="B1410" s="20" t="s">
        <v>15967</v>
      </c>
      <c r="C1410" s="20" t="s">
        <v>9137</v>
      </c>
    </row>
    <row r="1411" spans="1:3" x14ac:dyDescent="0.25">
      <c r="A1411" s="20" t="s">
        <v>1516</v>
      </c>
      <c r="B1411" s="20" t="s">
        <v>15968</v>
      </c>
      <c r="C1411" s="20" t="s">
        <v>9137</v>
      </c>
    </row>
    <row r="1412" spans="1:3" x14ac:dyDescent="0.25">
      <c r="A1412" s="20" t="s">
        <v>1517</v>
      </c>
      <c r="B1412" s="20" t="s">
        <v>15969</v>
      </c>
      <c r="C1412" s="20" t="s">
        <v>9137</v>
      </c>
    </row>
    <row r="1413" spans="1:3" x14ac:dyDescent="0.25">
      <c r="A1413" s="20" t="s">
        <v>1518</v>
      </c>
      <c r="B1413" s="20" t="s">
        <v>15970</v>
      </c>
      <c r="C1413" s="20" t="s">
        <v>9137</v>
      </c>
    </row>
    <row r="1414" spans="1:3" x14ac:dyDescent="0.25">
      <c r="A1414" s="20" t="s">
        <v>1519</v>
      </c>
      <c r="B1414" s="20" t="s">
        <v>15971</v>
      </c>
      <c r="C1414" s="20" t="s">
        <v>9137</v>
      </c>
    </row>
    <row r="1415" spans="1:3" x14ac:dyDescent="0.25">
      <c r="A1415" s="20" t="s">
        <v>1520</v>
      </c>
      <c r="B1415" s="20" t="s">
        <v>15972</v>
      </c>
      <c r="C1415" s="20" t="s">
        <v>9137</v>
      </c>
    </row>
    <row r="1416" spans="1:3" x14ac:dyDescent="0.25">
      <c r="A1416" s="20" t="s">
        <v>1521</v>
      </c>
      <c r="B1416" s="20" t="s">
        <v>15973</v>
      </c>
      <c r="C1416" s="20" t="s">
        <v>9137</v>
      </c>
    </row>
    <row r="1417" spans="1:3" x14ac:dyDescent="0.25">
      <c r="A1417" s="20" t="s">
        <v>1522</v>
      </c>
      <c r="B1417" s="20" t="s">
        <v>15974</v>
      </c>
      <c r="C1417" s="20" t="s">
        <v>9137</v>
      </c>
    </row>
    <row r="1418" spans="1:3" x14ac:dyDescent="0.25">
      <c r="A1418" s="20" t="s">
        <v>1523</v>
      </c>
      <c r="B1418" s="20" t="s">
        <v>15975</v>
      </c>
      <c r="C1418" s="20" t="s">
        <v>9137</v>
      </c>
    </row>
    <row r="1419" spans="1:3" x14ac:dyDescent="0.25">
      <c r="A1419" s="20" t="s">
        <v>1524</v>
      </c>
      <c r="B1419" s="20" t="s">
        <v>15976</v>
      </c>
      <c r="C1419" s="20" t="s">
        <v>9137</v>
      </c>
    </row>
    <row r="1420" spans="1:3" x14ac:dyDescent="0.25">
      <c r="A1420" s="20" t="s">
        <v>1525</v>
      </c>
      <c r="B1420" s="20" t="s">
        <v>26222</v>
      </c>
      <c r="C1420" s="20" t="s">
        <v>9137</v>
      </c>
    </row>
    <row r="1421" spans="1:3" x14ac:dyDescent="0.25">
      <c r="A1421" s="20" t="s">
        <v>1526</v>
      </c>
      <c r="B1421" s="20" t="s">
        <v>15977</v>
      </c>
      <c r="C1421" s="20" t="s">
        <v>9137</v>
      </c>
    </row>
    <row r="1422" spans="1:3" x14ac:dyDescent="0.25">
      <c r="A1422" s="20" t="s">
        <v>1527</v>
      </c>
      <c r="B1422" s="20" t="s">
        <v>15978</v>
      </c>
      <c r="C1422" s="20" t="s">
        <v>9137</v>
      </c>
    </row>
    <row r="1423" spans="1:3" x14ac:dyDescent="0.25">
      <c r="A1423" s="20" t="s">
        <v>1528</v>
      </c>
      <c r="B1423" s="20" t="s">
        <v>15979</v>
      </c>
      <c r="C1423" s="20" t="s">
        <v>9137</v>
      </c>
    </row>
    <row r="1424" spans="1:3" x14ac:dyDescent="0.25">
      <c r="A1424" s="20" t="s">
        <v>1529</v>
      </c>
      <c r="B1424" s="20" t="s">
        <v>15980</v>
      </c>
      <c r="C1424" s="20" t="s">
        <v>9137</v>
      </c>
    </row>
    <row r="1425" spans="1:3" x14ac:dyDescent="0.25">
      <c r="A1425" s="20" t="s">
        <v>1530</v>
      </c>
      <c r="B1425" s="20" t="s">
        <v>15981</v>
      </c>
      <c r="C1425" s="20" t="s">
        <v>9137</v>
      </c>
    </row>
    <row r="1426" spans="1:3" x14ac:dyDescent="0.25">
      <c r="A1426" s="20" t="s">
        <v>1531</v>
      </c>
      <c r="B1426" s="20" t="s">
        <v>15982</v>
      </c>
      <c r="C1426" s="20" t="s">
        <v>9137</v>
      </c>
    </row>
    <row r="1427" spans="1:3" x14ac:dyDescent="0.25">
      <c r="A1427" s="20" t="s">
        <v>1532</v>
      </c>
      <c r="B1427" s="20" t="s">
        <v>15983</v>
      </c>
      <c r="C1427" s="20" t="s">
        <v>9137</v>
      </c>
    </row>
    <row r="1428" spans="1:3" x14ac:dyDescent="0.25">
      <c r="A1428" s="20" t="s">
        <v>1533</v>
      </c>
      <c r="B1428" s="20" t="s">
        <v>15984</v>
      </c>
      <c r="C1428" s="20" t="s">
        <v>9137</v>
      </c>
    </row>
    <row r="1429" spans="1:3" x14ac:dyDescent="0.25">
      <c r="A1429" s="20" t="s">
        <v>1534</v>
      </c>
      <c r="B1429" s="20" t="s">
        <v>15985</v>
      </c>
      <c r="C1429" s="20" t="s">
        <v>9137</v>
      </c>
    </row>
    <row r="1430" spans="1:3" x14ac:dyDescent="0.25">
      <c r="A1430" s="20" t="s">
        <v>1535</v>
      </c>
      <c r="B1430" s="20" t="s">
        <v>15986</v>
      </c>
      <c r="C1430" s="20" t="s">
        <v>9137</v>
      </c>
    </row>
    <row r="1431" spans="1:3" x14ac:dyDescent="0.25">
      <c r="A1431" s="20" t="s">
        <v>1536</v>
      </c>
      <c r="B1431" s="20" t="s">
        <v>15987</v>
      </c>
      <c r="C1431" s="20" t="s">
        <v>9137</v>
      </c>
    </row>
    <row r="1432" spans="1:3" x14ac:dyDescent="0.25">
      <c r="A1432" s="20" t="s">
        <v>1537</v>
      </c>
      <c r="B1432" s="20" t="s">
        <v>15988</v>
      </c>
      <c r="C1432" s="20" t="s">
        <v>9137</v>
      </c>
    </row>
    <row r="1433" spans="1:3" x14ac:dyDescent="0.25">
      <c r="A1433" s="20" t="s">
        <v>1538</v>
      </c>
      <c r="B1433" s="20" t="s">
        <v>15989</v>
      </c>
      <c r="C1433" s="20" t="s">
        <v>9137</v>
      </c>
    </row>
    <row r="1434" spans="1:3" x14ac:dyDescent="0.25">
      <c r="A1434" s="20" t="s">
        <v>1539</v>
      </c>
      <c r="B1434" s="20" t="s">
        <v>15990</v>
      </c>
      <c r="C1434" s="20" t="s">
        <v>9137</v>
      </c>
    </row>
    <row r="1435" spans="1:3" x14ac:dyDescent="0.25">
      <c r="A1435" s="20" t="s">
        <v>798</v>
      </c>
      <c r="B1435" s="20" t="s">
        <v>15991</v>
      </c>
      <c r="C1435" s="20" t="s">
        <v>9137</v>
      </c>
    </row>
    <row r="1436" spans="1:3" x14ac:dyDescent="0.25">
      <c r="A1436" s="20" t="s">
        <v>799</v>
      </c>
      <c r="B1436" s="20" t="s">
        <v>15992</v>
      </c>
      <c r="C1436" s="20" t="s">
        <v>9137</v>
      </c>
    </row>
    <row r="1437" spans="1:3" x14ac:dyDescent="0.25">
      <c r="A1437" s="20" t="s">
        <v>1493</v>
      </c>
      <c r="B1437" s="20" t="s">
        <v>15993</v>
      </c>
      <c r="C1437" s="20" t="s">
        <v>9137</v>
      </c>
    </row>
    <row r="1438" spans="1:3" x14ac:dyDescent="0.25">
      <c r="A1438" s="20" t="s">
        <v>1494</v>
      </c>
      <c r="B1438" s="20" t="s">
        <v>15994</v>
      </c>
      <c r="C1438" s="20" t="s">
        <v>9137</v>
      </c>
    </row>
    <row r="1439" spans="1:3" x14ac:dyDescent="0.25">
      <c r="A1439" s="20" t="s">
        <v>1495</v>
      </c>
      <c r="B1439" s="20" t="s">
        <v>15995</v>
      </c>
      <c r="C1439" s="20" t="s">
        <v>9137</v>
      </c>
    </row>
    <row r="1440" spans="1:3" x14ac:dyDescent="0.25">
      <c r="A1440" s="20" t="s">
        <v>1496</v>
      </c>
      <c r="B1440" s="20" t="s">
        <v>15996</v>
      </c>
      <c r="C1440" s="20" t="s">
        <v>9137</v>
      </c>
    </row>
    <row r="1441" spans="1:3" x14ac:dyDescent="0.25">
      <c r="A1441" s="20" t="s">
        <v>1497</v>
      </c>
      <c r="B1441" s="20" t="s">
        <v>26223</v>
      </c>
      <c r="C1441" s="20" t="s">
        <v>9137</v>
      </c>
    </row>
    <row r="1442" spans="1:3" x14ac:dyDescent="0.25">
      <c r="A1442" s="20" t="s">
        <v>1987</v>
      </c>
      <c r="B1442" s="20" t="s">
        <v>15997</v>
      </c>
      <c r="C1442" s="20" t="s">
        <v>9137</v>
      </c>
    </row>
    <row r="1443" spans="1:3" x14ac:dyDescent="0.25">
      <c r="A1443" s="20" t="s">
        <v>1988</v>
      </c>
      <c r="B1443" s="20" t="s">
        <v>15998</v>
      </c>
      <c r="C1443" s="20" t="s">
        <v>9137</v>
      </c>
    </row>
    <row r="1444" spans="1:3" x14ac:dyDescent="0.25">
      <c r="A1444" s="20" t="s">
        <v>1989</v>
      </c>
      <c r="B1444" s="20" t="s">
        <v>15999</v>
      </c>
      <c r="C1444" s="20" t="s">
        <v>9137</v>
      </c>
    </row>
    <row r="1445" spans="1:3" x14ac:dyDescent="0.25">
      <c r="A1445" s="20" t="s">
        <v>1990</v>
      </c>
      <c r="B1445" s="20" t="s">
        <v>16000</v>
      </c>
      <c r="C1445" s="20" t="s">
        <v>9137</v>
      </c>
    </row>
    <row r="1446" spans="1:3" x14ac:dyDescent="0.25">
      <c r="A1446" s="20" t="s">
        <v>1991</v>
      </c>
      <c r="B1446" s="20" t="s">
        <v>16001</v>
      </c>
      <c r="C1446" s="20" t="s">
        <v>9137</v>
      </c>
    </row>
    <row r="1447" spans="1:3" x14ac:dyDescent="0.25">
      <c r="A1447" s="20" t="s">
        <v>1559</v>
      </c>
      <c r="B1447" s="20" t="s">
        <v>12216</v>
      </c>
      <c r="C1447" s="20" t="s">
        <v>9137</v>
      </c>
    </row>
    <row r="1448" spans="1:3" x14ac:dyDescent="0.25">
      <c r="A1448" s="20" t="s">
        <v>1560</v>
      </c>
      <c r="B1448" s="20" t="s">
        <v>16002</v>
      </c>
      <c r="C1448" s="20" t="s">
        <v>9137</v>
      </c>
    </row>
    <row r="1449" spans="1:3" x14ac:dyDescent="0.25">
      <c r="A1449" s="20" t="s">
        <v>1561</v>
      </c>
      <c r="B1449" s="20" t="s">
        <v>12218</v>
      </c>
      <c r="C1449" s="20" t="s">
        <v>9137</v>
      </c>
    </row>
    <row r="1450" spans="1:3" x14ac:dyDescent="0.25">
      <c r="A1450" s="20" t="s">
        <v>1562</v>
      </c>
      <c r="B1450" s="20" t="s">
        <v>16003</v>
      </c>
      <c r="C1450" s="20" t="s">
        <v>9137</v>
      </c>
    </row>
    <row r="1451" spans="1:3" x14ac:dyDescent="0.25">
      <c r="A1451" s="20" t="s">
        <v>1563</v>
      </c>
      <c r="B1451" s="20" t="s">
        <v>16004</v>
      </c>
      <c r="C1451" s="20" t="s">
        <v>9137</v>
      </c>
    </row>
    <row r="1452" spans="1:3" x14ac:dyDescent="0.25">
      <c r="A1452" s="20" t="s">
        <v>1564</v>
      </c>
      <c r="B1452" s="20" t="s">
        <v>16005</v>
      </c>
      <c r="C1452" s="20" t="s">
        <v>9137</v>
      </c>
    </row>
    <row r="1453" spans="1:3" x14ac:dyDescent="0.25">
      <c r="A1453" s="20" t="s">
        <v>1565</v>
      </c>
      <c r="B1453" s="20" t="s">
        <v>12220</v>
      </c>
      <c r="C1453" s="20" t="s">
        <v>9137</v>
      </c>
    </row>
    <row r="1454" spans="1:3" x14ac:dyDescent="0.25">
      <c r="A1454" s="20" t="s">
        <v>1566</v>
      </c>
      <c r="B1454" s="20" t="s">
        <v>16006</v>
      </c>
      <c r="C1454" s="20" t="s">
        <v>9137</v>
      </c>
    </row>
    <row r="1455" spans="1:3" x14ac:dyDescent="0.25">
      <c r="A1455" s="20" t="s">
        <v>8669</v>
      </c>
      <c r="B1455" s="20" t="s">
        <v>16007</v>
      </c>
      <c r="C1455" s="20" t="s">
        <v>21233</v>
      </c>
    </row>
    <row r="1456" spans="1:3" x14ac:dyDescent="0.25">
      <c r="A1456" s="20" t="s">
        <v>8670</v>
      </c>
      <c r="B1456" s="20" t="s">
        <v>16008</v>
      </c>
      <c r="C1456" s="20" t="s">
        <v>21233</v>
      </c>
    </row>
    <row r="1457" spans="1:3" x14ac:dyDescent="0.25">
      <c r="A1457" s="20" t="s">
        <v>8671</v>
      </c>
      <c r="B1457" s="20" t="s">
        <v>16009</v>
      </c>
      <c r="C1457" s="20" t="s">
        <v>21233</v>
      </c>
    </row>
    <row r="1458" spans="1:3" x14ac:dyDescent="0.25">
      <c r="A1458" s="20" t="s">
        <v>8672</v>
      </c>
      <c r="B1458" s="20" t="s">
        <v>16010</v>
      </c>
      <c r="C1458" s="20" t="s">
        <v>21233</v>
      </c>
    </row>
    <row r="1459" spans="1:3" x14ac:dyDescent="0.25">
      <c r="A1459" s="20" t="s">
        <v>1035</v>
      </c>
      <c r="B1459" s="20" t="s">
        <v>16011</v>
      </c>
      <c r="C1459" s="20" t="s">
        <v>9137</v>
      </c>
    </row>
    <row r="1460" spans="1:3" x14ac:dyDescent="0.25">
      <c r="A1460" s="20" t="s">
        <v>8673</v>
      </c>
      <c r="B1460" s="20" t="s">
        <v>16012</v>
      </c>
      <c r="C1460" s="20" t="s">
        <v>21233</v>
      </c>
    </row>
    <row r="1461" spans="1:3" x14ac:dyDescent="0.25">
      <c r="A1461" s="20" t="s">
        <v>8674</v>
      </c>
      <c r="B1461" s="20" t="s">
        <v>16013</v>
      </c>
      <c r="C1461" s="20" t="s">
        <v>21233</v>
      </c>
    </row>
    <row r="1462" spans="1:3" x14ac:dyDescent="0.25">
      <c r="A1462" s="20" t="s">
        <v>8675</v>
      </c>
      <c r="B1462" s="20" t="s">
        <v>16014</v>
      </c>
      <c r="C1462" s="20" t="s">
        <v>21233</v>
      </c>
    </row>
    <row r="1463" spans="1:3" x14ac:dyDescent="0.25">
      <c r="A1463" s="20" t="s">
        <v>8676</v>
      </c>
      <c r="B1463" s="20" t="s">
        <v>26224</v>
      </c>
      <c r="C1463" s="20" t="s">
        <v>21233</v>
      </c>
    </row>
    <row r="1464" spans="1:3" x14ac:dyDescent="0.25">
      <c r="A1464" s="20" t="s">
        <v>8677</v>
      </c>
      <c r="B1464" s="20" t="s">
        <v>26225</v>
      </c>
      <c r="C1464" s="20" t="s">
        <v>21233</v>
      </c>
    </row>
    <row r="1465" spans="1:3" x14ac:dyDescent="0.25">
      <c r="A1465" s="20" t="s">
        <v>8678</v>
      </c>
      <c r="B1465" s="20" t="s">
        <v>26226</v>
      </c>
      <c r="C1465" s="20" t="s">
        <v>21233</v>
      </c>
    </row>
    <row r="1466" spans="1:3" x14ac:dyDescent="0.25">
      <c r="A1466" s="20" t="s">
        <v>8679</v>
      </c>
      <c r="B1466" s="20" t="s">
        <v>16015</v>
      </c>
      <c r="C1466" s="20" t="s">
        <v>21233</v>
      </c>
    </row>
    <row r="1467" spans="1:3" x14ac:dyDescent="0.25">
      <c r="A1467" s="20" t="s">
        <v>1036</v>
      </c>
      <c r="B1467" s="20" t="s">
        <v>16016</v>
      </c>
      <c r="C1467" s="20" t="s">
        <v>9137</v>
      </c>
    </row>
    <row r="1468" spans="1:3" x14ac:dyDescent="0.25">
      <c r="A1468" s="20" t="s">
        <v>8680</v>
      </c>
      <c r="B1468" s="20" t="s">
        <v>16017</v>
      </c>
      <c r="C1468" s="20" t="s">
        <v>21233</v>
      </c>
    </row>
    <row r="1469" spans="1:3" x14ac:dyDescent="0.25">
      <c r="A1469" s="20" t="s">
        <v>8681</v>
      </c>
      <c r="B1469" s="20" t="s">
        <v>16018</v>
      </c>
      <c r="C1469" s="20" t="s">
        <v>21233</v>
      </c>
    </row>
    <row r="1470" spans="1:3" x14ac:dyDescent="0.25">
      <c r="A1470" s="20" t="s">
        <v>8682</v>
      </c>
      <c r="B1470" s="20" t="s">
        <v>16019</v>
      </c>
      <c r="C1470" s="20" t="s">
        <v>21233</v>
      </c>
    </row>
    <row r="1471" spans="1:3" x14ac:dyDescent="0.25">
      <c r="A1471" s="20" t="s">
        <v>8683</v>
      </c>
      <c r="B1471" s="20" t="s">
        <v>16020</v>
      </c>
      <c r="C1471" s="20" t="s">
        <v>21233</v>
      </c>
    </row>
    <row r="1472" spans="1:3" x14ac:dyDescent="0.25">
      <c r="A1472" s="20" t="s">
        <v>8684</v>
      </c>
      <c r="B1472" s="20" t="s">
        <v>16021</v>
      </c>
      <c r="C1472" s="20" t="s">
        <v>21233</v>
      </c>
    </row>
    <row r="1473" spans="1:3" x14ac:dyDescent="0.25">
      <c r="A1473" s="20" t="s">
        <v>8685</v>
      </c>
      <c r="B1473" s="20" t="s">
        <v>16022</v>
      </c>
      <c r="C1473" s="20" t="s">
        <v>21233</v>
      </c>
    </row>
    <row r="1474" spans="1:3" x14ac:dyDescent="0.25">
      <c r="A1474" s="20" t="s">
        <v>8686</v>
      </c>
      <c r="B1474" s="20" t="s">
        <v>16023</v>
      </c>
      <c r="C1474" s="20" t="s">
        <v>21233</v>
      </c>
    </row>
    <row r="1475" spans="1:3" x14ac:dyDescent="0.25">
      <c r="A1475" s="20" t="s">
        <v>8687</v>
      </c>
      <c r="B1475" s="20" t="s">
        <v>16024</v>
      </c>
      <c r="C1475" s="20" t="s">
        <v>21233</v>
      </c>
    </row>
    <row r="1476" spans="1:3" x14ac:dyDescent="0.25">
      <c r="A1476" s="20" t="s">
        <v>8688</v>
      </c>
      <c r="B1476" s="20" t="s">
        <v>16025</v>
      </c>
      <c r="C1476" s="20" t="s">
        <v>21233</v>
      </c>
    </row>
    <row r="1477" spans="1:3" x14ac:dyDescent="0.25">
      <c r="A1477" s="20" t="s">
        <v>8689</v>
      </c>
      <c r="B1477" s="20" t="s">
        <v>26227</v>
      </c>
      <c r="C1477" s="20" t="s">
        <v>21233</v>
      </c>
    </row>
    <row r="1478" spans="1:3" x14ac:dyDescent="0.25">
      <c r="A1478" s="20" t="s">
        <v>8690</v>
      </c>
      <c r="B1478" s="20" t="s">
        <v>16026</v>
      </c>
      <c r="C1478" s="20" t="s">
        <v>21233</v>
      </c>
    </row>
    <row r="1479" spans="1:3" x14ac:dyDescent="0.25">
      <c r="A1479" s="20" t="s">
        <v>8691</v>
      </c>
      <c r="B1479" s="20" t="s">
        <v>16027</v>
      </c>
      <c r="C1479" s="20" t="s">
        <v>21233</v>
      </c>
    </row>
    <row r="1480" spans="1:3" x14ac:dyDescent="0.25">
      <c r="A1480" s="20" t="s">
        <v>8692</v>
      </c>
      <c r="B1480" s="20" t="s">
        <v>16028</v>
      </c>
      <c r="C1480" s="20" t="s">
        <v>21233</v>
      </c>
    </row>
    <row r="1481" spans="1:3" x14ac:dyDescent="0.25">
      <c r="A1481" s="20" t="s">
        <v>8693</v>
      </c>
      <c r="B1481" s="20" t="s">
        <v>16029</v>
      </c>
      <c r="C1481" s="20" t="s">
        <v>21233</v>
      </c>
    </row>
    <row r="1482" spans="1:3" x14ac:dyDescent="0.25">
      <c r="A1482" s="20" t="s">
        <v>8694</v>
      </c>
      <c r="B1482" s="20" t="s">
        <v>16030</v>
      </c>
      <c r="C1482" s="20" t="s">
        <v>21233</v>
      </c>
    </row>
    <row r="1483" spans="1:3" x14ac:dyDescent="0.25">
      <c r="A1483" s="20" t="s">
        <v>8695</v>
      </c>
      <c r="B1483" s="20" t="s">
        <v>26228</v>
      </c>
      <c r="C1483" s="20" t="s">
        <v>21233</v>
      </c>
    </row>
    <row r="1484" spans="1:3" x14ac:dyDescent="0.25">
      <c r="A1484" s="20" t="s">
        <v>1248</v>
      </c>
      <c r="B1484" s="20" t="s">
        <v>16031</v>
      </c>
      <c r="C1484" s="20" t="s">
        <v>9137</v>
      </c>
    </row>
    <row r="1485" spans="1:3" x14ac:dyDescent="0.25">
      <c r="A1485" s="20" t="s">
        <v>1249</v>
      </c>
      <c r="B1485" s="20" t="s">
        <v>16032</v>
      </c>
      <c r="C1485" s="20" t="s">
        <v>9137</v>
      </c>
    </row>
    <row r="1486" spans="1:3" x14ac:dyDescent="0.25">
      <c r="A1486" s="20" t="s">
        <v>8696</v>
      </c>
      <c r="B1486" s="20" t="s">
        <v>16033</v>
      </c>
      <c r="C1486" s="20" t="s">
        <v>21233</v>
      </c>
    </row>
    <row r="1487" spans="1:3" x14ac:dyDescent="0.25">
      <c r="A1487" s="20" t="s">
        <v>8697</v>
      </c>
      <c r="B1487" s="20" t="s">
        <v>16034</v>
      </c>
      <c r="C1487" s="20" t="s">
        <v>21233</v>
      </c>
    </row>
    <row r="1488" spans="1:3" x14ac:dyDescent="0.25">
      <c r="A1488" s="20" t="s">
        <v>8698</v>
      </c>
      <c r="B1488" s="20" t="s">
        <v>26229</v>
      </c>
      <c r="C1488" s="20" t="s">
        <v>21233</v>
      </c>
    </row>
    <row r="1489" spans="1:3" x14ac:dyDescent="0.25">
      <c r="A1489" s="20" t="s">
        <v>8699</v>
      </c>
      <c r="B1489" s="20" t="s">
        <v>26230</v>
      </c>
      <c r="C1489" s="20" t="s">
        <v>21233</v>
      </c>
    </row>
    <row r="1490" spans="1:3" x14ac:dyDescent="0.25">
      <c r="A1490" s="20" t="s">
        <v>8700</v>
      </c>
      <c r="B1490" s="20" t="s">
        <v>16035</v>
      </c>
      <c r="C1490" s="20" t="s">
        <v>21233</v>
      </c>
    </row>
    <row r="1491" spans="1:3" x14ac:dyDescent="0.25">
      <c r="A1491" s="20" t="s">
        <v>8701</v>
      </c>
      <c r="B1491" s="20" t="s">
        <v>26231</v>
      </c>
      <c r="C1491" s="20" t="s">
        <v>21233</v>
      </c>
    </row>
    <row r="1492" spans="1:3" x14ac:dyDescent="0.25">
      <c r="A1492" s="20" t="s">
        <v>8702</v>
      </c>
      <c r="B1492" s="20" t="s">
        <v>26232</v>
      </c>
      <c r="C1492" s="20" t="s">
        <v>21233</v>
      </c>
    </row>
    <row r="1493" spans="1:3" x14ac:dyDescent="0.25">
      <c r="A1493" s="20" t="s">
        <v>8703</v>
      </c>
      <c r="B1493" s="20" t="s">
        <v>26233</v>
      </c>
      <c r="C1493" s="20" t="s">
        <v>21233</v>
      </c>
    </row>
    <row r="1494" spans="1:3" x14ac:dyDescent="0.25">
      <c r="A1494" s="20" t="s">
        <v>8704</v>
      </c>
      <c r="B1494" s="20" t="s">
        <v>26234</v>
      </c>
      <c r="C1494" s="20" t="s">
        <v>21233</v>
      </c>
    </row>
    <row r="1495" spans="1:3" x14ac:dyDescent="0.25">
      <c r="A1495" s="20" t="s">
        <v>8705</v>
      </c>
      <c r="B1495" s="20" t="s">
        <v>26235</v>
      </c>
      <c r="C1495" s="20" t="s">
        <v>21233</v>
      </c>
    </row>
    <row r="1496" spans="1:3" x14ac:dyDescent="0.25">
      <c r="A1496" s="20" t="s">
        <v>8706</v>
      </c>
      <c r="B1496" s="20" t="s">
        <v>26236</v>
      </c>
      <c r="C1496" s="20" t="s">
        <v>21233</v>
      </c>
    </row>
    <row r="1497" spans="1:3" x14ac:dyDescent="0.25">
      <c r="A1497" s="20" t="s">
        <v>8707</v>
      </c>
      <c r="B1497" s="20" t="s">
        <v>16036</v>
      </c>
      <c r="C1497" s="20" t="s">
        <v>21233</v>
      </c>
    </row>
    <row r="1498" spans="1:3" x14ac:dyDescent="0.25">
      <c r="A1498" s="20" t="s">
        <v>8708</v>
      </c>
      <c r="B1498" s="20" t="s">
        <v>26237</v>
      </c>
      <c r="C1498" s="20" t="s">
        <v>21233</v>
      </c>
    </row>
    <row r="1499" spans="1:3" x14ac:dyDescent="0.25">
      <c r="A1499" s="20" t="s">
        <v>8709</v>
      </c>
      <c r="B1499" s="20" t="s">
        <v>26238</v>
      </c>
      <c r="C1499" s="20" t="s">
        <v>21233</v>
      </c>
    </row>
    <row r="1500" spans="1:3" x14ac:dyDescent="0.25">
      <c r="A1500" s="20" t="s">
        <v>8710</v>
      </c>
      <c r="B1500" s="20" t="s">
        <v>16037</v>
      </c>
      <c r="C1500" s="20" t="s">
        <v>21233</v>
      </c>
    </row>
    <row r="1501" spans="1:3" x14ac:dyDescent="0.25">
      <c r="A1501" s="20" t="s">
        <v>8711</v>
      </c>
      <c r="B1501" s="20" t="s">
        <v>26239</v>
      </c>
      <c r="C1501" s="20" t="s">
        <v>21233</v>
      </c>
    </row>
    <row r="1502" spans="1:3" x14ac:dyDescent="0.25">
      <c r="A1502" s="20" t="s">
        <v>8712</v>
      </c>
      <c r="B1502" s="20" t="s">
        <v>26240</v>
      </c>
      <c r="C1502" s="20" t="s">
        <v>21233</v>
      </c>
    </row>
    <row r="1503" spans="1:3" x14ac:dyDescent="0.25">
      <c r="A1503" s="20" t="s">
        <v>8713</v>
      </c>
      <c r="B1503" s="20" t="s">
        <v>16038</v>
      </c>
      <c r="C1503" s="20" t="s">
        <v>21233</v>
      </c>
    </row>
    <row r="1504" spans="1:3" x14ac:dyDescent="0.25">
      <c r="A1504" s="20" t="s">
        <v>8714</v>
      </c>
      <c r="B1504" s="20" t="s">
        <v>16039</v>
      </c>
      <c r="C1504" s="20" t="s">
        <v>21233</v>
      </c>
    </row>
    <row r="1505" spans="1:3" x14ac:dyDescent="0.25">
      <c r="A1505" s="20" t="s">
        <v>8715</v>
      </c>
      <c r="B1505" s="20" t="s">
        <v>26241</v>
      </c>
      <c r="C1505" s="20" t="s">
        <v>21233</v>
      </c>
    </row>
    <row r="1506" spans="1:3" x14ac:dyDescent="0.25">
      <c r="A1506" s="20" t="s">
        <v>8716</v>
      </c>
      <c r="B1506" s="20" t="s">
        <v>16040</v>
      </c>
      <c r="C1506" s="20" t="s">
        <v>21233</v>
      </c>
    </row>
    <row r="1507" spans="1:3" x14ac:dyDescent="0.25">
      <c r="A1507" s="20" t="s">
        <v>8717</v>
      </c>
      <c r="B1507" s="20" t="s">
        <v>26242</v>
      </c>
      <c r="C1507" s="20" t="s">
        <v>21233</v>
      </c>
    </row>
    <row r="1508" spans="1:3" x14ac:dyDescent="0.25">
      <c r="A1508" s="20" t="s">
        <v>8718</v>
      </c>
      <c r="B1508" s="20" t="s">
        <v>16041</v>
      </c>
      <c r="C1508" s="20" t="s">
        <v>21233</v>
      </c>
    </row>
    <row r="1509" spans="1:3" x14ac:dyDescent="0.25">
      <c r="A1509" s="20" t="s">
        <v>8719</v>
      </c>
      <c r="B1509" s="20" t="s">
        <v>16042</v>
      </c>
      <c r="C1509" s="20" t="s">
        <v>21233</v>
      </c>
    </row>
    <row r="1510" spans="1:3" x14ac:dyDescent="0.25">
      <c r="A1510" s="20" t="s">
        <v>8720</v>
      </c>
      <c r="B1510" s="20" t="s">
        <v>16043</v>
      </c>
      <c r="C1510" s="20" t="s">
        <v>21233</v>
      </c>
    </row>
    <row r="1511" spans="1:3" x14ac:dyDescent="0.25">
      <c r="A1511" s="20" t="s">
        <v>8721</v>
      </c>
      <c r="B1511" s="20" t="s">
        <v>16044</v>
      </c>
      <c r="C1511" s="20" t="s">
        <v>21233</v>
      </c>
    </row>
    <row r="1512" spans="1:3" x14ac:dyDescent="0.25">
      <c r="A1512" s="20" t="s">
        <v>8722</v>
      </c>
      <c r="B1512" s="20" t="s">
        <v>16045</v>
      </c>
      <c r="C1512" s="20" t="s">
        <v>21233</v>
      </c>
    </row>
    <row r="1513" spans="1:3" x14ac:dyDescent="0.25">
      <c r="A1513" s="20" t="s">
        <v>24634</v>
      </c>
      <c r="B1513" s="20" t="s">
        <v>26243</v>
      </c>
      <c r="C1513" s="20" t="s">
        <v>9138</v>
      </c>
    </row>
    <row r="1514" spans="1:3" x14ac:dyDescent="0.25">
      <c r="A1514" s="20" t="s">
        <v>8723</v>
      </c>
      <c r="B1514" s="20" t="s">
        <v>16046</v>
      </c>
      <c r="C1514" s="20" t="s">
        <v>21233</v>
      </c>
    </row>
    <row r="1515" spans="1:3" x14ac:dyDescent="0.25">
      <c r="A1515" s="20" t="s">
        <v>1694</v>
      </c>
      <c r="B1515" s="20" t="s">
        <v>26244</v>
      </c>
      <c r="C1515" s="20" t="s">
        <v>9138</v>
      </c>
    </row>
    <row r="1516" spans="1:3" x14ac:dyDescent="0.25">
      <c r="A1516" s="20" t="s">
        <v>8724</v>
      </c>
      <c r="B1516" s="20" t="s">
        <v>16047</v>
      </c>
      <c r="C1516" s="20" t="s">
        <v>21233</v>
      </c>
    </row>
    <row r="1517" spans="1:3" x14ac:dyDescent="0.25">
      <c r="A1517" s="20" t="s">
        <v>8725</v>
      </c>
      <c r="B1517" s="20" t="s">
        <v>16048</v>
      </c>
      <c r="C1517" s="20" t="s">
        <v>21233</v>
      </c>
    </row>
    <row r="1518" spans="1:3" x14ac:dyDescent="0.25">
      <c r="A1518" s="20" t="s">
        <v>8726</v>
      </c>
      <c r="B1518" s="20" t="s">
        <v>16049</v>
      </c>
      <c r="C1518" s="20" t="s">
        <v>21233</v>
      </c>
    </row>
    <row r="1519" spans="1:3" x14ac:dyDescent="0.25">
      <c r="A1519" s="20" t="s">
        <v>8727</v>
      </c>
      <c r="B1519" s="20" t="s">
        <v>16050</v>
      </c>
      <c r="C1519" s="20" t="s">
        <v>21233</v>
      </c>
    </row>
    <row r="1520" spans="1:3" x14ac:dyDescent="0.25">
      <c r="A1520" s="20" t="s">
        <v>8728</v>
      </c>
      <c r="B1520" s="20" t="s">
        <v>26245</v>
      </c>
      <c r="C1520" s="20" t="s">
        <v>21233</v>
      </c>
    </row>
    <row r="1521" spans="1:3" x14ac:dyDescent="0.25">
      <c r="A1521" s="20" t="s">
        <v>8729</v>
      </c>
      <c r="B1521" s="20" t="s">
        <v>16051</v>
      </c>
      <c r="C1521" s="20" t="s">
        <v>21233</v>
      </c>
    </row>
    <row r="1522" spans="1:3" x14ac:dyDescent="0.25">
      <c r="A1522" s="20" t="s">
        <v>8730</v>
      </c>
      <c r="B1522" s="20" t="s">
        <v>16052</v>
      </c>
      <c r="C1522" s="20" t="s">
        <v>21233</v>
      </c>
    </row>
    <row r="1523" spans="1:3" x14ac:dyDescent="0.25">
      <c r="A1523" s="20" t="s">
        <v>8731</v>
      </c>
      <c r="B1523" s="20" t="s">
        <v>16053</v>
      </c>
      <c r="C1523" s="20" t="s">
        <v>21233</v>
      </c>
    </row>
    <row r="1524" spans="1:3" x14ac:dyDescent="0.25">
      <c r="A1524" s="20" t="s">
        <v>8732</v>
      </c>
      <c r="B1524" s="20" t="s">
        <v>16054</v>
      </c>
      <c r="C1524" s="20" t="s">
        <v>21233</v>
      </c>
    </row>
    <row r="1525" spans="1:3" x14ac:dyDescent="0.25">
      <c r="A1525" s="20" t="s">
        <v>8733</v>
      </c>
      <c r="B1525" s="20" t="s">
        <v>16055</v>
      </c>
      <c r="C1525" s="20" t="s">
        <v>21233</v>
      </c>
    </row>
    <row r="1526" spans="1:3" x14ac:dyDescent="0.25">
      <c r="A1526" s="20" t="s">
        <v>8734</v>
      </c>
      <c r="B1526" s="20" t="s">
        <v>16056</v>
      </c>
      <c r="C1526" s="20" t="s">
        <v>21233</v>
      </c>
    </row>
    <row r="1527" spans="1:3" x14ac:dyDescent="0.25">
      <c r="A1527" s="20" t="s">
        <v>1776</v>
      </c>
      <c r="B1527" s="20" t="s">
        <v>16057</v>
      </c>
      <c r="C1527" s="20" t="s">
        <v>9138</v>
      </c>
    </row>
    <row r="1528" spans="1:3" x14ac:dyDescent="0.25">
      <c r="A1528" s="20" t="s">
        <v>8735</v>
      </c>
      <c r="B1528" s="20" t="s">
        <v>16058</v>
      </c>
      <c r="C1528" s="20" t="s">
        <v>21233</v>
      </c>
    </row>
    <row r="1529" spans="1:3" x14ac:dyDescent="0.25">
      <c r="A1529" s="20" t="s">
        <v>8736</v>
      </c>
      <c r="B1529" s="20" t="s">
        <v>16059</v>
      </c>
      <c r="C1529" s="20" t="s">
        <v>21233</v>
      </c>
    </row>
    <row r="1530" spans="1:3" x14ac:dyDescent="0.25">
      <c r="A1530" s="20" t="s">
        <v>8737</v>
      </c>
      <c r="B1530" s="20" t="s">
        <v>16060</v>
      </c>
      <c r="C1530" s="20" t="s">
        <v>21233</v>
      </c>
    </row>
    <row r="1531" spans="1:3" x14ac:dyDescent="0.25">
      <c r="A1531" s="20" t="s">
        <v>8738</v>
      </c>
      <c r="B1531" s="20" t="s">
        <v>26246</v>
      </c>
      <c r="C1531" s="20" t="s">
        <v>21233</v>
      </c>
    </row>
    <row r="1532" spans="1:3" x14ac:dyDescent="0.25">
      <c r="A1532" s="20" t="s">
        <v>8739</v>
      </c>
      <c r="B1532" s="20" t="s">
        <v>16061</v>
      </c>
      <c r="C1532" s="20" t="s">
        <v>9137</v>
      </c>
    </row>
    <row r="1533" spans="1:3" x14ac:dyDescent="0.25">
      <c r="A1533" s="20" t="s">
        <v>8740</v>
      </c>
      <c r="B1533" s="20" t="s">
        <v>16062</v>
      </c>
      <c r="C1533" s="20" t="s">
        <v>9137</v>
      </c>
    </row>
    <row r="1534" spans="1:3" x14ac:dyDescent="0.25">
      <c r="A1534" s="20" t="s">
        <v>8741</v>
      </c>
      <c r="B1534" s="20" t="s">
        <v>16063</v>
      </c>
      <c r="C1534" s="20" t="s">
        <v>9137</v>
      </c>
    </row>
    <row r="1535" spans="1:3" x14ac:dyDescent="0.25">
      <c r="A1535" s="20" t="s">
        <v>8742</v>
      </c>
      <c r="B1535" s="20" t="s">
        <v>16064</v>
      </c>
      <c r="C1535" s="20" t="s">
        <v>9137</v>
      </c>
    </row>
    <row r="1536" spans="1:3" x14ac:dyDescent="0.25">
      <c r="A1536" s="20" t="s">
        <v>8743</v>
      </c>
      <c r="B1536" s="20" t="s">
        <v>16065</v>
      </c>
      <c r="C1536" s="20" t="s">
        <v>9137</v>
      </c>
    </row>
    <row r="1537" spans="1:3" x14ac:dyDescent="0.25">
      <c r="A1537" s="20" t="s">
        <v>8744</v>
      </c>
      <c r="B1537" s="20" t="s">
        <v>16066</v>
      </c>
      <c r="C1537" s="20" t="s">
        <v>9137</v>
      </c>
    </row>
    <row r="1538" spans="1:3" x14ac:dyDescent="0.25">
      <c r="A1538" s="20" t="s">
        <v>8745</v>
      </c>
      <c r="B1538" s="20" t="s">
        <v>16067</v>
      </c>
      <c r="C1538" s="20" t="s">
        <v>9137</v>
      </c>
    </row>
    <row r="1539" spans="1:3" x14ac:dyDescent="0.25">
      <c r="A1539" s="20" t="s">
        <v>8746</v>
      </c>
      <c r="B1539" s="20" t="s">
        <v>16068</v>
      </c>
      <c r="C1539" s="20" t="s">
        <v>9137</v>
      </c>
    </row>
    <row r="1540" spans="1:3" x14ac:dyDescent="0.25">
      <c r="A1540" s="20" t="s">
        <v>8747</v>
      </c>
      <c r="B1540" s="20" t="s">
        <v>16069</v>
      </c>
      <c r="C1540" s="20" t="s">
        <v>9137</v>
      </c>
    </row>
    <row r="1541" spans="1:3" x14ac:dyDescent="0.25">
      <c r="A1541" s="20" t="s">
        <v>8748</v>
      </c>
      <c r="B1541" s="20" t="s">
        <v>16070</v>
      </c>
      <c r="C1541" s="20" t="s">
        <v>9137</v>
      </c>
    </row>
    <row r="1542" spans="1:3" x14ac:dyDescent="0.25">
      <c r="A1542" s="20" t="s">
        <v>8749</v>
      </c>
      <c r="B1542" s="20" t="s">
        <v>16071</v>
      </c>
      <c r="C1542" s="20" t="s">
        <v>9137</v>
      </c>
    </row>
    <row r="1543" spans="1:3" x14ac:dyDescent="0.25">
      <c r="A1543" s="20" t="s">
        <v>8750</v>
      </c>
      <c r="B1543" s="20" t="s">
        <v>16072</v>
      </c>
      <c r="C1543" s="20" t="s">
        <v>9137</v>
      </c>
    </row>
    <row r="1544" spans="1:3" x14ac:dyDescent="0.25">
      <c r="A1544" s="20" t="s">
        <v>8751</v>
      </c>
      <c r="B1544" s="20" t="s">
        <v>16073</v>
      </c>
      <c r="C1544" s="20" t="s">
        <v>21233</v>
      </c>
    </row>
    <row r="1545" spans="1:3" x14ac:dyDescent="0.25">
      <c r="A1545" s="20" t="s">
        <v>8752</v>
      </c>
      <c r="B1545" s="20" t="s">
        <v>16074</v>
      </c>
      <c r="C1545" s="20" t="s">
        <v>21233</v>
      </c>
    </row>
    <row r="1546" spans="1:3" x14ac:dyDescent="0.25">
      <c r="A1546" s="20" t="s">
        <v>8753</v>
      </c>
      <c r="B1546" s="20" t="s">
        <v>16075</v>
      </c>
      <c r="C1546" s="20" t="s">
        <v>21233</v>
      </c>
    </row>
    <row r="1547" spans="1:3" x14ac:dyDescent="0.25">
      <c r="A1547" s="20" t="s">
        <v>1234</v>
      </c>
      <c r="B1547" s="20" t="s">
        <v>12152</v>
      </c>
      <c r="C1547" s="20" t="s">
        <v>9137</v>
      </c>
    </row>
    <row r="1548" spans="1:3" x14ac:dyDescent="0.25">
      <c r="A1548" s="20" t="s">
        <v>8754</v>
      </c>
      <c r="B1548" s="20" t="s">
        <v>16076</v>
      </c>
      <c r="C1548" s="20" t="s">
        <v>21233</v>
      </c>
    </row>
    <row r="1549" spans="1:3" x14ac:dyDescent="0.25">
      <c r="A1549" s="20" t="s">
        <v>206</v>
      </c>
      <c r="B1549" s="20" t="s">
        <v>16077</v>
      </c>
      <c r="C1549" s="20" t="s">
        <v>9137</v>
      </c>
    </row>
    <row r="1550" spans="1:3" x14ac:dyDescent="0.25">
      <c r="A1550" s="20" t="s">
        <v>207</v>
      </c>
      <c r="B1550" s="20" t="s">
        <v>16078</v>
      </c>
      <c r="C1550" s="20" t="s">
        <v>9137</v>
      </c>
    </row>
    <row r="1551" spans="1:3" x14ac:dyDescent="0.25">
      <c r="A1551" s="20" t="s">
        <v>208</v>
      </c>
      <c r="B1551" s="20" t="s">
        <v>16079</v>
      </c>
      <c r="C1551" s="20" t="s">
        <v>9137</v>
      </c>
    </row>
    <row r="1552" spans="1:3" x14ac:dyDescent="0.25">
      <c r="A1552" s="20" t="s">
        <v>209</v>
      </c>
      <c r="B1552" s="20" t="s">
        <v>16080</v>
      </c>
      <c r="C1552" s="20" t="s">
        <v>9137</v>
      </c>
    </row>
    <row r="1553" spans="1:3" x14ac:dyDescent="0.25">
      <c r="A1553" s="20" t="s">
        <v>312</v>
      </c>
      <c r="B1553" s="20" t="s">
        <v>16081</v>
      </c>
      <c r="C1553" s="20" t="s">
        <v>9137</v>
      </c>
    </row>
    <row r="1554" spans="1:3" x14ac:dyDescent="0.25">
      <c r="A1554" s="20" t="s">
        <v>210</v>
      </c>
      <c r="B1554" s="20" t="s">
        <v>16082</v>
      </c>
      <c r="C1554" s="20" t="s">
        <v>9137</v>
      </c>
    </row>
    <row r="1555" spans="1:3" x14ac:dyDescent="0.25">
      <c r="A1555" s="20" t="s">
        <v>211</v>
      </c>
      <c r="B1555" s="20" t="s">
        <v>16083</v>
      </c>
      <c r="C1555" s="20" t="s">
        <v>9137</v>
      </c>
    </row>
    <row r="1556" spans="1:3" x14ac:dyDescent="0.25">
      <c r="A1556" s="20" t="s">
        <v>212</v>
      </c>
      <c r="B1556" s="20" t="s">
        <v>16084</v>
      </c>
      <c r="C1556" s="20" t="s">
        <v>9137</v>
      </c>
    </row>
    <row r="1557" spans="1:3" x14ac:dyDescent="0.25">
      <c r="A1557" s="20" t="s">
        <v>213</v>
      </c>
      <c r="B1557" s="20" t="s">
        <v>16085</v>
      </c>
      <c r="C1557" s="20" t="s">
        <v>9137</v>
      </c>
    </row>
    <row r="1558" spans="1:3" x14ac:dyDescent="0.25">
      <c r="A1558" s="20" t="s">
        <v>1194</v>
      </c>
      <c r="B1558" s="20" t="s">
        <v>16086</v>
      </c>
      <c r="C1558" s="20" t="s">
        <v>9137</v>
      </c>
    </row>
    <row r="1559" spans="1:3" x14ac:dyDescent="0.25">
      <c r="A1559" s="20" t="s">
        <v>1195</v>
      </c>
      <c r="B1559" s="20" t="s">
        <v>16087</v>
      </c>
      <c r="C1559" s="20" t="s">
        <v>9137</v>
      </c>
    </row>
    <row r="1560" spans="1:3" x14ac:dyDescent="0.25">
      <c r="A1560" s="20" t="s">
        <v>1196</v>
      </c>
      <c r="B1560" s="20" t="s">
        <v>16088</v>
      </c>
      <c r="C1560" s="20" t="s">
        <v>9137</v>
      </c>
    </row>
    <row r="1561" spans="1:3" x14ac:dyDescent="0.25">
      <c r="A1561" s="20" t="s">
        <v>1197</v>
      </c>
      <c r="B1561" s="20" t="s">
        <v>16089</v>
      </c>
      <c r="C1561" s="20" t="s">
        <v>9137</v>
      </c>
    </row>
    <row r="1562" spans="1:3" x14ac:dyDescent="0.25">
      <c r="A1562" s="20" t="s">
        <v>1198</v>
      </c>
      <c r="B1562" s="20" t="s">
        <v>16090</v>
      </c>
      <c r="C1562" s="20" t="s">
        <v>9137</v>
      </c>
    </row>
    <row r="1563" spans="1:3" x14ac:dyDescent="0.25">
      <c r="A1563" s="20" t="s">
        <v>1199</v>
      </c>
      <c r="B1563" s="20" t="s">
        <v>16091</v>
      </c>
      <c r="C1563" s="20" t="s">
        <v>9137</v>
      </c>
    </row>
    <row r="1564" spans="1:3" x14ac:dyDescent="0.25">
      <c r="A1564" s="20" t="s">
        <v>1200</v>
      </c>
      <c r="B1564" s="20" t="s">
        <v>16092</v>
      </c>
      <c r="C1564" s="20" t="s">
        <v>9137</v>
      </c>
    </row>
    <row r="1565" spans="1:3" x14ac:dyDescent="0.25">
      <c r="A1565" s="20" t="s">
        <v>1201</v>
      </c>
      <c r="B1565" s="20" t="s">
        <v>16093</v>
      </c>
      <c r="C1565" s="20" t="s">
        <v>9137</v>
      </c>
    </row>
    <row r="1566" spans="1:3" x14ac:dyDescent="0.25">
      <c r="A1566" s="20" t="s">
        <v>1202</v>
      </c>
      <c r="B1566" s="20" t="s">
        <v>16094</v>
      </c>
      <c r="C1566" s="20" t="s">
        <v>9137</v>
      </c>
    </row>
    <row r="1567" spans="1:3" x14ac:dyDescent="0.25">
      <c r="A1567" s="20" t="s">
        <v>1203</v>
      </c>
      <c r="B1567" s="20" t="s">
        <v>16095</v>
      </c>
      <c r="C1567" s="20" t="s">
        <v>9137</v>
      </c>
    </row>
    <row r="1568" spans="1:3" x14ac:dyDescent="0.25">
      <c r="A1568" s="20" t="s">
        <v>1204</v>
      </c>
      <c r="B1568" s="20" t="s">
        <v>16096</v>
      </c>
      <c r="C1568" s="20" t="s">
        <v>9137</v>
      </c>
    </row>
    <row r="1569" spans="1:3" x14ac:dyDescent="0.25">
      <c r="A1569" s="20" t="s">
        <v>2018</v>
      </c>
      <c r="B1569" s="20" t="s">
        <v>16097</v>
      </c>
      <c r="C1569" s="20" t="s">
        <v>9137</v>
      </c>
    </row>
    <row r="1570" spans="1:3" x14ac:dyDescent="0.25">
      <c r="A1570" s="20" t="s">
        <v>2019</v>
      </c>
      <c r="B1570" s="20" t="s">
        <v>16098</v>
      </c>
      <c r="C1570" s="20" t="s">
        <v>9137</v>
      </c>
    </row>
    <row r="1571" spans="1:3" x14ac:dyDescent="0.25">
      <c r="A1571" s="20" t="s">
        <v>1205</v>
      </c>
      <c r="B1571" s="20" t="s">
        <v>26247</v>
      </c>
      <c r="C1571" s="20" t="s">
        <v>9137</v>
      </c>
    </row>
    <row r="1572" spans="1:3" x14ac:dyDescent="0.25">
      <c r="A1572" s="20" t="s">
        <v>1217</v>
      </c>
      <c r="B1572" s="20" t="s">
        <v>16099</v>
      </c>
      <c r="C1572" s="20" t="s">
        <v>9137</v>
      </c>
    </row>
    <row r="1573" spans="1:3" x14ac:dyDescent="0.25">
      <c r="A1573" s="20" t="s">
        <v>1218</v>
      </c>
      <c r="B1573" s="20" t="s">
        <v>16100</v>
      </c>
      <c r="C1573" s="20" t="s">
        <v>9137</v>
      </c>
    </row>
    <row r="1574" spans="1:3" x14ac:dyDescent="0.25">
      <c r="A1574" s="20" t="s">
        <v>1250</v>
      </c>
      <c r="B1574" s="20" t="s">
        <v>16101</v>
      </c>
      <c r="C1574" s="20" t="s">
        <v>9137</v>
      </c>
    </row>
    <row r="1575" spans="1:3" x14ac:dyDescent="0.25">
      <c r="A1575" s="20" t="s">
        <v>1251</v>
      </c>
      <c r="B1575" s="20" t="s">
        <v>16102</v>
      </c>
      <c r="C1575" s="20" t="s">
        <v>9137</v>
      </c>
    </row>
    <row r="1576" spans="1:3" x14ac:dyDescent="0.25">
      <c r="A1576" s="20" t="s">
        <v>1206</v>
      </c>
      <c r="B1576" s="20" t="s">
        <v>16103</v>
      </c>
      <c r="C1576" s="20" t="s">
        <v>9138</v>
      </c>
    </row>
    <row r="1577" spans="1:3" x14ac:dyDescent="0.25">
      <c r="A1577" s="20" t="s">
        <v>1207</v>
      </c>
      <c r="B1577" s="20" t="s">
        <v>16104</v>
      </c>
      <c r="C1577" s="20" t="s">
        <v>9138</v>
      </c>
    </row>
    <row r="1578" spans="1:3" x14ac:dyDescent="0.25">
      <c r="A1578" s="20" t="s">
        <v>1252</v>
      </c>
      <c r="B1578" s="20" t="s">
        <v>16105</v>
      </c>
      <c r="C1578" s="20" t="s">
        <v>9137</v>
      </c>
    </row>
    <row r="1579" spans="1:3" x14ac:dyDescent="0.25">
      <c r="A1579" s="20" t="s">
        <v>1253</v>
      </c>
      <c r="B1579" s="20" t="s">
        <v>16106</v>
      </c>
      <c r="C1579" s="20" t="s">
        <v>9137</v>
      </c>
    </row>
    <row r="1580" spans="1:3" x14ac:dyDescent="0.25">
      <c r="A1580" s="20" t="s">
        <v>24635</v>
      </c>
      <c r="B1580" s="20" t="s">
        <v>26248</v>
      </c>
      <c r="C1580" s="20" t="s">
        <v>9138</v>
      </c>
    </row>
    <row r="1581" spans="1:3" x14ac:dyDescent="0.25">
      <c r="A1581" s="20" t="s">
        <v>24636</v>
      </c>
      <c r="B1581" s="20" t="s">
        <v>26249</v>
      </c>
      <c r="C1581" s="20" t="s">
        <v>9138</v>
      </c>
    </row>
    <row r="1582" spans="1:3" x14ac:dyDescent="0.25">
      <c r="A1582" s="20" t="s">
        <v>24637</v>
      </c>
      <c r="B1582" s="20" t="s">
        <v>26250</v>
      </c>
      <c r="C1582" s="20" t="s">
        <v>9138</v>
      </c>
    </row>
    <row r="1583" spans="1:3" x14ac:dyDescent="0.25">
      <c r="A1583" s="20" t="s">
        <v>1254</v>
      </c>
      <c r="B1583" s="20" t="s">
        <v>26251</v>
      </c>
      <c r="C1583" s="20" t="s">
        <v>9137</v>
      </c>
    </row>
    <row r="1584" spans="1:3" x14ac:dyDescent="0.25">
      <c r="A1584" s="20" t="s">
        <v>24638</v>
      </c>
      <c r="B1584" s="20" t="s">
        <v>26252</v>
      </c>
      <c r="C1584" s="20" t="s">
        <v>9137</v>
      </c>
    </row>
    <row r="1585" spans="1:3" x14ac:dyDescent="0.25">
      <c r="A1585" s="20" t="s">
        <v>24639</v>
      </c>
      <c r="B1585" s="20" t="s">
        <v>26253</v>
      </c>
      <c r="C1585" s="20" t="s">
        <v>9137</v>
      </c>
    </row>
    <row r="1586" spans="1:3" x14ac:dyDescent="0.25">
      <c r="A1586" s="20" t="s">
        <v>1215</v>
      </c>
      <c r="B1586" s="20" t="s">
        <v>16107</v>
      </c>
      <c r="C1586" s="20" t="s">
        <v>9138</v>
      </c>
    </row>
    <row r="1587" spans="1:3" x14ac:dyDescent="0.25">
      <c r="A1587" s="20" t="s">
        <v>1216</v>
      </c>
      <c r="B1587" s="20" t="s">
        <v>16108</v>
      </c>
      <c r="C1587" s="20" t="s">
        <v>9138</v>
      </c>
    </row>
    <row r="1588" spans="1:3" x14ac:dyDescent="0.25">
      <c r="A1588" s="20" t="s">
        <v>1263</v>
      </c>
      <c r="B1588" s="20" t="s">
        <v>16109</v>
      </c>
      <c r="C1588" s="20" t="s">
        <v>9137</v>
      </c>
    </row>
    <row r="1589" spans="1:3" x14ac:dyDescent="0.25">
      <c r="A1589" s="20" t="s">
        <v>1264</v>
      </c>
      <c r="B1589" s="20" t="s">
        <v>16110</v>
      </c>
      <c r="C1589" s="20" t="s">
        <v>9137</v>
      </c>
    </row>
    <row r="1590" spans="1:3" x14ac:dyDescent="0.25">
      <c r="A1590" s="20" t="s">
        <v>1265</v>
      </c>
      <c r="B1590" s="20" t="s">
        <v>16111</v>
      </c>
      <c r="C1590" s="20" t="s">
        <v>9137</v>
      </c>
    </row>
    <row r="1591" spans="1:3" x14ac:dyDescent="0.25">
      <c r="A1591" s="20" t="s">
        <v>1266</v>
      </c>
      <c r="B1591" s="20" t="s">
        <v>16112</v>
      </c>
      <c r="C1591" s="20" t="s">
        <v>9137</v>
      </c>
    </row>
    <row r="1592" spans="1:3" x14ac:dyDescent="0.25">
      <c r="A1592" s="20" t="s">
        <v>1208</v>
      </c>
      <c r="B1592" s="20" t="s">
        <v>16113</v>
      </c>
      <c r="C1592" s="20" t="s">
        <v>9138</v>
      </c>
    </row>
    <row r="1593" spans="1:3" x14ac:dyDescent="0.25">
      <c r="A1593" s="20" t="s">
        <v>1209</v>
      </c>
      <c r="B1593" s="20" t="s">
        <v>16114</v>
      </c>
      <c r="C1593" s="20" t="s">
        <v>9138</v>
      </c>
    </row>
    <row r="1594" spans="1:3" x14ac:dyDescent="0.25">
      <c r="A1594" s="20" t="s">
        <v>1210</v>
      </c>
      <c r="B1594" s="20" t="s">
        <v>16115</v>
      </c>
      <c r="C1594" s="20" t="s">
        <v>9138</v>
      </c>
    </row>
    <row r="1595" spans="1:3" x14ac:dyDescent="0.25">
      <c r="A1595" s="20" t="s">
        <v>1255</v>
      </c>
      <c r="B1595" s="20" t="s">
        <v>16116</v>
      </c>
      <c r="C1595" s="20" t="s">
        <v>9137</v>
      </c>
    </row>
    <row r="1596" spans="1:3" x14ac:dyDescent="0.25">
      <c r="A1596" s="20" t="s">
        <v>1256</v>
      </c>
      <c r="B1596" s="20" t="s">
        <v>16117</v>
      </c>
      <c r="C1596" s="20" t="s">
        <v>9137</v>
      </c>
    </row>
    <row r="1597" spans="1:3" x14ac:dyDescent="0.25">
      <c r="A1597" s="20" t="s">
        <v>1219</v>
      </c>
      <c r="B1597" s="20" t="s">
        <v>16118</v>
      </c>
      <c r="C1597" s="20" t="s">
        <v>9137</v>
      </c>
    </row>
    <row r="1598" spans="1:3" x14ac:dyDescent="0.25">
      <c r="A1598" s="20" t="s">
        <v>1220</v>
      </c>
      <c r="B1598" s="20" t="s">
        <v>16119</v>
      </c>
      <c r="C1598" s="20" t="s">
        <v>9137</v>
      </c>
    </row>
    <row r="1599" spans="1:3" x14ac:dyDescent="0.25">
      <c r="A1599" s="20" t="s">
        <v>1257</v>
      </c>
      <c r="B1599" s="20" t="s">
        <v>16120</v>
      </c>
      <c r="C1599" s="20" t="s">
        <v>9137</v>
      </c>
    </row>
    <row r="1600" spans="1:3" x14ac:dyDescent="0.25">
      <c r="A1600" s="20" t="s">
        <v>1258</v>
      </c>
      <c r="B1600" s="20" t="s">
        <v>16121</v>
      </c>
      <c r="C1600" s="20" t="s">
        <v>9137</v>
      </c>
    </row>
    <row r="1601" spans="1:3" x14ac:dyDescent="0.25">
      <c r="A1601" s="20" t="s">
        <v>1221</v>
      </c>
      <c r="B1601" s="20" t="s">
        <v>16122</v>
      </c>
      <c r="C1601" s="20" t="s">
        <v>9137</v>
      </c>
    </row>
    <row r="1602" spans="1:3" x14ac:dyDescent="0.25">
      <c r="A1602" s="20" t="s">
        <v>1222</v>
      </c>
      <c r="B1602" s="20" t="s">
        <v>16123</v>
      </c>
      <c r="C1602" s="20" t="s">
        <v>9137</v>
      </c>
    </row>
    <row r="1603" spans="1:3" x14ac:dyDescent="0.25">
      <c r="A1603" s="20" t="s">
        <v>1223</v>
      </c>
      <c r="B1603" s="20" t="s">
        <v>16124</v>
      </c>
      <c r="C1603" s="20" t="s">
        <v>9137</v>
      </c>
    </row>
    <row r="1604" spans="1:3" x14ac:dyDescent="0.25">
      <c r="A1604" s="20" t="s">
        <v>1267</v>
      </c>
      <c r="B1604" s="20" t="s">
        <v>16125</v>
      </c>
      <c r="C1604" s="20" t="s">
        <v>9137</v>
      </c>
    </row>
    <row r="1605" spans="1:3" x14ac:dyDescent="0.25">
      <c r="A1605" s="20" t="s">
        <v>1268</v>
      </c>
      <c r="B1605" s="20" t="s">
        <v>16126</v>
      </c>
      <c r="C1605" s="20" t="s">
        <v>9137</v>
      </c>
    </row>
    <row r="1606" spans="1:3" x14ac:dyDescent="0.25">
      <c r="A1606" s="20" t="s">
        <v>1269</v>
      </c>
      <c r="B1606" s="20" t="s">
        <v>16127</v>
      </c>
      <c r="C1606" s="20" t="s">
        <v>9137</v>
      </c>
    </row>
    <row r="1607" spans="1:3" x14ac:dyDescent="0.25">
      <c r="A1607" s="20" t="s">
        <v>1270</v>
      </c>
      <c r="B1607" s="20" t="s">
        <v>16128</v>
      </c>
      <c r="C1607" s="20" t="s">
        <v>9137</v>
      </c>
    </row>
    <row r="1608" spans="1:3" x14ac:dyDescent="0.25">
      <c r="A1608" s="20" t="s">
        <v>1271</v>
      </c>
      <c r="B1608" s="20" t="s">
        <v>16129</v>
      </c>
      <c r="C1608" s="20" t="s">
        <v>9137</v>
      </c>
    </row>
    <row r="1609" spans="1:3" x14ac:dyDescent="0.25">
      <c r="A1609" s="20" t="s">
        <v>1224</v>
      </c>
      <c r="B1609" s="20" t="s">
        <v>16130</v>
      </c>
      <c r="C1609" s="20" t="s">
        <v>9137</v>
      </c>
    </row>
    <row r="1610" spans="1:3" x14ac:dyDescent="0.25">
      <c r="A1610" s="20" t="s">
        <v>1225</v>
      </c>
      <c r="B1610" s="20" t="s">
        <v>16131</v>
      </c>
      <c r="C1610" s="20" t="s">
        <v>9137</v>
      </c>
    </row>
    <row r="1611" spans="1:3" x14ac:dyDescent="0.25">
      <c r="A1611" s="20" t="s">
        <v>1226</v>
      </c>
      <c r="B1611" s="20" t="s">
        <v>16132</v>
      </c>
      <c r="C1611" s="20" t="s">
        <v>9137</v>
      </c>
    </row>
    <row r="1612" spans="1:3" x14ac:dyDescent="0.25">
      <c r="A1612" s="20" t="s">
        <v>1272</v>
      </c>
      <c r="B1612" s="20" t="s">
        <v>16133</v>
      </c>
      <c r="C1612" s="20" t="s">
        <v>9137</v>
      </c>
    </row>
    <row r="1613" spans="1:3" x14ac:dyDescent="0.25">
      <c r="A1613" s="20" t="s">
        <v>1273</v>
      </c>
      <c r="B1613" s="20" t="s">
        <v>16134</v>
      </c>
      <c r="C1613" s="20" t="s">
        <v>9137</v>
      </c>
    </row>
    <row r="1614" spans="1:3" x14ac:dyDescent="0.25">
      <c r="A1614" s="20" t="s">
        <v>1274</v>
      </c>
      <c r="B1614" s="20" t="s">
        <v>16135</v>
      </c>
      <c r="C1614" s="20" t="s">
        <v>9137</v>
      </c>
    </row>
    <row r="1615" spans="1:3" x14ac:dyDescent="0.25">
      <c r="A1615" s="20" t="s">
        <v>1275</v>
      </c>
      <c r="B1615" s="20" t="s">
        <v>16136</v>
      </c>
      <c r="C1615" s="20" t="s">
        <v>9137</v>
      </c>
    </row>
    <row r="1616" spans="1:3" x14ac:dyDescent="0.25">
      <c r="A1616" s="20" t="s">
        <v>1276</v>
      </c>
      <c r="B1616" s="20" t="s">
        <v>16137</v>
      </c>
      <c r="C1616" s="20" t="s">
        <v>9137</v>
      </c>
    </row>
    <row r="1617" spans="1:3" x14ac:dyDescent="0.25">
      <c r="A1617" s="20" t="s">
        <v>1211</v>
      </c>
      <c r="B1617" s="20" t="s">
        <v>26254</v>
      </c>
      <c r="C1617" s="20" t="s">
        <v>9138</v>
      </c>
    </row>
    <row r="1618" spans="1:3" x14ac:dyDescent="0.25">
      <c r="A1618" s="20" t="s">
        <v>1212</v>
      </c>
      <c r="B1618" s="20" t="s">
        <v>26255</v>
      </c>
      <c r="C1618" s="20" t="s">
        <v>9138</v>
      </c>
    </row>
    <row r="1619" spans="1:3" x14ac:dyDescent="0.25">
      <c r="A1619" s="20" t="s">
        <v>1259</v>
      </c>
      <c r="B1619" s="20" t="s">
        <v>26256</v>
      </c>
      <c r="C1619" s="20" t="s">
        <v>9137</v>
      </c>
    </row>
    <row r="1620" spans="1:3" x14ac:dyDescent="0.25">
      <c r="A1620" s="20" t="s">
        <v>1260</v>
      </c>
      <c r="B1620" s="20" t="s">
        <v>26257</v>
      </c>
      <c r="C1620" s="20" t="s">
        <v>9137</v>
      </c>
    </row>
    <row r="1621" spans="1:3" x14ac:dyDescent="0.25">
      <c r="A1621" s="20" t="s">
        <v>1213</v>
      </c>
      <c r="B1621" s="20" t="s">
        <v>26258</v>
      </c>
      <c r="C1621" s="20" t="s">
        <v>9138</v>
      </c>
    </row>
    <row r="1622" spans="1:3" x14ac:dyDescent="0.25">
      <c r="A1622" s="20" t="s">
        <v>1214</v>
      </c>
      <c r="B1622" s="20" t="s">
        <v>26259</v>
      </c>
      <c r="C1622" s="20" t="s">
        <v>9138</v>
      </c>
    </row>
    <row r="1623" spans="1:3" x14ac:dyDescent="0.25">
      <c r="A1623" s="20" t="s">
        <v>1261</v>
      </c>
      <c r="B1623" s="20" t="s">
        <v>26260</v>
      </c>
      <c r="C1623" s="20" t="s">
        <v>9137</v>
      </c>
    </row>
    <row r="1624" spans="1:3" x14ac:dyDescent="0.25">
      <c r="A1624" s="20" t="s">
        <v>1262</v>
      </c>
      <c r="B1624" s="20" t="s">
        <v>26261</v>
      </c>
      <c r="C1624" s="20" t="s">
        <v>9137</v>
      </c>
    </row>
    <row r="1625" spans="1:3" x14ac:dyDescent="0.25">
      <c r="A1625" s="20" t="s">
        <v>1227</v>
      </c>
      <c r="B1625" s="20" t="s">
        <v>16138</v>
      </c>
      <c r="C1625" s="20" t="s">
        <v>9137</v>
      </c>
    </row>
    <row r="1626" spans="1:3" x14ac:dyDescent="0.25">
      <c r="A1626" s="20" t="s">
        <v>1277</v>
      </c>
      <c r="B1626" s="20" t="s">
        <v>16139</v>
      </c>
      <c r="C1626" s="20" t="s">
        <v>9137</v>
      </c>
    </row>
    <row r="1627" spans="1:3" x14ac:dyDescent="0.25">
      <c r="A1627" s="20" t="s">
        <v>1278</v>
      </c>
      <c r="B1627" s="20" t="s">
        <v>16140</v>
      </c>
      <c r="C1627" s="20" t="s">
        <v>9137</v>
      </c>
    </row>
    <row r="1628" spans="1:3" x14ac:dyDescent="0.25">
      <c r="A1628" s="20" t="s">
        <v>1585</v>
      </c>
      <c r="B1628" s="20" t="s">
        <v>16141</v>
      </c>
      <c r="C1628" s="20" t="s">
        <v>9137</v>
      </c>
    </row>
    <row r="1629" spans="1:3" x14ac:dyDescent="0.25">
      <c r="A1629" s="20" t="s">
        <v>1586</v>
      </c>
      <c r="B1629" s="20" t="s">
        <v>16142</v>
      </c>
      <c r="C1629" s="20" t="s">
        <v>9137</v>
      </c>
    </row>
    <row r="1630" spans="1:3" x14ac:dyDescent="0.25">
      <c r="A1630" s="20" t="s">
        <v>1587</v>
      </c>
      <c r="B1630" s="20" t="s">
        <v>16143</v>
      </c>
      <c r="C1630" s="20" t="s">
        <v>9137</v>
      </c>
    </row>
    <row r="1631" spans="1:3" x14ac:dyDescent="0.25">
      <c r="A1631" s="20" t="s">
        <v>1588</v>
      </c>
      <c r="B1631" s="20" t="s">
        <v>16144</v>
      </c>
      <c r="C1631" s="20" t="s">
        <v>9137</v>
      </c>
    </row>
    <row r="1632" spans="1:3" x14ac:dyDescent="0.25">
      <c r="A1632" s="20" t="s">
        <v>1279</v>
      </c>
      <c r="B1632" s="20" t="s">
        <v>16145</v>
      </c>
      <c r="C1632" s="20" t="s">
        <v>9137</v>
      </c>
    </row>
    <row r="1633" spans="1:3" x14ac:dyDescent="0.25">
      <c r="A1633" s="20" t="s">
        <v>1280</v>
      </c>
      <c r="B1633" s="20" t="s">
        <v>16146</v>
      </c>
      <c r="C1633" s="20" t="s">
        <v>9137</v>
      </c>
    </row>
    <row r="1634" spans="1:3" x14ac:dyDescent="0.25">
      <c r="A1634" s="20" t="s">
        <v>1228</v>
      </c>
      <c r="B1634" s="20" t="s">
        <v>16147</v>
      </c>
      <c r="C1634" s="20" t="s">
        <v>9137</v>
      </c>
    </row>
    <row r="1635" spans="1:3" x14ac:dyDescent="0.25">
      <c r="A1635" s="20" t="s">
        <v>1229</v>
      </c>
      <c r="B1635" s="20" t="s">
        <v>16148</v>
      </c>
      <c r="C1635" s="20" t="s">
        <v>9137</v>
      </c>
    </row>
    <row r="1636" spans="1:3" x14ac:dyDescent="0.25">
      <c r="A1636" s="20" t="s">
        <v>1281</v>
      </c>
      <c r="B1636" s="20" t="s">
        <v>16149</v>
      </c>
      <c r="C1636" s="20" t="s">
        <v>9137</v>
      </c>
    </row>
    <row r="1637" spans="1:3" x14ac:dyDescent="0.25">
      <c r="A1637" s="20" t="s">
        <v>1282</v>
      </c>
      <c r="B1637" s="20" t="s">
        <v>16150</v>
      </c>
      <c r="C1637" s="20" t="s">
        <v>9137</v>
      </c>
    </row>
    <row r="1638" spans="1:3" x14ac:dyDescent="0.25">
      <c r="A1638" s="20" t="s">
        <v>24640</v>
      </c>
      <c r="B1638" s="20" t="s">
        <v>24641</v>
      </c>
      <c r="C1638" s="20" t="s">
        <v>9137</v>
      </c>
    </row>
    <row r="1639" spans="1:3" x14ac:dyDescent="0.25">
      <c r="A1639" s="20" t="s">
        <v>24642</v>
      </c>
      <c r="B1639" s="20" t="s">
        <v>24643</v>
      </c>
      <c r="C1639" s="20" t="s">
        <v>9137</v>
      </c>
    </row>
    <row r="1640" spans="1:3" x14ac:dyDescent="0.25">
      <c r="A1640" s="20" t="s">
        <v>24644</v>
      </c>
      <c r="B1640" s="20" t="s">
        <v>24645</v>
      </c>
      <c r="C1640" s="20" t="s">
        <v>9137</v>
      </c>
    </row>
    <row r="1641" spans="1:3" x14ac:dyDescent="0.25">
      <c r="A1641" s="20" t="s">
        <v>24646</v>
      </c>
      <c r="B1641" s="20" t="s">
        <v>24647</v>
      </c>
      <c r="C1641" s="20" t="s">
        <v>9137</v>
      </c>
    </row>
    <row r="1642" spans="1:3" x14ac:dyDescent="0.25">
      <c r="A1642" s="20" t="s">
        <v>24648</v>
      </c>
      <c r="B1642" s="20" t="s">
        <v>24649</v>
      </c>
      <c r="C1642" s="20" t="s">
        <v>9137</v>
      </c>
    </row>
    <row r="1643" spans="1:3" x14ac:dyDescent="0.25">
      <c r="A1643" s="20" t="s">
        <v>24650</v>
      </c>
      <c r="B1643" s="20" t="s">
        <v>24651</v>
      </c>
      <c r="C1643" s="20" t="s">
        <v>9137</v>
      </c>
    </row>
    <row r="1644" spans="1:3" x14ac:dyDescent="0.25">
      <c r="A1644" s="20" t="s">
        <v>1283</v>
      </c>
      <c r="B1644" s="20" t="s">
        <v>16151</v>
      </c>
      <c r="C1644" s="20" t="s">
        <v>9137</v>
      </c>
    </row>
    <row r="1645" spans="1:3" x14ac:dyDescent="0.25">
      <c r="A1645" s="20" t="s">
        <v>1230</v>
      </c>
      <c r="B1645" s="20" t="s">
        <v>16152</v>
      </c>
      <c r="C1645" s="20" t="s">
        <v>9137</v>
      </c>
    </row>
    <row r="1646" spans="1:3" x14ac:dyDescent="0.25">
      <c r="A1646" s="20" t="s">
        <v>1231</v>
      </c>
      <c r="B1646" s="20" t="s">
        <v>16153</v>
      </c>
      <c r="C1646" s="20" t="s">
        <v>9137</v>
      </c>
    </row>
    <row r="1647" spans="1:3" x14ac:dyDescent="0.25">
      <c r="A1647" s="20" t="s">
        <v>1284</v>
      </c>
      <c r="B1647" s="20" t="s">
        <v>16154</v>
      </c>
      <c r="C1647" s="20" t="s">
        <v>9137</v>
      </c>
    </row>
    <row r="1648" spans="1:3" x14ac:dyDescent="0.25">
      <c r="A1648" s="20" t="s">
        <v>1285</v>
      </c>
      <c r="B1648" s="20" t="s">
        <v>16155</v>
      </c>
      <c r="C1648" s="20" t="s">
        <v>9137</v>
      </c>
    </row>
    <row r="1649" spans="1:3" x14ac:dyDescent="0.25">
      <c r="A1649" s="20" t="s">
        <v>1232</v>
      </c>
      <c r="B1649" s="20" t="s">
        <v>26262</v>
      </c>
      <c r="C1649" s="20" t="s">
        <v>9137</v>
      </c>
    </row>
    <row r="1650" spans="1:3" x14ac:dyDescent="0.25">
      <c r="A1650" s="20" t="s">
        <v>1286</v>
      </c>
      <c r="B1650" s="20" t="s">
        <v>26263</v>
      </c>
      <c r="C1650" s="20" t="s">
        <v>9137</v>
      </c>
    </row>
    <row r="1651" spans="1:3" x14ac:dyDescent="0.25">
      <c r="A1651" s="20" t="s">
        <v>1233</v>
      </c>
      <c r="B1651" s="20" t="s">
        <v>26264</v>
      </c>
      <c r="C1651" s="20" t="s">
        <v>9137</v>
      </c>
    </row>
    <row r="1652" spans="1:3" x14ac:dyDescent="0.25">
      <c r="A1652" s="20" t="s">
        <v>1287</v>
      </c>
      <c r="B1652" s="20" t="s">
        <v>26265</v>
      </c>
      <c r="C1652" s="20" t="s">
        <v>9137</v>
      </c>
    </row>
    <row r="1653" spans="1:3" x14ac:dyDescent="0.25">
      <c r="A1653" s="20" t="s">
        <v>1288</v>
      </c>
      <c r="B1653" s="20" t="s">
        <v>16156</v>
      </c>
      <c r="C1653" s="20" t="s">
        <v>9137</v>
      </c>
    </row>
    <row r="1654" spans="1:3" x14ac:dyDescent="0.25">
      <c r="A1654" s="20" t="s">
        <v>1289</v>
      </c>
      <c r="B1654" s="20" t="s">
        <v>16157</v>
      </c>
      <c r="C1654" s="20" t="s">
        <v>9137</v>
      </c>
    </row>
    <row r="1655" spans="1:3" x14ac:dyDescent="0.25">
      <c r="A1655" s="20" t="s">
        <v>1290</v>
      </c>
      <c r="B1655" s="20" t="s">
        <v>16158</v>
      </c>
      <c r="C1655" s="20" t="s">
        <v>9137</v>
      </c>
    </row>
    <row r="1656" spans="1:3" x14ac:dyDescent="0.25">
      <c r="A1656" s="20" t="s">
        <v>1291</v>
      </c>
      <c r="B1656" s="20" t="s">
        <v>16159</v>
      </c>
      <c r="C1656" s="20" t="s">
        <v>9137</v>
      </c>
    </row>
    <row r="1657" spans="1:3" x14ac:dyDescent="0.25">
      <c r="A1657" s="20" t="s">
        <v>1292</v>
      </c>
      <c r="B1657" s="20" t="s">
        <v>26266</v>
      </c>
      <c r="C1657" s="20" t="s">
        <v>9137</v>
      </c>
    </row>
    <row r="1658" spans="1:3" x14ac:dyDescent="0.25">
      <c r="A1658" s="20" t="s">
        <v>1293</v>
      </c>
      <c r="B1658" s="20" t="s">
        <v>26267</v>
      </c>
      <c r="C1658" s="20" t="s">
        <v>9137</v>
      </c>
    </row>
    <row r="1659" spans="1:3" x14ac:dyDescent="0.25">
      <c r="A1659" s="20" t="s">
        <v>1294</v>
      </c>
      <c r="B1659" s="20" t="s">
        <v>26268</v>
      </c>
      <c r="C1659" s="20" t="s">
        <v>9137</v>
      </c>
    </row>
    <row r="1660" spans="1:3" x14ac:dyDescent="0.25">
      <c r="A1660" s="20" t="s">
        <v>1295</v>
      </c>
      <c r="B1660" s="20" t="s">
        <v>26269</v>
      </c>
      <c r="C1660" s="20" t="s">
        <v>9137</v>
      </c>
    </row>
    <row r="1661" spans="1:3" x14ac:dyDescent="0.25">
      <c r="A1661" s="20" t="s">
        <v>1296</v>
      </c>
      <c r="B1661" s="20" t="s">
        <v>26270</v>
      </c>
      <c r="C1661" s="20" t="s">
        <v>9137</v>
      </c>
    </row>
    <row r="1662" spans="1:3" x14ac:dyDescent="0.25">
      <c r="A1662" s="20" t="s">
        <v>24652</v>
      </c>
      <c r="B1662" s="20" t="s">
        <v>24653</v>
      </c>
      <c r="C1662" s="20" t="s">
        <v>9137</v>
      </c>
    </row>
    <row r="1663" spans="1:3" x14ac:dyDescent="0.25">
      <c r="A1663" s="20" t="s">
        <v>24654</v>
      </c>
      <c r="B1663" s="20" t="s">
        <v>24655</v>
      </c>
      <c r="C1663" s="20" t="s">
        <v>9137</v>
      </c>
    </row>
    <row r="1664" spans="1:3" x14ac:dyDescent="0.25">
      <c r="A1664" s="20" t="s">
        <v>1303</v>
      </c>
      <c r="B1664" s="20" t="s">
        <v>16160</v>
      </c>
      <c r="C1664" s="20" t="s">
        <v>9137</v>
      </c>
    </row>
    <row r="1665" spans="1:3" x14ac:dyDescent="0.25">
      <c r="A1665" s="20" t="s">
        <v>1304</v>
      </c>
      <c r="B1665" s="20" t="s">
        <v>16161</v>
      </c>
      <c r="C1665" s="20" t="s">
        <v>9137</v>
      </c>
    </row>
    <row r="1666" spans="1:3" x14ac:dyDescent="0.25">
      <c r="A1666" s="20" t="s">
        <v>1305</v>
      </c>
      <c r="B1666" s="20" t="s">
        <v>26271</v>
      </c>
      <c r="C1666" s="20" t="s">
        <v>9137</v>
      </c>
    </row>
    <row r="1667" spans="1:3" x14ac:dyDescent="0.25">
      <c r="A1667" s="20" t="s">
        <v>1306</v>
      </c>
      <c r="B1667" s="20" t="s">
        <v>16162</v>
      </c>
      <c r="C1667" s="20" t="s">
        <v>9137</v>
      </c>
    </row>
    <row r="1668" spans="1:3" x14ac:dyDescent="0.25">
      <c r="A1668" s="20" t="s">
        <v>1307</v>
      </c>
      <c r="B1668" s="20" t="s">
        <v>16163</v>
      </c>
      <c r="C1668" s="20" t="s">
        <v>9137</v>
      </c>
    </row>
    <row r="1669" spans="1:3" x14ac:dyDescent="0.25">
      <c r="A1669" s="20" t="s">
        <v>1308</v>
      </c>
      <c r="B1669" s="20" t="s">
        <v>26272</v>
      </c>
      <c r="C1669" s="20" t="s">
        <v>9137</v>
      </c>
    </row>
    <row r="1670" spans="1:3" x14ac:dyDescent="0.25">
      <c r="A1670" s="20" t="s">
        <v>4586</v>
      </c>
      <c r="B1670" s="20" t="s">
        <v>16164</v>
      </c>
      <c r="C1670" s="20" t="s">
        <v>9137</v>
      </c>
    </row>
    <row r="1671" spans="1:3" x14ac:dyDescent="0.25">
      <c r="A1671" s="20" t="s">
        <v>4587</v>
      </c>
      <c r="B1671" s="20" t="s">
        <v>16165</v>
      </c>
      <c r="C1671" s="20" t="s">
        <v>9137</v>
      </c>
    </row>
    <row r="1672" spans="1:3" x14ac:dyDescent="0.25">
      <c r="A1672" s="20" t="s">
        <v>4588</v>
      </c>
      <c r="B1672" s="20" t="s">
        <v>16166</v>
      </c>
      <c r="C1672" s="20" t="s">
        <v>9137</v>
      </c>
    </row>
    <row r="1673" spans="1:3" x14ac:dyDescent="0.25">
      <c r="A1673" s="20" t="s">
        <v>4589</v>
      </c>
      <c r="B1673" s="20" t="s">
        <v>16167</v>
      </c>
      <c r="C1673" s="20" t="s">
        <v>9137</v>
      </c>
    </row>
    <row r="1674" spans="1:3" x14ac:dyDescent="0.25">
      <c r="A1674" s="20" t="s">
        <v>4590</v>
      </c>
      <c r="B1674" s="20" t="s">
        <v>31458</v>
      </c>
      <c r="C1674" s="20" t="s">
        <v>9137</v>
      </c>
    </row>
    <row r="1675" spans="1:3" x14ac:dyDescent="0.25">
      <c r="A1675" s="20" t="s">
        <v>4591</v>
      </c>
      <c r="B1675" s="20" t="s">
        <v>16168</v>
      </c>
      <c r="C1675" s="20" t="s">
        <v>9137</v>
      </c>
    </row>
    <row r="1676" spans="1:3" x14ac:dyDescent="0.25">
      <c r="A1676" s="20" t="s">
        <v>4476</v>
      </c>
      <c r="B1676" s="20" t="s">
        <v>26273</v>
      </c>
      <c r="C1676" s="20" t="s">
        <v>9137</v>
      </c>
    </row>
    <row r="1677" spans="1:3" x14ac:dyDescent="0.25">
      <c r="A1677" s="20" t="s">
        <v>1297</v>
      </c>
      <c r="B1677" s="20" t="s">
        <v>16169</v>
      </c>
      <c r="C1677" s="20" t="s">
        <v>9137</v>
      </c>
    </row>
    <row r="1678" spans="1:3" x14ac:dyDescent="0.25">
      <c r="A1678" s="20" t="s">
        <v>8755</v>
      </c>
      <c r="B1678" s="20" t="s">
        <v>16170</v>
      </c>
      <c r="C1678" s="20" t="s">
        <v>21233</v>
      </c>
    </row>
    <row r="1679" spans="1:3" x14ac:dyDescent="0.25">
      <c r="A1679" s="20" t="s">
        <v>8756</v>
      </c>
      <c r="B1679" s="20" t="s">
        <v>16171</v>
      </c>
      <c r="C1679" s="20" t="s">
        <v>21233</v>
      </c>
    </row>
    <row r="1680" spans="1:3" x14ac:dyDescent="0.25">
      <c r="A1680" s="20" t="s">
        <v>8757</v>
      </c>
      <c r="B1680" s="20" t="s">
        <v>16172</v>
      </c>
      <c r="C1680" s="20" t="s">
        <v>21233</v>
      </c>
    </row>
    <row r="1681" spans="1:3" x14ac:dyDescent="0.25">
      <c r="A1681" s="20" t="s">
        <v>1298</v>
      </c>
      <c r="B1681" s="20" t="s">
        <v>16173</v>
      </c>
      <c r="C1681" s="20" t="s">
        <v>9137</v>
      </c>
    </row>
    <row r="1682" spans="1:3" x14ac:dyDescent="0.25">
      <c r="A1682" s="20" t="s">
        <v>1299</v>
      </c>
      <c r="B1682" s="20" t="s">
        <v>16174</v>
      </c>
      <c r="C1682" s="20" t="s">
        <v>9137</v>
      </c>
    </row>
    <row r="1683" spans="1:3" x14ac:dyDescent="0.25">
      <c r="A1683" s="20" t="s">
        <v>1300</v>
      </c>
      <c r="B1683" s="20" t="s">
        <v>16175</v>
      </c>
      <c r="C1683" s="20" t="s">
        <v>9137</v>
      </c>
    </row>
    <row r="1684" spans="1:3" x14ac:dyDescent="0.25">
      <c r="A1684" s="20" t="s">
        <v>1301</v>
      </c>
      <c r="B1684" s="20" t="s">
        <v>26274</v>
      </c>
      <c r="C1684" s="20" t="s">
        <v>9137</v>
      </c>
    </row>
    <row r="1685" spans="1:3" x14ac:dyDescent="0.25">
      <c r="A1685" s="20" t="s">
        <v>1302</v>
      </c>
      <c r="B1685" s="20" t="s">
        <v>16176</v>
      </c>
      <c r="C1685" s="20" t="s">
        <v>9137</v>
      </c>
    </row>
    <row r="1686" spans="1:3" x14ac:dyDescent="0.25">
      <c r="A1686" s="20" t="s">
        <v>375</v>
      </c>
      <c r="B1686" s="20" t="s">
        <v>16177</v>
      </c>
      <c r="C1686" s="20" t="s">
        <v>9137</v>
      </c>
    </row>
    <row r="1687" spans="1:3" x14ac:dyDescent="0.25">
      <c r="A1687" s="20" t="s">
        <v>376</v>
      </c>
      <c r="B1687" s="20" t="s">
        <v>24656</v>
      </c>
      <c r="C1687" s="20" t="s">
        <v>9137</v>
      </c>
    </row>
    <row r="1688" spans="1:3" x14ac:dyDescent="0.25">
      <c r="A1688" s="20" t="s">
        <v>377</v>
      </c>
      <c r="B1688" s="20" t="s">
        <v>24657</v>
      </c>
      <c r="C1688" s="20" t="s">
        <v>9137</v>
      </c>
    </row>
    <row r="1689" spans="1:3" x14ac:dyDescent="0.25">
      <c r="A1689" s="20" t="s">
        <v>1715</v>
      </c>
      <c r="B1689" s="20" t="s">
        <v>24658</v>
      </c>
      <c r="C1689" s="20" t="s">
        <v>9137</v>
      </c>
    </row>
    <row r="1690" spans="1:3" x14ac:dyDescent="0.25">
      <c r="A1690" s="20" t="s">
        <v>378</v>
      </c>
      <c r="B1690" s="20" t="s">
        <v>16178</v>
      </c>
      <c r="C1690" s="20" t="s">
        <v>9137</v>
      </c>
    </row>
    <row r="1691" spans="1:3" x14ac:dyDescent="0.25">
      <c r="A1691" s="20" t="s">
        <v>379</v>
      </c>
      <c r="B1691" s="20" t="s">
        <v>16179</v>
      </c>
      <c r="C1691" s="20" t="s">
        <v>9137</v>
      </c>
    </row>
    <row r="1692" spans="1:3" x14ac:dyDescent="0.25">
      <c r="A1692" s="20" t="s">
        <v>380</v>
      </c>
      <c r="B1692" s="20" t="s">
        <v>16180</v>
      </c>
      <c r="C1692" s="20" t="s">
        <v>9137</v>
      </c>
    </row>
    <row r="1693" spans="1:3" x14ac:dyDescent="0.25">
      <c r="A1693" s="20" t="s">
        <v>381</v>
      </c>
      <c r="B1693" s="20" t="s">
        <v>26275</v>
      </c>
      <c r="C1693" s="20" t="s">
        <v>9137</v>
      </c>
    </row>
    <row r="1694" spans="1:3" x14ac:dyDescent="0.25">
      <c r="A1694" s="20" t="s">
        <v>382</v>
      </c>
      <c r="B1694" s="20" t="s">
        <v>26276</v>
      </c>
      <c r="C1694" s="20" t="s">
        <v>9137</v>
      </c>
    </row>
    <row r="1695" spans="1:3" x14ac:dyDescent="0.25">
      <c r="A1695" s="20" t="s">
        <v>383</v>
      </c>
      <c r="B1695" s="20" t="s">
        <v>16181</v>
      </c>
      <c r="C1695" s="20" t="s">
        <v>9137</v>
      </c>
    </row>
    <row r="1696" spans="1:3" x14ac:dyDescent="0.25">
      <c r="A1696" s="20" t="s">
        <v>384</v>
      </c>
      <c r="B1696" s="20" t="s">
        <v>26277</v>
      </c>
      <c r="C1696" s="20" t="s">
        <v>9137</v>
      </c>
    </row>
    <row r="1697" spans="1:3" x14ac:dyDescent="0.25">
      <c r="A1697" s="20" t="s">
        <v>385</v>
      </c>
      <c r="B1697" s="20" t="s">
        <v>26278</v>
      </c>
      <c r="C1697" s="20" t="s">
        <v>9137</v>
      </c>
    </row>
    <row r="1698" spans="1:3" x14ac:dyDescent="0.25">
      <c r="A1698" s="20" t="s">
        <v>386</v>
      </c>
      <c r="B1698" s="20" t="s">
        <v>26279</v>
      </c>
      <c r="C1698" s="20" t="s">
        <v>9137</v>
      </c>
    </row>
    <row r="1699" spans="1:3" x14ac:dyDescent="0.25">
      <c r="A1699" s="20" t="s">
        <v>387</v>
      </c>
      <c r="B1699" s="20" t="s">
        <v>16182</v>
      </c>
      <c r="C1699" s="20" t="s">
        <v>9137</v>
      </c>
    </row>
    <row r="1700" spans="1:3" x14ac:dyDescent="0.25">
      <c r="A1700" s="20" t="s">
        <v>388</v>
      </c>
      <c r="B1700" s="20" t="s">
        <v>26280</v>
      </c>
      <c r="C1700" s="20" t="s">
        <v>9137</v>
      </c>
    </row>
    <row r="1701" spans="1:3" x14ac:dyDescent="0.25">
      <c r="A1701" s="20" t="s">
        <v>389</v>
      </c>
      <c r="B1701" s="20" t="s">
        <v>26281</v>
      </c>
      <c r="C1701" s="20" t="s">
        <v>9137</v>
      </c>
    </row>
    <row r="1702" spans="1:3" x14ac:dyDescent="0.25">
      <c r="A1702" s="20" t="s">
        <v>390</v>
      </c>
      <c r="B1702" s="20" t="s">
        <v>16183</v>
      </c>
      <c r="C1702" s="20" t="s">
        <v>9137</v>
      </c>
    </row>
    <row r="1703" spans="1:3" x14ac:dyDescent="0.25">
      <c r="A1703" s="20" t="s">
        <v>391</v>
      </c>
      <c r="B1703" s="20" t="s">
        <v>16184</v>
      </c>
      <c r="C1703" s="20" t="s">
        <v>9137</v>
      </c>
    </row>
    <row r="1704" spans="1:3" x14ac:dyDescent="0.25">
      <c r="A1704" s="20" t="s">
        <v>392</v>
      </c>
      <c r="B1704" s="20" t="s">
        <v>16185</v>
      </c>
      <c r="C1704" s="20" t="s">
        <v>9137</v>
      </c>
    </row>
    <row r="1705" spans="1:3" x14ac:dyDescent="0.25">
      <c r="A1705" s="20" t="s">
        <v>393</v>
      </c>
      <c r="B1705" s="20" t="s">
        <v>16186</v>
      </c>
      <c r="C1705" s="20" t="s">
        <v>9137</v>
      </c>
    </row>
    <row r="1706" spans="1:3" x14ac:dyDescent="0.25">
      <c r="A1706" s="20" t="s">
        <v>395</v>
      </c>
      <c r="B1706" s="20" t="s">
        <v>16187</v>
      </c>
      <c r="C1706" s="20" t="s">
        <v>9137</v>
      </c>
    </row>
    <row r="1707" spans="1:3" x14ac:dyDescent="0.25">
      <c r="A1707" s="20" t="s">
        <v>396</v>
      </c>
      <c r="B1707" s="20" t="s">
        <v>16188</v>
      </c>
      <c r="C1707" s="20" t="s">
        <v>9137</v>
      </c>
    </row>
    <row r="1708" spans="1:3" x14ac:dyDescent="0.25">
      <c r="A1708" s="20" t="s">
        <v>397</v>
      </c>
      <c r="B1708" s="20" t="s">
        <v>16189</v>
      </c>
      <c r="C1708" s="20" t="s">
        <v>9137</v>
      </c>
    </row>
    <row r="1709" spans="1:3" x14ac:dyDescent="0.25">
      <c r="A1709" s="20" t="s">
        <v>398</v>
      </c>
      <c r="B1709" s="20" t="s">
        <v>26282</v>
      </c>
      <c r="C1709" s="20" t="s">
        <v>9137</v>
      </c>
    </row>
    <row r="1710" spans="1:3" x14ac:dyDescent="0.25">
      <c r="A1710" s="20" t="s">
        <v>399</v>
      </c>
      <c r="B1710" s="20" t="s">
        <v>26283</v>
      </c>
      <c r="C1710" s="20" t="s">
        <v>9137</v>
      </c>
    </row>
    <row r="1711" spans="1:3" x14ac:dyDescent="0.25">
      <c r="A1711" s="20" t="s">
        <v>394</v>
      </c>
      <c r="B1711" s="20" t="s">
        <v>26284</v>
      </c>
      <c r="C1711" s="20" t="s">
        <v>9137</v>
      </c>
    </row>
    <row r="1712" spans="1:3" x14ac:dyDescent="0.25">
      <c r="A1712" s="20" t="s">
        <v>400</v>
      </c>
      <c r="B1712" s="20" t="s">
        <v>26285</v>
      </c>
      <c r="C1712" s="20" t="s">
        <v>9137</v>
      </c>
    </row>
    <row r="1713" spans="1:3" x14ac:dyDescent="0.25">
      <c r="A1713" s="20" t="s">
        <v>401</v>
      </c>
      <c r="B1713" s="20" t="s">
        <v>16190</v>
      </c>
      <c r="C1713" s="20" t="s">
        <v>9137</v>
      </c>
    </row>
    <row r="1714" spans="1:3" x14ac:dyDescent="0.25">
      <c r="A1714" s="20" t="s">
        <v>402</v>
      </c>
      <c r="B1714" s="20" t="s">
        <v>16191</v>
      </c>
      <c r="C1714" s="20" t="s">
        <v>9137</v>
      </c>
    </row>
    <row r="1715" spans="1:3" x14ac:dyDescent="0.25">
      <c r="A1715" s="20" t="s">
        <v>403</v>
      </c>
      <c r="B1715" s="20" t="s">
        <v>26286</v>
      </c>
      <c r="C1715" s="20" t="s">
        <v>9137</v>
      </c>
    </row>
    <row r="1716" spans="1:3" x14ac:dyDescent="0.25">
      <c r="A1716" s="20" t="s">
        <v>404</v>
      </c>
      <c r="B1716" s="20" t="s">
        <v>16192</v>
      </c>
      <c r="C1716" s="20" t="s">
        <v>9137</v>
      </c>
    </row>
    <row r="1717" spans="1:3" x14ac:dyDescent="0.25">
      <c r="A1717" s="20" t="s">
        <v>405</v>
      </c>
      <c r="B1717" s="20" t="s">
        <v>26287</v>
      </c>
      <c r="C1717" s="20" t="s">
        <v>9137</v>
      </c>
    </row>
    <row r="1718" spans="1:3" x14ac:dyDescent="0.25">
      <c r="A1718" s="20" t="s">
        <v>406</v>
      </c>
      <c r="B1718" s="20" t="s">
        <v>26288</v>
      </c>
      <c r="C1718" s="20" t="s">
        <v>9137</v>
      </c>
    </row>
    <row r="1719" spans="1:3" x14ac:dyDescent="0.25">
      <c r="A1719" s="20" t="s">
        <v>407</v>
      </c>
      <c r="B1719" s="20" t="s">
        <v>26289</v>
      </c>
      <c r="C1719" s="20" t="s">
        <v>9137</v>
      </c>
    </row>
    <row r="1720" spans="1:3" x14ac:dyDescent="0.25">
      <c r="A1720" s="20" t="s">
        <v>408</v>
      </c>
      <c r="B1720" s="20" t="s">
        <v>26290</v>
      </c>
      <c r="C1720" s="20" t="s">
        <v>9137</v>
      </c>
    </row>
    <row r="1721" spans="1:3" x14ac:dyDescent="0.25">
      <c r="A1721" s="20" t="s">
        <v>409</v>
      </c>
      <c r="B1721" s="20" t="s">
        <v>26291</v>
      </c>
      <c r="C1721" s="20" t="s">
        <v>9137</v>
      </c>
    </row>
    <row r="1722" spans="1:3" x14ac:dyDescent="0.25">
      <c r="A1722" s="20" t="s">
        <v>410</v>
      </c>
      <c r="B1722" s="20" t="s">
        <v>26292</v>
      </c>
      <c r="C1722" s="20" t="s">
        <v>9137</v>
      </c>
    </row>
    <row r="1723" spans="1:3" x14ac:dyDescent="0.25">
      <c r="A1723" s="20" t="s">
        <v>411</v>
      </c>
      <c r="B1723" s="20" t="s">
        <v>26293</v>
      </c>
      <c r="C1723" s="20" t="s">
        <v>9137</v>
      </c>
    </row>
    <row r="1724" spans="1:3" x14ac:dyDescent="0.25">
      <c r="A1724" s="20" t="s">
        <v>1744</v>
      </c>
      <c r="B1724" s="20" t="s">
        <v>16193</v>
      </c>
      <c r="C1724" s="20" t="s">
        <v>9137</v>
      </c>
    </row>
    <row r="1725" spans="1:3" x14ac:dyDescent="0.25">
      <c r="A1725" s="20" t="s">
        <v>1745</v>
      </c>
      <c r="B1725" s="20" t="s">
        <v>16194</v>
      </c>
      <c r="C1725" s="20" t="s">
        <v>9137</v>
      </c>
    </row>
    <row r="1726" spans="1:3" x14ac:dyDescent="0.25">
      <c r="A1726" s="20" t="s">
        <v>652</v>
      </c>
      <c r="B1726" s="20" t="s">
        <v>16195</v>
      </c>
      <c r="C1726" s="20" t="s">
        <v>9137</v>
      </c>
    </row>
    <row r="1727" spans="1:3" x14ac:dyDescent="0.25">
      <c r="A1727" s="20" t="s">
        <v>653</v>
      </c>
      <c r="B1727" s="20" t="s">
        <v>16196</v>
      </c>
      <c r="C1727" s="20" t="s">
        <v>9137</v>
      </c>
    </row>
    <row r="1728" spans="1:3" x14ac:dyDescent="0.25">
      <c r="A1728" s="20" t="s">
        <v>654</v>
      </c>
      <c r="B1728" s="20" t="s">
        <v>16197</v>
      </c>
      <c r="C1728" s="20" t="s">
        <v>9137</v>
      </c>
    </row>
    <row r="1729" spans="1:3" x14ac:dyDescent="0.25">
      <c r="A1729" s="20" t="s">
        <v>655</v>
      </c>
      <c r="B1729" s="20" t="s">
        <v>16198</v>
      </c>
      <c r="C1729" s="20" t="s">
        <v>9137</v>
      </c>
    </row>
    <row r="1730" spans="1:3" x14ac:dyDescent="0.25">
      <c r="A1730" s="20" t="s">
        <v>656</v>
      </c>
      <c r="B1730" s="20" t="s">
        <v>16199</v>
      </c>
      <c r="C1730" s="20" t="s">
        <v>9137</v>
      </c>
    </row>
    <row r="1731" spans="1:3" x14ac:dyDescent="0.25">
      <c r="A1731" s="20" t="s">
        <v>657</v>
      </c>
      <c r="B1731" s="20" t="s">
        <v>16200</v>
      </c>
      <c r="C1731" s="20" t="s">
        <v>9137</v>
      </c>
    </row>
    <row r="1732" spans="1:3" x14ac:dyDescent="0.25">
      <c r="A1732" s="20" t="s">
        <v>658</v>
      </c>
      <c r="B1732" s="20" t="s">
        <v>16201</v>
      </c>
      <c r="C1732" s="20" t="s">
        <v>9137</v>
      </c>
    </row>
    <row r="1733" spans="1:3" x14ac:dyDescent="0.25">
      <c r="A1733" s="20" t="s">
        <v>659</v>
      </c>
      <c r="B1733" s="20" t="s">
        <v>16202</v>
      </c>
      <c r="C1733" s="20" t="s">
        <v>9137</v>
      </c>
    </row>
    <row r="1734" spans="1:3" x14ac:dyDescent="0.25">
      <c r="A1734" s="20" t="s">
        <v>660</v>
      </c>
      <c r="B1734" s="20" t="s">
        <v>26294</v>
      </c>
      <c r="C1734" s="20" t="s">
        <v>9137</v>
      </c>
    </row>
    <row r="1735" spans="1:3" x14ac:dyDescent="0.25">
      <c r="A1735" s="20" t="s">
        <v>661</v>
      </c>
      <c r="B1735" s="20" t="s">
        <v>26295</v>
      </c>
      <c r="C1735" s="20" t="s">
        <v>9137</v>
      </c>
    </row>
    <row r="1736" spans="1:3" x14ac:dyDescent="0.25">
      <c r="A1736" s="20" t="s">
        <v>662</v>
      </c>
      <c r="B1736" s="20" t="s">
        <v>26296</v>
      </c>
      <c r="C1736" s="20" t="s">
        <v>9137</v>
      </c>
    </row>
    <row r="1737" spans="1:3" x14ac:dyDescent="0.25">
      <c r="A1737" s="20" t="s">
        <v>663</v>
      </c>
      <c r="B1737" s="20" t="s">
        <v>26297</v>
      </c>
      <c r="C1737" s="20" t="s">
        <v>9137</v>
      </c>
    </row>
    <row r="1738" spans="1:3" x14ac:dyDescent="0.25">
      <c r="A1738" s="20" t="s">
        <v>664</v>
      </c>
      <c r="B1738" s="20" t="s">
        <v>26298</v>
      </c>
      <c r="C1738" s="20" t="s">
        <v>9137</v>
      </c>
    </row>
    <row r="1739" spans="1:3" x14ac:dyDescent="0.25">
      <c r="A1739" s="20" t="s">
        <v>665</v>
      </c>
      <c r="B1739" s="20" t="s">
        <v>26299</v>
      </c>
      <c r="C1739" s="20" t="s">
        <v>9137</v>
      </c>
    </row>
    <row r="1740" spans="1:3" x14ac:dyDescent="0.25">
      <c r="A1740" s="20" t="s">
        <v>666</v>
      </c>
      <c r="B1740" s="20" t="s">
        <v>26300</v>
      </c>
      <c r="C1740" s="20" t="s">
        <v>9137</v>
      </c>
    </row>
    <row r="1741" spans="1:3" x14ac:dyDescent="0.25">
      <c r="A1741" s="20" t="s">
        <v>667</v>
      </c>
      <c r="B1741" s="20" t="s">
        <v>26301</v>
      </c>
      <c r="C1741" s="20" t="s">
        <v>9137</v>
      </c>
    </row>
    <row r="1742" spans="1:3" x14ac:dyDescent="0.25">
      <c r="A1742" s="20" t="s">
        <v>668</v>
      </c>
      <c r="B1742" s="20" t="s">
        <v>26302</v>
      </c>
      <c r="C1742" s="20" t="s">
        <v>9137</v>
      </c>
    </row>
    <row r="1743" spans="1:3" x14ac:dyDescent="0.25">
      <c r="A1743" s="20" t="s">
        <v>669</v>
      </c>
      <c r="B1743" s="20" t="s">
        <v>16203</v>
      </c>
      <c r="C1743" s="20" t="s">
        <v>9137</v>
      </c>
    </row>
    <row r="1744" spans="1:3" x14ac:dyDescent="0.25">
      <c r="A1744" s="20" t="s">
        <v>670</v>
      </c>
      <c r="B1744" s="20" t="s">
        <v>16204</v>
      </c>
      <c r="C1744" s="20" t="s">
        <v>9137</v>
      </c>
    </row>
    <row r="1745" spans="1:3" x14ac:dyDescent="0.25">
      <c r="A1745" s="20" t="s">
        <v>671</v>
      </c>
      <c r="B1745" s="20" t="s">
        <v>16205</v>
      </c>
      <c r="C1745" s="20" t="s">
        <v>9137</v>
      </c>
    </row>
    <row r="1746" spans="1:3" x14ac:dyDescent="0.25">
      <c r="A1746" s="20" t="s">
        <v>672</v>
      </c>
      <c r="B1746" s="20" t="s">
        <v>16206</v>
      </c>
      <c r="C1746" s="20" t="s">
        <v>9137</v>
      </c>
    </row>
    <row r="1747" spans="1:3" x14ac:dyDescent="0.25">
      <c r="A1747" s="20" t="s">
        <v>674</v>
      </c>
      <c r="B1747" s="20" t="s">
        <v>16207</v>
      </c>
      <c r="C1747" s="20" t="s">
        <v>9137</v>
      </c>
    </row>
    <row r="1748" spans="1:3" x14ac:dyDescent="0.25">
      <c r="A1748" s="20" t="s">
        <v>675</v>
      </c>
      <c r="B1748" s="20" t="s">
        <v>16208</v>
      </c>
      <c r="C1748" s="20" t="s">
        <v>9137</v>
      </c>
    </row>
    <row r="1749" spans="1:3" x14ac:dyDescent="0.25">
      <c r="A1749" s="20" t="s">
        <v>676</v>
      </c>
      <c r="B1749" s="20" t="s">
        <v>16209</v>
      </c>
      <c r="C1749" s="20" t="s">
        <v>9137</v>
      </c>
    </row>
    <row r="1750" spans="1:3" x14ac:dyDescent="0.25">
      <c r="A1750" s="20" t="s">
        <v>677</v>
      </c>
      <c r="B1750" s="20" t="s">
        <v>26303</v>
      </c>
      <c r="C1750" s="20" t="s">
        <v>9137</v>
      </c>
    </row>
    <row r="1751" spans="1:3" x14ac:dyDescent="0.25">
      <c r="A1751" s="20" t="s">
        <v>678</v>
      </c>
      <c r="B1751" s="20" t="s">
        <v>26304</v>
      </c>
      <c r="C1751" s="20" t="s">
        <v>9137</v>
      </c>
    </row>
    <row r="1752" spans="1:3" x14ac:dyDescent="0.25">
      <c r="A1752" s="20" t="s">
        <v>679</v>
      </c>
      <c r="B1752" s="20" t="s">
        <v>16210</v>
      </c>
      <c r="C1752" s="20" t="s">
        <v>9137</v>
      </c>
    </row>
    <row r="1753" spans="1:3" x14ac:dyDescent="0.25">
      <c r="A1753" s="20" t="s">
        <v>673</v>
      </c>
      <c r="B1753" s="20" t="s">
        <v>26305</v>
      </c>
      <c r="C1753" s="20" t="s">
        <v>9137</v>
      </c>
    </row>
    <row r="1754" spans="1:3" x14ac:dyDescent="0.25">
      <c r="A1754" s="20" t="s">
        <v>680</v>
      </c>
      <c r="B1754" s="20" t="s">
        <v>16211</v>
      </c>
      <c r="C1754" s="20" t="s">
        <v>9137</v>
      </c>
    </row>
    <row r="1755" spans="1:3" x14ac:dyDescent="0.25">
      <c r="A1755" s="20" t="s">
        <v>681</v>
      </c>
      <c r="B1755" s="20" t="s">
        <v>26306</v>
      </c>
      <c r="C1755" s="20" t="s">
        <v>9137</v>
      </c>
    </row>
    <row r="1756" spans="1:3" x14ac:dyDescent="0.25">
      <c r="A1756" s="20" t="s">
        <v>682</v>
      </c>
      <c r="B1756" s="20" t="s">
        <v>26307</v>
      </c>
      <c r="C1756" s="20" t="s">
        <v>9137</v>
      </c>
    </row>
    <row r="1757" spans="1:3" x14ac:dyDescent="0.25">
      <c r="A1757" s="20" t="s">
        <v>683</v>
      </c>
      <c r="B1757" s="20" t="s">
        <v>26308</v>
      </c>
      <c r="C1757" s="20" t="s">
        <v>9137</v>
      </c>
    </row>
    <row r="1758" spans="1:3" x14ac:dyDescent="0.25">
      <c r="A1758" s="20" t="s">
        <v>684</v>
      </c>
      <c r="B1758" s="20" t="s">
        <v>26309</v>
      </c>
      <c r="C1758" s="20" t="s">
        <v>9137</v>
      </c>
    </row>
    <row r="1759" spans="1:3" x14ac:dyDescent="0.25">
      <c r="A1759" s="20" t="s">
        <v>685</v>
      </c>
      <c r="B1759" s="20" t="s">
        <v>16212</v>
      </c>
      <c r="C1759" s="20" t="s">
        <v>9137</v>
      </c>
    </row>
    <row r="1760" spans="1:3" x14ac:dyDescent="0.25">
      <c r="A1760" s="20" t="s">
        <v>686</v>
      </c>
      <c r="B1760" s="20" t="s">
        <v>16213</v>
      </c>
      <c r="C1760" s="20" t="s">
        <v>9137</v>
      </c>
    </row>
    <row r="1761" spans="1:3" x14ac:dyDescent="0.25">
      <c r="A1761" s="20" t="s">
        <v>687</v>
      </c>
      <c r="B1761" s="20" t="s">
        <v>16214</v>
      </c>
      <c r="C1761" s="20" t="s">
        <v>9137</v>
      </c>
    </row>
    <row r="1762" spans="1:3" x14ac:dyDescent="0.25">
      <c r="A1762" s="20" t="s">
        <v>688</v>
      </c>
      <c r="B1762" s="20" t="s">
        <v>16215</v>
      </c>
      <c r="C1762" s="20" t="s">
        <v>9137</v>
      </c>
    </row>
    <row r="1763" spans="1:3" x14ac:dyDescent="0.25">
      <c r="A1763" s="20" t="s">
        <v>689</v>
      </c>
      <c r="B1763" s="20" t="s">
        <v>16216</v>
      </c>
      <c r="C1763" s="20" t="s">
        <v>9137</v>
      </c>
    </row>
    <row r="1764" spans="1:3" x14ac:dyDescent="0.25">
      <c r="A1764" s="20" t="s">
        <v>690</v>
      </c>
      <c r="B1764" s="20" t="s">
        <v>16217</v>
      </c>
      <c r="C1764" s="20" t="s">
        <v>9137</v>
      </c>
    </row>
    <row r="1765" spans="1:3" x14ac:dyDescent="0.25">
      <c r="A1765" s="20" t="s">
        <v>691</v>
      </c>
      <c r="B1765" s="20" t="s">
        <v>26310</v>
      </c>
      <c r="C1765" s="20" t="s">
        <v>9137</v>
      </c>
    </row>
    <row r="1766" spans="1:3" x14ac:dyDescent="0.25">
      <c r="A1766" s="20" t="s">
        <v>692</v>
      </c>
      <c r="B1766" s="20" t="s">
        <v>16218</v>
      </c>
      <c r="C1766" s="20" t="s">
        <v>9137</v>
      </c>
    </row>
    <row r="1767" spans="1:3" x14ac:dyDescent="0.25">
      <c r="A1767" s="20" t="s">
        <v>693</v>
      </c>
      <c r="B1767" s="20" t="s">
        <v>16219</v>
      </c>
      <c r="C1767" s="20" t="s">
        <v>9137</v>
      </c>
    </row>
    <row r="1768" spans="1:3" x14ac:dyDescent="0.25">
      <c r="A1768" s="20" t="s">
        <v>769</v>
      </c>
      <c r="B1768" s="20" t="s">
        <v>16220</v>
      </c>
      <c r="C1768" s="20" t="s">
        <v>9137</v>
      </c>
    </row>
    <row r="1769" spans="1:3" x14ac:dyDescent="0.25">
      <c r="A1769" s="20" t="s">
        <v>770</v>
      </c>
      <c r="B1769" s="20" t="s">
        <v>16221</v>
      </c>
      <c r="C1769" s="20" t="s">
        <v>9137</v>
      </c>
    </row>
    <row r="1770" spans="1:3" x14ac:dyDescent="0.25">
      <c r="A1770" s="20" t="s">
        <v>771</v>
      </c>
      <c r="B1770" s="20" t="s">
        <v>16222</v>
      </c>
      <c r="C1770" s="20" t="s">
        <v>9137</v>
      </c>
    </row>
    <row r="1771" spans="1:3" x14ac:dyDescent="0.25">
      <c r="A1771" s="20" t="s">
        <v>772</v>
      </c>
      <c r="B1771" s="20" t="s">
        <v>16223</v>
      </c>
      <c r="C1771" s="20" t="s">
        <v>9137</v>
      </c>
    </row>
    <row r="1772" spans="1:3" x14ac:dyDescent="0.25">
      <c r="A1772" s="20" t="s">
        <v>773</v>
      </c>
      <c r="B1772" s="20" t="s">
        <v>16224</v>
      </c>
      <c r="C1772" s="20" t="s">
        <v>9137</v>
      </c>
    </row>
    <row r="1773" spans="1:3" x14ac:dyDescent="0.25">
      <c r="A1773" s="20" t="s">
        <v>774</v>
      </c>
      <c r="B1773" s="20" t="s">
        <v>26311</v>
      </c>
      <c r="C1773" s="20" t="s">
        <v>9137</v>
      </c>
    </row>
    <row r="1774" spans="1:3" x14ac:dyDescent="0.25">
      <c r="A1774" s="20" t="s">
        <v>775</v>
      </c>
      <c r="B1774" s="20" t="s">
        <v>16225</v>
      </c>
      <c r="C1774" s="20" t="s">
        <v>9137</v>
      </c>
    </row>
    <row r="1775" spans="1:3" x14ac:dyDescent="0.25">
      <c r="A1775" s="20" t="s">
        <v>776</v>
      </c>
      <c r="B1775" s="20" t="s">
        <v>16226</v>
      </c>
      <c r="C1775" s="20" t="s">
        <v>9137</v>
      </c>
    </row>
    <row r="1776" spans="1:3" x14ac:dyDescent="0.25">
      <c r="A1776" s="20" t="s">
        <v>777</v>
      </c>
      <c r="B1776" s="20" t="s">
        <v>16227</v>
      </c>
      <c r="C1776" s="20" t="s">
        <v>9137</v>
      </c>
    </row>
    <row r="1777" spans="1:3" x14ac:dyDescent="0.25">
      <c r="A1777" s="20" t="s">
        <v>778</v>
      </c>
      <c r="B1777" s="20" t="s">
        <v>16228</v>
      </c>
      <c r="C1777" s="20" t="s">
        <v>9137</v>
      </c>
    </row>
    <row r="1778" spans="1:3" x14ac:dyDescent="0.25">
      <c r="A1778" s="20" t="s">
        <v>779</v>
      </c>
      <c r="B1778" s="20" t="s">
        <v>16229</v>
      </c>
      <c r="C1778" s="20" t="s">
        <v>9137</v>
      </c>
    </row>
    <row r="1779" spans="1:3" x14ac:dyDescent="0.25">
      <c r="A1779" s="20" t="s">
        <v>780</v>
      </c>
      <c r="B1779" s="20" t="s">
        <v>16230</v>
      </c>
      <c r="C1779" s="20" t="s">
        <v>9137</v>
      </c>
    </row>
    <row r="1780" spans="1:3" x14ac:dyDescent="0.25">
      <c r="A1780" s="20" t="s">
        <v>781</v>
      </c>
      <c r="B1780" s="20" t="s">
        <v>16231</v>
      </c>
      <c r="C1780" s="20" t="s">
        <v>9137</v>
      </c>
    </row>
    <row r="1781" spans="1:3" x14ac:dyDescent="0.25">
      <c r="A1781" s="20" t="s">
        <v>782</v>
      </c>
      <c r="B1781" s="20" t="s">
        <v>16232</v>
      </c>
      <c r="C1781" s="20" t="s">
        <v>9137</v>
      </c>
    </row>
    <row r="1782" spans="1:3" x14ac:dyDescent="0.25">
      <c r="A1782" s="20" t="s">
        <v>783</v>
      </c>
      <c r="B1782" s="20" t="s">
        <v>16233</v>
      </c>
      <c r="C1782" s="20" t="s">
        <v>9137</v>
      </c>
    </row>
    <row r="1783" spans="1:3" x14ac:dyDescent="0.25">
      <c r="A1783" s="20" t="s">
        <v>784</v>
      </c>
      <c r="B1783" s="20" t="s">
        <v>16234</v>
      </c>
      <c r="C1783" s="20" t="s">
        <v>9137</v>
      </c>
    </row>
    <row r="1784" spans="1:3" x14ac:dyDescent="0.25">
      <c r="A1784" s="20" t="s">
        <v>785</v>
      </c>
      <c r="B1784" s="20" t="s">
        <v>16235</v>
      </c>
      <c r="C1784" s="20" t="s">
        <v>9137</v>
      </c>
    </row>
    <row r="1785" spans="1:3" x14ac:dyDescent="0.25">
      <c r="A1785" s="20" t="s">
        <v>786</v>
      </c>
      <c r="B1785" s="20" t="s">
        <v>16236</v>
      </c>
      <c r="C1785" s="20" t="s">
        <v>9137</v>
      </c>
    </row>
    <row r="1786" spans="1:3" x14ac:dyDescent="0.25">
      <c r="A1786" s="20" t="s">
        <v>787</v>
      </c>
      <c r="B1786" s="20" t="s">
        <v>16237</v>
      </c>
      <c r="C1786" s="20" t="s">
        <v>9137</v>
      </c>
    </row>
    <row r="1787" spans="1:3" x14ac:dyDescent="0.25">
      <c r="A1787" s="20" t="s">
        <v>788</v>
      </c>
      <c r="B1787" s="20" t="s">
        <v>16238</v>
      </c>
      <c r="C1787" s="20" t="s">
        <v>9137</v>
      </c>
    </row>
    <row r="1788" spans="1:3" x14ac:dyDescent="0.25">
      <c r="A1788" s="20" t="s">
        <v>789</v>
      </c>
      <c r="B1788" s="20" t="s">
        <v>16239</v>
      </c>
      <c r="C1788" s="20" t="s">
        <v>9137</v>
      </c>
    </row>
    <row r="1789" spans="1:3" x14ac:dyDescent="0.25">
      <c r="A1789" s="20" t="s">
        <v>1620</v>
      </c>
      <c r="B1789" s="20" t="s">
        <v>16240</v>
      </c>
      <c r="C1789" s="20" t="s">
        <v>9137</v>
      </c>
    </row>
    <row r="1790" spans="1:3" x14ac:dyDescent="0.25">
      <c r="A1790" s="20" t="s">
        <v>1621</v>
      </c>
      <c r="B1790" s="20" t="s">
        <v>16241</v>
      </c>
      <c r="C1790" s="20" t="s">
        <v>9137</v>
      </c>
    </row>
    <row r="1791" spans="1:3" x14ac:dyDescent="0.25">
      <c r="A1791" s="20" t="s">
        <v>1622</v>
      </c>
      <c r="B1791" s="20" t="s">
        <v>16242</v>
      </c>
      <c r="C1791" s="20" t="s">
        <v>9137</v>
      </c>
    </row>
    <row r="1792" spans="1:3" x14ac:dyDescent="0.25">
      <c r="A1792" s="20" t="s">
        <v>1623</v>
      </c>
      <c r="B1792" s="20" t="s">
        <v>16243</v>
      </c>
      <c r="C1792" s="20" t="s">
        <v>9137</v>
      </c>
    </row>
    <row r="1793" spans="1:3" x14ac:dyDescent="0.25">
      <c r="A1793" s="20" t="s">
        <v>1624</v>
      </c>
      <c r="B1793" s="20" t="s">
        <v>16244</v>
      </c>
      <c r="C1793" s="20" t="s">
        <v>9137</v>
      </c>
    </row>
    <row r="1794" spans="1:3" x14ac:dyDescent="0.25">
      <c r="A1794" s="20" t="s">
        <v>1625</v>
      </c>
      <c r="B1794" s="20" t="s">
        <v>16245</v>
      </c>
      <c r="C1794" s="20" t="s">
        <v>9137</v>
      </c>
    </row>
    <row r="1795" spans="1:3" x14ac:dyDescent="0.25">
      <c r="A1795" s="20" t="s">
        <v>1628</v>
      </c>
      <c r="B1795" s="20" t="s">
        <v>16246</v>
      </c>
      <c r="C1795" s="20" t="s">
        <v>9137</v>
      </c>
    </row>
    <row r="1796" spans="1:3" x14ac:dyDescent="0.25">
      <c r="A1796" s="20" t="s">
        <v>1626</v>
      </c>
      <c r="B1796" s="20" t="s">
        <v>16247</v>
      </c>
      <c r="C1796" s="20" t="s">
        <v>9137</v>
      </c>
    </row>
    <row r="1797" spans="1:3" x14ac:dyDescent="0.25">
      <c r="A1797" s="20" t="s">
        <v>1627</v>
      </c>
      <c r="B1797" s="20" t="s">
        <v>16248</v>
      </c>
      <c r="C1797" s="20" t="s">
        <v>9137</v>
      </c>
    </row>
    <row r="1798" spans="1:3" x14ac:dyDescent="0.25">
      <c r="A1798" s="20" t="s">
        <v>1423</v>
      </c>
      <c r="B1798" s="20" t="s">
        <v>16249</v>
      </c>
      <c r="C1798" s="20" t="s">
        <v>9137</v>
      </c>
    </row>
    <row r="1799" spans="1:3" x14ac:dyDescent="0.25">
      <c r="A1799" s="20" t="s">
        <v>1424</v>
      </c>
      <c r="B1799" s="20" t="s">
        <v>16250</v>
      </c>
      <c r="C1799" s="20" t="s">
        <v>9137</v>
      </c>
    </row>
    <row r="1800" spans="1:3" x14ac:dyDescent="0.25">
      <c r="A1800" s="20" t="s">
        <v>1629</v>
      </c>
      <c r="B1800" s="20" t="s">
        <v>16251</v>
      </c>
      <c r="C1800" s="20" t="s">
        <v>9137</v>
      </c>
    </row>
    <row r="1801" spans="1:3" x14ac:dyDescent="0.25">
      <c r="A1801" s="20" t="s">
        <v>1630</v>
      </c>
      <c r="B1801" s="20" t="s">
        <v>16252</v>
      </c>
      <c r="C1801" s="20" t="s">
        <v>9137</v>
      </c>
    </row>
    <row r="1802" spans="1:3" x14ac:dyDescent="0.25">
      <c r="A1802" s="20" t="s">
        <v>1571</v>
      </c>
      <c r="B1802" s="20" t="s">
        <v>16253</v>
      </c>
      <c r="C1802" s="20" t="s">
        <v>9137</v>
      </c>
    </row>
    <row r="1803" spans="1:3" x14ac:dyDescent="0.25">
      <c r="A1803" s="20" t="s">
        <v>1572</v>
      </c>
      <c r="B1803" s="20" t="s">
        <v>26312</v>
      </c>
      <c r="C1803" s="20" t="s">
        <v>9137</v>
      </c>
    </row>
    <row r="1804" spans="1:3" x14ac:dyDescent="0.25">
      <c r="A1804" s="20" t="s">
        <v>1573</v>
      </c>
      <c r="B1804" s="20" t="s">
        <v>26313</v>
      </c>
      <c r="C1804" s="20" t="s">
        <v>9137</v>
      </c>
    </row>
    <row r="1805" spans="1:3" x14ac:dyDescent="0.25">
      <c r="A1805" s="20" t="s">
        <v>1574</v>
      </c>
      <c r="B1805" s="20" t="s">
        <v>16254</v>
      </c>
      <c r="C1805" s="20" t="s">
        <v>9137</v>
      </c>
    </row>
    <row r="1806" spans="1:3" x14ac:dyDescent="0.25">
      <c r="A1806" s="20" t="s">
        <v>1575</v>
      </c>
      <c r="B1806" s="20" t="s">
        <v>16255</v>
      </c>
      <c r="C1806" s="20" t="s">
        <v>9137</v>
      </c>
    </row>
    <row r="1807" spans="1:3" x14ac:dyDescent="0.25">
      <c r="A1807" s="20" t="s">
        <v>1576</v>
      </c>
      <c r="B1807" s="20" t="s">
        <v>16256</v>
      </c>
      <c r="C1807" s="20" t="s">
        <v>9137</v>
      </c>
    </row>
    <row r="1808" spans="1:3" x14ac:dyDescent="0.25">
      <c r="A1808" s="20" t="s">
        <v>1577</v>
      </c>
      <c r="B1808" s="20" t="s">
        <v>16257</v>
      </c>
      <c r="C1808" s="20" t="s">
        <v>9137</v>
      </c>
    </row>
    <row r="1809" spans="1:3" x14ac:dyDescent="0.25">
      <c r="A1809" s="20" t="s">
        <v>1578</v>
      </c>
      <c r="B1809" s="20" t="s">
        <v>16258</v>
      </c>
      <c r="C1809" s="20" t="s">
        <v>9137</v>
      </c>
    </row>
    <row r="1810" spans="1:3" x14ac:dyDescent="0.25">
      <c r="A1810" s="20" t="s">
        <v>1579</v>
      </c>
      <c r="B1810" s="20" t="s">
        <v>16259</v>
      </c>
      <c r="C1810" s="20" t="s">
        <v>9137</v>
      </c>
    </row>
    <row r="1811" spans="1:3" x14ac:dyDescent="0.25">
      <c r="A1811" s="20" t="s">
        <v>1582</v>
      </c>
      <c r="B1811" s="20" t="s">
        <v>16260</v>
      </c>
      <c r="C1811" s="20" t="s">
        <v>9137</v>
      </c>
    </row>
    <row r="1812" spans="1:3" x14ac:dyDescent="0.25">
      <c r="A1812" s="20" t="s">
        <v>1580</v>
      </c>
      <c r="B1812" s="20" t="s">
        <v>16261</v>
      </c>
      <c r="C1812" s="20" t="s">
        <v>9137</v>
      </c>
    </row>
    <row r="1813" spans="1:3" x14ac:dyDescent="0.25">
      <c r="A1813" s="20" t="s">
        <v>1581</v>
      </c>
      <c r="B1813" s="20" t="s">
        <v>16262</v>
      </c>
      <c r="C1813" s="20" t="s">
        <v>9137</v>
      </c>
    </row>
    <row r="1814" spans="1:3" x14ac:dyDescent="0.25">
      <c r="A1814" s="20" t="s">
        <v>1746</v>
      </c>
      <c r="B1814" s="20" t="s">
        <v>16263</v>
      </c>
      <c r="C1814" s="20" t="s">
        <v>9137</v>
      </c>
    </row>
    <row r="1815" spans="1:3" x14ac:dyDescent="0.25">
      <c r="A1815" s="20" t="s">
        <v>1747</v>
      </c>
      <c r="B1815" s="20" t="s">
        <v>16264</v>
      </c>
      <c r="C1815" s="20" t="s">
        <v>9137</v>
      </c>
    </row>
    <row r="1816" spans="1:3" x14ac:dyDescent="0.25">
      <c r="A1816" s="20" t="s">
        <v>1748</v>
      </c>
      <c r="B1816" s="20" t="s">
        <v>16265</v>
      </c>
      <c r="C1816" s="20" t="s">
        <v>9137</v>
      </c>
    </row>
    <row r="1817" spans="1:3" x14ac:dyDescent="0.25">
      <c r="A1817" s="20" t="s">
        <v>1583</v>
      </c>
      <c r="B1817" s="20" t="s">
        <v>16266</v>
      </c>
      <c r="C1817" s="20" t="s">
        <v>9137</v>
      </c>
    </row>
    <row r="1818" spans="1:3" x14ac:dyDescent="0.25">
      <c r="A1818" s="20" t="s">
        <v>1584</v>
      </c>
      <c r="B1818" s="20" t="s">
        <v>26314</v>
      </c>
      <c r="C1818" s="20" t="s">
        <v>9137</v>
      </c>
    </row>
    <row r="1819" spans="1:3" x14ac:dyDescent="0.25">
      <c r="A1819" s="20" t="s">
        <v>1631</v>
      </c>
      <c r="B1819" s="20" t="s">
        <v>16267</v>
      </c>
      <c r="C1819" s="20" t="s">
        <v>9137</v>
      </c>
    </row>
    <row r="1820" spans="1:3" x14ac:dyDescent="0.25">
      <c r="A1820" s="20" t="s">
        <v>1632</v>
      </c>
      <c r="B1820" s="20" t="s">
        <v>16268</v>
      </c>
      <c r="C1820" s="20" t="s">
        <v>9137</v>
      </c>
    </row>
    <row r="1821" spans="1:3" x14ac:dyDescent="0.25">
      <c r="A1821" s="20" t="s">
        <v>1660</v>
      </c>
      <c r="B1821" s="20" t="s">
        <v>16269</v>
      </c>
      <c r="C1821" s="20" t="s">
        <v>9137</v>
      </c>
    </row>
    <row r="1822" spans="1:3" x14ac:dyDescent="0.25">
      <c r="A1822" s="20" t="s">
        <v>1661</v>
      </c>
      <c r="B1822" s="20" t="s">
        <v>16270</v>
      </c>
      <c r="C1822" s="20" t="s">
        <v>9137</v>
      </c>
    </row>
    <row r="1823" spans="1:3" x14ac:dyDescent="0.25">
      <c r="A1823" s="20" t="s">
        <v>1662</v>
      </c>
      <c r="B1823" s="20" t="s">
        <v>16271</v>
      </c>
      <c r="C1823" s="20" t="s">
        <v>9137</v>
      </c>
    </row>
    <row r="1824" spans="1:3" x14ac:dyDescent="0.25">
      <c r="A1824" s="20" t="s">
        <v>1663</v>
      </c>
      <c r="B1824" s="20" t="s">
        <v>12273</v>
      </c>
      <c r="C1824" s="20" t="s">
        <v>9137</v>
      </c>
    </row>
    <row r="1825" spans="1:3" x14ac:dyDescent="0.25">
      <c r="A1825" s="20" t="s">
        <v>1664</v>
      </c>
      <c r="B1825" s="20" t="s">
        <v>16272</v>
      </c>
      <c r="C1825" s="20" t="s">
        <v>9137</v>
      </c>
    </row>
    <row r="1826" spans="1:3" x14ac:dyDescent="0.25">
      <c r="A1826" s="20" t="s">
        <v>1665</v>
      </c>
      <c r="B1826" s="20" t="s">
        <v>16273</v>
      </c>
      <c r="C1826" s="20" t="s">
        <v>9137</v>
      </c>
    </row>
    <row r="1827" spans="1:3" x14ac:dyDescent="0.25">
      <c r="A1827" s="20" t="s">
        <v>1666</v>
      </c>
      <c r="B1827" s="20" t="s">
        <v>26315</v>
      </c>
      <c r="C1827" s="20" t="s">
        <v>9137</v>
      </c>
    </row>
    <row r="1828" spans="1:3" x14ac:dyDescent="0.25">
      <c r="A1828" s="20" t="s">
        <v>1667</v>
      </c>
      <c r="B1828" s="20" t="s">
        <v>16274</v>
      </c>
      <c r="C1828" s="20" t="s">
        <v>9137</v>
      </c>
    </row>
    <row r="1829" spans="1:3" x14ac:dyDescent="0.25">
      <c r="A1829" s="20" t="s">
        <v>1668</v>
      </c>
      <c r="B1829" s="20" t="s">
        <v>16275</v>
      </c>
      <c r="C1829" s="20" t="s">
        <v>9137</v>
      </c>
    </row>
    <row r="1830" spans="1:3" x14ac:dyDescent="0.25">
      <c r="A1830" s="20" t="s">
        <v>1669</v>
      </c>
      <c r="B1830" s="20" t="s">
        <v>12279</v>
      </c>
      <c r="C1830" s="20" t="s">
        <v>9137</v>
      </c>
    </row>
    <row r="1831" spans="1:3" x14ac:dyDescent="0.25">
      <c r="A1831" s="20" t="s">
        <v>1670</v>
      </c>
      <c r="B1831" s="20" t="s">
        <v>26316</v>
      </c>
      <c r="C1831" s="20" t="s">
        <v>9137</v>
      </c>
    </row>
    <row r="1832" spans="1:3" x14ac:dyDescent="0.25">
      <c r="A1832" s="20" t="s">
        <v>1671</v>
      </c>
      <c r="B1832" s="20" t="s">
        <v>26317</v>
      </c>
      <c r="C1832" s="20" t="s">
        <v>9137</v>
      </c>
    </row>
    <row r="1833" spans="1:3" x14ac:dyDescent="0.25">
      <c r="A1833" s="20" t="s">
        <v>8758</v>
      </c>
      <c r="B1833" s="20" t="s">
        <v>16276</v>
      </c>
      <c r="C1833" s="20" t="s">
        <v>21233</v>
      </c>
    </row>
    <row r="1834" spans="1:3" x14ac:dyDescent="0.25">
      <c r="A1834" s="20" t="s">
        <v>8759</v>
      </c>
      <c r="B1834" s="20" t="s">
        <v>16277</v>
      </c>
      <c r="C1834" s="20" t="s">
        <v>21233</v>
      </c>
    </row>
    <row r="1835" spans="1:3" x14ac:dyDescent="0.25">
      <c r="A1835" s="20" t="s">
        <v>1635</v>
      </c>
      <c r="B1835" s="20" t="s">
        <v>16278</v>
      </c>
      <c r="C1835" s="20" t="s">
        <v>9137</v>
      </c>
    </row>
    <row r="1836" spans="1:3" x14ac:dyDescent="0.25">
      <c r="A1836" s="20" t="s">
        <v>1636</v>
      </c>
      <c r="B1836" s="20" t="s">
        <v>16279</v>
      </c>
      <c r="C1836" s="20" t="s">
        <v>9137</v>
      </c>
    </row>
    <row r="1837" spans="1:3" x14ac:dyDescent="0.25">
      <c r="A1837" s="20" t="s">
        <v>1637</v>
      </c>
      <c r="B1837" s="20" t="s">
        <v>12256</v>
      </c>
      <c r="C1837" s="20" t="s">
        <v>9137</v>
      </c>
    </row>
    <row r="1838" spans="1:3" x14ac:dyDescent="0.25">
      <c r="A1838" s="20" t="s">
        <v>1638</v>
      </c>
      <c r="B1838" s="20" t="s">
        <v>12257</v>
      </c>
      <c r="C1838" s="20" t="s">
        <v>9137</v>
      </c>
    </row>
    <row r="1839" spans="1:3" x14ac:dyDescent="0.25">
      <c r="A1839" s="20" t="s">
        <v>1639</v>
      </c>
      <c r="B1839" s="20" t="s">
        <v>16280</v>
      </c>
      <c r="C1839" s="20" t="s">
        <v>9137</v>
      </c>
    </row>
    <row r="1840" spans="1:3" x14ac:dyDescent="0.25">
      <c r="A1840" s="20" t="s">
        <v>1640</v>
      </c>
      <c r="B1840" s="20" t="s">
        <v>16281</v>
      </c>
      <c r="C1840" s="20" t="s">
        <v>9137</v>
      </c>
    </row>
    <row r="1841" spans="1:3" x14ac:dyDescent="0.25">
      <c r="A1841" s="20" t="s">
        <v>1641</v>
      </c>
      <c r="B1841" s="20" t="s">
        <v>16282</v>
      </c>
      <c r="C1841" s="20" t="s">
        <v>9137</v>
      </c>
    </row>
    <row r="1842" spans="1:3" x14ac:dyDescent="0.25">
      <c r="A1842" s="20" t="s">
        <v>1642</v>
      </c>
      <c r="B1842" s="20" t="s">
        <v>16283</v>
      </c>
      <c r="C1842" s="20" t="s">
        <v>9137</v>
      </c>
    </row>
    <row r="1843" spans="1:3" x14ac:dyDescent="0.25">
      <c r="A1843" s="20" t="s">
        <v>1643</v>
      </c>
      <c r="B1843" s="20" t="s">
        <v>26318</v>
      </c>
      <c r="C1843" s="20" t="s">
        <v>9137</v>
      </c>
    </row>
    <row r="1844" spans="1:3" x14ac:dyDescent="0.25">
      <c r="A1844" s="20" t="s">
        <v>1644</v>
      </c>
      <c r="B1844" s="20" t="s">
        <v>26319</v>
      </c>
      <c r="C1844" s="20" t="s">
        <v>9137</v>
      </c>
    </row>
    <row r="1845" spans="1:3" x14ac:dyDescent="0.25">
      <c r="A1845" s="20" t="s">
        <v>1645</v>
      </c>
      <c r="B1845" s="20" t="s">
        <v>26320</v>
      </c>
      <c r="C1845" s="20" t="s">
        <v>9137</v>
      </c>
    </row>
    <row r="1846" spans="1:3" x14ac:dyDescent="0.25">
      <c r="A1846" s="20" t="s">
        <v>1646</v>
      </c>
      <c r="B1846" s="20" t="s">
        <v>16284</v>
      </c>
      <c r="C1846" s="20" t="s">
        <v>9137</v>
      </c>
    </row>
    <row r="1847" spans="1:3" x14ac:dyDescent="0.25">
      <c r="A1847" s="20" t="s">
        <v>1647</v>
      </c>
      <c r="B1847" s="20" t="s">
        <v>16285</v>
      </c>
      <c r="C1847" s="20" t="s">
        <v>9137</v>
      </c>
    </row>
    <row r="1848" spans="1:3" x14ac:dyDescent="0.25">
      <c r="A1848" s="20" t="s">
        <v>1648</v>
      </c>
      <c r="B1848" s="20" t="s">
        <v>26321</v>
      </c>
      <c r="C1848" s="20" t="s">
        <v>9137</v>
      </c>
    </row>
    <row r="1849" spans="1:3" x14ac:dyDescent="0.25">
      <c r="A1849" s="20" t="s">
        <v>1649</v>
      </c>
      <c r="B1849" s="20" t="s">
        <v>16286</v>
      </c>
      <c r="C1849" s="20" t="s">
        <v>9137</v>
      </c>
    </row>
    <row r="1850" spans="1:3" x14ac:dyDescent="0.25">
      <c r="A1850" s="20" t="s">
        <v>1650</v>
      </c>
      <c r="B1850" s="20" t="s">
        <v>16287</v>
      </c>
      <c r="C1850" s="20" t="s">
        <v>9137</v>
      </c>
    </row>
    <row r="1851" spans="1:3" x14ac:dyDescent="0.25">
      <c r="A1851" s="20" t="s">
        <v>1651</v>
      </c>
      <c r="B1851" s="20" t="s">
        <v>16288</v>
      </c>
      <c r="C1851" s="20" t="s">
        <v>9137</v>
      </c>
    </row>
    <row r="1852" spans="1:3" x14ac:dyDescent="0.25">
      <c r="A1852" s="20" t="s">
        <v>1652</v>
      </c>
      <c r="B1852" s="20" t="s">
        <v>16289</v>
      </c>
      <c r="C1852" s="20" t="s">
        <v>9137</v>
      </c>
    </row>
    <row r="1853" spans="1:3" x14ac:dyDescent="0.25">
      <c r="A1853" s="20" t="s">
        <v>1653</v>
      </c>
      <c r="B1853" s="20" t="s">
        <v>16290</v>
      </c>
      <c r="C1853" s="20" t="s">
        <v>9137</v>
      </c>
    </row>
    <row r="1854" spans="1:3" x14ac:dyDescent="0.25">
      <c r="A1854" s="20" t="s">
        <v>1654</v>
      </c>
      <c r="B1854" s="20" t="s">
        <v>16291</v>
      </c>
      <c r="C1854" s="20" t="s">
        <v>9137</v>
      </c>
    </row>
    <row r="1855" spans="1:3" x14ac:dyDescent="0.25">
      <c r="A1855" s="20" t="s">
        <v>1655</v>
      </c>
      <c r="B1855" s="20" t="s">
        <v>16292</v>
      </c>
      <c r="C1855" s="20" t="s">
        <v>9137</v>
      </c>
    </row>
    <row r="1856" spans="1:3" x14ac:dyDescent="0.25">
      <c r="A1856" s="20" t="s">
        <v>1656</v>
      </c>
      <c r="B1856" s="20" t="s">
        <v>16293</v>
      </c>
      <c r="C1856" s="20" t="s">
        <v>9137</v>
      </c>
    </row>
    <row r="1857" spans="1:3" x14ac:dyDescent="0.25">
      <c r="A1857" s="20" t="s">
        <v>1657</v>
      </c>
      <c r="B1857" s="20" t="s">
        <v>16294</v>
      </c>
      <c r="C1857" s="20" t="s">
        <v>9137</v>
      </c>
    </row>
    <row r="1858" spans="1:3" x14ac:dyDescent="0.25">
      <c r="A1858" s="20" t="s">
        <v>1658</v>
      </c>
      <c r="B1858" s="20" t="s">
        <v>16295</v>
      </c>
      <c r="C1858" s="20" t="s">
        <v>9137</v>
      </c>
    </row>
    <row r="1859" spans="1:3" x14ac:dyDescent="0.25">
      <c r="A1859" s="20" t="s">
        <v>1659</v>
      </c>
      <c r="B1859" s="20" t="s">
        <v>26322</v>
      </c>
      <c r="C1859" s="20" t="s">
        <v>9137</v>
      </c>
    </row>
    <row r="1860" spans="1:3" x14ac:dyDescent="0.25">
      <c r="A1860" s="20" t="s">
        <v>1721</v>
      </c>
      <c r="B1860" s="20" t="s">
        <v>26323</v>
      </c>
      <c r="C1860" s="20" t="s">
        <v>9137</v>
      </c>
    </row>
    <row r="1861" spans="1:3" x14ac:dyDescent="0.25">
      <c r="A1861" s="20" t="s">
        <v>1498</v>
      </c>
      <c r="B1861" s="20" t="s">
        <v>26324</v>
      </c>
      <c r="C1861" s="20" t="s">
        <v>9137</v>
      </c>
    </row>
    <row r="1862" spans="1:3" x14ac:dyDescent="0.25">
      <c r="A1862" s="20" t="s">
        <v>1749</v>
      </c>
      <c r="B1862" s="20" t="s">
        <v>16296</v>
      </c>
      <c r="C1862" s="20" t="s">
        <v>9137</v>
      </c>
    </row>
    <row r="1863" spans="1:3" x14ac:dyDescent="0.25">
      <c r="A1863" s="20" t="s">
        <v>1750</v>
      </c>
      <c r="B1863" s="20" t="s">
        <v>16297</v>
      </c>
      <c r="C1863" s="20" t="s">
        <v>9137</v>
      </c>
    </row>
    <row r="1864" spans="1:3" x14ac:dyDescent="0.25">
      <c r="A1864" s="20" t="s">
        <v>1751</v>
      </c>
      <c r="B1864" s="20" t="s">
        <v>26325</v>
      </c>
      <c r="C1864" s="20" t="s">
        <v>9137</v>
      </c>
    </row>
    <row r="1865" spans="1:3" x14ac:dyDescent="0.25">
      <c r="A1865" s="20" t="s">
        <v>1752</v>
      </c>
      <c r="B1865" s="20" t="s">
        <v>16298</v>
      </c>
      <c r="C1865" s="20" t="s">
        <v>9137</v>
      </c>
    </row>
    <row r="1866" spans="1:3" x14ac:dyDescent="0.25">
      <c r="A1866" s="20" t="s">
        <v>1753</v>
      </c>
      <c r="B1866" s="20" t="s">
        <v>26326</v>
      </c>
      <c r="C1866" s="20" t="s">
        <v>9137</v>
      </c>
    </row>
    <row r="1867" spans="1:3" x14ac:dyDescent="0.25">
      <c r="A1867" s="20" t="s">
        <v>1615</v>
      </c>
      <c r="B1867" s="20" t="s">
        <v>16299</v>
      </c>
      <c r="C1867" s="20" t="s">
        <v>9137</v>
      </c>
    </row>
    <row r="1868" spans="1:3" x14ac:dyDescent="0.25">
      <c r="A1868" s="20" t="s">
        <v>1616</v>
      </c>
      <c r="B1868" s="20" t="s">
        <v>16300</v>
      </c>
      <c r="C1868" s="20" t="s">
        <v>9137</v>
      </c>
    </row>
    <row r="1869" spans="1:3" x14ac:dyDescent="0.25">
      <c r="A1869" s="20" t="s">
        <v>1617</v>
      </c>
      <c r="B1869" s="20" t="s">
        <v>16301</v>
      </c>
      <c r="C1869" s="20" t="s">
        <v>9137</v>
      </c>
    </row>
    <row r="1870" spans="1:3" x14ac:dyDescent="0.25">
      <c r="A1870" s="20" t="s">
        <v>1708</v>
      </c>
      <c r="B1870" s="20" t="s">
        <v>16302</v>
      </c>
      <c r="C1870" s="20" t="s">
        <v>9137</v>
      </c>
    </row>
    <row r="1871" spans="1:3" x14ac:dyDescent="0.25">
      <c r="A1871" s="20" t="s">
        <v>1709</v>
      </c>
      <c r="B1871" s="20" t="s">
        <v>16303</v>
      </c>
      <c r="C1871" s="20" t="s">
        <v>9137</v>
      </c>
    </row>
    <row r="1872" spans="1:3" x14ac:dyDescent="0.25">
      <c r="A1872" s="20" t="s">
        <v>1710</v>
      </c>
      <c r="B1872" s="20" t="s">
        <v>26327</v>
      </c>
      <c r="C1872" s="20" t="s">
        <v>9137</v>
      </c>
    </row>
    <row r="1873" spans="1:3" x14ac:dyDescent="0.25">
      <c r="A1873" s="20" t="s">
        <v>1711</v>
      </c>
      <c r="B1873" s="20" t="s">
        <v>26328</v>
      </c>
      <c r="C1873" s="20" t="s">
        <v>9137</v>
      </c>
    </row>
    <row r="1874" spans="1:3" x14ac:dyDescent="0.25">
      <c r="A1874" s="20" t="s">
        <v>1712</v>
      </c>
      <c r="B1874" s="20" t="s">
        <v>16304</v>
      </c>
      <c r="C1874" s="20" t="s">
        <v>9137</v>
      </c>
    </row>
    <row r="1875" spans="1:3" x14ac:dyDescent="0.25">
      <c r="A1875" s="20" t="s">
        <v>1713</v>
      </c>
      <c r="B1875" s="20" t="s">
        <v>16305</v>
      </c>
      <c r="C1875" s="20" t="s">
        <v>9137</v>
      </c>
    </row>
    <row r="1876" spans="1:3" x14ac:dyDescent="0.25">
      <c r="A1876" s="20" t="s">
        <v>1618</v>
      </c>
      <c r="B1876" s="20" t="s">
        <v>16306</v>
      </c>
      <c r="C1876" s="20" t="s">
        <v>9137</v>
      </c>
    </row>
    <row r="1877" spans="1:3" x14ac:dyDescent="0.25">
      <c r="A1877" s="20" t="s">
        <v>1619</v>
      </c>
      <c r="B1877" s="20" t="s">
        <v>16307</v>
      </c>
      <c r="C1877" s="20" t="s">
        <v>9137</v>
      </c>
    </row>
    <row r="1878" spans="1:3" x14ac:dyDescent="0.25">
      <c r="A1878" s="20" t="s">
        <v>1570</v>
      </c>
      <c r="B1878" s="20" t="s">
        <v>12223</v>
      </c>
      <c r="C1878" s="20" t="s">
        <v>9137</v>
      </c>
    </row>
    <row r="1879" spans="1:3" x14ac:dyDescent="0.25">
      <c r="A1879" s="20" t="s">
        <v>1541</v>
      </c>
      <c r="B1879" s="20" t="s">
        <v>16308</v>
      </c>
      <c r="C1879" s="20" t="s">
        <v>9137</v>
      </c>
    </row>
    <row r="1880" spans="1:3" x14ac:dyDescent="0.25">
      <c r="A1880" s="20" t="s">
        <v>1542</v>
      </c>
      <c r="B1880" s="20" t="s">
        <v>16309</v>
      </c>
      <c r="C1880" s="20" t="s">
        <v>9137</v>
      </c>
    </row>
    <row r="1881" spans="1:3" x14ac:dyDescent="0.25">
      <c r="A1881" s="20" t="s">
        <v>1543</v>
      </c>
      <c r="B1881" s="20" t="s">
        <v>16310</v>
      </c>
      <c r="C1881" s="20" t="s">
        <v>9137</v>
      </c>
    </row>
    <row r="1882" spans="1:3" x14ac:dyDescent="0.25">
      <c r="A1882" s="20" t="s">
        <v>1540</v>
      </c>
      <c r="B1882" s="20" t="s">
        <v>16311</v>
      </c>
      <c r="C1882" s="20" t="s">
        <v>9137</v>
      </c>
    </row>
    <row r="1883" spans="1:3" x14ac:dyDescent="0.25">
      <c r="A1883" s="20" t="s">
        <v>1544</v>
      </c>
      <c r="B1883" s="20" t="s">
        <v>16312</v>
      </c>
      <c r="C1883" s="20" t="s">
        <v>9137</v>
      </c>
    </row>
    <row r="1884" spans="1:3" x14ac:dyDescent="0.25">
      <c r="A1884" s="20" t="s">
        <v>1545</v>
      </c>
      <c r="B1884" s="20" t="s">
        <v>16313</v>
      </c>
      <c r="C1884" s="20" t="s">
        <v>9137</v>
      </c>
    </row>
    <row r="1885" spans="1:3" x14ac:dyDescent="0.25">
      <c r="A1885" s="20" t="s">
        <v>1546</v>
      </c>
      <c r="B1885" s="20" t="s">
        <v>16314</v>
      </c>
      <c r="C1885" s="20" t="s">
        <v>9137</v>
      </c>
    </row>
    <row r="1886" spans="1:3" x14ac:dyDescent="0.25">
      <c r="A1886" s="20" t="s">
        <v>1547</v>
      </c>
      <c r="B1886" s="20" t="s">
        <v>16315</v>
      </c>
      <c r="C1886" s="20" t="s">
        <v>9137</v>
      </c>
    </row>
    <row r="1887" spans="1:3" x14ac:dyDescent="0.25">
      <c r="A1887" s="20" t="s">
        <v>1548</v>
      </c>
      <c r="B1887" s="20" t="s">
        <v>16316</v>
      </c>
      <c r="C1887" s="20" t="s">
        <v>9137</v>
      </c>
    </row>
    <row r="1888" spans="1:3" x14ac:dyDescent="0.25">
      <c r="A1888" s="20" t="s">
        <v>1549</v>
      </c>
      <c r="B1888" s="20" t="s">
        <v>26329</v>
      </c>
      <c r="C1888" s="20" t="s">
        <v>9137</v>
      </c>
    </row>
    <row r="1889" spans="1:3" x14ac:dyDescent="0.25">
      <c r="A1889" s="20" t="s">
        <v>1594</v>
      </c>
      <c r="B1889" s="20" t="s">
        <v>12233</v>
      </c>
      <c r="C1889" s="20" t="s">
        <v>9137</v>
      </c>
    </row>
    <row r="1890" spans="1:3" x14ac:dyDescent="0.25">
      <c r="A1890" s="20" t="s">
        <v>1597</v>
      </c>
      <c r="B1890" s="20" t="s">
        <v>16317</v>
      </c>
      <c r="C1890" s="20" t="s">
        <v>9137</v>
      </c>
    </row>
    <row r="1891" spans="1:3" x14ac:dyDescent="0.25">
      <c r="A1891" s="20" t="s">
        <v>1598</v>
      </c>
      <c r="B1891" s="20" t="s">
        <v>16318</v>
      </c>
      <c r="C1891" s="20" t="s">
        <v>9137</v>
      </c>
    </row>
    <row r="1892" spans="1:3" x14ac:dyDescent="0.25">
      <c r="A1892" s="20" t="s">
        <v>1599</v>
      </c>
      <c r="B1892" s="20" t="s">
        <v>16319</v>
      </c>
      <c r="C1892" s="20" t="s">
        <v>9137</v>
      </c>
    </row>
    <row r="1893" spans="1:3" x14ac:dyDescent="0.25">
      <c r="A1893" s="20" t="s">
        <v>1600</v>
      </c>
      <c r="B1893" s="20" t="s">
        <v>16320</v>
      </c>
      <c r="C1893" s="20" t="s">
        <v>9137</v>
      </c>
    </row>
    <row r="1894" spans="1:3" x14ac:dyDescent="0.25">
      <c r="A1894" s="20" t="s">
        <v>1601</v>
      </c>
      <c r="B1894" s="20" t="s">
        <v>16321</v>
      </c>
      <c r="C1894" s="20" t="s">
        <v>9137</v>
      </c>
    </row>
    <row r="1895" spans="1:3" x14ac:dyDescent="0.25">
      <c r="A1895" s="20" t="s">
        <v>1604</v>
      </c>
      <c r="B1895" s="20" t="s">
        <v>16322</v>
      </c>
      <c r="C1895" s="20" t="s">
        <v>9137</v>
      </c>
    </row>
    <row r="1896" spans="1:3" x14ac:dyDescent="0.25">
      <c r="A1896" s="20" t="s">
        <v>1605</v>
      </c>
      <c r="B1896" s="20" t="s">
        <v>16323</v>
      </c>
      <c r="C1896" s="20" t="s">
        <v>9137</v>
      </c>
    </row>
    <row r="1897" spans="1:3" x14ac:dyDescent="0.25">
      <c r="A1897" s="20" t="s">
        <v>1606</v>
      </c>
      <c r="B1897" s="20" t="s">
        <v>16324</v>
      </c>
      <c r="C1897" s="20" t="s">
        <v>9137</v>
      </c>
    </row>
    <row r="1898" spans="1:3" x14ac:dyDescent="0.25">
      <c r="A1898" s="20" t="s">
        <v>1607</v>
      </c>
      <c r="B1898" s="20" t="s">
        <v>16325</v>
      </c>
      <c r="C1898" s="20" t="s">
        <v>9137</v>
      </c>
    </row>
    <row r="1899" spans="1:3" x14ac:dyDescent="0.25">
      <c r="A1899" s="20" t="s">
        <v>1602</v>
      </c>
      <c r="B1899" s="20" t="s">
        <v>16326</v>
      </c>
      <c r="C1899" s="20" t="s">
        <v>9137</v>
      </c>
    </row>
    <row r="1900" spans="1:3" x14ac:dyDescent="0.25">
      <c r="A1900" s="20" t="s">
        <v>1603</v>
      </c>
      <c r="B1900" s="20" t="s">
        <v>16327</v>
      </c>
      <c r="C1900" s="20" t="s">
        <v>9137</v>
      </c>
    </row>
    <row r="1901" spans="1:3" x14ac:dyDescent="0.25">
      <c r="A1901" s="20" t="s">
        <v>1608</v>
      </c>
      <c r="B1901" s="20" t="s">
        <v>16328</v>
      </c>
      <c r="C1901" s="20" t="s">
        <v>9137</v>
      </c>
    </row>
    <row r="1902" spans="1:3" x14ac:dyDescent="0.25">
      <c r="A1902" s="20" t="s">
        <v>1609</v>
      </c>
      <c r="B1902" s="20" t="s">
        <v>16329</v>
      </c>
      <c r="C1902" s="20" t="s">
        <v>9137</v>
      </c>
    </row>
    <row r="1903" spans="1:3" x14ac:dyDescent="0.25">
      <c r="A1903" s="20" t="s">
        <v>1595</v>
      </c>
      <c r="B1903" s="20" t="s">
        <v>16330</v>
      </c>
      <c r="C1903" s="20" t="s">
        <v>9137</v>
      </c>
    </row>
    <row r="1904" spans="1:3" x14ac:dyDescent="0.25">
      <c r="A1904" s="20" t="s">
        <v>1596</v>
      </c>
      <c r="B1904" s="20" t="s">
        <v>16331</v>
      </c>
      <c r="C1904" s="20" t="s">
        <v>9137</v>
      </c>
    </row>
    <row r="1905" spans="1:3" x14ac:dyDescent="0.25">
      <c r="A1905" s="20" t="s">
        <v>1610</v>
      </c>
      <c r="B1905" s="20" t="s">
        <v>12240</v>
      </c>
      <c r="C1905" s="20" t="s">
        <v>9137</v>
      </c>
    </row>
    <row r="1906" spans="1:3" x14ac:dyDescent="0.25">
      <c r="A1906" s="20" t="s">
        <v>1611</v>
      </c>
      <c r="B1906" s="20" t="s">
        <v>16332</v>
      </c>
      <c r="C1906" s="20" t="s">
        <v>9137</v>
      </c>
    </row>
    <row r="1907" spans="1:3" x14ac:dyDescent="0.25">
      <c r="A1907" s="20" t="s">
        <v>1592</v>
      </c>
      <c r="B1907" s="20" t="s">
        <v>16333</v>
      </c>
      <c r="C1907" s="20" t="s">
        <v>9137</v>
      </c>
    </row>
    <row r="1908" spans="1:3" x14ac:dyDescent="0.25">
      <c r="A1908" s="20" t="s">
        <v>1612</v>
      </c>
      <c r="B1908" s="20" t="s">
        <v>16334</v>
      </c>
      <c r="C1908" s="20" t="s">
        <v>9137</v>
      </c>
    </row>
    <row r="1909" spans="1:3" x14ac:dyDescent="0.25">
      <c r="A1909" s="20" t="s">
        <v>1613</v>
      </c>
      <c r="B1909" s="20" t="s">
        <v>16335</v>
      </c>
      <c r="C1909" s="20" t="s">
        <v>9137</v>
      </c>
    </row>
    <row r="1910" spans="1:3" x14ac:dyDescent="0.25">
      <c r="A1910" s="20" t="s">
        <v>1593</v>
      </c>
      <c r="B1910" s="20" t="s">
        <v>26330</v>
      </c>
      <c r="C1910" s="20" t="s">
        <v>9137</v>
      </c>
    </row>
    <row r="1911" spans="1:3" x14ac:dyDescent="0.25">
      <c r="A1911" s="20" t="s">
        <v>1614</v>
      </c>
      <c r="B1911" s="20" t="s">
        <v>26331</v>
      </c>
      <c r="C1911" s="20" t="s">
        <v>9137</v>
      </c>
    </row>
    <row r="1912" spans="1:3" x14ac:dyDescent="0.25">
      <c r="A1912" s="20" t="s">
        <v>966</v>
      </c>
      <c r="B1912" s="20" t="s">
        <v>16336</v>
      </c>
      <c r="C1912" s="20" t="s">
        <v>9137</v>
      </c>
    </row>
    <row r="1913" spans="1:3" x14ac:dyDescent="0.25">
      <c r="A1913" s="20" t="s">
        <v>967</v>
      </c>
      <c r="B1913" s="20" t="s">
        <v>16337</v>
      </c>
      <c r="C1913" s="20" t="s">
        <v>9137</v>
      </c>
    </row>
    <row r="1914" spans="1:3" x14ac:dyDescent="0.25">
      <c r="A1914" s="20" t="s">
        <v>968</v>
      </c>
      <c r="B1914" s="20" t="s">
        <v>16338</v>
      </c>
      <c r="C1914" s="20" t="s">
        <v>9137</v>
      </c>
    </row>
    <row r="1915" spans="1:3" x14ac:dyDescent="0.25">
      <c r="A1915" s="20" t="s">
        <v>969</v>
      </c>
      <c r="B1915" s="20" t="s">
        <v>26332</v>
      </c>
      <c r="C1915" s="20" t="s">
        <v>9137</v>
      </c>
    </row>
    <row r="1916" spans="1:3" x14ac:dyDescent="0.25">
      <c r="A1916" s="20" t="s">
        <v>970</v>
      </c>
      <c r="B1916" s="20" t="s">
        <v>16339</v>
      </c>
      <c r="C1916" s="20" t="s">
        <v>9137</v>
      </c>
    </row>
    <row r="1917" spans="1:3" x14ac:dyDescent="0.25">
      <c r="A1917" s="20" t="s">
        <v>971</v>
      </c>
      <c r="B1917" s="20" t="s">
        <v>16340</v>
      </c>
      <c r="C1917" s="20" t="s">
        <v>9137</v>
      </c>
    </row>
    <row r="1918" spans="1:3" x14ac:dyDescent="0.25">
      <c r="A1918" s="20" t="s">
        <v>972</v>
      </c>
      <c r="B1918" s="20" t="s">
        <v>16341</v>
      </c>
      <c r="C1918" s="20" t="s">
        <v>9137</v>
      </c>
    </row>
    <row r="1919" spans="1:3" x14ac:dyDescent="0.25">
      <c r="A1919" s="20" t="s">
        <v>973</v>
      </c>
      <c r="B1919" s="20" t="s">
        <v>16342</v>
      </c>
      <c r="C1919" s="20" t="s">
        <v>9137</v>
      </c>
    </row>
    <row r="1920" spans="1:3" x14ac:dyDescent="0.25">
      <c r="A1920" s="20" t="s">
        <v>974</v>
      </c>
      <c r="B1920" s="20" t="s">
        <v>26333</v>
      </c>
      <c r="C1920" s="20" t="s">
        <v>9137</v>
      </c>
    </row>
    <row r="1921" spans="1:3" x14ac:dyDescent="0.25">
      <c r="A1921" s="20" t="s">
        <v>975</v>
      </c>
      <c r="B1921" s="20" t="s">
        <v>26334</v>
      </c>
      <c r="C1921" s="20" t="s">
        <v>9137</v>
      </c>
    </row>
    <row r="1922" spans="1:3" x14ac:dyDescent="0.25">
      <c r="A1922" s="20" t="s">
        <v>26335</v>
      </c>
      <c r="B1922" s="20" t="s">
        <v>26336</v>
      </c>
      <c r="C1922" s="20" t="s">
        <v>9137</v>
      </c>
    </row>
    <row r="1923" spans="1:3" x14ac:dyDescent="0.25">
      <c r="A1923" s="20" t="s">
        <v>26337</v>
      </c>
      <c r="B1923" s="20" t="s">
        <v>26338</v>
      </c>
      <c r="C1923" s="20" t="s">
        <v>9137</v>
      </c>
    </row>
    <row r="1924" spans="1:3" x14ac:dyDescent="0.25">
      <c r="A1924" s="20" t="s">
        <v>944</v>
      </c>
      <c r="B1924" s="20" t="s">
        <v>16343</v>
      </c>
      <c r="C1924" s="20" t="s">
        <v>9137</v>
      </c>
    </row>
    <row r="1925" spans="1:3" x14ac:dyDescent="0.25">
      <c r="A1925" s="20" t="s">
        <v>945</v>
      </c>
      <c r="B1925" s="20" t="s">
        <v>16344</v>
      </c>
      <c r="C1925" s="20" t="s">
        <v>9137</v>
      </c>
    </row>
    <row r="1926" spans="1:3" x14ac:dyDescent="0.25">
      <c r="A1926" s="20" t="s">
        <v>946</v>
      </c>
      <c r="B1926" s="20" t="s">
        <v>16345</v>
      </c>
      <c r="C1926" s="20" t="s">
        <v>9137</v>
      </c>
    </row>
    <row r="1927" spans="1:3" x14ac:dyDescent="0.25">
      <c r="A1927" s="20" t="s">
        <v>26339</v>
      </c>
      <c r="B1927" s="20" t="s">
        <v>26340</v>
      </c>
      <c r="C1927" s="20" t="s">
        <v>9137</v>
      </c>
    </row>
    <row r="1928" spans="1:3" x14ac:dyDescent="0.25">
      <c r="A1928" s="20" t="s">
        <v>26341</v>
      </c>
      <c r="B1928" s="20" t="s">
        <v>26342</v>
      </c>
      <c r="C1928" s="20" t="s">
        <v>9137</v>
      </c>
    </row>
    <row r="1929" spans="1:3" x14ac:dyDescent="0.25">
      <c r="A1929" s="20" t="s">
        <v>26343</v>
      </c>
      <c r="B1929" s="20" t="s">
        <v>26344</v>
      </c>
      <c r="C1929" s="20" t="s">
        <v>9137</v>
      </c>
    </row>
    <row r="1930" spans="1:3" x14ac:dyDescent="0.25">
      <c r="A1930" s="20" t="s">
        <v>26345</v>
      </c>
      <c r="B1930" s="20" t="s">
        <v>26346</v>
      </c>
      <c r="C1930" s="20" t="s">
        <v>9137</v>
      </c>
    </row>
    <row r="1931" spans="1:3" x14ac:dyDescent="0.25">
      <c r="A1931" s="20" t="s">
        <v>947</v>
      </c>
      <c r="B1931" s="20" t="s">
        <v>16346</v>
      </c>
      <c r="C1931" s="20" t="s">
        <v>9137</v>
      </c>
    </row>
    <row r="1932" spans="1:3" x14ac:dyDescent="0.25">
      <c r="A1932" s="20" t="s">
        <v>948</v>
      </c>
      <c r="B1932" s="20" t="s">
        <v>16347</v>
      </c>
      <c r="C1932" s="20" t="s">
        <v>9137</v>
      </c>
    </row>
    <row r="1933" spans="1:3" x14ac:dyDescent="0.25">
      <c r="A1933" s="20" t="s">
        <v>949</v>
      </c>
      <c r="B1933" s="20" t="s">
        <v>16348</v>
      </c>
      <c r="C1933" s="20" t="s">
        <v>9137</v>
      </c>
    </row>
    <row r="1934" spans="1:3" x14ac:dyDescent="0.25">
      <c r="A1934" s="20" t="s">
        <v>950</v>
      </c>
      <c r="B1934" s="20" t="s">
        <v>26347</v>
      </c>
      <c r="C1934" s="20" t="s">
        <v>9137</v>
      </c>
    </row>
    <row r="1935" spans="1:3" x14ac:dyDescent="0.25">
      <c r="A1935" s="20" t="s">
        <v>794</v>
      </c>
      <c r="B1935" s="20" t="s">
        <v>16349</v>
      </c>
      <c r="C1935" s="20" t="s">
        <v>9137</v>
      </c>
    </row>
    <row r="1936" spans="1:3" x14ac:dyDescent="0.25">
      <c r="A1936" s="20" t="s">
        <v>795</v>
      </c>
      <c r="B1936" s="20" t="s">
        <v>16350</v>
      </c>
      <c r="C1936" s="20" t="s">
        <v>9137</v>
      </c>
    </row>
    <row r="1937" spans="1:3" x14ac:dyDescent="0.25">
      <c r="A1937" s="20" t="s">
        <v>796</v>
      </c>
      <c r="B1937" s="20" t="s">
        <v>16351</v>
      </c>
      <c r="C1937" s="20" t="s">
        <v>9137</v>
      </c>
    </row>
    <row r="1938" spans="1:3" x14ac:dyDescent="0.25">
      <c r="A1938" s="20" t="s">
        <v>951</v>
      </c>
      <c r="B1938" s="20" t="s">
        <v>26348</v>
      </c>
      <c r="C1938" s="20" t="s">
        <v>9137</v>
      </c>
    </row>
    <row r="1939" spans="1:3" x14ac:dyDescent="0.25">
      <c r="A1939" s="20" t="s">
        <v>952</v>
      </c>
      <c r="B1939" s="20" t="s">
        <v>16352</v>
      </c>
      <c r="C1939" s="20" t="s">
        <v>9137</v>
      </c>
    </row>
    <row r="1940" spans="1:3" x14ac:dyDescent="0.25">
      <c r="A1940" s="20" t="s">
        <v>953</v>
      </c>
      <c r="B1940" s="20" t="s">
        <v>26349</v>
      </c>
      <c r="C1940" s="20" t="s">
        <v>9137</v>
      </c>
    </row>
    <row r="1941" spans="1:3" x14ac:dyDescent="0.25">
      <c r="A1941" s="20" t="s">
        <v>954</v>
      </c>
      <c r="B1941" s="20" t="s">
        <v>16353</v>
      </c>
      <c r="C1941" s="20" t="s">
        <v>9137</v>
      </c>
    </row>
    <row r="1942" spans="1:3" x14ac:dyDescent="0.25">
      <c r="A1942" s="20" t="s">
        <v>955</v>
      </c>
      <c r="B1942" s="20" t="s">
        <v>26350</v>
      </c>
      <c r="C1942" s="20" t="s">
        <v>9137</v>
      </c>
    </row>
    <row r="1943" spans="1:3" x14ac:dyDescent="0.25">
      <c r="A1943" s="20" t="s">
        <v>1716</v>
      </c>
      <c r="B1943" s="20" t="s">
        <v>16354</v>
      </c>
      <c r="C1943" s="20" t="s">
        <v>9137</v>
      </c>
    </row>
    <row r="1944" spans="1:3" x14ac:dyDescent="0.25">
      <c r="A1944" s="20" t="s">
        <v>800</v>
      </c>
      <c r="B1944" s="20" t="s">
        <v>16355</v>
      </c>
      <c r="C1944" s="20" t="s">
        <v>9137</v>
      </c>
    </row>
    <row r="1945" spans="1:3" x14ac:dyDescent="0.25">
      <c r="A1945" s="20" t="s">
        <v>801</v>
      </c>
      <c r="B1945" s="20" t="s">
        <v>16356</v>
      </c>
      <c r="C1945" s="20" t="s">
        <v>9137</v>
      </c>
    </row>
    <row r="1946" spans="1:3" x14ac:dyDescent="0.25">
      <c r="A1946" s="20" t="s">
        <v>802</v>
      </c>
      <c r="B1946" s="20" t="s">
        <v>26351</v>
      </c>
      <c r="C1946" s="20" t="s">
        <v>9137</v>
      </c>
    </row>
    <row r="1947" spans="1:3" x14ac:dyDescent="0.25">
      <c r="A1947" s="20" t="s">
        <v>943</v>
      </c>
      <c r="B1947" s="20" t="s">
        <v>26352</v>
      </c>
      <c r="C1947" s="20" t="s">
        <v>9137</v>
      </c>
    </row>
    <row r="1948" spans="1:3" x14ac:dyDescent="0.25">
      <c r="A1948" s="20" t="s">
        <v>941</v>
      </c>
      <c r="B1948" s="20" t="s">
        <v>26353</v>
      </c>
      <c r="C1948" s="20" t="s">
        <v>9137</v>
      </c>
    </row>
    <row r="1949" spans="1:3" x14ac:dyDescent="0.25">
      <c r="A1949" s="20" t="s">
        <v>942</v>
      </c>
      <c r="B1949" s="20" t="s">
        <v>26354</v>
      </c>
      <c r="C1949" s="20" t="s">
        <v>9137</v>
      </c>
    </row>
    <row r="1950" spans="1:3" x14ac:dyDescent="0.25">
      <c r="A1950" s="20" t="s">
        <v>957</v>
      </c>
      <c r="B1950" s="20" t="s">
        <v>16357</v>
      </c>
      <c r="C1950" s="20" t="s">
        <v>9137</v>
      </c>
    </row>
    <row r="1951" spans="1:3" x14ac:dyDescent="0.25">
      <c r="A1951" s="20" t="s">
        <v>958</v>
      </c>
      <c r="B1951" s="20" t="s">
        <v>16358</v>
      </c>
      <c r="C1951" s="20" t="s">
        <v>9137</v>
      </c>
    </row>
    <row r="1952" spans="1:3" x14ac:dyDescent="0.25">
      <c r="A1952" s="20" t="s">
        <v>959</v>
      </c>
      <c r="B1952" s="20" t="s">
        <v>26355</v>
      </c>
      <c r="C1952" s="20" t="s">
        <v>9137</v>
      </c>
    </row>
    <row r="1953" spans="1:3" x14ac:dyDescent="0.25">
      <c r="A1953" s="20" t="s">
        <v>960</v>
      </c>
      <c r="B1953" s="20" t="s">
        <v>16359</v>
      </c>
      <c r="C1953" s="20" t="s">
        <v>9137</v>
      </c>
    </row>
    <row r="1954" spans="1:3" x14ac:dyDescent="0.25">
      <c r="A1954" s="20" t="s">
        <v>961</v>
      </c>
      <c r="B1954" s="20" t="s">
        <v>16360</v>
      </c>
      <c r="C1954" s="20" t="s">
        <v>9137</v>
      </c>
    </row>
    <row r="1955" spans="1:3" x14ac:dyDescent="0.25">
      <c r="A1955" s="20" t="s">
        <v>962</v>
      </c>
      <c r="B1955" s="20" t="s">
        <v>16361</v>
      </c>
      <c r="C1955" s="20" t="s">
        <v>9137</v>
      </c>
    </row>
    <row r="1956" spans="1:3" x14ac:dyDescent="0.25">
      <c r="A1956" s="20" t="s">
        <v>963</v>
      </c>
      <c r="B1956" s="20" t="s">
        <v>16362</v>
      </c>
      <c r="C1956" s="20" t="s">
        <v>9137</v>
      </c>
    </row>
    <row r="1957" spans="1:3" x14ac:dyDescent="0.25">
      <c r="A1957" s="20" t="s">
        <v>964</v>
      </c>
      <c r="B1957" s="20" t="s">
        <v>16363</v>
      </c>
      <c r="C1957" s="20" t="s">
        <v>9137</v>
      </c>
    </row>
    <row r="1958" spans="1:3" x14ac:dyDescent="0.25">
      <c r="A1958" s="20" t="s">
        <v>956</v>
      </c>
      <c r="B1958" s="20" t="s">
        <v>16364</v>
      </c>
      <c r="C1958" s="20" t="s">
        <v>9137</v>
      </c>
    </row>
    <row r="1959" spans="1:3" x14ac:dyDescent="0.25">
      <c r="A1959" s="20" t="s">
        <v>965</v>
      </c>
      <c r="B1959" s="20" t="s">
        <v>26356</v>
      </c>
      <c r="C1959" s="20" t="s">
        <v>9137</v>
      </c>
    </row>
    <row r="1960" spans="1:3" x14ac:dyDescent="0.25">
      <c r="A1960" s="20" t="s">
        <v>1672</v>
      </c>
      <c r="B1960" s="20" t="s">
        <v>16365</v>
      </c>
      <c r="C1960" s="20" t="s">
        <v>9137</v>
      </c>
    </row>
    <row r="1961" spans="1:3" x14ac:dyDescent="0.25">
      <c r="A1961" s="20" t="s">
        <v>1673</v>
      </c>
      <c r="B1961" s="20" t="s">
        <v>16366</v>
      </c>
      <c r="C1961" s="20" t="s">
        <v>9137</v>
      </c>
    </row>
    <row r="1962" spans="1:3" x14ac:dyDescent="0.25">
      <c r="A1962" s="20" t="s">
        <v>1674</v>
      </c>
      <c r="B1962" s="20" t="s">
        <v>26357</v>
      </c>
      <c r="C1962" s="20" t="s">
        <v>9137</v>
      </c>
    </row>
    <row r="1963" spans="1:3" x14ac:dyDescent="0.25">
      <c r="A1963" s="20" t="s">
        <v>1675</v>
      </c>
      <c r="B1963" s="20" t="s">
        <v>26358</v>
      </c>
      <c r="C1963" s="20" t="s">
        <v>9137</v>
      </c>
    </row>
    <row r="1964" spans="1:3" x14ac:dyDescent="0.25">
      <c r="A1964" s="20" t="s">
        <v>1676</v>
      </c>
      <c r="B1964" s="20" t="s">
        <v>26357</v>
      </c>
      <c r="C1964" s="20" t="s">
        <v>9137</v>
      </c>
    </row>
    <row r="1965" spans="1:3" x14ac:dyDescent="0.25">
      <c r="A1965" s="20" t="s">
        <v>1677</v>
      </c>
      <c r="B1965" s="20" t="s">
        <v>26359</v>
      </c>
      <c r="C1965" s="20" t="s">
        <v>9137</v>
      </c>
    </row>
    <row r="1966" spans="1:3" x14ac:dyDescent="0.25">
      <c r="A1966" s="20" t="s">
        <v>1717</v>
      </c>
      <c r="B1966" s="20" t="s">
        <v>16367</v>
      </c>
      <c r="C1966" s="20" t="s">
        <v>9137</v>
      </c>
    </row>
    <row r="1967" spans="1:3" x14ac:dyDescent="0.25">
      <c r="A1967" s="20" t="s">
        <v>1718</v>
      </c>
      <c r="B1967" s="20" t="s">
        <v>26360</v>
      </c>
      <c r="C1967" s="20" t="s">
        <v>9137</v>
      </c>
    </row>
    <row r="1968" spans="1:3" x14ac:dyDescent="0.25">
      <c r="A1968" s="20" t="s">
        <v>1719</v>
      </c>
      <c r="B1968" s="20" t="s">
        <v>26361</v>
      </c>
      <c r="C1968" s="20" t="s">
        <v>9137</v>
      </c>
    </row>
    <row r="1969" spans="1:3" x14ac:dyDescent="0.25">
      <c r="A1969" s="20" t="s">
        <v>996</v>
      </c>
      <c r="B1969" s="20" t="s">
        <v>16368</v>
      </c>
      <c r="C1969" s="20" t="s">
        <v>9137</v>
      </c>
    </row>
    <row r="1970" spans="1:3" x14ac:dyDescent="0.25">
      <c r="A1970" s="20" t="s">
        <v>997</v>
      </c>
      <c r="B1970" s="20" t="s">
        <v>16369</v>
      </c>
      <c r="C1970" s="20" t="s">
        <v>9137</v>
      </c>
    </row>
    <row r="1971" spans="1:3" x14ac:dyDescent="0.25">
      <c r="A1971" s="20" t="s">
        <v>998</v>
      </c>
      <c r="B1971" s="20" t="s">
        <v>16370</v>
      </c>
      <c r="C1971" s="20" t="s">
        <v>9137</v>
      </c>
    </row>
    <row r="1972" spans="1:3" x14ac:dyDescent="0.25">
      <c r="A1972" s="20" t="s">
        <v>999</v>
      </c>
      <c r="B1972" s="20" t="s">
        <v>16371</v>
      </c>
      <c r="C1972" s="20" t="s">
        <v>9137</v>
      </c>
    </row>
    <row r="1973" spans="1:3" x14ac:dyDescent="0.25">
      <c r="A1973" s="20" t="s">
        <v>1000</v>
      </c>
      <c r="B1973" s="20" t="s">
        <v>16372</v>
      </c>
      <c r="C1973" s="20" t="s">
        <v>9137</v>
      </c>
    </row>
    <row r="1974" spans="1:3" x14ac:dyDescent="0.25">
      <c r="A1974" s="20" t="s">
        <v>1001</v>
      </c>
      <c r="B1974" s="20" t="s">
        <v>16373</v>
      </c>
      <c r="C1974" s="20" t="s">
        <v>9137</v>
      </c>
    </row>
    <row r="1975" spans="1:3" x14ac:dyDescent="0.25">
      <c r="A1975" s="20" t="s">
        <v>1002</v>
      </c>
      <c r="B1975" s="20" t="s">
        <v>16374</v>
      </c>
      <c r="C1975" s="20" t="s">
        <v>9137</v>
      </c>
    </row>
    <row r="1976" spans="1:3" x14ac:dyDescent="0.25">
      <c r="A1976" s="20" t="s">
        <v>1003</v>
      </c>
      <c r="B1976" s="20" t="s">
        <v>16375</v>
      </c>
      <c r="C1976" s="20" t="s">
        <v>9137</v>
      </c>
    </row>
    <row r="1977" spans="1:3" x14ac:dyDescent="0.25">
      <c r="A1977" s="20" t="s">
        <v>1004</v>
      </c>
      <c r="B1977" s="20" t="s">
        <v>26362</v>
      </c>
      <c r="C1977" s="20" t="s">
        <v>9137</v>
      </c>
    </row>
    <row r="1978" spans="1:3" x14ac:dyDescent="0.25">
      <c r="A1978" s="20" t="s">
        <v>1005</v>
      </c>
      <c r="B1978" s="20" t="s">
        <v>16376</v>
      </c>
      <c r="C1978" s="20" t="s">
        <v>9137</v>
      </c>
    </row>
    <row r="1979" spans="1:3" x14ac:dyDescent="0.25">
      <c r="A1979" s="20" t="s">
        <v>1006</v>
      </c>
      <c r="B1979" s="20" t="s">
        <v>26363</v>
      </c>
      <c r="C1979" s="20" t="s">
        <v>9137</v>
      </c>
    </row>
    <row r="1980" spans="1:3" x14ac:dyDescent="0.25">
      <c r="A1980" s="20" t="s">
        <v>1007</v>
      </c>
      <c r="B1980" s="20" t="s">
        <v>26364</v>
      </c>
      <c r="C1980" s="20" t="s">
        <v>9137</v>
      </c>
    </row>
    <row r="1981" spans="1:3" x14ac:dyDescent="0.25">
      <c r="A1981" s="20" t="s">
        <v>1008</v>
      </c>
      <c r="B1981" s="20" t="s">
        <v>16377</v>
      </c>
      <c r="C1981" s="20" t="s">
        <v>9137</v>
      </c>
    </row>
    <row r="1982" spans="1:3" x14ac:dyDescent="0.25">
      <c r="A1982" s="20" t="s">
        <v>1009</v>
      </c>
      <c r="B1982" s="20" t="s">
        <v>16378</v>
      </c>
      <c r="C1982" s="20" t="s">
        <v>9137</v>
      </c>
    </row>
    <row r="1983" spans="1:3" x14ac:dyDescent="0.25">
      <c r="A1983" s="20" t="s">
        <v>1010</v>
      </c>
      <c r="B1983" s="20" t="s">
        <v>16379</v>
      </c>
      <c r="C1983" s="20" t="s">
        <v>9137</v>
      </c>
    </row>
    <row r="1984" spans="1:3" x14ac:dyDescent="0.25">
      <c r="A1984" s="20" t="s">
        <v>1011</v>
      </c>
      <c r="B1984" s="20" t="s">
        <v>16380</v>
      </c>
      <c r="C1984" s="20" t="s">
        <v>9137</v>
      </c>
    </row>
    <row r="1985" spans="1:3" x14ac:dyDescent="0.25">
      <c r="A1985" s="20" t="s">
        <v>1012</v>
      </c>
      <c r="B1985" s="20" t="s">
        <v>26365</v>
      </c>
      <c r="C1985" s="20" t="s">
        <v>9137</v>
      </c>
    </row>
    <row r="1986" spans="1:3" x14ac:dyDescent="0.25">
      <c r="A1986" s="20" t="s">
        <v>1013</v>
      </c>
      <c r="B1986" s="20" t="s">
        <v>16381</v>
      </c>
      <c r="C1986" s="20" t="s">
        <v>9137</v>
      </c>
    </row>
    <row r="1987" spans="1:3" x14ac:dyDescent="0.25">
      <c r="A1987" s="20" t="s">
        <v>1014</v>
      </c>
      <c r="B1987" s="20" t="s">
        <v>26366</v>
      </c>
      <c r="C1987" s="20" t="s">
        <v>9137</v>
      </c>
    </row>
    <row r="1988" spans="1:3" x14ac:dyDescent="0.25">
      <c r="A1988" s="20" t="s">
        <v>1015</v>
      </c>
      <c r="B1988" s="20" t="s">
        <v>26367</v>
      </c>
      <c r="C1988" s="20" t="s">
        <v>9137</v>
      </c>
    </row>
    <row r="1989" spans="1:3" x14ac:dyDescent="0.25">
      <c r="A1989" s="20" t="s">
        <v>1016</v>
      </c>
      <c r="B1989" s="20" t="s">
        <v>16382</v>
      </c>
      <c r="C1989" s="20" t="s">
        <v>9137</v>
      </c>
    </row>
    <row r="1990" spans="1:3" x14ac:dyDescent="0.25">
      <c r="A1990" s="20" t="s">
        <v>1017</v>
      </c>
      <c r="B1990" s="20" t="s">
        <v>26368</v>
      </c>
      <c r="C1990" s="20" t="s">
        <v>9137</v>
      </c>
    </row>
    <row r="1991" spans="1:3" x14ac:dyDescent="0.25">
      <c r="A1991" s="20" t="s">
        <v>1018</v>
      </c>
      <c r="B1991" s="20" t="s">
        <v>26369</v>
      </c>
      <c r="C1991" s="20" t="s">
        <v>9137</v>
      </c>
    </row>
    <row r="1992" spans="1:3" x14ac:dyDescent="0.25">
      <c r="A1992" s="20" t="s">
        <v>1067</v>
      </c>
      <c r="B1992" s="20" t="s">
        <v>16383</v>
      </c>
      <c r="C1992" s="20" t="s">
        <v>9137</v>
      </c>
    </row>
    <row r="1993" spans="1:3" x14ac:dyDescent="0.25">
      <c r="A1993" s="20" t="s">
        <v>1068</v>
      </c>
      <c r="B1993" s="20" t="s">
        <v>16384</v>
      </c>
      <c r="C1993" s="20" t="s">
        <v>9137</v>
      </c>
    </row>
    <row r="1994" spans="1:3" x14ac:dyDescent="0.25">
      <c r="A1994" s="20" t="s">
        <v>1069</v>
      </c>
      <c r="B1994" s="20" t="s">
        <v>16385</v>
      </c>
      <c r="C1994" s="20" t="s">
        <v>9137</v>
      </c>
    </row>
    <row r="1995" spans="1:3" x14ac:dyDescent="0.25">
      <c r="A1995" s="20" t="s">
        <v>1070</v>
      </c>
      <c r="B1995" s="20" t="s">
        <v>16386</v>
      </c>
      <c r="C1995" s="20" t="s">
        <v>9137</v>
      </c>
    </row>
    <row r="1996" spans="1:3" x14ac:dyDescent="0.25">
      <c r="A1996" s="20" t="s">
        <v>1071</v>
      </c>
      <c r="B1996" s="20" t="s">
        <v>16387</v>
      </c>
      <c r="C1996" s="20" t="s">
        <v>9137</v>
      </c>
    </row>
    <row r="1997" spans="1:3" x14ac:dyDescent="0.25">
      <c r="A1997" s="20" t="s">
        <v>1072</v>
      </c>
      <c r="B1997" s="20" t="s">
        <v>16388</v>
      </c>
      <c r="C1997" s="20" t="s">
        <v>9137</v>
      </c>
    </row>
    <row r="1998" spans="1:3" x14ac:dyDescent="0.25">
      <c r="A1998" s="20" t="s">
        <v>1073</v>
      </c>
      <c r="B1998" s="20" t="s">
        <v>16389</v>
      </c>
      <c r="C1998" s="20" t="s">
        <v>9137</v>
      </c>
    </row>
    <row r="1999" spans="1:3" x14ac:dyDescent="0.25">
      <c r="A1999" s="20" t="s">
        <v>1074</v>
      </c>
      <c r="B1999" s="20" t="s">
        <v>16390</v>
      </c>
      <c r="C1999" s="20" t="s">
        <v>9137</v>
      </c>
    </row>
    <row r="2000" spans="1:3" x14ac:dyDescent="0.25">
      <c r="A2000" s="20" t="s">
        <v>1075</v>
      </c>
      <c r="B2000" s="20" t="s">
        <v>16391</v>
      </c>
      <c r="C2000" s="20" t="s">
        <v>9137</v>
      </c>
    </row>
    <row r="2001" spans="1:3" x14ac:dyDescent="0.25">
      <c r="A2001" s="20" t="s">
        <v>1076</v>
      </c>
      <c r="B2001" s="20" t="s">
        <v>16392</v>
      </c>
      <c r="C2001" s="20" t="s">
        <v>9137</v>
      </c>
    </row>
    <row r="2002" spans="1:3" x14ac:dyDescent="0.25">
      <c r="A2002" s="20" t="s">
        <v>1077</v>
      </c>
      <c r="B2002" s="20" t="s">
        <v>16393</v>
      </c>
      <c r="C2002" s="20" t="s">
        <v>9137</v>
      </c>
    </row>
    <row r="2003" spans="1:3" x14ac:dyDescent="0.25">
      <c r="A2003" s="20" t="s">
        <v>1078</v>
      </c>
      <c r="B2003" s="20" t="s">
        <v>16394</v>
      </c>
      <c r="C2003" s="20" t="s">
        <v>9137</v>
      </c>
    </row>
    <row r="2004" spans="1:3" x14ac:dyDescent="0.25">
      <c r="A2004" s="20" t="s">
        <v>1079</v>
      </c>
      <c r="B2004" s="20" t="s">
        <v>16395</v>
      </c>
      <c r="C2004" s="20" t="s">
        <v>9137</v>
      </c>
    </row>
    <row r="2005" spans="1:3" x14ac:dyDescent="0.25">
      <c r="A2005" s="20" t="s">
        <v>1080</v>
      </c>
      <c r="B2005" s="20" t="s">
        <v>16396</v>
      </c>
      <c r="C2005" s="20" t="s">
        <v>9137</v>
      </c>
    </row>
    <row r="2006" spans="1:3" x14ac:dyDescent="0.25">
      <c r="A2006" s="20" t="s">
        <v>1081</v>
      </c>
      <c r="B2006" s="20" t="s">
        <v>16397</v>
      </c>
      <c r="C2006" s="20" t="s">
        <v>9137</v>
      </c>
    </row>
    <row r="2007" spans="1:3" x14ac:dyDescent="0.25">
      <c r="A2007" s="20" t="s">
        <v>1082</v>
      </c>
      <c r="B2007" s="20" t="s">
        <v>16398</v>
      </c>
      <c r="C2007" s="20" t="s">
        <v>9137</v>
      </c>
    </row>
    <row r="2008" spans="1:3" x14ac:dyDescent="0.25">
      <c r="A2008" s="20" t="s">
        <v>1083</v>
      </c>
      <c r="B2008" s="20" t="s">
        <v>16399</v>
      </c>
      <c r="C2008" s="20" t="s">
        <v>9137</v>
      </c>
    </row>
    <row r="2009" spans="1:3" x14ac:dyDescent="0.25">
      <c r="A2009" s="20" t="s">
        <v>1084</v>
      </c>
      <c r="B2009" s="20" t="s">
        <v>16400</v>
      </c>
      <c r="C2009" s="20" t="s">
        <v>9137</v>
      </c>
    </row>
    <row r="2010" spans="1:3" x14ac:dyDescent="0.25">
      <c r="A2010" s="20" t="s">
        <v>1085</v>
      </c>
      <c r="B2010" s="20" t="s">
        <v>16401</v>
      </c>
      <c r="C2010" s="20" t="s">
        <v>9137</v>
      </c>
    </row>
    <row r="2011" spans="1:3" x14ac:dyDescent="0.25">
      <c r="A2011" s="20" t="s">
        <v>1086</v>
      </c>
      <c r="B2011" s="20" t="s">
        <v>16402</v>
      </c>
      <c r="C2011" s="20" t="s">
        <v>9137</v>
      </c>
    </row>
    <row r="2012" spans="1:3" x14ac:dyDescent="0.25">
      <c r="A2012" s="20" t="s">
        <v>1087</v>
      </c>
      <c r="B2012" s="20" t="s">
        <v>16403</v>
      </c>
      <c r="C2012" s="20" t="s">
        <v>9137</v>
      </c>
    </row>
    <row r="2013" spans="1:3" x14ac:dyDescent="0.25">
      <c r="A2013" s="20" t="s">
        <v>1088</v>
      </c>
      <c r="B2013" s="20" t="s">
        <v>16404</v>
      </c>
      <c r="C2013" s="20" t="s">
        <v>9137</v>
      </c>
    </row>
    <row r="2014" spans="1:3" x14ac:dyDescent="0.25">
      <c r="A2014" s="20" t="s">
        <v>1089</v>
      </c>
      <c r="B2014" s="20" t="s">
        <v>16405</v>
      </c>
      <c r="C2014" s="20" t="s">
        <v>9137</v>
      </c>
    </row>
    <row r="2015" spans="1:3" x14ac:dyDescent="0.25">
      <c r="A2015" s="20" t="s">
        <v>1090</v>
      </c>
      <c r="B2015" s="20" t="s">
        <v>16406</v>
      </c>
      <c r="C2015" s="20" t="s">
        <v>9137</v>
      </c>
    </row>
    <row r="2016" spans="1:3" x14ac:dyDescent="0.25">
      <c r="A2016" s="20" t="s">
        <v>1091</v>
      </c>
      <c r="B2016" s="20" t="s">
        <v>16407</v>
      </c>
      <c r="C2016" s="20" t="s">
        <v>9137</v>
      </c>
    </row>
    <row r="2017" spans="1:3" x14ac:dyDescent="0.25">
      <c r="A2017" s="20" t="s">
        <v>1092</v>
      </c>
      <c r="B2017" s="20" t="s">
        <v>16408</v>
      </c>
      <c r="C2017" s="20" t="s">
        <v>9137</v>
      </c>
    </row>
    <row r="2018" spans="1:3" x14ac:dyDescent="0.25">
      <c r="A2018" s="20" t="s">
        <v>1093</v>
      </c>
      <c r="B2018" s="20" t="s">
        <v>16409</v>
      </c>
      <c r="C2018" s="20" t="s">
        <v>9137</v>
      </c>
    </row>
    <row r="2019" spans="1:3" x14ac:dyDescent="0.25">
      <c r="A2019" s="20" t="s">
        <v>1094</v>
      </c>
      <c r="B2019" s="20" t="s">
        <v>16410</v>
      </c>
      <c r="C2019" s="20" t="s">
        <v>9137</v>
      </c>
    </row>
    <row r="2020" spans="1:3" x14ac:dyDescent="0.25">
      <c r="A2020" s="20" t="s">
        <v>1095</v>
      </c>
      <c r="B2020" s="20" t="s">
        <v>16411</v>
      </c>
      <c r="C2020" s="20" t="s">
        <v>9137</v>
      </c>
    </row>
    <row r="2021" spans="1:3" x14ac:dyDescent="0.25">
      <c r="A2021" s="20" t="s">
        <v>1096</v>
      </c>
      <c r="B2021" s="20" t="s">
        <v>16412</v>
      </c>
      <c r="C2021" s="20" t="s">
        <v>9137</v>
      </c>
    </row>
    <row r="2022" spans="1:3" x14ac:dyDescent="0.25">
      <c r="A2022" s="20" t="s">
        <v>1097</v>
      </c>
      <c r="B2022" s="20" t="s">
        <v>16413</v>
      </c>
      <c r="C2022" s="20" t="s">
        <v>9137</v>
      </c>
    </row>
    <row r="2023" spans="1:3" x14ac:dyDescent="0.25">
      <c r="A2023" s="20" t="s">
        <v>1098</v>
      </c>
      <c r="B2023" s="20" t="s">
        <v>16414</v>
      </c>
      <c r="C2023" s="20" t="s">
        <v>9137</v>
      </c>
    </row>
    <row r="2024" spans="1:3" x14ac:dyDescent="0.25">
      <c r="A2024" s="20" t="s">
        <v>1099</v>
      </c>
      <c r="B2024" s="20" t="s">
        <v>16415</v>
      </c>
      <c r="C2024" s="20" t="s">
        <v>9137</v>
      </c>
    </row>
    <row r="2025" spans="1:3" x14ac:dyDescent="0.25">
      <c r="A2025" s="20" t="s">
        <v>1100</v>
      </c>
      <c r="B2025" s="20" t="s">
        <v>16416</v>
      </c>
      <c r="C2025" s="20" t="s">
        <v>9137</v>
      </c>
    </row>
    <row r="2026" spans="1:3" x14ac:dyDescent="0.25">
      <c r="A2026" s="20" t="s">
        <v>1101</v>
      </c>
      <c r="B2026" s="20" t="s">
        <v>16417</v>
      </c>
      <c r="C2026" s="20" t="s">
        <v>9137</v>
      </c>
    </row>
    <row r="2027" spans="1:3" x14ac:dyDescent="0.25">
      <c r="A2027" s="20" t="s">
        <v>1102</v>
      </c>
      <c r="B2027" s="20" t="s">
        <v>16418</v>
      </c>
      <c r="C2027" s="20" t="s">
        <v>9137</v>
      </c>
    </row>
    <row r="2028" spans="1:3" x14ac:dyDescent="0.25">
      <c r="A2028" s="20" t="s">
        <v>1103</v>
      </c>
      <c r="B2028" s="20" t="s">
        <v>16419</v>
      </c>
      <c r="C2028" s="20" t="s">
        <v>9137</v>
      </c>
    </row>
    <row r="2029" spans="1:3" x14ac:dyDescent="0.25">
      <c r="A2029" s="20" t="s">
        <v>1104</v>
      </c>
      <c r="B2029" s="20" t="s">
        <v>16420</v>
      </c>
      <c r="C2029" s="20" t="s">
        <v>9137</v>
      </c>
    </row>
    <row r="2030" spans="1:3" x14ac:dyDescent="0.25">
      <c r="A2030" s="20" t="s">
        <v>1105</v>
      </c>
      <c r="B2030" s="20" t="s">
        <v>16421</v>
      </c>
      <c r="C2030" s="20" t="s">
        <v>9137</v>
      </c>
    </row>
    <row r="2031" spans="1:3" x14ac:dyDescent="0.25">
      <c r="A2031" s="20" t="s">
        <v>1106</v>
      </c>
      <c r="B2031" s="20" t="s">
        <v>16422</v>
      </c>
      <c r="C2031" s="20" t="s">
        <v>9137</v>
      </c>
    </row>
    <row r="2032" spans="1:3" x14ac:dyDescent="0.25">
      <c r="A2032" s="20" t="s">
        <v>1107</v>
      </c>
      <c r="B2032" s="20" t="s">
        <v>16423</v>
      </c>
      <c r="C2032" s="20" t="s">
        <v>9137</v>
      </c>
    </row>
    <row r="2033" spans="1:3" x14ac:dyDescent="0.25">
      <c r="A2033" s="20" t="s">
        <v>1108</v>
      </c>
      <c r="B2033" s="20" t="s">
        <v>16424</v>
      </c>
      <c r="C2033" s="20" t="s">
        <v>9137</v>
      </c>
    </row>
    <row r="2034" spans="1:3" x14ac:dyDescent="0.25">
      <c r="A2034" s="20" t="s">
        <v>1109</v>
      </c>
      <c r="B2034" s="20" t="s">
        <v>16425</v>
      </c>
      <c r="C2034" s="20" t="s">
        <v>9137</v>
      </c>
    </row>
    <row r="2035" spans="1:3" x14ac:dyDescent="0.25">
      <c r="A2035" s="20" t="s">
        <v>1110</v>
      </c>
      <c r="B2035" s="20" t="s">
        <v>16426</v>
      </c>
      <c r="C2035" s="20" t="s">
        <v>9137</v>
      </c>
    </row>
    <row r="2036" spans="1:3" x14ac:dyDescent="0.25">
      <c r="A2036" s="20" t="s">
        <v>1111</v>
      </c>
      <c r="B2036" s="20" t="s">
        <v>16427</v>
      </c>
      <c r="C2036" s="20" t="s">
        <v>9137</v>
      </c>
    </row>
    <row r="2037" spans="1:3" x14ac:dyDescent="0.25">
      <c r="A2037" s="20" t="s">
        <v>1112</v>
      </c>
      <c r="B2037" s="20" t="s">
        <v>16428</v>
      </c>
      <c r="C2037" s="20" t="s">
        <v>9137</v>
      </c>
    </row>
    <row r="2038" spans="1:3" x14ac:dyDescent="0.25">
      <c r="A2038" s="20" t="s">
        <v>1113</v>
      </c>
      <c r="B2038" s="20" t="s">
        <v>16429</v>
      </c>
      <c r="C2038" s="20" t="s">
        <v>9137</v>
      </c>
    </row>
    <row r="2039" spans="1:3" x14ac:dyDescent="0.25">
      <c r="A2039" s="20" t="s">
        <v>1114</v>
      </c>
      <c r="B2039" s="20" t="s">
        <v>16430</v>
      </c>
      <c r="C2039" s="20" t="s">
        <v>9137</v>
      </c>
    </row>
    <row r="2040" spans="1:3" x14ac:dyDescent="0.25">
      <c r="A2040" s="20" t="s">
        <v>1115</v>
      </c>
      <c r="B2040" s="20" t="s">
        <v>16431</v>
      </c>
      <c r="C2040" s="20" t="s">
        <v>9137</v>
      </c>
    </row>
    <row r="2041" spans="1:3" x14ac:dyDescent="0.25">
      <c r="A2041" s="20" t="s">
        <v>1116</v>
      </c>
      <c r="B2041" s="20" t="s">
        <v>16432</v>
      </c>
      <c r="C2041" s="20" t="s">
        <v>9137</v>
      </c>
    </row>
    <row r="2042" spans="1:3" x14ac:dyDescent="0.25">
      <c r="A2042" s="20" t="s">
        <v>1117</v>
      </c>
      <c r="B2042" s="20" t="s">
        <v>16433</v>
      </c>
      <c r="C2042" s="20" t="s">
        <v>9137</v>
      </c>
    </row>
    <row r="2043" spans="1:3" x14ac:dyDescent="0.25">
      <c r="A2043" s="20" t="s">
        <v>1118</v>
      </c>
      <c r="B2043" s="20" t="s">
        <v>16434</v>
      </c>
      <c r="C2043" s="20" t="s">
        <v>9137</v>
      </c>
    </row>
    <row r="2044" spans="1:3" x14ac:dyDescent="0.25">
      <c r="A2044" s="20" t="s">
        <v>1119</v>
      </c>
      <c r="B2044" s="20" t="s">
        <v>16435</v>
      </c>
      <c r="C2044" s="20" t="s">
        <v>9137</v>
      </c>
    </row>
    <row r="2045" spans="1:3" x14ac:dyDescent="0.25">
      <c r="A2045" s="20" t="s">
        <v>1120</v>
      </c>
      <c r="B2045" s="20" t="s">
        <v>16436</v>
      </c>
      <c r="C2045" s="20" t="s">
        <v>9137</v>
      </c>
    </row>
    <row r="2046" spans="1:3" x14ac:dyDescent="0.25">
      <c r="A2046" s="20" t="s">
        <v>1121</v>
      </c>
      <c r="B2046" s="20" t="s">
        <v>16437</v>
      </c>
      <c r="C2046" s="20" t="s">
        <v>9137</v>
      </c>
    </row>
    <row r="2047" spans="1:3" x14ac:dyDescent="0.25">
      <c r="A2047" s="20" t="s">
        <v>1122</v>
      </c>
      <c r="B2047" s="20" t="s">
        <v>16438</v>
      </c>
      <c r="C2047" s="20" t="s">
        <v>9137</v>
      </c>
    </row>
    <row r="2048" spans="1:3" x14ac:dyDescent="0.25">
      <c r="A2048" s="20" t="s">
        <v>1123</v>
      </c>
      <c r="B2048" s="20" t="s">
        <v>16439</v>
      </c>
      <c r="C2048" s="20" t="s">
        <v>9137</v>
      </c>
    </row>
    <row r="2049" spans="1:3" x14ac:dyDescent="0.25">
      <c r="A2049" s="20" t="s">
        <v>1124</v>
      </c>
      <c r="B2049" s="20" t="s">
        <v>16440</v>
      </c>
      <c r="C2049" s="20" t="s">
        <v>9137</v>
      </c>
    </row>
    <row r="2050" spans="1:3" x14ac:dyDescent="0.25">
      <c r="A2050" s="20" t="s">
        <v>1125</v>
      </c>
      <c r="B2050" s="20" t="s">
        <v>16441</v>
      </c>
      <c r="C2050" s="20" t="s">
        <v>9137</v>
      </c>
    </row>
    <row r="2051" spans="1:3" x14ac:dyDescent="0.25">
      <c r="A2051" s="20" t="s">
        <v>1126</v>
      </c>
      <c r="B2051" s="20" t="s">
        <v>16442</v>
      </c>
      <c r="C2051" s="20" t="s">
        <v>9137</v>
      </c>
    </row>
    <row r="2052" spans="1:3" x14ac:dyDescent="0.25">
      <c r="A2052" s="20" t="s">
        <v>1127</v>
      </c>
      <c r="B2052" s="20" t="s">
        <v>16443</v>
      </c>
      <c r="C2052" s="20" t="s">
        <v>9137</v>
      </c>
    </row>
    <row r="2053" spans="1:3" x14ac:dyDescent="0.25">
      <c r="A2053" s="20" t="s">
        <v>1128</v>
      </c>
      <c r="B2053" s="20" t="s">
        <v>16444</v>
      </c>
      <c r="C2053" s="20" t="s">
        <v>9137</v>
      </c>
    </row>
    <row r="2054" spans="1:3" x14ac:dyDescent="0.25">
      <c r="A2054" s="20" t="s">
        <v>1129</v>
      </c>
      <c r="B2054" s="20" t="s">
        <v>16445</v>
      </c>
      <c r="C2054" s="20" t="s">
        <v>9137</v>
      </c>
    </row>
    <row r="2055" spans="1:3" x14ac:dyDescent="0.25">
      <c r="A2055" s="20" t="s">
        <v>1130</v>
      </c>
      <c r="B2055" s="20" t="s">
        <v>16446</v>
      </c>
      <c r="C2055" s="20" t="s">
        <v>9137</v>
      </c>
    </row>
    <row r="2056" spans="1:3" x14ac:dyDescent="0.25">
      <c r="A2056" s="20" t="s">
        <v>1131</v>
      </c>
      <c r="B2056" s="20" t="s">
        <v>16447</v>
      </c>
      <c r="C2056" s="20" t="s">
        <v>9137</v>
      </c>
    </row>
    <row r="2057" spans="1:3" x14ac:dyDescent="0.25">
      <c r="A2057" s="20" t="s">
        <v>1132</v>
      </c>
      <c r="B2057" s="20" t="s">
        <v>16448</v>
      </c>
      <c r="C2057" s="20" t="s">
        <v>9137</v>
      </c>
    </row>
    <row r="2058" spans="1:3" x14ac:dyDescent="0.25">
      <c r="A2058" s="20" t="s">
        <v>1133</v>
      </c>
      <c r="B2058" s="20" t="s">
        <v>16449</v>
      </c>
      <c r="C2058" s="20" t="s">
        <v>9137</v>
      </c>
    </row>
    <row r="2059" spans="1:3" x14ac:dyDescent="0.25">
      <c r="A2059" s="20" t="s">
        <v>1134</v>
      </c>
      <c r="B2059" s="20" t="s">
        <v>16450</v>
      </c>
      <c r="C2059" s="20" t="s">
        <v>9137</v>
      </c>
    </row>
    <row r="2060" spans="1:3" x14ac:dyDescent="0.25">
      <c r="A2060" s="20" t="s">
        <v>1135</v>
      </c>
      <c r="B2060" s="20" t="s">
        <v>16451</v>
      </c>
      <c r="C2060" s="20" t="s">
        <v>9137</v>
      </c>
    </row>
    <row r="2061" spans="1:3" x14ac:dyDescent="0.25">
      <c r="A2061" s="20" t="s">
        <v>1136</v>
      </c>
      <c r="B2061" s="20" t="s">
        <v>16452</v>
      </c>
      <c r="C2061" s="20" t="s">
        <v>9137</v>
      </c>
    </row>
    <row r="2062" spans="1:3" x14ac:dyDescent="0.25">
      <c r="A2062" s="20" t="s">
        <v>1137</v>
      </c>
      <c r="B2062" s="20" t="s">
        <v>16453</v>
      </c>
      <c r="C2062" s="20" t="s">
        <v>9137</v>
      </c>
    </row>
    <row r="2063" spans="1:3" x14ac:dyDescent="0.25">
      <c r="A2063" s="20" t="s">
        <v>1138</v>
      </c>
      <c r="B2063" s="20" t="s">
        <v>26370</v>
      </c>
      <c r="C2063" s="20" t="s">
        <v>9137</v>
      </c>
    </row>
    <row r="2064" spans="1:3" x14ac:dyDescent="0.25">
      <c r="A2064" s="20" t="s">
        <v>1139</v>
      </c>
      <c r="B2064" s="20" t="s">
        <v>26371</v>
      </c>
      <c r="C2064" s="20" t="s">
        <v>9137</v>
      </c>
    </row>
    <row r="2065" spans="1:3" x14ac:dyDescent="0.25">
      <c r="A2065" s="20" t="s">
        <v>1140</v>
      </c>
      <c r="B2065" s="20" t="s">
        <v>26372</v>
      </c>
      <c r="C2065" s="20" t="s">
        <v>9137</v>
      </c>
    </row>
    <row r="2066" spans="1:3" x14ac:dyDescent="0.25">
      <c r="A2066" s="20" t="s">
        <v>1141</v>
      </c>
      <c r="B2066" s="20" t="s">
        <v>26373</v>
      </c>
      <c r="C2066" s="20" t="s">
        <v>9137</v>
      </c>
    </row>
    <row r="2067" spans="1:3" x14ac:dyDescent="0.25">
      <c r="A2067" s="20" t="s">
        <v>1142</v>
      </c>
      <c r="B2067" s="20" t="s">
        <v>26374</v>
      </c>
      <c r="C2067" s="20" t="s">
        <v>9137</v>
      </c>
    </row>
    <row r="2068" spans="1:3" x14ac:dyDescent="0.25">
      <c r="A2068" s="20" t="s">
        <v>1143</v>
      </c>
      <c r="B2068" s="20" t="s">
        <v>26375</v>
      </c>
      <c r="C2068" s="20" t="s">
        <v>9137</v>
      </c>
    </row>
    <row r="2069" spans="1:3" x14ac:dyDescent="0.25">
      <c r="A2069" s="20" t="s">
        <v>1144</v>
      </c>
      <c r="B2069" s="20" t="s">
        <v>26376</v>
      </c>
      <c r="C2069" s="20" t="s">
        <v>9137</v>
      </c>
    </row>
    <row r="2070" spans="1:3" x14ac:dyDescent="0.25">
      <c r="A2070" s="20" t="s">
        <v>1065</v>
      </c>
      <c r="B2070" s="20" t="s">
        <v>16454</v>
      </c>
      <c r="C2070" s="20" t="s">
        <v>9137</v>
      </c>
    </row>
    <row r="2071" spans="1:3" x14ac:dyDescent="0.25">
      <c r="A2071" s="20" t="s">
        <v>1066</v>
      </c>
      <c r="B2071" s="20" t="s">
        <v>16455</v>
      </c>
      <c r="C2071" s="20" t="s">
        <v>9137</v>
      </c>
    </row>
    <row r="2072" spans="1:3" x14ac:dyDescent="0.25">
      <c r="A2072" s="20" t="s">
        <v>1145</v>
      </c>
      <c r="B2072" s="20" t="s">
        <v>26377</v>
      </c>
      <c r="C2072" s="20" t="s">
        <v>9137</v>
      </c>
    </row>
    <row r="2073" spans="1:3" x14ac:dyDescent="0.25">
      <c r="A2073" s="20" t="s">
        <v>1146</v>
      </c>
      <c r="B2073" s="20" t="s">
        <v>26378</v>
      </c>
      <c r="C2073" s="20" t="s">
        <v>9137</v>
      </c>
    </row>
    <row r="2074" spans="1:3" x14ac:dyDescent="0.25">
      <c r="A2074" s="20" t="s">
        <v>1147</v>
      </c>
      <c r="B2074" s="20" t="s">
        <v>26377</v>
      </c>
      <c r="C2074" s="20" t="s">
        <v>9137</v>
      </c>
    </row>
    <row r="2075" spans="1:3" x14ac:dyDescent="0.25">
      <c r="A2075" s="20" t="s">
        <v>1148</v>
      </c>
      <c r="B2075" s="20" t="s">
        <v>26379</v>
      </c>
      <c r="C2075" s="20" t="s">
        <v>9137</v>
      </c>
    </row>
    <row r="2076" spans="1:3" x14ac:dyDescent="0.25">
      <c r="A2076" s="20" t="s">
        <v>1149</v>
      </c>
      <c r="B2076" s="20" t="s">
        <v>26377</v>
      </c>
      <c r="C2076" s="20" t="s">
        <v>9137</v>
      </c>
    </row>
    <row r="2077" spans="1:3" x14ac:dyDescent="0.25">
      <c r="A2077" s="20" t="s">
        <v>1150</v>
      </c>
      <c r="B2077" s="20" t="s">
        <v>26380</v>
      </c>
      <c r="C2077" s="20" t="s">
        <v>9137</v>
      </c>
    </row>
    <row r="2078" spans="1:3" x14ac:dyDescent="0.25">
      <c r="A2078" s="20" t="s">
        <v>1151</v>
      </c>
      <c r="B2078" s="20" t="s">
        <v>26377</v>
      </c>
      <c r="C2078" s="20" t="s">
        <v>9137</v>
      </c>
    </row>
    <row r="2079" spans="1:3" x14ac:dyDescent="0.25">
      <c r="A2079" s="20" t="s">
        <v>1152</v>
      </c>
      <c r="B2079" s="20" t="s">
        <v>26381</v>
      </c>
      <c r="C2079" s="20" t="s">
        <v>9137</v>
      </c>
    </row>
    <row r="2080" spans="1:3" x14ac:dyDescent="0.25">
      <c r="A2080" s="20" t="s">
        <v>1153</v>
      </c>
      <c r="B2080" s="20" t="s">
        <v>26377</v>
      </c>
      <c r="C2080" s="20" t="s">
        <v>9137</v>
      </c>
    </row>
    <row r="2081" spans="1:3" x14ac:dyDescent="0.25">
      <c r="A2081" s="20" t="s">
        <v>1154</v>
      </c>
      <c r="B2081" s="20" t="s">
        <v>26382</v>
      </c>
      <c r="C2081" s="20" t="s">
        <v>9137</v>
      </c>
    </row>
    <row r="2082" spans="1:3" x14ac:dyDescent="0.25">
      <c r="A2082" s="20" t="s">
        <v>1155</v>
      </c>
      <c r="B2082" s="20" t="s">
        <v>26377</v>
      </c>
      <c r="C2082" s="20" t="s">
        <v>9137</v>
      </c>
    </row>
    <row r="2083" spans="1:3" x14ac:dyDescent="0.25">
      <c r="A2083" s="20" t="s">
        <v>1156</v>
      </c>
      <c r="B2083" s="20" t="s">
        <v>26383</v>
      </c>
      <c r="C2083" s="20" t="s">
        <v>9137</v>
      </c>
    </row>
    <row r="2084" spans="1:3" x14ac:dyDescent="0.25">
      <c r="A2084" s="20" t="s">
        <v>1157</v>
      </c>
      <c r="B2084" s="20" t="s">
        <v>26377</v>
      </c>
      <c r="C2084" s="20" t="s">
        <v>9137</v>
      </c>
    </row>
    <row r="2085" spans="1:3" x14ac:dyDescent="0.25">
      <c r="A2085" s="20" t="s">
        <v>1158</v>
      </c>
      <c r="B2085" s="20" t="s">
        <v>26384</v>
      </c>
      <c r="C2085" s="20" t="s">
        <v>9137</v>
      </c>
    </row>
    <row r="2086" spans="1:3" x14ac:dyDescent="0.25">
      <c r="A2086" s="20" t="s">
        <v>1159</v>
      </c>
      <c r="B2086" s="20" t="s">
        <v>26377</v>
      </c>
      <c r="C2086" s="20" t="s">
        <v>9137</v>
      </c>
    </row>
    <row r="2087" spans="1:3" x14ac:dyDescent="0.25">
      <c r="A2087" s="20" t="s">
        <v>1160</v>
      </c>
      <c r="B2087" s="20" t="s">
        <v>26385</v>
      </c>
      <c r="C2087" s="20" t="s">
        <v>9137</v>
      </c>
    </row>
    <row r="2088" spans="1:3" x14ac:dyDescent="0.25">
      <c r="A2088" s="20" t="s">
        <v>1161</v>
      </c>
      <c r="B2088" s="20" t="s">
        <v>26377</v>
      </c>
      <c r="C2088" s="20" t="s">
        <v>9137</v>
      </c>
    </row>
    <row r="2089" spans="1:3" x14ac:dyDescent="0.25">
      <c r="A2089" s="20" t="s">
        <v>1162</v>
      </c>
      <c r="B2089" s="20" t="s">
        <v>26386</v>
      </c>
      <c r="C2089" s="20" t="s">
        <v>9137</v>
      </c>
    </row>
    <row r="2090" spans="1:3" x14ac:dyDescent="0.25">
      <c r="A2090" s="20" t="s">
        <v>1163</v>
      </c>
      <c r="B2090" s="20" t="s">
        <v>26377</v>
      </c>
      <c r="C2090" s="20" t="s">
        <v>9137</v>
      </c>
    </row>
    <row r="2091" spans="1:3" x14ac:dyDescent="0.25">
      <c r="A2091" s="20" t="s">
        <v>1164</v>
      </c>
      <c r="B2091" s="20" t="s">
        <v>26387</v>
      </c>
      <c r="C2091" s="20" t="s">
        <v>9137</v>
      </c>
    </row>
    <row r="2092" spans="1:3" x14ac:dyDescent="0.25">
      <c r="A2092" s="20" t="s">
        <v>1165</v>
      </c>
      <c r="B2092" s="20" t="s">
        <v>16456</v>
      </c>
      <c r="C2092" s="20" t="s">
        <v>9137</v>
      </c>
    </row>
    <row r="2093" spans="1:3" x14ac:dyDescent="0.25">
      <c r="A2093" s="20" t="s">
        <v>1166</v>
      </c>
      <c r="B2093" s="20" t="s">
        <v>16457</v>
      </c>
      <c r="C2093" s="20" t="s">
        <v>9137</v>
      </c>
    </row>
    <row r="2094" spans="1:3" x14ac:dyDescent="0.25">
      <c r="A2094" s="20" t="s">
        <v>1167</v>
      </c>
      <c r="B2094" s="20" t="s">
        <v>16458</v>
      </c>
      <c r="C2094" s="20" t="s">
        <v>9137</v>
      </c>
    </row>
    <row r="2095" spans="1:3" x14ac:dyDescent="0.25">
      <c r="A2095" s="20" t="s">
        <v>1168</v>
      </c>
      <c r="B2095" s="20" t="s">
        <v>16459</v>
      </c>
      <c r="C2095" s="20" t="s">
        <v>9137</v>
      </c>
    </row>
    <row r="2096" spans="1:3" x14ac:dyDescent="0.25">
      <c r="A2096" s="20" t="s">
        <v>1169</v>
      </c>
      <c r="B2096" s="20" t="s">
        <v>26388</v>
      </c>
      <c r="C2096" s="20" t="s">
        <v>9137</v>
      </c>
    </row>
    <row r="2097" spans="1:3" x14ac:dyDescent="0.25">
      <c r="A2097" s="20" t="s">
        <v>1170</v>
      </c>
      <c r="B2097" s="20" t="s">
        <v>26389</v>
      </c>
      <c r="C2097" s="20" t="s">
        <v>9137</v>
      </c>
    </row>
    <row r="2098" spans="1:3" x14ac:dyDescent="0.25">
      <c r="A2098" s="20" t="s">
        <v>1171</v>
      </c>
      <c r="B2098" s="20" t="s">
        <v>26388</v>
      </c>
      <c r="C2098" s="20" t="s">
        <v>9137</v>
      </c>
    </row>
    <row r="2099" spans="1:3" x14ac:dyDescent="0.25">
      <c r="A2099" s="20" t="s">
        <v>1172</v>
      </c>
      <c r="B2099" s="20" t="s">
        <v>26390</v>
      </c>
      <c r="C2099" s="20" t="s">
        <v>9137</v>
      </c>
    </row>
    <row r="2100" spans="1:3" x14ac:dyDescent="0.25">
      <c r="A2100" s="20" t="s">
        <v>1173</v>
      </c>
      <c r="B2100" s="20" t="s">
        <v>26391</v>
      </c>
      <c r="C2100" s="20" t="s">
        <v>9137</v>
      </c>
    </row>
    <row r="2101" spans="1:3" x14ac:dyDescent="0.25">
      <c r="A2101" s="20" t="s">
        <v>1174</v>
      </c>
      <c r="B2101" s="20" t="s">
        <v>26392</v>
      </c>
      <c r="C2101" s="20" t="s">
        <v>9137</v>
      </c>
    </row>
    <row r="2102" spans="1:3" x14ac:dyDescent="0.25">
      <c r="A2102" s="20" t="s">
        <v>1175</v>
      </c>
      <c r="B2102" s="20" t="s">
        <v>26393</v>
      </c>
      <c r="C2102" s="20" t="s">
        <v>9137</v>
      </c>
    </row>
    <row r="2103" spans="1:3" x14ac:dyDescent="0.25">
      <c r="A2103" s="20" t="s">
        <v>1176</v>
      </c>
      <c r="B2103" s="20" t="s">
        <v>26394</v>
      </c>
      <c r="C2103" s="20" t="s">
        <v>9137</v>
      </c>
    </row>
    <row r="2104" spans="1:3" x14ac:dyDescent="0.25">
      <c r="A2104" s="20" t="s">
        <v>1177</v>
      </c>
      <c r="B2104" s="20" t="s">
        <v>16460</v>
      </c>
      <c r="C2104" s="20" t="s">
        <v>9137</v>
      </c>
    </row>
    <row r="2105" spans="1:3" x14ac:dyDescent="0.25">
      <c r="A2105" s="20" t="s">
        <v>1178</v>
      </c>
      <c r="B2105" s="20" t="s">
        <v>16461</v>
      </c>
      <c r="C2105" s="20" t="s">
        <v>9137</v>
      </c>
    </row>
    <row r="2106" spans="1:3" x14ac:dyDescent="0.25">
      <c r="A2106" s="20" t="s">
        <v>1179</v>
      </c>
      <c r="B2106" s="20" t="s">
        <v>16462</v>
      </c>
      <c r="C2106" s="20" t="s">
        <v>9137</v>
      </c>
    </row>
    <row r="2107" spans="1:3" x14ac:dyDescent="0.25">
      <c r="A2107" s="20" t="s">
        <v>1180</v>
      </c>
      <c r="B2107" s="20" t="s">
        <v>26395</v>
      </c>
      <c r="C2107" s="20" t="s">
        <v>9137</v>
      </c>
    </row>
    <row r="2108" spans="1:3" x14ac:dyDescent="0.25">
      <c r="A2108" s="20" t="s">
        <v>1181</v>
      </c>
      <c r="B2108" s="20" t="s">
        <v>26396</v>
      </c>
      <c r="C2108" s="20" t="s">
        <v>9137</v>
      </c>
    </row>
    <row r="2109" spans="1:3" x14ac:dyDescent="0.25">
      <c r="A2109" s="20" t="s">
        <v>1182</v>
      </c>
      <c r="B2109" s="20" t="s">
        <v>16463</v>
      </c>
      <c r="C2109" s="20" t="s">
        <v>9137</v>
      </c>
    </row>
    <row r="2110" spans="1:3" x14ac:dyDescent="0.25">
      <c r="A2110" s="20" t="s">
        <v>1183</v>
      </c>
      <c r="B2110" s="20" t="s">
        <v>26397</v>
      </c>
      <c r="C2110" s="20" t="s">
        <v>9137</v>
      </c>
    </row>
    <row r="2111" spans="1:3" x14ac:dyDescent="0.25">
      <c r="A2111" s="20" t="s">
        <v>1184</v>
      </c>
      <c r="B2111" s="20" t="s">
        <v>26398</v>
      </c>
      <c r="C2111" s="20" t="s">
        <v>9137</v>
      </c>
    </row>
    <row r="2112" spans="1:3" x14ac:dyDescent="0.25">
      <c r="A2112" s="20" t="s">
        <v>1185</v>
      </c>
      <c r="B2112" s="20" t="s">
        <v>16464</v>
      </c>
      <c r="C2112" s="20" t="s">
        <v>9137</v>
      </c>
    </row>
    <row r="2113" spans="1:3" x14ac:dyDescent="0.25">
      <c r="A2113" s="20" t="s">
        <v>1186</v>
      </c>
      <c r="B2113" s="20" t="s">
        <v>16465</v>
      </c>
      <c r="C2113" s="20" t="s">
        <v>9137</v>
      </c>
    </row>
    <row r="2114" spans="1:3" x14ac:dyDescent="0.25">
      <c r="A2114" s="20" t="s">
        <v>1187</v>
      </c>
      <c r="B2114" s="20" t="s">
        <v>26399</v>
      </c>
      <c r="C2114" s="20" t="s">
        <v>9137</v>
      </c>
    </row>
    <row r="2115" spans="1:3" x14ac:dyDescent="0.25">
      <c r="A2115" s="20" t="s">
        <v>1188</v>
      </c>
      <c r="B2115" s="20" t="s">
        <v>16466</v>
      </c>
      <c r="C2115" s="20" t="s">
        <v>9137</v>
      </c>
    </row>
    <row r="2116" spans="1:3" x14ac:dyDescent="0.25">
      <c r="A2116" s="20" t="s">
        <v>1189</v>
      </c>
      <c r="B2116" s="20" t="s">
        <v>26400</v>
      </c>
      <c r="C2116" s="20" t="s">
        <v>9137</v>
      </c>
    </row>
    <row r="2117" spans="1:3" x14ac:dyDescent="0.25">
      <c r="A2117" s="20" t="s">
        <v>810</v>
      </c>
      <c r="B2117" s="20" t="s">
        <v>25544</v>
      </c>
      <c r="C2117" s="20" t="s">
        <v>21234</v>
      </c>
    </row>
    <row r="2118" spans="1:3" x14ac:dyDescent="0.25">
      <c r="A2118" s="20" t="s">
        <v>811</v>
      </c>
      <c r="B2118" s="20" t="s">
        <v>25545</v>
      </c>
      <c r="C2118" s="20" t="s">
        <v>21234</v>
      </c>
    </row>
    <row r="2119" spans="1:3" x14ac:dyDescent="0.25">
      <c r="A2119" s="20" t="s">
        <v>805</v>
      </c>
      <c r="B2119" s="20" t="s">
        <v>25546</v>
      </c>
      <c r="C2119" s="20" t="s">
        <v>9137</v>
      </c>
    </row>
    <row r="2120" spans="1:3" x14ac:dyDescent="0.25">
      <c r="A2120" s="20" t="s">
        <v>806</v>
      </c>
      <c r="B2120" s="20" t="s">
        <v>25547</v>
      </c>
      <c r="C2120" s="20" t="s">
        <v>9137</v>
      </c>
    </row>
    <row r="2121" spans="1:3" x14ac:dyDescent="0.25">
      <c r="A2121" s="20" t="s">
        <v>807</v>
      </c>
      <c r="B2121" s="20" t="s">
        <v>16467</v>
      </c>
      <c r="C2121" s="20" t="s">
        <v>21234</v>
      </c>
    </row>
    <row r="2122" spans="1:3" x14ac:dyDescent="0.25">
      <c r="A2122" s="20" t="s">
        <v>812</v>
      </c>
      <c r="B2122" s="20" t="s">
        <v>25548</v>
      </c>
      <c r="C2122" s="20" t="s">
        <v>21234</v>
      </c>
    </row>
    <row r="2123" spans="1:3" x14ac:dyDescent="0.25">
      <c r="A2123" s="20" t="s">
        <v>813</v>
      </c>
      <c r="B2123" s="20" t="s">
        <v>25549</v>
      </c>
      <c r="C2123" s="20" t="s">
        <v>21234</v>
      </c>
    </row>
    <row r="2124" spans="1:3" x14ac:dyDescent="0.25">
      <c r="A2124" s="20" t="s">
        <v>808</v>
      </c>
      <c r="B2124" s="20" t="s">
        <v>25550</v>
      </c>
      <c r="C2124" s="20" t="s">
        <v>21234</v>
      </c>
    </row>
    <row r="2125" spans="1:3" x14ac:dyDescent="0.25">
      <c r="A2125" s="20" t="s">
        <v>809</v>
      </c>
      <c r="B2125" s="20" t="s">
        <v>25551</v>
      </c>
      <c r="C2125" s="20" t="s">
        <v>21234</v>
      </c>
    </row>
    <row r="2126" spans="1:3" x14ac:dyDescent="0.25">
      <c r="A2126" s="20" t="s">
        <v>814</v>
      </c>
      <c r="B2126" s="20" t="s">
        <v>16468</v>
      </c>
      <c r="C2126" s="20" t="s">
        <v>21234</v>
      </c>
    </row>
    <row r="2127" spans="1:3" x14ac:dyDescent="0.25">
      <c r="A2127" s="20" t="s">
        <v>815</v>
      </c>
      <c r="B2127" s="20" t="s">
        <v>25552</v>
      </c>
      <c r="C2127" s="20" t="s">
        <v>21234</v>
      </c>
    </row>
    <row r="2128" spans="1:3" x14ac:dyDescent="0.25">
      <c r="A2128" s="20" t="s">
        <v>816</v>
      </c>
      <c r="B2128" s="20" t="s">
        <v>25553</v>
      </c>
      <c r="C2128" s="20" t="s">
        <v>21234</v>
      </c>
    </row>
    <row r="2129" spans="1:3" x14ac:dyDescent="0.25">
      <c r="A2129" s="20" t="s">
        <v>817</v>
      </c>
      <c r="B2129" s="20" t="s">
        <v>25554</v>
      </c>
      <c r="C2129" s="20" t="s">
        <v>21234</v>
      </c>
    </row>
    <row r="2130" spans="1:3" x14ac:dyDescent="0.25">
      <c r="A2130" s="20" t="s">
        <v>818</v>
      </c>
      <c r="B2130" s="20" t="s">
        <v>25555</v>
      </c>
      <c r="C2130" s="20" t="s">
        <v>21234</v>
      </c>
    </row>
    <row r="2131" spans="1:3" x14ac:dyDescent="0.25">
      <c r="A2131" s="20" t="s">
        <v>862</v>
      </c>
      <c r="B2131" s="20" t="s">
        <v>25556</v>
      </c>
      <c r="C2131" s="20" t="s">
        <v>21234</v>
      </c>
    </row>
    <row r="2132" spans="1:3" x14ac:dyDescent="0.25">
      <c r="A2132" s="20" t="s">
        <v>863</v>
      </c>
      <c r="B2132" s="20" t="s">
        <v>25557</v>
      </c>
      <c r="C2132" s="20" t="s">
        <v>21234</v>
      </c>
    </row>
    <row r="2133" spans="1:3" x14ac:dyDescent="0.25">
      <c r="A2133" s="20" t="s">
        <v>864</v>
      </c>
      <c r="B2133" s="20" t="s">
        <v>25558</v>
      </c>
      <c r="C2133" s="20" t="s">
        <v>21234</v>
      </c>
    </row>
    <row r="2134" spans="1:3" x14ac:dyDescent="0.25">
      <c r="A2134" s="20" t="s">
        <v>865</v>
      </c>
      <c r="B2134" s="20" t="s">
        <v>25559</v>
      </c>
      <c r="C2134" s="20" t="s">
        <v>21234</v>
      </c>
    </row>
    <row r="2135" spans="1:3" x14ac:dyDescent="0.25">
      <c r="A2135" s="20" t="s">
        <v>866</v>
      </c>
      <c r="B2135" s="20" t="s">
        <v>25560</v>
      </c>
      <c r="C2135" s="20" t="s">
        <v>21234</v>
      </c>
    </row>
    <row r="2136" spans="1:3" x14ac:dyDescent="0.25">
      <c r="A2136" s="20" t="s">
        <v>867</v>
      </c>
      <c r="B2136" s="20" t="s">
        <v>25561</v>
      </c>
      <c r="C2136" s="20" t="s">
        <v>21234</v>
      </c>
    </row>
    <row r="2137" spans="1:3" x14ac:dyDescent="0.25">
      <c r="A2137" s="20" t="s">
        <v>895</v>
      </c>
      <c r="B2137" s="20" t="s">
        <v>25562</v>
      </c>
      <c r="C2137" s="20" t="s">
        <v>21234</v>
      </c>
    </row>
    <row r="2138" spans="1:3" x14ac:dyDescent="0.25">
      <c r="A2138" s="20" t="s">
        <v>896</v>
      </c>
      <c r="B2138" s="20" t="s">
        <v>25563</v>
      </c>
      <c r="C2138" s="20" t="s">
        <v>21234</v>
      </c>
    </row>
    <row r="2139" spans="1:3" x14ac:dyDescent="0.25">
      <c r="A2139" s="20" t="s">
        <v>868</v>
      </c>
      <c r="B2139" s="20" t="s">
        <v>25564</v>
      </c>
      <c r="C2139" s="20" t="s">
        <v>21234</v>
      </c>
    </row>
    <row r="2140" spans="1:3" x14ac:dyDescent="0.25">
      <c r="A2140" s="20" t="s">
        <v>869</v>
      </c>
      <c r="B2140" s="20" t="s">
        <v>25565</v>
      </c>
      <c r="C2140" s="20" t="s">
        <v>21234</v>
      </c>
    </row>
    <row r="2141" spans="1:3" x14ac:dyDescent="0.25">
      <c r="A2141" s="20" t="s">
        <v>870</v>
      </c>
      <c r="B2141" s="20" t="s">
        <v>25566</v>
      </c>
      <c r="C2141" s="20" t="s">
        <v>21234</v>
      </c>
    </row>
    <row r="2142" spans="1:3" x14ac:dyDescent="0.25">
      <c r="A2142" s="20" t="s">
        <v>871</v>
      </c>
      <c r="B2142" s="20" t="s">
        <v>25567</v>
      </c>
      <c r="C2142" s="20" t="s">
        <v>21234</v>
      </c>
    </row>
    <row r="2143" spans="1:3" x14ac:dyDescent="0.25">
      <c r="A2143" s="20" t="s">
        <v>872</v>
      </c>
      <c r="B2143" s="20" t="s">
        <v>25568</v>
      </c>
      <c r="C2143" s="20" t="s">
        <v>21234</v>
      </c>
    </row>
    <row r="2144" spans="1:3" x14ac:dyDescent="0.25">
      <c r="A2144" s="20" t="s">
        <v>873</v>
      </c>
      <c r="B2144" s="20" t="s">
        <v>25569</v>
      </c>
      <c r="C2144" s="20" t="s">
        <v>21234</v>
      </c>
    </row>
    <row r="2145" spans="1:3" x14ac:dyDescent="0.25">
      <c r="A2145" s="20" t="s">
        <v>874</v>
      </c>
      <c r="B2145" s="20" t="s">
        <v>25570</v>
      </c>
      <c r="C2145" s="20" t="s">
        <v>21234</v>
      </c>
    </row>
    <row r="2146" spans="1:3" x14ac:dyDescent="0.25">
      <c r="A2146" s="20" t="s">
        <v>875</v>
      </c>
      <c r="B2146" s="20" t="s">
        <v>25571</v>
      </c>
      <c r="C2146" s="20" t="s">
        <v>21234</v>
      </c>
    </row>
    <row r="2147" spans="1:3" x14ac:dyDescent="0.25">
      <c r="A2147" s="20" t="s">
        <v>819</v>
      </c>
      <c r="B2147" s="20" t="s">
        <v>16469</v>
      </c>
      <c r="C2147" s="20" t="s">
        <v>21234</v>
      </c>
    </row>
    <row r="2148" spans="1:3" x14ac:dyDescent="0.25">
      <c r="A2148" s="20" t="s">
        <v>820</v>
      </c>
      <c r="B2148" s="20" t="s">
        <v>16470</v>
      </c>
      <c r="C2148" s="20" t="s">
        <v>21234</v>
      </c>
    </row>
    <row r="2149" spans="1:3" x14ac:dyDescent="0.25">
      <c r="A2149" s="20" t="s">
        <v>821</v>
      </c>
      <c r="B2149" s="20" t="s">
        <v>25572</v>
      </c>
      <c r="C2149" s="20" t="s">
        <v>21234</v>
      </c>
    </row>
    <row r="2150" spans="1:3" x14ac:dyDescent="0.25">
      <c r="A2150" s="20" t="s">
        <v>822</v>
      </c>
      <c r="B2150" s="20" t="s">
        <v>25573</v>
      </c>
      <c r="C2150" s="20" t="s">
        <v>21234</v>
      </c>
    </row>
    <row r="2151" spans="1:3" x14ac:dyDescent="0.25">
      <c r="A2151" s="20" t="s">
        <v>823</v>
      </c>
      <c r="B2151" s="20" t="s">
        <v>25574</v>
      </c>
      <c r="C2151" s="20" t="s">
        <v>21234</v>
      </c>
    </row>
    <row r="2152" spans="1:3" x14ac:dyDescent="0.25">
      <c r="A2152" s="20" t="s">
        <v>824</v>
      </c>
      <c r="B2152" s="20" t="s">
        <v>25575</v>
      </c>
      <c r="C2152" s="20" t="s">
        <v>21234</v>
      </c>
    </row>
    <row r="2153" spans="1:3" x14ac:dyDescent="0.25">
      <c r="A2153" s="20" t="s">
        <v>825</v>
      </c>
      <c r="B2153" s="20" t="s">
        <v>25576</v>
      </c>
      <c r="C2153" s="20" t="s">
        <v>21234</v>
      </c>
    </row>
    <row r="2154" spans="1:3" x14ac:dyDescent="0.25">
      <c r="A2154" s="20" t="s">
        <v>826</v>
      </c>
      <c r="B2154" s="20" t="s">
        <v>16471</v>
      </c>
      <c r="C2154" s="20" t="s">
        <v>21234</v>
      </c>
    </row>
    <row r="2155" spans="1:3" x14ac:dyDescent="0.25">
      <c r="A2155" s="20" t="s">
        <v>803</v>
      </c>
      <c r="B2155" s="20" t="s">
        <v>16472</v>
      </c>
      <c r="C2155" s="20" t="s">
        <v>21234</v>
      </c>
    </row>
    <row r="2156" spans="1:3" x14ac:dyDescent="0.25">
      <c r="A2156" s="20" t="s">
        <v>804</v>
      </c>
      <c r="B2156" s="20" t="s">
        <v>16473</v>
      </c>
      <c r="C2156" s="20" t="s">
        <v>21234</v>
      </c>
    </row>
    <row r="2157" spans="1:3" x14ac:dyDescent="0.25">
      <c r="A2157" s="20" t="s">
        <v>827</v>
      </c>
      <c r="B2157" s="20" t="s">
        <v>25577</v>
      </c>
      <c r="C2157" s="20" t="s">
        <v>21234</v>
      </c>
    </row>
    <row r="2158" spans="1:3" x14ac:dyDescent="0.25">
      <c r="A2158" s="20" t="s">
        <v>828</v>
      </c>
      <c r="B2158" s="20" t="s">
        <v>25578</v>
      </c>
      <c r="C2158" s="20" t="s">
        <v>21234</v>
      </c>
    </row>
    <row r="2159" spans="1:3" x14ac:dyDescent="0.25">
      <c r="A2159" s="20" t="s">
        <v>829</v>
      </c>
      <c r="B2159" s="20" t="s">
        <v>25579</v>
      </c>
      <c r="C2159" s="20" t="s">
        <v>21234</v>
      </c>
    </row>
    <row r="2160" spans="1:3" x14ac:dyDescent="0.25">
      <c r="A2160" s="20" t="s">
        <v>830</v>
      </c>
      <c r="B2160" s="20" t="s">
        <v>25580</v>
      </c>
      <c r="C2160" s="20" t="s">
        <v>21234</v>
      </c>
    </row>
    <row r="2161" spans="1:3" x14ac:dyDescent="0.25">
      <c r="A2161" s="20" t="s">
        <v>831</v>
      </c>
      <c r="B2161" s="20" t="s">
        <v>25581</v>
      </c>
      <c r="C2161" s="20" t="s">
        <v>21234</v>
      </c>
    </row>
    <row r="2162" spans="1:3" x14ac:dyDescent="0.25">
      <c r="A2162" s="20" t="s">
        <v>832</v>
      </c>
      <c r="B2162" s="20" t="s">
        <v>25582</v>
      </c>
      <c r="C2162" s="20" t="s">
        <v>21234</v>
      </c>
    </row>
    <row r="2163" spans="1:3" x14ac:dyDescent="0.25">
      <c r="A2163" s="20" t="s">
        <v>833</v>
      </c>
      <c r="B2163" s="20" t="s">
        <v>25583</v>
      </c>
      <c r="C2163" s="20" t="s">
        <v>21234</v>
      </c>
    </row>
    <row r="2164" spans="1:3" x14ac:dyDescent="0.25">
      <c r="A2164" s="20" t="s">
        <v>834</v>
      </c>
      <c r="B2164" s="20" t="s">
        <v>25584</v>
      </c>
      <c r="C2164" s="20" t="s">
        <v>21234</v>
      </c>
    </row>
    <row r="2165" spans="1:3" x14ac:dyDescent="0.25">
      <c r="A2165" s="20" t="s">
        <v>835</v>
      </c>
      <c r="B2165" s="20" t="s">
        <v>25585</v>
      </c>
      <c r="C2165" s="20" t="s">
        <v>21234</v>
      </c>
    </row>
    <row r="2166" spans="1:3" x14ac:dyDescent="0.25">
      <c r="A2166" s="20" t="s">
        <v>836</v>
      </c>
      <c r="B2166" s="20" t="s">
        <v>16474</v>
      </c>
      <c r="C2166" s="20" t="s">
        <v>21234</v>
      </c>
    </row>
    <row r="2167" spans="1:3" x14ac:dyDescent="0.25">
      <c r="A2167" s="20" t="s">
        <v>837</v>
      </c>
      <c r="B2167" s="20" t="s">
        <v>16475</v>
      </c>
      <c r="C2167" s="20" t="s">
        <v>21234</v>
      </c>
    </row>
    <row r="2168" spans="1:3" x14ac:dyDescent="0.25">
      <c r="A2168" s="20" t="s">
        <v>838</v>
      </c>
      <c r="B2168" s="20" t="s">
        <v>25586</v>
      </c>
      <c r="C2168" s="20" t="s">
        <v>21234</v>
      </c>
    </row>
    <row r="2169" spans="1:3" x14ac:dyDescent="0.25">
      <c r="A2169" s="20" t="s">
        <v>839</v>
      </c>
      <c r="B2169" s="20" t="s">
        <v>25587</v>
      </c>
      <c r="C2169" s="20" t="s">
        <v>21234</v>
      </c>
    </row>
    <row r="2170" spans="1:3" x14ac:dyDescent="0.25">
      <c r="A2170" s="20" t="s">
        <v>840</v>
      </c>
      <c r="B2170" s="20" t="s">
        <v>25588</v>
      </c>
      <c r="C2170" s="20" t="s">
        <v>21234</v>
      </c>
    </row>
    <row r="2171" spans="1:3" x14ac:dyDescent="0.25">
      <c r="A2171" s="20" t="s">
        <v>841</v>
      </c>
      <c r="B2171" s="20" t="s">
        <v>25589</v>
      </c>
      <c r="C2171" s="20" t="s">
        <v>21234</v>
      </c>
    </row>
    <row r="2172" spans="1:3" x14ac:dyDescent="0.25">
      <c r="A2172" s="20" t="s">
        <v>842</v>
      </c>
      <c r="B2172" s="20" t="s">
        <v>25590</v>
      </c>
      <c r="C2172" s="20" t="s">
        <v>21234</v>
      </c>
    </row>
    <row r="2173" spans="1:3" x14ac:dyDescent="0.25">
      <c r="A2173" s="20" t="s">
        <v>897</v>
      </c>
      <c r="B2173" s="20" t="s">
        <v>26401</v>
      </c>
      <c r="C2173" s="20" t="s">
        <v>21234</v>
      </c>
    </row>
    <row r="2174" spans="1:3" x14ac:dyDescent="0.25">
      <c r="A2174" s="20" t="s">
        <v>898</v>
      </c>
      <c r="B2174" s="20" t="s">
        <v>26402</v>
      </c>
      <c r="C2174" s="20" t="s">
        <v>21234</v>
      </c>
    </row>
    <row r="2175" spans="1:3" x14ac:dyDescent="0.25">
      <c r="A2175" s="20" t="s">
        <v>876</v>
      </c>
      <c r="B2175" s="20" t="s">
        <v>26403</v>
      </c>
      <c r="C2175" s="20" t="s">
        <v>21234</v>
      </c>
    </row>
    <row r="2176" spans="1:3" x14ac:dyDescent="0.25">
      <c r="A2176" s="20" t="s">
        <v>877</v>
      </c>
      <c r="B2176" s="20" t="s">
        <v>26404</v>
      </c>
      <c r="C2176" s="20" t="s">
        <v>21234</v>
      </c>
    </row>
    <row r="2177" spans="1:3" x14ac:dyDescent="0.25">
      <c r="A2177" s="20" t="s">
        <v>878</v>
      </c>
      <c r="B2177" s="20" t="s">
        <v>26405</v>
      </c>
      <c r="C2177" s="20" t="s">
        <v>21234</v>
      </c>
    </row>
    <row r="2178" spans="1:3" x14ac:dyDescent="0.25">
      <c r="A2178" s="20" t="s">
        <v>879</v>
      </c>
      <c r="B2178" s="20" t="s">
        <v>16476</v>
      </c>
      <c r="C2178" s="20" t="s">
        <v>21234</v>
      </c>
    </row>
    <row r="2179" spans="1:3" x14ac:dyDescent="0.25">
      <c r="A2179" s="20" t="s">
        <v>880</v>
      </c>
      <c r="B2179" s="20" t="s">
        <v>26406</v>
      </c>
      <c r="C2179" s="20" t="s">
        <v>21234</v>
      </c>
    </row>
    <row r="2180" spans="1:3" x14ac:dyDescent="0.25">
      <c r="A2180" s="20" t="s">
        <v>899</v>
      </c>
      <c r="B2180" s="20" t="s">
        <v>25591</v>
      </c>
      <c r="C2180" s="20" t="s">
        <v>21234</v>
      </c>
    </row>
    <row r="2181" spans="1:3" x14ac:dyDescent="0.25">
      <c r="A2181" s="20" t="s">
        <v>900</v>
      </c>
      <c r="B2181" s="20" t="s">
        <v>25592</v>
      </c>
      <c r="C2181" s="20" t="s">
        <v>21234</v>
      </c>
    </row>
    <row r="2182" spans="1:3" x14ac:dyDescent="0.25">
      <c r="A2182" s="20" t="s">
        <v>901</v>
      </c>
      <c r="B2182" s="20" t="s">
        <v>26407</v>
      </c>
      <c r="C2182" s="20" t="s">
        <v>21234</v>
      </c>
    </row>
    <row r="2183" spans="1:3" x14ac:dyDescent="0.25">
      <c r="A2183" s="20" t="s">
        <v>902</v>
      </c>
      <c r="B2183" s="20" t="s">
        <v>26408</v>
      </c>
      <c r="C2183" s="20" t="s">
        <v>21234</v>
      </c>
    </row>
    <row r="2184" spans="1:3" x14ac:dyDescent="0.25">
      <c r="A2184" s="20" t="s">
        <v>903</v>
      </c>
      <c r="B2184" s="20" t="s">
        <v>26409</v>
      </c>
      <c r="C2184" s="20" t="s">
        <v>21234</v>
      </c>
    </row>
    <row r="2185" spans="1:3" x14ac:dyDescent="0.25">
      <c r="A2185" s="20" t="s">
        <v>904</v>
      </c>
      <c r="B2185" s="20" t="s">
        <v>26410</v>
      </c>
      <c r="C2185" s="20" t="s">
        <v>21234</v>
      </c>
    </row>
    <row r="2186" spans="1:3" x14ac:dyDescent="0.25">
      <c r="A2186" s="20" t="s">
        <v>881</v>
      </c>
      <c r="B2186" s="20" t="s">
        <v>25593</v>
      </c>
      <c r="C2186" s="20" t="s">
        <v>21234</v>
      </c>
    </row>
    <row r="2187" spans="1:3" x14ac:dyDescent="0.25">
      <c r="A2187" s="20" t="s">
        <v>882</v>
      </c>
      <c r="B2187" s="20" t="s">
        <v>25594</v>
      </c>
      <c r="C2187" s="20" t="s">
        <v>21234</v>
      </c>
    </row>
    <row r="2188" spans="1:3" x14ac:dyDescent="0.25">
      <c r="A2188" s="20" t="s">
        <v>883</v>
      </c>
      <c r="B2188" s="20" t="s">
        <v>25595</v>
      </c>
      <c r="C2188" s="20" t="s">
        <v>21234</v>
      </c>
    </row>
    <row r="2189" spans="1:3" x14ac:dyDescent="0.25">
      <c r="A2189" s="20" t="s">
        <v>884</v>
      </c>
      <c r="B2189" s="20" t="s">
        <v>16477</v>
      </c>
      <c r="C2189" s="20" t="s">
        <v>21234</v>
      </c>
    </row>
    <row r="2190" spans="1:3" x14ac:dyDescent="0.25">
      <c r="A2190" s="20" t="s">
        <v>885</v>
      </c>
      <c r="B2190" s="20" t="s">
        <v>25596</v>
      </c>
      <c r="C2190" s="20" t="s">
        <v>21234</v>
      </c>
    </row>
    <row r="2191" spans="1:3" x14ac:dyDescent="0.25">
      <c r="A2191" s="20" t="s">
        <v>886</v>
      </c>
      <c r="B2191" s="20" t="s">
        <v>26411</v>
      </c>
      <c r="C2191" s="20" t="s">
        <v>21234</v>
      </c>
    </row>
    <row r="2192" spans="1:3" x14ac:dyDescent="0.25">
      <c r="A2192" s="20" t="s">
        <v>887</v>
      </c>
      <c r="B2192" s="20" t="s">
        <v>26412</v>
      </c>
      <c r="C2192" s="20" t="s">
        <v>21234</v>
      </c>
    </row>
    <row r="2193" spans="1:3" x14ac:dyDescent="0.25">
      <c r="A2193" s="20" t="s">
        <v>888</v>
      </c>
      <c r="B2193" s="20" t="s">
        <v>26413</v>
      </c>
      <c r="C2193" s="20" t="s">
        <v>21234</v>
      </c>
    </row>
    <row r="2194" spans="1:3" x14ac:dyDescent="0.25">
      <c r="A2194" s="20" t="s">
        <v>889</v>
      </c>
      <c r="B2194" s="20" t="s">
        <v>26414</v>
      </c>
      <c r="C2194" s="20" t="s">
        <v>21234</v>
      </c>
    </row>
    <row r="2195" spans="1:3" x14ac:dyDescent="0.25">
      <c r="A2195" s="20" t="s">
        <v>890</v>
      </c>
      <c r="B2195" s="20" t="s">
        <v>26415</v>
      </c>
      <c r="C2195" s="20" t="s">
        <v>21234</v>
      </c>
    </row>
    <row r="2196" spans="1:3" x14ac:dyDescent="0.25">
      <c r="A2196" s="20" t="s">
        <v>891</v>
      </c>
      <c r="B2196" s="20" t="s">
        <v>26416</v>
      </c>
      <c r="C2196" s="20" t="s">
        <v>21234</v>
      </c>
    </row>
    <row r="2197" spans="1:3" x14ac:dyDescent="0.25">
      <c r="A2197" s="20" t="s">
        <v>892</v>
      </c>
      <c r="B2197" s="20" t="s">
        <v>16478</v>
      </c>
      <c r="C2197" s="20" t="s">
        <v>21234</v>
      </c>
    </row>
    <row r="2198" spans="1:3" x14ac:dyDescent="0.25">
      <c r="A2198" s="20" t="s">
        <v>893</v>
      </c>
      <c r="B2198" s="20" t="s">
        <v>26417</v>
      </c>
      <c r="C2198" s="20" t="s">
        <v>21234</v>
      </c>
    </row>
    <row r="2199" spans="1:3" x14ac:dyDescent="0.25">
      <c r="A2199" s="20" t="s">
        <v>894</v>
      </c>
      <c r="B2199" s="20" t="s">
        <v>26418</v>
      </c>
      <c r="C2199" s="20" t="s">
        <v>21234</v>
      </c>
    </row>
    <row r="2200" spans="1:3" x14ac:dyDescent="0.25">
      <c r="A2200" s="20" t="s">
        <v>843</v>
      </c>
      <c r="B2200" s="20" t="s">
        <v>25597</v>
      </c>
      <c r="C2200" s="20" t="s">
        <v>21234</v>
      </c>
    </row>
    <row r="2201" spans="1:3" x14ac:dyDescent="0.25">
      <c r="A2201" s="20" t="s">
        <v>844</v>
      </c>
      <c r="B2201" s="20" t="s">
        <v>25598</v>
      </c>
      <c r="C2201" s="20" t="s">
        <v>21234</v>
      </c>
    </row>
    <row r="2202" spans="1:3" x14ac:dyDescent="0.25">
      <c r="A2202" s="20" t="s">
        <v>845</v>
      </c>
      <c r="B2202" s="20" t="s">
        <v>26419</v>
      </c>
      <c r="C2202" s="20" t="s">
        <v>21234</v>
      </c>
    </row>
    <row r="2203" spans="1:3" x14ac:dyDescent="0.25">
      <c r="A2203" s="20" t="s">
        <v>846</v>
      </c>
      <c r="B2203" s="20" t="s">
        <v>26420</v>
      </c>
      <c r="C2203" s="20" t="s">
        <v>21234</v>
      </c>
    </row>
    <row r="2204" spans="1:3" x14ac:dyDescent="0.25">
      <c r="A2204" s="20" t="s">
        <v>847</v>
      </c>
      <c r="B2204" s="20" t="s">
        <v>25599</v>
      </c>
      <c r="C2204" s="20" t="s">
        <v>21234</v>
      </c>
    </row>
    <row r="2205" spans="1:3" x14ac:dyDescent="0.25">
      <c r="A2205" s="20" t="s">
        <v>848</v>
      </c>
      <c r="B2205" s="20" t="s">
        <v>25600</v>
      </c>
      <c r="C2205" s="20" t="s">
        <v>21234</v>
      </c>
    </row>
    <row r="2206" spans="1:3" x14ac:dyDescent="0.25">
      <c r="A2206" s="20" t="s">
        <v>849</v>
      </c>
      <c r="B2206" s="20" t="s">
        <v>25601</v>
      </c>
      <c r="C2206" s="20" t="s">
        <v>21234</v>
      </c>
    </row>
    <row r="2207" spans="1:3" x14ac:dyDescent="0.25">
      <c r="A2207" s="20" t="s">
        <v>850</v>
      </c>
      <c r="B2207" s="20" t="s">
        <v>25602</v>
      </c>
      <c r="C2207" s="20" t="s">
        <v>21234</v>
      </c>
    </row>
    <row r="2208" spans="1:3" x14ac:dyDescent="0.25">
      <c r="A2208" s="20" t="s">
        <v>851</v>
      </c>
      <c r="B2208" s="20" t="s">
        <v>25603</v>
      </c>
      <c r="C2208" s="20" t="s">
        <v>21234</v>
      </c>
    </row>
    <row r="2209" spans="1:3" x14ac:dyDescent="0.25">
      <c r="A2209" s="20" t="s">
        <v>852</v>
      </c>
      <c r="B2209" s="20" t="s">
        <v>25604</v>
      </c>
      <c r="C2209" s="20" t="s">
        <v>21234</v>
      </c>
    </row>
    <row r="2210" spans="1:3" x14ac:dyDescent="0.25">
      <c r="A2210" s="20" t="s">
        <v>853</v>
      </c>
      <c r="B2210" s="20" t="s">
        <v>25605</v>
      </c>
      <c r="C2210" s="20" t="s">
        <v>21234</v>
      </c>
    </row>
    <row r="2211" spans="1:3" x14ac:dyDescent="0.25">
      <c r="A2211" s="20" t="s">
        <v>854</v>
      </c>
      <c r="B2211" s="20" t="s">
        <v>25606</v>
      </c>
      <c r="C2211" s="20" t="s">
        <v>21234</v>
      </c>
    </row>
    <row r="2212" spans="1:3" x14ac:dyDescent="0.25">
      <c r="A2212" s="20" t="s">
        <v>855</v>
      </c>
      <c r="B2212" s="20" t="s">
        <v>25607</v>
      </c>
      <c r="C2212" s="20" t="s">
        <v>21234</v>
      </c>
    </row>
    <row r="2213" spans="1:3" x14ac:dyDescent="0.25">
      <c r="A2213" s="20" t="s">
        <v>856</v>
      </c>
      <c r="B2213" s="20" t="s">
        <v>26421</v>
      </c>
      <c r="C2213" s="20" t="s">
        <v>21234</v>
      </c>
    </row>
    <row r="2214" spans="1:3" x14ac:dyDescent="0.25">
      <c r="A2214" s="20" t="s">
        <v>857</v>
      </c>
      <c r="B2214" s="20" t="s">
        <v>26422</v>
      </c>
      <c r="C2214" s="20" t="s">
        <v>21234</v>
      </c>
    </row>
    <row r="2215" spans="1:3" x14ac:dyDescent="0.25">
      <c r="A2215" s="20" t="s">
        <v>858</v>
      </c>
      <c r="B2215" s="20" t="s">
        <v>26423</v>
      </c>
      <c r="C2215" s="20" t="s">
        <v>21234</v>
      </c>
    </row>
    <row r="2216" spans="1:3" x14ac:dyDescent="0.25">
      <c r="A2216" s="20" t="s">
        <v>859</v>
      </c>
      <c r="B2216" s="20" t="s">
        <v>26424</v>
      </c>
      <c r="C2216" s="20" t="s">
        <v>21234</v>
      </c>
    </row>
    <row r="2217" spans="1:3" x14ac:dyDescent="0.25">
      <c r="A2217" s="20" t="s">
        <v>860</v>
      </c>
      <c r="B2217" s="20" t="s">
        <v>26425</v>
      </c>
      <c r="C2217" s="20" t="s">
        <v>21234</v>
      </c>
    </row>
    <row r="2218" spans="1:3" x14ac:dyDescent="0.25">
      <c r="A2218" s="20" t="s">
        <v>861</v>
      </c>
      <c r="B2218" s="20" t="s">
        <v>26426</v>
      </c>
      <c r="C2218" s="20" t="s">
        <v>21234</v>
      </c>
    </row>
    <row r="2219" spans="1:3" x14ac:dyDescent="0.25">
      <c r="A2219" s="20" t="s">
        <v>1682</v>
      </c>
      <c r="B2219" s="20" t="s">
        <v>16479</v>
      </c>
      <c r="C2219" s="20" t="s">
        <v>9137</v>
      </c>
    </row>
    <row r="2220" spans="1:3" x14ac:dyDescent="0.25">
      <c r="A2220" s="20" t="s">
        <v>1683</v>
      </c>
      <c r="B2220" s="20" t="s">
        <v>16480</v>
      </c>
      <c r="C2220" s="20" t="s">
        <v>9137</v>
      </c>
    </row>
    <row r="2221" spans="1:3" x14ac:dyDescent="0.25">
      <c r="A2221" s="20" t="s">
        <v>1684</v>
      </c>
      <c r="B2221" s="20" t="s">
        <v>16481</v>
      </c>
      <c r="C2221" s="20" t="s">
        <v>9137</v>
      </c>
    </row>
    <row r="2222" spans="1:3" x14ac:dyDescent="0.25">
      <c r="A2222" s="20" t="s">
        <v>1691</v>
      </c>
      <c r="B2222" s="20" t="s">
        <v>16482</v>
      </c>
      <c r="C2222" s="20" t="s">
        <v>9137</v>
      </c>
    </row>
    <row r="2223" spans="1:3" x14ac:dyDescent="0.25">
      <c r="A2223" s="20" t="s">
        <v>1692</v>
      </c>
      <c r="B2223" s="20" t="s">
        <v>16483</v>
      </c>
      <c r="C2223" s="20" t="s">
        <v>9137</v>
      </c>
    </row>
    <row r="2224" spans="1:3" x14ac:dyDescent="0.25">
      <c r="A2224" s="20" t="s">
        <v>1693</v>
      </c>
      <c r="B2224" s="20" t="s">
        <v>16484</v>
      </c>
      <c r="C2224" s="20" t="s">
        <v>9137</v>
      </c>
    </row>
    <row r="2225" spans="1:3" x14ac:dyDescent="0.25">
      <c r="A2225" s="20" t="s">
        <v>1685</v>
      </c>
      <c r="B2225" s="20" t="s">
        <v>16485</v>
      </c>
      <c r="C2225" s="20" t="s">
        <v>9137</v>
      </c>
    </row>
    <row r="2226" spans="1:3" x14ac:dyDescent="0.25">
      <c r="A2226" s="20" t="s">
        <v>1686</v>
      </c>
      <c r="B2226" s="20" t="s">
        <v>16486</v>
      </c>
      <c r="C2226" s="20" t="s">
        <v>9137</v>
      </c>
    </row>
    <row r="2227" spans="1:3" x14ac:dyDescent="0.25">
      <c r="A2227" s="20" t="s">
        <v>1687</v>
      </c>
      <c r="B2227" s="20" t="s">
        <v>16487</v>
      </c>
      <c r="C2227" s="20" t="s">
        <v>9137</v>
      </c>
    </row>
    <row r="2228" spans="1:3" x14ac:dyDescent="0.25">
      <c r="A2228" s="20" t="s">
        <v>1688</v>
      </c>
      <c r="B2228" s="20" t="s">
        <v>16488</v>
      </c>
      <c r="C2228" s="20" t="s">
        <v>9137</v>
      </c>
    </row>
    <row r="2229" spans="1:3" x14ac:dyDescent="0.25">
      <c r="A2229" s="20" t="s">
        <v>1738</v>
      </c>
      <c r="B2229" s="20" t="s">
        <v>16489</v>
      </c>
      <c r="C2229" s="20" t="s">
        <v>9137</v>
      </c>
    </row>
    <row r="2230" spans="1:3" x14ac:dyDescent="0.25">
      <c r="A2230" s="20" t="s">
        <v>1736</v>
      </c>
      <c r="B2230" s="20" t="s">
        <v>16490</v>
      </c>
      <c r="C2230" s="20" t="s">
        <v>9137</v>
      </c>
    </row>
    <row r="2231" spans="1:3" x14ac:dyDescent="0.25">
      <c r="A2231" s="20" t="s">
        <v>1737</v>
      </c>
      <c r="B2231" s="20" t="s">
        <v>16491</v>
      </c>
      <c r="C2231" s="20" t="s">
        <v>9137</v>
      </c>
    </row>
    <row r="2232" spans="1:3" x14ac:dyDescent="0.25">
      <c r="A2232" s="20" t="s">
        <v>1739</v>
      </c>
      <c r="B2232" s="20" t="s">
        <v>16492</v>
      </c>
      <c r="C2232" s="20" t="s">
        <v>9137</v>
      </c>
    </row>
    <row r="2233" spans="1:3" x14ac:dyDescent="0.25">
      <c r="A2233" s="20" t="s">
        <v>1740</v>
      </c>
      <c r="B2233" s="20" t="s">
        <v>16493</v>
      </c>
      <c r="C2233" s="20" t="s">
        <v>9137</v>
      </c>
    </row>
    <row r="2234" spans="1:3" x14ac:dyDescent="0.25">
      <c r="A2234" s="20" t="s">
        <v>1741</v>
      </c>
      <c r="B2234" s="20" t="s">
        <v>16494</v>
      </c>
      <c r="C2234" s="20" t="s">
        <v>9137</v>
      </c>
    </row>
    <row r="2235" spans="1:3" x14ac:dyDescent="0.25">
      <c r="A2235" s="20" t="s">
        <v>1742</v>
      </c>
      <c r="B2235" s="20" t="s">
        <v>16495</v>
      </c>
      <c r="C2235" s="20" t="s">
        <v>9137</v>
      </c>
    </row>
    <row r="2236" spans="1:3" x14ac:dyDescent="0.25">
      <c r="A2236" s="20" t="s">
        <v>1743</v>
      </c>
      <c r="B2236" s="20" t="s">
        <v>12313</v>
      </c>
      <c r="C2236" s="20" t="s">
        <v>9137</v>
      </c>
    </row>
    <row r="2237" spans="1:3" x14ac:dyDescent="0.25">
      <c r="A2237" s="20" t="s">
        <v>1700</v>
      </c>
      <c r="B2237" s="20" t="s">
        <v>12292</v>
      </c>
      <c r="C2237" s="20" t="s">
        <v>9137</v>
      </c>
    </row>
    <row r="2238" spans="1:3" x14ac:dyDescent="0.25">
      <c r="A2238" s="20" t="s">
        <v>1701</v>
      </c>
      <c r="B2238" s="20" t="s">
        <v>12293</v>
      </c>
      <c r="C2238" s="20" t="s">
        <v>9137</v>
      </c>
    </row>
    <row r="2239" spans="1:3" x14ac:dyDescent="0.25">
      <c r="A2239" s="20" t="s">
        <v>1702</v>
      </c>
      <c r="B2239" s="20" t="s">
        <v>16496</v>
      </c>
      <c r="C2239" s="20" t="s">
        <v>9137</v>
      </c>
    </row>
    <row r="2240" spans="1:3" x14ac:dyDescent="0.25">
      <c r="A2240" s="20" t="s">
        <v>1703</v>
      </c>
      <c r="B2240" s="20" t="s">
        <v>16497</v>
      </c>
      <c r="C2240" s="20" t="s">
        <v>9137</v>
      </c>
    </row>
    <row r="2241" spans="1:3" x14ac:dyDescent="0.25">
      <c r="A2241" s="20" t="s">
        <v>1704</v>
      </c>
      <c r="B2241" s="20" t="s">
        <v>16498</v>
      </c>
      <c r="C2241" s="20" t="s">
        <v>9137</v>
      </c>
    </row>
    <row r="2242" spans="1:3" x14ac:dyDescent="0.25">
      <c r="A2242" s="20" t="s">
        <v>1705</v>
      </c>
      <c r="B2242" s="20" t="s">
        <v>16499</v>
      </c>
      <c r="C2242" s="20" t="s">
        <v>9137</v>
      </c>
    </row>
    <row r="2243" spans="1:3" x14ac:dyDescent="0.25">
      <c r="A2243" s="20" t="s">
        <v>1706</v>
      </c>
      <c r="B2243" s="20" t="s">
        <v>16500</v>
      </c>
      <c r="C2243" s="20" t="s">
        <v>9137</v>
      </c>
    </row>
    <row r="2244" spans="1:3" x14ac:dyDescent="0.25">
      <c r="A2244" s="20" t="s">
        <v>1722</v>
      </c>
      <c r="B2244" s="20" t="s">
        <v>12307</v>
      </c>
      <c r="C2244" s="20" t="s">
        <v>9137</v>
      </c>
    </row>
    <row r="2245" spans="1:3" x14ac:dyDescent="0.25">
      <c r="A2245" s="20" t="s">
        <v>1720</v>
      </c>
      <c r="B2245" s="20" t="s">
        <v>16501</v>
      </c>
      <c r="C2245" s="20" t="s">
        <v>9137</v>
      </c>
    </row>
    <row r="2246" spans="1:3" x14ac:dyDescent="0.25">
      <c r="A2246" s="20" t="s">
        <v>1455</v>
      </c>
      <c r="B2246" s="20" t="s">
        <v>16502</v>
      </c>
      <c r="C2246" s="20" t="s">
        <v>21234</v>
      </c>
    </row>
    <row r="2247" spans="1:3" x14ac:dyDescent="0.25">
      <c r="A2247" s="20" t="s">
        <v>1456</v>
      </c>
      <c r="B2247" s="20" t="s">
        <v>16503</v>
      </c>
      <c r="C2247" s="20" t="s">
        <v>21234</v>
      </c>
    </row>
    <row r="2248" spans="1:3" x14ac:dyDescent="0.25">
      <c r="A2248" s="20" t="s">
        <v>1457</v>
      </c>
      <c r="B2248" s="20" t="s">
        <v>16504</v>
      </c>
      <c r="C2248" s="20" t="s">
        <v>21234</v>
      </c>
    </row>
    <row r="2249" spans="1:3" x14ac:dyDescent="0.25">
      <c r="A2249" s="20" t="s">
        <v>1754</v>
      </c>
      <c r="B2249" s="20" t="s">
        <v>16505</v>
      </c>
      <c r="C2249" s="20" t="s">
        <v>9137</v>
      </c>
    </row>
    <row r="2250" spans="1:3" x14ac:dyDescent="0.25">
      <c r="A2250" s="20" t="s">
        <v>1755</v>
      </c>
      <c r="B2250" s="20" t="s">
        <v>16506</v>
      </c>
      <c r="C2250" s="20" t="s">
        <v>9137</v>
      </c>
    </row>
    <row r="2251" spans="1:3" x14ac:dyDescent="0.25">
      <c r="A2251" s="20" t="s">
        <v>1760</v>
      </c>
      <c r="B2251" s="20" t="s">
        <v>16507</v>
      </c>
      <c r="C2251" s="20" t="s">
        <v>9137</v>
      </c>
    </row>
    <row r="2252" spans="1:3" x14ac:dyDescent="0.25">
      <c r="A2252" s="20" t="s">
        <v>1756</v>
      </c>
      <c r="B2252" s="20" t="s">
        <v>16508</v>
      </c>
      <c r="C2252" s="20" t="s">
        <v>9137</v>
      </c>
    </row>
    <row r="2253" spans="1:3" x14ac:dyDescent="0.25">
      <c r="A2253" s="20" t="s">
        <v>1757</v>
      </c>
      <c r="B2253" s="20" t="s">
        <v>16509</v>
      </c>
      <c r="C2253" s="20" t="s">
        <v>9137</v>
      </c>
    </row>
    <row r="2254" spans="1:3" x14ac:dyDescent="0.25">
      <c r="A2254" s="20" t="s">
        <v>1758</v>
      </c>
      <c r="B2254" s="20" t="s">
        <v>16510</v>
      </c>
      <c r="C2254" s="20" t="s">
        <v>9137</v>
      </c>
    </row>
    <row r="2255" spans="1:3" x14ac:dyDescent="0.25">
      <c r="A2255" s="20" t="s">
        <v>1759</v>
      </c>
      <c r="B2255" s="20" t="s">
        <v>16511</v>
      </c>
      <c r="C2255" s="20" t="s">
        <v>9137</v>
      </c>
    </row>
    <row r="2256" spans="1:3" x14ac:dyDescent="0.25">
      <c r="A2256" s="20" t="s">
        <v>1695</v>
      </c>
      <c r="B2256" s="20" t="s">
        <v>16512</v>
      </c>
      <c r="C2256" s="20" t="s">
        <v>9138</v>
      </c>
    </row>
    <row r="2257" spans="1:3" x14ac:dyDescent="0.25">
      <c r="A2257" s="20" t="s">
        <v>1714</v>
      </c>
      <c r="B2257" s="20" t="s">
        <v>16513</v>
      </c>
      <c r="C2257" s="20" t="s">
        <v>9138</v>
      </c>
    </row>
    <row r="2258" spans="1:3" x14ac:dyDescent="0.25">
      <c r="A2258" s="20" t="s">
        <v>1992</v>
      </c>
      <c r="B2258" s="20" t="s">
        <v>16514</v>
      </c>
      <c r="C2258" s="20" t="s">
        <v>21234</v>
      </c>
    </row>
    <row r="2259" spans="1:3" x14ac:dyDescent="0.25">
      <c r="A2259" s="20" t="s">
        <v>1993</v>
      </c>
      <c r="B2259" s="20" t="s">
        <v>16515</v>
      </c>
      <c r="C2259" s="20" t="s">
        <v>21234</v>
      </c>
    </row>
    <row r="2260" spans="1:3" x14ac:dyDescent="0.25">
      <c r="A2260" s="20" t="s">
        <v>1994</v>
      </c>
      <c r="B2260" s="20" t="s">
        <v>16516</v>
      </c>
      <c r="C2260" s="20" t="s">
        <v>21234</v>
      </c>
    </row>
    <row r="2261" spans="1:3" x14ac:dyDescent="0.25">
      <c r="A2261" s="20" t="s">
        <v>1995</v>
      </c>
      <c r="B2261" s="20" t="s">
        <v>26427</v>
      </c>
      <c r="C2261" s="20" t="s">
        <v>21234</v>
      </c>
    </row>
    <row r="2262" spans="1:3" x14ac:dyDescent="0.25">
      <c r="A2262" s="20" t="s">
        <v>1996</v>
      </c>
      <c r="B2262" s="20" t="s">
        <v>16517</v>
      </c>
      <c r="C2262" s="20" t="s">
        <v>21234</v>
      </c>
    </row>
    <row r="2263" spans="1:3" x14ac:dyDescent="0.25">
      <c r="A2263" s="20" t="s">
        <v>1985</v>
      </c>
      <c r="B2263" s="20" t="s">
        <v>16518</v>
      </c>
      <c r="C2263" s="20" t="s">
        <v>21234</v>
      </c>
    </row>
    <row r="2264" spans="1:3" x14ac:dyDescent="0.25">
      <c r="A2264" s="20" t="s">
        <v>1997</v>
      </c>
      <c r="B2264" s="20" t="s">
        <v>16519</v>
      </c>
      <c r="C2264" s="20" t="s">
        <v>21234</v>
      </c>
    </row>
    <row r="2265" spans="1:3" x14ac:dyDescent="0.25">
      <c r="A2265" s="20" t="s">
        <v>1998</v>
      </c>
      <c r="B2265" s="20" t="s">
        <v>16520</v>
      </c>
      <c r="C2265" s="20" t="s">
        <v>21234</v>
      </c>
    </row>
    <row r="2266" spans="1:3" x14ac:dyDescent="0.25">
      <c r="A2266" s="20" t="s">
        <v>1999</v>
      </c>
      <c r="B2266" s="20" t="s">
        <v>16521</v>
      </c>
      <c r="C2266" s="20" t="s">
        <v>21234</v>
      </c>
    </row>
    <row r="2267" spans="1:3" x14ac:dyDescent="0.25">
      <c r="A2267" s="20" t="s">
        <v>2000</v>
      </c>
      <c r="B2267" s="20" t="s">
        <v>16522</v>
      </c>
      <c r="C2267" s="20" t="s">
        <v>21234</v>
      </c>
    </row>
    <row r="2268" spans="1:3" x14ac:dyDescent="0.25">
      <c r="A2268" s="20" t="s">
        <v>2001</v>
      </c>
      <c r="B2268" s="20" t="s">
        <v>16523</v>
      </c>
      <c r="C2268" s="20" t="s">
        <v>21234</v>
      </c>
    </row>
    <row r="2269" spans="1:3" x14ac:dyDescent="0.25">
      <c r="A2269" s="20" t="s">
        <v>2002</v>
      </c>
      <c r="B2269" s="20" t="s">
        <v>16524</v>
      </c>
      <c r="C2269" s="20" t="s">
        <v>21234</v>
      </c>
    </row>
    <row r="2270" spans="1:3" x14ac:dyDescent="0.25">
      <c r="A2270" s="20" t="s">
        <v>1982</v>
      </c>
      <c r="B2270" s="20" t="s">
        <v>16525</v>
      </c>
      <c r="C2270" s="20" t="s">
        <v>21234</v>
      </c>
    </row>
    <row r="2271" spans="1:3" x14ac:dyDescent="0.25">
      <c r="A2271" s="20" t="s">
        <v>1983</v>
      </c>
      <c r="B2271" s="20" t="s">
        <v>16526</v>
      </c>
      <c r="C2271" s="20" t="s">
        <v>21234</v>
      </c>
    </row>
    <row r="2272" spans="1:3" x14ac:dyDescent="0.25">
      <c r="A2272" s="20" t="s">
        <v>1984</v>
      </c>
      <c r="B2272" s="20" t="s">
        <v>16527</v>
      </c>
      <c r="C2272" s="20" t="s">
        <v>21234</v>
      </c>
    </row>
    <row r="2273" spans="1:3" x14ac:dyDescent="0.25">
      <c r="A2273" s="20" t="s">
        <v>1845</v>
      </c>
      <c r="B2273" s="20" t="s">
        <v>16528</v>
      </c>
      <c r="C2273" s="20" t="s">
        <v>21234</v>
      </c>
    </row>
    <row r="2274" spans="1:3" x14ac:dyDescent="0.25">
      <c r="A2274" s="20" t="s">
        <v>1846</v>
      </c>
      <c r="B2274" s="20" t="s">
        <v>16529</v>
      </c>
      <c r="C2274" s="20" t="s">
        <v>21234</v>
      </c>
    </row>
    <row r="2275" spans="1:3" x14ac:dyDescent="0.25">
      <c r="A2275" s="20" t="s">
        <v>1847</v>
      </c>
      <c r="B2275" s="20" t="s">
        <v>16530</v>
      </c>
      <c r="C2275" s="20" t="s">
        <v>21234</v>
      </c>
    </row>
    <row r="2276" spans="1:3" x14ac:dyDescent="0.25">
      <c r="A2276" s="20" t="s">
        <v>1848</v>
      </c>
      <c r="B2276" s="20" t="s">
        <v>16531</v>
      </c>
      <c r="C2276" s="20" t="s">
        <v>21234</v>
      </c>
    </row>
    <row r="2277" spans="1:3" x14ac:dyDescent="0.25">
      <c r="A2277" s="20" t="s">
        <v>1849</v>
      </c>
      <c r="B2277" s="20" t="s">
        <v>26428</v>
      </c>
      <c r="C2277" s="20" t="s">
        <v>21234</v>
      </c>
    </row>
    <row r="2278" spans="1:3" x14ac:dyDescent="0.25">
      <c r="A2278" s="20" t="s">
        <v>1850</v>
      </c>
      <c r="B2278" s="20" t="s">
        <v>16532</v>
      </c>
      <c r="C2278" s="20" t="s">
        <v>21234</v>
      </c>
    </row>
    <row r="2279" spans="1:3" x14ac:dyDescent="0.25">
      <c r="A2279" s="20" t="s">
        <v>1851</v>
      </c>
      <c r="B2279" s="20" t="s">
        <v>16533</v>
      </c>
      <c r="C2279" s="20" t="s">
        <v>21234</v>
      </c>
    </row>
    <row r="2280" spans="1:3" x14ac:dyDescent="0.25">
      <c r="A2280" s="20" t="s">
        <v>1852</v>
      </c>
      <c r="B2280" s="20" t="s">
        <v>16534</v>
      </c>
      <c r="C2280" s="20" t="s">
        <v>21234</v>
      </c>
    </row>
    <row r="2281" spans="1:3" x14ac:dyDescent="0.25">
      <c r="A2281" s="20" t="s">
        <v>1888</v>
      </c>
      <c r="B2281" s="20" t="s">
        <v>26429</v>
      </c>
      <c r="C2281" s="20" t="s">
        <v>21234</v>
      </c>
    </row>
    <row r="2282" spans="1:3" x14ac:dyDescent="0.25">
      <c r="A2282" s="20" t="s">
        <v>1889</v>
      </c>
      <c r="B2282" s="20" t="s">
        <v>26429</v>
      </c>
      <c r="C2282" s="20" t="s">
        <v>21234</v>
      </c>
    </row>
    <row r="2283" spans="1:3" x14ac:dyDescent="0.25">
      <c r="A2283" s="20" t="s">
        <v>1890</v>
      </c>
      <c r="B2283" s="20" t="s">
        <v>26429</v>
      </c>
      <c r="C2283" s="20" t="s">
        <v>21234</v>
      </c>
    </row>
    <row r="2284" spans="1:3" x14ac:dyDescent="0.25">
      <c r="A2284" s="20" t="s">
        <v>1891</v>
      </c>
      <c r="B2284" s="20" t="s">
        <v>26430</v>
      </c>
      <c r="C2284" s="20" t="s">
        <v>21234</v>
      </c>
    </row>
    <row r="2285" spans="1:3" x14ac:dyDescent="0.25">
      <c r="A2285" s="20" t="s">
        <v>1853</v>
      </c>
      <c r="B2285" s="20" t="s">
        <v>16535</v>
      </c>
      <c r="C2285" s="20" t="s">
        <v>21234</v>
      </c>
    </row>
    <row r="2286" spans="1:3" x14ac:dyDescent="0.25">
      <c r="A2286" s="20" t="s">
        <v>1854</v>
      </c>
      <c r="B2286" s="20" t="s">
        <v>16536</v>
      </c>
      <c r="C2286" s="20" t="s">
        <v>21234</v>
      </c>
    </row>
    <row r="2287" spans="1:3" x14ac:dyDescent="0.25">
      <c r="A2287" s="20" t="s">
        <v>1855</v>
      </c>
      <c r="B2287" s="20" t="s">
        <v>16537</v>
      </c>
      <c r="C2287" s="20" t="s">
        <v>21234</v>
      </c>
    </row>
    <row r="2288" spans="1:3" x14ac:dyDescent="0.25">
      <c r="A2288" s="20" t="s">
        <v>1856</v>
      </c>
      <c r="B2288" s="20" t="s">
        <v>16538</v>
      </c>
      <c r="C2288" s="20" t="s">
        <v>21234</v>
      </c>
    </row>
    <row r="2289" spans="1:3" x14ac:dyDescent="0.25">
      <c r="A2289" s="20" t="s">
        <v>1857</v>
      </c>
      <c r="B2289" s="20" t="s">
        <v>16539</v>
      </c>
      <c r="C2289" s="20" t="s">
        <v>21234</v>
      </c>
    </row>
    <row r="2290" spans="1:3" x14ac:dyDescent="0.25">
      <c r="A2290" s="20" t="s">
        <v>1858</v>
      </c>
      <c r="B2290" s="20" t="s">
        <v>16540</v>
      </c>
      <c r="C2290" s="20" t="s">
        <v>21234</v>
      </c>
    </row>
    <row r="2291" spans="1:3" x14ac:dyDescent="0.25">
      <c r="A2291" s="20" t="s">
        <v>1859</v>
      </c>
      <c r="B2291" s="20" t="s">
        <v>16541</v>
      </c>
      <c r="C2291" s="20" t="s">
        <v>21234</v>
      </c>
    </row>
    <row r="2292" spans="1:3" x14ac:dyDescent="0.25">
      <c r="A2292" s="20" t="s">
        <v>1860</v>
      </c>
      <c r="B2292" s="20" t="s">
        <v>26431</v>
      </c>
      <c r="C2292" s="20" t="s">
        <v>21234</v>
      </c>
    </row>
    <row r="2293" spans="1:3" x14ac:dyDescent="0.25">
      <c r="A2293" s="20" t="s">
        <v>1861</v>
      </c>
      <c r="B2293" s="20" t="s">
        <v>16542</v>
      </c>
      <c r="C2293" s="20" t="s">
        <v>21234</v>
      </c>
    </row>
    <row r="2294" spans="1:3" x14ac:dyDescent="0.25">
      <c r="A2294" s="20" t="s">
        <v>1862</v>
      </c>
      <c r="B2294" s="20" t="s">
        <v>16543</v>
      </c>
      <c r="C2294" s="20" t="s">
        <v>21234</v>
      </c>
    </row>
    <row r="2295" spans="1:3" x14ac:dyDescent="0.25">
      <c r="A2295" s="20" t="s">
        <v>1863</v>
      </c>
      <c r="B2295" s="20" t="s">
        <v>16544</v>
      </c>
      <c r="C2295" s="20" t="s">
        <v>21234</v>
      </c>
    </row>
    <row r="2296" spans="1:3" x14ac:dyDescent="0.25">
      <c r="A2296" s="20" t="s">
        <v>1864</v>
      </c>
      <c r="B2296" s="20" t="s">
        <v>16545</v>
      </c>
      <c r="C2296" s="20" t="s">
        <v>21234</v>
      </c>
    </row>
    <row r="2297" spans="1:3" x14ac:dyDescent="0.25">
      <c r="A2297" s="20" t="s">
        <v>1865</v>
      </c>
      <c r="B2297" s="20" t="s">
        <v>16546</v>
      </c>
      <c r="C2297" s="20" t="s">
        <v>21234</v>
      </c>
    </row>
    <row r="2298" spans="1:3" x14ac:dyDescent="0.25">
      <c r="A2298" s="20" t="s">
        <v>1866</v>
      </c>
      <c r="B2298" s="20" t="s">
        <v>26432</v>
      </c>
      <c r="C2298" s="20" t="s">
        <v>21234</v>
      </c>
    </row>
    <row r="2299" spans="1:3" x14ac:dyDescent="0.25">
      <c r="A2299" s="20" t="s">
        <v>1867</v>
      </c>
      <c r="B2299" s="20" t="s">
        <v>16547</v>
      </c>
      <c r="C2299" s="20" t="s">
        <v>21234</v>
      </c>
    </row>
    <row r="2300" spans="1:3" x14ac:dyDescent="0.25">
      <c r="A2300" s="20" t="s">
        <v>1868</v>
      </c>
      <c r="B2300" s="20" t="s">
        <v>16548</v>
      </c>
      <c r="C2300" s="20" t="s">
        <v>21234</v>
      </c>
    </row>
    <row r="2301" spans="1:3" x14ac:dyDescent="0.25">
      <c r="A2301" s="20" t="s">
        <v>1869</v>
      </c>
      <c r="B2301" s="20" t="s">
        <v>16549</v>
      </c>
      <c r="C2301" s="20" t="s">
        <v>21234</v>
      </c>
    </row>
    <row r="2302" spans="1:3" x14ac:dyDescent="0.25">
      <c r="A2302" s="20" t="s">
        <v>1870</v>
      </c>
      <c r="B2302" s="20" t="s">
        <v>26433</v>
      </c>
      <c r="C2302" s="20" t="s">
        <v>21234</v>
      </c>
    </row>
    <row r="2303" spans="1:3" x14ac:dyDescent="0.25">
      <c r="A2303" s="20" t="s">
        <v>1894</v>
      </c>
      <c r="B2303" s="20" t="s">
        <v>16550</v>
      </c>
      <c r="C2303" s="20" t="s">
        <v>21234</v>
      </c>
    </row>
    <row r="2304" spans="1:3" x14ac:dyDescent="0.25">
      <c r="A2304" s="20" t="s">
        <v>1895</v>
      </c>
      <c r="B2304" s="20" t="s">
        <v>16551</v>
      </c>
      <c r="C2304" s="20" t="s">
        <v>21234</v>
      </c>
    </row>
    <row r="2305" spans="1:3" x14ac:dyDescent="0.25">
      <c r="A2305" s="20" t="s">
        <v>1896</v>
      </c>
      <c r="B2305" s="20" t="s">
        <v>16552</v>
      </c>
      <c r="C2305" s="20" t="s">
        <v>21234</v>
      </c>
    </row>
    <row r="2306" spans="1:3" x14ac:dyDescent="0.25">
      <c r="A2306" s="20" t="s">
        <v>1897</v>
      </c>
      <c r="B2306" s="20" t="s">
        <v>16553</v>
      </c>
      <c r="C2306" s="20" t="s">
        <v>21234</v>
      </c>
    </row>
    <row r="2307" spans="1:3" x14ac:dyDescent="0.25">
      <c r="A2307" s="20" t="s">
        <v>1898</v>
      </c>
      <c r="B2307" s="20" t="s">
        <v>16554</v>
      </c>
      <c r="C2307" s="20" t="s">
        <v>21234</v>
      </c>
    </row>
    <row r="2308" spans="1:3" x14ac:dyDescent="0.25">
      <c r="A2308" s="20" t="s">
        <v>1899</v>
      </c>
      <c r="B2308" s="20" t="s">
        <v>16555</v>
      </c>
      <c r="C2308" s="20" t="s">
        <v>21234</v>
      </c>
    </row>
    <row r="2309" spans="1:3" x14ac:dyDescent="0.25">
      <c r="A2309" s="20" t="s">
        <v>1900</v>
      </c>
      <c r="B2309" s="20" t="s">
        <v>16556</v>
      </c>
      <c r="C2309" s="20" t="s">
        <v>21234</v>
      </c>
    </row>
    <row r="2310" spans="1:3" x14ac:dyDescent="0.25">
      <c r="A2310" s="20" t="s">
        <v>1901</v>
      </c>
      <c r="B2310" s="20" t="s">
        <v>16557</v>
      </c>
      <c r="C2310" s="20" t="s">
        <v>21234</v>
      </c>
    </row>
    <row r="2311" spans="1:3" x14ac:dyDescent="0.25">
      <c r="A2311" s="20" t="s">
        <v>1902</v>
      </c>
      <c r="B2311" s="20" t="s">
        <v>16558</v>
      </c>
      <c r="C2311" s="20" t="s">
        <v>21234</v>
      </c>
    </row>
    <row r="2312" spans="1:3" x14ac:dyDescent="0.25">
      <c r="A2312" s="20" t="s">
        <v>1903</v>
      </c>
      <c r="B2312" s="20" t="s">
        <v>16559</v>
      </c>
      <c r="C2312" s="20" t="s">
        <v>21234</v>
      </c>
    </row>
    <row r="2313" spans="1:3" x14ac:dyDescent="0.25">
      <c r="A2313" s="20" t="s">
        <v>1904</v>
      </c>
      <c r="B2313" s="20" t="s">
        <v>16560</v>
      </c>
      <c r="C2313" s="20" t="s">
        <v>21234</v>
      </c>
    </row>
    <row r="2314" spans="1:3" x14ac:dyDescent="0.25">
      <c r="A2314" s="20" t="s">
        <v>1905</v>
      </c>
      <c r="B2314" s="20" t="s">
        <v>16561</v>
      </c>
      <c r="C2314" s="20" t="s">
        <v>21234</v>
      </c>
    </row>
    <row r="2315" spans="1:3" x14ac:dyDescent="0.25">
      <c r="A2315" s="20" t="s">
        <v>1906</v>
      </c>
      <c r="B2315" s="20" t="s">
        <v>16562</v>
      </c>
      <c r="C2315" s="20" t="s">
        <v>21234</v>
      </c>
    </row>
    <row r="2316" spans="1:3" x14ac:dyDescent="0.25">
      <c r="A2316" s="20" t="s">
        <v>1907</v>
      </c>
      <c r="B2316" s="20" t="s">
        <v>16563</v>
      </c>
      <c r="C2316" s="20" t="s">
        <v>21234</v>
      </c>
    </row>
    <row r="2317" spans="1:3" x14ac:dyDescent="0.25">
      <c r="A2317" s="20" t="s">
        <v>1908</v>
      </c>
      <c r="B2317" s="20" t="s">
        <v>16564</v>
      </c>
      <c r="C2317" s="20" t="s">
        <v>21234</v>
      </c>
    </row>
    <row r="2318" spans="1:3" x14ac:dyDescent="0.25">
      <c r="A2318" s="20" t="s">
        <v>1909</v>
      </c>
      <c r="B2318" s="20" t="s">
        <v>16565</v>
      </c>
      <c r="C2318" s="20" t="s">
        <v>21234</v>
      </c>
    </row>
    <row r="2319" spans="1:3" x14ac:dyDescent="0.25">
      <c r="A2319" s="20" t="s">
        <v>1910</v>
      </c>
      <c r="B2319" s="20" t="s">
        <v>26434</v>
      </c>
      <c r="C2319" s="20" t="s">
        <v>21234</v>
      </c>
    </row>
    <row r="2320" spans="1:3" x14ac:dyDescent="0.25">
      <c r="A2320" s="20" t="s">
        <v>1913</v>
      </c>
      <c r="B2320" s="20" t="s">
        <v>16566</v>
      </c>
      <c r="C2320" s="20" t="s">
        <v>21234</v>
      </c>
    </row>
    <row r="2321" spans="1:3" x14ac:dyDescent="0.25">
      <c r="A2321" s="20" t="s">
        <v>1914</v>
      </c>
      <c r="B2321" s="20" t="s">
        <v>16567</v>
      </c>
      <c r="C2321" s="20" t="s">
        <v>21234</v>
      </c>
    </row>
    <row r="2322" spans="1:3" x14ac:dyDescent="0.25">
      <c r="A2322" s="20" t="s">
        <v>1915</v>
      </c>
      <c r="B2322" s="20" t="s">
        <v>16568</v>
      </c>
      <c r="C2322" s="20" t="s">
        <v>21234</v>
      </c>
    </row>
    <row r="2323" spans="1:3" x14ac:dyDescent="0.25">
      <c r="A2323" s="20" t="s">
        <v>1916</v>
      </c>
      <c r="B2323" s="20" t="s">
        <v>16569</v>
      </c>
      <c r="C2323" s="20" t="s">
        <v>21234</v>
      </c>
    </row>
    <row r="2324" spans="1:3" x14ac:dyDescent="0.25">
      <c r="A2324" s="20" t="s">
        <v>1917</v>
      </c>
      <c r="B2324" s="20" t="s">
        <v>16570</v>
      </c>
      <c r="C2324" s="20" t="s">
        <v>21234</v>
      </c>
    </row>
    <row r="2325" spans="1:3" x14ac:dyDescent="0.25">
      <c r="A2325" s="20" t="s">
        <v>1918</v>
      </c>
      <c r="B2325" s="20" t="s">
        <v>16571</v>
      </c>
      <c r="C2325" s="20" t="s">
        <v>21234</v>
      </c>
    </row>
    <row r="2326" spans="1:3" x14ac:dyDescent="0.25">
      <c r="A2326" s="20" t="s">
        <v>1949</v>
      </c>
      <c r="B2326" s="20" t="s">
        <v>16572</v>
      </c>
      <c r="C2326" s="20" t="s">
        <v>21234</v>
      </c>
    </row>
    <row r="2327" spans="1:3" x14ac:dyDescent="0.25">
      <c r="A2327" s="20" t="s">
        <v>1950</v>
      </c>
      <c r="B2327" s="20" t="s">
        <v>16573</v>
      </c>
      <c r="C2327" s="20" t="s">
        <v>21234</v>
      </c>
    </row>
    <row r="2328" spans="1:3" x14ac:dyDescent="0.25">
      <c r="A2328" s="20" t="s">
        <v>1951</v>
      </c>
      <c r="B2328" s="20" t="s">
        <v>16574</v>
      </c>
      <c r="C2328" s="20" t="s">
        <v>21234</v>
      </c>
    </row>
    <row r="2329" spans="1:3" x14ac:dyDescent="0.25">
      <c r="A2329" s="20" t="s">
        <v>1952</v>
      </c>
      <c r="B2329" s="20" t="s">
        <v>16575</v>
      </c>
      <c r="C2329" s="20" t="s">
        <v>21234</v>
      </c>
    </row>
    <row r="2330" spans="1:3" x14ac:dyDescent="0.25">
      <c r="A2330" s="20" t="s">
        <v>1953</v>
      </c>
      <c r="B2330" s="20" t="s">
        <v>16576</v>
      </c>
      <c r="C2330" s="20" t="s">
        <v>21234</v>
      </c>
    </row>
    <row r="2331" spans="1:3" x14ac:dyDescent="0.25">
      <c r="A2331" s="20" t="s">
        <v>1954</v>
      </c>
      <c r="B2331" s="20" t="s">
        <v>16577</v>
      </c>
      <c r="C2331" s="20" t="s">
        <v>21234</v>
      </c>
    </row>
    <row r="2332" spans="1:3" x14ac:dyDescent="0.25">
      <c r="A2332" s="20" t="s">
        <v>1955</v>
      </c>
      <c r="B2332" s="20" t="s">
        <v>16578</v>
      </c>
      <c r="C2332" s="20" t="s">
        <v>21234</v>
      </c>
    </row>
    <row r="2333" spans="1:3" x14ac:dyDescent="0.25">
      <c r="A2333" s="20" t="s">
        <v>1919</v>
      </c>
      <c r="B2333" s="20" t="s">
        <v>16579</v>
      </c>
      <c r="C2333" s="20" t="s">
        <v>21234</v>
      </c>
    </row>
    <row r="2334" spans="1:3" x14ac:dyDescent="0.25">
      <c r="A2334" s="20" t="s">
        <v>1920</v>
      </c>
      <c r="B2334" s="20" t="s">
        <v>16580</v>
      </c>
      <c r="C2334" s="20" t="s">
        <v>21234</v>
      </c>
    </row>
    <row r="2335" spans="1:3" x14ac:dyDescent="0.25">
      <c r="A2335" s="20" t="s">
        <v>1921</v>
      </c>
      <c r="B2335" s="20" t="s">
        <v>16581</v>
      </c>
      <c r="C2335" s="20" t="s">
        <v>21234</v>
      </c>
    </row>
    <row r="2336" spans="1:3" x14ac:dyDescent="0.25">
      <c r="A2336" s="20" t="s">
        <v>1922</v>
      </c>
      <c r="B2336" s="20" t="s">
        <v>16582</v>
      </c>
      <c r="C2336" s="20" t="s">
        <v>21234</v>
      </c>
    </row>
    <row r="2337" spans="1:3" x14ac:dyDescent="0.25">
      <c r="A2337" s="20" t="s">
        <v>1923</v>
      </c>
      <c r="B2337" s="20" t="s">
        <v>16583</v>
      </c>
      <c r="C2337" s="20" t="s">
        <v>21234</v>
      </c>
    </row>
    <row r="2338" spans="1:3" x14ac:dyDescent="0.25">
      <c r="A2338" s="20" t="s">
        <v>1924</v>
      </c>
      <c r="B2338" s="20" t="s">
        <v>16584</v>
      </c>
      <c r="C2338" s="20" t="s">
        <v>21234</v>
      </c>
    </row>
    <row r="2339" spans="1:3" x14ac:dyDescent="0.25">
      <c r="A2339" s="20" t="s">
        <v>1892</v>
      </c>
      <c r="B2339" s="20" t="s">
        <v>26435</v>
      </c>
      <c r="C2339" s="20" t="s">
        <v>21234</v>
      </c>
    </row>
    <row r="2340" spans="1:3" x14ac:dyDescent="0.25">
      <c r="A2340" s="20" t="s">
        <v>1871</v>
      </c>
      <c r="B2340" s="20" t="s">
        <v>16585</v>
      </c>
      <c r="C2340" s="20" t="s">
        <v>21234</v>
      </c>
    </row>
    <row r="2341" spans="1:3" x14ac:dyDescent="0.25">
      <c r="A2341" s="20" t="s">
        <v>1872</v>
      </c>
      <c r="B2341" s="20" t="s">
        <v>26436</v>
      </c>
      <c r="C2341" s="20" t="s">
        <v>21234</v>
      </c>
    </row>
    <row r="2342" spans="1:3" x14ac:dyDescent="0.25">
      <c r="A2342" s="20" t="s">
        <v>1873</v>
      </c>
      <c r="B2342" s="20" t="s">
        <v>16586</v>
      </c>
      <c r="C2342" s="20" t="s">
        <v>21234</v>
      </c>
    </row>
    <row r="2343" spans="1:3" x14ac:dyDescent="0.25">
      <c r="A2343" s="20" t="s">
        <v>1874</v>
      </c>
      <c r="B2343" s="20" t="s">
        <v>16587</v>
      </c>
      <c r="C2343" s="20" t="s">
        <v>21234</v>
      </c>
    </row>
    <row r="2344" spans="1:3" x14ac:dyDescent="0.25">
      <c r="A2344" s="20" t="s">
        <v>1875</v>
      </c>
      <c r="B2344" s="20" t="s">
        <v>16588</v>
      </c>
      <c r="C2344" s="20" t="s">
        <v>21234</v>
      </c>
    </row>
    <row r="2345" spans="1:3" x14ac:dyDescent="0.25">
      <c r="A2345" s="20" t="s">
        <v>1876</v>
      </c>
      <c r="B2345" s="20" t="s">
        <v>26437</v>
      </c>
      <c r="C2345" s="20" t="s">
        <v>21234</v>
      </c>
    </row>
    <row r="2346" spans="1:3" x14ac:dyDescent="0.25">
      <c r="A2346" s="20" t="s">
        <v>1877</v>
      </c>
      <c r="B2346" s="20" t="s">
        <v>26438</v>
      </c>
      <c r="C2346" s="20" t="s">
        <v>21234</v>
      </c>
    </row>
    <row r="2347" spans="1:3" x14ac:dyDescent="0.25">
      <c r="A2347" s="20" t="s">
        <v>1878</v>
      </c>
      <c r="B2347" s="20" t="s">
        <v>16589</v>
      </c>
      <c r="C2347" s="20" t="s">
        <v>21234</v>
      </c>
    </row>
    <row r="2348" spans="1:3" x14ac:dyDescent="0.25">
      <c r="A2348" s="20" t="s">
        <v>1879</v>
      </c>
      <c r="B2348" s="20" t="s">
        <v>26439</v>
      </c>
      <c r="C2348" s="20" t="s">
        <v>21234</v>
      </c>
    </row>
    <row r="2349" spans="1:3" x14ac:dyDescent="0.25">
      <c r="A2349" s="20" t="s">
        <v>1911</v>
      </c>
      <c r="B2349" s="20" t="s">
        <v>26440</v>
      </c>
      <c r="C2349" s="20" t="s">
        <v>21234</v>
      </c>
    </row>
    <row r="2350" spans="1:3" x14ac:dyDescent="0.25">
      <c r="A2350" s="20" t="s">
        <v>1925</v>
      </c>
      <c r="B2350" s="20" t="s">
        <v>16590</v>
      </c>
      <c r="C2350" s="20" t="s">
        <v>21234</v>
      </c>
    </row>
    <row r="2351" spans="1:3" x14ac:dyDescent="0.25">
      <c r="A2351" s="20" t="s">
        <v>1926</v>
      </c>
      <c r="B2351" s="20" t="s">
        <v>16591</v>
      </c>
      <c r="C2351" s="20" t="s">
        <v>21234</v>
      </c>
    </row>
    <row r="2352" spans="1:3" x14ac:dyDescent="0.25">
      <c r="A2352" s="20" t="s">
        <v>1927</v>
      </c>
      <c r="B2352" s="20" t="s">
        <v>16592</v>
      </c>
      <c r="C2352" s="20" t="s">
        <v>21234</v>
      </c>
    </row>
    <row r="2353" spans="1:3" x14ac:dyDescent="0.25">
      <c r="A2353" s="20" t="s">
        <v>1928</v>
      </c>
      <c r="B2353" s="20" t="s">
        <v>16593</v>
      </c>
      <c r="C2353" s="20" t="s">
        <v>21234</v>
      </c>
    </row>
    <row r="2354" spans="1:3" x14ac:dyDescent="0.25">
      <c r="A2354" s="20" t="s">
        <v>1929</v>
      </c>
      <c r="B2354" s="20" t="s">
        <v>16594</v>
      </c>
      <c r="C2354" s="20" t="s">
        <v>21234</v>
      </c>
    </row>
    <row r="2355" spans="1:3" x14ac:dyDescent="0.25">
      <c r="A2355" s="20" t="s">
        <v>1930</v>
      </c>
      <c r="B2355" s="20" t="s">
        <v>16595</v>
      </c>
      <c r="C2355" s="20" t="s">
        <v>21234</v>
      </c>
    </row>
    <row r="2356" spans="1:3" x14ac:dyDescent="0.25">
      <c r="A2356" s="20" t="s">
        <v>1956</v>
      </c>
      <c r="B2356" s="20" t="s">
        <v>16596</v>
      </c>
      <c r="C2356" s="20" t="s">
        <v>21234</v>
      </c>
    </row>
    <row r="2357" spans="1:3" x14ac:dyDescent="0.25">
      <c r="A2357" s="20" t="s">
        <v>1957</v>
      </c>
      <c r="B2357" s="20" t="s">
        <v>16597</v>
      </c>
      <c r="C2357" s="20" t="s">
        <v>21234</v>
      </c>
    </row>
    <row r="2358" spans="1:3" x14ac:dyDescent="0.25">
      <c r="A2358" s="20" t="s">
        <v>1958</v>
      </c>
      <c r="B2358" s="20" t="s">
        <v>16598</v>
      </c>
      <c r="C2358" s="20" t="s">
        <v>21234</v>
      </c>
    </row>
    <row r="2359" spans="1:3" x14ac:dyDescent="0.25">
      <c r="A2359" s="20" t="s">
        <v>1959</v>
      </c>
      <c r="B2359" s="20" t="s">
        <v>16599</v>
      </c>
      <c r="C2359" s="20" t="s">
        <v>21234</v>
      </c>
    </row>
    <row r="2360" spans="1:3" x14ac:dyDescent="0.25">
      <c r="A2360" s="20" t="s">
        <v>1960</v>
      </c>
      <c r="B2360" s="20" t="s">
        <v>16600</v>
      </c>
      <c r="C2360" s="20" t="s">
        <v>21234</v>
      </c>
    </row>
    <row r="2361" spans="1:3" x14ac:dyDescent="0.25">
      <c r="A2361" s="20" t="s">
        <v>1931</v>
      </c>
      <c r="B2361" s="20" t="s">
        <v>16601</v>
      </c>
      <c r="C2361" s="20" t="s">
        <v>21234</v>
      </c>
    </row>
    <row r="2362" spans="1:3" x14ac:dyDescent="0.25">
      <c r="A2362" s="20" t="s">
        <v>1932</v>
      </c>
      <c r="B2362" s="20" t="s">
        <v>16602</v>
      </c>
      <c r="C2362" s="20" t="s">
        <v>21234</v>
      </c>
    </row>
    <row r="2363" spans="1:3" x14ac:dyDescent="0.25">
      <c r="A2363" s="20" t="s">
        <v>1933</v>
      </c>
      <c r="B2363" s="20" t="s">
        <v>16603</v>
      </c>
      <c r="C2363" s="20" t="s">
        <v>21234</v>
      </c>
    </row>
    <row r="2364" spans="1:3" x14ac:dyDescent="0.25">
      <c r="A2364" s="20" t="s">
        <v>1934</v>
      </c>
      <c r="B2364" s="20" t="s">
        <v>16604</v>
      </c>
      <c r="C2364" s="20" t="s">
        <v>21234</v>
      </c>
    </row>
    <row r="2365" spans="1:3" x14ac:dyDescent="0.25">
      <c r="A2365" s="20" t="s">
        <v>1935</v>
      </c>
      <c r="B2365" s="20" t="s">
        <v>16605</v>
      </c>
      <c r="C2365" s="20" t="s">
        <v>21234</v>
      </c>
    </row>
    <row r="2366" spans="1:3" x14ac:dyDescent="0.25">
      <c r="A2366" s="20" t="s">
        <v>1936</v>
      </c>
      <c r="B2366" s="20" t="s">
        <v>16606</v>
      </c>
      <c r="C2366" s="20" t="s">
        <v>21234</v>
      </c>
    </row>
    <row r="2367" spans="1:3" x14ac:dyDescent="0.25">
      <c r="A2367" s="20" t="s">
        <v>1893</v>
      </c>
      <c r="B2367" s="20" t="s">
        <v>26441</v>
      </c>
      <c r="C2367" s="20" t="s">
        <v>21234</v>
      </c>
    </row>
    <row r="2368" spans="1:3" x14ac:dyDescent="0.25">
      <c r="A2368" s="20" t="s">
        <v>1880</v>
      </c>
      <c r="B2368" s="20" t="s">
        <v>16607</v>
      </c>
      <c r="C2368" s="20" t="s">
        <v>21234</v>
      </c>
    </row>
    <row r="2369" spans="1:3" x14ac:dyDescent="0.25">
      <c r="A2369" s="20" t="s">
        <v>1881</v>
      </c>
      <c r="B2369" s="20" t="s">
        <v>26442</v>
      </c>
      <c r="C2369" s="20" t="s">
        <v>21234</v>
      </c>
    </row>
    <row r="2370" spans="1:3" x14ac:dyDescent="0.25">
      <c r="A2370" s="20" t="s">
        <v>1882</v>
      </c>
      <c r="B2370" s="20" t="s">
        <v>16608</v>
      </c>
      <c r="C2370" s="20" t="s">
        <v>21234</v>
      </c>
    </row>
    <row r="2371" spans="1:3" x14ac:dyDescent="0.25">
      <c r="A2371" s="20" t="s">
        <v>1883</v>
      </c>
      <c r="B2371" s="20" t="s">
        <v>16609</v>
      </c>
      <c r="C2371" s="20" t="s">
        <v>21234</v>
      </c>
    </row>
    <row r="2372" spans="1:3" x14ac:dyDescent="0.25">
      <c r="A2372" s="20" t="s">
        <v>1884</v>
      </c>
      <c r="B2372" s="20" t="s">
        <v>16610</v>
      </c>
      <c r="C2372" s="20" t="s">
        <v>21234</v>
      </c>
    </row>
    <row r="2373" spans="1:3" x14ac:dyDescent="0.25">
      <c r="A2373" s="20" t="s">
        <v>1885</v>
      </c>
      <c r="B2373" s="20" t="s">
        <v>26443</v>
      </c>
      <c r="C2373" s="20" t="s">
        <v>21234</v>
      </c>
    </row>
    <row r="2374" spans="1:3" x14ac:dyDescent="0.25">
      <c r="A2374" s="20" t="s">
        <v>1886</v>
      </c>
      <c r="B2374" s="20" t="s">
        <v>26444</v>
      </c>
      <c r="C2374" s="20" t="s">
        <v>21234</v>
      </c>
    </row>
    <row r="2375" spans="1:3" x14ac:dyDescent="0.25">
      <c r="A2375" s="20" t="s">
        <v>1887</v>
      </c>
      <c r="B2375" s="20" t="s">
        <v>26445</v>
      </c>
      <c r="C2375" s="20" t="s">
        <v>21234</v>
      </c>
    </row>
    <row r="2376" spans="1:3" x14ac:dyDescent="0.25">
      <c r="A2376" s="20" t="s">
        <v>1912</v>
      </c>
      <c r="B2376" s="20" t="s">
        <v>26446</v>
      </c>
      <c r="C2376" s="20" t="s">
        <v>21234</v>
      </c>
    </row>
    <row r="2377" spans="1:3" x14ac:dyDescent="0.25">
      <c r="A2377" s="20" t="s">
        <v>1937</v>
      </c>
      <c r="B2377" s="20" t="s">
        <v>16611</v>
      </c>
      <c r="C2377" s="20" t="s">
        <v>21234</v>
      </c>
    </row>
    <row r="2378" spans="1:3" x14ac:dyDescent="0.25">
      <c r="A2378" s="20" t="s">
        <v>1938</v>
      </c>
      <c r="B2378" s="20" t="s">
        <v>16612</v>
      </c>
      <c r="C2378" s="20" t="s">
        <v>21234</v>
      </c>
    </row>
    <row r="2379" spans="1:3" x14ac:dyDescent="0.25">
      <c r="A2379" s="20" t="s">
        <v>1939</v>
      </c>
      <c r="B2379" s="20" t="s">
        <v>16613</v>
      </c>
      <c r="C2379" s="20" t="s">
        <v>21234</v>
      </c>
    </row>
    <row r="2380" spans="1:3" x14ac:dyDescent="0.25">
      <c r="A2380" s="20" t="s">
        <v>1940</v>
      </c>
      <c r="B2380" s="20" t="s">
        <v>16614</v>
      </c>
      <c r="C2380" s="20" t="s">
        <v>21234</v>
      </c>
    </row>
    <row r="2381" spans="1:3" x14ac:dyDescent="0.25">
      <c r="A2381" s="20" t="s">
        <v>1941</v>
      </c>
      <c r="B2381" s="20" t="s">
        <v>16615</v>
      </c>
      <c r="C2381" s="20" t="s">
        <v>21234</v>
      </c>
    </row>
    <row r="2382" spans="1:3" x14ac:dyDescent="0.25">
      <c r="A2382" s="20" t="s">
        <v>1942</v>
      </c>
      <c r="B2382" s="20" t="s">
        <v>16616</v>
      </c>
      <c r="C2382" s="20" t="s">
        <v>21234</v>
      </c>
    </row>
    <row r="2383" spans="1:3" x14ac:dyDescent="0.25">
      <c r="A2383" s="20" t="s">
        <v>1961</v>
      </c>
      <c r="B2383" s="20" t="s">
        <v>16617</v>
      </c>
      <c r="C2383" s="20" t="s">
        <v>21234</v>
      </c>
    </row>
    <row r="2384" spans="1:3" x14ac:dyDescent="0.25">
      <c r="A2384" s="20" t="s">
        <v>1962</v>
      </c>
      <c r="B2384" s="20" t="s">
        <v>16618</v>
      </c>
      <c r="C2384" s="20" t="s">
        <v>21234</v>
      </c>
    </row>
    <row r="2385" spans="1:3" x14ac:dyDescent="0.25">
      <c r="A2385" s="20" t="s">
        <v>1963</v>
      </c>
      <c r="B2385" s="20" t="s">
        <v>16619</v>
      </c>
      <c r="C2385" s="20" t="s">
        <v>21234</v>
      </c>
    </row>
    <row r="2386" spans="1:3" x14ac:dyDescent="0.25">
      <c r="A2386" s="20" t="s">
        <v>1964</v>
      </c>
      <c r="B2386" s="20" t="s">
        <v>16620</v>
      </c>
      <c r="C2386" s="20" t="s">
        <v>21234</v>
      </c>
    </row>
    <row r="2387" spans="1:3" x14ac:dyDescent="0.25">
      <c r="A2387" s="20" t="s">
        <v>1965</v>
      </c>
      <c r="B2387" s="20" t="s">
        <v>16621</v>
      </c>
      <c r="C2387" s="20" t="s">
        <v>21234</v>
      </c>
    </row>
    <row r="2388" spans="1:3" x14ac:dyDescent="0.25">
      <c r="A2388" s="20" t="s">
        <v>1943</v>
      </c>
      <c r="B2388" s="20" t="s">
        <v>16622</v>
      </c>
      <c r="C2388" s="20" t="s">
        <v>21234</v>
      </c>
    </row>
    <row r="2389" spans="1:3" x14ac:dyDescent="0.25">
      <c r="A2389" s="20" t="s">
        <v>1944</v>
      </c>
      <c r="B2389" s="20" t="s">
        <v>16623</v>
      </c>
      <c r="C2389" s="20" t="s">
        <v>21234</v>
      </c>
    </row>
    <row r="2390" spans="1:3" x14ac:dyDescent="0.25">
      <c r="A2390" s="20" t="s">
        <v>1945</v>
      </c>
      <c r="B2390" s="20" t="s">
        <v>16624</v>
      </c>
      <c r="C2390" s="20" t="s">
        <v>21234</v>
      </c>
    </row>
    <row r="2391" spans="1:3" x14ac:dyDescent="0.25">
      <c r="A2391" s="20" t="s">
        <v>1946</v>
      </c>
      <c r="B2391" s="20" t="s">
        <v>16625</v>
      </c>
      <c r="C2391" s="20" t="s">
        <v>21234</v>
      </c>
    </row>
    <row r="2392" spans="1:3" x14ac:dyDescent="0.25">
      <c r="A2392" s="20" t="s">
        <v>1947</v>
      </c>
      <c r="B2392" s="20" t="s">
        <v>16626</v>
      </c>
      <c r="C2392" s="20" t="s">
        <v>21234</v>
      </c>
    </row>
    <row r="2393" spans="1:3" x14ac:dyDescent="0.25">
      <c r="A2393" s="20" t="s">
        <v>1948</v>
      </c>
      <c r="B2393" s="20" t="s">
        <v>16627</v>
      </c>
      <c r="C2393" s="20" t="s">
        <v>21234</v>
      </c>
    </row>
    <row r="2394" spans="1:3" x14ac:dyDescent="0.25">
      <c r="A2394" s="20" t="s">
        <v>1966</v>
      </c>
      <c r="B2394" s="20" t="s">
        <v>16628</v>
      </c>
      <c r="C2394" s="20" t="s">
        <v>21234</v>
      </c>
    </row>
    <row r="2395" spans="1:3" x14ac:dyDescent="0.25">
      <c r="A2395" s="20" t="s">
        <v>1967</v>
      </c>
      <c r="B2395" s="20" t="s">
        <v>26447</v>
      </c>
      <c r="C2395" s="20" t="s">
        <v>21234</v>
      </c>
    </row>
    <row r="2396" spans="1:3" x14ac:dyDescent="0.25">
      <c r="A2396" s="20" t="s">
        <v>1968</v>
      </c>
      <c r="B2396" s="20" t="s">
        <v>16629</v>
      </c>
      <c r="C2396" s="20" t="s">
        <v>21234</v>
      </c>
    </row>
    <row r="2397" spans="1:3" x14ac:dyDescent="0.25">
      <c r="A2397" s="20" t="s">
        <v>1969</v>
      </c>
      <c r="B2397" s="20" t="s">
        <v>26448</v>
      </c>
      <c r="C2397" s="20" t="s">
        <v>21234</v>
      </c>
    </row>
    <row r="2398" spans="1:3" x14ac:dyDescent="0.25">
      <c r="A2398" s="20" t="s">
        <v>1970</v>
      </c>
      <c r="B2398" s="20" t="s">
        <v>16630</v>
      </c>
      <c r="C2398" s="20" t="s">
        <v>21234</v>
      </c>
    </row>
    <row r="2399" spans="1:3" x14ac:dyDescent="0.25">
      <c r="A2399" s="20" t="s">
        <v>1978</v>
      </c>
      <c r="B2399" s="20" t="s">
        <v>16631</v>
      </c>
      <c r="C2399" s="20" t="s">
        <v>21234</v>
      </c>
    </row>
    <row r="2400" spans="1:3" x14ac:dyDescent="0.25">
      <c r="A2400" s="20" t="s">
        <v>1979</v>
      </c>
      <c r="B2400" s="20" t="s">
        <v>16632</v>
      </c>
      <c r="C2400" s="20" t="s">
        <v>21234</v>
      </c>
    </row>
    <row r="2401" spans="1:3" x14ac:dyDescent="0.25">
      <c r="A2401" s="20" t="s">
        <v>1980</v>
      </c>
      <c r="B2401" s="20" t="s">
        <v>16633</v>
      </c>
      <c r="C2401" s="20" t="s">
        <v>21234</v>
      </c>
    </row>
    <row r="2402" spans="1:3" x14ac:dyDescent="0.25">
      <c r="A2402" s="20" t="s">
        <v>1981</v>
      </c>
      <c r="B2402" s="20" t="s">
        <v>16634</v>
      </c>
      <c r="C2402" s="20" t="s">
        <v>21234</v>
      </c>
    </row>
    <row r="2403" spans="1:3" x14ac:dyDescent="0.25">
      <c r="A2403" s="20" t="s">
        <v>1971</v>
      </c>
      <c r="B2403" s="20" t="s">
        <v>16635</v>
      </c>
      <c r="C2403" s="20" t="s">
        <v>21234</v>
      </c>
    </row>
    <row r="2404" spans="1:3" x14ac:dyDescent="0.25">
      <c r="A2404" s="20" t="s">
        <v>1972</v>
      </c>
      <c r="B2404" s="20" t="s">
        <v>16636</v>
      </c>
      <c r="C2404" s="20" t="s">
        <v>21234</v>
      </c>
    </row>
    <row r="2405" spans="1:3" x14ac:dyDescent="0.25">
      <c r="A2405" s="20" t="s">
        <v>1973</v>
      </c>
      <c r="B2405" s="20" t="s">
        <v>16637</v>
      </c>
      <c r="C2405" s="20" t="s">
        <v>21234</v>
      </c>
    </row>
    <row r="2406" spans="1:3" x14ac:dyDescent="0.25">
      <c r="A2406" s="20" t="s">
        <v>1974</v>
      </c>
      <c r="B2406" s="20" t="s">
        <v>16638</v>
      </c>
      <c r="C2406" s="20" t="s">
        <v>21234</v>
      </c>
    </row>
    <row r="2407" spans="1:3" x14ac:dyDescent="0.25">
      <c r="A2407" s="20" t="s">
        <v>1975</v>
      </c>
      <c r="B2407" s="20" t="s">
        <v>26449</v>
      </c>
      <c r="C2407" s="20" t="s">
        <v>21234</v>
      </c>
    </row>
    <row r="2408" spans="1:3" x14ac:dyDescent="0.25">
      <c r="A2408" s="20" t="s">
        <v>1976</v>
      </c>
      <c r="B2408" s="20" t="s">
        <v>16639</v>
      </c>
      <c r="C2408" s="20" t="s">
        <v>21234</v>
      </c>
    </row>
    <row r="2409" spans="1:3" x14ac:dyDescent="0.25">
      <c r="A2409" s="20" t="s">
        <v>1977</v>
      </c>
      <c r="B2409" s="20" t="s">
        <v>26450</v>
      </c>
      <c r="C2409" s="20" t="s">
        <v>21234</v>
      </c>
    </row>
    <row r="2410" spans="1:3" x14ac:dyDescent="0.25">
      <c r="A2410" s="20" t="s">
        <v>4267</v>
      </c>
      <c r="B2410" s="20" t="s">
        <v>16640</v>
      </c>
      <c r="C2410" s="20" t="s">
        <v>21234</v>
      </c>
    </row>
    <row r="2411" spans="1:3" x14ac:dyDescent="0.25">
      <c r="A2411" s="20" t="s">
        <v>4268</v>
      </c>
      <c r="B2411" s="20" t="s">
        <v>16641</v>
      </c>
      <c r="C2411" s="20" t="s">
        <v>21234</v>
      </c>
    </row>
    <row r="2412" spans="1:3" x14ac:dyDescent="0.25">
      <c r="A2412" s="20" t="s">
        <v>1789</v>
      </c>
      <c r="B2412" s="20" t="s">
        <v>16642</v>
      </c>
      <c r="C2412" s="20" t="s">
        <v>9139</v>
      </c>
    </row>
    <row r="2413" spans="1:3" x14ac:dyDescent="0.25">
      <c r="A2413" s="20" t="s">
        <v>1790</v>
      </c>
      <c r="B2413" s="20" t="s">
        <v>16643</v>
      </c>
      <c r="C2413" s="20" t="s">
        <v>9139</v>
      </c>
    </row>
    <row r="2414" spans="1:3" x14ac:dyDescent="0.25">
      <c r="A2414" s="20" t="s">
        <v>1791</v>
      </c>
      <c r="B2414" s="20" t="s">
        <v>16644</v>
      </c>
      <c r="C2414" s="20" t="s">
        <v>9139</v>
      </c>
    </row>
    <row r="2415" spans="1:3" x14ac:dyDescent="0.25">
      <c r="A2415" s="20" t="s">
        <v>1792</v>
      </c>
      <c r="B2415" s="20" t="s">
        <v>16645</v>
      </c>
      <c r="C2415" s="20" t="s">
        <v>9139</v>
      </c>
    </row>
    <row r="2416" spans="1:3" x14ac:dyDescent="0.25">
      <c r="A2416" s="20" t="s">
        <v>1793</v>
      </c>
      <c r="B2416" s="20" t="s">
        <v>16646</v>
      </c>
      <c r="C2416" s="20" t="s">
        <v>9139</v>
      </c>
    </row>
    <row r="2417" spans="1:3" x14ac:dyDescent="0.25">
      <c r="A2417" s="20" t="s">
        <v>1794</v>
      </c>
      <c r="B2417" s="20" t="s">
        <v>16647</v>
      </c>
      <c r="C2417" s="20" t="s">
        <v>9139</v>
      </c>
    </row>
    <row r="2418" spans="1:3" x14ac:dyDescent="0.25">
      <c r="A2418" s="20" t="s">
        <v>1795</v>
      </c>
      <c r="B2418" s="20" t="s">
        <v>16648</v>
      </c>
      <c r="C2418" s="20" t="s">
        <v>9139</v>
      </c>
    </row>
    <row r="2419" spans="1:3" x14ac:dyDescent="0.25">
      <c r="A2419" s="20" t="s">
        <v>1796</v>
      </c>
      <c r="B2419" s="20" t="s">
        <v>16649</v>
      </c>
      <c r="C2419" s="20" t="s">
        <v>9139</v>
      </c>
    </row>
    <row r="2420" spans="1:3" x14ac:dyDescent="0.25">
      <c r="A2420" s="20" t="s">
        <v>1797</v>
      </c>
      <c r="B2420" s="20" t="s">
        <v>16650</v>
      </c>
      <c r="C2420" s="20" t="s">
        <v>9139</v>
      </c>
    </row>
    <row r="2421" spans="1:3" x14ac:dyDescent="0.25">
      <c r="A2421" s="20" t="s">
        <v>1798</v>
      </c>
      <c r="B2421" s="20" t="s">
        <v>16651</v>
      </c>
      <c r="C2421" s="20" t="s">
        <v>9139</v>
      </c>
    </row>
    <row r="2422" spans="1:3" x14ac:dyDescent="0.25">
      <c r="A2422" s="20" t="s">
        <v>1799</v>
      </c>
      <c r="B2422" s="20" t="s">
        <v>16652</v>
      </c>
      <c r="C2422" s="20" t="s">
        <v>9139</v>
      </c>
    </row>
    <row r="2423" spans="1:3" x14ac:dyDescent="0.25">
      <c r="A2423" s="20" t="s">
        <v>1800</v>
      </c>
      <c r="B2423" s="20" t="s">
        <v>16653</v>
      </c>
      <c r="C2423" s="20" t="s">
        <v>9139</v>
      </c>
    </row>
    <row r="2424" spans="1:3" x14ac:dyDescent="0.25">
      <c r="A2424" s="20" t="s">
        <v>1801</v>
      </c>
      <c r="B2424" s="20" t="s">
        <v>16654</v>
      </c>
      <c r="C2424" s="20" t="s">
        <v>9139</v>
      </c>
    </row>
    <row r="2425" spans="1:3" x14ac:dyDescent="0.25">
      <c r="A2425" s="20" t="s">
        <v>1802</v>
      </c>
      <c r="B2425" s="20" t="s">
        <v>16655</v>
      </c>
      <c r="C2425" s="20" t="s">
        <v>9139</v>
      </c>
    </row>
    <row r="2426" spans="1:3" x14ac:dyDescent="0.25">
      <c r="A2426" s="20" t="s">
        <v>1803</v>
      </c>
      <c r="B2426" s="20" t="s">
        <v>1804</v>
      </c>
      <c r="C2426" s="20" t="s">
        <v>9139</v>
      </c>
    </row>
    <row r="2427" spans="1:3" x14ac:dyDescent="0.25">
      <c r="A2427" s="20" t="s">
        <v>1805</v>
      </c>
      <c r="B2427" s="20" t="s">
        <v>16656</v>
      </c>
      <c r="C2427" s="20" t="s">
        <v>9139</v>
      </c>
    </row>
    <row r="2428" spans="1:3" x14ac:dyDescent="0.25">
      <c r="A2428" s="20" t="s">
        <v>1806</v>
      </c>
      <c r="B2428" s="20" t="s">
        <v>16657</v>
      </c>
      <c r="C2428" s="20" t="s">
        <v>9139</v>
      </c>
    </row>
    <row r="2429" spans="1:3" x14ac:dyDescent="0.25">
      <c r="A2429" s="20" t="s">
        <v>1807</v>
      </c>
      <c r="B2429" s="20" t="s">
        <v>16658</v>
      </c>
      <c r="C2429" s="20" t="s">
        <v>9139</v>
      </c>
    </row>
    <row r="2430" spans="1:3" x14ac:dyDescent="0.25">
      <c r="A2430" s="20" t="s">
        <v>1808</v>
      </c>
      <c r="B2430" s="20" t="s">
        <v>16659</v>
      </c>
      <c r="C2430" s="20" t="s">
        <v>9139</v>
      </c>
    </row>
    <row r="2431" spans="1:3" x14ac:dyDescent="0.25">
      <c r="A2431" s="20" t="s">
        <v>1809</v>
      </c>
      <c r="B2431" s="20" t="s">
        <v>16660</v>
      </c>
      <c r="C2431" s="20" t="s">
        <v>9139</v>
      </c>
    </row>
    <row r="2432" spans="1:3" x14ac:dyDescent="0.25">
      <c r="A2432" s="20" t="s">
        <v>1810</v>
      </c>
      <c r="B2432" s="20" t="s">
        <v>16661</v>
      </c>
      <c r="C2432" s="20" t="s">
        <v>9139</v>
      </c>
    </row>
    <row r="2433" spans="1:3" x14ac:dyDescent="0.25">
      <c r="A2433" s="20" t="s">
        <v>1811</v>
      </c>
      <c r="B2433" s="20" t="s">
        <v>16662</v>
      </c>
      <c r="C2433" s="20" t="s">
        <v>9139</v>
      </c>
    </row>
    <row r="2434" spans="1:3" x14ac:dyDescent="0.25">
      <c r="A2434" s="20" t="s">
        <v>1812</v>
      </c>
      <c r="B2434" s="20" t="s">
        <v>16663</v>
      </c>
      <c r="C2434" s="20" t="s">
        <v>9139</v>
      </c>
    </row>
    <row r="2435" spans="1:3" x14ac:dyDescent="0.25">
      <c r="A2435" s="20" t="s">
        <v>1813</v>
      </c>
      <c r="B2435" s="20" t="s">
        <v>26451</v>
      </c>
      <c r="C2435" s="20" t="s">
        <v>9139</v>
      </c>
    </row>
    <row r="2436" spans="1:3" x14ac:dyDescent="0.25">
      <c r="A2436" s="20" t="s">
        <v>1814</v>
      </c>
      <c r="B2436" s="20" t="s">
        <v>26452</v>
      </c>
      <c r="C2436" s="20" t="s">
        <v>9139</v>
      </c>
    </row>
    <row r="2437" spans="1:3" x14ac:dyDescent="0.25">
      <c r="A2437" s="20" t="s">
        <v>1815</v>
      </c>
      <c r="B2437" s="20" t="s">
        <v>26453</v>
      </c>
      <c r="C2437" s="20" t="s">
        <v>9139</v>
      </c>
    </row>
    <row r="2438" spans="1:3" x14ac:dyDescent="0.25">
      <c r="A2438" s="20" t="s">
        <v>1816</v>
      </c>
      <c r="B2438" s="20" t="s">
        <v>26454</v>
      </c>
      <c r="C2438" s="20" t="s">
        <v>9139</v>
      </c>
    </row>
    <row r="2439" spans="1:3" x14ac:dyDescent="0.25">
      <c r="A2439" s="20" t="s">
        <v>1817</v>
      </c>
      <c r="B2439" s="20" t="s">
        <v>26455</v>
      </c>
      <c r="C2439" s="20" t="s">
        <v>9139</v>
      </c>
    </row>
    <row r="2440" spans="1:3" x14ac:dyDescent="0.25">
      <c r="A2440" s="20" t="s">
        <v>1818</v>
      </c>
      <c r="B2440" s="20" t="s">
        <v>26456</v>
      </c>
      <c r="C2440" s="20" t="s">
        <v>9139</v>
      </c>
    </row>
    <row r="2441" spans="1:3" x14ac:dyDescent="0.25">
      <c r="A2441" s="20" t="s">
        <v>1819</v>
      </c>
      <c r="B2441" s="20" t="s">
        <v>16664</v>
      </c>
      <c r="C2441" s="20" t="s">
        <v>9139</v>
      </c>
    </row>
    <row r="2442" spans="1:3" x14ac:dyDescent="0.25">
      <c r="A2442" s="20" t="s">
        <v>1820</v>
      </c>
      <c r="B2442" s="20" t="s">
        <v>16665</v>
      </c>
      <c r="C2442" s="20" t="s">
        <v>9139</v>
      </c>
    </row>
    <row r="2443" spans="1:3" x14ac:dyDescent="0.25">
      <c r="A2443" s="20" t="s">
        <v>1821</v>
      </c>
      <c r="B2443" s="20" t="s">
        <v>16666</v>
      </c>
      <c r="C2443" s="20" t="s">
        <v>9139</v>
      </c>
    </row>
    <row r="2444" spans="1:3" x14ac:dyDescent="0.25">
      <c r="A2444" s="20" t="s">
        <v>1822</v>
      </c>
      <c r="B2444" s="20" t="s">
        <v>16667</v>
      </c>
      <c r="C2444" s="20" t="s">
        <v>9139</v>
      </c>
    </row>
    <row r="2445" spans="1:3" x14ac:dyDescent="0.25">
      <c r="A2445" s="20" t="s">
        <v>1823</v>
      </c>
      <c r="B2445" s="20" t="s">
        <v>16668</v>
      </c>
      <c r="C2445" s="20" t="s">
        <v>9139</v>
      </c>
    </row>
    <row r="2446" spans="1:3" x14ac:dyDescent="0.25">
      <c r="A2446" s="20" t="s">
        <v>1824</v>
      </c>
      <c r="B2446" s="20" t="s">
        <v>16669</v>
      </c>
      <c r="C2446" s="20" t="s">
        <v>9139</v>
      </c>
    </row>
    <row r="2447" spans="1:3" x14ac:dyDescent="0.25">
      <c r="A2447" s="20" t="s">
        <v>1832</v>
      </c>
      <c r="B2447" s="20" t="s">
        <v>16670</v>
      </c>
      <c r="C2447" s="20" t="s">
        <v>9139</v>
      </c>
    </row>
    <row r="2448" spans="1:3" x14ac:dyDescent="0.25">
      <c r="A2448" s="20" t="s">
        <v>1833</v>
      </c>
      <c r="B2448" s="20" t="s">
        <v>16671</v>
      </c>
      <c r="C2448" s="20" t="s">
        <v>9139</v>
      </c>
    </row>
    <row r="2449" spans="1:3" x14ac:dyDescent="0.25">
      <c r="A2449" s="20" t="s">
        <v>1834</v>
      </c>
      <c r="B2449" s="20" t="s">
        <v>16672</v>
      </c>
      <c r="C2449" s="20" t="s">
        <v>9139</v>
      </c>
    </row>
    <row r="2450" spans="1:3" x14ac:dyDescent="0.25">
      <c r="A2450" s="20" t="s">
        <v>1835</v>
      </c>
      <c r="B2450" s="20" t="s">
        <v>16673</v>
      </c>
      <c r="C2450" s="20" t="s">
        <v>9139</v>
      </c>
    </row>
    <row r="2451" spans="1:3" x14ac:dyDescent="0.25">
      <c r="A2451" s="20" t="s">
        <v>1836</v>
      </c>
      <c r="B2451" s="20" t="s">
        <v>16674</v>
      </c>
      <c r="C2451" s="20" t="s">
        <v>9139</v>
      </c>
    </row>
    <row r="2452" spans="1:3" x14ac:dyDescent="0.25">
      <c r="A2452" s="20" t="s">
        <v>1837</v>
      </c>
      <c r="B2452" s="20" t="s">
        <v>16675</v>
      </c>
      <c r="C2452" s="20" t="s">
        <v>9139</v>
      </c>
    </row>
    <row r="2453" spans="1:3" x14ac:dyDescent="0.25">
      <c r="A2453" s="20" t="s">
        <v>1825</v>
      </c>
      <c r="B2453" s="20" t="s">
        <v>16676</v>
      </c>
      <c r="C2453" s="20" t="s">
        <v>9139</v>
      </c>
    </row>
    <row r="2454" spans="1:3" x14ac:dyDescent="0.25">
      <c r="A2454" s="20" t="s">
        <v>1826</v>
      </c>
      <c r="B2454" s="20" t="s">
        <v>16677</v>
      </c>
      <c r="C2454" s="20" t="s">
        <v>9139</v>
      </c>
    </row>
    <row r="2455" spans="1:3" x14ac:dyDescent="0.25">
      <c r="A2455" s="20" t="s">
        <v>1838</v>
      </c>
      <c r="B2455" s="20" t="s">
        <v>16678</v>
      </c>
      <c r="C2455" s="20" t="s">
        <v>9139</v>
      </c>
    </row>
    <row r="2456" spans="1:3" x14ac:dyDescent="0.25">
      <c r="A2456" s="20" t="s">
        <v>1827</v>
      </c>
      <c r="B2456" s="20" t="s">
        <v>16679</v>
      </c>
      <c r="C2456" s="20" t="s">
        <v>9139</v>
      </c>
    </row>
    <row r="2457" spans="1:3" x14ac:dyDescent="0.25">
      <c r="A2457" s="20" t="s">
        <v>1828</v>
      </c>
      <c r="B2457" s="20" t="s">
        <v>16680</v>
      </c>
      <c r="C2457" s="20" t="s">
        <v>9139</v>
      </c>
    </row>
    <row r="2458" spans="1:3" x14ac:dyDescent="0.25">
      <c r="A2458" s="20" t="s">
        <v>1839</v>
      </c>
      <c r="B2458" s="20" t="s">
        <v>16681</v>
      </c>
      <c r="C2458" s="20" t="s">
        <v>9139</v>
      </c>
    </row>
    <row r="2459" spans="1:3" x14ac:dyDescent="0.25">
      <c r="A2459" s="20" t="s">
        <v>1840</v>
      </c>
      <c r="B2459" s="20" t="s">
        <v>26457</v>
      </c>
      <c r="C2459" s="20" t="s">
        <v>9139</v>
      </c>
    </row>
    <row r="2460" spans="1:3" x14ac:dyDescent="0.25">
      <c r="A2460" s="20" t="s">
        <v>1841</v>
      </c>
      <c r="B2460" s="20" t="s">
        <v>16682</v>
      </c>
      <c r="C2460" s="20" t="s">
        <v>9139</v>
      </c>
    </row>
    <row r="2461" spans="1:3" x14ac:dyDescent="0.25">
      <c r="A2461" s="20" t="s">
        <v>1829</v>
      </c>
      <c r="B2461" s="20" t="s">
        <v>16683</v>
      </c>
      <c r="C2461" s="20" t="s">
        <v>9139</v>
      </c>
    </row>
    <row r="2462" spans="1:3" x14ac:dyDescent="0.25">
      <c r="A2462" s="20" t="s">
        <v>1842</v>
      </c>
      <c r="B2462" s="20" t="s">
        <v>16684</v>
      </c>
      <c r="C2462" s="20" t="s">
        <v>9139</v>
      </c>
    </row>
    <row r="2463" spans="1:3" x14ac:dyDescent="0.25">
      <c r="A2463" s="20" t="s">
        <v>1843</v>
      </c>
      <c r="B2463" s="20" t="s">
        <v>26458</v>
      </c>
      <c r="C2463" s="20" t="s">
        <v>9139</v>
      </c>
    </row>
    <row r="2464" spans="1:3" x14ac:dyDescent="0.25">
      <c r="A2464" s="20" t="s">
        <v>1844</v>
      </c>
      <c r="B2464" s="20" t="s">
        <v>16685</v>
      </c>
      <c r="C2464" s="20" t="s">
        <v>9139</v>
      </c>
    </row>
    <row r="2465" spans="1:3" x14ac:dyDescent="0.25">
      <c r="A2465" s="20" t="s">
        <v>1830</v>
      </c>
      <c r="B2465" s="20" t="s">
        <v>16686</v>
      </c>
      <c r="C2465" s="20" t="s">
        <v>9139</v>
      </c>
    </row>
    <row r="2466" spans="1:3" x14ac:dyDescent="0.25">
      <c r="A2466" s="20" t="s">
        <v>1831</v>
      </c>
      <c r="B2466" s="20" t="s">
        <v>16687</v>
      </c>
      <c r="C2466" s="20" t="s">
        <v>9139</v>
      </c>
    </row>
    <row r="2467" spans="1:3" x14ac:dyDescent="0.25">
      <c r="A2467" s="20" t="s">
        <v>1696</v>
      </c>
      <c r="B2467" s="20" t="s">
        <v>16688</v>
      </c>
      <c r="C2467" s="20" t="s">
        <v>21234</v>
      </c>
    </row>
    <row r="2468" spans="1:3" x14ac:dyDescent="0.25">
      <c r="A2468" s="20" t="s">
        <v>1697</v>
      </c>
      <c r="B2468" s="20" t="s">
        <v>16689</v>
      </c>
      <c r="C2468" s="20" t="s">
        <v>21234</v>
      </c>
    </row>
    <row r="2469" spans="1:3" x14ac:dyDescent="0.25">
      <c r="A2469" s="20" t="s">
        <v>1698</v>
      </c>
      <c r="B2469" s="20" t="s">
        <v>16690</v>
      </c>
      <c r="C2469" s="20" t="s">
        <v>21234</v>
      </c>
    </row>
    <row r="2470" spans="1:3" x14ac:dyDescent="0.25">
      <c r="A2470" s="20" t="s">
        <v>1699</v>
      </c>
      <c r="B2470" s="20" t="s">
        <v>16691</v>
      </c>
      <c r="C2470" s="20" t="s">
        <v>21234</v>
      </c>
    </row>
    <row r="2471" spans="1:3" x14ac:dyDescent="0.25">
      <c r="A2471" s="20" t="s">
        <v>412</v>
      </c>
      <c r="B2471" s="20" t="s">
        <v>26459</v>
      </c>
      <c r="C2471" s="20" t="s">
        <v>9137</v>
      </c>
    </row>
    <row r="2472" spans="1:3" x14ac:dyDescent="0.25">
      <c r="A2472" s="20" t="s">
        <v>790</v>
      </c>
      <c r="B2472" s="20" t="s">
        <v>16692</v>
      </c>
      <c r="C2472" s="20" t="s">
        <v>9137</v>
      </c>
    </row>
    <row r="2473" spans="1:3" x14ac:dyDescent="0.25">
      <c r="A2473" s="20" t="s">
        <v>1550</v>
      </c>
      <c r="B2473" s="20" t="s">
        <v>16693</v>
      </c>
      <c r="C2473" s="20" t="s">
        <v>9137</v>
      </c>
    </row>
    <row r="2474" spans="1:3" x14ac:dyDescent="0.25">
      <c r="A2474" s="20" t="s">
        <v>1551</v>
      </c>
      <c r="B2474" s="20" t="s">
        <v>16694</v>
      </c>
      <c r="C2474" s="20" t="s">
        <v>9137</v>
      </c>
    </row>
    <row r="2475" spans="1:3" x14ac:dyDescent="0.25">
      <c r="A2475" s="20" t="s">
        <v>1554</v>
      </c>
      <c r="B2475" s="20" t="s">
        <v>26460</v>
      </c>
      <c r="C2475" s="20" t="s">
        <v>9137</v>
      </c>
    </row>
    <row r="2476" spans="1:3" x14ac:dyDescent="0.25">
      <c r="A2476" s="20" t="s">
        <v>1555</v>
      </c>
      <c r="B2476" s="20" t="s">
        <v>26461</v>
      </c>
      <c r="C2476" s="20" t="s">
        <v>9137</v>
      </c>
    </row>
    <row r="2477" spans="1:3" x14ac:dyDescent="0.25">
      <c r="A2477" s="20" t="s">
        <v>1552</v>
      </c>
      <c r="B2477" s="20" t="s">
        <v>16695</v>
      </c>
      <c r="C2477" s="20" t="s">
        <v>9137</v>
      </c>
    </row>
    <row r="2478" spans="1:3" x14ac:dyDescent="0.25">
      <c r="A2478" s="20" t="s">
        <v>1553</v>
      </c>
      <c r="B2478" s="20" t="s">
        <v>16696</v>
      </c>
      <c r="C2478" s="20" t="s">
        <v>9137</v>
      </c>
    </row>
    <row r="2479" spans="1:3" x14ac:dyDescent="0.25">
      <c r="A2479" s="20" t="s">
        <v>1556</v>
      </c>
      <c r="B2479" s="20" t="s">
        <v>26462</v>
      </c>
      <c r="C2479" s="20" t="s">
        <v>9137</v>
      </c>
    </row>
    <row r="2480" spans="1:3" x14ac:dyDescent="0.25">
      <c r="A2480" s="20" t="s">
        <v>1557</v>
      </c>
      <c r="B2480" s="20" t="s">
        <v>26463</v>
      </c>
      <c r="C2480" s="20" t="s">
        <v>9137</v>
      </c>
    </row>
    <row r="2481" spans="1:3" x14ac:dyDescent="0.25">
      <c r="A2481" s="20" t="s">
        <v>1558</v>
      </c>
      <c r="B2481" s="20" t="s">
        <v>16697</v>
      </c>
      <c r="C2481" s="20" t="s">
        <v>9137</v>
      </c>
    </row>
    <row r="2482" spans="1:3" x14ac:dyDescent="0.25">
      <c r="A2482" s="20" t="s">
        <v>1589</v>
      </c>
      <c r="B2482" s="20" t="s">
        <v>16698</v>
      </c>
      <c r="C2482" s="20" t="s">
        <v>9137</v>
      </c>
    </row>
    <row r="2483" spans="1:3" x14ac:dyDescent="0.25">
      <c r="A2483" s="20" t="s">
        <v>1590</v>
      </c>
      <c r="B2483" s="20" t="s">
        <v>16699</v>
      </c>
      <c r="C2483" s="20" t="s">
        <v>9137</v>
      </c>
    </row>
    <row r="2484" spans="1:3" x14ac:dyDescent="0.25">
      <c r="A2484" s="20" t="s">
        <v>1591</v>
      </c>
      <c r="B2484" s="20" t="s">
        <v>16700</v>
      </c>
      <c r="C2484" s="20" t="s">
        <v>9137</v>
      </c>
    </row>
    <row r="2485" spans="1:3" x14ac:dyDescent="0.25">
      <c r="A2485" s="20" t="s">
        <v>1633</v>
      </c>
      <c r="B2485" s="20" t="s">
        <v>16701</v>
      </c>
      <c r="C2485" s="20" t="s">
        <v>9137</v>
      </c>
    </row>
    <row r="2486" spans="1:3" x14ac:dyDescent="0.25">
      <c r="A2486" s="20" t="s">
        <v>1634</v>
      </c>
      <c r="B2486" s="20" t="s">
        <v>16702</v>
      </c>
      <c r="C2486" s="20" t="s">
        <v>9137</v>
      </c>
    </row>
    <row r="2487" spans="1:3" x14ac:dyDescent="0.25">
      <c r="A2487" s="20" t="s">
        <v>1986</v>
      </c>
      <c r="B2487" s="20" t="s">
        <v>16703</v>
      </c>
      <c r="C2487" s="20" t="s">
        <v>9137</v>
      </c>
    </row>
    <row r="2488" spans="1:3" x14ac:dyDescent="0.25">
      <c r="A2488" s="20" t="s">
        <v>1235</v>
      </c>
      <c r="B2488" s="20" t="s">
        <v>16704</v>
      </c>
      <c r="C2488" s="20" t="s">
        <v>9137</v>
      </c>
    </row>
    <row r="2489" spans="1:3" x14ac:dyDescent="0.25">
      <c r="A2489" s="20" t="s">
        <v>1239</v>
      </c>
      <c r="B2489" s="20" t="s">
        <v>16705</v>
      </c>
      <c r="C2489" s="20" t="s">
        <v>9137</v>
      </c>
    </row>
    <row r="2490" spans="1:3" x14ac:dyDescent="0.25">
      <c r="A2490" s="20" t="s">
        <v>1240</v>
      </c>
      <c r="B2490" s="20" t="s">
        <v>16706</v>
      </c>
      <c r="C2490" s="20" t="s">
        <v>9137</v>
      </c>
    </row>
    <row r="2491" spans="1:3" x14ac:dyDescent="0.25">
      <c r="A2491" s="20" t="s">
        <v>1241</v>
      </c>
      <c r="B2491" s="20" t="s">
        <v>16707</v>
      </c>
      <c r="C2491" s="20" t="s">
        <v>9137</v>
      </c>
    </row>
    <row r="2492" spans="1:3" x14ac:dyDescent="0.25">
      <c r="A2492" s="20" t="s">
        <v>1236</v>
      </c>
      <c r="B2492" s="20" t="s">
        <v>16708</v>
      </c>
      <c r="C2492" s="20" t="s">
        <v>9137</v>
      </c>
    </row>
    <row r="2493" spans="1:3" x14ac:dyDescent="0.25">
      <c r="A2493" s="20" t="s">
        <v>1237</v>
      </c>
      <c r="B2493" s="20" t="s">
        <v>26464</v>
      </c>
      <c r="C2493" s="20" t="s">
        <v>9137</v>
      </c>
    </row>
    <row r="2494" spans="1:3" x14ac:dyDescent="0.25">
      <c r="A2494" s="20" t="s">
        <v>1238</v>
      </c>
      <c r="B2494" s="20" t="s">
        <v>26465</v>
      </c>
      <c r="C2494" s="20" t="s">
        <v>9137</v>
      </c>
    </row>
    <row r="2495" spans="1:3" x14ac:dyDescent="0.25">
      <c r="A2495" s="20" t="s">
        <v>1242</v>
      </c>
      <c r="B2495" s="20" t="s">
        <v>16709</v>
      </c>
      <c r="C2495" s="20" t="s">
        <v>9137</v>
      </c>
    </row>
    <row r="2496" spans="1:3" x14ac:dyDescent="0.25">
      <c r="A2496" s="20" t="s">
        <v>1243</v>
      </c>
      <c r="B2496" s="20" t="s">
        <v>16710</v>
      </c>
      <c r="C2496" s="20" t="s">
        <v>9137</v>
      </c>
    </row>
    <row r="2497" spans="1:3" x14ac:dyDescent="0.25">
      <c r="A2497" s="20" t="s">
        <v>1244</v>
      </c>
      <c r="B2497" s="20" t="s">
        <v>26466</v>
      </c>
      <c r="C2497" s="20" t="s">
        <v>9137</v>
      </c>
    </row>
    <row r="2498" spans="1:3" x14ac:dyDescent="0.25">
      <c r="A2498" s="20" t="s">
        <v>1245</v>
      </c>
      <c r="B2498" s="20" t="s">
        <v>16711</v>
      </c>
      <c r="C2498" s="20" t="s">
        <v>9137</v>
      </c>
    </row>
    <row r="2499" spans="1:3" x14ac:dyDescent="0.25">
      <c r="A2499" s="20" t="s">
        <v>1246</v>
      </c>
      <c r="B2499" s="20" t="s">
        <v>16712</v>
      </c>
      <c r="C2499" s="20" t="s">
        <v>9137</v>
      </c>
    </row>
    <row r="2500" spans="1:3" x14ac:dyDescent="0.25">
      <c r="A2500" s="20" t="s">
        <v>1247</v>
      </c>
      <c r="B2500" s="20" t="s">
        <v>26467</v>
      </c>
      <c r="C2500" s="20" t="s">
        <v>9137</v>
      </c>
    </row>
    <row r="2501" spans="1:3" x14ac:dyDescent="0.25">
      <c r="A2501" s="20" t="s">
        <v>8760</v>
      </c>
      <c r="B2501" s="20" t="s">
        <v>16713</v>
      </c>
      <c r="C2501" s="20" t="s">
        <v>21233</v>
      </c>
    </row>
    <row r="2502" spans="1:3" x14ac:dyDescent="0.25">
      <c r="A2502" s="20" t="s">
        <v>8761</v>
      </c>
      <c r="B2502" s="20" t="s">
        <v>16714</v>
      </c>
      <c r="C2502" s="20" t="s">
        <v>21233</v>
      </c>
    </row>
    <row r="2503" spans="1:3" x14ac:dyDescent="0.25">
      <c r="A2503" s="20" t="s">
        <v>8762</v>
      </c>
      <c r="B2503" s="20" t="s">
        <v>16715</v>
      </c>
      <c r="C2503" s="20" t="s">
        <v>21233</v>
      </c>
    </row>
    <row r="2504" spans="1:3" x14ac:dyDescent="0.25">
      <c r="A2504" s="20" t="s">
        <v>1190</v>
      </c>
      <c r="B2504" s="20" t="s">
        <v>16716</v>
      </c>
      <c r="C2504" s="20" t="s">
        <v>9137</v>
      </c>
    </row>
    <row r="2505" spans="1:3" x14ac:dyDescent="0.25">
      <c r="A2505" s="20" t="s">
        <v>1191</v>
      </c>
      <c r="B2505" s="20" t="s">
        <v>16717</v>
      </c>
      <c r="C2505" s="20" t="s">
        <v>9137</v>
      </c>
    </row>
    <row r="2506" spans="1:3" x14ac:dyDescent="0.25">
      <c r="A2506" s="20" t="s">
        <v>1192</v>
      </c>
      <c r="B2506" s="20" t="s">
        <v>16718</v>
      </c>
      <c r="C2506" s="20" t="s">
        <v>9137</v>
      </c>
    </row>
    <row r="2507" spans="1:3" x14ac:dyDescent="0.25">
      <c r="A2507" s="20" t="s">
        <v>1193</v>
      </c>
      <c r="B2507" s="20" t="s">
        <v>16719</v>
      </c>
      <c r="C2507" s="20" t="s">
        <v>9137</v>
      </c>
    </row>
    <row r="2508" spans="1:3" x14ac:dyDescent="0.25">
      <c r="A2508" s="20" t="s">
        <v>1777</v>
      </c>
      <c r="B2508" s="20" t="s">
        <v>16720</v>
      </c>
      <c r="C2508" s="20" t="s">
        <v>9137</v>
      </c>
    </row>
    <row r="2509" spans="1:3" x14ac:dyDescent="0.25">
      <c r="A2509" s="20" t="s">
        <v>1778</v>
      </c>
      <c r="B2509" s="20" t="s">
        <v>16721</v>
      </c>
      <c r="C2509" s="20" t="s">
        <v>9137</v>
      </c>
    </row>
    <row r="2510" spans="1:3" x14ac:dyDescent="0.25">
      <c r="A2510" s="20" t="s">
        <v>1779</v>
      </c>
      <c r="B2510" s="20" t="s">
        <v>16722</v>
      </c>
      <c r="C2510" s="20" t="s">
        <v>9137</v>
      </c>
    </row>
    <row r="2511" spans="1:3" x14ac:dyDescent="0.25">
      <c r="A2511" s="20" t="s">
        <v>1780</v>
      </c>
      <c r="B2511" s="20" t="s">
        <v>16723</v>
      </c>
      <c r="C2511" s="20" t="s">
        <v>9137</v>
      </c>
    </row>
    <row r="2512" spans="1:3" x14ac:dyDescent="0.25">
      <c r="A2512" s="20" t="s">
        <v>1781</v>
      </c>
      <c r="B2512" s="20" t="s">
        <v>16724</v>
      </c>
      <c r="C2512" s="20" t="s">
        <v>9137</v>
      </c>
    </row>
    <row r="2513" spans="1:3" x14ac:dyDescent="0.25">
      <c r="A2513" s="20" t="s">
        <v>1782</v>
      </c>
      <c r="B2513" s="20" t="s">
        <v>16725</v>
      </c>
      <c r="C2513" s="20" t="s">
        <v>9137</v>
      </c>
    </row>
    <row r="2514" spans="1:3" x14ac:dyDescent="0.25">
      <c r="A2514" s="20" t="s">
        <v>1783</v>
      </c>
      <c r="B2514" s="20" t="s">
        <v>16726</v>
      </c>
      <c r="C2514" s="20" t="s">
        <v>9137</v>
      </c>
    </row>
    <row r="2515" spans="1:3" x14ac:dyDescent="0.25">
      <c r="A2515" s="20" t="s">
        <v>1784</v>
      </c>
      <c r="B2515" s="20" t="s">
        <v>16727</v>
      </c>
      <c r="C2515" s="20" t="s">
        <v>9137</v>
      </c>
    </row>
    <row r="2516" spans="1:3" x14ac:dyDescent="0.25">
      <c r="A2516" s="20" t="s">
        <v>1785</v>
      </c>
      <c r="B2516" s="20" t="s">
        <v>16728</v>
      </c>
      <c r="C2516" s="20" t="s">
        <v>9137</v>
      </c>
    </row>
    <row r="2517" spans="1:3" x14ac:dyDescent="0.25">
      <c r="A2517" s="20" t="s">
        <v>1786</v>
      </c>
      <c r="B2517" s="20" t="s">
        <v>16729</v>
      </c>
      <c r="C2517" s="20" t="s">
        <v>9137</v>
      </c>
    </row>
    <row r="2518" spans="1:3" x14ac:dyDescent="0.25">
      <c r="A2518" s="20" t="s">
        <v>1787</v>
      </c>
      <c r="B2518" s="20" t="s">
        <v>16730</v>
      </c>
      <c r="C2518" s="20" t="s">
        <v>9137</v>
      </c>
    </row>
    <row r="2519" spans="1:3" x14ac:dyDescent="0.25">
      <c r="A2519" s="20" t="s">
        <v>1788</v>
      </c>
      <c r="B2519" s="20" t="s">
        <v>16731</v>
      </c>
      <c r="C2519" s="20" t="s">
        <v>9137</v>
      </c>
    </row>
    <row r="2520" spans="1:3" x14ac:dyDescent="0.25">
      <c r="A2520" s="20" t="s">
        <v>1773</v>
      </c>
      <c r="B2520" s="20" t="s">
        <v>16732</v>
      </c>
      <c r="C2520" s="20" t="s">
        <v>9137</v>
      </c>
    </row>
    <row r="2521" spans="1:3" x14ac:dyDescent="0.25">
      <c r="A2521" s="20" t="s">
        <v>1774</v>
      </c>
      <c r="B2521" s="20" t="s">
        <v>16733</v>
      </c>
      <c r="C2521" s="20" t="s">
        <v>9137</v>
      </c>
    </row>
    <row r="2522" spans="1:3" x14ac:dyDescent="0.25">
      <c r="A2522" s="20" t="s">
        <v>1761</v>
      </c>
      <c r="B2522" s="20" t="s">
        <v>26468</v>
      </c>
      <c r="C2522" s="20" t="s">
        <v>9137</v>
      </c>
    </row>
    <row r="2523" spans="1:3" x14ac:dyDescent="0.25">
      <c r="A2523" s="20" t="s">
        <v>1762</v>
      </c>
      <c r="B2523" s="20" t="s">
        <v>26469</v>
      </c>
      <c r="C2523" s="20" t="s">
        <v>9137</v>
      </c>
    </row>
    <row r="2524" spans="1:3" x14ac:dyDescent="0.25">
      <c r="A2524" s="20" t="s">
        <v>1763</v>
      </c>
      <c r="B2524" s="20" t="s">
        <v>26470</v>
      </c>
      <c r="C2524" s="20" t="s">
        <v>9137</v>
      </c>
    </row>
    <row r="2525" spans="1:3" x14ac:dyDescent="0.25">
      <c r="A2525" s="20" t="s">
        <v>1764</v>
      </c>
      <c r="B2525" s="20" t="s">
        <v>26471</v>
      </c>
      <c r="C2525" s="20" t="s">
        <v>9137</v>
      </c>
    </row>
    <row r="2526" spans="1:3" x14ac:dyDescent="0.25">
      <c r="A2526" s="20" t="s">
        <v>1765</v>
      </c>
      <c r="B2526" s="20" t="s">
        <v>26472</v>
      </c>
      <c r="C2526" s="20" t="s">
        <v>9137</v>
      </c>
    </row>
    <row r="2527" spans="1:3" x14ac:dyDescent="0.25">
      <c r="A2527" s="20" t="s">
        <v>1766</v>
      </c>
      <c r="B2527" s="20" t="s">
        <v>16734</v>
      </c>
      <c r="C2527" s="20" t="s">
        <v>9137</v>
      </c>
    </row>
    <row r="2528" spans="1:3" x14ac:dyDescent="0.25">
      <c r="A2528" s="20" t="s">
        <v>1767</v>
      </c>
      <c r="B2528" s="20" t="s">
        <v>16735</v>
      </c>
      <c r="C2528" s="20" t="s">
        <v>9137</v>
      </c>
    </row>
    <row r="2529" spans="1:3" x14ac:dyDescent="0.25">
      <c r="A2529" s="20" t="s">
        <v>1768</v>
      </c>
      <c r="B2529" s="20" t="s">
        <v>16736</v>
      </c>
      <c r="C2529" s="20" t="s">
        <v>9137</v>
      </c>
    </row>
    <row r="2530" spans="1:3" x14ac:dyDescent="0.25">
      <c r="A2530" s="20" t="s">
        <v>1769</v>
      </c>
      <c r="B2530" s="20" t="s">
        <v>16737</v>
      </c>
      <c r="C2530" s="20" t="s">
        <v>9137</v>
      </c>
    </row>
    <row r="2531" spans="1:3" x14ac:dyDescent="0.25">
      <c r="A2531" s="20" t="s">
        <v>1770</v>
      </c>
      <c r="B2531" s="20" t="s">
        <v>16738</v>
      </c>
      <c r="C2531" s="20" t="s">
        <v>9137</v>
      </c>
    </row>
    <row r="2532" spans="1:3" x14ac:dyDescent="0.25">
      <c r="A2532" s="20" t="s">
        <v>1771</v>
      </c>
      <c r="B2532" s="20" t="s">
        <v>16739</v>
      </c>
      <c r="C2532" s="20" t="s">
        <v>9137</v>
      </c>
    </row>
    <row r="2533" spans="1:3" x14ac:dyDescent="0.25">
      <c r="A2533" s="20" t="s">
        <v>1775</v>
      </c>
      <c r="B2533" s="20" t="s">
        <v>16740</v>
      </c>
      <c r="C2533" s="20" t="s">
        <v>9137</v>
      </c>
    </row>
    <row r="2534" spans="1:3" x14ac:dyDescent="0.25">
      <c r="A2534" s="20" t="s">
        <v>1772</v>
      </c>
      <c r="B2534" s="20" t="s">
        <v>26473</v>
      </c>
      <c r="C2534" s="20" t="s">
        <v>9137</v>
      </c>
    </row>
    <row r="2535" spans="1:3" x14ac:dyDescent="0.25">
      <c r="A2535" s="20" t="s">
        <v>8763</v>
      </c>
      <c r="B2535" s="20" t="s">
        <v>16741</v>
      </c>
      <c r="C2535" s="20" t="s">
        <v>21233</v>
      </c>
    </row>
    <row r="2536" spans="1:3" x14ac:dyDescent="0.25">
      <c r="A2536" s="20" t="s">
        <v>8764</v>
      </c>
      <c r="B2536" s="20" t="s">
        <v>16742</v>
      </c>
      <c r="C2536" s="20" t="s">
        <v>21233</v>
      </c>
    </row>
    <row r="2537" spans="1:3" x14ac:dyDescent="0.25">
      <c r="A2537" s="20" t="s">
        <v>8765</v>
      </c>
      <c r="B2537" s="20" t="s">
        <v>16743</v>
      </c>
      <c r="C2537" s="20" t="s">
        <v>21233</v>
      </c>
    </row>
    <row r="2538" spans="1:3" x14ac:dyDescent="0.25">
      <c r="A2538" s="20" t="s">
        <v>8766</v>
      </c>
      <c r="B2538" s="20" t="s">
        <v>16744</v>
      </c>
      <c r="C2538" s="20" t="s">
        <v>21233</v>
      </c>
    </row>
    <row r="2539" spans="1:3" x14ac:dyDescent="0.25">
      <c r="A2539" s="20" t="s">
        <v>8767</v>
      </c>
      <c r="B2539" s="20" t="s">
        <v>16745</v>
      </c>
      <c r="C2539" s="20" t="s">
        <v>21233</v>
      </c>
    </row>
    <row r="2540" spans="1:3" x14ac:dyDescent="0.25">
      <c r="A2540" s="20" t="s">
        <v>2007</v>
      </c>
      <c r="B2540" s="20" t="s">
        <v>16746</v>
      </c>
      <c r="C2540" s="20" t="s">
        <v>9138</v>
      </c>
    </row>
    <row r="2541" spans="1:3" x14ac:dyDescent="0.25">
      <c r="A2541" s="20" t="s">
        <v>2008</v>
      </c>
      <c r="B2541" s="20" t="s">
        <v>16747</v>
      </c>
      <c r="C2541" s="20" t="s">
        <v>9138</v>
      </c>
    </row>
    <row r="2542" spans="1:3" x14ac:dyDescent="0.25">
      <c r="A2542" s="20" t="s">
        <v>2009</v>
      </c>
      <c r="B2542" s="20" t="s">
        <v>16748</v>
      </c>
      <c r="C2542" s="20" t="s">
        <v>9138</v>
      </c>
    </row>
    <row r="2543" spans="1:3" x14ac:dyDescent="0.25">
      <c r="A2543" s="20" t="s">
        <v>2010</v>
      </c>
      <c r="B2543" s="20" t="s">
        <v>16749</v>
      </c>
      <c r="C2543" s="20" t="s">
        <v>9138</v>
      </c>
    </row>
    <row r="2544" spans="1:3" x14ac:dyDescent="0.25">
      <c r="A2544" s="20" t="s">
        <v>2011</v>
      </c>
      <c r="B2544" s="20" t="s">
        <v>16750</v>
      </c>
      <c r="C2544" s="20" t="s">
        <v>9138</v>
      </c>
    </row>
    <row r="2545" spans="1:3" x14ac:dyDescent="0.25">
      <c r="A2545" s="20" t="s">
        <v>8768</v>
      </c>
      <c r="B2545" s="20" t="s">
        <v>16751</v>
      </c>
      <c r="C2545" s="20" t="s">
        <v>21233</v>
      </c>
    </row>
    <row r="2546" spans="1:3" x14ac:dyDescent="0.25">
      <c r="A2546" s="20" t="s">
        <v>2003</v>
      </c>
      <c r="B2546" s="20" t="s">
        <v>16752</v>
      </c>
      <c r="C2546" s="20" t="s">
        <v>21232</v>
      </c>
    </row>
    <row r="2547" spans="1:3" x14ac:dyDescent="0.25">
      <c r="A2547" s="20" t="s">
        <v>2004</v>
      </c>
      <c r="B2547" s="20" t="s">
        <v>16753</v>
      </c>
      <c r="C2547" s="20" t="s">
        <v>21235</v>
      </c>
    </row>
    <row r="2548" spans="1:3" x14ac:dyDescent="0.25">
      <c r="A2548" s="20" t="s">
        <v>2005</v>
      </c>
      <c r="B2548" s="20" t="s">
        <v>16754</v>
      </c>
      <c r="C2548" s="20" t="s">
        <v>21235</v>
      </c>
    </row>
    <row r="2549" spans="1:3" x14ac:dyDescent="0.25">
      <c r="A2549" s="20" t="s">
        <v>2006</v>
      </c>
      <c r="B2549" s="20" t="s">
        <v>16755</v>
      </c>
      <c r="C2549" s="20" t="s">
        <v>9137</v>
      </c>
    </row>
    <row r="2550" spans="1:3" x14ac:dyDescent="0.25">
      <c r="A2550" s="20" t="s">
        <v>2012</v>
      </c>
      <c r="B2550" s="20" t="s">
        <v>16756</v>
      </c>
      <c r="C2550" s="20" t="s">
        <v>9137</v>
      </c>
    </row>
    <row r="2551" spans="1:3" x14ac:dyDescent="0.25">
      <c r="A2551" s="20" t="s">
        <v>2013</v>
      </c>
      <c r="B2551" s="20" t="s">
        <v>16757</v>
      </c>
      <c r="C2551" s="20" t="s">
        <v>9137</v>
      </c>
    </row>
    <row r="2552" spans="1:3" x14ac:dyDescent="0.25">
      <c r="A2552" s="20" t="s">
        <v>2014</v>
      </c>
      <c r="B2552" s="20" t="s">
        <v>16758</v>
      </c>
      <c r="C2552" s="20" t="s">
        <v>9137</v>
      </c>
    </row>
    <row r="2553" spans="1:3" x14ac:dyDescent="0.25">
      <c r="A2553" s="20" t="s">
        <v>2015</v>
      </c>
      <c r="B2553" s="20" t="s">
        <v>26474</v>
      </c>
      <c r="C2553" s="20" t="s">
        <v>9137</v>
      </c>
    </row>
    <row r="2554" spans="1:3" x14ac:dyDescent="0.25">
      <c r="A2554" s="20" t="s">
        <v>2016</v>
      </c>
      <c r="B2554" s="20" t="s">
        <v>16759</v>
      </c>
      <c r="C2554" s="20" t="s">
        <v>9137</v>
      </c>
    </row>
    <row r="2555" spans="1:3" x14ac:dyDescent="0.25">
      <c r="A2555" s="20" t="s">
        <v>2017</v>
      </c>
      <c r="B2555" s="20" t="s">
        <v>26475</v>
      </c>
      <c r="C2555" s="20" t="s">
        <v>9137</v>
      </c>
    </row>
    <row r="2556" spans="1:3" x14ac:dyDescent="0.25">
      <c r="A2556" s="20" t="s">
        <v>24659</v>
      </c>
      <c r="B2556" s="20" t="s">
        <v>24660</v>
      </c>
      <c r="C2556" s="20" t="s">
        <v>9137</v>
      </c>
    </row>
    <row r="2557" spans="1:3" x14ac:dyDescent="0.25">
      <c r="A2557" s="20" t="s">
        <v>24661</v>
      </c>
      <c r="B2557" s="20" t="s">
        <v>24662</v>
      </c>
      <c r="C2557" s="20" t="s">
        <v>9137</v>
      </c>
    </row>
    <row r="2558" spans="1:3" x14ac:dyDescent="0.25">
      <c r="A2558" s="20" t="s">
        <v>24663</v>
      </c>
      <c r="B2558" s="20" t="s">
        <v>24664</v>
      </c>
      <c r="C2558" s="20" t="s">
        <v>9137</v>
      </c>
    </row>
    <row r="2559" spans="1:3" x14ac:dyDescent="0.25">
      <c r="A2559" s="20" t="s">
        <v>24665</v>
      </c>
      <c r="B2559" s="20" t="s">
        <v>24666</v>
      </c>
      <c r="C2559" s="20" t="s">
        <v>9137</v>
      </c>
    </row>
    <row r="2560" spans="1:3" x14ac:dyDescent="0.25">
      <c r="A2560" s="20" t="s">
        <v>24667</v>
      </c>
      <c r="B2560" s="20" t="s">
        <v>24668</v>
      </c>
      <c r="C2560" s="20" t="s">
        <v>9137</v>
      </c>
    </row>
    <row r="2561" spans="1:3" x14ac:dyDescent="0.25">
      <c r="A2561" s="20" t="s">
        <v>24669</v>
      </c>
      <c r="B2561" s="20" t="s">
        <v>24670</v>
      </c>
      <c r="C2561" s="20" t="s">
        <v>9137</v>
      </c>
    </row>
    <row r="2562" spans="1:3" x14ac:dyDescent="0.25">
      <c r="A2562" s="20" t="s">
        <v>24671</v>
      </c>
      <c r="B2562" s="20" t="s">
        <v>24672</v>
      </c>
      <c r="C2562" s="20" t="s">
        <v>9137</v>
      </c>
    </row>
    <row r="2563" spans="1:3" x14ac:dyDescent="0.25">
      <c r="A2563" s="20" t="s">
        <v>24673</v>
      </c>
      <c r="B2563" s="20" t="s">
        <v>24674</v>
      </c>
      <c r="C2563" s="20" t="s">
        <v>9137</v>
      </c>
    </row>
    <row r="2564" spans="1:3" x14ac:dyDescent="0.25">
      <c r="A2564" s="20" t="s">
        <v>8769</v>
      </c>
      <c r="B2564" s="20" t="s">
        <v>16760</v>
      </c>
      <c r="C2564" s="20" t="s">
        <v>21233</v>
      </c>
    </row>
    <row r="2565" spans="1:3" x14ac:dyDescent="0.25">
      <c r="A2565" s="20" t="s">
        <v>64</v>
      </c>
      <c r="B2565" s="20" t="s">
        <v>26476</v>
      </c>
      <c r="C2565" s="20" t="s">
        <v>9137</v>
      </c>
    </row>
    <row r="2566" spans="1:3" x14ac:dyDescent="0.25">
      <c r="A2566" s="20" t="s">
        <v>65</v>
      </c>
      <c r="B2566" s="20" t="s">
        <v>16761</v>
      </c>
      <c r="C2566" s="20" t="s">
        <v>9137</v>
      </c>
    </row>
    <row r="2567" spans="1:3" x14ac:dyDescent="0.25">
      <c r="A2567" s="20" t="s">
        <v>1707</v>
      </c>
      <c r="B2567" s="20" t="s">
        <v>12297</v>
      </c>
      <c r="C2567" s="20" t="s">
        <v>9137</v>
      </c>
    </row>
    <row r="2568" spans="1:3" x14ac:dyDescent="0.25">
      <c r="A2568" s="20" t="s">
        <v>66</v>
      </c>
      <c r="B2568" s="20" t="s">
        <v>26477</v>
      </c>
      <c r="C2568" s="20" t="s">
        <v>9137</v>
      </c>
    </row>
    <row r="2569" spans="1:3" x14ac:dyDescent="0.25">
      <c r="A2569" s="20" t="s">
        <v>56</v>
      </c>
      <c r="B2569" s="20" t="s">
        <v>12005</v>
      </c>
      <c r="C2569" s="20" t="s">
        <v>9137</v>
      </c>
    </row>
    <row r="2570" spans="1:3" x14ac:dyDescent="0.25">
      <c r="A2570" s="20" t="s">
        <v>57</v>
      </c>
      <c r="B2570" s="20" t="s">
        <v>16762</v>
      </c>
      <c r="C2570" s="20" t="s">
        <v>9137</v>
      </c>
    </row>
    <row r="2571" spans="1:3" x14ac:dyDescent="0.25">
      <c r="A2571" s="20" t="s">
        <v>3852</v>
      </c>
      <c r="B2571" s="20" t="s">
        <v>16763</v>
      </c>
      <c r="C2571" s="20" t="s">
        <v>9137</v>
      </c>
    </row>
    <row r="2572" spans="1:3" x14ac:dyDescent="0.25">
      <c r="A2572" s="20" t="s">
        <v>74</v>
      </c>
      <c r="B2572" s="20" t="s">
        <v>16764</v>
      </c>
      <c r="C2572" s="20" t="s">
        <v>9137</v>
      </c>
    </row>
    <row r="2573" spans="1:3" x14ac:dyDescent="0.25">
      <c r="A2573" s="20" t="s">
        <v>75</v>
      </c>
      <c r="B2573" s="20" t="s">
        <v>16765</v>
      </c>
      <c r="C2573" s="20" t="s">
        <v>9137</v>
      </c>
    </row>
    <row r="2574" spans="1:3" x14ac:dyDescent="0.25">
      <c r="A2574" s="20" t="s">
        <v>38</v>
      </c>
      <c r="B2574" s="20" t="s">
        <v>16766</v>
      </c>
      <c r="C2574" s="20" t="s">
        <v>9137</v>
      </c>
    </row>
    <row r="2575" spans="1:3" x14ac:dyDescent="0.25">
      <c r="A2575" s="20" t="s">
        <v>39</v>
      </c>
      <c r="B2575" s="20" t="s">
        <v>16767</v>
      </c>
      <c r="C2575" s="20" t="s">
        <v>9137</v>
      </c>
    </row>
    <row r="2576" spans="1:3" x14ac:dyDescent="0.25">
      <c r="A2576" s="20" t="s">
        <v>76</v>
      </c>
      <c r="B2576" s="20" t="s">
        <v>16768</v>
      </c>
      <c r="C2576" s="20" t="s">
        <v>9137</v>
      </c>
    </row>
    <row r="2577" spans="1:3" x14ac:dyDescent="0.25">
      <c r="A2577" s="20" t="s">
        <v>28</v>
      </c>
      <c r="B2577" s="20" t="s">
        <v>16769</v>
      </c>
      <c r="C2577" s="20" t="s">
        <v>9137</v>
      </c>
    </row>
    <row r="2578" spans="1:3" x14ac:dyDescent="0.25">
      <c r="A2578" s="20" t="s">
        <v>46</v>
      </c>
      <c r="B2578" s="20" t="s">
        <v>16770</v>
      </c>
      <c r="C2578" s="20" t="s">
        <v>9138</v>
      </c>
    </row>
    <row r="2579" spans="1:3" x14ac:dyDescent="0.25">
      <c r="A2579" s="20" t="s">
        <v>47</v>
      </c>
      <c r="B2579" s="20" t="s">
        <v>16771</v>
      </c>
      <c r="C2579" s="20" t="s">
        <v>9137</v>
      </c>
    </row>
    <row r="2580" spans="1:3" x14ac:dyDescent="0.25">
      <c r="A2580" s="20" t="s">
        <v>48</v>
      </c>
      <c r="B2580" s="20" t="s">
        <v>11998</v>
      </c>
      <c r="C2580" s="20" t="s">
        <v>9137</v>
      </c>
    </row>
    <row r="2581" spans="1:3" x14ac:dyDescent="0.25">
      <c r="A2581" s="20" t="s">
        <v>49</v>
      </c>
      <c r="B2581" s="20" t="s">
        <v>16772</v>
      </c>
      <c r="C2581" s="20" t="s">
        <v>9137</v>
      </c>
    </row>
    <row r="2582" spans="1:3" x14ac:dyDescent="0.25">
      <c r="A2582" s="20" t="s">
        <v>50</v>
      </c>
      <c r="B2582" s="20" t="s">
        <v>16773</v>
      </c>
      <c r="C2582" s="20" t="s">
        <v>9137</v>
      </c>
    </row>
    <row r="2583" spans="1:3" x14ac:dyDescent="0.25">
      <c r="A2583" s="20" t="s">
        <v>51</v>
      </c>
      <c r="B2583" s="20" t="s">
        <v>12001</v>
      </c>
      <c r="C2583" s="20" t="s">
        <v>9137</v>
      </c>
    </row>
    <row r="2584" spans="1:3" x14ac:dyDescent="0.25">
      <c r="A2584" s="20" t="s">
        <v>52</v>
      </c>
      <c r="B2584" s="20" t="s">
        <v>12002</v>
      </c>
      <c r="C2584" s="20" t="s">
        <v>9137</v>
      </c>
    </row>
    <row r="2585" spans="1:3" x14ac:dyDescent="0.25">
      <c r="A2585" s="20" t="s">
        <v>53</v>
      </c>
      <c r="B2585" s="20" t="s">
        <v>12003</v>
      </c>
      <c r="C2585" s="20" t="s">
        <v>9137</v>
      </c>
    </row>
    <row r="2586" spans="1:3" x14ac:dyDescent="0.25">
      <c r="A2586" s="20" t="s">
        <v>35</v>
      </c>
      <c r="B2586" s="20" t="s">
        <v>11990</v>
      </c>
      <c r="C2586" s="20" t="s">
        <v>9137</v>
      </c>
    </row>
    <row r="2587" spans="1:3" x14ac:dyDescent="0.25">
      <c r="A2587" s="20" t="s">
        <v>54</v>
      </c>
      <c r="B2587" s="20" t="s">
        <v>16774</v>
      </c>
      <c r="C2587" s="20" t="s">
        <v>9137</v>
      </c>
    </row>
    <row r="2588" spans="1:3" x14ac:dyDescent="0.25">
      <c r="A2588" s="20" t="s">
        <v>55</v>
      </c>
      <c r="B2588" s="20" t="s">
        <v>16775</v>
      </c>
      <c r="C2588" s="20" t="s">
        <v>9137</v>
      </c>
    </row>
    <row r="2589" spans="1:3" x14ac:dyDescent="0.25">
      <c r="A2589" s="20" t="s">
        <v>58</v>
      </c>
      <c r="B2589" s="20" t="s">
        <v>26478</v>
      </c>
      <c r="C2589" s="20" t="s">
        <v>9137</v>
      </c>
    </row>
    <row r="2590" spans="1:3" x14ac:dyDescent="0.25">
      <c r="A2590" s="20" t="s">
        <v>59</v>
      </c>
      <c r="B2590" s="20" t="s">
        <v>26479</v>
      </c>
      <c r="C2590" s="20" t="s">
        <v>9137</v>
      </c>
    </row>
    <row r="2591" spans="1:3" x14ac:dyDescent="0.25">
      <c r="A2591" s="20" t="s">
        <v>77</v>
      </c>
      <c r="B2591" s="20" t="s">
        <v>16776</v>
      </c>
      <c r="C2591" s="20" t="s">
        <v>9137</v>
      </c>
    </row>
    <row r="2592" spans="1:3" x14ac:dyDescent="0.25">
      <c r="A2592" s="20" t="s">
        <v>72</v>
      </c>
      <c r="B2592" s="20" t="s">
        <v>12010</v>
      </c>
      <c r="C2592" s="20" t="s">
        <v>9137</v>
      </c>
    </row>
    <row r="2593" spans="1:3" x14ac:dyDescent="0.25">
      <c r="A2593" s="20" t="s">
        <v>73</v>
      </c>
      <c r="B2593" s="20" t="s">
        <v>26480</v>
      </c>
      <c r="C2593" s="20" t="s">
        <v>9137</v>
      </c>
    </row>
    <row r="2594" spans="1:3" x14ac:dyDescent="0.25">
      <c r="A2594" s="20" t="s">
        <v>37</v>
      </c>
      <c r="B2594" s="20" t="s">
        <v>26481</v>
      </c>
      <c r="C2594" s="20" t="s">
        <v>9137</v>
      </c>
    </row>
    <row r="2595" spans="1:3" x14ac:dyDescent="0.25">
      <c r="A2595" s="20" t="s">
        <v>25</v>
      </c>
      <c r="B2595" s="20" t="s">
        <v>11982</v>
      </c>
      <c r="C2595" s="20" t="s">
        <v>9137</v>
      </c>
    </row>
    <row r="2596" spans="1:3" x14ac:dyDescent="0.25">
      <c r="A2596" s="20" t="s">
        <v>26</v>
      </c>
      <c r="B2596" s="20" t="s">
        <v>16777</v>
      </c>
      <c r="C2596" s="20" t="s">
        <v>9137</v>
      </c>
    </row>
    <row r="2597" spans="1:3" x14ac:dyDescent="0.25">
      <c r="A2597" s="20" t="s">
        <v>27</v>
      </c>
      <c r="B2597" s="20" t="s">
        <v>26482</v>
      </c>
      <c r="C2597" s="20" t="s">
        <v>9137</v>
      </c>
    </row>
    <row r="2598" spans="1:3" x14ac:dyDescent="0.25">
      <c r="A2598" s="20" t="s">
        <v>29</v>
      </c>
      <c r="B2598" s="20" t="s">
        <v>16778</v>
      </c>
      <c r="C2598" s="20" t="s">
        <v>9137</v>
      </c>
    </row>
    <row r="2599" spans="1:3" x14ac:dyDescent="0.25">
      <c r="A2599" s="20" t="s">
        <v>30</v>
      </c>
      <c r="B2599" s="20" t="s">
        <v>16779</v>
      </c>
      <c r="C2599" s="20" t="s">
        <v>9137</v>
      </c>
    </row>
    <row r="2600" spans="1:3" x14ac:dyDescent="0.25">
      <c r="A2600" s="20" t="s">
        <v>31</v>
      </c>
      <c r="B2600" s="20" t="s">
        <v>16780</v>
      </c>
      <c r="C2600" s="20" t="s">
        <v>9137</v>
      </c>
    </row>
    <row r="2601" spans="1:3" x14ac:dyDescent="0.25">
      <c r="A2601" s="20" t="s">
        <v>32</v>
      </c>
      <c r="B2601" s="20" t="s">
        <v>26483</v>
      </c>
      <c r="C2601" s="20" t="s">
        <v>9137</v>
      </c>
    </row>
    <row r="2602" spans="1:3" x14ac:dyDescent="0.25">
      <c r="A2602" s="20" t="s">
        <v>40</v>
      </c>
      <c r="B2602" s="20" t="s">
        <v>16781</v>
      </c>
      <c r="C2602" s="20" t="s">
        <v>9137</v>
      </c>
    </row>
    <row r="2603" spans="1:3" x14ac:dyDescent="0.25">
      <c r="A2603" s="20" t="s">
        <v>41</v>
      </c>
      <c r="B2603" s="20" t="s">
        <v>16782</v>
      </c>
      <c r="C2603" s="20" t="s">
        <v>9137</v>
      </c>
    </row>
    <row r="2604" spans="1:3" x14ac:dyDescent="0.25">
      <c r="A2604" s="20" t="s">
        <v>42</v>
      </c>
      <c r="B2604" s="20" t="s">
        <v>16783</v>
      </c>
      <c r="C2604" s="20" t="s">
        <v>9137</v>
      </c>
    </row>
    <row r="2605" spans="1:3" x14ac:dyDescent="0.25">
      <c r="A2605" s="20" t="s">
        <v>45</v>
      </c>
      <c r="B2605" s="20" t="s">
        <v>16784</v>
      </c>
      <c r="C2605" s="20" t="s">
        <v>9137</v>
      </c>
    </row>
    <row r="2606" spans="1:3" x14ac:dyDescent="0.25">
      <c r="A2606" s="20" t="s">
        <v>5284</v>
      </c>
      <c r="B2606" s="20" t="s">
        <v>16785</v>
      </c>
      <c r="C2606" s="20" t="s">
        <v>9137</v>
      </c>
    </row>
    <row r="2607" spans="1:3" x14ac:dyDescent="0.25">
      <c r="A2607" s="20" t="s">
        <v>43</v>
      </c>
      <c r="B2607" s="20" t="s">
        <v>16786</v>
      </c>
      <c r="C2607" s="20" t="s">
        <v>9137</v>
      </c>
    </row>
    <row r="2608" spans="1:3" x14ac:dyDescent="0.25">
      <c r="A2608" s="20" t="s">
        <v>44</v>
      </c>
      <c r="B2608" s="20" t="s">
        <v>16787</v>
      </c>
      <c r="C2608" s="20" t="s">
        <v>9137</v>
      </c>
    </row>
    <row r="2609" spans="1:3" x14ac:dyDescent="0.25">
      <c r="A2609" s="20" t="s">
        <v>36</v>
      </c>
      <c r="B2609" s="20" t="s">
        <v>26484</v>
      </c>
      <c r="C2609" s="20" t="s">
        <v>9137</v>
      </c>
    </row>
    <row r="2610" spans="1:3" x14ac:dyDescent="0.25">
      <c r="A2610" s="20" t="s">
        <v>5232</v>
      </c>
      <c r="B2610" s="20" t="s">
        <v>16788</v>
      </c>
      <c r="C2610" s="20" t="s">
        <v>9137</v>
      </c>
    </row>
    <row r="2611" spans="1:3" x14ac:dyDescent="0.25">
      <c r="A2611" s="20" t="s">
        <v>78</v>
      </c>
      <c r="B2611" s="20" t="s">
        <v>26485</v>
      </c>
      <c r="C2611" s="20" t="s">
        <v>9137</v>
      </c>
    </row>
    <row r="2612" spans="1:3" x14ac:dyDescent="0.25">
      <c r="A2612" s="20" t="s">
        <v>79</v>
      </c>
      <c r="B2612" s="20" t="s">
        <v>16790</v>
      </c>
      <c r="C2612" s="20" t="s">
        <v>9137</v>
      </c>
    </row>
    <row r="2613" spans="1:3" x14ac:dyDescent="0.25">
      <c r="A2613" s="20" t="s">
        <v>80</v>
      </c>
      <c r="B2613" s="20" t="s">
        <v>26486</v>
      </c>
      <c r="C2613" s="20" t="s">
        <v>9137</v>
      </c>
    </row>
    <row r="2614" spans="1:3" x14ac:dyDescent="0.25">
      <c r="A2614" s="20" t="s">
        <v>81</v>
      </c>
      <c r="B2614" s="20" t="s">
        <v>16791</v>
      </c>
      <c r="C2614" s="20" t="s">
        <v>9137</v>
      </c>
    </row>
    <row r="2615" spans="1:3" x14ac:dyDescent="0.25">
      <c r="A2615" s="20" t="s">
        <v>33</v>
      </c>
      <c r="B2615" s="20" t="s">
        <v>26487</v>
      </c>
      <c r="C2615" s="20" t="s">
        <v>9137</v>
      </c>
    </row>
    <row r="2616" spans="1:3" x14ac:dyDescent="0.25">
      <c r="A2616" s="20" t="s">
        <v>5231</v>
      </c>
      <c r="B2616" s="20" t="s">
        <v>16792</v>
      </c>
      <c r="C2616" s="20" t="s">
        <v>9137</v>
      </c>
    </row>
    <row r="2617" spans="1:3" x14ac:dyDescent="0.25">
      <c r="A2617" s="20" t="s">
        <v>34</v>
      </c>
      <c r="B2617" s="20" t="s">
        <v>26488</v>
      </c>
      <c r="C2617" s="20" t="s">
        <v>9137</v>
      </c>
    </row>
    <row r="2618" spans="1:3" x14ac:dyDescent="0.25">
      <c r="A2618" s="20" t="s">
        <v>5228</v>
      </c>
      <c r="B2618" s="20" t="s">
        <v>13481</v>
      </c>
      <c r="C2618" s="20" t="s">
        <v>9137</v>
      </c>
    </row>
    <row r="2619" spans="1:3" x14ac:dyDescent="0.25">
      <c r="A2619" s="20" t="s">
        <v>5229</v>
      </c>
      <c r="B2619" s="20" t="s">
        <v>13482</v>
      </c>
      <c r="C2619" s="20" t="s">
        <v>9137</v>
      </c>
    </row>
    <row r="2620" spans="1:3" x14ac:dyDescent="0.25">
      <c r="A2620" s="20" t="s">
        <v>5230</v>
      </c>
      <c r="B2620" s="20" t="s">
        <v>16793</v>
      </c>
      <c r="C2620" s="20" t="s">
        <v>9137</v>
      </c>
    </row>
    <row r="2621" spans="1:3" x14ac:dyDescent="0.25">
      <c r="A2621" s="20" t="s">
        <v>5223</v>
      </c>
      <c r="B2621" s="20" t="s">
        <v>16794</v>
      </c>
      <c r="C2621" s="20" t="s">
        <v>9137</v>
      </c>
    </row>
    <row r="2622" spans="1:3" x14ac:dyDescent="0.25">
      <c r="A2622" s="20" t="s">
        <v>5224</v>
      </c>
      <c r="B2622" s="20" t="s">
        <v>16795</v>
      </c>
      <c r="C2622" s="20" t="s">
        <v>9137</v>
      </c>
    </row>
    <row r="2623" spans="1:3" x14ac:dyDescent="0.25">
      <c r="A2623" s="20" t="s">
        <v>5225</v>
      </c>
      <c r="B2623" s="20" t="s">
        <v>16796</v>
      </c>
      <c r="C2623" s="20" t="s">
        <v>9137</v>
      </c>
    </row>
    <row r="2624" spans="1:3" x14ac:dyDescent="0.25">
      <c r="A2624" s="20" t="s">
        <v>5226</v>
      </c>
      <c r="B2624" s="20" t="s">
        <v>16797</v>
      </c>
      <c r="C2624" s="20" t="s">
        <v>9137</v>
      </c>
    </row>
    <row r="2625" spans="1:3" x14ac:dyDescent="0.25">
      <c r="A2625" s="20" t="s">
        <v>5227</v>
      </c>
      <c r="B2625" s="20" t="s">
        <v>16798</v>
      </c>
      <c r="C2625" s="20" t="s">
        <v>9137</v>
      </c>
    </row>
    <row r="2626" spans="1:3" x14ac:dyDescent="0.25">
      <c r="A2626" s="20" t="s">
        <v>82</v>
      </c>
      <c r="B2626" s="20" t="s">
        <v>16799</v>
      </c>
      <c r="C2626" s="20" t="s">
        <v>9137</v>
      </c>
    </row>
    <row r="2627" spans="1:3" x14ac:dyDescent="0.25">
      <c r="A2627" s="20" t="s">
        <v>83</v>
      </c>
      <c r="B2627" s="20" t="s">
        <v>16800</v>
      </c>
      <c r="C2627" s="20" t="s">
        <v>9137</v>
      </c>
    </row>
    <row r="2628" spans="1:3" x14ac:dyDescent="0.25">
      <c r="A2628" s="20" t="s">
        <v>84</v>
      </c>
      <c r="B2628" s="20" t="s">
        <v>16801</v>
      </c>
      <c r="C2628" s="20" t="s">
        <v>9137</v>
      </c>
    </row>
    <row r="2629" spans="1:3" x14ac:dyDescent="0.25">
      <c r="A2629" s="20" t="s">
        <v>85</v>
      </c>
      <c r="B2629" s="20" t="s">
        <v>16802</v>
      </c>
      <c r="C2629" s="20" t="s">
        <v>9137</v>
      </c>
    </row>
    <row r="2630" spans="1:3" x14ac:dyDescent="0.25">
      <c r="A2630" s="20" t="s">
        <v>86</v>
      </c>
      <c r="B2630" s="20" t="s">
        <v>16803</v>
      </c>
      <c r="C2630" s="20" t="s">
        <v>9137</v>
      </c>
    </row>
    <row r="2631" spans="1:3" x14ac:dyDescent="0.25">
      <c r="A2631" s="20" t="s">
        <v>87</v>
      </c>
      <c r="B2631" s="20" t="s">
        <v>16804</v>
      </c>
      <c r="C2631" s="20" t="s">
        <v>9137</v>
      </c>
    </row>
    <row r="2632" spans="1:3" x14ac:dyDescent="0.25">
      <c r="A2632" s="20" t="s">
        <v>88</v>
      </c>
      <c r="B2632" s="20" t="s">
        <v>16805</v>
      </c>
      <c r="C2632" s="20" t="s">
        <v>9137</v>
      </c>
    </row>
    <row r="2633" spans="1:3" x14ac:dyDescent="0.25">
      <c r="A2633" s="20" t="s">
        <v>60</v>
      </c>
      <c r="B2633" s="20" t="s">
        <v>16806</v>
      </c>
      <c r="C2633" s="20" t="s">
        <v>9137</v>
      </c>
    </row>
    <row r="2634" spans="1:3" x14ac:dyDescent="0.25">
      <c r="A2634" s="20" t="s">
        <v>89</v>
      </c>
      <c r="B2634" s="20" t="s">
        <v>16807</v>
      </c>
      <c r="C2634" s="20" t="s">
        <v>9137</v>
      </c>
    </row>
    <row r="2635" spans="1:3" x14ac:dyDescent="0.25">
      <c r="A2635" s="20" t="s">
        <v>61</v>
      </c>
      <c r="B2635" s="20" t="s">
        <v>16808</v>
      </c>
      <c r="C2635" s="20" t="s">
        <v>9137</v>
      </c>
    </row>
    <row r="2636" spans="1:3" x14ac:dyDescent="0.25">
      <c r="A2636" s="20" t="s">
        <v>62</v>
      </c>
      <c r="B2636" s="20" t="s">
        <v>16809</v>
      </c>
      <c r="C2636" s="20" t="s">
        <v>9137</v>
      </c>
    </row>
    <row r="2637" spans="1:3" x14ac:dyDescent="0.25">
      <c r="A2637" s="20" t="s">
        <v>90</v>
      </c>
      <c r="B2637" s="20" t="s">
        <v>16810</v>
      </c>
      <c r="C2637" s="20" t="s">
        <v>9137</v>
      </c>
    </row>
    <row r="2638" spans="1:3" x14ac:dyDescent="0.25">
      <c r="A2638" s="20" t="s">
        <v>91</v>
      </c>
      <c r="B2638" s="20" t="s">
        <v>16811</v>
      </c>
      <c r="C2638" s="20" t="s">
        <v>9137</v>
      </c>
    </row>
    <row r="2639" spans="1:3" x14ac:dyDescent="0.25">
      <c r="A2639" s="20" t="s">
        <v>63</v>
      </c>
      <c r="B2639" s="20" t="s">
        <v>26489</v>
      </c>
      <c r="C2639" s="20" t="s">
        <v>9137</v>
      </c>
    </row>
    <row r="2640" spans="1:3" x14ac:dyDescent="0.25">
      <c r="A2640" s="20" t="s">
        <v>25608</v>
      </c>
      <c r="B2640" s="20" t="s">
        <v>25609</v>
      </c>
      <c r="C2640" s="20" t="s">
        <v>9137</v>
      </c>
    </row>
    <row r="2641" spans="1:3" x14ac:dyDescent="0.25">
      <c r="A2641" s="20" t="s">
        <v>25610</v>
      </c>
      <c r="B2641" s="20" t="s">
        <v>25611</v>
      </c>
      <c r="C2641" s="20" t="s">
        <v>9137</v>
      </c>
    </row>
    <row r="2642" spans="1:3" x14ac:dyDescent="0.25">
      <c r="A2642" s="20" t="s">
        <v>25612</v>
      </c>
      <c r="B2642" s="20" t="s">
        <v>25613</v>
      </c>
      <c r="C2642" s="20" t="s">
        <v>9137</v>
      </c>
    </row>
    <row r="2643" spans="1:3" x14ac:dyDescent="0.25">
      <c r="A2643" s="20" t="s">
        <v>25614</v>
      </c>
      <c r="B2643" s="20" t="s">
        <v>16812</v>
      </c>
      <c r="C2643" s="20" t="s">
        <v>9137</v>
      </c>
    </row>
    <row r="2644" spans="1:3" x14ac:dyDescent="0.25">
      <c r="A2644" s="20" t="s">
        <v>4</v>
      </c>
      <c r="B2644" s="20" t="s">
        <v>16813</v>
      </c>
      <c r="C2644" s="20" t="s">
        <v>9137</v>
      </c>
    </row>
    <row r="2645" spans="1:3" x14ac:dyDescent="0.25">
      <c r="A2645" s="20" t="s">
        <v>5</v>
      </c>
      <c r="B2645" s="20" t="s">
        <v>16814</v>
      </c>
      <c r="C2645" s="20" t="s">
        <v>9137</v>
      </c>
    </row>
    <row r="2646" spans="1:3" x14ac:dyDescent="0.25">
      <c r="A2646" s="20" t="s">
        <v>3853</v>
      </c>
      <c r="B2646" s="20" t="s">
        <v>12884</v>
      </c>
      <c r="C2646" s="20" t="s">
        <v>9137</v>
      </c>
    </row>
    <row r="2647" spans="1:3" x14ac:dyDescent="0.25">
      <c r="A2647" s="20" t="s">
        <v>16</v>
      </c>
      <c r="B2647" s="20" t="s">
        <v>16815</v>
      </c>
      <c r="C2647" s="20" t="s">
        <v>9137</v>
      </c>
    </row>
    <row r="2648" spans="1:3" x14ac:dyDescent="0.25">
      <c r="A2648" s="20" t="s">
        <v>6</v>
      </c>
      <c r="B2648" s="20" t="s">
        <v>11965</v>
      </c>
      <c r="C2648" s="20" t="s">
        <v>9137</v>
      </c>
    </row>
    <row r="2649" spans="1:3" x14ac:dyDescent="0.25">
      <c r="A2649" s="20" t="s">
        <v>7</v>
      </c>
      <c r="B2649" s="20" t="s">
        <v>11966</v>
      </c>
      <c r="C2649" s="20" t="s">
        <v>9137</v>
      </c>
    </row>
    <row r="2650" spans="1:3" x14ac:dyDescent="0.25">
      <c r="A2650" s="20" t="s">
        <v>14</v>
      </c>
      <c r="B2650" s="20" t="s">
        <v>11972</v>
      </c>
      <c r="C2650" s="20" t="s">
        <v>9137</v>
      </c>
    </row>
    <row r="2651" spans="1:3" x14ac:dyDescent="0.25">
      <c r="A2651" s="20" t="s">
        <v>8</v>
      </c>
      <c r="B2651" s="20" t="s">
        <v>11967</v>
      </c>
      <c r="C2651" s="20" t="s">
        <v>9137</v>
      </c>
    </row>
    <row r="2652" spans="1:3" x14ac:dyDescent="0.25">
      <c r="A2652" s="20" t="s">
        <v>11</v>
      </c>
      <c r="B2652" s="20" t="s">
        <v>11969</v>
      </c>
      <c r="C2652" s="20" t="s">
        <v>9137</v>
      </c>
    </row>
    <row r="2653" spans="1:3" x14ac:dyDescent="0.25">
      <c r="A2653" s="20" t="s">
        <v>12</v>
      </c>
      <c r="B2653" s="20" t="s">
        <v>11970</v>
      </c>
      <c r="C2653" s="20" t="s">
        <v>9137</v>
      </c>
    </row>
    <row r="2654" spans="1:3" x14ac:dyDescent="0.25">
      <c r="A2654" s="20" t="s">
        <v>13</v>
      </c>
      <c r="B2654" s="20" t="s">
        <v>11971</v>
      </c>
      <c r="C2654" s="20" t="s">
        <v>9137</v>
      </c>
    </row>
    <row r="2655" spans="1:3" x14ac:dyDescent="0.25">
      <c r="A2655" s="20" t="s">
        <v>15</v>
      </c>
      <c r="B2655" s="20" t="s">
        <v>11973</v>
      </c>
      <c r="C2655" s="20" t="s">
        <v>9137</v>
      </c>
    </row>
    <row r="2656" spans="1:3" x14ac:dyDescent="0.25">
      <c r="A2656" s="20" t="s">
        <v>17</v>
      </c>
      <c r="B2656" s="20" t="s">
        <v>11975</v>
      </c>
      <c r="C2656" s="20" t="s">
        <v>9137</v>
      </c>
    </row>
    <row r="2657" spans="1:3" x14ac:dyDescent="0.25">
      <c r="A2657" s="20" t="s">
        <v>8770</v>
      </c>
      <c r="B2657" s="20" t="s">
        <v>16816</v>
      </c>
      <c r="C2657" s="20" t="s">
        <v>21233</v>
      </c>
    </row>
    <row r="2658" spans="1:3" x14ac:dyDescent="0.25">
      <c r="A2658" s="20" t="s">
        <v>8771</v>
      </c>
      <c r="B2658" s="20" t="s">
        <v>16817</v>
      </c>
      <c r="C2658" s="20" t="s">
        <v>21233</v>
      </c>
    </row>
    <row r="2659" spans="1:3" x14ac:dyDescent="0.25">
      <c r="A2659" s="20" t="s">
        <v>8772</v>
      </c>
      <c r="B2659" s="20" t="s">
        <v>26490</v>
      </c>
      <c r="C2659" s="20" t="s">
        <v>21233</v>
      </c>
    </row>
    <row r="2660" spans="1:3" x14ac:dyDescent="0.25">
      <c r="A2660" s="20" t="s">
        <v>8773</v>
      </c>
      <c r="B2660" s="20" t="s">
        <v>16818</v>
      </c>
      <c r="C2660" s="20" t="s">
        <v>21233</v>
      </c>
    </row>
    <row r="2661" spans="1:3" x14ac:dyDescent="0.25">
      <c r="A2661" s="20" t="s">
        <v>18</v>
      </c>
      <c r="B2661" s="20" t="s">
        <v>16819</v>
      </c>
      <c r="C2661" s="20" t="s">
        <v>9137</v>
      </c>
    </row>
    <row r="2662" spans="1:3" x14ac:dyDescent="0.25">
      <c r="A2662" s="20" t="s">
        <v>19</v>
      </c>
      <c r="B2662" s="20" t="s">
        <v>16820</v>
      </c>
      <c r="C2662" s="20" t="s">
        <v>9137</v>
      </c>
    </row>
    <row r="2663" spans="1:3" x14ac:dyDescent="0.25">
      <c r="A2663" s="20" t="s">
        <v>20</v>
      </c>
      <c r="B2663" s="20" t="s">
        <v>11978</v>
      </c>
      <c r="C2663" s="20" t="s">
        <v>9137</v>
      </c>
    </row>
    <row r="2664" spans="1:3" x14ac:dyDescent="0.25">
      <c r="A2664" s="20" t="s">
        <v>21</v>
      </c>
      <c r="B2664" s="20" t="s">
        <v>11979</v>
      </c>
      <c r="C2664" s="20" t="s">
        <v>9137</v>
      </c>
    </row>
    <row r="2665" spans="1:3" x14ac:dyDescent="0.25">
      <c r="A2665" s="20" t="s">
        <v>22</v>
      </c>
      <c r="B2665" s="20" t="s">
        <v>11980</v>
      </c>
      <c r="C2665" s="20" t="s">
        <v>9137</v>
      </c>
    </row>
    <row r="2666" spans="1:3" x14ac:dyDescent="0.25">
      <c r="A2666" s="20" t="s">
        <v>9</v>
      </c>
      <c r="B2666" s="20" t="s">
        <v>11968</v>
      </c>
      <c r="C2666" s="20" t="s">
        <v>9137</v>
      </c>
    </row>
    <row r="2667" spans="1:3" x14ac:dyDescent="0.25">
      <c r="A2667" s="20" t="s">
        <v>10</v>
      </c>
      <c r="B2667" s="20" t="s">
        <v>16821</v>
      </c>
      <c r="C2667" s="20" t="s">
        <v>9137</v>
      </c>
    </row>
    <row r="2668" spans="1:3" x14ac:dyDescent="0.25">
      <c r="A2668" s="20" t="s">
        <v>23</v>
      </c>
      <c r="B2668" s="20" t="s">
        <v>11981</v>
      </c>
      <c r="C2668" s="20" t="s">
        <v>9137</v>
      </c>
    </row>
    <row r="2669" spans="1:3" x14ac:dyDescent="0.25">
      <c r="A2669" s="20" t="s">
        <v>24</v>
      </c>
      <c r="B2669" s="20" t="s">
        <v>16822</v>
      </c>
      <c r="C2669" s="20" t="s">
        <v>9137</v>
      </c>
    </row>
    <row r="2670" spans="1:3" x14ac:dyDescent="0.25">
      <c r="A2670" s="20" t="s">
        <v>8774</v>
      </c>
      <c r="B2670" s="20" t="s">
        <v>26491</v>
      </c>
      <c r="C2670" s="20" t="s">
        <v>9137</v>
      </c>
    </row>
    <row r="2671" spans="1:3" x14ac:dyDescent="0.25">
      <c r="A2671" s="20" t="s">
        <v>8775</v>
      </c>
      <c r="B2671" s="20" t="s">
        <v>16823</v>
      </c>
      <c r="C2671" s="20" t="s">
        <v>21233</v>
      </c>
    </row>
    <row r="2672" spans="1:3" x14ac:dyDescent="0.25">
      <c r="A2672" s="20" t="s">
        <v>25615</v>
      </c>
      <c r="B2672" s="20" t="s">
        <v>25616</v>
      </c>
      <c r="C2672" s="20" t="s">
        <v>21233</v>
      </c>
    </row>
    <row r="2673" spans="1:3" x14ac:dyDescent="0.25">
      <c r="A2673" s="20" t="s">
        <v>25617</v>
      </c>
      <c r="B2673" s="20" t="s">
        <v>25618</v>
      </c>
      <c r="C2673" s="20" t="s">
        <v>21233</v>
      </c>
    </row>
    <row r="2674" spans="1:3" x14ac:dyDescent="0.25">
      <c r="A2674" s="20" t="s">
        <v>6296</v>
      </c>
      <c r="B2674" s="20" t="s">
        <v>16824</v>
      </c>
      <c r="C2674" s="20" t="s">
        <v>9137</v>
      </c>
    </row>
    <row r="2675" spans="1:3" x14ac:dyDescent="0.25">
      <c r="A2675" s="20" t="s">
        <v>8776</v>
      </c>
      <c r="B2675" s="20" t="s">
        <v>16825</v>
      </c>
      <c r="C2675" s="20" t="s">
        <v>9137</v>
      </c>
    </row>
    <row r="2676" spans="1:3" x14ac:dyDescent="0.25">
      <c r="A2676" s="20" t="s">
        <v>6310</v>
      </c>
      <c r="B2676" s="20" t="s">
        <v>16826</v>
      </c>
      <c r="C2676" s="20" t="s">
        <v>21233</v>
      </c>
    </row>
    <row r="2677" spans="1:3" x14ac:dyDescent="0.25">
      <c r="A2677" s="20" t="s">
        <v>8777</v>
      </c>
      <c r="B2677" s="20" t="s">
        <v>16827</v>
      </c>
      <c r="C2677" s="20" t="s">
        <v>9137</v>
      </c>
    </row>
    <row r="2678" spans="1:3" x14ac:dyDescent="0.25">
      <c r="A2678" s="20" t="s">
        <v>6318</v>
      </c>
      <c r="B2678" s="20" t="s">
        <v>16828</v>
      </c>
      <c r="C2678" s="20" t="s">
        <v>9137</v>
      </c>
    </row>
    <row r="2679" spans="1:3" x14ac:dyDescent="0.25">
      <c r="A2679" s="20" t="s">
        <v>6320</v>
      </c>
      <c r="B2679" s="20" t="s">
        <v>16829</v>
      </c>
      <c r="C2679" s="20" t="s">
        <v>9137</v>
      </c>
    </row>
    <row r="2680" spans="1:3" x14ac:dyDescent="0.25">
      <c r="A2680" s="20" t="s">
        <v>8778</v>
      </c>
      <c r="B2680" s="20" t="s">
        <v>16830</v>
      </c>
      <c r="C2680" s="20" t="s">
        <v>9137</v>
      </c>
    </row>
    <row r="2681" spans="1:3" x14ac:dyDescent="0.25">
      <c r="A2681" s="20" t="s">
        <v>8779</v>
      </c>
      <c r="B2681" s="20" t="s">
        <v>16831</v>
      </c>
      <c r="C2681" s="20" t="s">
        <v>9137</v>
      </c>
    </row>
    <row r="2682" spans="1:3" x14ac:dyDescent="0.25">
      <c r="A2682" s="20" t="s">
        <v>8780</v>
      </c>
      <c r="B2682" s="20" t="s">
        <v>16832</v>
      </c>
      <c r="C2682" s="20" t="s">
        <v>9137</v>
      </c>
    </row>
    <row r="2683" spans="1:3" x14ac:dyDescent="0.25">
      <c r="A2683" s="20" t="s">
        <v>8781</v>
      </c>
      <c r="B2683" s="20" t="s">
        <v>16833</v>
      </c>
      <c r="C2683" s="20" t="s">
        <v>9137</v>
      </c>
    </row>
    <row r="2684" spans="1:3" x14ac:dyDescent="0.25">
      <c r="A2684" s="20" t="s">
        <v>8782</v>
      </c>
      <c r="B2684" s="20" t="s">
        <v>16834</v>
      </c>
      <c r="C2684" s="20" t="s">
        <v>9137</v>
      </c>
    </row>
    <row r="2685" spans="1:3" x14ac:dyDescent="0.25">
      <c r="A2685" s="20" t="s">
        <v>8783</v>
      </c>
      <c r="B2685" s="20" t="s">
        <v>16835</v>
      </c>
      <c r="C2685" s="20" t="s">
        <v>9137</v>
      </c>
    </row>
    <row r="2686" spans="1:3" x14ac:dyDescent="0.25">
      <c r="A2686" s="20" t="s">
        <v>8784</v>
      </c>
      <c r="B2686" s="20" t="s">
        <v>26492</v>
      </c>
      <c r="C2686" s="20" t="s">
        <v>9137</v>
      </c>
    </row>
    <row r="2687" spans="1:3" x14ac:dyDescent="0.25">
      <c r="A2687" s="20" t="s">
        <v>8785</v>
      </c>
      <c r="B2687" s="20" t="s">
        <v>16836</v>
      </c>
      <c r="C2687" s="20" t="s">
        <v>21233</v>
      </c>
    </row>
    <row r="2688" spans="1:3" x14ac:dyDescent="0.25">
      <c r="A2688" s="20" t="s">
        <v>92</v>
      </c>
      <c r="B2688" s="20" t="s">
        <v>26493</v>
      </c>
      <c r="C2688" s="20" t="s">
        <v>9137</v>
      </c>
    </row>
    <row r="2689" spans="1:3" x14ac:dyDescent="0.25">
      <c r="A2689" s="20" t="s">
        <v>8786</v>
      </c>
      <c r="B2689" s="20" t="s">
        <v>16837</v>
      </c>
      <c r="C2689" s="20" t="s">
        <v>21233</v>
      </c>
    </row>
    <row r="2690" spans="1:3" x14ac:dyDescent="0.25">
      <c r="A2690" s="20" t="s">
        <v>8787</v>
      </c>
      <c r="B2690" s="20" t="s">
        <v>16838</v>
      </c>
      <c r="C2690" s="20" t="s">
        <v>21233</v>
      </c>
    </row>
    <row r="2691" spans="1:3" x14ac:dyDescent="0.25">
      <c r="A2691" s="20" t="s">
        <v>8788</v>
      </c>
      <c r="B2691" s="20" t="s">
        <v>16839</v>
      </c>
      <c r="C2691" s="20" t="s">
        <v>21233</v>
      </c>
    </row>
    <row r="2692" spans="1:3" x14ac:dyDescent="0.25">
      <c r="A2692" s="20" t="s">
        <v>8789</v>
      </c>
      <c r="B2692" s="20" t="s">
        <v>16840</v>
      </c>
      <c r="C2692" s="20" t="s">
        <v>21233</v>
      </c>
    </row>
    <row r="2693" spans="1:3" x14ac:dyDescent="0.25">
      <c r="A2693" s="20" t="s">
        <v>8790</v>
      </c>
      <c r="B2693" s="20" t="s">
        <v>16841</v>
      </c>
      <c r="C2693" s="20" t="s">
        <v>21233</v>
      </c>
    </row>
    <row r="2694" spans="1:3" x14ac:dyDescent="0.25">
      <c r="A2694" s="20" t="s">
        <v>8791</v>
      </c>
      <c r="B2694" s="20" t="s">
        <v>16842</v>
      </c>
      <c r="C2694" s="20" t="s">
        <v>21233</v>
      </c>
    </row>
    <row r="2695" spans="1:3" x14ac:dyDescent="0.25">
      <c r="A2695" s="20" t="s">
        <v>8792</v>
      </c>
      <c r="B2695" s="20" t="s">
        <v>16843</v>
      </c>
      <c r="C2695" s="20" t="s">
        <v>21233</v>
      </c>
    </row>
    <row r="2696" spans="1:3" x14ac:dyDescent="0.25">
      <c r="A2696" s="20" t="s">
        <v>8793</v>
      </c>
      <c r="B2696" s="20" t="s">
        <v>16844</v>
      </c>
      <c r="C2696" s="20" t="s">
        <v>21233</v>
      </c>
    </row>
    <row r="2697" spans="1:3" x14ac:dyDescent="0.25">
      <c r="A2697" s="20" t="s">
        <v>8794</v>
      </c>
      <c r="B2697" s="20" t="s">
        <v>16845</v>
      </c>
      <c r="C2697" s="20" t="s">
        <v>21233</v>
      </c>
    </row>
    <row r="2698" spans="1:3" x14ac:dyDescent="0.25">
      <c r="A2698" s="20" t="s">
        <v>8795</v>
      </c>
      <c r="B2698" s="20" t="s">
        <v>16846</v>
      </c>
      <c r="C2698" s="20" t="s">
        <v>21233</v>
      </c>
    </row>
    <row r="2699" spans="1:3" x14ac:dyDescent="0.25">
      <c r="A2699" s="20" t="s">
        <v>8796</v>
      </c>
      <c r="B2699" s="20" t="s">
        <v>26494</v>
      </c>
      <c r="C2699" s="20" t="s">
        <v>21233</v>
      </c>
    </row>
    <row r="2700" spans="1:3" x14ac:dyDescent="0.25">
      <c r="A2700" s="20" t="s">
        <v>8797</v>
      </c>
      <c r="B2700" s="20" t="s">
        <v>16847</v>
      </c>
      <c r="C2700" s="20" t="s">
        <v>9125</v>
      </c>
    </row>
    <row r="2701" spans="1:3" x14ac:dyDescent="0.25">
      <c r="A2701" s="20" t="s">
        <v>8798</v>
      </c>
      <c r="B2701" s="20" t="s">
        <v>16848</v>
      </c>
      <c r="C2701" s="20" t="s">
        <v>21233</v>
      </c>
    </row>
    <row r="2702" spans="1:3" x14ac:dyDescent="0.25">
      <c r="A2702" s="20" t="s">
        <v>4254</v>
      </c>
      <c r="B2702" s="20" t="s">
        <v>26495</v>
      </c>
      <c r="C2702" s="20" t="s">
        <v>9137</v>
      </c>
    </row>
    <row r="2703" spans="1:3" x14ac:dyDescent="0.25">
      <c r="A2703" s="20" t="s">
        <v>4255</v>
      </c>
      <c r="B2703" s="20" t="s">
        <v>26496</v>
      </c>
      <c r="C2703" s="20" t="s">
        <v>9137</v>
      </c>
    </row>
    <row r="2704" spans="1:3" x14ac:dyDescent="0.25">
      <c r="A2704" s="20" t="s">
        <v>4256</v>
      </c>
      <c r="B2704" s="20" t="s">
        <v>26497</v>
      </c>
      <c r="C2704" s="20" t="s">
        <v>9137</v>
      </c>
    </row>
    <row r="2705" spans="1:3" x14ac:dyDescent="0.25">
      <c r="A2705" s="20" t="s">
        <v>4257</v>
      </c>
      <c r="B2705" s="20" t="s">
        <v>16849</v>
      </c>
      <c r="C2705" s="20" t="s">
        <v>9137</v>
      </c>
    </row>
    <row r="2706" spans="1:3" x14ac:dyDescent="0.25">
      <c r="A2706" s="20" t="s">
        <v>4258</v>
      </c>
      <c r="B2706" s="20" t="s">
        <v>16850</v>
      </c>
      <c r="C2706" s="20" t="s">
        <v>9137</v>
      </c>
    </row>
    <row r="2707" spans="1:3" x14ac:dyDescent="0.25">
      <c r="A2707" s="20" t="s">
        <v>4260</v>
      </c>
      <c r="B2707" s="20" t="s">
        <v>16851</v>
      </c>
      <c r="C2707" s="20" t="s">
        <v>9137</v>
      </c>
    </row>
    <row r="2708" spans="1:3" x14ac:dyDescent="0.25">
      <c r="A2708" s="20" t="s">
        <v>4261</v>
      </c>
      <c r="B2708" s="20" t="s">
        <v>16852</v>
      </c>
      <c r="C2708" s="20" t="s">
        <v>9137</v>
      </c>
    </row>
    <row r="2709" spans="1:3" x14ac:dyDescent="0.25">
      <c r="A2709" s="20" t="s">
        <v>4262</v>
      </c>
      <c r="B2709" s="20" t="s">
        <v>16853</v>
      </c>
      <c r="C2709" s="20" t="s">
        <v>9137</v>
      </c>
    </row>
    <row r="2710" spans="1:3" x14ac:dyDescent="0.25">
      <c r="A2710" s="20" t="s">
        <v>4263</v>
      </c>
      <c r="B2710" s="20" t="s">
        <v>26498</v>
      </c>
      <c r="C2710" s="20" t="s">
        <v>9137</v>
      </c>
    </row>
    <row r="2711" spans="1:3" x14ac:dyDescent="0.25">
      <c r="A2711" s="20" t="s">
        <v>4264</v>
      </c>
      <c r="B2711" s="20" t="s">
        <v>16854</v>
      </c>
      <c r="C2711" s="20" t="s">
        <v>9137</v>
      </c>
    </row>
    <row r="2712" spans="1:3" x14ac:dyDescent="0.25">
      <c r="A2712" s="20" t="s">
        <v>4259</v>
      </c>
      <c r="B2712" s="20" t="s">
        <v>16855</v>
      </c>
      <c r="C2712" s="20" t="s">
        <v>9137</v>
      </c>
    </row>
    <row r="2713" spans="1:3" x14ac:dyDescent="0.25">
      <c r="A2713" s="20" t="s">
        <v>4265</v>
      </c>
      <c r="B2713" s="20" t="s">
        <v>16856</v>
      </c>
      <c r="C2713" s="20" t="s">
        <v>9137</v>
      </c>
    </row>
    <row r="2714" spans="1:3" x14ac:dyDescent="0.25">
      <c r="A2714" s="20" t="s">
        <v>4266</v>
      </c>
      <c r="B2714" s="20" t="s">
        <v>16857</v>
      </c>
      <c r="C2714" s="20" t="s">
        <v>9137</v>
      </c>
    </row>
    <row r="2715" spans="1:3" x14ac:dyDescent="0.25">
      <c r="A2715" s="20" t="s">
        <v>3605</v>
      </c>
      <c r="B2715" s="20" t="s">
        <v>16858</v>
      </c>
      <c r="C2715" s="20" t="s">
        <v>9137</v>
      </c>
    </row>
    <row r="2716" spans="1:3" x14ac:dyDescent="0.25">
      <c r="A2716" s="20" t="s">
        <v>3606</v>
      </c>
      <c r="B2716" s="20" t="s">
        <v>16859</v>
      </c>
      <c r="C2716" s="20" t="s">
        <v>9137</v>
      </c>
    </row>
    <row r="2717" spans="1:3" x14ac:dyDescent="0.25">
      <c r="A2717" s="20" t="s">
        <v>8799</v>
      </c>
      <c r="B2717" s="20" t="s">
        <v>16860</v>
      </c>
      <c r="C2717" s="20" t="s">
        <v>21233</v>
      </c>
    </row>
    <row r="2718" spans="1:3" x14ac:dyDescent="0.25">
      <c r="A2718" s="20" t="s">
        <v>8800</v>
      </c>
      <c r="B2718" s="20" t="s">
        <v>16861</v>
      </c>
      <c r="C2718" s="20" t="s">
        <v>21233</v>
      </c>
    </row>
    <row r="2719" spans="1:3" x14ac:dyDescent="0.25">
      <c r="A2719" s="20" t="s">
        <v>8801</v>
      </c>
      <c r="B2719" s="20" t="s">
        <v>16862</v>
      </c>
      <c r="C2719" s="20" t="s">
        <v>21233</v>
      </c>
    </row>
    <row r="2720" spans="1:3" x14ac:dyDescent="0.25">
      <c r="A2720" s="20" t="s">
        <v>8802</v>
      </c>
      <c r="B2720" s="20" t="s">
        <v>16863</v>
      </c>
      <c r="C2720" s="20" t="s">
        <v>21233</v>
      </c>
    </row>
    <row r="2721" spans="1:3" x14ac:dyDescent="0.25">
      <c r="A2721" s="20" t="s">
        <v>8803</v>
      </c>
      <c r="B2721" s="20" t="s">
        <v>16864</v>
      </c>
      <c r="C2721" s="20" t="s">
        <v>21233</v>
      </c>
    </row>
    <row r="2722" spans="1:3" x14ac:dyDescent="0.25">
      <c r="A2722" s="20" t="s">
        <v>8804</v>
      </c>
      <c r="B2722" s="20" t="s">
        <v>16865</v>
      </c>
      <c r="C2722" s="20" t="s">
        <v>21233</v>
      </c>
    </row>
    <row r="2723" spans="1:3" x14ac:dyDescent="0.25">
      <c r="A2723" s="20" t="s">
        <v>8805</v>
      </c>
      <c r="B2723" s="20" t="s">
        <v>16866</v>
      </c>
      <c r="C2723" s="20" t="s">
        <v>21233</v>
      </c>
    </row>
    <row r="2724" spans="1:3" x14ac:dyDescent="0.25">
      <c r="A2724" s="20" t="s">
        <v>8806</v>
      </c>
      <c r="B2724" s="20" t="s">
        <v>26499</v>
      </c>
      <c r="C2724" s="20" t="s">
        <v>9126</v>
      </c>
    </row>
    <row r="2725" spans="1:3" x14ac:dyDescent="0.25">
      <c r="A2725" s="20" t="s">
        <v>8807</v>
      </c>
      <c r="B2725" s="20" t="s">
        <v>26500</v>
      </c>
      <c r="C2725" s="20" t="s">
        <v>9126</v>
      </c>
    </row>
    <row r="2726" spans="1:3" x14ac:dyDescent="0.25">
      <c r="A2726" s="20" t="s">
        <v>8808</v>
      </c>
      <c r="B2726" s="20" t="s">
        <v>26501</v>
      </c>
      <c r="C2726" s="20" t="s">
        <v>9126</v>
      </c>
    </row>
    <row r="2727" spans="1:3" x14ac:dyDescent="0.25">
      <c r="A2727" s="20" t="s">
        <v>8809</v>
      </c>
      <c r="B2727" s="20" t="s">
        <v>16867</v>
      </c>
      <c r="C2727" s="20" t="s">
        <v>9126</v>
      </c>
    </row>
    <row r="2728" spans="1:3" x14ac:dyDescent="0.25">
      <c r="A2728" s="20" t="s">
        <v>8810</v>
      </c>
      <c r="B2728" s="20" t="s">
        <v>16868</v>
      </c>
      <c r="C2728" s="20" t="s">
        <v>21233</v>
      </c>
    </row>
    <row r="2729" spans="1:3" x14ac:dyDescent="0.25">
      <c r="A2729" s="20" t="s">
        <v>8811</v>
      </c>
      <c r="B2729" s="20" t="s">
        <v>16869</v>
      </c>
      <c r="C2729" s="20" t="s">
        <v>21233</v>
      </c>
    </row>
    <row r="2730" spans="1:3" x14ac:dyDescent="0.25">
      <c r="A2730" s="20" t="s">
        <v>8812</v>
      </c>
      <c r="B2730" s="20" t="s">
        <v>16870</v>
      </c>
      <c r="C2730" s="20" t="s">
        <v>21233</v>
      </c>
    </row>
    <row r="2731" spans="1:3" x14ac:dyDescent="0.25">
      <c r="A2731" s="20" t="s">
        <v>8813</v>
      </c>
      <c r="B2731" s="20" t="s">
        <v>16871</v>
      </c>
      <c r="C2731" s="20" t="s">
        <v>21233</v>
      </c>
    </row>
    <row r="2732" spans="1:3" x14ac:dyDescent="0.25">
      <c r="A2732" s="20" t="s">
        <v>8814</v>
      </c>
      <c r="B2732" s="20" t="s">
        <v>16872</v>
      </c>
      <c r="C2732" s="20" t="s">
        <v>21233</v>
      </c>
    </row>
    <row r="2733" spans="1:3" x14ac:dyDescent="0.25">
      <c r="A2733" s="20" t="s">
        <v>8815</v>
      </c>
      <c r="B2733" s="20" t="s">
        <v>16873</v>
      </c>
      <c r="C2733" s="20" t="s">
        <v>21233</v>
      </c>
    </row>
    <row r="2734" spans="1:3" x14ac:dyDescent="0.25">
      <c r="A2734" s="20" t="s">
        <v>8816</v>
      </c>
      <c r="B2734" s="20" t="s">
        <v>16874</v>
      </c>
      <c r="C2734" s="20" t="s">
        <v>21233</v>
      </c>
    </row>
    <row r="2735" spans="1:3" x14ac:dyDescent="0.25">
      <c r="A2735" s="20" t="s">
        <v>8817</v>
      </c>
      <c r="B2735" s="20" t="s">
        <v>16875</v>
      </c>
      <c r="C2735" s="20" t="s">
        <v>21233</v>
      </c>
    </row>
    <row r="2736" spans="1:3" x14ac:dyDescent="0.25">
      <c r="A2736" s="20" t="s">
        <v>8818</v>
      </c>
      <c r="B2736" s="20" t="s">
        <v>16876</v>
      </c>
      <c r="C2736" s="20" t="s">
        <v>21233</v>
      </c>
    </row>
    <row r="2737" spans="1:3" x14ac:dyDescent="0.25">
      <c r="A2737" s="20" t="s">
        <v>31459</v>
      </c>
      <c r="B2737" s="20" t="s">
        <v>31460</v>
      </c>
      <c r="C2737" s="20" t="s">
        <v>21233</v>
      </c>
    </row>
    <row r="2738" spans="1:3" x14ac:dyDescent="0.25">
      <c r="A2738" s="20" t="s">
        <v>31461</v>
      </c>
      <c r="B2738" s="20" t="s">
        <v>31462</v>
      </c>
      <c r="C2738" s="20" t="s">
        <v>21233</v>
      </c>
    </row>
    <row r="2739" spans="1:3" x14ac:dyDescent="0.25">
      <c r="A2739" s="20" t="s">
        <v>8819</v>
      </c>
      <c r="B2739" s="20" t="s">
        <v>16877</v>
      </c>
      <c r="C2739" s="20" t="s">
        <v>21233</v>
      </c>
    </row>
    <row r="2740" spans="1:3" x14ac:dyDescent="0.25">
      <c r="A2740" s="20" t="s">
        <v>8820</v>
      </c>
      <c r="B2740" s="20" t="s">
        <v>16878</v>
      </c>
      <c r="C2740" s="20" t="s">
        <v>21233</v>
      </c>
    </row>
    <row r="2741" spans="1:3" x14ac:dyDescent="0.25">
      <c r="A2741" s="20" t="s">
        <v>8821</v>
      </c>
      <c r="B2741" s="20" t="s">
        <v>16879</v>
      </c>
      <c r="C2741" s="20" t="s">
        <v>21233</v>
      </c>
    </row>
    <row r="2742" spans="1:3" x14ac:dyDescent="0.25">
      <c r="A2742" s="20" t="s">
        <v>8822</v>
      </c>
      <c r="B2742" s="20" t="s">
        <v>16880</v>
      </c>
      <c r="C2742" s="20" t="s">
        <v>21233</v>
      </c>
    </row>
    <row r="2743" spans="1:3" x14ac:dyDescent="0.25">
      <c r="A2743" s="20" t="s">
        <v>8823</v>
      </c>
      <c r="B2743" s="20" t="s">
        <v>16881</v>
      </c>
      <c r="C2743" s="20" t="s">
        <v>21233</v>
      </c>
    </row>
    <row r="2744" spans="1:3" x14ac:dyDescent="0.25">
      <c r="A2744" s="20" t="s">
        <v>8824</v>
      </c>
      <c r="B2744" s="20" t="s">
        <v>16882</v>
      </c>
      <c r="C2744" s="20" t="s">
        <v>21233</v>
      </c>
    </row>
    <row r="2745" spans="1:3" x14ac:dyDescent="0.25">
      <c r="A2745" s="20" t="s">
        <v>8825</v>
      </c>
      <c r="B2745" s="20" t="s">
        <v>16883</v>
      </c>
      <c r="C2745" s="20" t="s">
        <v>21233</v>
      </c>
    </row>
    <row r="2746" spans="1:3" x14ac:dyDescent="0.25">
      <c r="A2746" s="20" t="s">
        <v>8826</v>
      </c>
      <c r="B2746" s="20" t="s">
        <v>16884</v>
      </c>
      <c r="C2746" s="20" t="s">
        <v>21233</v>
      </c>
    </row>
    <row r="2747" spans="1:3" x14ac:dyDescent="0.25">
      <c r="A2747" s="20" t="s">
        <v>8827</v>
      </c>
      <c r="B2747" s="20" t="s">
        <v>26502</v>
      </c>
      <c r="C2747" s="20" t="s">
        <v>21233</v>
      </c>
    </row>
    <row r="2748" spans="1:3" x14ac:dyDescent="0.25">
      <c r="A2748" s="20" t="s">
        <v>8828</v>
      </c>
      <c r="B2748" s="20" t="s">
        <v>26503</v>
      </c>
      <c r="C2748" s="20" t="s">
        <v>21233</v>
      </c>
    </row>
    <row r="2749" spans="1:3" x14ac:dyDescent="0.25">
      <c r="A2749" s="20" t="s">
        <v>8829</v>
      </c>
      <c r="B2749" s="20" t="s">
        <v>16885</v>
      </c>
      <c r="C2749" s="20" t="s">
        <v>21233</v>
      </c>
    </row>
    <row r="2750" spans="1:3" x14ac:dyDescent="0.25">
      <c r="A2750" s="20" t="s">
        <v>8830</v>
      </c>
      <c r="B2750" s="20" t="s">
        <v>16886</v>
      </c>
      <c r="C2750" s="20" t="s">
        <v>21233</v>
      </c>
    </row>
    <row r="2751" spans="1:3" x14ac:dyDescent="0.25">
      <c r="A2751" s="20" t="s">
        <v>8831</v>
      </c>
      <c r="B2751" s="20" t="s">
        <v>16887</v>
      </c>
      <c r="C2751" s="20" t="s">
        <v>21233</v>
      </c>
    </row>
    <row r="2752" spans="1:3" x14ac:dyDescent="0.25">
      <c r="A2752" s="20" t="s">
        <v>8832</v>
      </c>
      <c r="B2752" s="20" t="s">
        <v>16888</v>
      </c>
      <c r="C2752" s="20" t="s">
        <v>21233</v>
      </c>
    </row>
    <row r="2753" spans="1:3" x14ac:dyDescent="0.25">
      <c r="A2753" s="20" t="s">
        <v>8833</v>
      </c>
      <c r="B2753" s="20" t="s">
        <v>26504</v>
      </c>
      <c r="C2753" s="20" t="s">
        <v>21233</v>
      </c>
    </row>
    <row r="2754" spans="1:3" x14ac:dyDescent="0.25">
      <c r="A2754" s="20" t="s">
        <v>8834</v>
      </c>
      <c r="B2754" s="20" t="s">
        <v>16889</v>
      </c>
      <c r="C2754" s="20" t="s">
        <v>21233</v>
      </c>
    </row>
    <row r="2755" spans="1:3" x14ac:dyDescent="0.25">
      <c r="A2755" s="20" t="s">
        <v>8835</v>
      </c>
      <c r="B2755" s="20" t="s">
        <v>26505</v>
      </c>
      <c r="C2755" s="20" t="s">
        <v>21233</v>
      </c>
    </row>
    <row r="2756" spans="1:3" x14ac:dyDescent="0.25">
      <c r="A2756" s="20" t="s">
        <v>8836</v>
      </c>
      <c r="B2756" s="20" t="s">
        <v>16890</v>
      </c>
      <c r="C2756" s="20" t="s">
        <v>21233</v>
      </c>
    </row>
    <row r="2757" spans="1:3" x14ac:dyDescent="0.25">
      <c r="A2757" s="20" t="s">
        <v>8837</v>
      </c>
      <c r="B2757" s="20" t="s">
        <v>16891</v>
      </c>
      <c r="C2757" s="20" t="s">
        <v>21233</v>
      </c>
    </row>
    <row r="2758" spans="1:3" x14ac:dyDescent="0.25">
      <c r="A2758" s="20" t="s">
        <v>8838</v>
      </c>
      <c r="B2758" s="20" t="s">
        <v>16892</v>
      </c>
      <c r="C2758" s="20" t="s">
        <v>21233</v>
      </c>
    </row>
    <row r="2759" spans="1:3" x14ac:dyDescent="0.25">
      <c r="A2759" s="20" t="s">
        <v>8839</v>
      </c>
      <c r="B2759" s="20" t="s">
        <v>16893</v>
      </c>
      <c r="C2759" s="20" t="s">
        <v>21233</v>
      </c>
    </row>
    <row r="2760" spans="1:3" x14ac:dyDescent="0.25">
      <c r="A2760" s="20" t="s">
        <v>8840</v>
      </c>
      <c r="B2760" s="20" t="s">
        <v>16894</v>
      </c>
      <c r="C2760" s="20" t="s">
        <v>21233</v>
      </c>
    </row>
    <row r="2761" spans="1:3" x14ac:dyDescent="0.25">
      <c r="A2761" s="20" t="s">
        <v>8841</v>
      </c>
      <c r="B2761" s="20" t="s">
        <v>16895</v>
      </c>
      <c r="C2761" s="20" t="s">
        <v>21233</v>
      </c>
    </row>
    <row r="2762" spans="1:3" x14ac:dyDescent="0.25">
      <c r="A2762" s="20" t="s">
        <v>31463</v>
      </c>
      <c r="B2762" s="20" t="s">
        <v>31464</v>
      </c>
      <c r="C2762" s="20" t="s">
        <v>21233</v>
      </c>
    </row>
    <row r="2763" spans="1:3" x14ac:dyDescent="0.25">
      <c r="A2763" s="20" t="s">
        <v>31465</v>
      </c>
      <c r="B2763" s="20" t="s">
        <v>31466</v>
      </c>
      <c r="C2763" s="20" t="s">
        <v>21233</v>
      </c>
    </row>
    <row r="2764" spans="1:3" x14ac:dyDescent="0.25">
      <c r="A2764" s="20" t="s">
        <v>8842</v>
      </c>
      <c r="B2764" s="20" t="s">
        <v>16896</v>
      </c>
      <c r="C2764" s="20" t="s">
        <v>21233</v>
      </c>
    </row>
    <row r="2765" spans="1:3" x14ac:dyDescent="0.25">
      <c r="A2765" s="20" t="s">
        <v>8843</v>
      </c>
      <c r="B2765" s="20" t="s">
        <v>16897</v>
      </c>
      <c r="C2765" s="20" t="s">
        <v>9127</v>
      </c>
    </row>
    <row r="2766" spans="1:3" x14ac:dyDescent="0.25">
      <c r="A2766" s="20" t="s">
        <v>8844</v>
      </c>
      <c r="B2766" s="20" t="s">
        <v>16898</v>
      </c>
      <c r="C2766" s="20" t="s">
        <v>21233</v>
      </c>
    </row>
    <row r="2767" spans="1:3" x14ac:dyDescent="0.25">
      <c r="A2767" s="20" t="s">
        <v>8845</v>
      </c>
      <c r="B2767" s="20" t="s">
        <v>16899</v>
      </c>
      <c r="C2767" s="20" t="s">
        <v>21233</v>
      </c>
    </row>
    <row r="2768" spans="1:3" x14ac:dyDescent="0.25">
      <c r="A2768" s="20" t="s">
        <v>8846</v>
      </c>
      <c r="B2768" s="20" t="s">
        <v>16900</v>
      </c>
      <c r="C2768" s="20" t="s">
        <v>21233</v>
      </c>
    </row>
    <row r="2769" spans="1:3" x14ac:dyDescent="0.25">
      <c r="A2769" s="20" t="s">
        <v>8847</v>
      </c>
      <c r="B2769" s="20" t="s">
        <v>16901</v>
      </c>
      <c r="C2769" s="20" t="s">
        <v>21233</v>
      </c>
    </row>
    <row r="2770" spans="1:3" x14ac:dyDescent="0.25">
      <c r="A2770" s="20" t="s">
        <v>8848</v>
      </c>
      <c r="B2770" s="20" t="s">
        <v>16902</v>
      </c>
      <c r="C2770" s="20" t="s">
        <v>21233</v>
      </c>
    </row>
    <row r="2771" spans="1:3" x14ac:dyDescent="0.25">
      <c r="A2771" s="20" t="s">
        <v>8849</v>
      </c>
      <c r="B2771" s="20" t="s">
        <v>16903</v>
      </c>
      <c r="C2771" s="20" t="s">
        <v>21233</v>
      </c>
    </row>
    <row r="2772" spans="1:3" x14ac:dyDescent="0.25">
      <c r="A2772" s="20" t="s">
        <v>8850</v>
      </c>
      <c r="B2772" s="20" t="s">
        <v>16904</v>
      </c>
      <c r="C2772" s="20" t="s">
        <v>21233</v>
      </c>
    </row>
    <row r="2773" spans="1:3" x14ac:dyDescent="0.25">
      <c r="A2773" s="20" t="s">
        <v>8851</v>
      </c>
      <c r="B2773" s="20" t="s">
        <v>16905</v>
      </c>
      <c r="C2773" s="20" t="s">
        <v>21233</v>
      </c>
    </row>
    <row r="2774" spans="1:3" x14ac:dyDescent="0.25">
      <c r="A2774" s="20" t="s">
        <v>8852</v>
      </c>
      <c r="B2774" s="20" t="s">
        <v>16906</v>
      </c>
      <c r="C2774" s="20" t="s">
        <v>21233</v>
      </c>
    </row>
    <row r="2775" spans="1:3" x14ac:dyDescent="0.25">
      <c r="A2775" s="20" t="s">
        <v>8853</v>
      </c>
      <c r="B2775" s="20" t="s">
        <v>16907</v>
      </c>
      <c r="C2775" s="20" t="s">
        <v>21233</v>
      </c>
    </row>
    <row r="2776" spans="1:3" x14ac:dyDescent="0.25">
      <c r="A2776" s="20" t="s">
        <v>8854</v>
      </c>
      <c r="B2776" s="20" t="s">
        <v>16908</v>
      </c>
      <c r="C2776" s="20" t="s">
        <v>21233</v>
      </c>
    </row>
    <row r="2777" spans="1:3" x14ac:dyDescent="0.25">
      <c r="A2777" s="20" t="s">
        <v>8855</v>
      </c>
      <c r="B2777" s="20" t="s">
        <v>16909</v>
      </c>
      <c r="C2777" s="20" t="s">
        <v>21233</v>
      </c>
    </row>
    <row r="2778" spans="1:3" x14ac:dyDescent="0.25">
      <c r="A2778" s="20" t="s">
        <v>6597</v>
      </c>
      <c r="B2778" s="20" t="s">
        <v>16910</v>
      </c>
      <c r="C2778" s="20" t="s">
        <v>9127</v>
      </c>
    </row>
    <row r="2779" spans="1:3" x14ac:dyDescent="0.25">
      <c r="A2779" s="20" t="s">
        <v>8856</v>
      </c>
      <c r="B2779" s="20" t="s">
        <v>16911</v>
      </c>
      <c r="C2779" s="20" t="s">
        <v>21233</v>
      </c>
    </row>
    <row r="2780" spans="1:3" x14ac:dyDescent="0.25">
      <c r="A2780" s="20" t="s">
        <v>6646</v>
      </c>
      <c r="B2780" s="20" t="s">
        <v>16912</v>
      </c>
      <c r="C2780" s="20" t="s">
        <v>21233</v>
      </c>
    </row>
    <row r="2781" spans="1:3" x14ac:dyDescent="0.25">
      <c r="A2781" s="20" t="s">
        <v>6653</v>
      </c>
      <c r="B2781" s="20" t="s">
        <v>16913</v>
      </c>
      <c r="C2781" s="20" t="s">
        <v>21233</v>
      </c>
    </row>
    <row r="2782" spans="1:3" x14ac:dyDescent="0.25">
      <c r="A2782" s="20" t="s">
        <v>8857</v>
      </c>
      <c r="B2782" s="20" t="s">
        <v>16914</v>
      </c>
      <c r="C2782" s="20" t="s">
        <v>21233</v>
      </c>
    </row>
    <row r="2783" spans="1:3" x14ac:dyDescent="0.25">
      <c r="A2783" s="20" t="s">
        <v>8858</v>
      </c>
      <c r="B2783" s="20" t="s">
        <v>16915</v>
      </c>
      <c r="C2783" s="20" t="s">
        <v>21233</v>
      </c>
    </row>
    <row r="2784" spans="1:3" x14ac:dyDescent="0.25">
      <c r="A2784" s="20" t="s">
        <v>8859</v>
      </c>
      <c r="B2784" s="20" t="s">
        <v>26506</v>
      </c>
      <c r="C2784" s="20" t="s">
        <v>21233</v>
      </c>
    </row>
    <row r="2785" spans="1:3" x14ac:dyDescent="0.25">
      <c r="A2785" s="20" t="s">
        <v>8860</v>
      </c>
      <c r="B2785" s="20" t="s">
        <v>26507</v>
      </c>
      <c r="C2785" s="20" t="s">
        <v>21233</v>
      </c>
    </row>
    <row r="2786" spans="1:3" x14ac:dyDescent="0.25">
      <c r="A2786" s="20" t="s">
        <v>8861</v>
      </c>
      <c r="B2786" s="20" t="s">
        <v>26508</v>
      </c>
      <c r="C2786" s="20" t="s">
        <v>21233</v>
      </c>
    </row>
    <row r="2787" spans="1:3" x14ac:dyDescent="0.25">
      <c r="A2787" s="20" t="s">
        <v>8862</v>
      </c>
      <c r="B2787" s="20" t="s">
        <v>26509</v>
      </c>
      <c r="C2787" s="20" t="s">
        <v>21233</v>
      </c>
    </row>
    <row r="2788" spans="1:3" x14ac:dyDescent="0.25">
      <c r="A2788" s="20" t="s">
        <v>8863</v>
      </c>
      <c r="B2788" s="20" t="s">
        <v>26510</v>
      </c>
      <c r="C2788" s="20" t="s">
        <v>21233</v>
      </c>
    </row>
    <row r="2789" spans="1:3" x14ac:dyDescent="0.25">
      <c r="A2789" s="20" t="s">
        <v>8864</v>
      </c>
      <c r="B2789" s="20" t="s">
        <v>16916</v>
      </c>
      <c r="C2789" s="20" t="s">
        <v>21233</v>
      </c>
    </row>
    <row r="2790" spans="1:3" x14ac:dyDescent="0.25">
      <c r="A2790" s="20" t="s">
        <v>8865</v>
      </c>
      <c r="B2790" s="20" t="s">
        <v>26511</v>
      </c>
      <c r="C2790" s="20" t="s">
        <v>21233</v>
      </c>
    </row>
    <row r="2791" spans="1:3" x14ac:dyDescent="0.25">
      <c r="A2791" s="20" t="s">
        <v>8866</v>
      </c>
      <c r="B2791" s="20" t="s">
        <v>16917</v>
      </c>
      <c r="C2791" s="20" t="s">
        <v>21233</v>
      </c>
    </row>
    <row r="2792" spans="1:3" x14ac:dyDescent="0.25">
      <c r="A2792" s="20" t="s">
        <v>8867</v>
      </c>
      <c r="B2792" s="20" t="s">
        <v>16918</v>
      </c>
      <c r="C2792" s="20" t="s">
        <v>21233</v>
      </c>
    </row>
    <row r="2793" spans="1:3" x14ac:dyDescent="0.25">
      <c r="A2793" s="20" t="s">
        <v>8868</v>
      </c>
      <c r="B2793" s="20" t="s">
        <v>16919</v>
      </c>
      <c r="C2793" s="20" t="s">
        <v>21233</v>
      </c>
    </row>
    <row r="2794" spans="1:3" x14ac:dyDescent="0.25">
      <c r="A2794" s="20" t="s">
        <v>8869</v>
      </c>
      <c r="B2794" s="20" t="s">
        <v>16920</v>
      </c>
      <c r="C2794" s="20" t="s">
        <v>21233</v>
      </c>
    </row>
    <row r="2795" spans="1:3" x14ac:dyDescent="0.25">
      <c r="A2795" s="20" t="s">
        <v>8870</v>
      </c>
      <c r="B2795" s="20" t="s">
        <v>16921</v>
      </c>
      <c r="C2795" s="20" t="s">
        <v>21233</v>
      </c>
    </row>
    <row r="2796" spans="1:3" x14ac:dyDescent="0.25">
      <c r="A2796" s="20" t="s">
        <v>8871</v>
      </c>
      <c r="B2796" s="20" t="s">
        <v>16922</v>
      </c>
      <c r="C2796" s="20" t="s">
        <v>21233</v>
      </c>
    </row>
    <row r="2797" spans="1:3" x14ac:dyDescent="0.25">
      <c r="A2797" s="20" t="s">
        <v>67</v>
      </c>
      <c r="B2797" s="20" t="s">
        <v>26512</v>
      </c>
      <c r="C2797" s="20" t="s">
        <v>9137</v>
      </c>
    </row>
    <row r="2798" spans="1:3" x14ac:dyDescent="0.25">
      <c r="A2798" s="20" t="s">
        <v>5283</v>
      </c>
      <c r="B2798" s="20" t="s">
        <v>16923</v>
      </c>
      <c r="C2798" s="20" t="s">
        <v>9137</v>
      </c>
    </row>
    <row r="2799" spans="1:3" x14ac:dyDescent="0.25">
      <c r="A2799" s="20" t="s">
        <v>8872</v>
      </c>
      <c r="B2799" s="20" t="s">
        <v>16924</v>
      </c>
      <c r="C2799" s="20" t="s">
        <v>9128</v>
      </c>
    </row>
    <row r="2800" spans="1:3" x14ac:dyDescent="0.25">
      <c r="A2800" s="20" t="s">
        <v>3673</v>
      </c>
      <c r="B2800" s="20" t="s">
        <v>12811</v>
      </c>
      <c r="C2800" s="20" t="s">
        <v>9137</v>
      </c>
    </row>
    <row r="2801" spans="1:3" x14ac:dyDescent="0.25">
      <c r="A2801" s="20" t="s">
        <v>3674</v>
      </c>
      <c r="B2801" s="20" t="s">
        <v>16925</v>
      </c>
      <c r="C2801" s="20" t="s">
        <v>9137</v>
      </c>
    </row>
    <row r="2802" spans="1:3" x14ac:dyDescent="0.25">
      <c r="A2802" s="20" t="s">
        <v>3675</v>
      </c>
      <c r="B2802" s="20" t="s">
        <v>16926</v>
      </c>
      <c r="C2802" s="20" t="s">
        <v>9137</v>
      </c>
    </row>
    <row r="2803" spans="1:3" x14ac:dyDescent="0.25">
      <c r="A2803" s="20" t="s">
        <v>3676</v>
      </c>
      <c r="B2803" s="20" t="s">
        <v>16927</v>
      </c>
      <c r="C2803" s="20" t="s">
        <v>9137</v>
      </c>
    </row>
    <row r="2804" spans="1:3" x14ac:dyDescent="0.25">
      <c r="A2804" s="20" t="s">
        <v>3677</v>
      </c>
      <c r="B2804" s="20" t="s">
        <v>26513</v>
      </c>
      <c r="C2804" s="20" t="s">
        <v>9137</v>
      </c>
    </row>
    <row r="2805" spans="1:3" x14ac:dyDescent="0.25">
      <c r="A2805" s="20" t="s">
        <v>3678</v>
      </c>
      <c r="B2805" s="20" t="s">
        <v>26514</v>
      </c>
      <c r="C2805" s="20" t="s">
        <v>9137</v>
      </c>
    </row>
    <row r="2806" spans="1:3" x14ac:dyDescent="0.25">
      <c r="A2806" s="20" t="s">
        <v>3611</v>
      </c>
      <c r="B2806" s="20" t="s">
        <v>12780</v>
      </c>
      <c r="C2806" s="20" t="s">
        <v>21244</v>
      </c>
    </row>
    <row r="2807" spans="1:3" x14ac:dyDescent="0.25">
      <c r="A2807" s="20" t="s">
        <v>3607</v>
      </c>
      <c r="B2807" s="20" t="s">
        <v>3608</v>
      </c>
      <c r="C2807" s="20" t="s">
        <v>21244</v>
      </c>
    </row>
    <row r="2808" spans="1:3" x14ac:dyDescent="0.25">
      <c r="A2808" s="20" t="s">
        <v>3609</v>
      </c>
      <c r="B2808" s="20" t="s">
        <v>3610</v>
      </c>
      <c r="C2808" s="20" t="s">
        <v>21244</v>
      </c>
    </row>
    <row r="2809" spans="1:3" x14ac:dyDescent="0.25">
      <c r="A2809" s="20" t="s">
        <v>3614</v>
      </c>
      <c r="B2809" s="20" t="s">
        <v>16928</v>
      </c>
      <c r="C2809" s="20" t="s">
        <v>21244</v>
      </c>
    </row>
    <row r="2810" spans="1:3" x14ac:dyDescent="0.25">
      <c r="A2810" s="20" t="s">
        <v>3612</v>
      </c>
      <c r="B2810" s="20" t="s">
        <v>12781</v>
      </c>
      <c r="C2810" s="20" t="s">
        <v>21244</v>
      </c>
    </row>
    <row r="2811" spans="1:3" x14ac:dyDescent="0.25">
      <c r="A2811" s="20" t="s">
        <v>3613</v>
      </c>
      <c r="B2811" s="20" t="s">
        <v>12782</v>
      </c>
      <c r="C2811" s="20" t="s">
        <v>21244</v>
      </c>
    </row>
    <row r="2812" spans="1:3" x14ac:dyDescent="0.25">
      <c r="A2812" s="20" t="s">
        <v>3679</v>
      </c>
      <c r="B2812" s="20" t="s">
        <v>12815</v>
      </c>
      <c r="C2812" s="20" t="s">
        <v>9137</v>
      </c>
    </row>
    <row r="2813" spans="1:3" x14ac:dyDescent="0.25">
      <c r="A2813" s="20" t="s">
        <v>3680</v>
      </c>
      <c r="B2813" s="20" t="s">
        <v>12816</v>
      </c>
      <c r="C2813" s="20" t="s">
        <v>9137</v>
      </c>
    </row>
    <row r="2814" spans="1:3" x14ac:dyDescent="0.25">
      <c r="A2814" s="20" t="s">
        <v>3681</v>
      </c>
      <c r="B2814" s="20" t="s">
        <v>16929</v>
      </c>
      <c r="C2814" s="20" t="s">
        <v>9137</v>
      </c>
    </row>
    <row r="2815" spans="1:3" x14ac:dyDescent="0.25">
      <c r="A2815" s="20" t="s">
        <v>3682</v>
      </c>
      <c r="B2815" s="20" t="s">
        <v>16930</v>
      </c>
      <c r="C2815" s="20" t="s">
        <v>9137</v>
      </c>
    </row>
    <row r="2816" spans="1:3" x14ac:dyDescent="0.25">
      <c r="A2816" s="20" t="s">
        <v>3683</v>
      </c>
      <c r="B2816" s="20" t="s">
        <v>16931</v>
      </c>
      <c r="C2816" s="20" t="s">
        <v>9137</v>
      </c>
    </row>
    <row r="2817" spans="1:3" x14ac:dyDescent="0.25">
      <c r="A2817" s="20" t="s">
        <v>3684</v>
      </c>
      <c r="B2817" s="20" t="s">
        <v>16932</v>
      </c>
      <c r="C2817" s="20" t="s">
        <v>9137</v>
      </c>
    </row>
    <row r="2818" spans="1:3" x14ac:dyDescent="0.25">
      <c r="A2818" s="20" t="s">
        <v>3685</v>
      </c>
      <c r="B2818" s="20" t="s">
        <v>16933</v>
      </c>
      <c r="C2818" s="20" t="s">
        <v>9137</v>
      </c>
    </row>
    <row r="2819" spans="1:3" x14ac:dyDescent="0.25">
      <c r="A2819" s="20" t="s">
        <v>3686</v>
      </c>
      <c r="B2819" s="20" t="s">
        <v>16934</v>
      </c>
      <c r="C2819" s="20" t="s">
        <v>9137</v>
      </c>
    </row>
    <row r="2820" spans="1:3" x14ac:dyDescent="0.25">
      <c r="A2820" s="20" t="s">
        <v>3700</v>
      </c>
      <c r="B2820" s="20" t="s">
        <v>16935</v>
      </c>
      <c r="C2820" s="20" t="s">
        <v>9137</v>
      </c>
    </row>
    <row r="2821" spans="1:3" x14ac:dyDescent="0.25">
      <c r="A2821" s="20" t="s">
        <v>3701</v>
      </c>
      <c r="B2821" s="20" t="s">
        <v>16936</v>
      </c>
      <c r="C2821" s="20" t="s">
        <v>9137</v>
      </c>
    </row>
    <row r="2822" spans="1:3" x14ac:dyDescent="0.25">
      <c r="A2822" s="20" t="s">
        <v>3702</v>
      </c>
      <c r="B2822" s="20" t="s">
        <v>16937</v>
      </c>
      <c r="C2822" s="20" t="s">
        <v>9137</v>
      </c>
    </row>
    <row r="2823" spans="1:3" x14ac:dyDescent="0.25">
      <c r="A2823" s="20" t="s">
        <v>3703</v>
      </c>
      <c r="B2823" s="20" t="s">
        <v>16938</v>
      </c>
      <c r="C2823" s="20" t="s">
        <v>9137</v>
      </c>
    </row>
    <row r="2824" spans="1:3" x14ac:dyDescent="0.25">
      <c r="A2824" s="20" t="s">
        <v>3704</v>
      </c>
      <c r="B2824" s="20" t="s">
        <v>16939</v>
      </c>
      <c r="C2824" s="20" t="s">
        <v>9137</v>
      </c>
    </row>
    <row r="2825" spans="1:3" x14ac:dyDescent="0.25">
      <c r="A2825" s="20" t="s">
        <v>25619</v>
      </c>
      <c r="B2825" s="20" t="s">
        <v>25620</v>
      </c>
      <c r="C2825" s="20" t="s">
        <v>9137</v>
      </c>
    </row>
    <row r="2826" spans="1:3" x14ac:dyDescent="0.25">
      <c r="A2826" s="20" t="s">
        <v>25621</v>
      </c>
      <c r="B2826" s="20" t="s">
        <v>25622</v>
      </c>
      <c r="C2826" s="20" t="s">
        <v>9137</v>
      </c>
    </row>
    <row r="2827" spans="1:3" x14ac:dyDescent="0.25">
      <c r="A2827" s="20" t="s">
        <v>25623</v>
      </c>
      <c r="B2827" s="20" t="s">
        <v>25624</v>
      </c>
      <c r="C2827" s="20" t="s">
        <v>9137</v>
      </c>
    </row>
    <row r="2828" spans="1:3" x14ac:dyDescent="0.25">
      <c r="A2828" s="20" t="s">
        <v>25625</v>
      </c>
      <c r="B2828" s="20" t="s">
        <v>25626</v>
      </c>
      <c r="C2828" s="20" t="s">
        <v>9137</v>
      </c>
    </row>
    <row r="2829" spans="1:3" x14ac:dyDescent="0.25">
      <c r="A2829" s="20" t="s">
        <v>3705</v>
      </c>
      <c r="B2829" s="20" t="s">
        <v>16940</v>
      </c>
      <c r="C2829" s="20" t="s">
        <v>9137</v>
      </c>
    </row>
    <row r="2830" spans="1:3" x14ac:dyDescent="0.25">
      <c r="A2830" s="20" t="s">
        <v>3706</v>
      </c>
      <c r="B2830" s="20" t="s">
        <v>16941</v>
      </c>
      <c r="C2830" s="20" t="s">
        <v>9137</v>
      </c>
    </row>
    <row r="2831" spans="1:3" x14ac:dyDescent="0.25">
      <c r="A2831" s="20" t="s">
        <v>3707</v>
      </c>
      <c r="B2831" s="20" t="s">
        <v>26515</v>
      </c>
      <c r="C2831" s="20" t="s">
        <v>9137</v>
      </c>
    </row>
    <row r="2832" spans="1:3" x14ac:dyDescent="0.25">
      <c r="A2832" s="20" t="s">
        <v>3708</v>
      </c>
      <c r="B2832" s="20" t="s">
        <v>26516</v>
      </c>
      <c r="C2832" s="20" t="s">
        <v>9137</v>
      </c>
    </row>
    <row r="2833" spans="1:3" x14ac:dyDescent="0.25">
      <c r="A2833" s="20" t="s">
        <v>3709</v>
      </c>
      <c r="B2833" s="20" t="s">
        <v>26517</v>
      </c>
      <c r="C2833" s="20" t="s">
        <v>21246</v>
      </c>
    </row>
    <row r="2834" spans="1:3" x14ac:dyDescent="0.25">
      <c r="A2834" s="20" t="s">
        <v>3710</v>
      </c>
      <c r="B2834" s="20" t="s">
        <v>12826</v>
      </c>
      <c r="C2834" s="20" t="s">
        <v>9137</v>
      </c>
    </row>
    <row r="2835" spans="1:3" x14ac:dyDescent="0.25">
      <c r="A2835" s="20" t="s">
        <v>3711</v>
      </c>
      <c r="B2835" s="20" t="s">
        <v>26518</v>
      </c>
      <c r="C2835" s="20" t="s">
        <v>21247</v>
      </c>
    </row>
    <row r="2836" spans="1:3" x14ac:dyDescent="0.25">
      <c r="A2836" s="20" t="s">
        <v>4270</v>
      </c>
      <c r="B2836" s="20" t="s">
        <v>26519</v>
      </c>
      <c r="C2836" s="20" t="s">
        <v>21257</v>
      </c>
    </row>
    <row r="2837" spans="1:3" x14ac:dyDescent="0.25">
      <c r="A2837" s="20" t="s">
        <v>3712</v>
      </c>
      <c r="B2837" s="20" t="s">
        <v>12828</v>
      </c>
      <c r="C2837" s="20" t="s">
        <v>21248</v>
      </c>
    </row>
    <row r="2838" spans="1:3" x14ac:dyDescent="0.25">
      <c r="A2838" s="20" t="s">
        <v>3713</v>
      </c>
      <c r="B2838" s="20" t="s">
        <v>26520</v>
      </c>
      <c r="C2838" s="20" t="s">
        <v>21248</v>
      </c>
    </row>
    <row r="2839" spans="1:3" x14ac:dyDescent="0.25">
      <c r="A2839" s="20" t="s">
        <v>3714</v>
      </c>
      <c r="B2839" s="20" t="s">
        <v>12830</v>
      </c>
      <c r="C2839" s="20" t="s">
        <v>9137</v>
      </c>
    </row>
    <row r="2840" spans="1:3" x14ac:dyDescent="0.25">
      <c r="A2840" s="20" t="s">
        <v>3715</v>
      </c>
      <c r="B2840" s="20" t="s">
        <v>12831</v>
      </c>
      <c r="C2840" s="20" t="s">
        <v>9137</v>
      </c>
    </row>
    <row r="2841" spans="1:3" x14ac:dyDescent="0.25">
      <c r="A2841" s="20" t="s">
        <v>3719</v>
      </c>
      <c r="B2841" s="20" t="s">
        <v>26521</v>
      </c>
      <c r="C2841" s="20" t="s">
        <v>21249</v>
      </c>
    </row>
    <row r="2842" spans="1:3" x14ac:dyDescent="0.25">
      <c r="A2842" s="20" t="s">
        <v>3716</v>
      </c>
      <c r="B2842" s="20" t="s">
        <v>26522</v>
      </c>
      <c r="C2842" s="20" t="s">
        <v>9137</v>
      </c>
    </row>
    <row r="2843" spans="1:3" x14ac:dyDescent="0.25">
      <c r="A2843" s="20" t="s">
        <v>3717</v>
      </c>
      <c r="B2843" s="20" t="s">
        <v>26523</v>
      </c>
      <c r="C2843" s="20" t="s">
        <v>9137</v>
      </c>
    </row>
    <row r="2844" spans="1:3" x14ac:dyDescent="0.25">
      <c r="A2844" s="20" t="s">
        <v>3718</v>
      </c>
      <c r="B2844" s="20" t="s">
        <v>26524</v>
      </c>
      <c r="C2844" s="20" t="s">
        <v>9137</v>
      </c>
    </row>
    <row r="2845" spans="1:3" x14ac:dyDescent="0.25">
      <c r="A2845" s="20" t="s">
        <v>3615</v>
      </c>
      <c r="B2845" s="20" t="s">
        <v>12784</v>
      </c>
      <c r="C2845" s="20" t="s">
        <v>9137</v>
      </c>
    </row>
    <row r="2846" spans="1:3" x14ac:dyDescent="0.25">
      <c r="A2846" s="20" t="s">
        <v>3720</v>
      </c>
      <c r="B2846" s="20" t="s">
        <v>12834</v>
      </c>
      <c r="C2846" s="20" t="s">
        <v>21250</v>
      </c>
    </row>
    <row r="2847" spans="1:3" x14ac:dyDescent="0.25">
      <c r="A2847" s="20" t="s">
        <v>3721</v>
      </c>
      <c r="B2847" s="20" t="s">
        <v>12835</v>
      </c>
      <c r="C2847" s="20" t="s">
        <v>21247</v>
      </c>
    </row>
    <row r="2848" spans="1:3" x14ac:dyDescent="0.25">
      <c r="A2848" s="20" t="s">
        <v>3616</v>
      </c>
      <c r="B2848" s="20" t="s">
        <v>26525</v>
      </c>
      <c r="C2848" s="20" t="s">
        <v>9137</v>
      </c>
    </row>
    <row r="2849" spans="1:3" x14ac:dyDescent="0.25">
      <c r="A2849" s="20" t="s">
        <v>3617</v>
      </c>
      <c r="B2849" s="20" t="s">
        <v>12786</v>
      </c>
      <c r="C2849" s="20" t="s">
        <v>9137</v>
      </c>
    </row>
    <row r="2850" spans="1:3" x14ac:dyDescent="0.25">
      <c r="A2850" s="20" t="s">
        <v>3618</v>
      </c>
      <c r="B2850" s="20" t="s">
        <v>26526</v>
      </c>
      <c r="C2850" s="20" t="s">
        <v>9137</v>
      </c>
    </row>
    <row r="2851" spans="1:3" x14ac:dyDescent="0.25">
      <c r="A2851" s="20" t="s">
        <v>3690</v>
      </c>
      <c r="B2851" s="20" t="s">
        <v>26527</v>
      </c>
      <c r="C2851" s="20" t="s">
        <v>9137</v>
      </c>
    </row>
    <row r="2852" spans="1:3" x14ac:dyDescent="0.25">
      <c r="A2852" s="20" t="s">
        <v>3687</v>
      </c>
      <c r="B2852" s="20" t="s">
        <v>12819</v>
      </c>
      <c r="C2852" s="20" t="s">
        <v>9137</v>
      </c>
    </row>
    <row r="2853" spans="1:3" x14ac:dyDescent="0.25">
      <c r="A2853" s="20" t="s">
        <v>3688</v>
      </c>
      <c r="B2853" s="20" t="s">
        <v>12820</v>
      </c>
      <c r="C2853" s="20" t="s">
        <v>9137</v>
      </c>
    </row>
    <row r="2854" spans="1:3" x14ac:dyDescent="0.25">
      <c r="A2854" s="20" t="s">
        <v>3689</v>
      </c>
      <c r="B2854" s="20" t="s">
        <v>12821</v>
      </c>
      <c r="C2854" s="20" t="s">
        <v>9137</v>
      </c>
    </row>
    <row r="2855" spans="1:3" x14ac:dyDescent="0.25">
      <c r="A2855" s="20" t="s">
        <v>3691</v>
      </c>
      <c r="B2855" s="20" t="s">
        <v>16942</v>
      </c>
      <c r="C2855" s="20" t="s">
        <v>9137</v>
      </c>
    </row>
    <row r="2856" spans="1:3" x14ac:dyDescent="0.25">
      <c r="A2856" s="20" t="s">
        <v>3692</v>
      </c>
      <c r="B2856" s="20" t="s">
        <v>16943</v>
      </c>
      <c r="C2856" s="20" t="s">
        <v>9137</v>
      </c>
    </row>
    <row r="2857" spans="1:3" x14ac:dyDescent="0.25">
      <c r="A2857" s="20" t="s">
        <v>3693</v>
      </c>
      <c r="B2857" s="20" t="s">
        <v>16944</v>
      </c>
      <c r="C2857" s="20" t="s">
        <v>9137</v>
      </c>
    </row>
    <row r="2858" spans="1:3" x14ac:dyDescent="0.25">
      <c r="A2858" s="20" t="s">
        <v>3696</v>
      </c>
      <c r="B2858" s="20" t="s">
        <v>12823</v>
      </c>
      <c r="C2858" s="20" t="s">
        <v>9137</v>
      </c>
    </row>
    <row r="2859" spans="1:3" x14ac:dyDescent="0.25">
      <c r="A2859" s="20" t="s">
        <v>3694</v>
      </c>
      <c r="B2859" s="20" t="s">
        <v>26528</v>
      </c>
      <c r="C2859" s="20" t="s">
        <v>9137</v>
      </c>
    </row>
    <row r="2860" spans="1:3" x14ac:dyDescent="0.25">
      <c r="A2860" s="20" t="s">
        <v>3695</v>
      </c>
      <c r="B2860" s="20" t="s">
        <v>16945</v>
      </c>
      <c r="C2860" s="20" t="s">
        <v>9137</v>
      </c>
    </row>
    <row r="2861" spans="1:3" x14ac:dyDescent="0.25">
      <c r="A2861" s="20" t="s">
        <v>3698</v>
      </c>
      <c r="B2861" s="20" t="s">
        <v>16946</v>
      </c>
      <c r="C2861" s="20" t="s">
        <v>9137</v>
      </c>
    </row>
    <row r="2862" spans="1:3" x14ac:dyDescent="0.25">
      <c r="A2862" s="20" t="s">
        <v>3697</v>
      </c>
      <c r="B2862" s="20" t="s">
        <v>16947</v>
      </c>
      <c r="C2862" s="20" t="s">
        <v>9137</v>
      </c>
    </row>
    <row r="2863" spans="1:3" x14ac:dyDescent="0.25">
      <c r="A2863" s="20" t="s">
        <v>3699</v>
      </c>
      <c r="B2863" s="20" t="s">
        <v>16948</v>
      </c>
      <c r="C2863" s="20" t="s">
        <v>9137</v>
      </c>
    </row>
    <row r="2864" spans="1:3" x14ac:dyDescent="0.25">
      <c r="A2864" s="20" t="s">
        <v>4271</v>
      </c>
      <c r="B2864" s="20" t="s">
        <v>13043</v>
      </c>
      <c r="C2864" s="20" t="s">
        <v>21257</v>
      </c>
    </row>
    <row r="2865" spans="1:3" x14ac:dyDescent="0.25">
      <c r="A2865" s="20" t="s">
        <v>4272</v>
      </c>
      <c r="B2865" s="20" t="s">
        <v>13044</v>
      </c>
      <c r="C2865" s="20" t="s">
        <v>21257</v>
      </c>
    </row>
    <row r="2866" spans="1:3" x14ac:dyDescent="0.25">
      <c r="A2866" s="20" t="s">
        <v>3722</v>
      </c>
      <c r="B2866" s="20" t="s">
        <v>26529</v>
      </c>
      <c r="C2866" s="20" t="s">
        <v>21251</v>
      </c>
    </row>
    <row r="2867" spans="1:3" x14ac:dyDescent="0.25">
      <c r="A2867" s="20" t="s">
        <v>3723</v>
      </c>
      <c r="B2867" s="20" t="s">
        <v>26530</v>
      </c>
      <c r="C2867" s="20" t="s">
        <v>21251</v>
      </c>
    </row>
    <row r="2868" spans="1:3" x14ac:dyDescent="0.25">
      <c r="A2868" s="20" t="s">
        <v>3724</v>
      </c>
      <c r="B2868" s="20" t="s">
        <v>26531</v>
      </c>
      <c r="C2868" s="20" t="s">
        <v>21252</v>
      </c>
    </row>
    <row r="2869" spans="1:3" x14ac:dyDescent="0.25">
      <c r="A2869" s="20" t="s">
        <v>3725</v>
      </c>
      <c r="B2869" s="20" t="s">
        <v>12839</v>
      </c>
      <c r="C2869" s="20" t="s">
        <v>9137</v>
      </c>
    </row>
    <row r="2870" spans="1:3" x14ac:dyDescent="0.25">
      <c r="A2870" s="20" t="s">
        <v>3726</v>
      </c>
      <c r="B2870" s="20" t="s">
        <v>12840</v>
      </c>
      <c r="C2870" s="20" t="s">
        <v>9137</v>
      </c>
    </row>
    <row r="2871" spans="1:3" x14ac:dyDescent="0.25">
      <c r="A2871" s="20" t="s">
        <v>3727</v>
      </c>
      <c r="B2871" s="20" t="s">
        <v>12841</v>
      </c>
      <c r="C2871" s="20" t="s">
        <v>9137</v>
      </c>
    </row>
    <row r="2872" spans="1:3" x14ac:dyDescent="0.25">
      <c r="A2872" s="20" t="s">
        <v>3620</v>
      </c>
      <c r="B2872" s="20" t="s">
        <v>26532</v>
      </c>
      <c r="C2872" s="20" t="s">
        <v>9137</v>
      </c>
    </row>
    <row r="2873" spans="1:3" x14ac:dyDescent="0.25">
      <c r="A2873" s="20" t="s">
        <v>5290</v>
      </c>
      <c r="B2873" s="20" t="s">
        <v>16949</v>
      </c>
      <c r="C2873" s="20" t="s">
        <v>9137</v>
      </c>
    </row>
    <row r="2874" spans="1:3" x14ac:dyDescent="0.25">
      <c r="A2874" s="20" t="s">
        <v>5291</v>
      </c>
      <c r="B2874" s="20" t="s">
        <v>16950</v>
      </c>
      <c r="C2874" s="20" t="s">
        <v>9137</v>
      </c>
    </row>
    <row r="2875" spans="1:3" x14ac:dyDescent="0.25">
      <c r="A2875" s="20" t="s">
        <v>5292</v>
      </c>
      <c r="B2875" s="20" t="s">
        <v>26533</v>
      </c>
      <c r="C2875" s="20" t="s">
        <v>9137</v>
      </c>
    </row>
    <row r="2876" spans="1:3" x14ac:dyDescent="0.25">
      <c r="A2876" s="20" t="s">
        <v>5293</v>
      </c>
      <c r="B2876" s="20" t="s">
        <v>26534</v>
      </c>
      <c r="C2876" s="20" t="s">
        <v>9137</v>
      </c>
    </row>
    <row r="2877" spans="1:3" x14ac:dyDescent="0.25">
      <c r="A2877" s="20" t="s">
        <v>5749</v>
      </c>
      <c r="B2877" s="20" t="s">
        <v>16951</v>
      </c>
      <c r="C2877" s="20" t="s">
        <v>9137</v>
      </c>
    </row>
    <row r="2878" spans="1:3" x14ac:dyDescent="0.25">
      <c r="A2878" s="20" t="s">
        <v>3728</v>
      </c>
      <c r="B2878" s="20" t="s">
        <v>12842</v>
      </c>
      <c r="C2878" s="20" t="s">
        <v>21253</v>
      </c>
    </row>
    <row r="2879" spans="1:3" x14ac:dyDescent="0.25">
      <c r="A2879" s="20" t="s">
        <v>3625</v>
      </c>
      <c r="B2879" s="20" t="s">
        <v>16952</v>
      </c>
      <c r="C2879" s="20" t="s">
        <v>9137</v>
      </c>
    </row>
    <row r="2880" spans="1:3" x14ac:dyDescent="0.25">
      <c r="A2880" s="20" t="s">
        <v>3626</v>
      </c>
      <c r="B2880" s="20" t="s">
        <v>16953</v>
      </c>
      <c r="C2880" s="20" t="s">
        <v>9137</v>
      </c>
    </row>
    <row r="2881" spans="1:3" x14ac:dyDescent="0.25">
      <c r="A2881" s="20" t="s">
        <v>3627</v>
      </c>
      <c r="B2881" s="20" t="s">
        <v>16954</v>
      </c>
      <c r="C2881" s="20" t="s">
        <v>9137</v>
      </c>
    </row>
    <row r="2882" spans="1:3" x14ac:dyDescent="0.25">
      <c r="A2882" s="20" t="s">
        <v>3622</v>
      </c>
      <c r="B2882" s="20" t="s">
        <v>16955</v>
      </c>
      <c r="C2882" s="20" t="s">
        <v>9137</v>
      </c>
    </row>
    <row r="2883" spans="1:3" x14ac:dyDescent="0.25">
      <c r="A2883" s="20" t="s">
        <v>3623</v>
      </c>
      <c r="B2883" s="20" t="s">
        <v>16956</v>
      </c>
      <c r="C2883" s="20" t="s">
        <v>9137</v>
      </c>
    </row>
    <row r="2884" spans="1:3" x14ac:dyDescent="0.25">
      <c r="A2884" s="20" t="s">
        <v>3624</v>
      </c>
      <c r="B2884" s="20" t="s">
        <v>16957</v>
      </c>
      <c r="C2884" s="20" t="s">
        <v>9137</v>
      </c>
    </row>
    <row r="2885" spans="1:3" x14ac:dyDescent="0.25">
      <c r="A2885" s="20" t="s">
        <v>3631</v>
      </c>
      <c r="B2885" s="20" t="s">
        <v>16958</v>
      </c>
      <c r="C2885" s="20" t="s">
        <v>9137</v>
      </c>
    </row>
    <row r="2886" spans="1:3" x14ac:dyDescent="0.25">
      <c r="A2886" s="20" t="s">
        <v>3632</v>
      </c>
      <c r="B2886" s="20" t="s">
        <v>16959</v>
      </c>
      <c r="C2886" s="20" t="s">
        <v>9137</v>
      </c>
    </row>
    <row r="2887" spans="1:3" x14ac:dyDescent="0.25">
      <c r="A2887" s="20" t="s">
        <v>3633</v>
      </c>
      <c r="B2887" s="20" t="s">
        <v>26535</v>
      </c>
      <c r="C2887" s="20" t="s">
        <v>9137</v>
      </c>
    </row>
    <row r="2888" spans="1:3" x14ac:dyDescent="0.25">
      <c r="A2888" s="20" t="s">
        <v>3621</v>
      </c>
      <c r="B2888" s="20" t="s">
        <v>12790</v>
      </c>
      <c r="C2888" s="20" t="s">
        <v>21245</v>
      </c>
    </row>
    <row r="2889" spans="1:3" x14ac:dyDescent="0.25">
      <c r="A2889" s="20" t="s">
        <v>3628</v>
      </c>
      <c r="B2889" s="20" t="s">
        <v>26536</v>
      </c>
      <c r="C2889" s="20" t="s">
        <v>9137</v>
      </c>
    </row>
    <row r="2890" spans="1:3" x14ac:dyDescent="0.25">
      <c r="A2890" s="20" t="s">
        <v>3629</v>
      </c>
      <c r="B2890" s="20" t="s">
        <v>26537</v>
      </c>
      <c r="C2890" s="20" t="s">
        <v>9137</v>
      </c>
    </row>
    <row r="2891" spans="1:3" x14ac:dyDescent="0.25">
      <c r="A2891" s="20" t="s">
        <v>3729</v>
      </c>
      <c r="B2891" s="20" t="s">
        <v>12843</v>
      </c>
      <c r="C2891" s="20" t="s">
        <v>9137</v>
      </c>
    </row>
    <row r="2892" spans="1:3" x14ac:dyDescent="0.25">
      <c r="A2892" s="20" t="s">
        <v>3634</v>
      </c>
      <c r="B2892" s="20" t="s">
        <v>12794</v>
      </c>
      <c r="C2892" s="20" t="s">
        <v>9137</v>
      </c>
    </row>
    <row r="2893" spans="1:3" x14ac:dyDescent="0.25">
      <c r="A2893" s="20" t="s">
        <v>3635</v>
      </c>
      <c r="B2893" s="20" t="s">
        <v>12795</v>
      </c>
      <c r="C2893" s="20" t="s">
        <v>9137</v>
      </c>
    </row>
    <row r="2894" spans="1:3" x14ac:dyDescent="0.25">
      <c r="A2894" s="20" t="s">
        <v>3636</v>
      </c>
      <c r="B2894" s="20" t="s">
        <v>12796</v>
      </c>
      <c r="C2894" s="20" t="s">
        <v>9137</v>
      </c>
    </row>
    <row r="2895" spans="1:3" x14ac:dyDescent="0.25">
      <c r="A2895" s="20" t="s">
        <v>3630</v>
      </c>
      <c r="B2895" s="20" t="s">
        <v>16960</v>
      </c>
      <c r="C2895" s="20" t="s">
        <v>9137</v>
      </c>
    </row>
    <row r="2896" spans="1:3" x14ac:dyDescent="0.25">
      <c r="A2896" s="20" t="s">
        <v>3637</v>
      </c>
      <c r="B2896" s="20" t="s">
        <v>12797</v>
      </c>
      <c r="C2896" s="20" t="s">
        <v>9137</v>
      </c>
    </row>
    <row r="2897" spans="1:3" x14ac:dyDescent="0.25">
      <c r="A2897" s="20" t="s">
        <v>3638</v>
      </c>
      <c r="B2897" s="20" t="s">
        <v>12798</v>
      </c>
      <c r="C2897" s="20" t="s">
        <v>9137</v>
      </c>
    </row>
    <row r="2898" spans="1:3" x14ac:dyDescent="0.25">
      <c r="A2898" s="20" t="s">
        <v>3639</v>
      </c>
      <c r="B2898" s="20" t="s">
        <v>12799</v>
      </c>
      <c r="C2898" s="20" t="s">
        <v>9137</v>
      </c>
    </row>
    <row r="2899" spans="1:3" x14ac:dyDescent="0.25">
      <c r="A2899" s="20" t="s">
        <v>3642</v>
      </c>
      <c r="B2899" s="20" t="s">
        <v>16961</v>
      </c>
      <c r="C2899" s="20" t="s">
        <v>9137</v>
      </c>
    </row>
    <row r="2900" spans="1:3" x14ac:dyDescent="0.25">
      <c r="A2900" s="20" t="s">
        <v>3643</v>
      </c>
      <c r="B2900" s="20" t="s">
        <v>26538</v>
      </c>
      <c r="C2900" s="20" t="s">
        <v>9137</v>
      </c>
    </row>
    <row r="2901" spans="1:3" x14ac:dyDescent="0.25">
      <c r="A2901" s="20" t="s">
        <v>3640</v>
      </c>
      <c r="B2901" s="20" t="s">
        <v>12800</v>
      </c>
      <c r="C2901" s="20" t="s">
        <v>9137</v>
      </c>
    </row>
    <row r="2902" spans="1:3" x14ac:dyDescent="0.25">
      <c r="A2902" s="20" t="s">
        <v>3641</v>
      </c>
      <c r="B2902" s="20" t="s">
        <v>12801</v>
      </c>
      <c r="C2902" s="20" t="s">
        <v>9137</v>
      </c>
    </row>
    <row r="2903" spans="1:3" x14ac:dyDescent="0.25">
      <c r="A2903" s="20" t="s">
        <v>3644</v>
      </c>
      <c r="B2903" s="20" t="s">
        <v>16962</v>
      </c>
      <c r="C2903" s="20" t="s">
        <v>9137</v>
      </c>
    </row>
    <row r="2904" spans="1:3" x14ac:dyDescent="0.25">
      <c r="A2904" s="20" t="s">
        <v>3645</v>
      </c>
      <c r="B2904" s="20" t="s">
        <v>16963</v>
      </c>
      <c r="C2904" s="20" t="s">
        <v>9137</v>
      </c>
    </row>
    <row r="2905" spans="1:3" x14ac:dyDescent="0.25">
      <c r="A2905" s="20" t="s">
        <v>3731</v>
      </c>
      <c r="B2905" s="20" t="s">
        <v>16964</v>
      </c>
      <c r="C2905" s="20" t="s">
        <v>21254</v>
      </c>
    </row>
    <row r="2906" spans="1:3" x14ac:dyDescent="0.25">
      <c r="A2906" s="20" t="s">
        <v>3732</v>
      </c>
      <c r="B2906" s="20" t="s">
        <v>16965</v>
      </c>
      <c r="C2906" s="20" t="s">
        <v>21254</v>
      </c>
    </row>
    <row r="2907" spans="1:3" x14ac:dyDescent="0.25">
      <c r="A2907" s="20" t="s">
        <v>3733</v>
      </c>
      <c r="B2907" s="20" t="s">
        <v>16966</v>
      </c>
      <c r="C2907" s="20" t="s">
        <v>21254</v>
      </c>
    </row>
    <row r="2908" spans="1:3" x14ac:dyDescent="0.25">
      <c r="A2908" s="20" t="s">
        <v>3734</v>
      </c>
      <c r="B2908" s="20" t="s">
        <v>26539</v>
      </c>
      <c r="C2908" s="20" t="s">
        <v>21254</v>
      </c>
    </row>
    <row r="2909" spans="1:3" x14ac:dyDescent="0.25">
      <c r="A2909" s="20" t="s">
        <v>3735</v>
      </c>
      <c r="B2909" s="20" t="s">
        <v>16967</v>
      </c>
      <c r="C2909" s="20" t="s">
        <v>21254</v>
      </c>
    </row>
    <row r="2910" spans="1:3" x14ac:dyDescent="0.25">
      <c r="A2910" s="20" t="s">
        <v>3730</v>
      </c>
      <c r="B2910" s="20" t="s">
        <v>26540</v>
      </c>
      <c r="C2910" s="20" t="s">
        <v>21254</v>
      </c>
    </row>
    <row r="2911" spans="1:3" x14ac:dyDescent="0.25">
      <c r="A2911" s="20" t="s">
        <v>4273</v>
      </c>
      <c r="B2911" s="20" t="s">
        <v>13045</v>
      </c>
      <c r="C2911" s="20" t="s">
        <v>9137</v>
      </c>
    </row>
    <row r="2912" spans="1:3" x14ac:dyDescent="0.25">
      <c r="A2912" s="20" t="s">
        <v>3740</v>
      </c>
      <c r="B2912" s="20" t="s">
        <v>16968</v>
      </c>
      <c r="C2912" s="20" t="s">
        <v>9137</v>
      </c>
    </row>
    <row r="2913" spans="1:3" x14ac:dyDescent="0.25">
      <c r="A2913" s="20" t="s">
        <v>3736</v>
      </c>
      <c r="B2913" s="20" t="s">
        <v>16969</v>
      </c>
      <c r="C2913" s="20" t="s">
        <v>9137</v>
      </c>
    </row>
    <row r="2914" spans="1:3" x14ac:dyDescent="0.25">
      <c r="A2914" s="20" t="s">
        <v>3741</v>
      </c>
      <c r="B2914" s="20" t="s">
        <v>16970</v>
      </c>
      <c r="C2914" s="20" t="s">
        <v>9137</v>
      </c>
    </row>
    <row r="2915" spans="1:3" x14ac:dyDescent="0.25">
      <c r="A2915" s="20" t="s">
        <v>3737</v>
      </c>
      <c r="B2915" s="20" t="s">
        <v>16971</v>
      </c>
      <c r="C2915" s="20" t="s">
        <v>9137</v>
      </c>
    </row>
    <row r="2916" spans="1:3" x14ac:dyDescent="0.25">
      <c r="A2916" s="20" t="s">
        <v>3738</v>
      </c>
      <c r="B2916" s="20" t="s">
        <v>12846</v>
      </c>
      <c r="C2916" s="20" t="s">
        <v>9137</v>
      </c>
    </row>
    <row r="2917" spans="1:3" x14ac:dyDescent="0.25">
      <c r="A2917" s="20" t="s">
        <v>3742</v>
      </c>
      <c r="B2917" s="20" t="s">
        <v>16972</v>
      </c>
      <c r="C2917" s="20" t="s">
        <v>9137</v>
      </c>
    </row>
    <row r="2918" spans="1:3" x14ac:dyDescent="0.25">
      <c r="A2918" s="20" t="s">
        <v>3739</v>
      </c>
      <c r="B2918" s="20" t="s">
        <v>12847</v>
      </c>
      <c r="C2918" s="20" t="s">
        <v>9137</v>
      </c>
    </row>
    <row r="2919" spans="1:3" x14ac:dyDescent="0.25">
      <c r="A2919" s="20" t="s">
        <v>3743</v>
      </c>
      <c r="B2919" s="20" t="s">
        <v>16973</v>
      </c>
      <c r="C2919" s="20" t="s">
        <v>9137</v>
      </c>
    </row>
    <row r="2920" spans="1:3" x14ac:dyDescent="0.25">
      <c r="A2920" s="20" t="s">
        <v>3744</v>
      </c>
      <c r="B2920" s="20" t="s">
        <v>16974</v>
      </c>
      <c r="C2920" s="20" t="s">
        <v>9137</v>
      </c>
    </row>
    <row r="2921" spans="1:3" x14ac:dyDescent="0.25">
      <c r="A2921" s="20" t="s">
        <v>3745</v>
      </c>
      <c r="B2921" s="20" t="s">
        <v>16975</v>
      </c>
      <c r="C2921" s="20" t="s">
        <v>9137</v>
      </c>
    </row>
    <row r="2922" spans="1:3" x14ac:dyDescent="0.25">
      <c r="A2922" s="20" t="s">
        <v>3746</v>
      </c>
      <c r="B2922" s="20" t="s">
        <v>16976</v>
      </c>
      <c r="C2922" s="20" t="s">
        <v>9137</v>
      </c>
    </row>
    <row r="2923" spans="1:3" x14ac:dyDescent="0.25">
      <c r="A2923" s="20" t="s">
        <v>3748</v>
      </c>
      <c r="B2923" s="20" t="s">
        <v>16977</v>
      </c>
      <c r="C2923" s="20" t="s">
        <v>9137</v>
      </c>
    </row>
    <row r="2924" spans="1:3" x14ac:dyDescent="0.25">
      <c r="A2924" s="20" t="s">
        <v>3747</v>
      </c>
      <c r="B2924" s="20" t="s">
        <v>16978</v>
      </c>
      <c r="C2924" s="20" t="s">
        <v>9137</v>
      </c>
    </row>
    <row r="2925" spans="1:3" x14ac:dyDescent="0.25">
      <c r="A2925" s="20" t="s">
        <v>3749</v>
      </c>
      <c r="B2925" s="20" t="s">
        <v>16979</v>
      </c>
      <c r="C2925" s="20" t="s">
        <v>9137</v>
      </c>
    </row>
    <row r="2926" spans="1:3" x14ac:dyDescent="0.25">
      <c r="A2926" s="20" t="s">
        <v>3750</v>
      </c>
      <c r="B2926" s="20" t="s">
        <v>16980</v>
      </c>
      <c r="C2926" s="20" t="s">
        <v>21255</v>
      </c>
    </row>
    <row r="2927" spans="1:3" x14ac:dyDescent="0.25">
      <c r="A2927" s="20" t="s">
        <v>3751</v>
      </c>
      <c r="B2927" s="20" t="s">
        <v>16981</v>
      </c>
      <c r="C2927" s="20" t="s">
        <v>21255</v>
      </c>
    </row>
    <row r="2928" spans="1:3" x14ac:dyDescent="0.25">
      <c r="A2928" s="20" t="s">
        <v>3752</v>
      </c>
      <c r="B2928" s="20" t="s">
        <v>16982</v>
      </c>
      <c r="C2928" s="20" t="s">
        <v>9137</v>
      </c>
    </row>
    <row r="2929" spans="1:3" x14ac:dyDescent="0.25">
      <c r="A2929" s="20" t="s">
        <v>3753</v>
      </c>
      <c r="B2929" s="20" t="s">
        <v>16983</v>
      </c>
      <c r="C2929" s="20" t="s">
        <v>9137</v>
      </c>
    </row>
    <row r="2930" spans="1:3" x14ac:dyDescent="0.25">
      <c r="A2930" s="20" t="s">
        <v>3754</v>
      </c>
      <c r="B2930" s="20" t="s">
        <v>16984</v>
      </c>
      <c r="C2930" s="20" t="s">
        <v>9137</v>
      </c>
    </row>
    <row r="2931" spans="1:3" x14ac:dyDescent="0.25">
      <c r="A2931" s="20" t="s">
        <v>3755</v>
      </c>
      <c r="B2931" s="20" t="s">
        <v>16985</v>
      </c>
      <c r="C2931" s="20" t="s">
        <v>9137</v>
      </c>
    </row>
    <row r="2932" spans="1:3" x14ac:dyDescent="0.25">
      <c r="A2932" s="20" t="s">
        <v>3756</v>
      </c>
      <c r="B2932" s="20" t="s">
        <v>26541</v>
      </c>
      <c r="C2932" s="20" t="s">
        <v>9137</v>
      </c>
    </row>
    <row r="2933" spans="1:3" x14ac:dyDescent="0.25">
      <c r="A2933" s="20" t="s">
        <v>3758</v>
      </c>
      <c r="B2933" s="20" t="s">
        <v>16986</v>
      </c>
      <c r="C2933" s="20" t="s">
        <v>9137</v>
      </c>
    </row>
    <row r="2934" spans="1:3" x14ac:dyDescent="0.25">
      <c r="A2934" s="20" t="s">
        <v>3757</v>
      </c>
      <c r="B2934" s="20" t="s">
        <v>16987</v>
      </c>
      <c r="C2934" s="20" t="s">
        <v>9137</v>
      </c>
    </row>
    <row r="2935" spans="1:3" x14ac:dyDescent="0.25">
      <c r="A2935" s="20" t="s">
        <v>3759</v>
      </c>
      <c r="B2935" s="20" t="s">
        <v>26542</v>
      </c>
      <c r="C2935" s="20" t="s">
        <v>9137</v>
      </c>
    </row>
    <row r="2936" spans="1:3" x14ac:dyDescent="0.25">
      <c r="A2936" s="20" t="s">
        <v>3760</v>
      </c>
      <c r="B2936" s="20" t="s">
        <v>16988</v>
      </c>
      <c r="C2936" s="20" t="s">
        <v>9137</v>
      </c>
    </row>
    <row r="2937" spans="1:3" x14ac:dyDescent="0.25">
      <c r="A2937" s="20" t="s">
        <v>3761</v>
      </c>
      <c r="B2937" s="20" t="s">
        <v>16989</v>
      </c>
      <c r="C2937" s="20" t="s">
        <v>9137</v>
      </c>
    </row>
    <row r="2938" spans="1:3" x14ac:dyDescent="0.25">
      <c r="A2938" s="20" t="s">
        <v>3762</v>
      </c>
      <c r="B2938" s="20" t="s">
        <v>16990</v>
      </c>
      <c r="C2938" s="20" t="s">
        <v>21256</v>
      </c>
    </row>
    <row r="2939" spans="1:3" x14ac:dyDescent="0.25">
      <c r="A2939" s="20" t="s">
        <v>3763</v>
      </c>
      <c r="B2939" s="20" t="s">
        <v>16991</v>
      </c>
      <c r="C2939" s="20" t="s">
        <v>21256</v>
      </c>
    </row>
    <row r="2940" spans="1:3" x14ac:dyDescent="0.25">
      <c r="A2940" s="20" t="s">
        <v>3764</v>
      </c>
      <c r="B2940" s="20" t="s">
        <v>12853</v>
      </c>
      <c r="C2940" s="20" t="s">
        <v>9137</v>
      </c>
    </row>
    <row r="2941" spans="1:3" x14ac:dyDescent="0.25">
      <c r="A2941" s="20" t="s">
        <v>3770</v>
      </c>
      <c r="B2941" s="20" t="s">
        <v>16992</v>
      </c>
      <c r="C2941" s="20" t="s">
        <v>9137</v>
      </c>
    </row>
    <row r="2942" spans="1:3" x14ac:dyDescent="0.25">
      <c r="A2942" s="20" t="s">
        <v>3771</v>
      </c>
      <c r="B2942" s="20" t="s">
        <v>16993</v>
      </c>
      <c r="C2942" s="20" t="s">
        <v>9137</v>
      </c>
    </row>
    <row r="2943" spans="1:3" x14ac:dyDescent="0.25">
      <c r="A2943" s="20" t="s">
        <v>3767</v>
      </c>
      <c r="B2943" s="20" t="s">
        <v>16994</v>
      </c>
      <c r="C2943" s="20" t="s">
        <v>9137</v>
      </c>
    </row>
    <row r="2944" spans="1:3" x14ac:dyDescent="0.25">
      <c r="A2944" s="20" t="s">
        <v>3765</v>
      </c>
      <c r="B2944" s="20" t="s">
        <v>16995</v>
      </c>
      <c r="C2944" s="20" t="s">
        <v>9137</v>
      </c>
    </row>
    <row r="2945" spans="1:3" x14ac:dyDescent="0.25">
      <c r="A2945" s="20" t="s">
        <v>3768</v>
      </c>
      <c r="B2945" s="20" t="s">
        <v>12857</v>
      </c>
      <c r="C2945" s="20" t="s">
        <v>9137</v>
      </c>
    </row>
    <row r="2946" spans="1:3" x14ac:dyDescent="0.25">
      <c r="A2946" s="20" t="s">
        <v>3772</v>
      </c>
      <c r="B2946" s="20" t="s">
        <v>16996</v>
      </c>
      <c r="C2946" s="20" t="s">
        <v>9137</v>
      </c>
    </row>
    <row r="2947" spans="1:3" x14ac:dyDescent="0.25">
      <c r="A2947" s="20" t="s">
        <v>3766</v>
      </c>
      <c r="B2947" s="20" t="s">
        <v>16997</v>
      </c>
      <c r="C2947" s="20" t="s">
        <v>9137</v>
      </c>
    </row>
    <row r="2948" spans="1:3" x14ac:dyDescent="0.25">
      <c r="A2948" s="20" t="s">
        <v>3773</v>
      </c>
      <c r="B2948" s="20" t="s">
        <v>16998</v>
      </c>
      <c r="C2948" s="20" t="s">
        <v>9137</v>
      </c>
    </row>
    <row r="2949" spans="1:3" x14ac:dyDescent="0.25">
      <c r="A2949" s="20" t="s">
        <v>3769</v>
      </c>
      <c r="B2949" s="20" t="s">
        <v>16999</v>
      </c>
      <c r="C2949" s="20" t="s">
        <v>9137</v>
      </c>
    </row>
    <row r="2950" spans="1:3" x14ac:dyDescent="0.25">
      <c r="A2950" s="20" t="s">
        <v>3774</v>
      </c>
      <c r="B2950" s="20" t="s">
        <v>17000</v>
      </c>
      <c r="C2950" s="20" t="s">
        <v>9137</v>
      </c>
    </row>
    <row r="2951" spans="1:3" x14ac:dyDescent="0.25">
      <c r="A2951" s="20" t="s">
        <v>3775</v>
      </c>
      <c r="B2951" s="20" t="s">
        <v>17001</v>
      </c>
      <c r="C2951" s="20" t="s">
        <v>9137</v>
      </c>
    </row>
    <row r="2952" spans="1:3" x14ac:dyDescent="0.25">
      <c r="A2952" s="20" t="s">
        <v>3776</v>
      </c>
      <c r="B2952" s="20" t="s">
        <v>12858</v>
      </c>
      <c r="C2952" s="20" t="s">
        <v>9137</v>
      </c>
    </row>
    <row r="2953" spans="1:3" x14ac:dyDescent="0.25">
      <c r="A2953" s="20" t="s">
        <v>3777</v>
      </c>
      <c r="B2953" s="20" t="s">
        <v>26543</v>
      </c>
      <c r="C2953" s="20" t="s">
        <v>9137</v>
      </c>
    </row>
    <row r="2954" spans="1:3" x14ac:dyDescent="0.25">
      <c r="A2954" s="20" t="s">
        <v>4274</v>
      </c>
      <c r="B2954" s="20" t="s">
        <v>13046</v>
      </c>
      <c r="C2954" s="20" t="s">
        <v>21257</v>
      </c>
    </row>
    <row r="2955" spans="1:3" x14ac:dyDescent="0.25">
      <c r="A2955" s="20" t="s">
        <v>4301</v>
      </c>
      <c r="B2955" s="20" t="s">
        <v>17002</v>
      </c>
      <c r="C2955" s="20" t="s">
        <v>21257</v>
      </c>
    </row>
    <row r="2956" spans="1:3" x14ac:dyDescent="0.25">
      <c r="A2956" s="20" t="s">
        <v>3778</v>
      </c>
      <c r="B2956" s="20" t="s">
        <v>17003</v>
      </c>
      <c r="C2956" s="20" t="s">
        <v>21257</v>
      </c>
    </row>
    <row r="2957" spans="1:3" x14ac:dyDescent="0.25">
      <c r="A2957" s="20" t="s">
        <v>3779</v>
      </c>
      <c r="B2957" s="20" t="s">
        <v>17004</v>
      </c>
      <c r="C2957" s="20" t="s">
        <v>21257</v>
      </c>
    </row>
    <row r="2958" spans="1:3" x14ac:dyDescent="0.25">
      <c r="A2958" s="20" t="s">
        <v>3780</v>
      </c>
      <c r="B2958" s="20" t="s">
        <v>17005</v>
      </c>
      <c r="C2958" s="20" t="s">
        <v>21257</v>
      </c>
    </row>
    <row r="2959" spans="1:3" x14ac:dyDescent="0.25">
      <c r="A2959" s="20" t="s">
        <v>3781</v>
      </c>
      <c r="B2959" s="20" t="s">
        <v>26544</v>
      </c>
      <c r="C2959" s="20" t="s">
        <v>9137</v>
      </c>
    </row>
    <row r="2960" spans="1:3" x14ac:dyDescent="0.25">
      <c r="A2960" s="20" t="s">
        <v>3782</v>
      </c>
      <c r="B2960" s="20" t="s">
        <v>17006</v>
      </c>
      <c r="C2960" s="20" t="s">
        <v>21248</v>
      </c>
    </row>
    <row r="2961" spans="1:3" x14ac:dyDescent="0.25">
      <c r="A2961" s="20" t="s">
        <v>3785</v>
      </c>
      <c r="B2961" s="20" t="s">
        <v>17007</v>
      </c>
      <c r="C2961" s="20" t="s">
        <v>9137</v>
      </c>
    </row>
    <row r="2962" spans="1:3" x14ac:dyDescent="0.25">
      <c r="A2962" s="20" t="s">
        <v>3783</v>
      </c>
      <c r="B2962" s="20" t="s">
        <v>26545</v>
      </c>
      <c r="C2962" s="20" t="s">
        <v>21248</v>
      </c>
    </row>
    <row r="2963" spans="1:3" x14ac:dyDescent="0.25">
      <c r="A2963" s="20" t="s">
        <v>3786</v>
      </c>
      <c r="B2963" s="20" t="s">
        <v>26546</v>
      </c>
      <c r="C2963" s="20" t="s">
        <v>9137</v>
      </c>
    </row>
    <row r="2964" spans="1:3" x14ac:dyDescent="0.25">
      <c r="A2964" s="20" t="s">
        <v>3787</v>
      </c>
      <c r="B2964" s="20" t="s">
        <v>17008</v>
      </c>
      <c r="C2964" s="20" t="s">
        <v>9137</v>
      </c>
    </row>
    <row r="2965" spans="1:3" x14ac:dyDescent="0.25">
      <c r="A2965" s="20" t="s">
        <v>3788</v>
      </c>
      <c r="B2965" s="20" t="s">
        <v>17009</v>
      </c>
      <c r="C2965" s="20" t="s">
        <v>9137</v>
      </c>
    </row>
    <row r="2966" spans="1:3" x14ac:dyDescent="0.25">
      <c r="A2966" s="20" t="s">
        <v>3789</v>
      </c>
      <c r="B2966" s="20" t="s">
        <v>17010</v>
      </c>
      <c r="C2966" s="20" t="s">
        <v>9137</v>
      </c>
    </row>
    <row r="2967" spans="1:3" x14ac:dyDescent="0.25">
      <c r="A2967" s="20" t="s">
        <v>3784</v>
      </c>
      <c r="B2967" s="20" t="s">
        <v>26547</v>
      </c>
      <c r="C2967" s="20" t="s">
        <v>21248</v>
      </c>
    </row>
    <row r="2968" spans="1:3" x14ac:dyDescent="0.25">
      <c r="A2968" s="20" t="s">
        <v>3790</v>
      </c>
      <c r="B2968" s="20" t="s">
        <v>26548</v>
      </c>
      <c r="C2968" s="20" t="s">
        <v>9137</v>
      </c>
    </row>
    <row r="2969" spans="1:3" x14ac:dyDescent="0.25">
      <c r="A2969" s="20" t="s">
        <v>3791</v>
      </c>
      <c r="B2969" s="20" t="s">
        <v>12864</v>
      </c>
      <c r="C2969" s="20" t="s">
        <v>21258</v>
      </c>
    </row>
    <row r="2970" spans="1:3" x14ac:dyDescent="0.25">
      <c r="A2970" s="20" t="s">
        <v>3792</v>
      </c>
      <c r="B2970" s="20" t="s">
        <v>26549</v>
      </c>
      <c r="C2970" s="20" t="s">
        <v>9137</v>
      </c>
    </row>
    <row r="2971" spans="1:3" x14ac:dyDescent="0.25">
      <c r="A2971" s="20" t="s">
        <v>3795</v>
      </c>
      <c r="B2971" s="20" t="s">
        <v>17011</v>
      </c>
      <c r="C2971" s="20" t="s">
        <v>9137</v>
      </c>
    </row>
    <row r="2972" spans="1:3" x14ac:dyDescent="0.25">
      <c r="A2972" s="20" t="s">
        <v>3793</v>
      </c>
      <c r="B2972" s="20" t="s">
        <v>17012</v>
      </c>
      <c r="C2972" s="20" t="s">
        <v>9137</v>
      </c>
    </row>
    <row r="2973" spans="1:3" x14ac:dyDescent="0.25">
      <c r="A2973" s="20" t="s">
        <v>3796</v>
      </c>
      <c r="B2973" s="20" t="s">
        <v>17013</v>
      </c>
      <c r="C2973" s="20" t="s">
        <v>9137</v>
      </c>
    </row>
    <row r="2974" spans="1:3" x14ac:dyDescent="0.25">
      <c r="A2974" s="20" t="s">
        <v>3794</v>
      </c>
      <c r="B2974" s="20" t="s">
        <v>12867</v>
      </c>
      <c r="C2974" s="20" t="s">
        <v>9137</v>
      </c>
    </row>
    <row r="2975" spans="1:3" x14ac:dyDescent="0.25">
      <c r="A2975" s="20" t="s">
        <v>3797</v>
      </c>
      <c r="B2975" s="20" t="s">
        <v>17014</v>
      </c>
      <c r="C2975" s="20" t="s">
        <v>9137</v>
      </c>
    </row>
    <row r="2976" spans="1:3" x14ac:dyDescent="0.25">
      <c r="A2976" s="20" t="s">
        <v>3798</v>
      </c>
      <c r="B2976" s="20" t="s">
        <v>17015</v>
      </c>
      <c r="C2976" s="20" t="s">
        <v>9137</v>
      </c>
    </row>
    <row r="2977" spans="1:3" x14ac:dyDescent="0.25">
      <c r="A2977" s="20" t="s">
        <v>3799</v>
      </c>
      <c r="B2977" s="20" t="s">
        <v>26550</v>
      </c>
      <c r="C2977" s="20" t="s">
        <v>9137</v>
      </c>
    </row>
    <row r="2978" spans="1:3" x14ac:dyDescent="0.25">
      <c r="A2978" s="20" t="s">
        <v>3800</v>
      </c>
      <c r="B2978" s="20" t="s">
        <v>26551</v>
      </c>
      <c r="C2978" s="20" t="s">
        <v>9137</v>
      </c>
    </row>
    <row r="2979" spans="1:3" x14ac:dyDescent="0.25">
      <c r="A2979" s="20" t="s">
        <v>3824</v>
      </c>
      <c r="B2979" s="20" t="s">
        <v>17016</v>
      </c>
      <c r="C2979" s="20" t="s">
        <v>9137</v>
      </c>
    </row>
    <row r="2980" spans="1:3" x14ac:dyDescent="0.25">
      <c r="A2980" s="20" t="s">
        <v>3825</v>
      </c>
      <c r="B2980" s="20" t="s">
        <v>17017</v>
      </c>
      <c r="C2980" s="20" t="s">
        <v>9137</v>
      </c>
    </row>
    <row r="2981" spans="1:3" x14ac:dyDescent="0.25">
      <c r="A2981" s="20" t="s">
        <v>3826</v>
      </c>
      <c r="B2981" s="20" t="s">
        <v>17018</v>
      </c>
      <c r="C2981" s="20" t="s">
        <v>9137</v>
      </c>
    </row>
    <row r="2982" spans="1:3" x14ac:dyDescent="0.25">
      <c r="A2982" s="20" t="s">
        <v>3833</v>
      </c>
      <c r="B2982" s="20" t="s">
        <v>17019</v>
      </c>
      <c r="C2982" s="20" t="s">
        <v>21250</v>
      </c>
    </row>
    <row r="2983" spans="1:3" x14ac:dyDescent="0.25">
      <c r="A2983" s="20" t="s">
        <v>3834</v>
      </c>
      <c r="B2983" s="20" t="s">
        <v>17020</v>
      </c>
      <c r="C2983" s="20" t="s">
        <v>21250</v>
      </c>
    </row>
    <row r="2984" spans="1:3" x14ac:dyDescent="0.25">
      <c r="A2984" s="20" t="s">
        <v>3835</v>
      </c>
      <c r="B2984" s="20" t="s">
        <v>17021</v>
      </c>
      <c r="C2984" s="20" t="s">
        <v>21250</v>
      </c>
    </row>
    <row r="2985" spans="1:3" x14ac:dyDescent="0.25">
      <c r="A2985" s="20" t="s">
        <v>3827</v>
      </c>
      <c r="B2985" s="20" t="s">
        <v>26552</v>
      </c>
      <c r="C2985" s="20" t="s">
        <v>21259</v>
      </c>
    </row>
    <row r="2986" spans="1:3" x14ac:dyDescent="0.25">
      <c r="A2986" s="20" t="s">
        <v>3828</v>
      </c>
      <c r="B2986" s="20" t="s">
        <v>17022</v>
      </c>
      <c r="C2986" s="20" t="s">
        <v>21259</v>
      </c>
    </row>
    <row r="2987" spans="1:3" x14ac:dyDescent="0.25">
      <c r="A2987" s="20" t="s">
        <v>3829</v>
      </c>
      <c r="B2987" s="20" t="s">
        <v>26553</v>
      </c>
      <c r="C2987" s="20" t="s">
        <v>21259</v>
      </c>
    </row>
    <row r="2988" spans="1:3" x14ac:dyDescent="0.25">
      <c r="A2988" s="20" t="s">
        <v>3830</v>
      </c>
      <c r="B2988" s="20" t="s">
        <v>26554</v>
      </c>
      <c r="C2988" s="20" t="s">
        <v>21259</v>
      </c>
    </row>
    <row r="2989" spans="1:3" x14ac:dyDescent="0.25">
      <c r="A2989" s="20" t="s">
        <v>3831</v>
      </c>
      <c r="B2989" s="20" t="s">
        <v>26555</v>
      </c>
      <c r="C2989" s="20" t="s">
        <v>21259</v>
      </c>
    </row>
    <row r="2990" spans="1:3" x14ac:dyDescent="0.25">
      <c r="A2990" s="20" t="s">
        <v>3832</v>
      </c>
      <c r="B2990" s="20" t="s">
        <v>26556</v>
      </c>
      <c r="C2990" s="20" t="s">
        <v>21259</v>
      </c>
    </row>
    <row r="2991" spans="1:3" x14ac:dyDescent="0.25">
      <c r="A2991" s="20" t="s">
        <v>3805</v>
      </c>
      <c r="B2991" s="20" t="s">
        <v>17023</v>
      </c>
      <c r="C2991" s="20" t="s">
        <v>9137</v>
      </c>
    </row>
    <row r="2992" spans="1:3" x14ac:dyDescent="0.25">
      <c r="A2992" s="20" t="s">
        <v>3806</v>
      </c>
      <c r="B2992" s="20" t="s">
        <v>26557</v>
      </c>
      <c r="C2992" s="20" t="s">
        <v>9137</v>
      </c>
    </row>
    <row r="2993" spans="1:3" x14ac:dyDescent="0.25">
      <c r="A2993" s="20" t="s">
        <v>3802</v>
      </c>
      <c r="B2993" s="20" t="s">
        <v>17024</v>
      </c>
      <c r="C2993" s="20" t="s">
        <v>9137</v>
      </c>
    </row>
    <row r="2994" spans="1:3" x14ac:dyDescent="0.25">
      <c r="A2994" s="20" t="s">
        <v>3803</v>
      </c>
      <c r="B2994" s="20" t="s">
        <v>17025</v>
      </c>
      <c r="C2994" s="20" t="s">
        <v>9137</v>
      </c>
    </row>
    <row r="2995" spans="1:3" x14ac:dyDescent="0.25">
      <c r="A2995" s="20" t="s">
        <v>3804</v>
      </c>
      <c r="B2995" s="20" t="s">
        <v>17026</v>
      </c>
      <c r="C2995" s="20" t="s">
        <v>9137</v>
      </c>
    </row>
    <row r="2996" spans="1:3" x14ac:dyDescent="0.25">
      <c r="A2996" s="20" t="s">
        <v>3801</v>
      </c>
      <c r="B2996" s="20" t="s">
        <v>26558</v>
      </c>
      <c r="C2996" s="20" t="s">
        <v>9137</v>
      </c>
    </row>
    <row r="2997" spans="1:3" x14ac:dyDescent="0.25">
      <c r="A2997" s="20" t="s">
        <v>3807</v>
      </c>
      <c r="B2997" s="20" t="s">
        <v>17027</v>
      </c>
      <c r="C2997" s="20" t="s">
        <v>9137</v>
      </c>
    </row>
    <row r="2998" spans="1:3" x14ac:dyDescent="0.25">
      <c r="A2998" s="20" t="s">
        <v>3808</v>
      </c>
      <c r="B2998" s="20" t="s">
        <v>26559</v>
      </c>
      <c r="C2998" s="20" t="s">
        <v>9137</v>
      </c>
    </row>
    <row r="2999" spans="1:3" x14ac:dyDescent="0.25">
      <c r="A2999" s="20" t="s">
        <v>3836</v>
      </c>
      <c r="B2999" s="20" t="s">
        <v>17028</v>
      </c>
      <c r="C2999" s="20" t="s">
        <v>9137</v>
      </c>
    </row>
    <row r="3000" spans="1:3" x14ac:dyDescent="0.25">
      <c r="A3000" s="20" t="s">
        <v>3837</v>
      </c>
      <c r="B3000" s="20" t="s">
        <v>17029</v>
      </c>
      <c r="C3000" s="20" t="s">
        <v>9137</v>
      </c>
    </row>
    <row r="3001" spans="1:3" x14ac:dyDescent="0.25">
      <c r="A3001" s="20" t="s">
        <v>3838</v>
      </c>
      <c r="B3001" s="20" t="s">
        <v>26560</v>
      </c>
      <c r="C3001" s="20" t="s">
        <v>9137</v>
      </c>
    </row>
    <row r="3002" spans="1:3" x14ac:dyDescent="0.25">
      <c r="A3002" s="20" t="s">
        <v>3810</v>
      </c>
      <c r="B3002" s="20" t="s">
        <v>17030</v>
      </c>
      <c r="C3002" s="20" t="s">
        <v>9137</v>
      </c>
    </row>
    <row r="3003" spans="1:3" x14ac:dyDescent="0.25">
      <c r="A3003" s="20" t="s">
        <v>3811</v>
      </c>
      <c r="B3003" s="20" t="s">
        <v>17031</v>
      </c>
      <c r="C3003" s="20" t="s">
        <v>9137</v>
      </c>
    </row>
    <row r="3004" spans="1:3" x14ac:dyDescent="0.25">
      <c r="A3004" s="20" t="s">
        <v>3809</v>
      </c>
      <c r="B3004" s="20" t="s">
        <v>12870</v>
      </c>
      <c r="C3004" s="20" t="s">
        <v>9137</v>
      </c>
    </row>
    <row r="3005" spans="1:3" x14ac:dyDescent="0.25">
      <c r="A3005" s="20" t="s">
        <v>3812</v>
      </c>
      <c r="B3005" s="20" t="s">
        <v>17032</v>
      </c>
      <c r="C3005" s="20" t="s">
        <v>9137</v>
      </c>
    </row>
    <row r="3006" spans="1:3" x14ac:dyDescent="0.25">
      <c r="A3006" s="20" t="s">
        <v>3813</v>
      </c>
      <c r="B3006" s="20" t="s">
        <v>17033</v>
      </c>
      <c r="C3006" s="20" t="s">
        <v>9137</v>
      </c>
    </row>
    <row r="3007" spans="1:3" x14ac:dyDescent="0.25">
      <c r="A3007" s="20" t="s">
        <v>3814</v>
      </c>
      <c r="B3007" s="20" t="s">
        <v>17034</v>
      </c>
      <c r="C3007" s="20" t="s">
        <v>9137</v>
      </c>
    </row>
    <row r="3008" spans="1:3" x14ac:dyDescent="0.25">
      <c r="A3008" s="20" t="s">
        <v>3815</v>
      </c>
      <c r="B3008" s="20" t="s">
        <v>17035</v>
      </c>
      <c r="C3008" s="20" t="s">
        <v>9137</v>
      </c>
    </row>
    <row r="3009" spans="1:3" x14ac:dyDescent="0.25">
      <c r="A3009" s="20" t="s">
        <v>8873</v>
      </c>
      <c r="B3009" s="20" t="s">
        <v>26561</v>
      </c>
      <c r="C3009" s="20" t="s">
        <v>9129</v>
      </c>
    </row>
    <row r="3010" spans="1:3" x14ac:dyDescent="0.25">
      <c r="A3010" s="20" t="s">
        <v>8874</v>
      </c>
      <c r="B3010" s="20" t="s">
        <v>17036</v>
      </c>
      <c r="C3010" s="20" t="s">
        <v>9129</v>
      </c>
    </row>
    <row r="3011" spans="1:3" x14ac:dyDescent="0.25">
      <c r="A3011" s="20" t="s">
        <v>8875</v>
      </c>
      <c r="B3011" s="20" t="s">
        <v>26562</v>
      </c>
      <c r="C3011" s="20" t="s">
        <v>9129</v>
      </c>
    </row>
    <row r="3012" spans="1:3" x14ac:dyDescent="0.25">
      <c r="A3012" s="20" t="s">
        <v>8876</v>
      </c>
      <c r="B3012" s="20" t="s">
        <v>26563</v>
      </c>
      <c r="C3012" s="20" t="s">
        <v>9129</v>
      </c>
    </row>
    <row r="3013" spans="1:3" x14ac:dyDescent="0.25">
      <c r="A3013" s="20" t="s">
        <v>8877</v>
      </c>
      <c r="B3013" s="20" t="s">
        <v>26564</v>
      </c>
      <c r="C3013" s="20" t="s">
        <v>17037</v>
      </c>
    </row>
    <row r="3014" spans="1:3" x14ac:dyDescent="0.25">
      <c r="A3014" s="20" t="s">
        <v>8878</v>
      </c>
      <c r="B3014" s="20" t="s">
        <v>26565</v>
      </c>
      <c r="C3014" s="20" t="s">
        <v>17037</v>
      </c>
    </row>
    <row r="3015" spans="1:3" x14ac:dyDescent="0.25">
      <c r="A3015" s="20" t="s">
        <v>8879</v>
      </c>
      <c r="B3015" s="20" t="s">
        <v>26566</v>
      </c>
      <c r="C3015" s="20" t="s">
        <v>17037</v>
      </c>
    </row>
    <row r="3016" spans="1:3" x14ac:dyDescent="0.25">
      <c r="A3016" s="20" t="s">
        <v>8880</v>
      </c>
      <c r="B3016" s="20" t="s">
        <v>17038</v>
      </c>
      <c r="C3016" s="20" t="s">
        <v>17037</v>
      </c>
    </row>
    <row r="3017" spans="1:3" x14ac:dyDescent="0.25">
      <c r="A3017" s="20" t="s">
        <v>8881</v>
      </c>
      <c r="B3017" s="20" t="s">
        <v>26567</v>
      </c>
      <c r="C3017" s="20" t="s">
        <v>17037</v>
      </c>
    </row>
    <row r="3018" spans="1:3" x14ac:dyDescent="0.25">
      <c r="A3018" s="20" t="s">
        <v>8882</v>
      </c>
      <c r="B3018" s="20" t="s">
        <v>17039</v>
      </c>
      <c r="C3018" s="20" t="s">
        <v>21233</v>
      </c>
    </row>
    <row r="3019" spans="1:3" x14ac:dyDescent="0.25">
      <c r="A3019" s="20" t="s">
        <v>8883</v>
      </c>
      <c r="B3019" s="20" t="s">
        <v>26568</v>
      </c>
      <c r="C3019" s="20" t="s">
        <v>21233</v>
      </c>
    </row>
    <row r="3020" spans="1:3" x14ac:dyDescent="0.25">
      <c r="A3020" s="20" t="s">
        <v>8884</v>
      </c>
      <c r="B3020" s="20" t="s">
        <v>17040</v>
      </c>
      <c r="C3020" s="20" t="s">
        <v>21233</v>
      </c>
    </row>
    <row r="3021" spans="1:3" x14ac:dyDescent="0.25">
      <c r="A3021" s="20" t="s">
        <v>8885</v>
      </c>
      <c r="B3021" s="20" t="s">
        <v>26569</v>
      </c>
      <c r="C3021" s="20" t="s">
        <v>21233</v>
      </c>
    </row>
    <row r="3022" spans="1:3" x14ac:dyDescent="0.25">
      <c r="A3022" s="20" t="s">
        <v>8886</v>
      </c>
      <c r="B3022" s="20" t="s">
        <v>17041</v>
      </c>
      <c r="C3022" s="20" t="s">
        <v>21233</v>
      </c>
    </row>
    <row r="3023" spans="1:3" x14ac:dyDescent="0.25">
      <c r="A3023" s="20" t="s">
        <v>8887</v>
      </c>
      <c r="B3023" s="20" t="s">
        <v>26570</v>
      </c>
      <c r="C3023" s="20" t="s">
        <v>21233</v>
      </c>
    </row>
    <row r="3024" spans="1:3" x14ac:dyDescent="0.25">
      <c r="A3024" s="20" t="s">
        <v>8888</v>
      </c>
      <c r="B3024" s="20" t="s">
        <v>17042</v>
      </c>
      <c r="C3024" s="20" t="s">
        <v>21233</v>
      </c>
    </row>
    <row r="3025" spans="1:3" x14ac:dyDescent="0.25">
      <c r="A3025" s="20" t="s">
        <v>8889</v>
      </c>
      <c r="B3025" s="20" t="s">
        <v>17043</v>
      </c>
      <c r="C3025" s="20" t="s">
        <v>21233</v>
      </c>
    </row>
    <row r="3026" spans="1:3" x14ac:dyDescent="0.25">
      <c r="A3026" s="20" t="s">
        <v>24675</v>
      </c>
      <c r="B3026" s="20" t="s">
        <v>24676</v>
      </c>
      <c r="C3026" s="20" t="s">
        <v>21233</v>
      </c>
    </row>
    <row r="3027" spans="1:3" x14ac:dyDescent="0.25">
      <c r="A3027" s="20" t="s">
        <v>24677</v>
      </c>
      <c r="B3027" s="20" t="s">
        <v>26571</v>
      </c>
      <c r="C3027" s="20" t="s">
        <v>21233</v>
      </c>
    </row>
    <row r="3028" spans="1:3" x14ac:dyDescent="0.25">
      <c r="A3028" s="20" t="s">
        <v>24678</v>
      </c>
      <c r="B3028" s="20" t="s">
        <v>26572</v>
      </c>
      <c r="C3028" s="20" t="s">
        <v>21233</v>
      </c>
    </row>
    <row r="3029" spans="1:3" x14ac:dyDescent="0.25">
      <c r="A3029" s="20" t="s">
        <v>24679</v>
      </c>
      <c r="B3029" s="20" t="s">
        <v>26573</v>
      </c>
      <c r="C3029" s="20" t="s">
        <v>21233</v>
      </c>
    </row>
    <row r="3030" spans="1:3" x14ac:dyDescent="0.25">
      <c r="A3030" s="20" t="s">
        <v>24680</v>
      </c>
      <c r="B3030" s="20" t="s">
        <v>26574</v>
      </c>
      <c r="C3030" s="20" t="s">
        <v>21233</v>
      </c>
    </row>
    <row r="3031" spans="1:3" x14ac:dyDescent="0.25">
      <c r="A3031" s="20" t="s">
        <v>24681</v>
      </c>
      <c r="B3031" s="20" t="s">
        <v>26575</v>
      </c>
      <c r="C3031" s="20" t="s">
        <v>21233</v>
      </c>
    </row>
    <row r="3032" spans="1:3" x14ac:dyDescent="0.25">
      <c r="A3032" s="20" t="s">
        <v>24682</v>
      </c>
      <c r="B3032" s="20" t="s">
        <v>26576</v>
      </c>
      <c r="C3032" s="20" t="s">
        <v>21233</v>
      </c>
    </row>
    <row r="3033" spans="1:3" x14ac:dyDescent="0.25">
      <c r="A3033" s="20" t="s">
        <v>24683</v>
      </c>
      <c r="B3033" s="20" t="s">
        <v>24684</v>
      </c>
      <c r="C3033" s="20" t="s">
        <v>21233</v>
      </c>
    </row>
    <row r="3034" spans="1:3" x14ac:dyDescent="0.25">
      <c r="A3034" s="20" t="s">
        <v>8890</v>
      </c>
      <c r="B3034" s="20" t="s">
        <v>26577</v>
      </c>
      <c r="C3034" s="20" t="s">
        <v>17037</v>
      </c>
    </row>
    <row r="3035" spans="1:3" x14ac:dyDescent="0.25">
      <c r="A3035" s="20" t="s">
        <v>3821</v>
      </c>
      <c r="B3035" s="20" t="s">
        <v>26578</v>
      </c>
      <c r="C3035" s="20" t="s">
        <v>9137</v>
      </c>
    </row>
    <row r="3036" spans="1:3" x14ac:dyDescent="0.25">
      <c r="A3036" s="20" t="s">
        <v>24685</v>
      </c>
      <c r="B3036" s="20" t="s">
        <v>24686</v>
      </c>
      <c r="C3036" s="20" t="s">
        <v>9137</v>
      </c>
    </row>
    <row r="3037" spans="1:3" x14ac:dyDescent="0.25">
      <c r="A3037" s="20" t="s">
        <v>24687</v>
      </c>
      <c r="B3037" s="20" t="s">
        <v>24688</v>
      </c>
      <c r="C3037" s="20" t="s">
        <v>9137</v>
      </c>
    </row>
    <row r="3038" spans="1:3" x14ac:dyDescent="0.25">
      <c r="A3038" s="20" t="s">
        <v>24689</v>
      </c>
      <c r="B3038" s="20" t="s">
        <v>24690</v>
      </c>
      <c r="C3038" s="20" t="s">
        <v>9137</v>
      </c>
    </row>
    <row r="3039" spans="1:3" x14ac:dyDescent="0.25">
      <c r="A3039" s="20" t="s">
        <v>3822</v>
      </c>
      <c r="B3039" s="20" t="s">
        <v>26579</v>
      </c>
      <c r="C3039" s="20" t="s">
        <v>9137</v>
      </c>
    </row>
    <row r="3040" spans="1:3" x14ac:dyDescent="0.25">
      <c r="A3040" s="20" t="s">
        <v>3823</v>
      </c>
      <c r="B3040" s="20" t="s">
        <v>26580</v>
      </c>
      <c r="C3040" s="20" t="s">
        <v>9137</v>
      </c>
    </row>
    <row r="3041" spans="1:3" x14ac:dyDescent="0.25">
      <c r="A3041" s="20" t="s">
        <v>3849</v>
      </c>
      <c r="B3041" s="20" t="s">
        <v>17044</v>
      </c>
      <c r="C3041" s="20" t="s">
        <v>9137</v>
      </c>
    </row>
    <row r="3042" spans="1:3" x14ac:dyDescent="0.25">
      <c r="A3042" s="20" t="s">
        <v>3850</v>
      </c>
      <c r="B3042" s="20" t="s">
        <v>17045</v>
      </c>
      <c r="C3042" s="20" t="s">
        <v>9137</v>
      </c>
    </row>
    <row r="3043" spans="1:3" x14ac:dyDescent="0.25">
      <c r="A3043" s="20" t="s">
        <v>25627</v>
      </c>
      <c r="B3043" s="20" t="s">
        <v>25628</v>
      </c>
      <c r="C3043" s="20" t="s">
        <v>9137</v>
      </c>
    </row>
    <row r="3044" spans="1:3" x14ac:dyDescent="0.25">
      <c r="A3044" s="20" t="s">
        <v>25629</v>
      </c>
      <c r="B3044" s="20" t="s">
        <v>25630</v>
      </c>
      <c r="C3044" s="20" t="s">
        <v>9137</v>
      </c>
    </row>
    <row r="3045" spans="1:3" x14ac:dyDescent="0.25">
      <c r="A3045" s="20" t="s">
        <v>25631</v>
      </c>
      <c r="B3045" s="20" t="s">
        <v>25632</v>
      </c>
      <c r="C3045" s="20" t="s">
        <v>9137</v>
      </c>
    </row>
    <row r="3046" spans="1:3" x14ac:dyDescent="0.25">
      <c r="A3046" s="20" t="s">
        <v>25633</v>
      </c>
      <c r="B3046" s="20" t="s">
        <v>25634</v>
      </c>
      <c r="C3046" s="20" t="s">
        <v>9137</v>
      </c>
    </row>
    <row r="3047" spans="1:3" x14ac:dyDescent="0.25">
      <c r="A3047" s="20" t="s">
        <v>3851</v>
      </c>
      <c r="B3047" s="20" t="s">
        <v>17046</v>
      </c>
      <c r="C3047" s="20" t="s">
        <v>9137</v>
      </c>
    </row>
    <row r="3048" spans="1:3" x14ac:dyDescent="0.25">
      <c r="A3048" s="20" t="s">
        <v>3839</v>
      </c>
      <c r="B3048" s="20" t="s">
        <v>17047</v>
      </c>
      <c r="C3048" s="20" t="s">
        <v>21260</v>
      </c>
    </row>
    <row r="3049" spans="1:3" x14ac:dyDescent="0.25">
      <c r="A3049" s="20" t="s">
        <v>3847</v>
      </c>
      <c r="B3049" s="20" t="s">
        <v>17048</v>
      </c>
      <c r="C3049" s="20" t="s">
        <v>9137</v>
      </c>
    </row>
    <row r="3050" spans="1:3" x14ac:dyDescent="0.25">
      <c r="A3050" s="20" t="s">
        <v>3840</v>
      </c>
      <c r="B3050" s="20" t="s">
        <v>12880</v>
      </c>
      <c r="C3050" s="20" t="s">
        <v>9137</v>
      </c>
    </row>
    <row r="3051" spans="1:3" x14ac:dyDescent="0.25">
      <c r="A3051" s="20" t="s">
        <v>3841</v>
      </c>
      <c r="B3051" s="20" t="s">
        <v>12881</v>
      </c>
      <c r="C3051" s="20" t="s">
        <v>9137</v>
      </c>
    </row>
    <row r="3052" spans="1:3" x14ac:dyDescent="0.25">
      <c r="A3052" s="20" t="s">
        <v>3842</v>
      </c>
      <c r="B3052" s="20" t="s">
        <v>12882</v>
      </c>
      <c r="C3052" s="20" t="s">
        <v>9137</v>
      </c>
    </row>
    <row r="3053" spans="1:3" x14ac:dyDescent="0.25">
      <c r="A3053" s="20" t="s">
        <v>3843</v>
      </c>
      <c r="B3053" s="20" t="s">
        <v>17049</v>
      </c>
      <c r="C3053" s="20" t="s">
        <v>9137</v>
      </c>
    </row>
    <row r="3054" spans="1:3" x14ac:dyDescent="0.25">
      <c r="A3054" s="20" t="s">
        <v>3848</v>
      </c>
      <c r="B3054" s="20" t="s">
        <v>17050</v>
      </c>
      <c r="C3054" s="20" t="s">
        <v>9137</v>
      </c>
    </row>
    <row r="3055" spans="1:3" x14ac:dyDescent="0.25">
      <c r="A3055" s="20" t="s">
        <v>3844</v>
      </c>
      <c r="B3055" s="20" t="s">
        <v>17051</v>
      </c>
      <c r="C3055" s="20" t="s">
        <v>9137</v>
      </c>
    </row>
    <row r="3056" spans="1:3" x14ac:dyDescent="0.25">
      <c r="A3056" s="20" t="s">
        <v>3845</v>
      </c>
      <c r="B3056" s="20" t="s">
        <v>17052</v>
      </c>
      <c r="C3056" s="20" t="s">
        <v>9137</v>
      </c>
    </row>
    <row r="3057" spans="1:3" x14ac:dyDescent="0.25">
      <c r="A3057" s="20" t="s">
        <v>3846</v>
      </c>
      <c r="B3057" s="20" t="s">
        <v>17053</v>
      </c>
      <c r="C3057" s="20" t="s">
        <v>9137</v>
      </c>
    </row>
    <row r="3058" spans="1:3" x14ac:dyDescent="0.25">
      <c r="A3058" s="20" t="s">
        <v>3817</v>
      </c>
      <c r="B3058" s="20" t="s">
        <v>17054</v>
      </c>
      <c r="C3058" s="20" t="s">
        <v>9137</v>
      </c>
    </row>
    <row r="3059" spans="1:3" x14ac:dyDescent="0.25">
      <c r="A3059" s="20" t="s">
        <v>3818</v>
      </c>
      <c r="B3059" s="20" t="s">
        <v>17055</v>
      </c>
      <c r="C3059" s="20" t="s">
        <v>9138</v>
      </c>
    </row>
    <row r="3060" spans="1:3" x14ac:dyDescent="0.25">
      <c r="A3060" s="20" t="s">
        <v>3819</v>
      </c>
      <c r="B3060" s="20" t="s">
        <v>26581</v>
      </c>
      <c r="C3060" s="20" t="s">
        <v>9137</v>
      </c>
    </row>
    <row r="3061" spans="1:3" x14ac:dyDescent="0.25">
      <c r="A3061" s="20" t="s">
        <v>3816</v>
      </c>
      <c r="B3061" s="20" t="s">
        <v>12872</v>
      </c>
      <c r="C3061" s="20" t="s">
        <v>9137</v>
      </c>
    </row>
    <row r="3062" spans="1:3" x14ac:dyDescent="0.25">
      <c r="A3062" s="20" t="s">
        <v>3619</v>
      </c>
      <c r="B3062" s="20" t="s">
        <v>26582</v>
      </c>
      <c r="C3062" s="20" t="s">
        <v>9137</v>
      </c>
    </row>
    <row r="3063" spans="1:3" x14ac:dyDescent="0.25">
      <c r="A3063" s="20" t="s">
        <v>3820</v>
      </c>
      <c r="B3063" s="20" t="s">
        <v>26583</v>
      </c>
      <c r="C3063" s="20" t="s">
        <v>9137</v>
      </c>
    </row>
    <row r="3064" spans="1:3" x14ac:dyDescent="0.25">
      <c r="A3064" s="20" t="s">
        <v>3855</v>
      </c>
      <c r="B3064" s="20" t="s">
        <v>12886</v>
      </c>
      <c r="C3064" s="20" t="s">
        <v>9137</v>
      </c>
    </row>
    <row r="3065" spans="1:3" x14ac:dyDescent="0.25">
      <c r="A3065" s="20" t="s">
        <v>3856</v>
      </c>
      <c r="B3065" s="20" t="s">
        <v>12887</v>
      </c>
      <c r="C3065" s="20" t="s">
        <v>9137</v>
      </c>
    </row>
    <row r="3066" spans="1:3" x14ac:dyDescent="0.25">
      <c r="A3066" s="20" t="s">
        <v>3857</v>
      </c>
      <c r="B3066" s="20" t="s">
        <v>26584</v>
      </c>
      <c r="C3066" s="20" t="s">
        <v>9137</v>
      </c>
    </row>
    <row r="3067" spans="1:3" x14ac:dyDescent="0.25">
      <c r="A3067" s="20" t="s">
        <v>3858</v>
      </c>
      <c r="B3067" s="20" t="s">
        <v>26585</v>
      </c>
      <c r="C3067" s="20" t="s">
        <v>9137</v>
      </c>
    </row>
    <row r="3068" spans="1:3" x14ac:dyDescent="0.25">
      <c r="A3068" s="20" t="s">
        <v>3859</v>
      </c>
      <c r="B3068" s="20" t="s">
        <v>12890</v>
      </c>
      <c r="C3068" s="20" t="s">
        <v>9137</v>
      </c>
    </row>
    <row r="3069" spans="1:3" x14ac:dyDescent="0.25">
      <c r="A3069" s="20" t="s">
        <v>3860</v>
      </c>
      <c r="B3069" s="20" t="s">
        <v>26586</v>
      </c>
      <c r="C3069" s="20" t="s">
        <v>9137</v>
      </c>
    </row>
    <row r="3070" spans="1:3" x14ac:dyDescent="0.25">
      <c r="A3070" s="20" t="s">
        <v>3861</v>
      </c>
      <c r="B3070" s="20" t="s">
        <v>12892</v>
      </c>
      <c r="C3070" s="20" t="s">
        <v>9137</v>
      </c>
    </row>
    <row r="3071" spans="1:3" x14ac:dyDescent="0.25">
      <c r="A3071" s="20" t="s">
        <v>3862</v>
      </c>
      <c r="B3071" s="20" t="s">
        <v>17056</v>
      </c>
      <c r="C3071" s="20" t="s">
        <v>9137</v>
      </c>
    </row>
    <row r="3072" spans="1:3" x14ac:dyDescent="0.25">
      <c r="A3072" s="20" t="s">
        <v>3863</v>
      </c>
      <c r="B3072" s="20" t="s">
        <v>12894</v>
      </c>
      <c r="C3072" s="20" t="s">
        <v>9137</v>
      </c>
    </row>
    <row r="3073" spans="1:3" x14ac:dyDescent="0.25">
      <c r="A3073" s="20" t="s">
        <v>3864</v>
      </c>
      <c r="B3073" s="20" t="s">
        <v>12895</v>
      </c>
      <c r="C3073" s="20" t="s">
        <v>9137</v>
      </c>
    </row>
    <row r="3074" spans="1:3" x14ac:dyDescent="0.25">
      <c r="A3074" s="20" t="s">
        <v>3865</v>
      </c>
      <c r="B3074" s="20" t="s">
        <v>12896</v>
      </c>
      <c r="C3074" s="20" t="s">
        <v>9137</v>
      </c>
    </row>
    <row r="3075" spans="1:3" x14ac:dyDescent="0.25">
      <c r="A3075" s="20" t="s">
        <v>3867</v>
      </c>
      <c r="B3075" s="20" t="s">
        <v>17057</v>
      </c>
      <c r="C3075" s="20" t="s">
        <v>9137</v>
      </c>
    </row>
    <row r="3076" spans="1:3" x14ac:dyDescent="0.25">
      <c r="A3076" s="20" t="s">
        <v>3866</v>
      </c>
      <c r="B3076" s="20" t="s">
        <v>12897</v>
      </c>
      <c r="C3076" s="20" t="s">
        <v>9137</v>
      </c>
    </row>
    <row r="3077" spans="1:3" x14ac:dyDescent="0.25">
      <c r="A3077" s="20" t="s">
        <v>3868</v>
      </c>
      <c r="B3077" s="20" t="s">
        <v>17058</v>
      </c>
      <c r="C3077" s="20" t="s">
        <v>9137</v>
      </c>
    </row>
    <row r="3078" spans="1:3" x14ac:dyDescent="0.25">
      <c r="A3078" s="20" t="s">
        <v>3869</v>
      </c>
      <c r="B3078" s="20" t="s">
        <v>12898</v>
      </c>
      <c r="C3078" s="20" t="s">
        <v>9137</v>
      </c>
    </row>
    <row r="3079" spans="1:3" x14ac:dyDescent="0.25">
      <c r="A3079" s="20" t="s">
        <v>3870</v>
      </c>
      <c r="B3079" s="20" t="s">
        <v>12899</v>
      </c>
      <c r="C3079" s="20" t="s">
        <v>9137</v>
      </c>
    </row>
    <row r="3080" spans="1:3" x14ac:dyDescent="0.25">
      <c r="A3080" s="20" t="s">
        <v>3871</v>
      </c>
      <c r="B3080" s="20" t="s">
        <v>12900</v>
      </c>
      <c r="C3080" s="20" t="s">
        <v>9137</v>
      </c>
    </row>
    <row r="3081" spans="1:3" x14ac:dyDescent="0.25">
      <c r="A3081" s="20" t="s">
        <v>3872</v>
      </c>
      <c r="B3081" s="20" t="s">
        <v>17059</v>
      </c>
      <c r="C3081" s="20" t="s">
        <v>9137</v>
      </c>
    </row>
    <row r="3082" spans="1:3" x14ac:dyDescent="0.25">
      <c r="A3082" s="20" t="s">
        <v>3873</v>
      </c>
      <c r="B3082" s="20" t="s">
        <v>26587</v>
      </c>
      <c r="C3082" s="20" t="s">
        <v>9137</v>
      </c>
    </row>
    <row r="3083" spans="1:3" x14ac:dyDescent="0.25">
      <c r="A3083" s="20" t="s">
        <v>3874</v>
      </c>
      <c r="B3083" s="20" t="s">
        <v>26588</v>
      </c>
      <c r="C3083" s="20" t="s">
        <v>9137</v>
      </c>
    </row>
    <row r="3084" spans="1:3" x14ac:dyDescent="0.25">
      <c r="A3084" s="20" t="s">
        <v>3875</v>
      </c>
      <c r="B3084" s="20" t="s">
        <v>26589</v>
      </c>
      <c r="C3084" s="20" t="s">
        <v>9137</v>
      </c>
    </row>
    <row r="3085" spans="1:3" x14ac:dyDescent="0.25">
      <c r="A3085" s="20" t="s">
        <v>3876</v>
      </c>
      <c r="B3085" s="20" t="s">
        <v>12905</v>
      </c>
      <c r="C3085" s="20" t="s">
        <v>9137</v>
      </c>
    </row>
    <row r="3086" spans="1:3" x14ac:dyDescent="0.25">
      <c r="A3086" s="20" t="s">
        <v>3877</v>
      </c>
      <c r="B3086" s="20" t="s">
        <v>26590</v>
      </c>
      <c r="C3086" s="20" t="s">
        <v>9137</v>
      </c>
    </row>
    <row r="3087" spans="1:3" x14ac:dyDescent="0.25">
      <c r="A3087" s="20" t="s">
        <v>3878</v>
      </c>
      <c r="B3087" s="20" t="s">
        <v>26591</v>
      </c>
      <c r="C3087" s="20" t="s">
        <v>9137</v>
      </c>
    </row>
    <row r="3088" spans="1:3" x14ac:dyDescent="0.25">
      <c r="A3088" s="20" t="s">
        <v>3879</v>
      </c>
      <c r="B3088" s="20" t="s">
        <v>26592</v>
      </c>
      <c r="C3088" s="20" t="s">
        <v>9137</v>
      </c>
    </row>
    <row r="3089" spans="1:3" x14ac:dyDescent="0.25">
      <c r="A3089" s="20" t="s">
        <v>3880</v>
      </c>
      <c r="B3089" s="20" t="s">
        <v>17060</v>
      </c>
      <c r="C3089" s="20" t="s">
        <v>9137</v>
      </c>
    </row>
    <row r="3090" spans="1:3" x14ac:dyDescent="0.25">
      <c r="A3090" s="20" t="s">
        <v>3881</v>
      </c>
      <c r="B3090" s="20" t="s">
        <v>26593</v>
      </c>
      <c r="C3090" s="20" t="s">
        <v>9137</v>
      </c>
    </row>
    <row r="3091" spans="1:3" x14ac:dyDescent="0.25">
      <c r="A3091" s="20" t="s">
        <v>3882</v>
      </c>
      <c r="B3091" s="20" t="s">
        <v>26594</v>
      </c>
      <c r="C3091" s="20" t="s">
        <v>9137</v>
      </c>
    </row>
    <row r="3092" spans="1:3" x14ac:dyDescent="0.25">
      <c r="A3092" s="20" t="s">
        <v>24691</v>
      </c>
      <c r="B3092" s="20" t="s">
        <v>26595</v>
      </c>
      <c r="C3092" s="20" t="s">
        <v>9137</v>
      </c>
    </row>
    <row r="3093" spans="1:3" x14ac:dyDescent="0.25">
      <c r="A3093" s="20" t="s">
        <v>24692</v>
      </c>
      <c r="B3093" s="20" t="s">
        <v>26596</v>
      </c>
      <c r="C3093" s="20" t="s">
        <v>9137</v>
      </c>
    </row>
    <row r="3094" spans="1:3" x14ac:dyDescent="0.25">
      <c r="A3094" s="20" t="s">
        <v>24693</v>
      </c>
      <c r="B3094" s="20" t="s">
        <v>26597</v>
      </c>
      <c r="C3094" s="20" t="s">
        <v>9137</v>
      </c>
    </row>
    <row r="3095" spans="1:3" x14ac:dyDescent="0.25">
      <c r="A3095" s="20" t="s">
        <v>24694</v>
      </c>
      <c r="B3095" s="20" t="s">
        <v>26598</v>
      </c>
      <c r="C3095" s="20" t="s">
        <v>9137</v>
      </c>
    </row>
    <row r="3096" spans="1:3" x14ac:dyDescent="0.25">
      <c r="A3096" s="20" t="s">
        <v>24695</v>
      </c>
      <c r="B3096" s="20" t="s">
        <v>26599</v>
      </c>
      <c r="C3096" s="20" t="s">
        <v>9137</v>
      </c>
    </row>
    <row r="3097" spans="1:3" x14ac:dyDescent="0.25">
      <c r="A3097" s="20" t="s">
        <v>24696</v>
      </c>
      <c r="B3097" s="20" t="s">
        <v>26600</v>
      </c>
      <c r="C3097" s="20" t="s">
        <v>9137</v>
      </c>
    </row>
    <row r="3098" spans="1:3" x14ac:dyDescent="0.25">
      <c r="A3098" s="20" t="s">
        <v>24697</v>
      </c>
      <c r="B3098" s="20" t="s">
        <v>26601</v>
      </c>
      <c r="C3098" s="20" t="s">
        <v>9137</v>
      </c>
    </row>
    <row r="3099" spans="1:3" x14ac:dyDescent="0.25">
      <c r="A3099" s="20" t="s">
        <v>24698</v>
      </c>
      <c r="B3099" s="20" t="s">
        <v>26602</v>
      </c>
      <c r="C3099" s="20" t="s">
        <v>9137</v>
      </c>
    </row>
    <row r="3100" spans="1:3" x14ac:dyDescent="0.25">
      <c r="A3100" s="20" t="s">
        <v>24699</v>
      </c>
      <c r="B3100" s="20" t="s">
        <v>26603</v>
      </c>
      <c r="C3100" s="20" t="s">
        <v>9137</v>
      </c>
    </row>
    <row r="3101" spans="1:3" x14ac:dyDescent="0.25">
      <c r="A3101" s="20" t="s">
        <v>24700</v>
      </c>
      <c r="B3101" s="20" t="s">
        <v>24701</v>
      </c>
      <c r="C3101" s="20" t="s">
        <v>9137</v>
      </c>
    </row>
    <row r="3102" spans="1:3" x14ac:dyDescent="0.25">
      <c r="A3102" s="20" t="s">
        <v>24702</v>
      </c>
      <c r="B3102" s="20" t="s">
        <v>24703</v>
      </c>
      <c r="C3102" s="20" t="s">
        <v>9137</v>
      </c>
    </row>
    <row r="3103" spans="1:3" x14ac:dyDescent="0.25">
      <c r="A3103" s="20" t="s">
        <v>24704</v>
      </c>
      <c r="B3103" s="20" t="s">
        <v>26604</v>
      </c>
      <c r="C3103" s="20" t="s">
        <v>9137</v>
      </c>
    </row>
    <row r="3104" spans="1:3" x14ac:dyDescent="0.25">
      <c r="A3104" s="20" t="s">
        <v>24705</v>
      </c>
      <c r="B3104" s="20" t="s">
        <v>26605</v>
      </c>
      <c r="C3104" s="20" t="s">
        <v>9137</v>
      </c>
    </row>
    <row r="3105" spans="1:3" x14ac:dyDescent="0.25">
      <c r="A3105" s="20" t="s">
        <v>24706</v>
      </c>
      <c r="B3105" s="20" t="s">
        <v>26606</v>
      </c>
      <c r="C3105" s="20" t="s">
        <v>9137</v>
      </c>
    </row>
    <row r="3106" spans="1:3" x14ac:dyDescent="0.25">
      <c r="A3106" s="20" t="s">
        <v>24707</v>
      </c>
      <c r="B3106" s="20" t="s">
        <v>26607</v>
      </c>
      <c r="C3106" s="20" t="s">
        <v>9137</v>
      </c>
    </row>
    <row r="3107" spans="1:3" x14ac:dyDescent="0.25">
      <c r="A3107" s="20" t="s">
        <v>24708</v>
      </c>
      <c r="B3107" s="20" t="s">
        <v>17061</v>
      </c>
      <c r="C3107" s="20" t="s">
        <v>9137</v>
      </c>
    </row>
    <row r="3108" spans="1:3" x14ac:dyDescent="0.25">
      <c r="A3108" s="20" t="s">
        <v>24709</v>
      </c>
      <c r="B3108" s="20" t="s">
        <v>26608</v>
      </c>
      <c r="C3108" s="20" t="s">
        <v>9137</v>
      </c>
    </row>
    <row r="3109" spans="1:3" x14ac:dyDescent="0.25">
      <c r="A3109" s="20" t="s">
        <v>24710</v>
      </c>
      <c r="B3109" s="20" t="s">
        <v>24711</v>
      </c>
      <c r="C3109" s="20" t="s">
        <v>9137</v>
      </c>
    </row>
    <row r="3110" spans="1:3" x14ac:dyDescent="0.25">
      <c r="A3110" s="20" t="s">
        <v>3893</v>
      </c>
      <c r="B3110" s="20" t="s">
        <v>17062</v>
      </c>
      <c r="C3110" s="20" t="s">
        <v>9137</v>
      </c>
    </row>
    <row r="3111" spans="1:3" x14ac:dyDescent="0.25">
      <c r="A3111" s="20" t="s">
        <v>3894</v>
      </c>
      <c r="B3111" s="20" t="s">
        <v>17063</v>
      </c>
      <c r="C3111" s="20" t="s">
        <v>9137</v>
      </c>
    </row>
    <row r="3112" spans="1:3" x14ac:dyDescent="0.25">
      <c r="A3112" s="20" t="s">
        <v>3895</v>
      </c>
      <c r="B3112" s="20" t="s">
        <v>17064</v>
      </c>
      <c r="C3112" s="20" t="s">
        <v>9137</v>
      </c>
    </row>
    <row r="3113" spans="1:3" x14ac:dyDescent="0.25">
      <c r="A3113" s="20" t="s">
        <v>3896</v>
      </c>
      <c r="B3113" s="20" t="s">
        <v>17065</v>
      </c>
      <c r="C3113" s="20" t="s">
        <v>9137</v>
      </c>
    </row>
    <row r="3114" spans="1:3" x14ac:dyDescent="0.25">
      <c r="A3114" s="20" t="s">
        <v>3897</v>
      </c>
      <c r="B3114" s="20" t="s">
        <v>17066</v>
      </c>
      <c r="C3114" s="20" t="s">
        <v>9137</v>
      </c>
    </row>
    <row r="3115" spans="1:3" x14ac:dyDescent="0.25">
      <c r="A3115" s="20" t="s">
        <v>3898</v>
      </c>
      <c r="B3115" s="20" t="s">
        <v>17067</v>
      </c>
      <c r="C3115" s="20" t="s">
        <v>9137</v>
      </c>
    </row>
    <row r="3116" spans="1:3" x14ac:dyDescent="0.25">
      <c r="A3116" s="20" t="s">
        <v>3899</v>
      </c>
      <c r="B3116" s="20" t="s">
        <v>17068</v>
      </c>
      <c r="C3116" s="20" t="s">
        <v>9137</v>
      </c>
    </row>
    <row r="3117" spans="1:3" x14ac:dyDescent="0.25">
      <c r="A3117" s="20" t="s">
        <v>3900</v>
      </c>
      <c r="B3117" s="20" t="s">
        <v>17069</v>
      </c>
      <c r="C3117" s="20" t="s">
        <v>9137</v>
      </c>
    </row>
    <row r="3118" spans="1:3" x14ac:dyDescent="0.25">
      <c r="A3118" s="20" t="s">
        <v>3901</v>
      </c>
      <c r="B3118" s="20" t="s">
        <v>17070</v>
      </c>
      <c r="C3118" s="20" t="s">
        <v>9137</v>
      </c>
    </row>
    <row r="3119" spans="1:3" x14ac:dyDescent="0.25">
      <c r="A3119" s="20" t="s">
        <v>3902</v>
      </c>
      <c r="B3119" s="20" t="s">
        <v>17071</v>
      </c>
      <c r="C3119" s="20" t="s">
        <v>9137</v>
      </c>
    </row>
    <row r="3120" spans="1:3" x14ac:dyDescent="0.25">
      <c r="A3120" s="20" t="s">
        <v>3903</v>
      </c>
      <c r="B3120" s="20" t="s">
        <v>17072</v>
      </c>
      <c r="C3120" s="20" t="s">
        <v>9137</v>
      </c>
    </row>
    <row r="3121" spans="1:3" x14ac:dyDescent="0.25">
      <c r="A3121" s="20" t="s">
        <v>3904</v>
      </c>
      <c r="B3121" s="20" t="s">
        <v>26609</v>
      </c>
      <c r="C3121" s="20" t="s">
        <v>9137</v>
      </c>
    </row>
    <row r="3122" spans="1:3" x14ac:dyDescent="0.25">
      <c r="A3122" s="20" t="s">
        <v>3905</v>
      </c>
      <c r="B3122" s="20" t="s">
        <v>17073</v>
      </c>
      <c r="C3122" s="20" t="s">
        <v>9137</v>
      </c>
    </row>
    <row r="3123" spans="1:3" x14ac:dyDescent="0.25">
      <c r="A3123" s="20" t="s">
        <v>3906</v>
      </c>
      <c r="B3123" s="20" t="s">
        <v>17074</v>
      </c>
      <c r="C3123" s="20" t="s">
        <v>9137</v>
      </c>
    </row>
    <row r="3124" spans="1:3" x14ac:dyDescent="0.25">
      <c r="A3124" s="20" t="s">
        <v>3907</v>
      </c>
      <c r="B3124" s="20" t="s">
        <v>17075</v>
      </c>
      <c r="C3124" s="20" t="s">
        <v>9137</v>
      </c>
    </row>
    <row r="3125" spans="1:3" x14ac:dyDescent="0.25">
      <c r="A3125" s="20" t="s">
        <v>3908</v>
      </c>
      <c r="B3125" s="20" t="s">
        <v>26610</v>
      </c>
      <c r="C3125" s="20" t="s">
        <v>9137</v>
      </c>
    </row>
    <row r="3126" spans="1:3" x14ac:dyDescent="0.25">
      <c r="A3126" s="20" t="s">
        <v>3909</v>
      </c>
      <c r="B3126" s="20" t="s">
        <v>26611</v>
      </c>
      <c r="C3126" s="20" t="s">
        <v>9137</v>
      </c>
    </row>
    <row r="3127" spans="1:3" x14ac:dyDescent="0.25">
      <c r="A3127" s="20" t="s">
        <v>31467</v>
      </c>
      <c r="B3127" s="20" t="s">
        <v>31468</v>
      </c>
      <c r="C3127" s="20" t="s">
        <v>9137</v>
      </c>
    </row>
    <row r="3128" spans="1:3" x14ac:dyDescent="0.25">
      <c r="A3128" s="20" t="s">
        <v>31469</v>
      </c>
      <c r="B3128" s="20" t="s">
        <v>31470</v>
      </c>
      <c r="C3128" s="20" t="s">
        <v>9137</v>
      </c>
    </row>
    <row r="3129" spans="1:3" x14ac:dyDescent="0.25">
      <c r="A3129" s="20" t="s">
        <v>3910</v>
      </c>
      <c r="B3129" s="20" t="s">
        <v>17076</v>
      </c>
      <c r="C3129" s="20" t="s">
        <v>9137</v>
      </c>
    </row>
    <row r="3130" spans="1:3" x14ac:dyDescent="0.25">
      <c r="A3130" s="20" t="s">
        <v>3911</v>
      </c>
      <c r="B3130" s="20" t="s">
        <v>17077</v>
      </c>
      <c r="C3130" s="20" t="s">
        <v>9137</v>
      </c>
    </row>
    <row r="3131" spans="1:3" x14ac:dyDescent="0.25">
      <c r="A3131" s="20" t="s">
        <v>3912</v>
      </c>
      <c r="B3131" s="20" t="s">
        <v>26612</v>
      </c>
      <c r="C3131" s="20" t="s">
        <v>9137</v>
      </c>
    </row>
    <row r="3132" spans="1:3" x14ac:dyDescent="0.25">
      <c r="A3132" s="20" t="s">
        <v>3913</v>
      </c>
      <c r="B3132" s="20" t="s">
        <v>17078</v>
      </c>
      <c r="C3132" s="20" t="s">
        <v>9137</v>
      </c>
    </row>
    <row r="3133" spans="1:3" x14ac:dyDescent="0.25">
      <c r="A3133" s="20" t="s">
        <v>3914</v>
      </c>
      <c r="B3133" s="20" t="s">
        <v>17079</v>
      </c>
      <c r="C3133" s="20" t="s">
        <v>9137</v>
      </c>
    </row>
    <row r="3134" spans="1:3" x14ac:dyDescent="0.25">
      <c r="A3134" s="20" t="s">
        <v>3915</v>
      </c>
      <c r="B3134" s="20" t="s">
        <v>26613</v>
      </c>
      <c r="C3134" s="20" t="s">
        <v>9137</v>
      </c>
    </row>
    <row r="3135" spans="1:3" x14ac:dyDescent="0.25">
      <c r="A3135" s="20" t="s">
        <v>3883</v>
      </c>
      <c r="B3135" s="20" t="s">
        <v>17080</v>
      </c>
      <c r="C3135" s="20" t="s">
        <v>9137</v>
      </c>
    </row>
    <row r="3136" spans="1:3" x14ac:dyDescent="0.25">
      <c r="A3136" s="20" t="s">
        <v>3884</v>
      </c>
      <c r="B3136" s="20" t="s">
        <v>17081</v>
      </c>
      <c r="C3136" s="20" t="s">
        <v>9137</v>
      </c>
    </row>
    <row r="3137" spans="1:3" x14ac:dyDescent="0.25">
      <c r="A3137" s="20" t="s">
        <v>3885</v>
      </c>
      <c r="B3137" s="20" t="s">
        <v>17082</v>
      </c>
      <c r="C3137" s="20" t="s">
        <v>9137</v>
      </c>
    </row>
    <row r="3138" spans="1:3" x14ac:dyDescent="0.25">
      <c r="A3138" s="20" t="s">
        <v>3886</v>
      </c>
      <c r="B3138" s="20" t="s">
        <v>17083</v>
      </c>
      <c r="C3138" s="20" t="s">
        <v>9137</v>
      </c>
    </row>
    <row r="3139" spans="1:3" x14ac:dyDescent="0.25">
      <c r="A3139" s="20" t="s">
        <v>3887</v>
      </c>
      <c r="B3139" s="20" t="s">
        <v>17084</v>
      </c>
      <c r="C3139" s="20" t="s">
        <v>9137</v>
      </c>
    </row>
    <row r="3140" spans="1:3" x14ac:dyDescent="0.25">
      <c r="A3140" s="20" t="s">
        <v>3888</v>
      </c>
      <c r="B3140" s="20" t="s">
        <v>17085</v>
      </c>
      <c r="C3140" s="20" t="s">
        <v>9137</v>
      </c>
    </row>
    <row r="3141" spans="1:3" x14ac:dyDescent="0.25">
      <c r="A3141" s="20" t="s">
        <v>3889</v>
      </c>
      <c r="B3141" s="20" t="s">
        <v>17086</v>
      </c>
      <c r="C3141" s="20" t="s">
        <v>9137</v>
      </c>
    </row>
    <row r="3142" spans="1:3" x14ac:dyDescent="0.25">
      <c r="A3142" s="20" t="s">
        <v>3890</v>
      </c>
      <c r="B3142" s="20" t="s">
        <v>17087</v>
      </c>
      <c r="C3142" s="20" t="s">
        <v>9137</v>
      </c>
    </row>
    <row r="3143" spans="1:3" x14ac:dyDescent="0.25">
      <c r="A3143" s="20" t="s">
        <v>3891</v>
      </c>
      <c r="B3143" s="20" t="s">
        <v>26614</v>
      </c>
      <c r="C3143" s="20" t="s">
        <v>9137</v>
      </c>
    </row>
    <row r="3144" spans="1:3" x14ac:dyDescent="0.25">
      <c r="A3144" s="20" t="s">
        <v>3892</v>
      </c>
      <c r="B3144" s="20" t="s">
        <v>26615</v>
      </c>
      <c r="C3144" s="20" t="s">
        <v>9137</v>
      </c>
    </row>
    <row r="3145" spans="1:3" x14ac:dyDescent="0.25">
      <c r="A3145" s="20" t="s">
        <v>3917</v>
      </c>
      <c r="B3145" s="20" t="s">
        <v>26616</v>
      </c>
      <c r="C3145" s="20" t="s">
        <v>9137</v>
      </c>
    </row>
    <row r="3146" spans="1:3" x14ac:dyDescent="0.25">
      <c r="A3146" s="20" t="s">
        <v>3918</v>
      </c>
      <c r="B3146" s="20" t="s">
        <v>26617</v>
      </c>
      <c r="C3146" s="20" t="s">
        <v>9137</v>
      </c>
    </row>
    <row r="3147" spans="1:3" x14ac:dyDescent="0.25">
      <c r="A3147" s="20" t="s">
        <v>3919</v>
      </c>
      <c r="B3147" s="20" t="s">
        <v>26618</v>
      </c>
      <c r="C3147" s="20" t="s">
        <v>9137</v>
      </c>
    </row>
    <row r="3148" spans="1:3" x14ac:dyDescent="0.25">
      <c r="A3148" s="20" t="s">
        <v>3920</v>
      </c>
      <c r="B3148" s="20" t="s">
        <v>26619</v>
      </c>
      <c r="C3148" s="20" t="s">
        <v>9137</v>
      </c>
    </row>
    <row r="3149" spans="1:3" x14ac:dyDescent="0.25">
      <c r="A3149" s="20" t="s">
        <v>3921</v>
      </c>
      <c r="B3149" s="20" t="s">
        <v>26620</v>
      </c>
      <c r="C3149" s="20" t="s">
        <v>9137</v>
      </c>
    </row>
    <row r="3150" spans="1:3" x14ac:dyDescent="0.25">
      <c r="A3150" s="20" t="s">
        <v>3922</v>
      </c>
      <c r="B3150" s="20" t="s">
        <v>17088</v>
      </c>
      <c r="C3150" s="20" t="s">
        <v>9137</v>
      </c>
    </row>
    <row r="3151" spans="1:3" x14ac:dyDescent="0.25">
      <c r="A3151" s="20" t="s">
        <v>3923</v>
      </c>
      <c r="B3151" s="20" t="s">
        <v>26621</v>
      </c>
      <c r="C3151" s="20" t="s">
        <v>9137</v>
      </c>
    </row>
    <row r="3152" spans="1:3" x14ac:dyDescent="0.25">
      <c r="A3152" s="20" t="s">
        <v>3924</v>
      </c>
      <c r="B3152" s="20" t="s">
        <v>26622</v>
      </c>
      <c r="C3152" s="20" t="s">
        <v>9137</v>
      </c>
    </row>
    <row r="3153" spans="1:3" x14ac:dyDescent="0.25">
      <c r="A3153" s="20" t="s">
        <v>3925</v>
      </c>
      <c r="B3153" s="20" t="s">
        <v>26623</v>
      </c>
      <c r="C3153" s="20" t="s">
        <v>9137</v>
      </c>
    </row>
    <row r="3154" spans="1:3" x14ac:dyDescent="0.25">
      <c r="A3154" s="20" t="s">
        <v>3926</v>
      </c>
      <c r="B3154" s="20" t="s">
        <v>17089</v>
      </c>
      <c r="C3154" s="20" t="s">
        <v>9137</v>
      </c>
    </row>
    <row r="3155" spans="1:3" x14ac:dyDescent="0.25">
      <c r="A3155" s="20" t="s">
        <v>3927</v>
      </c>
      <c r="B3155" s="20" t="s">
        <v>17090</v>
      </c>
      <c r="C3155" s="20" t="s">
        <v>9137</v>
      </c>
    </row>
    <row r="3156" spans="1:3" x14ac:dyDescent="0.25">
      <c r="A3156" s="20" t="s">
        <v>3928</v>
      </c>
      <c r="B3156" s="20" t="s">
        <v>17091</v>
      </c>
      <c r="C3156" s="20" t="s">
        <v>9137</v>
      </c>
    </row>
    <row r="3157" spans="1:3" x14ac:dyDescent="0.25">
      <c r="A3157" s="20" t="s">
        <v>3929</v>
      </c>
      <c r="B3157" s="20" t="s">
        <v>26624</v>
      </c>
      <c r="C3157" s="20" t="s">
        <v>9137</v>
      </c>
    </row>
    <row r="3158" spans="1:3" x14ac:dyDescent="0.25">
      <c r="A3158" s="20" t="s">
        <v>3930</v>
      </c>
      <c r="B3158" s="20" t="s">
        <v>26625</v>
      </c>
      <c r="C3158" s="20" t="s">
        <v>9137</v>
      </c>
    </row>
    <row r="3159" spans="1:3" x14ac:dyDescent="0.25">
      <c r="A3159" s="20" t="s">
        <v>3936</v>
      </c>
      <c r="B3159" s="20" t="s">
        <v>17092</v>
      </c>
      <c r="C3159" s="20" t="s">
        <v>9138</v>
      </c>
    </row>
    <row r="3160" spans="1:3" x14ac:dyDescent="0.25">
      <c r="A3160" s="20" t="s">
        <v>3944</v>
      </c>
      <c r="B3160" s="20" t="s">
        <v>17093</v>
      </c>
      <c r="C3160" s="20" t="s">
        <v>9138</v>
      </c>
    </row>
    <row r="3161" spans="1:3" x14ac:dyDescent="0.25">
      <c r="A3161" s="20" t="s">
        <v>3937</v>
      </c>
      <c r="B3161" s="20" t="s">
        <v>17094</v>
      </c>
      <c r="C3161" s="20" t="s">
        <v>9138</v>
      </c>
    </row>
    <row r="3162" spans="1:3" x14ac:dyDescent="0.25">
      <c r="A3162" s="20" t="s">
        <v>3938</v>
      </c>
      <c r="B3162" s="20" t="s">
        <v>17095</v>
      </c>
      <c r="C3162" s="20" t="s">
        <v>9138</v>
      </c>
    </row>
    <row r="3163" spans="1:3" x14ac:dyDescent="0.25">
      <c r="A3163" s="20" t="s">
        <v>3939</v>
      </c>
      <c r="B3163" s="20" t="s">
        <v>26626</v>
      </c>
      <c r="C3163" s="20" t="s">
        <v>9138</v>
      </c>
    </row>
    <row r="3164" spans="1:3" x14ac:dyDescent="0.25">
      <c r="A3164" s="20" t="s">
        <v>3940</v>
      </c>
      <c r="B3164" s="20" t="s">
        <v>26627</v>
      </c>
      <c r="C3164" s="20" t="s">
        <v>9138</v>
      </c>
    </row>
    <row r="3165" spans="1:3" x14ac:dyDescent="0.25">
      <c r="A3165" s="20" t="s">
        <v>3941</v>
      </c>
      <c r="B3165" s="20" t="s">
        <v>17096</v>
      </c>
      <c r="C3165" s="20" t="s">
        <v>9138</v>
      </c>
    </row>
    <row r="3166" spans="1:3" x14ac:dyDescent="0.25">
      <c r="A3166" s="20" t="s">
        <v>3942</v>
      </c>
      <c r="B3166" s="20" t="s">
        <v>17097</v>
      </c>
      <c r="C3166" s="20" t="s">
        <v>9138</v>
      </c>
    </row>
    <row r="3167" spans="1:3" x14ac:dyDescent="0.25">
      <c r="A3167" s="20" t="s">
        <v>3931</v>
      </c>
      <c r="B3167" s="20" t="s">
        <v>26628</v>
      </c>
      <c r="C3167" s="20" t="s">
        <v>9137</v>
      </c>
    </row>
    <row r="3168" spans="1:3" x14ac:dyDescent="0.25">
      <c r="A3168" s="20" t="s">
        <v>3933</v>
      </c>
      <c r="B3168" s="20" t="s">
        <v>26629</v>
      </c>
      <c r="C3168" s="20" t="s">
        <v>9137</v>
      </c>
    </row>
    <row r="3169" spans="1:3" x14ac:dyDescent="0.25">
      <c r="A3169" s="20" t="s">
        <v>3934</v>
      </c>
      <c r="B3169" s="20" t="s">
        <v>26630</v>
      </c>
      <c r="C3169" s="20" t="s">
        <v>9137</v>
      </c>
    </row>
    <row r="3170" spans="1:3" x14ac:dyDescent="0.25">
      <c r="A3170" s="20" t="s">
        <v>3935</v>
      </c>
      <c r="B3170" s="20" t="s">
        <v>26631</v>
      </c>
      <c r="C3170" s="20" t="s">
        <v>9137</v>
      </c>
    </row>
    <row r="3171" spans="1:3" x14ac:dyDescent="0.25">
      <c r="A3171" s="20" t="s">
        <v>3948</v>
      </c>
      <c r="B3171" s="20" t="s">
        <v>17098</v>
      </c>
      <c r="C3171" s="20" t="s">
        <v>9137</v>
      </c>
    </row>
    <row r="3172" spans="1:3" x14ac:dyDescent="0.25">
      <c r="A3172" s="20" t="s">
        <v>3943</v>
      </c>
      <c r="B3172" s="20" t="s">
        <v>26632</v>
      </c>
      <c r="C3172" s="20" t="s">
        <v>9138</v>
      </c>
    </row>
    <row r="3173" spans="1:3" x14ac:dyDescent="0.25">
      <c r="A3173" s="20" t="s">
        <v>3945</v>
      </c>
      <c r="B3173" s="20" t="s">
        <v>26633</v>
      </c>
      <c r="C3173" s="20" t="s">
        <v>9137</v>
      </c>
    </row>
    <row r="3174" spans="1:3" x14ac:dyDescent="0.25">
      <c r="A3174" s="20" t="s">
        <v>3946</v>
      </c>
      <c r="B3174" s="20" t="s">
        <v>26634</v>
      </c>
      <c r="C3174" s="20" t="s">
        <v>9137</v>
      </c>
    </row>
    <row r="3175" spans="1:3" x14ac:dyDescent="0.25">
      <c r="A3175" s="20" t="s">
        <v>3947</v>
      </c>
      <c r="B3175" s="20" t="s">
        <v>26635</v>
      </c>
      <c r="C3175" s="20" t="s">
        <v>9137</v>
      </c>
    </row>
    <row r="3176" spans="1:3" x14ac:dyDescent="0.25">
      <c r="A3176" s="20" t="s">
        <v>3949</v>
      </c>
      <c r="B3176" s="20" t="s">
        <v>17099</v>
      </c>
      <c r="C3176" s="20" t="s">
        <v>9137</v>
      </c>
    </row>
    <row r="3177" spans="1:3" x14ac:dyDescent="0.25">
      <c r="A3177" s="20" t="s">
        <v>3950</v>
      </c>
      <c r="B3177" s="20" t="s">
        <v>17100</v>
      </c>
      <c r="C3177" s="20" t="s">
        <v>9137</v>
      </c>
    </row>
    <row r="3178" spans="1:3" x14ac:dyDescent="0.25">
      <c r="A3178" s="20" t="s">
        <v>3951</v>
      </c>
      <c r="B3178" s="20" t="s">
        <v>17101</v>
      </c>
      <c r="C3178" s="20" t="s">
        <v>9137</v>
      </c>
    </row>
    <row r="3179" spans="1:3" x14ac:dyDescent="0.25">
      <c r="A3179" s="20" t="s">
        <v>3952</v>
      </c>
      <c r="B3179" s="20" t="s">
        <v>17102</v>
      </c>
      <c r="C3179" s="20" t="s">
        <v>9137</v>
      </c>
    </row>
    <row r="3180" spans="1:3" x14ac:dyDescent="0.25">
      <c r="A3180" s="20" t="s">
        <v>3953</v>
      </c>
      <c r="B3180" s="20" t="s">
        <v>17103</v>
      </c>
      <c r="C3180" s="20" t="s">
        <v>9137</v>
      </c>
    </row>
    <row r="3181" spans="1:3" x14ac:dyDescent="0.25">
      <c r="A3181" s="20" t="s">
        <v>3954</v>
      </c>
      <c r="B3181" s="20" t="s">
        <v>17104</v>
      </c>
      <c r="C3181" s="20" t="s">
        <v>9137</v>
      </c>
    </row>
    <row r="3182" spans="1:3" x14ac:dyDescent="0.25">
      <c r="A3182" s="20" t="s">
        <v>3955</v>
      </c>
      <c r="B3182" s="20" t="s">
        <v>17105</v>
      </c>
      <c r="C3182" s="20" t="s">
        <v>9137</v>
      </c>
    </row>
    <row r="3183" spans="1:3" x14ac:dyDescent="0.25">
      <c r="A3183" s="20" t="s">
        <v>3956</v>
      </c>
      <c r="B3183" s="20" t="s">
        <v>26636</v>
      </c>
      <c r="C3183" s="20" t="s">
        <v>9137</v>
      </c>
    </row>
    <row r="3184" spans="1:3" x14ac:dyDescent="0.25">
      <c r="A3184" s="20" t="s">
        <v>3957</v>
      </c>
      <c r="B3184" s="20" t="s">
        <v>17106</v>
      </c>
      <c r="C3184" s="20" t="s">
        <v>9137</v>
      </c>
    </row>
    <row r="3185" spans="1:3" x14ac:dyDescent="0.25">
      <c r="A3185" s="20" t="s">
        <v>3958</v>
      </c>
      <c r="B3185" s="20" t="s">
        <v>26637</v>
      </c>
      <c r="C3185" s="20" t="s">
        <v>9137</v>
      </c>
    </row>
    <row r="3186" spans="1:3" x14ac:dyDescent="0.25">
      <c r="A3186" s="20" t="s">
        <v>3959</v>
      </c>
      <c r="B3186" s="20" t="s">
        <v>17107</v>
      </c>
      <c r="C3186" s="20" t="s">
        <v>9137</v>
      </c>
    </row>
    <row r="3187" spans="1:3" x14ac:dyDescent="0.25">
      <c r="A3187" s="20" t="s">
        <v>3960</v>
      </c>
      <c r="B3187" s="20" t="s">
        <v>17108</v>
      </c>
      <c r="C3187" s="20" t="s">
        <v>9137</v>
      </c>
    </row>
    <row r="3188" spans="1:3" x14ac:dyDescent="0.25">
      <c r="A3188" s="20" t="s">
        <v>3961</v>
      </c>
      <c r="B3188" s="20" t="s">
        <v>17109</v>
      </c>
      <c r="C3188" s="20" t="s">
        <v>9137</v>
      </c>
    </row>
    <row r="3189" spans="1:3" x14ac:dyDescent="0.25">
      <c r="A3189" s="20" t="s">
        <v>3962</v>
      </c>
      <c r="B3189" s="20" t="s">
        <v>26638</v>
      </c>
      <c r="C3189" s="20" t="s">
        <v>9137</v>
      </c>
    </row>
    <row r="3190" spans="1:3" x14ac:dyDescent="0.25">
      <c r="A3190" s="20" t="s">
        <v>3964</v>
      </c>
      <c r="B3190" s="20" t="s">
        <v>17110</v>
      </c>
      <c r="C3190" s="20" t="s">
        <v>9137</v>
      </c>
    </row>
    <row r="3191" spans="1:3" x14ac:dyDescent="0.25">
      <c r="A3191" s="20" t="s">
        <v>3965</v>
      </c>
      <c r="B3191" s="20" t="s">
        <v>26639</v>
      </c>
      <c r="C3191" s="20" t="s">
        <v>9137</v>
      </c>
    </row>
    <row r="3192" spans="1:3" x14ac:dyDescent="0.25">
      <c r="A3192" s="20" t="s">
        <v>3963</v>
      </c>
      <c r="B3192" s="20" t="s">
        <v>26640</v>
      </c>
      <c r="C3192" s="20" t="s">
        <v>9137</v>
      </c>
    </row>
    <row r="3193" spans="1:3" x14ac:dyDescent="0.25">
      <c r="A3193" s="20" t="s">
        <v>3966</v>
      </c>
      <c r="B3193" s="20" t="s">
        <v>26641</v>
      </c>
      <c r="C3193" s="20" t="s">
        <v>9137</v>
      </c>
    </row>
    <row r="3194" spans="1:3" x14ac:dyDescent="0.25">
      <c r="A3194" s="20" t="s">
        <v>3967</v>
      </c>
      <c r="B3194" s="20" t="s">
        <v>26642</v>
      </c>
      <c r="C3194" s="20" t="s">
        <v>9137</v>
      </c>
    </row>
    <row r="3195" spans="1:3" x14ac:dyDescent="0.25">
      <c r="A3195" s="20" t="s">
        <v>3968</v>
      </c>
      <c r="B3195" s="20" t="s">
        <v>17111</v>
      </c>
      <c r="C3195" s="20" t="s">
        <v>9137</v>
      </c>
    </row>
    <row r="3196" spans="1:3" x14ac:dyDescent="0.25">
      <c r="A3196" s="20" t="s">
        <v>3969</v>
      </c>
      <c r="B3196" s="20" t="s">
        <v>26643</v>
      </c>
      <c r="C3196" s="20" t="s">
        <v>9137</v>
      </c>
    </row>
    <row r="3197" spans="1:3" x14ac:dyDescent="0.25">
      <c r="A3197" s="20" t="s">
        <v>3970</v>
      </c>
      <c r="B3197" s="20" t="s">
        <v>17112</v>
      </c>
      <c r="C3197" s="20" t="s">
        <v>9137</v>
      </c>
    </row>
    <row r="3198" spans="1:3" x14ac:dyDescent="0.25">
      <c r="A3198" s="20" t="s">
        <v>3971</v>
      </c>
      <c r="B3198" s="20" t="s">
        <v>17113</v>
      </c>
      <c r="C3198" s="20" t="s">
        <v>9137</v>
      </c>
    </row>
    <row r="3199" spans="1:3" x14ac:dyDescent="0.25">
      <c r="A3199" s="20" t="s">
        <v>4212</v>
      </c>
      <c r="B3199" s="20" t="s">
        <v>17114</v>
      </c>
      <c r="C3199" s="20" t="s">
        <v>9137</v>
      </c>
    </row>
    <row r="3200" spans="1:3" x14ac:dyDescent="0.25">
      <c r="A3200" s="20" t="s">
        <v>4213</v>
      </c>
      <c r="B3200" s="20" t="s">
        <v>17115</v>
      </c>
      <c r="C3200" s="20" t="s">
        <v>9137</v>
      </c>
    </row>
    <row r="3201" spans="1:3" x14ac:dyDescent="0.25">
      <c r="A3201" s="20" t="s">
        <v>4214</v>
      </c>
      <c r="B3201" s="20" t="s">
        <v>17116</v>
      </c>
      <c r="C3201" s="20" t="s">
        <v>9137</v>
      </c>
    </row>
    <row r="3202" spans="1:3" x14ac:dyDescent="0.25">
      <c r="A3202" s="20" t="s">
        <v>4215</v>
      </c>
      <c r="B3202" s="20" t="s">
        <v>13018</v>
      </c>
      <c r="C3202" s="20" t="s">
        <v>9137</v>
      </c>
    </row>
    <row r="3203" spans="1:3" x14ac:dyDescent="0.25">
      <c r="A3203" s="20" t="s">
        <v>4216</v>
      </c>
      <c r="B3203" s="20" t="s">
        <v>17117</v>
      </c>
      <c r="C3203" s="20" t="s">
        <v>9137</v>
      </c>
    </row>
    <row r="3204" spans="1:3" x14ac:dyDescent="0.25">
      <c r="A3204" s="20" t="s">
        <v>4217</v>
      </c>
      <c r="B3204" s="20" t="s">
        <v>26644</v>
      </c>
      <c r="C3204" s="20" t="s">
        <v>9137</v>
      </c>
    </row>
    <row r="3205" spans="1:3" x14ac:dyDescent="0.25">
      <c r="A3205" s="20" t="s">
        <v>4218</v>
      </c>
      <c r="B3205" s="20" t="s">
        <v>26645</v>
      </c>
      <c r="C3205" s="20" t="s">
        <v>9137</v>
      </c>
    </row>
    <row r="3206" spans="1:3" x14ac:dyDescent="0.25">
      <c r="A3206" s="20" t="s">
        <v>4219</v>
      </c>
      <c r="B3206" s="20" t="s">
        <v>26646</v>
      </c>
      <c r="C3206" s="20" t="s">
        <v>9137</v>
      </c>
    </row>
    <row r="3207" spans="1:3" x14ac:dyDescent="0.25">
      <c r="A3207" s="20" t="s">
        <v>4220</v>
      </c>
      <c r="B3207" s="20" t="s">
        <v>17118</v>
      </c>
      <c r="C3207" s="20" t="s">
        <v>9137</v>
      </c>
    </row>
    <row r="3208" spans="1:3" x14ac:dyDescent="0.25">
      <c r="A3208" s="20" t="s">
        <v>4221</v>
      </c>
      <c r="B3208" s="20" t="s">
        <v>26647</v>
      </c>
      <c r="C3208" s="20" t="s">
        <v>9137</v>
      </c>
    </row>
    <row r="3209" spans="1:3" x14ac:dyDescent="0.25">
      <c r="A3209" s="20" t="s">
        <v>4222</v>
      </c>
      <c r="B3209" s="20" t="s">
        <v>17119</v>
      </c>
      <c r="C3209" s="20" t="s">
        <v>9137</v>
      </c>
    </row>
    <row r="3210" spans="1:3" x14ac:dyDescent="0.25">
      <c r="A3210" s="20" t="s">
        <v>4223</v>
      </c>
      <c r="B3210" s="20" t="s">
        <v>17120</v>
      </c>
      <c r="C3210" s="20" t="s">
        <v>9137</v>
      </c>
    </row>
    <row r="3211" spans="1:3" x14ac:dyDescent="0.25">
      <c r="A3211" s="20" t="s">
        <v>4224</v>
      </c>
      <c r="B3211" s="20" t="s">
        <v>26648</v>
      </c>
      <c r="C3211" s="20" t="s">
        <v>9137</v>
      </c>
    </row>
    <row r="3212" spans="1:3" x14ac:dyDescent="0.25">
      <c r="A3212" s="20" t="s">
        <v>4225</v>
      </c>
      <c r="B3212" s="20" t="s">
        <v>17121</v>
      </c>
      <c r="C3212" s="20" t="s">
        <v>9137</v>
      </c>
    </row>
    <row r="3213" spans="1:3" x14ac:dyDescent="0.25">
      <c r="A3213" s="20" t="s">
        <v>4226</v>
      </c>
      <c r="B3213" s="20" t="s">
        <v>17122</v>
      </c>
      <c r="C3213" s="20" t="s">
        <v>9137</v>
      </c>
    </row>
    <row r="3214" spans="1:3" x14ac:dyDescent="0.25">
      <c r="A3214" s="20" t="s">
        <v>24712</v>
      </c>
      <c r="B3214" s="20" t="s">
        <v>24713</v>
      </c>
      <c r="C3214" s="20" t="s">
        <v>9137</v>
      </c>
    </row>
    <row r="3215" spans="1:3" x14ac:dyDescent="0.25">
      <c r="A3215" s="20" t="s">
        <v>24714</v>
      </c>
      <c r="B3215" s="20" t="s">
        <v>17123</v>
      </c>
      <c r="C3215" s="20" t="s">
        <v>9137</v>
      </c>
    </row>
    <row r="3216" spans="1:3" x14ac:dyDescent="0.25">
      <c r="A3216" s="20" t="s">
        <v>4227</v>
      </c>
      <c r="B3216" s="20" t="s">
        <v>26649</v>
      </c>
      <c r="C3216" s="20" t="s">
        <v>9137</v>
      </c>
    </row>
    <row r="3217" spans="1:3" x14ac:dyDescent="0.25">
      <c r="A3217" s="20" t="s">
        <v>4228</v>
      </c>
      <c r="B3217" s="20" t="s">
        <v>26650</v>
      </c>
      <c r="C3217" s="20" t="s">
        <v>9137</v>
      </c>
    </row>
    <row r="3218" spans="1:3" x14ac:dyDescent="0.25">
      <c r="A3218" s="20" t="s">
        <v>4229</v>
      </c>
      <c r="B3218" s="20" t="s">
        <v>26651</v>
      </c>
      <c r="C3218" s="20" t="s">
        <v>9137</v>
      </c>
    </row>
    <row r="3219" spans="1:3" x14ac:dyDescent="0.25">
      <c r="A3219" s="20" t="s">
        <v>4230</v>
      </c>
      <c r="B3219" s="20" t="s">
        <v>26652</v>
      </c>
      <c r="C3219" s="20" t="s">
        <v>9137</v>
      </c>
    </row>
    <row r="3220" spans="1:3" x14ac:dyDescent="0.25">
      <c r="A3220" s="20" t="s">
        <v>4231</v>
      </c>
      <c r="B3220" s="20" t="s">
        <v>26653</v>
      </c>
      <c r="C3220" s="20" t="s">
        <v>9137</v>
      </c>
    </row>
    <row r="3221" spans="1:3" x14ac:dyDescent="0.25">
      <c r="A3221" s="20" t="s">
        <v>4232</v>
      </c>
      <c r="B3221" s="20" t="s">
        <v>26654</v>
      </c>
      <c r="C3221" s="20" t="s">
        <v>9137</v>
      </c>
    </row>
    <row r="3222" spans="1:3" x14ac:dyDescent="0.25">
      <c r="A3222" s="20" t="s">
        <v>4233</v>
      </c>
      <c r="B3222" s="20" t="s">
        <v>24715</v>
      </c>
      <c r="C3222" s="20" t="s">
        <v>9137</v>
      </c>
    </row>
    <row r="3223" spans="1:3" x14ac:dyDescent="0.25">
      <c r="A3223" s="20" t="s">
        <v>4180</v>
      </c>
      <c r="B3223" s="20" t="s">
        <v>26655</v>
      </c>
      <c r="C3223" s="20" t="s">
        <v>9137</v>
      </c>
    </row>
    <row r="3224" spans="1:3" x14ac:dyDescent="0.25">
      <c r="A3224" s="20" t="s">
        <v>4182</v>
      </c>
      <c r="B3224" s="20" t="s">
        <v>26656</v>
      </c>
      <c r="C3224" s="20" t="s">
        <v>9137</v>
      </c>
    </row>
    <row r="3225" spans="1:3" x14ac:dyDescent="0.25">
      <c r="A3225" s="20" t="s">
        <v>4183</v>
      </c>
      <c r="B3225" s="20" t="s">
        <v>17124</v>
      </c>
      <c r="C3225" s="20" t="s">
        <v>9137</v>
      </c>
    </row>
    <row r="3226" spans="1:3" x14ac:dyDescent="0.25">
      <c r="A3226" s="20" t="s">
        <v>4184</v>
      </c>
      <c r="B3226" s="20" t="s">
        <v>17125</v>
      </c>
      <c r="C3226" s="20" t="s">
        <v>9137</v>
      </c>
    </row>
    <row r="3227" spans="1:3" x14ac:dyDescent="0.25">
      <c r="A3227" s="20" t="s">
        <v>4185</v>
      </c>
      <c r="B3227" s="20" t="s">
        <v>17126</v>
      </c>
      <c r="C3227" s="20" t="s">
        <v>9137</v>
      </c>
    </row>
    <row r="3228" spans="1:3" x14ac:dyDescent="0.25">
      <c r="A3228" s="20" t="s">
        <v>4186</v>
      </c>
      <c r="B3228" s="20" t="s">
        <v>26657</v>
      </c>
      <c r="C3228" s="20" t="s">
        <v>9138</v>
      </c>
    </row>
    <row r="3229" spans="1:3" x14ac:dyDescent="0.25">
      <c r="A3229" s="20" t="s">
        <v>4187</v>
      </c>
      <c r="B3229" s="20" t="s">
        <v>26658</v>
      </c>
      <c r="C3229" s="20" t="s">
        <v>9138</v>
      </c>
    </row>
    <row r="3230" spans="1:3" x14ac:dyDescent="0.25">
      <c r="A3230" s="20" t="s">
        <v>4188</v>
      </c>
      <c r="B3230" s="20" t="s">
        <v>26659</v>
      </c>
      <c r="C3230" s="20" t="s">
        <v>9138</v>
      </c>
    </row>
    <row r="3231" spans="1:3" x14ac:dyDescent="0.25">
      <c r="A3231" s="20" t="s">
        <v>4189</v>
      </c>
      <c r="B3231" s="20" t="s">
        <v>13005</v>
      </c>
      <c r="C3231" s="20" t="s">
        <v>9137</v>
      </c>
    </row>
    <row r="3232" spans="1:3" x14ac:dyDescent="0.25">
      <c r="A3232" s="20" t="s">
        <v>4190</v>
      </c>
      <c r="B3232" s="20" t="s">
        <v>4191</v>
      </c>
      <c r="C3232" s="20" t="s">
        <v>9137</v>
      </c>
    </row>
    <row r="3233" spans="1:3" x14ac:dyDescent="0.25">
      <c r="A3233" s="20" t="s">
        <v>4192</v>
      </c>
      <c r="B3233" s="20" t="s">
        <v>13006</v>
      </c>
      <c r="C3233" s="20" t="s">
        <v>9137</v>
      </c>
    </row>
    <row r="3234" spans="1:3" x14ac:dyDescent="0.25">
      <c r="A3234" s="20" t="s">
        <v>4193</v>
      </c>
      <c r="B3234" s="20" t="s">
        <v>13007</v>
      </c>
      <c r="C3234" s="20" t="s">
        <v>9137</v>
      </c>
    </row>
    <row r="3235" spans="1:3" x14ac:dyDescent="0.25">
      <c r="A3235" s="20" t="s">
        <v>4194</v>
      </c>
      <c r="B3235" s="20" t="s">
        <v>26660</v>
      </c>
      <c r="C3235" s="20" t="s">
        <v>9137</v>
      </c>
    </row>
    <row r="3236" spans="1:3" x14ac:dyDescent="0.25">
      <c r="A3236" s="20" t="s">
        <v>4195</v>
      </c>
      <c r="B3236" s="20" t="s">
        <v>26661</v>
      </c>
      <c r="C3236" s="20" t="s">
        <v>9137</v>
      </c>
    </row>
    <row r="3237" spans="1:3" x14ac:dyDescent="0.25">
      <c r="A3237" s="20" t="s">
        <v>4196</v>
      </c>
      <c r="B3237" s="20" t="s">
        <v>17127</v>
      </c>
      <c r="C3237" s="20" t="s">
        <v>9137</v>
      </c>
    </row>
    <row r="3238" spans="1:3" x14ac:dyDescent="0.25">
      <c r="A3238" s="20" t="s">
        <v>4197</v>
      </c>
      <c r="B3238" s="20" t="s">
        <v>26662</v>
      </c>
      <c r="C3238" s="20" t="s">
        <v>9137</v>
      </c>
    </row>
    <row r="3239" spans="1:3" x14ac:dyDescent="0.25">
      <c r="A3239" s="20" t="s">
        <v>4204</v>
      </c>
      <c r="B3239" s="20" t="s">
        <v>13012</v>
      </c>
      <c r="C3239" s="20" t="s">
        <v>9137</v>
      </c>
    </row>
    <row r="3240" spans="1:3" x14ac:dyDescent="0.25">
      <c r="A3240" s="20" t="s">
        <v>4205</v>
      </c>
      <c r="B3240" s="20" t="s">
        <v>13013</v>
      </c>
      <c r="C3240" s="20" t="s">
        <v>9137</v>
      </c>
    </row>
    <row r="3241" spans="1:3" x14ac:dyDescent="0.25">
      <c r="A3241" s="20" t="s">
        <v>4198</v>
      </c>
      <c r="B3241" s="20" t="s">
        <v>17128</v>
      </c>
      <c r="C3241" s="20" t="s">
        <v>9137</v>
      </c>
    </row>
    <row r="3242" spans="1:3" x14ac:dyDescent="0.25">
      <c r="A3242" s="20" t="s">
        <v>4199</v>
      </c>
      <c r="B3242" s="20" t="s">
        <v>26663</v>
      </c>
      <c r="C3242" s="20" t="s">
        <v>9137</v>
      </c>
    </row>
    <row r="3243" spans="1:3" x14ac:dyDescent="0.25">
      <c r="A3243" s="20" t="s">
        <v>4200</v>
      </c>
      <c r="B3243" s="20" t="s">
        <v>17129</v>
      </c>
      <c r="C3243" s="20" t="s">
        <v>9137</v>
      </c>
    </row>
    <row r="3244" spans="1:3" x14ac:dyDescent="0.25">
      <c r="A3244" s="20" t="s">
        <v>4201</v>
      </c>
      <c r="B3244" s="20" t="s">
        <v>26664</v>
      </c>
      <c r="C3244" s="20" t="s">
        <v>9137</v>
      </c>
    </row>
    <row r="3245" spans="1:3" x14ac:dyDescent="0.25">
      <c r="A3245" s="20" t="s">
        <v>4202</v>
      </c>
      <c r="B3245" s="20" t="s">
        <v>26665</v>
      </c>
      <c r="C3245" s="20" t="s">
        <v>9137</v>
      </c>
    </row>
    <row r="3246" spans="1:3" x14ac:dyDescent="0.25">
      <c r="A3246" s="20" t="s">
        <v>4203</v>
      </c>
      <c r="B3246" s="20" t="s">
        <v>17130</v>
      </c>
      <c r="C3246" s="20" t="s">
        <v>9137</v>
      </c>
    </row>
    <row r="3247" spans="1:3" x14ac:dyDescent="0.25">
      <c r="A3247" s="20" t="s">
        <v>4206</v>
      </c>
      <c r="B3247" s="20" t="s">
        <v>17131</v>
      </c>
      <c r="C3247" s="20" t="s">
        <v>9137</v>
      </c>
    </row>
    <row r="3248" spans="1:3" x14ac:dyDescent="0.25">
      <c r="A3248" s="20" t="s">
        <v>4207</v>
      </c>
      <c r="B3248" s="20" t="s">
        <v>26666</v>
      </c>
      <c r="C3248" s="20" t="s">
        <v>9137</v>
      </c>
    </row>
    <row r="3249" spans="1:3" x14ac:dyDescent="0.25">
      <c r="A3249" s="20" t="s">
        <v>4208</v>
      </c>
      <c r="B3249" s="20" t="s">
        <v>17132</v>
      </c>
      <c r="C3249" s="20" t="s">
        <v>9137</v>
      </c>
    </row>
    <row r="3250" spans="1:3" x14ac:dyDescent="0.25">
      <c r="A3250" s="20" t="s">
        <v>4209</v>
      </c>
      <c r="B3250" s="20" t="s">
        <v>26667</v>
      </c>
      <c r="C3250" s="20" t="s">
        <v>9137</v>
      </c>
    </row>
    <row r="3251" spans="1:3" x14ac:dyDescent="0.25">
      <c r="A3251" s="20" t="s">
        <v>4210</v>
      </c>
      <c r="B3251" s="20" t="s">
        <v>26668</v>
      </c>
      <c r="C3251" s="20" t="s">
        <v>9137</v>
      </c>
    </row>
    <row r="3252" spans="1:3" x14ac:dyDescent="0.25">
      <c r="A3252" s="20" t="s">
        <v>4211</v>
      </c>
      <c r="B3252" s="20" t="s">
        <v>26669</v>
      </c>
      <c r="C3252" s="20" t="s">
        <v>9137</v>
      </c>
    </row>
    <row r="3253" spans="1:3" x14ac:dyDescent="0.25">
      <c r="A3253" s="20" t="s">
        <v>3990</v>
      </c>
      <c r="B3253" s="20" t="s">
        <v>17133</v>
      </c>
      <c r="C3253" s="20" t="s">
        <v>9137</v>
      </c>
    </row>
    <row r="3254" spans="1:3" x14ac:dyDescent="0.25">
      <c r="A3254" s="20" t="s">
        <v>3991</v>
      </c>
      <c r="B3254" s="20" t="s">
        <v>17134</v>
      </c>
      <c r="C3254" s="20" t="s">
        <v>9137</v>
      </c>
    </row>
    <row r="3255" spans="1:3" x14ac:dyDescent="0.25">
      <c r="A3255" s="20" t="s">
        <v>3992</v>
      </c>
      <c r="B3255" s="20" t="s">
        <v>17135</v>
      </c>
      <c r="C3255" s="20" t="s">
        <v>9137</v>
      </c>
    </row>
    <row r="3256" spans="1:3" x14ac:dyDescent="0.25">
      <c r="A3256" s="20" t="s">
        <v>3993</v>
      </c>
      <c r="B3256" s="20" t="s">
        <v>12945</v>
      </c>
      <c r="C3256" s="20" t="s">
        <v>9137</v>
      </c>
    </row>
    <row r="3257" spans="1:3" x14ac:dyDescent="0.25">
      <c r="A3257" s="20" t="s">
        <v>3994</v>
      </c>
      <c r="B3257" s="20" t="s">
        <v>12946</v>
      </c>
      <c r="C3257" s="20" t="s">
        <v>9137</v>
      </c>
    </row>
    <row r="3258" spans="1:3" x14ac:dyDescent="0.25">
      <c r="A3258" s="20" t="s">
        <v>3995</v>
      </c>
      <c r="B3258" s="20" t="s">
        <v>17136</v>
      </c>
      <c r="C3258" s="20" t="s">
        <v>9137</v>
      </c>
    </row>
    <row r="3259" spans="1:3" x14ac:dyDescent="0.25">
      <c r="A3259" s="20" t="s">
        <v>3978</v>
      </c>
      <c r="B3259" s="20" t="s">
        <v>12940</v>
      </c>
      <c r="C3259" s="20" t="s">
        <v>9137</v>
      </c>
    </row>
    <row r="3260" spans="1:3" x14ac:dyDescent="0.25">
      <c r="A3260" s="20" t="s">
        <v>3979</v>
      </c>
      <c r="B3260" s="20" t="s">
        <v>17137</v>
      </c>
      <c r="C3260" s="20" t="s">
        <v>9137</v>
      </c>
    </row>
    <row r="3261" spans="1:3" x14ac:dyDescent="0.25">
      <c r="A3261" s="20" t="s">
        <v>3980</v>
      </c>
      <c r="B3261" s="20" t="s">
        <v>17138</v>
      </c>
      <c r="C3261" s="20" t="s">
        <v>9137</v>
      </c>
    </row>
    <row r="3262" spans="1:3" x14ac:dyDescent="0.25">
      <c r="A3262" s="20" t="s">
        <v>3981</v>
      </c>
      <c r="B3262" s="20" t="s">
        <v>26670</v>
      </c>
      <c r="C3262" s="20" t="s">
        <v>9137</v>
      </c>
    </row>
    <row r="3263" spans="1:3" x14ac:dyDescent="0.25">
      <c r="A3263" s="20" t="s">
        <v>3982</v>
      </c>
      <c r="B3263" s="20" t="s">
        <v>17139</v>
      </c>
      <c r="C3263" s="20" t="s">
        <v>9137</v>
      </c>
    </row>
    <row r="3264" spans="1:3" x14ac:dyDescent="0.25">
      <c r="A3264" s="20" t="s">
        <v>3983</v>
      </c>
      <c r="B3264" s="20" t="s">
        <v>17140</v>
      </c>
      <c r="C3264" s="20" t="s">
        <v>9137</v>
      </c>
    </row>
    <row r="3265" spans="1:3" x14ac:dyDescent="0.25">
      <c r="A3265" s="20" t="s">
        <v>3984</v>
      </c>
      <c r="B3265" s="20" t="s">
        <v>17141</v>
      </c>
      <c r="C3265" s="20" t="s">
        <v>9137</v>
      </c>
    </row>
    <row r="3266" spans="1:3" x14ac:dyDescent="0.25">
      <c r="A3266" s="20" t="s">
        <v>3985</v>
      </c>
      <c r="B3266" s="20" t="s">
        <v>17142</v>
      </c>
      <c r="C3266" s="20" t="s">
        <v>9137</v>
      </c>
    </row>
    <row r="3267" spans="1:3" x14ac:dyDescent="0.25">
      <c r="A3267" s="20" t="s">
        <v>3986</v>
      </c>
      <c r="B3267" s="20" t="s">
        <v>17143</v>
      </c>
      <c r="C3267" s="20" t="s">
        <v>9137</v>
      </c>
    </row>
    <row r="3268" spans="1:3" x14ac:dyDescent="0.25">
      <c r="A3268" s="20" t="s">
        <v>3987</v>
      </c>
      <c r="B3268" s="20" t="s">
        <v>17144</v>
      </c>
      <c r="C3268" s="20" t="s">
        <v>9137</v>
      </c>
    </row>
    <row r="3269" spans="1:3" x14ac:dyDescent="0.25">
      <c r="A3269" s="20" t="s">
        <v>3988</v>
      </c>
      <c r="B3269" s="20" t="s">
        <v>17145</v>
      </c>
      <c r="C3269" s="20" t="s">
        <v>9137</v>
      </c>
    </row>
    <row r="3270" spans="1:3" x14ac:dyDescent="0.25">
      <c r="A3270" s="20" t="s">
        <v>3989</v>
      </c>
      <c r="B3270" s="20" t="s">
        <v>17146</v>
      </c>
      <c r="C3270" s="20" t="s">
        <v>9137</v>
      </c>
    </row>
    <row r="3271" spans="1:3" x14ac:dyDescent="0.25">
      <c r="A3271" s="20" t="s">
        <v>3996</v>
      </c>
      <c r="B3271" s="20" t="s">
        <v>17147</v>
      </c>
      <c r="C3271" s="20" t="s">
        <v>9137</v>
      </c>
    </row>
    <row r="3272" spans="1:3" x14ac:dyDescent="0.25">
      <c r="A3272" s="20" t="s">
        <v>3997</v>
      </c>
      <c r="B3272" s="20" t="s">
        <v>26671</v>
      </c>
      <c r="C3272" s="20" t="s">
        <v>9137</v>
      </c>
    </row>
    <row r="3273" spans="1:3" x14ac:dyDescent="0.25">
      <c r="A3273" s="20" t="s">
        <v>3998</v>
      </c>
      <c r="B3273" s="20" t="s">
        <v>17148</v>
      </c>
      <c r="C3273" s="20" t="s">
        <v>9137</v>
      </c>
    </row>
    <row r="3274" spans="1:3" x14ac:dyDescent="0.25">
      <c r="A3274" s="20" t="s">
        <v>4005</v>
      </c>
      <c r="B3274" s="20" t="s">
        <v>12950</v>
      </c>
      <c r="C3274" s="20" t="s">
        <v>9137</v>
      </c>
    </row>
    <row r="3275" spans="1:3" x14ac:dyDescent="0.25">
      <c r="A3275" s="20" t="s">
        <v>4006</v>
      </c>
      <c r="B3275" s="20" t="s">
        <v>12951</v>
      </c>
      <c r="C3275" s="20" t="s">
        <v>9137</v>
      </c>
    </row>
    <row r="3276" spans="1:3" x14ac:dyDescent="0.25">
      <c r="A3276" s="20" t="s">
        <v>4007</v>
      </c>
      <c r="B3276" s="20" t="s">
        <v>12952</v>
      </c>
      <c r="C3276" s="20" t="s">
        <v>9137</v>
      </c>
    </row>
    <row r="3277" spans="1:3" x14ac:dyDescent="0.25">
      <c r="A3277" s="20" t="s">
        <v>4008</v>
      </c>
      <c r="B3277" s="20" t="s">
        <v>17149</v>
      </c>
      <c r="C3277" s="20" t="s">
        <v>9137</v>
      </c>
    </row>
    <row r="3278" spans="1:3" x14ac:dyDescent="0.25">
      <c r="A3278" s="20" t="s">
        <v>3999</v>
      </c>
      <c r="B3278" s="20" t="s">
        <v>4000</v>
      </c>
      <c r="C3278" s="20" t="s">
        <v>9137</v>
      </c>
    </row>
    <row r="3279" spans="1:3" x14ac:dyDescent="0.25">
      <c r="A3279" s="20" t="s">
        <v>4001</v>
      </c>
      <c r="B3279" s="20" t="s">
        <v>17150</v>
      </c>
      <c r="C3279" s="20" t="s">
        <v>9137</v>
      </c>
    </row>
    <row r="3280" spans="1:3" x14ac:dyDescent="0.25">
      <c r="A3280" s="20" t="s">
        <v>4002</v>
      </c>
      <c r="B3280" s="20" t="s">
        <v>17151</v>
      </c>
      <c r="C3280" s="20" t="s">
        <v>9137</v>
      </c>
    </row>
    <row r="3281" spans="1:3" x14ac:dyDescent="0.25">
      <c r="A3281" s="20" t="s">
        <v>4003</v>
      </c>
      <c r="B3281" s="20" t="s">
        <v>26672</v>
      </c>
      <c r="C3281" s="20" t="s">
        <v>9137</v>
      </c>
    </row>
    <row r="3282" spans="1:3" x14ac:dyDescent="0.25">
      <c r="A3282" s="20" t="s">
        <v>4004</v>
      </c>
      <c r="B3282" s="20" t="s">
        <v>17152</v>
      </c>
      <c r="C3282" s="20" t="s">
        <v>9137</v>
      </c>
    </row>
    <row r="3283" spans="1:3" x14ac:dyDescent="0.25">
      <c r="A3283" s="20" t="s">
        <v>4009</v>
      </c>
      <c r="B3283" s="20" t="s">
        <v>17153</v>
      </c>
      <c r="C3283" s="20" t="s">
        <v>9137</v>
      </c>
    </row>
    <row r="3284" spans="1:3" x14ac:dyDescent="0.25">
      <c r="A3284" s="20" t="s">
        <v>4010</v>
      </c>
      <c r="B3284" s="20" t="s">
        <v>12955</v>
      </c>
      <c r="C3284" s="20" t="s">
        <v>9137</v>
      </c>
    </row>
    <row r="3285" spans="1:3" x14ac:dyDescent="0.25">
      <c r="A3285" s="20" t="s">
        <v>4011</v>
      </c>
      <c r="B3285" s="20" t="s">
        <v>17154</v>
      </c>
      <c r="C3285" s="20" t="s">
        <v>9137</v>
      </c>
    </row>
    <row r="3286" spans="1:3" x14ac:dyDescent="0.25">
      <c r="A3286" s="20" t="s">
        <v>4012</v>
      </c>
      <c r="B3286" s="20" t="s">
        <v>17155</v>
      </c>
      <c r="C3286" s="20" t="s">
        <v>9137</v>
      </c>
    </row>
    <row r="3287" spans="1:3" x14ac:dyDescent="0.25">
      <c r="A3287" s="20" t="s">
        <v>4013</v>
      </c>
      <c r="B3287" s="20" t="s">
        <v>26673</v>
      </c>
      <c r="C3287" s="20" t="s">
        <v>9137</v>
      </c>
    </row>
    <row r="3288" spans="1:3" x14ac:dyDescent="0.25">
      <c r="A3288" s="20" t="s">
        <v>4014</v>
      </c>
      <c r="B3288" s="20" t="s">
        <v>17156</v>
      </c>
      <c r="C3288" s="20" t="s">
        <v>9138</v>
      </c>
    </row>
    <row r="3289" spans="1:3" x14ac:dyDescent="0.25">
      <c r="A3289" s="20" t="s">
        <v>4021</v>
      </c>
      <c r="B3289" s="20" t="s">
        <v>17157</v>
      </c>
      <c r="C3289" s="20" t="s">
        <v>9137</v>
      </c>
    </row>
    <row r="3290" spans="1:3" x14ac:dyDescent="0.25">
      <c r="A3290" s="20" t="s">
        <v>4015</v>
      </c>
      <c r="B3290" s="20" t="s">
        <v>17158</v>
      </c>
      <c r="C3290" s="20" t="s">
        <v>9138</v>
      </c>
    </row>
    <row r="3291" spans="1:3" x14ac:dyDescent="0.25">
      <c r="A3291" s="20" t="s">
        <v>4016</v>
      </c>
      <c r="B3291" s="20" t="s">
        <v>17159</v>
      </c>
      <c r="C3291" s="20" t="s">
        <v>9138</v>
      </c>
    </row>
    <row r="3292" spans="1:3" x14ac:dyDescent="0.25">
      <c r="A3292" s="20" t="s">
        <v>4022</v>
      </c>
      <c r="B3292" s="20" t="s">
        <v>12961</v>
      </c>
      <c r="C3292" s="20" t="s">
        <v>9137</v>
      </c>
    </row>
    <row r="3293" spans="1:3" x14ac:dyDescent="0.25">
      <c r="A3293" s="20" t="s">
        <v>4017</v>
      </c>
      <c r="B3293" s="20" t="s">
        <v>17160</v>
      </c>
      <c r="C3293" s="20" t="s">
        <v>9138</v>
      </c>
    </row>
    <row r="3294" spans="1:3" x14ac:dyDescent="0.25">
      <c r="A3294" s="20" t="s">
        <v>4020</v>
      </c>
      <c r="B3294" s="20" t="s">
        <v>26674</v>
      </c>
      <c r="C3294" s="20" t="s">
        <v>9138</v>
      </c>
    </row>
    <row r="3295" spans="1:3" x14ac:dyDescent="0.25">
      <c r="A3295" s="20" t="s">
        <v>4018</v>
      </c>
      <c r="B3295" s="20" t="s">
        <v>26675</v>
      </c>
      <c r="C3295" s="20" t="s">
        <v>9138</v>
      </c>
    </row>
    <row r="3296" spans="1:3" x14ac:dyDescent="0.25">
      <c r="A3296" s="20" t="s">
        <v>4019</v>
      </c>
      <c r="B3296" s="20" t="s">
        <v>17161</v>
      </c>
      <c r="C3296" s="20" t="s">
        <v>9138</v>
      </c>
    </row>
    <row r="3297" spans="1:3" x14ac:dyDescent="0.25">
      <c r="A3297" s="20" t="s">
        <v>4023</v>
      </c>
      <c r="B3297" s="20" t="s">
        <v>17162</v>
      </c>
      <c r="C3297" s="20" t="s">
        <v>9137</v>
      </c>
    </row>
    <row r="3298" spans="1:3" x14ac:dyDescent="0.25">
      <c r="A3298" s="20" t="s">
        <v>4025</v>
      </c>
      <c r="B3298" s="20" t="s">
        <v>17163</v>
      </c>
      <c r="C3298" s="20" t="s">
        <v>9137</v>
      </c>
    </row>
    <row r="3299" spans="1:3" x14ac:dyDescent="0.25">
      <c r="A3299" s="20" t="s">
        <v>4024</v>
      </c>
      <c r="B3299" s="20" t="s">
        <v>17164</v>
      </c>
      <c r="C3299" s="20" t="s">
        <v>9137</v>
      </c>
    </row>
    <row r="3300" spans="1:3" x14ac:dyDescent="0.25">
      <c r="A3300" s="20" t="s">
        <v>4026</v>
      </c>
      <c r="B3300" s="20" t="s">
        <v>17165</v>
      </c>
      <c r="C3300" s="20" t="s">
        <v>9137</v>
      </c>
    </row>
    <row r="3301" spans="1:3" x14ac:dyDescent="0.25">
      <c r="A3301" s="20" t="s">
        <v>4027</v>
      </c>
      <c r="B3301" s="20" t="s">
        <v>17166</v>
      </c>
      <c r="C3301" s="20" t="s">
        <v>9137</v>
      </c>
    </row>
    <row r="3302" spans="1:3" x14ac:dyDescent="0.25">
      <c r="A3302" s="20" t="s">
        <v>4028</v>
      </c>
      <c r="B3302" s="20" t="s">
        <v>17167</v>
      </c>
      <c r="C3302" s="20" t="s">
        <v>9137</v>
      </c>
    </row>
    <row r="3303" spans="1:3" x14ac:dyDescent="0.25">
      <c r="A3303" s="20" t="s">
        <v>4029</v>
      </c>
      <c r="B3303" s="20" t="s">
        <v>26676</v>
      </c>
      <c r="C3303" s="20" t="s">
        <v>9137</v>
      </c>
    </row>
    <row r="3304" spans="1:3" x14ac:dyDescent="0.25">
      <c r="A3304" s="20" t="s">
        <v>25635</v>
      </c>
      <c r="B3304" s="20" t="s">
        <v>25636</v>
      </c>
      <c r="C3304" s="20" t="s">
        <v>9137</v>
      </c>
    </row>
    <row r="3305" spans="1:3" x14ac:dyDescent="0.25">
      <c r="A3305" s="20" t="s">
        <v>25637</v>
      </c>
      <c r="B3305" s="20" t="s">
        <v>26677</v>
      </c>
      <c r="C3305" s="20" t="s">
        <v>9137</v>
      </c>
    </row>
    <row r="3306" spans="1:3" x14ac:dyDescent="0.25">
      <c r="A3306" s="20" t="s">
        <v>4032</v>
      </c>
      <c r="B3306" s="20" t="s">
        <v>17168</v>
      </c>
      <c r="C3306" s="20" t="s">
        <v>9137</v>
      </c>
    </row>
    <row r="3307" spans="1:3" x14ac:dyDescent="0.25">
      <c r="A3307" s="20" t="s">
        <v>4033</v>
      </c>
      <c r="B3307" s="20" t="s">
        <v>17169</v>
      </c>
      <c r="C3307" s="20" t="s">
        <v>9137</v>
      </c>
    </row>
    <row r="3308" spans="1:3" x14ac:dyDescent="0.25">
      <c r="A3308" s="20" t="s">
        <v>4034</v>
      </c>
      <c r="B3308" s="20" t="s">
        <v>17170</v>
      </c>
      <c r="C3308" s="20" t="s">
        <v>9137</v>
      </c>
    </row>
    <row r="3309" spans="1:3" x14ac:dyDescent="0.25">
      <c r="A3309" s="20" t="s">
        <v>4030</v>
      </c>
      <c r="B3309" s="20" t="s">
        <v>17171</v>
      </c>
      <c r="C3309" s="20" t="s">
        <v>9137</v>
      </c>
    </row>
    <row r="3310" spans="1:3" x14ac:dyDescent="0.25">
      <c r="A3310" s="20" t="s">
        <v>4031</v>
      </c>
      <c r="B3310" s="20" t="s">
        <v>17172</v>
      </c>
      <c r="C3310" s="20" t="s">
        <v>9137</v>
      </c>
    </row>
    <row r="3311" spans="1:3" x14ac:dyDescent="0.25">
      <c r="A3311" s="20" t="s">
        <v>4035</v>
      </c>
      <c r="B3311" s="20" t="s">
        <v>17173</v>
      </c>
      <c r="C3311" s="20" t="s">
        <v>9137</v>
      </c>
    </row>
    <row r="3312" spans="1:3" x14ac:dyDescent="0.25">
      <c r="A3312" s="20" t="s">
        <v>4036</v>
      </c>
      <c r="B3312" s="20" t="s">
        <v>26678</v>
      </c>
      <c r="C3312" s="20" t="s">
        <v>9137</v>
      </c>
    </row>
    <row r="3313" spans="1:3" x14ac:dyDescent="0.25">
      <c r="A3313" s="20" t="s">
        <v>4037</v>
      </c>
      <c r="B3313" s="20" t="s">
        <v>26679</v>
      </c>
      <c r="C3313" s="20" t="s">
        <v>9137</v>
      </c>
    </row>
    <row r="3314" spans="1:3" x14ac:dyDescent="0.25">
      <c r="A3314" s="20" t="s">
        <v>4038</v>
      </c>
      <c r="B3314" s="20" t="s">
        <v>26680</v>
      </c>
      <c r="C3314" s="20" t="s">
        <v>9137</v>
      </c>
    </row>
    <row r="3315" spans="1:3" x14ac:dyDescent="0.25">
      <c r="A3315" s="20" t="s">
        <v>4039</v>
      </c>
      <c r="B3315" s="20" t="s">
        <v>26681</v>
      </c>
      <c r="C3315" s="20" t="s">
        <v>9137</v>
      </c>
    </row>
    <row r="3316" spans="1:3" x14ac:dyDescent="0.25">
      <c r="A3316" s="20" t="s">
        <v>4040</v>
      </c>
      <c r="B3316" s="20" t="s">
        <v>26682</v>
      </c>
      <c r="C3316" s="20" t="s">
        <v>9137</v>
      </c>
    </row>
    <row r="3317" spans="1:3" x14ac:dyDescent="0.25">
      <c r="A3317" s="20" t="s">
        <v>4729</v>
      </c>
      <c r="B3317" s="20" t="s">
        <v>17174</v>
      </c>
      <c r="C3317" s="20" t="s">
        <v>9137</v>
      </c>
    </row>
    <row r="3318" spans="1:3" x14ac:dyDescent="0.25">
      <c r="A3318" s="20" t="s">
        <v>4730</v>
      </c>
      <c r="B3318" s="20" t="s">
        <v>17175</v>
      </c>
      <c r="C3318" s="20" t="s">
        <v>9137</v>
      </c>
    </row>
    <row r="3319" spans="1:3" x14ac:dyDescent="0.25">
      <c r="A3319" s="20" t="s">
        <v>4731</v>
      </c>
      <c r="B3319" s="20" t="s">
        <v>17176</v>
      </c>
      <c r="C3319" s="20" t="s">
        <v>9137</v>
      </c>
    </row>
    <row r="3320" spans="1:3" x14ac:dyDescent="0.25">
      <c r="A3320" s="20" t="s">
        <v>4041</v>
      </c>
      <c r="B3320" s="20" t="s">
        <v>26683</v>
      </c>
      <c r="C3320" s="20" t="s">
        <v>9137</v>
      </c>
    </row>
    <row r="3321" spans="1:3" x14ac:dyDescent="0.25">
      <c r="A3321" s="20" t="s">
        <v>4042</v>
      </c>
      <c r="B3321" s="20" t="s">
        <v>17177</v>
      </c>
      <c r="C3321" s="20" t="s">
        <v>9137</v>
      </c>
    </row>
    <row r="3322" spans="1:3" x14ac:dyDescent="0.25">
      <c r="A3322" s="20" t="s">
        <v>4043</v>
      </c>
      <c r="B3322" s="20" t="s">
        <v>26684</v>
      </c>
      <c r="C3322" s="20" t="s">
        <v>9137</v>
      </c>
    </row>
    <row r="3323" spans="1:3" x14ac:dyDescent="0.25">
      <c r="A3323" s="20" t="s">
        <v>4044</v>
      </c>
      <c r="B3323" s="20" t="s">
        <v>26685</v>
      </c>
      <c r="C3323" s="20" t="s">
        <v>9137</v>
      </c>
    </row>
    <row r="3324" spans="1:3" x14ac:dyDescent="0.25">
      <c r="A3324" s="20" t="s">
        <v>4045</v>
      </c>
      <c r="B3324" s="20" t="s">
        <v>26686</v>
      </c>
      <c r="C3324" s="20" t="s">
        <v>9137</v>
      </c>
    </row>
    <row r="3325" spans="1:3" x14ac:dyDescent="0.25">
      <c r="A3325" s="20" t="s">
        <v>4168</v>
      </c>
      <c r="B3325" s="20" t="s">
        <v>26687</v>
      </c>
      <c r="C3325" s="20" t="s">
        <v>9137</v>
      </c>
    </row>
    <row r="3326" spans="1:3" x14ac:dyDescent="0.25">
      <c r="A3326" s="20" t="s">
        <v>4169</v>
      </c>
      <c r="B3326" s="20" t="s">
        <v>26688</v>
      </c>
      <c r="C3326" s="20" t="s">
        <v>9137</v>
      </c>
    </row>
    <row r="3327" spans="1:3" x14ac:dyDescent="0.25">
      <c r="A3327" s="20" t="s">
        <v>4170</v>
      </c>
      <c r="B3327" s="20" t="s">
        <v>26689</v>
      </c>
      <c r="C3327" s="20" t="s">
        <v>9137</v>
      </c>
    </row>
    <row r="3328" spans="1:3" x14ac:dyDescent="0.25">
      <c r="A3328" s="20" t="s">
        <v>4171</v>
      </c>
      <c r="B3328" s="20" t="s">
        <v>26690</v>
      </c>
      <c r="C3328" s="20" t="s">
        <v>9137</v>
      </c>
    </row>
    <row r="3329" spans="1:3" x14ac:dyDescent="0.25">
      <c r="A3329" s="20" t="s">
        <v>4172</v>
      </c>
      <c r="B3329" s="20" t="s">
        <v>17178</v>
      </c>
      <c r="C3329" s="20" t="s">
        <v>9137</v>
      </c>
    </row>
    <row r="3330" spans="1:3" x14ac:dyDescent="0.25">
      <c r="A3330" s="20" t="s">
        <v>4173</v>
      </c>
      <c r="B3330" s="20" t="s">
        <v>17179</v>
      </c>
      <c r="C3330" s="20" t="s">
        <v>9137</v>
      </c>
    </row>
    <row r="3331" spans="1:3" x14ac:dyDescent="0.25">
      <c r="A3331" s="20" t="s">
        <v>4174</v>
      </c>
      <c r="B3331" s="20" t="s">
        <v>17180</v>
      </c>
      <c r="C3331" s="20" t="s">
        <v>9137</v>
      </c>
    </row>
    <row r="3332" spans="1:3" x14ac:dyDescent="0.25">
      <c r="A3332" s="20" t="s">
        <v>4175</v>
      </c>
      <c r="B3332" s="20" t="s">
        <v>17181</v>
      </c>
      <c r="C3332" s="20" t="s">
        <v>9137</v>
      </c>
    </row>
    <row r="3333" spans="1:3" x14ac:dyDescent="0.25">
      <c r="A3333" s="20" t="s">
        <v>4176</v>
      </c>
      <c r="B3333" s="20" t="s">
        <v>26691</v>
      </c>
      <c r="C3333" s="20" t="s">
        <v>9137</v>
      </c>
    </row>
    <row r="3334" spans="1:3" x14ac:dyDescent="0.25">
      <c r="A3334" s="20" t="s">
        <v>4177</v>
      </c>
      <c r="B3334" s="20" t="s">
        <v>26692</v>
      </c>
      <c r="C3334" s="20" t="s">
        <v>9137</v>
      </c>
    </row>
    <row r="3335" spans="1:3" x14ac:dyDescent="0.25">
      <c r="A3335" s="20" t="s">
        <v>4178</v>
      </c>
      <c r="B3335" s="20" t="s">
        <v>17182</v>
      </c>
      <c r="C3335" s="20" t="s">
        <v>9137</v>
      </c>
    </row>
    <row r="3336" spans="1:3" x14ac:dyDescent="0.25">
      <c r="A3336" s="20" t="s">
        <v>4179</v>
      </c>
      <c r="B3336" s="20" t="s">
        <v>26693</v>
      </c>
      <c r="C3336" s="20" t="s">
        <v>9137</v>
      </c>
    </row>
    <row r="3337" spans="1:3" x14ac:dyDescent="0.25">
      <c r="A3337" s="20" t="s">
        <v>4046</v>
      </c>
      <c r="B3337" s="20" t="s">
        <v>17183</v>
      </c>
      <c r="C3337" s="20" t="s">
        <v>9137</v>
      </c>
    </row>
    <row r="3338" spans="1:3" x14ac:dyDescent="0.25">
      <c r="A3338" s="20" t="s">
        <v>4047</v>
      </c>
      <c r="B3338" s="20" t="s">
        <v>26694</v>
      </c>
      <c r="C3338" s="20" t="s">
        <v>9137</v>
      </c>
    </row>
    <row r="3339" spans="1:3" x14ac:dyDescent="0.25">
      <c r="A3339" s="20" t="s">
        <v>4048</v>
      </c>
      <c r="B3339" s="20" t="s">
        <v>26695</v>
      </c>
      <c r="C3339" s="20" t="s">
        <v>9137</v>
      </c>
    </row>
    <row r="3340" spans="1:3" x14ac:dyDescent="0.25">
      <c r="A3340" s="20" t="s">
        <v>4049</v>
      </c>
      <c r="B3340" s="20" t="s">
        <v>17184</v>
      </c>
      <c r="C3340" s="20" t="s">
        <v>9137</v>
      </c>
    </row>
    <row r="3341" spans="1:3" x14ac:dyDescent="0.25">
      <c r="A3341" s="20" t="s">
        <v>4050</v>
      </c>
      <c r="B3341" s="20" t="s">
        <v>17185</v>
      </c>
      <c r="C3341" s="20" t="s">
        <v>9137</v>
      </c>
    </row>
    <row r="3342" spans="1:3" x14ac:dyDescent="0.25">
      <c r="A3342" s="20" t="s">
        <v>4051</v>
      </c>
      <c r="B3342" s="20" t="s">
        <v>17186</v>
      </c>
      <c r="C3342" s="20" t="s">
        <v>9137</v>
      </c>
    </row>
    <row r="3343" spans="1:3" x14ac:dyDescent="0.25">
      <c r="A3343" s="20" t="s">
        <v>4052</v>
      </c>
      <c r="B3343" s="20" t="s">
        <v>26696</v>
      </c>
      <c r="C3343" s="20" t="s">
        <v>9137</v>
      </c>
    </row>
    <row r="3344" spans="1:3" x14ac:dyDescent="0.25">
      <c r="A3344" s="20" t="s">
        <v>4053</v>
      </c>
      <c r="B3344" s="20" t="s">
        <v>17187</v>
      </c>
      <c r="C3344" s="20" t="s">
        <v>9137</v>
      </c>
    </row>
    <row r="3345" spans="1:3" x14ac:dyDescent="0.25">
      <c r="A3345" s="20" t="s">
        <v>4054</v>
      </c>
      <c r="B3345" s="20" t="s">
        <v>17188</v>
      </c>
      <c r="C3345" s="20" t="s">
        <v>9137</v>
      </c>
    </row>
    <row r="3346" spans="1:3" x14ac:dyDescent="0.25">
      <c r="A3346" s="20" t="s">
        <v>4055</v>
      </c>
      <c r="B3346" s="20" t="s">
        <v>26697</v>
      </c>
      <c r="C3346" s="20" t="s">
        <v>9137</v>
      </c>
    </row>
    <row r="3347" spans="1:3" x14ac:dyDescent="0.25">
      <c r="A3347" s="20" t="s">
        <v>4056</v>
      </c>
      <c r="B3347" s="20" t="s">
        <v>17189</v>
      </c>
      <c r="C3347" s="20" t="s">
        <v>9137</v>
      </c>
    </row>
    <row r="3348" spans="1:3" x14ac:dyDescent="0.25">
      <c r="A3348" s="20" t="s">
        <v>4057</v>
      </c>
      <c r="B3348" s="20" t="s">
        <v>26698</v>
      </c>
      <c r="C3348" s="20" t="s">
        <v>9137</v>
      </c>
    </row>
    <row r="3349" spans="1:3" x14ac:dyDescent="0.25">
      <c r="A3349" s="20" t="s">
        <v>4058</v>
      </c>
      <c r="B3349" s="20" t="s">
        <v>26699</v>
      </c>
      <c r="C3349" s="20" t="s">
        <v>9137</v>
      </c>
    </row>
    <row r="3350" spans="1:3" x14ac:dyDescent="0.25">
      <c r="A3350" s="20" t="s">
        <v>4059</v>
      </c>
      <c r="B3350" s="20" t="s">
        <v>17190</v>
      </c>
      <c r="C3350" s="20" t="s">
        <v>9137</v>
      </c>
    </row>
    <row r="3351" spans="1:3" x14ac:dyDescent="0.25">
      <c r="A3351" s="20" t="s">
        <v>4060</v>
      </c>
      <c r="B3351" s="20" t="s">
        <v>12974</v>
      </c>
      <c r="C3351" s="20" t="s">
        <v>9137</v>
      </c>
    </row>
    <row r="3352" spans="1:3" x14ac:dyDescent="0.25">
      <c r="A3352" s="20" t="s">
        <v>4061</v>
      </c>
      <c r="B3352" s="20" t="s">
        <v>26700</v>
      </c>
      <c r="C3352" s="20" t="s">
        <v>9137</v>
      </c>
    </row>
    <row r="3353" spans="1:3" x14ac:dyDescent="0.25">
      <c r="A3353" s="20" t="s">
        <v>4062</v>
      </c>
      <c r="B3353" s="20" t="s">
        <v>26701</v>
      </c>
      <c r="C3353" s="20" t="s">
        <v>9137</v>
      </c>
    </row>
    <row r="3354" spans="1:3" x14ac:dyDescent="0.25">
      <c r="A3354" s="20" t="s">
        <v>4063</v>
      </c>
      <c r="B3354" s="20" t="s">
        <v>26702</v>
      </c>
      <c r="C3354" s="20" t="s">
        <v>9137</v>
      </c>
    </row>
    <row r="3355" spans="1:3" x14ac:dyDescent="0.25">
      <c r="A3355" s="20" t="s">
        <v>4064</v>
      </c>
      <c r="B3355" s="20" t="s">
        <v>26703</v>
      </c>
      <c r="C3355" s="20" t="s">
        <v>9137</v>
      </c>
    </row>
    <row r="3356" spans="1:3" x14ac:dyDescent="0.25">
      <c r="A3356" s="20" t="s">
        <v>4065</v>
      </c>
      <c r="B3356" s="20" t="s">
        <v>26704</v>
      </c>
      <c r="C3356" s="20" t="s">
        <v>9137</v>
      </c>
    </row>
    <row r="3357" spans="1:3" x14ac:dyDescent="0.25">
      <c r="A3357" s="20" t="s">
        <v>4066</v>
      </c>
      <c r="B3357" s="20" t="s">
        <v>17191</v>
      </c>
      <c r="C3357" s="20" t="s">
        <v>9137</v>
      </c>
    </row>
    <row r="3358" spans="1:3" x14ac:dyDescent="0.25">
      <c r="A3358" s="20" t="s">
        <v>4067</v>
      </c>
      <c r="B3358" s="20" t="s">
        <v>26705</v>
      </c>
      <c r="C3358" s="20" t="s">
        <v>9137</v>
      </c>
    </row>
    <row r="3359" spans="1:3" x14ac:dyDescent="0.25">
      <c r="A3359" s="20" t="s">
        <v>4068</v>
      </c>
      <c r="B3359" s="20" t="s">
        <v>26706</v>
      </c>
      <c r="C3359" s="20" t="s">
        <v>9137</v>
      </c>
    </row>
    <row r="3360" spans="1:3" x14ac:dyDescent="0.25">
      <c r="A3360" s="20" t="s">
        <v>4069</v>
      </c>
      <c r="B3360" s="20" t="s">
        <v>26707</v>
      </c>
      <c r="C3360" s="20" t="s">
        <v>9137</v>
      </c>
    </row>
    <row r="3361" spans="1:3" x14ac:dyDescent="0.25">
      <c r="A3361" s="20" t="s">
        <v>4070</v>
      </c>
      <c r="B3361" s="20" t="s">
        <v>26708</v>
      </c>
      <c r="C3361" s="20" t="s">
        <v>9137</v>
      </c>
    </row>
    <row r="3362" spans="1:3" x14ac:dyDescent="0.25">
      <c r="A3362" s="20" t="s">
        <v>4071</v>
      </c>
      <c r="B3362" s="20" t="s">
        <v>12976</v>
      </c>
      <c r="C3362" s="20" t="s">
        <v>9137</v>
      </c>
    </row>
    <row r="3363" spans="1:3" x14ac:dyDescent="0.25">
      <c r="A3363" s="20" t="s">
        <v>4072</v>
      </c>
      <c r="B3363" s="20" t="s">
        <v>12977</v>
      </c>
      <c r="C3363" s="20" t="s">
        <v>9137</v>
      </c>
    </row>
    <row r="3364" spans="1:3" x14ac:dyDescent="0.25">
      <c r="A3364" s="20" t="s">
        <v>4073</v>
      </c>
      <c r="B3364" s="20" t="s">
        <v>26709</v>
      </c>
      <c r="C3364" s="20" t="s">
        <v>9137</v>
      </c>
    </row>
    <row r="3365" spans="1:3" x14ac:dyDescent="0.25">
      <c r="A3365" s="20" t="s">
        <v>4074</v>
      </c>
      <c r="B3365" s="20" t="s">
        <v>17192</v>
      </c>
      <c r="C3365" s="20" t="s">
        <v>9137</v>
      </c>
    </row>
    <row r="3366" spans="1:3" x14ac:dyDescent="0.25">
      <c r="A3366" s="20" t="s">
        <v>4075</v>
      </c>
      <c r="B3366" s="20" t="s">
        <v>17193</v>
      </c>
      <c r="C3366" s="20" t="s">
        <v>9137</v>
      </c>
    </row>
    <row r="3367" spans="1:3" x14ac:dyDescent="0.25">
      <c r="A3367" s="20" t="s">
        <v>4076</v>
      </c>
      <c r="B3367" s="20" t="s">
        <v>17194</v>
      </c>
      <c r="C3367" s="20" t="s">
        <v>9137</v>
      </c>
    </row>
    <row r="3368" spans="1:3" x14ac:dyDescent="0.25">
      <c r="A3368" s="20" t="s">
        <v>4077</v>
      </c>
      <c r="B3368" s="20" t="s">
        <v>26710</v>
      </c>
      <c r="C3368" s="20" t="s">
        <v>9137</v>
      </c>
    </row>
    <row r="3369" spans="1:3" x14ac:dyDescent="0.25">
      <c r="A3369" s="20" t="s">
        <v>4078</v>
      </c>
      <c r="B3369" s="20" t="s">
        <v>26711</v>
      </c>
      <c r="C3369" s="20" t="s">
        <v>9137</v>
      </c>
    </row>
    <row r="3370" spans="1:3" x14ac:dyDescent="0.25">
      <c r="A3370" s="20" t="s">
        <v>4079</v>
      </c>
      <c r="B3370" s="20" t="s">
        <v>17195</v>
      </c>
      <c r="C3370" s="20" t="s">
        <v>9137</v>
      </c>
    </row>
    <row r="3371" spans="1:3" x14ac:dyDescent="0.25">
      <c r="A3371" s="20" t="s">
        <v>4080</v>
      </c>
      <c r="B3371" s="20" t="s">
        <v>26712</v>
      </c>
      <c r="C3371" s="20" t="s">
        <v>9137</v>
      </c>
    </row>
    <row r="3372" spans="1:3" x14ac:dyDescent="0.25">
      <c r="A3372" s="20" t="s">
        <v>4081</v>
      </c>
      <c r="B3372" s="20" t="s">
        <v>26713</v>
      </c>
      <c r="C3372" s="20" t="s">
        <v>9137</v>
      </c>
    </row>
    <row r="3373" spans="1:3" x14ac:dyDescent="0.25">
      <c r="A3373" s="20" t="s">
        <v>4082</v>
      </c>
      <c r="B3373" s="20" t="s">
        <v>26714</v>
      </c>
      <c r="C3373" s="20" t="s">
        <v>9137</v>
      </c>
    </row>
    <row r="3374" spans="1:3" x14ac:dyDescent="0.25">
      <c r="A3374" s="20" t="s">
        <v>4732</v>
      </c>
      <c r="B3374" s="20" t="s">
        <v>26715</v>
      </c>
      <c r="C3374" s="20" t="s">
        <v>9137</v>
      </c>
    </row>
    <row r="3375" spans="1:3" x14ac:dyDescent="0.25">
      <c r="A3375" s="20" t="s">
        <v>4733</v>
      </c>
      <c r="B3375" s="20" t="s">
        <v>13251</v>
      </c>
      <c r="C3375" s="20" t="s">
        <v>9137</v>
      </c>
    </row>
    <row r="3376" spans="1:3" x14ac:dyDescent="0.25">
      <c r="A3376" s="20" t="s">
        <v>4083</v>
      </c>
      <c r="B3376" s="20" t="s">
        <v>17196</v>
      </c>
      <c r="C3376" s="20" t="s">
        <v>9137</v>
      </c>
    </row>
    <row r="3377" spans="1:3" x14ac:dyDescent="0.25">
      <c r="A3377" s="20" t="s">
        <v>4084</v>
      </c>
      <c r="B3377" s="20" t="s">
        <v>26716</v>
      </c>
      <c r="C3377" s="20" t="s">
        <v>9137</v>
      </c>
    </row>
    <row r="3378" spans="1:3" x14ac:dyDescent="0.25">
      <c r="A3378" s="20" t="s">
        <v>4085</v>
      </c>
      <c r="B3378" s="20" t="s">
        <v>17197</v>
      </c>
      <c r="C3378" s="20" t="s">
        <v>9137</v>
      </c>
    </row>
    <row r="3379" spans="1:3" x14ac:dyDescent="0.25">
      <c r="A3379" s="20" t="s">
        <v>4086</v>
      </c>
      <c r="B3379" s="20" t="s">
        <v>26717</v>
      </c>
      <c r="C3379" s="20" t="s">
        <v>9137</v>
      </c>
    </row>
    <row r="3380" spans="1:3" x14ac:dyDescent="0.25">
      <c r="A3380" s="20" t="s">
        <v>4087</v>
      </c>
      <c r="B3380" s="20" t="s">
        <v>26718</v>
      </c>
      <c r="C3380" s="20" t="s">
        <v>9137</v>
      </c>
    </row>
    <row r="3381" spans="1:3" x14ac:dyDescent="0.25">
      <c r="A3381" s="20" t="s">
        <v>4734</v>
      </c>
      <c r="B3381" s="20" t="s">
        <v>17198</v>
      </c>
      <c r="C3381" s="20" t="s">
        <v>9137</v>
      </c>
    </row>
    <row r="3382" spans="1:3" x14ac:dyDescent="0.25">
      <c r="A3382" s="20" t="s">
        <v>4735</v>
      </c>
      <c r="B3382" s="20" t="s">
        <v>17199</v>
      </c>
      <c r="C3382" s="20" t="s">
        <v>9137</v>
      </c>
    </row>
    <row r="3383" spans="1:3" x14ac:dyDescent="0.25">
      <c r="A3383" s="20" t="s">
        <v>4736</v>
      </c>
      <c r="B3383" s="20" t="s">
        <v>17200</v>
      </c>
      <c r="C3383" s="20" t="s">
        <v>9137</v>
      </c>
    </row>
    <row r="3384" spans="1:3" x14ac:dyDescent="0.25">
      <c r="A3384" s="20" t="s">
        <v>4737</v>
      </c>
      <c r="B3384" s="20" t="s">
        <v>17201</v>
      </c>
      <c r="C3384" s="20" t="s">
        <v>9137</v>
      </c>
    </row>
    <row r="3385" spans="1:3" x14ac:dyDescent="0.25">
      <c r="A3385" s="20" t="s">
        <v>4738</v>
      </c>
      <c r="B3385" s="20" t="s">
        <v>17202</v>
      </c>
      <c r="C3385" s="20" t="s">
        <v>9137</v>
      </c>
    </row>
    <row r="3386" spans="1:3" x14ac:dyDescent="0.25">
      <c r="A3386" s="20" t="s">
        <v>4739</v>
      </c>
      <c r="B3386" s="20" t="s">
        <v>26719</v>
      </c>
      <c r="C3386" s="20" t="s">
        <v>9137</v>
      </c>
    </row>
    <row r="3387" spans="1:3" x14ac:dyDescent="0.25">
      <c r="A3387" s="20" t="s">
        <v>4740</v>
      </c>
      <c r="B3387" s="20" t="s">
        <v>26720</v>
      </c>
      <c r="C3387" s="20" t="s">
        <v>9137</v>
      </c>
    </row>
    <row r="3388" spans="1:3" x14ac:dyDescent="0.25">
      <c r="A3388" s="20" t="s">
        <v>4741</v>
      </c>
      <c r="B3388" s="20" t="s">
        <v>17203</v>
      </c>
      <c r="C3388" s="20" t="s">
        <v>9137</v>
      </c>
    </row>
    <row r="3389" spans="1:3" x14ac:dyDescent="0.25">
      <c r="A3389" s="20" t="s">
        <v>4088</v>
      </c>
      <c r="B3389" s="20" t="s">
        <v>26721</v>
      </c>
      <c r="C3389" s="20" t="s">
        <v>9137</v>
      </c>
    </row>
    <row r="3390" spans="1:3" x14ac:dyDescent="0.25">
      <c r="A3390" s="20" t="s">
        <v>4742</v>
      </c>
      <c r="B3390" s="20" t="s">
        <v>26722</v>
      </c>
      <c r="C3390" s="20" t="s">
        <v>9137</v>
      </c>
    </row>
    <row r="3391" spans="1:3" x14ac:dyDescent="0.25">
      <c r="A3391" s="20" t="s">
        <v>4743</v>
      </c>
      <c r="B3391" s="20" t="s">
        <v>26723</v>
      </c>
      <c r="C3391" s="20" t="s">
        <v>9137</v>
      </c>
    </row>
    <row r="3392" spans="1:3" x14ac:dyDescent="0.25">
      <c r="A3392" s="20" t="s">
        <v>4744</v>
      </c>
      <c r="B3392" s="20" t="s">
        <v>26724</v>
      </c>
      <c r="C3392" s="20" t="s">
        <v>9137</v>
      </c>
    </row>
    <row r="3393" spans="1:3" x14ac:dyDescent="0.25">
      <c r="A3393" s="20" t="s">
        <v>4745</v>
      </c>
      <c r="B3393" s="20" t="s">
        <v>26725</v>
      </c>
      <c r="C3393" s="20" t="s">
        <v>9137</v>
      </c>
    </row>
    <row r="3394" spans="1:3" x14ac:dyDescent="0.25">
      <c r="A3394" s="20" t="s">
        <v>4746</v>
      </c>
      <c r="B3394" s="20" t="s">
        <v>26726</v>
      </c>
      <c r="C3394" s="20" t="s">
        <v>9137</v>
      </c>
    </row>
    <row r="3395" spans="1:3" x14ac:dyDescent="0.25">
      <c r="A3395" s="20" t="s">
        <v>4089</v>
      </c>
      <c r="B3395" s="20" t="s">
        <v>12981</v>
      </c>
      <c r="C3395" s="20" t="s">
        <v>9137</v>
      </c>
    </row>
    <row r="3396" spans="1:3" x14ac:dyDescent="0.25">
      <c r="A3396" s="20" t="s">
        <v>4090</v>
      </c>
      <c r="B3396" s="20" t="s">
        <v>26727</v>
      </c>
      <c r="C3396" s="20" t="s">
        <v>9137</v>
      </c>
    </row>
    <row r="3397" spans="1:3" x14ac:dyDescent="0.25">
      <c r="A3397" s="20" t="s">
        <v>4091</v>
      </c>
      <c r="B3397" s="20" t="s">
        <v>26728</v>
      </c>
      <c r="C3397" s="20" t="s">
        <v>9137</v>
      </c>
    </row>
    <row r="3398" spans="1:3" x14ac:dyDescent="0.25">
      <c r="A3398" s="20" t="s">
        <v>4092</v>
      </c>
      <c r="B3398" s="20" t="s">
        <v>26729</v>
      </c>
      <c r="C3398" s="20" t="s">
        <v>9137</v>
      </c>
    </row>
    <row r="3399" spans="1:3" x14ac:dyDescent="0.25">
      <c r="A3399" s="20" t="s">
        <v>4093</v>
      </c>
      <c r="B3399" s="20" t="s">
        <v>26730</v>
      </c>
      <c r="C3399" s="20" t="s">
        <v>9137</v>
      </c>
    </row>
    <row r="3400" spans="1:3" x14ac:dyDescent="0.25">
      <c r="A3400" s="20" t="s">
        <v>4094</v>
      </c>
      <c r="B3400" s="20" t="s">
        <v>26731</v>
      </c>
      <c r="C3400" s="20" t="s">
        <v>9137</v>
      </c>
    </row>
    <row r="3401" spans="1:3" x14ac:dyDescent="0.25">
      <c r="A3401" s="20" t="s">
        <v>4095</v>
      </c>
      <c r="B3401" s="20" t="s">
        <v>12984</v>
      </c>
      <c r="C3401" s="20" t="s">
        <v>9137</v>
      </c>
    </row>
    <row r="3402" spans="1:3" x14ac:dyDescent="0.25">
      <c r="A3402" s="20" t="s">
        <v>4096</v>
      </c>
      <c r="B3402" s="20" t="s">
        <v>26732</v>
      </c>
      <c r="C3402" s="20" t="s">
        <v>9137</v>
      </c>
    </row>
    <row r="3403" spans="1:3" x14ac:dyDescent="0.25">
      <c r="A3403" s="20" t="s">
        <v>4097</v>
      </c>
      <c r="B3403" s="20" t="s">
        <v>26733</v>
      </c>
      <c r="C3403" s="20" t="s">
        <v>9137</v>
      </c>
    </row>
    <row r="3404" spans="1:3" x14ac:dyDescent="0.25">
      <c r="A3404" s="20" t="s">
        <v>4098</v>
      </c>
      <c r="B3404" s="20" t="s">
        <v>17204</v>
      </c>
      <c r="C3404" s="20" t="s">
        <v>9137</v>
      </c>
    </row>
    <row r="3405" spans="1:3" x14ac:dyDescent="0.25">
      <c r="A3405" s="20" t="s">
        <v>4099</v>
      </c>
      <c r="B3405" s="20" t="s">
        <v>17205</v>
      </c>
      <c r="C3405" s="20" t="s">
        <v>9137</v>
      </c>
    </row>
    <row r="3406" spans="1:3" x14ac:dyDescent="0.25">
      <c r="A3406" s="20" t="s">
        <v>4100</v>
      </c>
      <c r="B3406" s="20" t="s">
        <v>26734</v>
      </c>
      <c r="C3406" s="20" t="s">
        <v>9137</v>
      </c>
    </row>
    <row r="3407" spans="1:3" x14ac:dyDescent="0.25">
      <c r="A3407" s="20" t="s">
        <v>4101</v>
      </c>
      <c r="B3407" s="20" t="s">
        <v>12987</v>
      </c>
      <c r="C3407" s="20" t="s">
        <v>9137</v>
      </c>
    </row>
    <row r="3408" spans="1:3" x14ac:dyDescent="0.25">
      <c r="A3408" s="20" t="s">
        <v>4102</v>
      </c>
      <c r="B3408" s="20" t="s">
        <v>26735</v>
      </c>
      <c r="C3408" s="20" t="s">
        <v>9137</v>
      </c>
    </row>
    <row r="3409" spans="1:3" x14ac:dyDescent="0.25">
      <c r="A3409" s="20" t="s">
        <v>4103</v>
      </c>
      <c r="B3409" s="20" t="s">
        <v>26736</v>
      </c>
      <c r="C3409" s="20" t="s">
        <v>9137</v>
      </c>
    </row>
    <row r="3410" spans="1:3" x14ac:dyDescent="0.25">
      <c r="A3410" s="20" t="s">
        <v>4104</v>
      </c>
      <c r="B3410" s="20" t="s">
        <v>12989</v>
      </c>
      <c r="C3410" s="20" t="s">
        <v>9137</v>
      </c>
    </row>
    <row r="3411" spans="1:3" x14ac:dyDescent="0.25">
      <c r="A3411" s="20" t="s">
        <v>31471</v>
      </c>
      <c r="B3411" s="20" t="s">
        <v>31472</v>
      </c>
      <c r="C3411" s="20" t="s">
        <v>9137</v>
      </c>
    </row>
    <row r="3412" spans="1:3" x14ac:dyDescent="0.25">
      <c r="A3412" s="20" t="s">
        <v>31473</v>
      </c>
      <c r="B3412" s="20" t="s">
        <v>31474</v>
      </c>
      <c r="C3412" s="20" t="s">
        <v>9137</v>
      </c>
    </row>
    <row r="3413" spans="1:3" x14ac:dyDescent="0.25">
      <c r="A3413" s="20" t="s">
        <v>24716</v>
      </c>
      <c r="B3413" s="20" t="s">
        <v>24717</v>
      </c>
      <c r="C3413" s="20" t="s">
        <v>9137</v>
      </c>
    </row>
    <row r="3414" spans="1:3" x14ac:dyDescent="0.25">
      <c r="A3414" s="20" t="s">
        <v>4105</v>
      </c>
      <c r="B3414" s="20" t="s">
        <v>17206</v>
      </c>
      <c r="C3414" s="20" t="s">
        <v>9137</v>
      </c>
    </row>
    <row r="3415" spans="1:3" x14ac:dyDescent="0.25">
      <c r="A3415" s="20" t="s">
        <v>4106</v>
      </c>
      <c r="B3415" s="20" t="s">
        <v>17207</v>
      </c>
      <c r="C3415" s="20" t="s">
        <v>9137</v>
      </c>
    </row>
    <row r="3416" spans="1:3" x14ac:dyDescent="0.25">
      <c r="A3416" s="20" t="s">
        <v>4107</v>
      </c>
      <c r="B3416" s="20" t="s">
        <v>26737</v>
      </c>
      <c r="C3416" s="20" t="s">
        <v>9137</v>
      </c>
    </row>
    <row r="3417" spans="1:3" x14ac:dyDescent="0.25">
      <c r="A3417" s="20" t="s">
        <v>4108</v>
      </c>
      <c r="B3417" s="20" t="s">
        <v>26738</v>
      </c>
      <c r="C3417" s="20" t="s">
        <v>9137</v>
      </c>
    </row>
    <row r="3418" spans="1:3" x14ac:dyDescent="0.25">
      <c r="A3418" s="20" t="s">
        <v>4109</v>
      </c>
      <c r="B3418" s="20" t="s">
        <v>17208</v>
      </c>
      <c r="C3418" s="20" t="s">
        <v>9137</v>
      </c>
    </row>
    <row r="3419" spans="1:3" x14ac:dyDescent="0.25">
      <c r="A3419" s="20" t="s">
        <v>4110</v>
      </c>
      <c r="B3419" s="20" t="s">
        <v>17209</v>
      </c>
      <c r="C3419" s="20" t="s">
        <v>9137</v>
      </c>
    </row>
    <row r="3420" spans="1:3" x14ac:dyDescent="0.25">
      <c r="A3420" s="20" t="s">
        <v>4111</v>
      </c>
      <c r="B3420" s="20" t="s">
        <v>17210</v>
      </c>
      <c r="C3420" s="20" t="s">
        <v>9137</v>
      </c>
    </row>
    <row r="3421" spans="1:3" x14ac:dyDescent="0.25">
      <c r="A3421" s="20" t="s">
        <v>4112</v>
      </c>
      <c r="B3421" s="20" t="s">
        <v>17211</v>
      </c>
      <c r="C3421" s="20" t="s">
        <v>9137</v>
      </c>
    </row>
    <row r="3422" spans="1:3" x14ac:dyDescent="0.25">
      <c r="A3422" s="20" t="s">
        <v>4113</v>
      </c>
      <c r="B3422" s="20" t="s">
        <v>17212</v>
      </c>
      <c r="C3422" s="20" t="s">
        <v>9137</v>
      </c>
    </row>
    <row r="3423" spans="1:3" x14ac:dyDescent="0.25">
      <c r="A3423" s="20" t="s">
        <v>4114</v>
      </c>
      <c r="B3423" s="20" t="s">
        <v>26739</v>
      </c>
      <c r="C3423" s="20" t="s">
        <v>9137</v>
      </c>
    </row>
    <row r="3424" spans="1:3" x14ac:dyDescent="0.25">
      <c r="A3424" s="20" t="s">
        <v>4115</v>
      </c>
      <c r="B3424" s="20" t="s">
        <v>26740</v>
      </c>
      <c r="C3424" s="20" t="s">
        <v>9137</v>
      </c>
    </row>
    <row r="3425" spans="1:3" x14ac:dyDescent="0.25">
      <c r="A3425" s="20" t="s">
        <v>4116</v>
      </c>
      <c r="B3425" s="20" t="s">
        <v>26741</v>
      </c>
      <c r="C3425" s="20" t="s">
        <v>9137</v>
      </c>
    </row>
    <row r="3426" spans="1:3" x14ac:dyDescent="0.25">
      <c r="A3426" s="20" t="s">
        <v>31475</v>
      </c>
      <c r="B3426" s="20" t="s">
        <v>31476</v>
      </c>
      <c r="C3426" s="20" t="s">
        <v>9137</v>
      </c>
    </row>
    <row r="3427" spans="1:3" x14ac:dyDescent="0.25">
      <c r="A3427" s="20" t="s">
        <v>31477</v>
      </c>
      <c r="B3427" s="20" t="s">
        <v>31478</v>
      </c>
      <c r="C3427" s="20" t="s">
        <v>9137</v>
      </c>
    </row>
    <row r="3428" spans="1:3" x14ac:dyDescent="0.25">
      <c r="A3428" s="20" t="s">
        <v>4117</v>
      </c>
      <c r="B3428" s="20" t="s">
        <v>17213</v>
      </c>
      <c r="C3428" s="20" t="s">
        <v>9138</v>
      </c>
    </row>
    <row r="3429" spans="1:3" x14ac:dyDescent="0.25">
      <c r="A3429" s="20" t="s">
        <v>4118</v>
      </c>
      <c r="B3429" s="20" t="s">
        <v>17214</v>
      </c>
      <c r="C3429" s="20" t="s">
        <v>9138</v>
      </c>
    </row>
    <row r="3430" spans="1:3" x14ac:dyDescent="0.25">
      <c r="A3430" s="20" t="s">
        <v>24718</v>
      </c>
      <c r="B3430" s="20" t="s">
        <v>17215</v>
      </c>
      <c r="C3430" s="20" t="s">
        <v>9138</v>
      </c>
    </row>
    <row r="3431" spans="1:3" x14ac:dyDescent="0.25">
      <c r="A3431" s="20" t="s">
        <v>24719</v>
      </c>
      <c r="B3431" s="20" t="s">
        <v>17216</v>
      </c>
      <c r="C3431" s="20" t="s">
        <v>9138</v>
      </c>
    </row>
    <row r="3432" spans="1:3" x14ac:dyDescent="0.25">
      <c r="A3432" s="20" t="s">
        <v>24720</v>
      </c>
      <c r="B3432" s="20" t="s">
        <v>17217</v>
      </c>
      <c r="C3432" s="20" t="s">
        <v>9138</v>
      </c>
    </row>
    <row r="3433" spans="1:3" x14ac:dyDescent="0.25">
      <c r="A3433" s="20" t="s">
        <v>24721</v>
      </c>
      <c r="B3433" s="20" t="s">
        <v>24722</v>
      </c>
      <c r="C3433" s="20" t="s">
        <v>9138</v>
      </c>
    </row>
    <row r="3434" spans="1:3" x14ac:dyDescent="0.25">
      <c r="A3434" s="20" t="s">
        <v>24723</v>
      </c>
      <c r="B3434" s="20" t="s">
        <v>24724</v>
      </c>
      <c r="C3434" s="20" t="s">
        <v>9138</v>
      </c>
    </row>
    <row r="3435" spans="1:3" x14ac:dyDescent="0.25">
      <c r="A3435" s="20" t="s">
        <v>24725</v>
      </c>
      <c r="B3435" s="20" t="s">
        <v>17219</v>
      </c>
      <c r="C3435" s="20" t="s">
        <v>9138</v>
      </c>
    </row>
    <row r="3436" spans="1:3" x14ac:dyDescent="0.25">
      <c r="A3436" s="20" t="s">
        <v>24726</v>
      </c>
      <c r="B3436" s="20" t="s">
        <v>24727</v>
      </c>
      <c r="C3436" s="20" t="s">
        <v>9138</v>
      </c>
    </row>
    <row r="3437" spans="1:3" x14ac:dyDescent="0.25">
      <c r="A3437" s="20" t="s">
        <v>24728</v>
      </c>
      <c r="B3437" s="20" t="s">
        <v>24729</v>
      </c>
      <c r="C3437" s="20" t="s">
        <v>9138</v>
      </c>
    </row>
    <row r="3438" spans="1:3" x14ac:dyDescent="0.25">
      <c r="A3438" s="20" t="s">
        <v>24730</v>
      </c>
      <c r="B3438" s="20" t="s">
        <v>17218</v>
      </c>
      <c r="C3438" s="20" t="s">
        <v>9138</v>
      </c>
    </row>
    <row r="3439" spans="1:3" x14ac:dyDescent="0.25">
      <c r="A3439" s="20" t="s">
        <v>24731</v>
      </c>
      <c r="B3439" s="20" t="s">
        <v>17220</v>
      </c>
      <c r="C3439" s="20" t="s">
        <v>9138</v>
      </c>
    </row>
    <row r="3440" spans="1:3" x14ac:dyDescent="0.25">
      <c r="A3440" s="20" t="s">
        <v>24732</v>
      </c>
      <c r="B3440" s="20" t="s">
        <v>24733</v>
      </c>
      <c r="C3440" s="20" t="s">
        <v>9138</v>
      </c>
    </row>
    <row r="3441" spans="1:3" x14ac:dyDescent="0.25">
      <c r="A3441" s="20" t="s">
        <v>24734</v>
      </c>
      <c r="B3441" s="20" t="s">
        <v>26742</v>
      </c>
      <c r="C3441" s="20" t="s">
        <v>9138</v>
      </c>
    </row>
    <row r="3442" spans="1:3" x14ac:dyDescent="0.25">
      <c r="A3442" s="20" t="s">
        <v>31479</v>
      </c>
      <c r="B3442" s="20" t="s">
        <v>31480</v>
      </c>
      <c r="C3442" s="20" t="s">
        <v>9138</v>
      </c>
    </row>
    <row r="3443" spans="1:3" x14ac:dyDescent="0.25">
      <c r="A3443" s="20" t="s">
        <v>31481</v>
      </c>
      <c r="B3443" s="20" t="s">
        <v>31482</v>
      </c>
      <c r="C3443" s="20" t="s">
        <v>9138</v>
      </c>
    </row>
    <row r="3444" spans="1:3" x14ac:dyDescent="0.25">
      <c r="A3444" s="20" t="s">
        <v>31483</v>
      </c>
      <c r="B3444" s="20" t="s">
        <v>24735</v>
      </c>
      <c r="C3444" s="20" t="s">
        <v>9138</v>
      </c>
    </row>
    <row r="3445" spans="1:3" x14ac:dyDescent="0.25">
      <c r="A3445" s="20" t="s">
        <v>24736</v>
      </c>
      <c r="B3445" s="20" t="s">
        <v>24737</v>
      </c>
      <c r="C3445" s="20" t="s">
        <v>9138</v>
      </c>
    </row>
    <row r="3446" spans="1:3" x14ac:dyDescent="0.25">
      <c r="A3446" s="20" t="s">
        <v>24738</v>
      </c>
      <c r="B3446" s="20" t="s">
        <v>24739</v>
      </c>
      <c r="C3446" s="20" t="s">
        <v>9138</v>
      </c>
    </row>
    <row r="3447" spans="1:3" x14ac:dyDescent="0.25">
      <c r="A3447" s="20" t="s">
        <v>24740</v>
      </c>
      <c r="B3447" s="20" t="s">
        <v>24741</v>
      </c>
      <c r="C3447" s="20" t="s">
        <v>9138</v>
      </c>
    </row>
    <row r="3448" spans="1:3" x14ac:dyDescent="0.25">
      <c r="A3448" s="20" t="s">
        <v>24742</v>
      </c>
      <c r="B3448" s="20" t="s">
        <v>26743</v>
      </c>
      <c r="C3448" s="20" t="s">
        <v>9138</v>
      </c>
    </row>
    <row r="3449" spans="1:3" x14ac:dyDescent="0.25">
      <c r="A3449" s="20" t="s">
        <v>24743</v>
      </c>
      <c r="B3449" s="20" t="s">
        <v>26744</v>
      </c>
      <c r="C3449" s="20" t="s">
        <v>9138</v>
      </c>
    </row>
    <row r="3450" spans="1:3" x14ac:dyDescent="0.25">
      <c r="A3450" s="20" t="s">
        <v>24744</v>
      </c>
      <c r="B3450" s="20" t="s">
        <v>24745</v>
      </c>
      <c r="C3450" s="20" t="s">
        <v>9138</v>
      </c>
    </row>
    <row r="3451" spans="1:3" x14ac:dyDescent="0.25">
      <c r="A3451" s="20" t="s">
        <v>4119</v>
      </c>
      <c r="B3451" s="20" t="s">
        <v>17221</v>
      </c>
      <c r="C3451" s="20" t="s">
        <v>9138</v>
      </c>
    </row>
    <row r="3452" spans="1:3" x14ac:dyDescent="0.25">
      <c r="A3452" s="20" t="s">
        <v>4120</v>
      </c>
      <c r="B3452" s="20" t="s">
        <v>17222</v>
      </c>
      <c r="C3452" s="20" t="s">
        <v>9138</v>
      </c>
    </row>
    <row r="3453" spans="1:3" x14ac:dyDescent="0.25">
      <c r="A3453" s="20" t="s">
        <v>4121</v>
      </c>
      <c r="B3453" s="20" t="s">
        <v>26745</v>
      </c>
      <c r="C3453" s="20" t="s">
        <v>9138</v>
      </c>
    </row>
    <row r="3454" spans="1:3" x14ac:dyDescent="0.25">
      <c r="A3454" s="20" t="s">
        <v>4122</v>
      </c>
      <c r="B3454" s="20" t="s">
        <v>17223</v>
      </c>
      <c r="C3454" s="20" t="s">
        <v>9138</v>
      </c>
    </row>
    <row r="3455" spans="1:3" x14ac:dyDescent="0.25">
      <c r="A3455" s="20" t="s">
        <v>4124</v>
      </c>
      <c r="B3455" s="20" t="s">
        <v>4125</v>
      </c>
      <c r="C3455" s="20" t="s">
        <v>9138</v>
      </c>
    </row>
    <row r="3456" spans="1:3" x14ac:dyDescent="0.25">
      <c r="A3456" s="20" t="s">
        <v>4126</v>
      </c>
      <c r="B3456" s="20" t="s">
        <v>26746</v>
      </c>
      <c r="C3456" s="20" t="s">
        <v>9138</v>
      </c>
    </row>
    <row r="3457" spans="1:3" x14ac:dyDescent="0.25">
      <c r="A3457" s="20" t="s">
        <v>4747</v>
      </c>
      <c r="B3457" s="20" t="s">
        <v>26747</v>
      </c>
      <c r="C3457" s="20" t="s">
        <v>9138</v>
      </c>
    </row>
    <row r="3458" spans="1:3" x14ac:dyDescent="0.25">
      <c r="A3458" s="20" t="s">
        <v>4748</v>
      </c>
      <c r="B3458" s="20" t="s">
        <v>17224</v>
      </c>
      <c r="C3458" s="20" t="s">
        <v>9138</v>
      </c>
    </row>
    <row r="3459" spans="1:3" x14ac:dyDescent="0.25">
      <c r="A3459" s="20" t="s">
        <v>4749</v>
      </c>
      <c r="B3459" s="20" t="s">
        <v>26748</v>
      </c>
      <c r="C3459" s="20" t="s">
        <v>9138</v>
      </c>
    </row>
    <row r="3460" spans="1:3" x14ac:dyDescent="0.25">
      <c r="A3460" s="20" t="s">
        <v>4127</v>
      </c>
      <c r="B3460" s="20" t="s">
        <v>17225</v>
      </c>
      <c r="C3460" s="20" t="s">
        <v>9138</v>
      </c>
    </row>
    <row r="3461" spans="1:3" x14ac:dyDescent="0.25">
      <c r="A3461" s="20" t="s">
        <v>4128</v>
      </c>
      <c r="B3461" s="20" t="s">
        <v>26749</v>
      </c>
      <c r="C3461" s="20" t="s">
        <v>9138</v>
      </c>
    </row>
    <row r="3462" spans="1:3" x14ac:dyDescent="0.25">
      <c r="A3462" s="20" t="s">
        <v>4123</v>
      </c>
      <c r="B3462" s="20" t="s">
        <v>17226</v>
      </c>
      <c r="C3462" s="20" t="s">
        <v>9138</v>
      </c>
    </row>
    <row r="3463" spans="1:3" x14ac:dyDescent="0.25">
      <c r="A3463" s="20" t="s">
        <v>4129</v>
      </c>
      <c r="B3463" s="20" t="s">
        <v>17227</v>
      </c>
      <c r="C3463" s="20" t="s">
        <v>9138</v>
      </c>
    </row>
    <row r="3464" spans="1:3" x14ac:dyDescent="0.25">
      <c r="A3464" s="20" t="s">
        <v>4130</v>
      </c>
      <c r="B3464" s="20" t="s">
        <v>26750</v>
      </c>
      <c r="C3464" s="20" t="s">
        <v>9138</v>
      </c>
    </row>
    <row r="3465" spans="1:3" x14ac:dyDescent="0.25">
      <c r="A3465" s="20" t="s">
        <v>24746</v>
      </c>
      <c r="B3465" s="20" t="s">
        <v>26751</v>
      </c>
      <c r="C3465" s="20" t="s">
        <v>9138</v>
      </c>
    </row>
    <row r="3466" spans="1:3" x14ac:dyDescent="0.25">
      <c r="A3466" s="20" t="s">
        <v>4131</v>
      </c>
      <c r="B3466" s="20" t="s">
        <v>26752</v>
      </c>
      <c r="C3466" s="20" t="s">
        <v>9138</v>
      </c>
    </row>
    <row r="3467" spans="1:3" x14ac:dyDescent="0.25">
      <c r="A3467" s="20" t="s">
        <v>4750</v>
      </c>
      <c r="B3467" s="20" t="s">
        <v>17228</v>
      </c>
      <c r="C3467" s="20" t="s">
        <v>9137</v>
      </c>
    </row>
    <row r="3468" spans="1:3" x14ac:dyDescent="0.25">
      <c r="A3468" s="20" t="s">
        <v>4751</v>
      </c>
      <c r="B3468" s="20" t="s">
        <v>26753</v>
      </c>
      <c r="C3468" s="20" t="s">
        <v>9137</v>
      </c>
    </row>
    <row r="3469" spans="1:3" x14ac:dyDescent="0.25">
      <c r="A3469" s="20" t="s">
        <v>4752</v>
      </c>
      <c r="B3469" s="20" t="s">
        <v>26754</v>
      </c>
      <c r="C3469" s="20" t="s">
        <v>9137</v>
      </c>
    </row>
    <row r="3470" spans="1:3" x14ac:dyDescent="0.25">
      <c r="A3470" s="20" t="s">
        <v>4753</v>
      </c>
      <c r="B3470" s="20" t="s">
        <v>26755</v>
      </c>
      <c r="C3470" s="20" t="s">
        <v>9137</v>
      </c>
    </row>
    <row r="3471" spans="1:3" x14ac:dyDescent="0.25">
      <c r="A3471" s="20" t="s">
        <v>4754</v>
      </c>
      <c r="B3471" s="20" t="s">
        <v>13258</v>
      </c>
      <c r="C3471" s="20" t="s">
        <v>9137</v>
      </c>
    </row>
    <row r="3472" spans="1:3" x14ac:dyDescent="0.25">
      <c r="A3472" s="20" t="s">
        <v>4132</v>
      </c>
      <c r="B3472" s="20" t="s">
        <v>26756</v>
      </c>
      <c r="C3472" s="20" t="s">
        <v>9137</v>
      </c>
    </row>
    <row r="3473" spans="1:3" x14ac:dyDescent="0.25">
      <c r="A3473" s="20" t="s">
        <v>4133</v>
      </c>
      <c r="B3473" s="20" t="s">
        <v>26757</v>
      </c>
      <c r="C3473" s="20" t="s">
        <v>9137</v>
      </c>
    </row>
    <row r="3474" spans="1:3" x14ac:dyDescent="0.25">
      <c r="A3474" s="20" t="s">
        <v>4136</v>
      </c>
      <c r="B3474" s="20" t="s">
        <v>17229</v>
      </c>
      <c r="C3474" s="20" t="s">
        <v>9137</v>
      </c>
    </row>
    <row r="3475" spans="1:3" x14ac:dyDescent="0.25">
      <c r="A3475" s="20" t="s">
        <v>4137</v>
      </c>
      <c r="B3475" s="20" t="s">
        <v>17230</v>
      </c>
      <c r="C3475" s="20" t="s">
        <v>9137</v>
      </c>
    </row>
    <row r="3476" spans="1:3" x14ac:dyDescent="0.25">
      <c r="A3476" s="20" t="s">
        <v>4138</v>
      </c>
      <c r="B3476" s="20" t="s">
        <v>26758</v>
      </c>
      <c r="C3476" s="20" t="s">
        <v>9137</v>
      </c>
    </row>
    <row r="3477" spans="1:3" x14ac:dyDescent="0.25">
      <c r="A3477" s="20" t="s">
        <v>24747</v>
      </c>
      <c r="B3477" s="20" t="s">
        <v>24748</v>
      </c>
      <c r="C3477" s="20" t="s">
        <v>9137</v>
      </c>
    </row>
    <row r="3478" spans="1:3" x14ac:dyDescent="0.25">
      <c r="A3478" s="20" t="s">
        <v>24749</v>
      </c>
      <c r="B3478" s="20" t="s">
        <v>24750</v>
      </c>
      <c r="C3478" s="20" t="s">
        <v>9137</v>
      </c>
    </row>
    <row r="3479" spans="1:3" x14ac:dyDescent="0.25">
      <c r="A3479" s="20" t="s">
        <v>24751</v>
      </c>
      <c r="B3479" s="20" t="s">
        <v>26759</v>
      </c>
      <c r="C3479" s="20" t="s">
        <v>9137</v>
      </c>
    </row>
    <row r="3480" spans="1:3" x14ac:dyDescent="0.25">
      <c r="A3480" s="20" t="s">
        <v>24752</v>
      </c>
      <c r="B3480" s="20" t="s">
        <v>26760</v>
      </c>
      <c r="C3480" s="20" t="s">
        <v>9137</v>
      </c>
    </row>
    <row r="3481" spans="1:3" x14ac:dyDescent="0.25">
      <c r="A3481" s="20" t="s">
        <v>4139</v>
      </c>
      <c r="B3481" s="20" t="s">
        <v>26761</v>
      </c>
      <c r="C3481" s="20" t="s">
        <v>9137</v>
      </c>
    </row>
    <row r="3482" spans="1:3" x14ac:dyDescent="0.25">
      <c r="A3482" s="20" t="s">
        <v>4140</v>
      </c>
      <c r="B3482" s="20" t="s">
        <v>17231</v>
      </c>
      <c r="C3482" s="20" t="s">
        <v>9137</v>
      </c>
    </row>
    <row r="3483" spans="1:3" x14ac:dyDescent="0.25">
      <c r="A3483" s="20" t="s">
        <v>4141</v>
      </c>
      <c r="B3483" s="20" t="s">
        <v>17232</v>
      </c>
      <c r="C3483" s="20" t="s">
        <v>9137</v>
      </c>
    </row>
    <row r="3484" spans="1:3" x14ac:dyDescent="0.25">
      <c r="A3484" s="20" t="s">
        <v>4142</v>
      </c>
      <c r="B3484" s="20" t="s">
        <v>17233</v>
      </c>
      <c r="C3484" s="20" t="s">
        <v>9137</v>
      </c>
    </row>
    <row r="3485" spans="1:3" x14ac:dyDescent="0.25">
      <c r="A3485" s="20" t="s">
        <v>4143</v>
      </c>
      <c r="B3485" s="20" t="s">
        <v>26762</v>
      </c>
      <c r="C3485" s="20" t="s">
        <v>9137</v>
      </c>
    </row>
    <row r="3486" spans="1:3" x14ac:dyDescent="0.25">
      <c r="A3486" s="20" t="s">
        <v>4144</v>
      </c>
      <c r="B3486" s="20" t="s">
        <v>17234</v>
      </c>
      <c r="C3486" s="20" t="s">
        <v>9137</v>
      </c>
    </row>
    <row r="3487" spans="1:3" x14ac:dyDescent="0.25">
      <c r="A3487" s="20" t="s">
        <v>4145</v>
      </c>
      <c r="B3487" s="20" t="s">
        <v>26763</v>
      </c>
      <c r="C3487" s="20" t="s">
        <v>9137</v>
      </c>
    </row>
    <row r="3488" spans="1:3" x14ac:dyDescent="0.25">
      <c r="A3488" s="20" t="s">
        <v>4146</v>
      </c>
      <c r="B3488" s="20" t="s">
        <v>17235</v>
      </c>
      <c r="C3488" s="20" t="s">
        <v>9137</v>
      </c>
    </row>
    <row r="3489" spans="1:3" x14ac:dyDescent="0.25">
      <c r="A3489" s="20" t="s">
        <v>4147</v>
      </c>
      <c r="B3489" s="20" t="s">
        <v>24753</v>
      </c>
      <c r="C3489" s="20" t="s">
        <v>9137</v>
      </c>
    </row>
    <row r="3490" spans="1:3" x14ac:dyDescent="0.25">
      <c r="A3490" s="20" t="s">
        <v>4148</v>
      </c>
      <c r="B3490" s="20" t="s">
        <v>26764</v>
      </c>
      <c r="C3490" s="20" t="s">
        <v>9137</v>
      </c>
    </row>
    <row r="3491" spans="1:3" x14ac:dyDescent="0.25">
      <c r="A3491" s="20" t="s">
        <v>4149</v>
      </c>
      <c r="B3491" s="20" t="s">
        <v>26765</v>
      </c>
      <c r="C3491" s="20" t="s">
        <v>9137</v>
      </c>
    </row>
    <row r="3492" spans="1:3" x14ac:dyDescent="0.25">
      <c r="A3492" s="20" t="s">
        <v>4150</v>
      </c>
      <c r="B3492" s="20" t="s">
        <v>26766</v>
      </c>
      <c r="C3492" s="20" t="s">
        <v>9137</v>
      </c>
    </row>
    <row r="3493" spans="1:3" x14ac:dyDescent="0.25">
      <c r="A3493" s="20" t="s">
        <v>4151</v>
      </c>
      <c r="B3493" s="20" t="s">
        <v>26767</v>
      </c>
      <c r="C3493" s="20" t="s">
        <v>9137</v>
      </c>
    </row>
    <row r="3494" spans="1:3" x14ac:dyDescent="0.25">
      <c r="A3494" s="20" t="s">
        <v>4755</v>
      </c>
      <c r="B3494" s="20" t="s">
        <v>26768</v>
      </c>
      <c r="C3494" s="20" t="s">
        <v>9137</v>
      </c>
    </row>
    <row r="3495" spans="1:3" x14ac:dyDescent="0.25">
      <c r="A3495" s="20" t="s">
        <v>4756</v>
      </c>
      <c r="B3495" s="20" t="s">
        <v>26769</v>
      </c>
      <c r="C3495" s="20" t="s">
        <v>9137</v>
      </c>
    </row>
    <row r="3496" spans="1:3" x14ac:dyDescent="0.25">
      <c r="A3496" s="20" t="s">
        <v>4757</v>
      </c>
      <c r="B3496" s="20" t="s">
        <v>26770</v>
      </c>
      <c r="C3496" s="20" t="s">
        <v>9137</v>
      </c>
    </row>
    <row r="3497" spans="1:3" x14ac:dyDescent="0.25">
      <c r="A3497" s="20" t="s">
        <v>4758</v>
      </c>
      <c r="B3497" s="20" t="s">
        <v>26771</v>
      </c>
      <c r="C3497" s="20" t="s">
        <v>9137</v>
      </c>
    </row>
    <row r="3498" spans="1:3" x14ac:dyDescent="0.25">
      <c r="A3498" s="20" t="s">
        <v>4759</v>
      </c>
      <c r="B3498" s="20" t="s">
        <v>26772</v>
      </c>
      <c r="C3498" s="20" t="s">
        <v>9137</v>
      </c>
    </row>
    <row r="3499" spans="1:3" x14ac:dyDescent="0.25">
      <c r="A3499" s="20" t="s">
        <v>4760</v>
      </c>
      <c r="B3499" s="20" t="s">
        <v>26773</v>
      </c>
      <c r="C3499" s="20" t="s">
        <v>9137</v>
      </c>
    </row>
    <row r="3500" spans="1:3" x14ac:dyDescent="0.25">
      <c r="A3500" s="20" t="s">
        <v>4761</v>
      </c>
      <c r="B3500" s="20" t="s">
        <v>26774</v>
      </c>
      <c r="C3500" s="20" t="s">
        <v>9137</v>
      </c>
    </row>
    <row r="3501" spans="1:3" x14ac:dyDescent="0.25">
      <c r="A3501" s="20" t="s">
        <v>4762</v>
      </c>
      <c r="B3501" s="20" t="s">
        <v>26775</v>
      </c>
      <c r="C3501" s="20" t="s">
        <v>9137</v>
      </c>
    </row>
    <row r="3502" spans="1:3" x14ac:dyDescent="0.25">
      <c r="A3502" s="20" t="s">
        <v>4134</v>
      </c>
      <c r="B3502" s="20" t="s">
        <v>4135</v>
      </c>
      <c r="C3502" s="20" t="s">
        <v>9137</v>
      </c>
    </row>
    <row r="3503" spans="1:3" x14ac:dyDescent="0.25">
      <c r="A3503" s="20" t="s">
        <v>4763</v>
      </c>
      <c r="B3503" s="20" t="s">
        <v>26776</v>
      </c>
      <c r="C3503" s="20" t="s">
        <v>9137</v>
      </c>
    </row>
    <row r="3504" spans="1:3" x14ac:dyDescent="0.25">
      <c r="A3504" s="20" t="s">
        <v>4764</v>
      </c>
      <c r="B3504" s="20" t="s">
        <v>26777</v>
      </c>
      <c r="C3504" s="20" t="s">
        <v>9137</v>
      </c>
    </row>
    <row r="3505" spans="1:3" x14ac:dyDescent="0.25">
      <c r="A3505" s="20" t="s">
        <v>4765</v>
      </c>
      <c r="B3505" s="20" t="s">
        <v>26778</v>
      </c>
      <c r="C3505" s="20" t="s">
        <v>9137</v>
      </c>
    </row>
    <row r="3506" spans="1:3" x14ac:dyDescent="0.25">
      <c r="A3506" s="20" t="s">
        <v>4152</v>
      </c>
      <c r="B3506" s="20" t="s">
        <v>26779</v>
      </c>
      <c r="C3506" s="20" t="s">
        <v>9137</v>
      </c>
    </row>
    <row r="3507" spans="1:3" x14ac:dyDescent="0.25">
      <c r="A3507" s="20" t="s">
        <v>4153</v>
      </c>
      <c r="B3507" s="20" t="s">
        <v>26780</v>
      </c>
      <c r="C3507" s="20" t="s">
        <v>9137</v>
      </c>
    </row>
    <row r="3508" spans="1:3" x14ac:dyDescent="0.25">
      <c r="A3508" s="20" t="s">
        <v>4154</v>
      </c>
      <c r="B3508" s="20" t="s">
        <v>26781</v>
      </c>
      <c r="C3508" s="20" t="s">
        <v>9137</v>
      </c>
    </row>
    <row r="3509" spans="1:3" x14ac:dyDescent="0.25">
      <c r="A3509" s="20" t="s">
        <v>4155</v>
      </c>
      <c r="B3509" s="20" t="s">
        <v>26782</v>
      </c>
      <c r="C3509" s="20" t="s">
        <v>9137</v>
      </c>
    </row>
    <row r="3510" spans="1:3" x14ac:dyDescent="0.25">
      <c r="A3510" s="20" t="s">
        <v>4156</v>
      </c>
      <c r="B3510" s="20" t="s">
        <v>26783</v>
      </c>
      <c r="C3510" s="20" t="s">
        <v>9137</v>
      </c>
    </row>
    <row r="3511" spans="1:3" x14ac:dyDescent="0.25">
      <c r="A3511" s="20" t="s">
        <v>4157</v>
      </c>
      <c r="B3511" s="20" t="s">
        <v>26784</v>
      </c>
      <c r="C3511" s="20" t="s">
        <v>9137</v>
      </c>
    </row>
    <row r="3512" spans="1:3" x14ac:dyDescent="0.25">
      <c r="A3512" s="20" t="s">
        <v>4158</v>
      </c>
      <c r="B3512" s="20" t="s">
        <v>26785</v>
      </c>
      <c r="C3512" s="20" t="s">
        <v>9137</v>
      </c>
    </row>
    <row r="3513" spans="1:3" x14ac:dyDescent="0.25">
      <c r="A3513" s="20" t="s">
        <v>4159</v>
      </c>
      <c r="B3513" s="20" t="s">
        <v>26786</v>
      </c>
      <c r="C3513" s="20" t="s">
        <v>9137</v>
      </c>
    </row>
    <row r="3514" spans="1:3" x14ac:dyDescent="0.25">
      <c r="A3514" s="20" t="s">
        <v>4160</v>
      </c>
      <c r="B3514" s="20" t="s">
        <v>26787</v>
      </c>
      <c r="C3514" s="20" t="s">
        <v>9137</v>
      </c>
    </row>
    <row r="3515" spans="1:3" x14ac:dyDescent="0.25">
      <c r="A3515" s="20" t="s">
        <v>4161</v>
      </c>
      <c r="B3515" s="20" t="s">
        <v>17236</v>
      </c>
      <c r="C3515" s="20" t="s">
        <v>9137</v>
      </c>
    </row>
    <row r="3516" spans="1:3" x14ac:dyDescent="0.25">
      <c r="A3516" s="20" t="s">
        <v>4162</v>
      </c>
      <c r="B3516" s="20" t="s">
        <v>26788</v>
      </c>
      <c r="C3516" s="20" t="s">
        <v>9137</v>
      </c>
    </row>
    <row r="3517" spans="1:3" x14ac:dyDescent="0.25">
      <c r="A3517" s="20" t="s">
        <v>4163</v>
      </c>
      <c r="B3517" s="20" t="s">
        <v>26789</v>
      </c>
      <c r="C3517" s="20" t="s">
        <v>9137</v>
      </c>
    </row>
    <row r="3518" spans="1:3" x14ac:dyDescent="0.25">
      <c r="A3518" s="20" t="s">
        <v>4766</v>
      </c>
      <c r="B3518" s="20" t="s">
        <v>26790</v>
      </c>
      <c r="C3518" s="20" t="s">
        <v>9137</v>
      </c>
    </row>
    <row r="3519" spans="1:3" x14ac:dyDescent="0.25">
      <c r="A3519" s="20" t="s">
        <v>4767</v>
      </c>
      <c r="B3519" s="20" t="s">
        <v>26791</v>
      </c>
      <c r="C3519" s="20" t="s">
        <v>9137</v>
      </c>
    </row>
    <row r="3520" spans="1:3" x14ac:dyDescent="0.25">
      <c r="A3520" s="20" t="s">
        <v>4164</v>
      </c>
      <c r="B3520" s="20" t="s">
        <v>26792</v>
      </c>
      <c r="C3520" s="20" t="s">
        <v>9137</v>
      </c>
    </row>
    <row r="3521" spans="1:3" x14ac:dyDescent="0.25">
      <c r="A3521" s="20" t="s">
        <v>24754</v>
      </c>
      <c r="B3521" s="20" t="s">
        <v>24755</v>
      </c>
      <c r="C3521" s="20" t="s">
        <v>9137</v>
      </c>
    </row>
    <row r="3522" spans="1:3" x14ac:dyDescent="0.25">
      <c r="A3522" s="20" t="s">
        <v>4165</v>
      </c>
      <c r="B3522" s="20" t="s">
        <v>26793</v>
      </c>
      <c r="C3522" s="20" t="s">
        <v>9137</v>
      </c>
    </row>
    <row r="3523" spans="1:3" x14ac:dyDescent="0.25">
      <c r="A3523" s="20" t="s">
        <v>4166</v>
      </c>
      <c r="B3523" s="20" t="s">
        <v>26794</v>
      </c>
      <c r="C3523" s="20" t="s">
        <v>9137</v>
      </c>
    </row>
    <row r="3524" spans="1:3" x14ac:dyDescent="0.25">
      <c r="A3524" s="20" t="s">
        <v>4768</v>
      </c>
      <c r="B3524" s="20" t="s">
        <v>17237</v>
      </c>
      <c r="C3524" s="20" t="s">
        <v>9137</v>
      </c>
    </row>
    <row r="3525" spans="1:3" x14ac:dyDescent="0.25">
      <c r="A3525" s="20" t="s">
        <v>4769</v>
      </c>
      <c r="B3525" s="20" t="s">
        <v>17238</v>
      </c>
      <c r="C3525" s="20" t="s">
        <v>9137</v>
      </c>
    </row>
    <row r="3526" spans="1:3" x14ac:dyDescent="0.25">
      <c r="A3526" s="20" t="s">
        <v>4770</v>
      </c>
      <c r="B3526" s="20" t="s">
        <v>17239</v>
      </c>
      <c r="C3526" s="20" t="s">
        <v>9137</v>
      </c>
    </row>
    <row r="3527" spans="1:3" x14ac:dyDescent="0.25">
      <c r="A3527" s="20" t="s">
        <v>4771</v>
      </c>
      <c r="B3527" s="20" t="s">
        <v>17240</v>
      </c>
      <c r="C3527" s="20" t="s">
        <v>9137</v>
      </c>
    </row>
    <row r="3528" spans="1:3" x14ac:dyDescent="0.25">
      <c r="A3528" s="20" t="s">
        <v>4772</v>
      </c>
      <c r="B3528" s="20" t="s">
        <v>17241</v>
      </c>
      <c r="C3528" s="20" t="s">
        <v>9137</v>
      </c>
    </row>
    <row r="3529" spans="1:3" x14ac:dyDescent="0.25">
      <c r="A3529" s="20" t="s">
        <v>4773</v>
      </c>
      <c r="B3529" s="20" t="s">
        <v>26795</v>
      </c>
      <c r="C3529" s="20" t="s">
        <v>9137</v>
      </c>
    </row>
    <row r="3530" spans="1:3" x14ac:dyDescent="0.25">
      <c r="A3530" s="20" t="s">
        <v>4774</v>
      </c>
      <c r="B3530" s="20" t="s">
        <v>26796</v>
      </c>
      <c r="C3530" s="20" t="s">
        <v>9137</v>
      </c>
    </row>
    <row r="3531" spans="1:3" x14ac:dyDescent="0.25">
      <c r="A3531" s="20" t="s">
        <v>4776</v>
      </c>
      <c r="B3531" s="20" t="s">
        <v>17242</v>
      </c>
      <c r="C3531" s="20" t="s">
        <v>21233</v>
      </c>
    </row>
    <row r="3532" spans="1:3" x14ac:dyDescent="0.25">
      <c r="A3532" s="20" t="s">
        <v>4777</v>
      </c>
      <c r="B3532" s="20" t="s">
        <v>17243</v>
      </c>
      <c r="C3532" s="20" t="s">
        <v>21233</v>
      </c>
    </row>
    <row r="3533" spans="1:3" x14ac:dyDescent="0.25">
      <c r="A3533" s="20" t="s">
        <v>4778</v>
      </c>
      <c r="B3533" s="20" t="s">
        <v>17244</v>
      </c>
      <c r="C3533" s="20" t="s">
        <v>21233</v>
      </c>
    </row>
    <row r="3534" spans="1:3" x14ac:dyDescent="0.25">
      <c r="A3534" s="20" t="s">
        <v>4779</v>
      </c>
      <c r="B3534" s="20" t="s">
        <v>26797</v>
      </c>
      <c r="C3534" s="20" t="s">
        <v>21233</v>
      </c>
    </row>
    <row r="3535" spans="1:3" x14ac:dyDescent="0.25">
      <c r="A3535" s="20" t="s">
        <v>4780</v>
      </c>
      <c r="B3535" s="20" t="s">
        <v>17245</v>
      </c>
      <c r="C3535" s="20" t="s">
        <v>21233</v>
      </c>
    </row>
    <row r="3536" spans="1:3" x14ac:dyDescent="0.25">
      <c r="A3536" s="20" t="s">
        <v>4781</v>
      </c>
      <c r="B3536" s="20" t="s">
        <v>17246</v>
      </c>
      <c r="C3536" s="20" t="s">
        <v>21233</v>
      </c>
    </row>
    <row r="3537" spans="1:3" x14ac:dyDescent="0.25">
      <c r="A3537" s="20" t="s">
        <v>4782</v>
      </c>
      <c r="B3537" s="20" t="s">
        <v>17247</v>
      </c>
      <c r="C3537" s="20" t="s">
        <v>21233</v>
      </c>
    </row>
    <row r="3538" spans="1:3" x14ac:dyDescent="0.25">
      <c r="A3538" s="20" t="s">
        <v>4783</v>
      </c>
      <c r="B3538" s="20" t="s">
        <v>17248</v>
      </c>
      <c r="C3538" s="20" t="s">
        <v>21233</v>
      </c>
    </row>
    <row r="3539" spans="1:3" x14ac:dyDescent="0.25">
      <c r="A3539" s="20" t="s">
        <v>4784</v>
      </c>
      <c r="B3539" s="20" t="s">
        <v>17249</v>
      </c>
      <c r="C3539" s="20" t="s">
        <v>21233</v>
      </c>
    </row>
    <row r="3540" spans="1:3" x14ac:dyDescent="0.25">
      <c r="A3540" s="20" t="s">
        <v>4785</v>
      </c>
      <c r="B3540" s="20" t="s">
        <v>17250</v>
      </c>
      <c r="C3540" s="20" t="s">
        <v>21233</v>
      </c>
    </row>
    <row r="3541" spans="1:3" x14ac:dyDescent="0.25">
      <c r="A3541" s="20" t="s">
        <v>4786</v>
      </c>
      <c r="B3541" s="20" t="s">
        <v>17251</v>
      </c>
      <c r="C3541" s="20" t="s">
        <v>9138</v>
      </c>
    </row>
    <row r="3542" spans="1:3" x14ac:dyDescent="0.25">
      <c r="A3542" s="20" t="s">
        <v>4787</v>
      </c>
      <c r="B3542" s="20" t="s">
        <v>17252</v>
      </c>
      <c r="C3542" s="20" t="s">
        <v>9138</v>
      </c>
    </row>
    <row r="3543" spans="1:3" x14ac:dyDescent="0.25">
      <c r="A3543" s="20" t="s">
        <v>4788</v>
      </c>
      <c r="B3543" s="20" t="s">
        <v>17253</v>
      </c>
      <c r="C3543" s="20" t="s">
        <v>9138</v>
      </c>
    </row>
    <row r="3544" spans="1:3" x14ac:dyDescent="0.25">
      <c r="A3544" s="20" t="s">
        <v>4789</v>
      </c>
      <c r="B3544" s="20" t="s">
        <v>26798</v>
      </c>
      <c r="C3544" s="20" t="s">
        <v>9138</v>
      </c>
    </row>
    <row r="3545" spans="1:3" x14ac:dyDescent="0.25">
      <c r="A3545" s="20" t="s">
        <v>4790</v>
      </c>
      <c r="B3545" s="20" t="s">
        <v>17254</v>
      </c>
      <c r="C3545" s="20" t="s">
        <v>9138</v>
      </c>
    </row>
    <row r="3546" spans="1:3" x14ac:dyDescent="0.25">
      <c r="A3546" s="20" t="s">
        <v>4791</v>
      </c>
      <c r="B3546" s="20" t="s">
        <v>17255</v>
      </c>
      <c r="C3546" s="20" t="s">
        <v>9138</v>
      </c>
    </row>
    <row r="3547" spans="1:3" x14ac:dyDescent="0.25">
      <c r="A3547" s="20" t="s">
        <v>4792</v>
      </c>
      <c r="B3547" s="20" t="s">
        <v>26799</v>
      </c>
      <c r="C3547" s="20" t="s">
        <v>9138</v>
      </c>
    </row>
    <row r="3548" spans="1:3" x14ac:dyDescent="0.25">
      <c r="A3548" s="20" t="s">
        <v>4793</v>
      </c>
      <c r="B3548" s="20" t="s">
        <v>17256</v>
      </c>
      <c r="C3548" s="20" t="s">
        <v>9138</v>
      </c>
    </row>
    <row r="3549" spans="1:3" x14ac:dyDescent="0.25">
      <c r="A3549" s="20" t="s">
        <v>4794</v>
      </c>
      <c r="B3549" s="20" t="s">
        <v>26800</v>
      </c>
      <c r="C3549" s="20" t="s">
        <v>9138</v>
      </c>
    </row>
    <row r="3550" spans="1:3" x14ac:dyDescent="0.25">
      <c r="A3550" s="20" t="s">
        <v>4795</v>
      </c>
      <c r="B3550" s="20" t="s">
        <v>26801</v>
      </c>
      <c r="C3550" s="20" t="s">
        <v>21233</v>
      </c>
    </row>
    <row r="3551" spans="1:3" x14ac:dyDescent="0.25">
      <c r="A3551" s="20" t="s">
        <v>4796</v>
      </c>
      <c r="B3551" s="20" t="s">
        <v>17257</v>
      </c>
      <c r="C3551" s="20" t="s">
        <v>21233</v>
      </c>
    </row>
    <row r="3552" spans="1:3" x14ac:dyDescent="0.25">
      <c r="A3552" s="20" t="s">
        <v>4797</v>
      </c>
      <c r="B3552" s="20" t="s">
        <v>17258</v>
      </c>
      <c r="C3552" s="20" t="s">
        <v>21233</v>
      </c>
    </row>
    <row r="3553" spans="1:3" x14ac:dyDescent="0.25">
      <c r="A3553" s="20" t="s">
        <v>4798</v>
      </c>
      <c r="B3553" s="20" t="s">
        <v>26802</v>
      </c>
      <c r="C3553" s="20" t="s">
        <v>21233</v>
      </c>
    </row>
    <row r="3554" spans="1:3" x14ac:dyDescent="0.25">
      <c r="A3554" s="20" t="s">
        <v>4799</v>
      </c>
      <c r="B3554" s="20" t="s">
        <v>26803</v>
      </c>
      <c r="C3554" s="20" t="s">
        <v>21233</v>
      </c>
    </row>
    <row r="3555" spans="1:3" x14ac:dyDescent="0.25">
      <c r="A3555" s="20" t="s">
        <v>4800</v>
      </c>
      <c r="B3555" s="20" t="s">
        <v>26804</v>
      </c>
      <c r="C3555" s="20" t="s">
        <v>21233</v>
      </c>
    </row>
    <row r="3556" spans="1:3" x14ac:dyDescent="0.25">
      <c r="A3556" s="20" t="s">
        <v>4801</v>
      </c>
      <c r="B3556" s="20" t="s">
        <v>26805</v>
      </c>
      <c r="C3556" s="20" t="s">
        <v>21233</v>
      </c>
    </row>
    <row r="3557" spans="1:3" x14ac:dyDescent="0.25">
      <c r="A3557" s="20" t="s">
        <v>4802</v>
      </c>
      <c r="B3557" s="20" t="s">
        <v>17259</v>
      </c>
      <c r="C3557" s="20" t="s">
        <v>21233</v>
      </c>
    </row>
    <row r="3558" spans="1:3" x14ac:dyDescent="0.25">
      <c r="A3558" s="20" t="s">
        <v>4803</v>
      </c>
      <c r="B3558" s="20" t="s">
        <v>17260</v>
      </c>
      <c r="C3558" s="20" t="s">
        <v>21233</v>
      </c>
    </row>
    <row r="3559" spans="1:3" x14ac:dyDescent="0.25">
      <c r="A3559" s="20" t="s">
        <v>4804</v>
      </c>
      <c r="B3559" s="20" t="s">
        <v>26806</v>
      </c>
      <c r="C3559" s="20" t="s">
        <v>21233</v>
      </c>
    </row>
    <row r="3560" spans="1:3" x14ac:dyDescent="0.25">
      <c r="A3560" s="20" t="s">
        <v>4805</v>
      </c>
      <c r="B3560" s="20" t="s">
        <v>26807</v>
      </c>
      <c r="C3560" s="20" t="s">
        <v>21233</v>
      </c>
    </row>
    <row r="3561" spans="1:3" x14ac:dyDescent="0.25">
      <c r="A3561" s="20" t="s">
        <v>4806</v>
      </c>
      <c r="B3561" s="20" t="s">
        <v>17261</v>
      </c>
      <c r="C3561" s="20" t="s">
        <v>21233</v>
      </c>
    </row>
    <row r="3562" spans="1:3" x14ac:dyDescent="0.25">
      <c r="A3562" s="20" t="s">
        <v>24756</v>
      </c>
      <c r="B3562" s="20" t="s">
        <v>26808</v>
      </c>
      <c r="C3562" s="20" t="s">
        <v>21233</v>
      </c>
    </row>
    <row r="3563" spans="1:3" x14ac:dyDescent="0.25">
      <c r="A3563" s="20" t="s">
        <v>4807</v>
      </c>
      <c r="B3563" s="20" t="s">
        <v>26809</v>
      </c>
      <c r="C3563" s="20" t="s">
        <v>21233</v>
      </c>
    </row>
    <row r="3564" spans="1:3" x14ac:dyDescent="0.25">
      <c r="A3564" s="20" t="s">
        <v>4808</v>
      </c>
      <c r="B3564" s="20" t="s">
        <v>26810</v>
      </c>
      <c r="C3564" s="20" t="s">
        <v>21233</v>
      </c>
    </row>
    <row r="3565" spans="1:3" x14ac:dyDescent="0.25">
      <c r="A3565" s="20" t="s">
        <v>4809</v>
      </c>
      <c r="B3565" s="20" t="s">
        <v>26811</v>
      </c>
      <c r="C3565" s="20" t="s">
        <v>21233</v>
      </c>
    </row>
    <row r="3566" spans="1:3" x14ac:dyDescent="0.25">
      <c r="A3566" s="20" t="s">
        <v>4810</v>
      </c>
      <c r="B3566" s="20" t="s">
        <v>26812</v>
      </c>
      <c r="C3566" s="20" t="s">
        <v>21233</v>
      </c>
    </row>
    <row r="3567" spans="1:3" x14ac:dyDescent="0.25">
      <c r="A3567" s="20" t="s">
        <v>4811</v>
      </c>
      <c r="B3567" s="20" t="s">
        <v>26813</v>
      </c>
      <c r="C3567" s="20" t="s">
        <v>21233</v>
      </c>
    </row>
    <row r="3568" spans="1:3" x14ac:dyDescent="0.25">
      <c r="A3568" s="20" t="s">
        <v>4812</v>
      </c>
      <c r="B3568" s="20" t="s">
        <v>17262</v>
      </c>
      <c r="C3568" s="20" t="s">
        <v>21233</v>
      </c>
    </row>
    <row r="3569" spans="1:3" x14ac:dyDescent="0.25">
      <c r="A3569" s="20" t="s">
        <v>4813</v>
      </c>
      <c r="B3569" s="20" t="s">
        <v>26814</v>
      </c>
      <c r="C3569" s="20" t="s">
        <v>21233</v>
      </c>
    </row>
    <row r="3570" spans="1:3" x14ac:dyDescent="0.25">
      <c r="A3570" s="20" t="s">
        <v>24757</v>
      </c>
      <c r="B3570" s="20" t="s">
        <v>26815</v>
      </c>
      <c r="C3570" s="20" t="s">
        <v>21233</v>
      </c>
    </row>
    <row r="3571" spans="1:3" x14ac:dyDescent="0.25">
      <c r="A3571" s="20" t="s">
        <v>4814</v>
      </c>
      <c r="B3571" s="20" t="s">
        <v>17263</v>
      </c>
      <c r="C3571" s="20" t="s">
        <v>21233</v>
      </c>
    </row>
    <row r="3572" spans="1:3" x14ac:dyDescent="0.25">
      <c r="A3572" s="20" t="s">
        <v>4815</v>
      </c>
      <c r="B3572" s="20" t="s">
        <v>26816</v>
      </c>
      <c r="C3572" s="20" t="s">
        <v>21233</v>
      </c>
    </row>
    <row r="3573" spans="1:3" x14ac:dyDescent="0.25">
      <c r="A3573" s="20" t="s">
        <v>4167</v>
      </c>
      <c r="B3573" s="20" t="s">
        <v>17264</v>
      </c>
      <c r="C3573" s="20" t="s">
        <v>9137</v>
      </c>
    </row>
    <row r="3574" spans="1:3" x14ac:dyDescent="0.25">
      <c r="A3574" s="20" t="s">
        <v>4775</v>
      </c>
      <c r="B3574" s="20" t="s">
        <v>26817</v>
      </c>
      <c r="C3574" s="20" t="s">
        <v>9137</v>
      </c>
    </row>
    <row r="3575" spans="1:3" x14ac:dyDescent="0.25">
      <c r="A3575" s="20" t="s">
        <v>4816</v>
      </c>
      <c r="B3575" s="20" t="s">
        <v>26818</v>
      </c>
      <c r="C3575" s="20" t="s">
        <v>9137</v>
      </c>
    </row>
    <row r="3576" spans="1:3" x14ac:dyDescent="0.25">
      <c r="A3576" s="20" t="s">
        <v>4817</v>
      </c>
      <c r="B3576" s="20" t="s">
        <v>17265</v>
      </c>
      <c r="C3576" s="20" t="s">
        <v>9137</v>
      </c>
    </row>
    <row r="3577" spans="1:3" x14ac:dyDescent="0.25">
      <c r="A3577" s="20" t="s">
        <v>4818</v>
      </c>
      <c r="B3577" s="20" t="s">
        <v>26819</v>
      </c>
      <c r="C3577" s="20" t="s">
        <v>9137</v>
      </c>
    </row>
    <row r="3578" spans="1:3" x14ac:dyDescent="0.25">
      <c r="A3578" s="20" t="s">
        <v>4819</v>
      </c>
      <c r="B3578" s="20" t="s">
        <v>26820</v>
      </c>
      <c r="C3578" s="20" t="s">
        <v>9137</v>
      </c>
    </row>
    <row r="3579" spans="1:3" x14ac:dyDescent="0.25">
      <c r="A3579" s="20" t="s">
        <v>4820</v>
      </c>
      <c r="B3579" s="20" t="s">
        <v>26821</v>
      </c>
      <c r="C3579" s="20" t="s">
        <v>9137</v>
      </c>
    </row>
    <row r="3580" spans="1:3" x14ac:dyDescent="0.25">
      <c r="A3580" s="20" t="s">
        <v>4821</v>
      </c>
      <c r="B3580" s="20" t="s">
        <v>26822</v>
      </c>
      <c r="C3580" s="20" t="s">
        <v>9137</v>
      </c>
    </row>
    <row r="3581" spans="1:3" x14ac:dyDescent="0.25">
      <c r="A3581" s="20" t="s">
        <v>4822</v>
      </c>
      <c r="B3581" s="20" t="s">
        <v>17266</v>
      </c>
      <c r="C3581" s="20" t="s">
        <v>9137</v>
      </c>
    </row>
    <row r="3582" spans="1:3" x14ac:dyDescent="0.25">
      <c r="A3582" s="20" t="s">
        <v>4234</v>
      </c>
      <c r="B3582" s="20" t="s">
        <v>17267</v>
      </c>
      <c r="C3582" s="20" t="s">
        <v>9137</v>
      </c>
    </row>
    <row r="3583" spans="1:3" x14ac:dyDescent="0.25">
      <c r="A3583" s="20" t="s">
        <v>4823</v>
      </c>
      <c r="B3583" s="20" t="s">
        <v>17268</v>
      </c>
      <c r="C3583" s="20" t="s">
        <v>21233</v>
      </c>
    </row>
    <row r="3584" spans="1:3" x14ac:dyDescent="0.25">
      <c r="A3584" s="20" t="s">
        <v>4824</v>
      </c>
      <c r="B3584" s="20" t="s">
        <v>17269</v>
      </c>
      <c r="C3584" s="20" t="s">
        <v>21233</v>
      </c>
    </row>
    <row r="3585" spans="1:3" x14ac:dyDescent="0.25">
      <c r="A3585" s="20" t="s">
        <v>4825</v>
      </c>
      <c r="B3585" s="20" t="s">
        <v>17270</v>
      </c>
      <c r="C3585" s="20" t="s">
        <v>21233</v>
      </c>
    </row>
    <row r="3586" spans="1:3" x14ac:dyDescent="0.25">
      <c r="A3586" s="20" t="s">
        <v>4826</v>
      </c>
      <c r="B3586" s="20" t="s">
        <v>17271</v>
      </c>
      <c r="C3586" s="20" t="s">
        <v>21233</v>
      </c>
    </row>
    <row r="3587" spans="1:3" x14ac:dyDescent="0.25">
      <c r="A3587" s="20" t="s">
        <v>4827</v>
      </c>
      <c r="B3587" s="20" t="s">
        <v>17272</v>
      </c>
      <c r="C3587" s="20" t="s">
        <v>21233</v>
      </c>
    </row>
    <row r="3588" spans="1:3" x14ac:dyDescent="0.25">
      <c r="A3588" s="20" t="s">
        <v>4852</v>
      </c>
      <c r="B3588" s="20" t="s">
        <v>17273</v>
      </c>
      <c r="C3588" s="20" t="s">
        <v>21233</v>
      </c>
    </row>
    <row r="3589" spans="1:3" x14ac:dyDescent="0.25">
      <c r="A3589" s="20" t="s">
        <v>4853</v>
      </c>
      <c r="B3589" s="20" t="s">
        <v>24758</v>
      </c>
      <c r="C3589" s="20" t="s">
        <v>21233</v>
      </c>
    </row>
    <row r="3590" spans="1:3" x14ac:dyDescent="0.25">
      <c r="A3590" s="20" t="s">
        <v>4854</v>
      </c>
      <c r="B3590" s="20" t="s">
        <v>24759</v>
      </c>
      <c r="C3590" s="20" t="s">
        <v>21233</v>
      </c>
    </row>
    <row r="3591" spans="1:3" x14ac:dyDescent="0.25">
      <c r="A3591" s="20" t="s">
        <v>4855</v>
      </c>
      <c r="B3591" s="20" t="s">
        <v>24760</v>
      </c>
      <c r="C3591" s="20" t="s">
        <v>21233</v>
      </c>
    </row>
    <row r="3592" spans="1:3" x14ac:dyDescent="0.25">
      <c r="A3592" s="20" t="s">
        <v>24761</v>
      </c>
      <c r="B3592" s="20" t="s">
        <v>26823</v>
      </c>
      <c r="C3592" s="20" t="s">
        <v>21237</v>
      </c>
    </row>
    <row r="3593" spans="1:3" x14ac:dyDescent="0.25">
      <c r="A3593" s="20" t="s">
        <v>24762</v>
      </c>
      <c r="B3593" s="20" t="s">
        <v>17274</v>
      </c>
      <c r="C3593" s="20" t="s">
        <v>21233</v>
      </c>
    </row>
    <row r="3594" spans="1:3" x14ac:dyDescent="0.25">
      <c r="A3594" s="20" t="s">
        <v>24763</v>
      </c>
      <c r="B3594" s="20" t="s">
        <v>13284</v>
      </c>
      <c r="C3594" s="20" t="s">
        <v>21233</v>
      </c>
    </row>
    <row r="3595" spans="1:3" x14ac:dyDescent="0.25">
      <c r="A3595" s="20" t="s">
        <v>24764</v>
      </c>
      <c r="B3595" s="20" t="s">
        <v>24765</v>
      </c>
      <c r="C3595" s="20" t="s">
        <v>21233</v>
      </c>
    </row>
    <row r="3596" spans="1:3" x14ac:dyDescent="0.25">
      <c r="A3596" s="20" t="s">
        <v>24766</v>
      </c>
      <c r="B3596" s="20" t="s">
        <v>24154</v>
      </c>
      <c r="C3596" s="20" t="s">
        <v>21233</v>
      </c>
    </row>
    <row r="3597" spans="1:3" x14ac:dyDescent="0.25">
      <c r="A3597" s="20" t="s">
        <v>24767</v>
      </c>
      <c r="B3597" s="20" t="s">
        <v>24768</v>
      </c>
      <c r="C3597" s="20" t="s">
        <v>21233</v>
      </c>
    </row>
    <row r="3598" spans="1:3" x14ac:dyDescent="0.25">
      <c r="A3598" s="20" t="s">
        <v>4828</v>
      </c>
      <c r="B3598" s="20" t="s">
        <v>17275</v>
      </c>
      <c r="C3598" s="20" t="s">
        <v>21233</v>
      </c>
    </row>
    <row r="3599" spans="1:3" x14ac:dyDescent="0.25">
      <c r="A3599" s="20" t="s">
        <v>4829</v>
      </c>
      <c r="B3599" s="20" t="s">
        <v>17276</v>
      </c>
      <c r="C3599" s="20" t="s">
        <v>21233</v>
      </c>
    </row>
    <row r="3600" spans="1:3" x14ac:dyDescent="0.25">
      <c r="A3600" s="20" t="s">
        <v>4830</v>
      </c>
      <c r="B3600" s="20" t="s">
        <v>17277</v>
      </c>
      <c r="C3600" s="20" t="s">
        <v>21233</v>
      </c>
    </row>
    <row r="3601" spans="1:3" x14ac:dyDescent="0.25">
      <c r="A3601" s="20" t="s">
        <v>4831</v>
      </c>
      <c r="B3601" s="20" t="s">
        <v>17278</v>
      </c>
      <c r="C3601" s="20" t="s">
        <v>21233</v>
      </c>
    </row>
    <row r="3602" spans="1:3" x14ac:dyDescent="0.25">
      <c r="A3602" s="20" t="s">
        <v>4834</v>
      </c>
      <c r="B3602" s="20" t="s">
        <v>17279</v>
      </c>
      <c r="C3602" s="20" t="s">
        <v>21233</v>
      </c>
    </row>
    <row r="3603" spans="1:3" x14ac:dyDescent="0.25">
      <c r="A3603" s="20" t="s">
        <v>4835</v>
      </c>
      <c r="B3603" s="20" t="s">
        <v>17280</v>
      </c>
      <c r="C3603" s="20" t="s">
        <v>21233</v>
      </c>
    </row>
    <row r="3604" spans="1:3" x14ac:dyDescent="0.25">
      <c r="A3604" s="20" t="s">
        <v>4839</v>
      </c>
      <c r="B3604" s="20" t="s">
        <v>17281</v>
      </c>
      <c r="C3604" s="20" t="s">
        <v>21233</v>
      </c>
    </row>
    <row r="3605" spans="1:3" x14ac:dyDescent="0.25">
      <c r="A3605" s="20" t="s">
        <v>4840</v>
      </c>
      <c r="B3605" s="20" t="s">
        <v>26824</v>
      </c>
      <c r="C3605" s="20" t="s">
        <v>21233</v>
      </c>
    </row>
    <row r="3606" spans="1:3" x14ac:dyDescent="0.25">
      <c r="A3606" s="20" t="s">
        <v>4841</v>
      </c>
      <c r="B3606" s="20" t="s">
        <v>17282</v>
      </c>
      <c r="C3606" s="20" t="s">
        <v>21233</v>
      </c>
    </row>
    <row r="3607" spans="1:3" x14ac:dyDescent="0.25">
      <c r="A3607" s="20" t="s">
        <v>4842</v>
      </c>
      <c r="B3607" s="20" t="s">
        <v>26825</v>
      </c>
      <c r="C3607" s="20" t="s">
        <v>21233</v>
      </c>
    </row>
    <row r="3608" spans="1:3" x14ac:dyDescent="0.25">
      <c r="A3608" s="20" t="s">
        <v>4843</v>
      </c>
      <c r="B3608" s="20" t="s">
        <v>26826</v>
      </c>
      <c r="C3608" s="20" t="s">
        <v>21233</v>
      </c>
    </row>
    <row r="3609" spans="1:3" x14ac:dyDescent="0.25">
      <c r="A3609" s="20" t="s">
        <v>4844</v>
      </c>
      <c r="B3609" s="20" t="s">
        <v>26827</v>
      </c>
      <c r="C3609" s="20" t="s">
        <v>21233</v>
      </c>
    </row>
    <row r="3610" spans="1:3" x14ac:dyDescent="0.25">
      <c r="A3610" s="20" t="s">
        <v>4832</v>
      </c>
      <c r="B3610" s="20" t="s">
        <v>26828</v>
      </c>
      <c r="C3610" s="20" t="s">
        <v>21233</v>
      </c>
    </row>
    <row r="3611" spans="1:3" x14ac:dyDescent="0.25">
      <c r="A3611" s="20" t="s">
        <v>4833</v>
      </c>
      <c r="B3611" s="20" t="s">
        <v>26829</v>
      </c>
      <c r="C3611" s="20" t="s">
        <v>21233</v>
      </c>
    </row>
    <row r="3612" spans="1:3" x14ac:dyDescent="0.25">
      <c r="A3612" s="20" t="s">
        <v>4836</v>
      </c>
      <c r="B3612" s="20" t="s">
        <v>26830</v>
      </c>
      <c r="C3612" s="20" t="s">
        <v>21233</v>
      </c>
    </row>
    <row r="3613" spans="1:3" x14ac:dyDescent="0.25">
      <c r="A3613" s="20" t="s">
        <v>4837</v>
      </c>
      <c r="B3613" s="20" t="s">
        <v>26831</v>
      </c>
      <c r="C3613" s="20" t="s">
        <v>21233</v>
      </c>
    </row>
    <row r="3614" spans="1:3" x14ac:dyDescent="0.25">
      <c r="A3614" s="20" t="s">
        <v>4838</v>
      </c>
      <c r="B3614" s="20" t="s">
        <v>26832</v>
      </c>
      <c r="C3614" s="20" t="s">
        <v>21233</v>
      </c>
    </row>
    <row r="3615" spans="1:3" x14ac:dyDescent="0.25">
      <c r="A3615" s="20" t="s">
        <v>4845</v>
      </c>
      <c r="B3615" s="20" t="s">
        <v>26833</v>
      </c>
      <c r="C3615" s="20" t="s">
        <v>21233</v>
      </c>
    </row>
    <row r="3616" spans="1:3" x14ac:dyDescent="0.25">
      <c r="A3616" s="20" t="s">
        <v>4846</v>
      </c>
      <c r="B3616" s="20" t="s">
        <v>26834</v>
      </c>
      <c r="C3616" s="20" t="s">
        <v>21233</v>
      </c>
    </row>
    <row r="3617" spans="1:3" x14ac:dyDescent="0.25">
      <c r="A3617" s="20" t="s">
        <v>4847</v>
      </c>
      <c r="B3617" s="20" t="s">
        <v>26835</v>
      </c>
      <c r="C3617" s="20" t="s">
        <v>21233</v>
      </c>
    </row>
    <row r="3618" spans="1:3" x14ac:dyDescent="0.25">
      <c r="A3618" s="20" t="s">
        <v>4848</v>
      </c>
      <c r="B3618" s="20" t="s">
        <v>26836</v>
      </c>
      <c r="C3618" s="20" t="s">
        <v>21233</v>
      </c>
    </row>
    <row r="3619" spans="1:3" x14ac:dyDescent="0.25">
      <c r="A3619" s="20" t="s">
        <v>4849</v>
      </c>
      <c r="B3619" s="20" t="s">
        <v>26837</v>
      </c>
      <c r="C3619" s="20" t="s">
        <v>21233</v>
      </c>
    </row>
    <row r="3620" spans="1:3" x14ac:dyDescent="0.25">
      <c r="A3620" s="20" t="s">
        <v>4850</v>
      </c>
      <c r="B3620" s="20" t="s">
        <v>26826</v>
      </c>
      <c r="C3620" s="20" t="s">
        <v>21233</v>
      </c>
    </row>
    <row r="3621" spans="1:3" x14ac:dyDescent="0.25">
      <c r="A3621" s="20" t="s">
        <v>4851</v>
      </c>
      <c r="B3621" s="20" t="s">
        <v>26838</v>
      </c>
      <c r="C3621" s="20" t="s">
        <v>21233</v>
      </c>
    </row>
    <row r="3622" spans="1:3" x14ac:dyDescent="0.25">
      <c r="A3622" s="20" t="s">
        <v>4858</v>
      </c>
      <c r="B3622" s="20" t="s">
        <v>17283</v>
      </c>
      <c r="C3622" s="20" t="s">
        <v>21233</v>
      </c>
    </row>
    <row r="3623" spans="1:3" x14ac:dyDescent="0.25">
      <c r="A3623" s="20" t="s">
        <v>4860</v>
      </c>
      <c r="B3623" s="20" t="s">
        <v>17284</v>
      </c>
      <c r="C3623" s="20" t="s">
        <v>21233</v>
      </c>
    </row>
    <row r="3624" spans="1:3" x14ac:dyDescent="0.25">
      <c r="A3624" s="20" t="s">
        <v>4861</v>
      </c>
      <c r="B3624" s="20" t="s">
        <v>17285</v>
      </c>
      <c r="C3624" s="20" t="s">
        <v>21233</v>
      </c>
    </row>
    <row r="3625" spans="1:3" x14ac:dyDescent="0.25">
      <c r="A3625" s="20" t="s">
        <v>4862</v>
      </c>
      <c r="B3625" s="20" t="s">
        <v>26839</v>
      </c>
      <c r="C3625" s="20" t="s">
        <v>21233</v>
      </c>
    </row>
    <row r="3626" spans="1:3" x14ac:dyDescent="0.25">
      <c r="A3626" s="20" t="s">
        <v>4863</v>
      </c>
      <c r="B3626" s="20" t="s">
        <v>26840</v>
      </c>
      <c r="C3626" s="20" t="s">
        <v>21233</v>
      </c>
    </row>
    <row r="3627" spans="1:3" x14ac:dyDescent="0.25">
      <c r="A3627" s="20" t="s">
        <v>4859</v>
      </c>
      <c r="B3627" s="20" t="s">
        <v>13287</v>
      </c>
      <c r="C3627" s="20" t="s">
        <v>21233</v>
      </c>
    </row>
    <row r="3628" spans="1:3" x14ac:dyDescent="0.25">
      <c r="A3628" s="20" t="s">
        <v>8122</v>
      </c>
      <c r="B3628" s="20" t="s">
        <v>17286</v>
      </c>
      <c r="C3628" s="20" t="s">
        <v>21233</v>
      </c>
    </row>
    <row r="3629" spans="1:3" x14ac:dyDescent="0.25">
      <c r="A3629" s="20" t="s">
        <v>8123</v>
      </c>
      <c r="B3629" s="20" t="s">
        <v>26841</v>
      </c>
      <c r="C3629" s="20" t="s">
        <v>21233</v>
      </c>
    </row>
    <row r="3630" spans="1:3" x14ac:dyDescent="0.25">
      <c r="A3630" s="20" t="s">
        <v>4857</v>
      </c>
      <c r="B3630" s="20" t="s">
        <v>26842</v>
      </c>
      <c r="C3630" s="20" t="s">
        <v>21233</v>
      </c>
    </row>
    <row r="3631" spans="1:3" x14ac:dyDescent="0.25">
      <c r="A3631" s="20" t="s">
        <v>8120</v>
      </c>
      <c r="B3631" s="20" t="s">
        <v>26843</v>
      </c>
      <c r="C3631" s="20" t="s">
        <v>21233</v>
      </c>
    </row>
    <row r="3632" spans="1:3" x14ac:dyDescent="0.25">
      <c r="A3632" s="20" t="s">
        <v>4864</v>
      </c>
      <c r="B3632" s="20" t="s">
        <v>13289</v>
      </c>
      <c r="C3632" s="20" t="s">
        <v>21233</v>
      </c>
    </row>
    <row r="3633" spans="1:3" x14ac:dyDescent="0.25">
      <c r="A3633" s="20" t="s">
        <v>4856</v>
      </c>
      <c r="B3633" s="20" t="s">
        <v>17287</v>
      </c>
      <c r="C3633" s="20" t="s">
        <v>21233</v>
      </c>
    </row>
    <row r="3634" spans="1:3" x14ac:dyDescent="0.25">
      <c r="A3634" s="20" t="s">
        <v>8121</v>
      </c>
      <c r="B3634" s="20" t="s">
        <v>17288</v>
      </c>
      <c r="C3634" s="20" t="s">
        <v>21233</v>
      </c>
    </row>
    <row r="3635" spans="1:3" x14ac:dyDescent="0.25">
      <c r="A3635" s="20" t="s">
        <v>8124</v>
      </c>
      <c r="B3635" s="20" t="s">
        <v>15069</v>
      </c>
      <c r="C3635" s="20" t="s">
        <v>21233</v>
      </c>
    </row>
    <row r="3636" spans="1:3" x14ac:dyDescent="0.25">
      <c r="A3636" s="20" t="s">
        <v>8891</v>
      </c>
      <c r="B3636" s="20" t="s">
        <v>17289</v>
      </c>
      <c r="C3636" s="20" t="s">
        <v>21233</v>
      </c>
    </row>
    <row r="3637" spans="1:3" x14ac:dyDescent="0.25">
      <c r="A3637" s="20" t="s">
        <v>24769</v>
      </c>
      <c r="B3637" s="20" t="s">
        <v>24770</v>
      </c>
      <c r="C3637" s="20" t="s">
        <v>21233</v>
      </c>
    </row>
    <row r="3638" spans="1:3" x14ac:dyDescent="0.25">
      <c r="A3638" s="20" t="s">
        <v>4305</v>
      </c>
      <c r="B3638" s="20" t="s">
        <v>26844</v>
      </c>
      <c r="C3638" s="20" t="s">
        <v>9137</v>
      </c>
    </row>
    <row r="3639" spans="1:3" x14ac:dyDescent="0.25">
      <c r="A3639" s="20" t="s">
        <v>31484</v>
      </c>
      <c r="B3639" s="20" t="s">
        <v>31485</v>
      </c>
      <c r="C3639" s="20" t="s">
        <v>21257</v>
      </c>
    </row>
    <row r="3640" spans="1:3" x14ac:dyDescent="0.25">
      <c r="A3640" s="20" t="s">
        <v>31486</v>
      </c>
      <c r="B3640" s="20" t="s">
        <v>31487</v>
      </c>
      <c r="C3640" s="20" t="s">
        <v>21257</v>
      </c>
    </row>
    <row r="3641" spans="1:3" x14ac:dyDescent="0.25">
      <c r="A3641" s="20" t="s">
        <v>31488</v>
      </c>
      <c r="B3641" s="20" t="s">
        <v>31489</v>
      </c>
      <c r="C3641" s="20" t="s">
        <v>21257</v>
      </c>
    </row>
    <row r="3642" spans="1:3" x14ac:dyDescent="0.25">
      <c r="A3642" s="20" t="s">
        <v>4275</v>
      </c>
      <c r="B3642" s="20" t="s">
        <v>17290</v>
      </c>
      <c r="C3642" s="20" t="s">
        <v>21257</v>
      </c>
    </row>
    <row r="3643" spans="1:3" x14ac:dyDescent="0.25">
      <c r="A3643" s="20" t="s">
        <v>4276</v>
      </c>
      <c r="B3643" s="20" t="s">
        <v>17291</v>
      </c>
      <c r="C3643" s="20" t="s">
        <v>21257</v>
      </c>
    </row>
    <row r="3644" spans="1:3" x14ac:dyDescent="0.25">
      <c r="A3644" s="20" t="s">
        <v>4283</v>
      </c>
      <c r="B3644" s="20" t="s">
        <v>17292</v>
      </c>
      <c r="C3644" s="20" t="s">
        <v>21257</v>
      </c>
    </row>
    <row r="3645" spans="1:3" x14ac:dyDescent="0.25">
      <c r="A3645" s="20" t="s">
        <v>4277</v>
      </c>
      <c r="B3645" s="20" t="s">
        <v>17293</v>
      </c>
      <c r="C3645" s="20" t="s">
        <v>21257</v>
      </c>
    </row>
    <row r="3646" spans="1:3" x14ac:dyDescent="0.25">
      <c r="A3646" s="20" t="s">
        <v>4278</v>
      </c>
      <c r="B3646" s="20" t="s">
        <v>17294</v>
      </c>
      <c r="C3646" s="20" t="s">
        <v>21257</v>
      </c>
    </row>
    <row r="3647" spans="1:3" x14ac:dyDescent="0.25">
      <c r="A3647" s="20" t="s">
        <v>4280</v>
      </c>
      <c r="B3647" s="20" t="s">
        <v>17295</v>
      </c>
      <c r="C3647" s="20" t="s">
        <v>21257</v>
      </c>
    </row>
    <row r="3648" spans="1:3" x14ac:dyDescent="0.25">
      <c r="A3648" s="20" t="s">
        <v>4281</v>
      </c>
      <c r="B3648" s="20" t="s">
        <v>17296</v>
      </c>
      <c r="C3648" s="20" t="s">
        <v>21257</v>
      </c>
    </row>
    <row r="3649" spans="1:3" x14ac:dyDescent="0.25">
      <c r="A3649" s="20" t="s">
        <v>4293</v>
      </c>
      <c r="B3649" s="20" t="s">
        <v>17297</v>
      </c>
      <c r="C3649" s="20" t="s">
        <v>9137</v>
      </c>
    </row>
    <row r="3650" spans="1:3" x14ac:dyDescent="0.25">
      <c r="A3650" s="20" t="s">
        <v>4279</v>
      </c>
      <c r="B3650" s="20" t="s">
        <v>17298</v>
      </c>
      <c r="C3650" s="20" t="s">
        <v>21257</v>
      </c>
    </row>
    <row r="3651" spans="1:3" x14ac:dyDescent="0.25">
      <c r="A3651" s="20" t="s">
        <v>4282</v>
      </c>
      <c r="B3651" s="20" t="s">
        <v>17299</v>
      </c>
      <c r="C3651" s="20" t="s">
        <v>21257</v>
      </c>
    </row>
    <row r="3652" spans="1:3" x14ac:dyDescent="0.25">
      <c r="A3652" s="20" t="s">
        <v>4284</v>
      </c>
      <c r="B3652" s="20" t="s">
        <v>26845</v>
      </c>
      <c r="C3652" s="20" t="s">
        <v>21257</v>
      </c>
    </row>
    <row r="3653" spans="1:3" x14ac:dyDescent="0.25">
      <c r="A3653" s="20" t="s">
        <v>4285</v>
      </c>
      <c r="B3653" s="20" t="s">
        <v>26846</v>
      </c>
      <c r="C3653" s="20" t="s">
        <v>21248</v>
      </c>
    </row>
    <row r="3654" spans="1:3" x14ac:dyDescent="0.25">
      <c r="A3654" s="20" t="s">
        <v>4286</v>
      </c>
      <c r="B3654" s="20" t="s">
        <v>17300</v>
      </c>
      <c r="C3654" s="20" t="s">
        <v>21248</v>
      </c>
    </row>
    <row r="3655" spans="1:3" x14ac:dyDescent="0.25">
      <c r="A3655" s="20" t="s">
        <v>4287</v>
      </c>
      <c r="B3655" s="20" t="s">
        <v>17301</v>
      </c>
      <c r="C3655" s="20" t="s">
        <v>21248</v>
      </c>
    </row>
    <row r="3656" spans="1:3" x14ac:dyDescent="0.25">
      <c r="A3656" s="20" t="s">
        <v>4288</v>
      </c>
      <c r="B3656" s="20" t="s">
        <v>17302</v>
      </c>
      <c r="C3656" s="20" t="s">
        <v>21261</v>
      </c>
    </row>
    <row r="3657" spans="1:3" x14ac:dyDescent="0.25">
      <c r="A3657" s="20" t="s">
        <v>4289</v>
      </c>
      <c r="B3657" s="20" t="s">
        <v>17303</v>
      </c>
      <c r="C3657" s="20" t="s">
        <v>21261</v>
      </c>
    </row>
    <row r="3658" spans="1:3" x14ac:dyDescent="0.25">
      <c r="A3658" s="20" t="s">
        <v>4290</v>
      </c>
      <c r="B3658" s="20" t="s">
        <v>17304</v>
      </c>
      <c r="C3658" s="20" t="s">
        <v>21261</v>
      </c>
    </row>
    <row r="3659" spans="1:3" x14ac:dyDescent="0.25">
      <c r="A3659" s="20" t="s">
        <v>4291</v>
      </c>
      <c r="B3659" s="20" t="s">
        <v>17305</v>
      </c>
      <c r="C3659" s="20" t="s">
        <v>21261</v>
      </c>
    </row>
    <row r="3660" spans="1:3" x14ac:dyDescent="0.25">
      <c r="A3660" s="20" t="s">
        <v>4292</v>
      </c>
      <c r="B3660" s="20" t="s">
        <v>26847</v>
      </c>
      <c r="C3660" s="20" t="s">
        <v>21261</v>
      </c>
    </row>
    <row r="3661" spans="1:3" x14ac:dyDescent="0.25">
      <c r="A3661" s="20" t="s">
        <v>4302</v>
      </c>
      <c r="B3661" s="20" t="s">
        <v>17306</v>
      </c>
      <c r="C3661" s="20" t="s">
        <v>9137</v>
      </c>
    </row>
    <row r="3662" spans="1:3" x14ac:dyDescent="0.25">
      <c r="A3662" s="20" t="s">
        <v>4294</v>
      </c>
      <c r="B3662" s="20" t="s">
        <v>17307</v>
      </c>
      <c r="C3662" s="20" t="s">
        <v>9137</v>
      </c>
    </row>
    <row r="3663" spans="1:3" x14ac:dyDescent="0.25">
      <c r="A3663" s="20" t="s">
        <v>4295</v>
      </c>
      <c r="B3663" s="20" t="s">
        <v>17308</v>
      </c>
      <c r="C3663" s="20" t="s">
        <v>9137</v>
      </c>
    </row>
    <row r="3664" spans="1:3" x14ac:dyDescent="0.25">
      <c r="A3664" s="20" t="s">
        <v>4296</v>
      </c>
      <c r="B3664" s="20" t="s">
        <v>26848</v>
      </c>
      <c r="C3664" s="20" t="s">
        <v>9137</v>
      </c>
    </row>
    <row r="3665" spans="1:3" x14ac:dyDescent="0.25">
      <c r="A3665" s="20" t="s">
        <v>4297</v>
      </c>
      <c r="B3665" s="20" t="s">
        <v>26849</v>
      </c>
      <c r="C3665" s="20" t="s">
        <v>9137</v>
      </c>
    </row>
    <row r="3666" spans="1:3" x14ac:dyDescent="0.25">
      <c r="A3666" s="20" t="s">
        <v>4298</v>
      </c>
      <c r="B3666" s="20" t="s">
        <v>26850</v>
      </c>
      <c r="C3666" s="20" t="s">
        <v>9137</v>
      </c>
    </row>
    <row r="3667" spans="1:3" x14ac:dyDescent="0.25">
      <c r="A3667" s="20" t="s">
        <v>4299</v>
      </c>
      <c r="B3667" s="20" t="s">
        <v>26851</v>
      </c>
      <c r="C3667" s="20" t="s">
        <v>9137</v>
      </c>
    </row>
    <row r="3668" spans="1:3" x14ac:dyDescent="0.25">
      <c r="A3668" s="20" t="s">
        <v>4300</v>
      </c>
      <c r="B3668" s="20" t="s">
        <v>17309</v>
      </c>
      <c r="C3668" s="20" t="s">
        <v>9137</v>
      </c>
    </row>
    <row r="3669" spans="1:3" x14ac:dyDescent="0.25">
      <c r="A3669" s="20" t="s">
        <v>4303</v>
      </c>
      <c r="B3669" s="20" t="s">
        <v>26852</v>
      </c>
      <c r="C3669" s="20" t="s">
        <v>9137</v>
      </c>
    </row>
    <row r="3670" spans="1:3" x14ac:dyDescent="0.25">
      <c r="A3670" s="20" t="s">
        <v>4304</v>
      </c>
      <c r="B3670" s="20" t="s">
        <v>26853</v>
      </c>
      <c r="C3670" s="20" t="s">
        <v>9137</v>
      </c>
    </row>
    <row r="3671" spans="1:3" x14ac:dyDescent="0.25">
      <c r="A3671" s="20" t="s">
        <v>3657</v>
      </c>
      <c r="B3671" s="20" t="s">
        <v>17310</v>
      </c>
      <c r="C3671" s="20" t="s">
        <v>9137</v>
      </c>
    </row>
    <row r="3672" spans="1:3" x14ac:dyDescent="0.25">
      <c r="A3672" s="20" t="s">
        <v>3658</v>
      </c>
      <c r="B3672" s="20" t="s">
        <v>17311</v>
      </c>
      <c r="C3672" s="20" t="s">
        <v>9137</v>
      </c>
    </row>
    <row r="3673" spans="1:3" x14ac:dyDescent="0.25">
      <c r="A3673" s="20" t="s">
        <v>3659</v>
      </c>
      <c r="B3673" s="20" t="s">
        <v>17312</v>
      </c>
      <c r="C3673" s="20" t="s">
        <v>9137</v>
      </c>
    </row>
    <row r="3674" spans="1:3" x14ac:dyDescent="0.25">
      <c r="A3674" s="20" t="s">
        <v>3660</v>
      </c>
      <c r="B3674" s="20" t="s">
        <v>26854</v>
      </c>
      <c r="C3674" s="20" t="s">
        <v>9137</v>
      </c>
    </row>
    <row r="3675" spans="1:3" x14ac:dyDescent="0.25">
      <c r="A3675" s="20" t="s">
        <v>3663</v>
      </c>
      <c r="B3675" s="20" t="s">
        <v>12806</v>
      </c>
      <c r="C3675" s="20" t="s">
        <v>9137</v>
      </c>
    </row>
    <row r="3676" spans="1:3" x14ac:dyDescent="0.25">
      <c r="A3676" s="20" t="s">
        <v>3664</v>
      </c>
      <c r="B3676" s="20" t="s">
        <v>26855</v>
      </c>
      <c r="C3676" s="20" t="s">
        <v>9137</v>
      </c>
    </row>
    <row r="3677" spans="1:3" x14ac:dyDescent="0.25">
      <c r="A3677" s="20" t="s">
        <v>3661</v>
      </c>
      <c r="B3677" s="20" t="s">
        <v>26856</v>
      </c>
      <c r="C3677" s="20" t="s">
        <v>9137</v>
      </c>
    </row>
    <row r="3678" spans="1:3" x14ac:dyDescent="0.25">
      <c r="A3678" s="20" t="s">
        <v>3662</v>
      </c>
      <c r="B3678" s="20" t="s">
        <v>26857</v>
      </c>
      <c r="C3678" s="20" t="s">
        <v>9137</v>
      </c>
    </row>
    <row r="3679" spans="1:3" x14ac:dyDescent="0.25">
      <c r="A3679" s="20" t="s">
        <v>3646</v>
      </c>
      <c r="B3679" s="20" t="s">
        <v>26858</v>
      </c>
      <c r="C3679" s="20" t="s">
        <v>9137</v>
      </c>
    </row>
    <row r="3680" spans="1:3" x14ac:dyDescent="0.25">
      <c r="A3680" s="20" t="s">
        <v>3647</v>
      </c>
      <c r="B3680" s="20" t="s">
        <v>26859</v>
      </c>
      <c r="C3680" s="20" t="s">
        <v>9137</v>
      </c>
    </row>
    <row r="3681" spans="1:3" x14ac:dyDescent="0.25">
      <c r="A3681" s="20" t="s">
        <v>3648</v>
      </c>
      <c r="B3681" s="20" t="s">
        <v>26860</v>
      </c>
      <c r="C3681" s="20" t="s">
        <v>9137</v>
      </c>
    </row>
    <row r="3682" spans="1:3" x14ac:dyDescent="0.25">
      <c r="A3682" s="20" t="s">
        <v>3649</v>
      </c>
      <c r="B3682" s="20" t="s">
        <v>26861</v>
      </c>
      <c r="C3682" s="20" t="s">
        <v>9137</v>
      </c>
    </row>
    <row r="3683" spans="1:3" x14ac:dyDescent="0.25">
      <c r="A3683" s="20" t="s">
        <v>3650</v>
      </c>
      <c r="B3683" s="20" t="s">
        <v>26862</v>
      </c>
      <c r="C3683" s="20" t="s">
        <v>9137</v>
      </c>
    </row>
    <row r="3684" spans="1:3" x14ac:dyDescent="0.25">
      <c r="A3684" s="20" t="s">
        <v>3651</v>
      </c>
      <c r="B3684" s="20" t="s">
        <v>26863</v>
      </c>
      <c r="C3684" s="20" t="s">
        <v>9137</v>
      </c>
    </row>
    <row r="3685" spans="1:3" x14ac:dyDescent="0.25">
      <c r="A3685" s="20" t="s">
        <v>3652</v>
      </c>
      <c r="B3685" s="20" t="s">
        <v>26864</v>
      </c>
      <c r="C3685" s="20" t="s">
        <v>9137</v>
      </c>
    </row>
    <row r="3686" spans="1:3" x14ac:dyDescent="0.25">
      <c r="A3686" s="20" t="s">
        <v>24771</v>
      </c>
      <c r="B3686" s="20" t="s">
        <v>24772</v>
      </c>
      <c r="C3686" s="20" t="s">
        <v>9137</v>
      </c>
    </row>
    <row r="3687" spans="1:3" x14ac:dyDescent="0.25">
      <c r="A3687" s="20" t="s">
        <v>3653</v>
      </c>
      <c r="B3687" s="20" t="s">
        <v>26865</v>
      </c>
      <c r="C3687" s="20" t="s">
        <v>9137</v>
      </c>
    </row>
    <row r="3688" spans="1:3" x14ac:dyDescent="0.25">
      <c r="A3688" s="20" t="s">
        <v>3655</v>
      </c>
      <c r="B3688" s="20" t="s">
        <v>17313</v>
      </c>
      <c r="C3688" s="20" t="s">
        <v>9137</v>
      </c>
    </row>
    <row r="3689" spans="1:3" x14ac:dyDescent="0.25">
      <c r="A3689" s="20" t="s">
        <v>3654</v>
      </c>
      <c r="B3689" s="20" t="s">
        <v>17314</v>
      </c>
      <c r="C3689" s="20" t="s">
        <v>9137</v>
      </c>
    </row>
    <row r="3690" spans="1:3" x14ac:dyDescent="0.25">
      <c r="A3690" s="20" t="s">
        <v>3656</v>
      </c>
      <c r="B3690" s="20" t="s">
        <v>26866</v>
      </c>
      <c r="C3690" s="20" t="s">
        <v>9137</v>
      </c>
    </row>
    <row r="3691" spans="1:3" x14ac:dyDescent="0.25">
      <c r="A3691" s="20" t="s">
        <v>3665</v>
      </c>
      <c r="B3691" s="20" t="s">
        <v>26867</v>
      </c>
      <c r="C3691" s="20" t="s">
        <v>21245</v>
      </c>
    </row>
    <row r="3692" spans="1:3" x14ac:dyDescent="0.25">
      <c r="A3692" s="20" t="s">
        <v>3666</v>
      </c>
      <c r="B3692" s="20" t="s">
        <v>26868</v>
      </c>
      <c r="C3692" s="20" t="s">
        <v>21245</v>
      </c>
    </row>
    <row r="3693" spans="1:3" x14ac:dyDescent="0.25">
      <c r="A3693" s="20" t="s">
        <v>3667</v>
      </c>
      <c r="B3693" s="20" t="s">
        <v>17315</v>
      </c>
      <c r="C3693" s="20" t="s">
        <v>9138</v>
      </c>
    </row>
    <row r="3694" spans="1:3" x14ac:dyDescent="0.25">
      <c r="A3694" s="20" t="s">
        <v>3668</v>
      </c>
      <c r="B3694" s="20" t="s">
        <v>17316</v>
      </c>
      <c r="C3694" s="20" t="s">
        <v>9138</v>
      </c>
    </row>
    <row r="3695" spans="1:3" x14ac:dyDescent="0.25">
      <c r="A3695" s="20" t="s">
        <v>3669</v>
      </c>
      <c r="B3695" s="20" t="s">
        <v>17317</v>
      </c>
      <c r="C3695" s="20" t="s">
        <v>9138</v>
      </c>
    </row>
    <row r="3696" spans="1:3" x14ac:dyDescent="0.25">
      <c r="A3696" s="20" t="s">
        <v>3670</v>
      </c>
      <c r="B3696" s="20" t="s">
        <v>17318</v>
      </c>
      <c r="C3696" s="20" t="s">
        <v>9138</v>
      </c>
    </row>
    <row r="3697" spans="1:3" x14ac:dyDescent="0.25">
      <c r="A3697" s="20" t="s">
        <v>3671</v>
      </c>
      <c r="B3697" s="20" t="s">
        <v>26869</v>
      </c>
      <c r="C3697" s="20" t="s">
        <v>9138</v>
      </c>
    </row>
    <row r="3698" spans="1:3" x14ac:dyDescent="0.25">
      <c r="A3698" s="20" t="s">
        <v>3672</v>
      </c>
      <c r="B3698" s="20" t="s">
        <v>17319</v>
      </c>
      <c r="C3698" s="20" t="s">
        <v>9138</v>
      </c>
    </row>
    <row r="3699" spans="1:3" x14ac:dyDescent="0.25">
      <c r="A3699" s="20" t="s">
        <v>4456</v>
      </c>
      <c r="B3699" s="20" t="s">
        <v>17320</v>
      </c>
      <c r="C3699" s="20" t="s">
        <v>9137</v>
      </c>
    </row>
    <row r="3700" spans="1:3" x14ac:dyDescent="0.25">
      <c r="A3700" s="20" t="s">
        <v>4457</v>
      </c>
      <c r="B3700" s="20" t="s">
        <v>26870</v>
      </c>
      <c r="C3700" s="20" t="s">
        <v>9137</v>
      </c>
    </row>
    <row r="3701" spans="1:3" x14ac:dyDescent="0.25">
      <c r="A3701" s="20" t="s">
        <v>4458</v>
      </c>
      <c r="B3701" s="20" t="s">
        <v>17321</v>
      </c>
      <c r="C3701" s="20" t="s">
        <v>9137</v>
      </c>
    </row>
    <row r="3702" spans="1:3" x14ac:dyDescent="0.25">
      <c r="A3702" s="20" t="s">
        <v>4459</v>
      </c>
      <c r="B3702" s="20" t="s">
        <v>17322</v>
      </c>
      <c r="C3702" s="20" t="s">
        <v>9137</v>
      </c>
    </row>
    <row r="3703" spans="1:3" x14ac:dyDescent="0.25">
      <c r="A3703" s="20" t="s">
        <v>4460</v>
      </c>
      <c r="B3703" s="20" t="s">
        <v>17323</v>
      </c>
      <c r="C3703" s="20" t="s">
        <v>9137</v>
      </c>
    </row>
    <row r="3704" spans="1:3" x14ac:dyDescent="0.25">
      <c r="A3704" s="20" t="s">
        <v>4461</v>
      </c>
      <c r="B3704" s="20" t="s">
        <v>26871</v>
      </c>
      <c r="C3704" s="20" t="s">
        <v>9137</v>
      </c>
    </row>
    <row r="3705" spans="1:3" x14ac:dyDescent="0.25">
      <c r="A3705" s="20" t="s">
        <v>4447</v>
      </c>
      <c r="B3705" s="20" t="s">
        <v>17324</v>
      </c>
      <c r="C3705" s="20" t="s">
        <v>9137</v>
      </c>
    </row>
    <row r="3706" spans="1:3" x14ac:dyDescent="0.25">
      <c r="A3706" s="20" t="s">
        <v>4448</v>
      </c>
      <c r="B3706" s="20" t="s">
        <v>17325</v>
      </c>
      <c r="C3706" s="20" t="s">
        <v>9137</v>
      </c>
    </row>
    <row r="3707" spans="1:3" x14ac:dyDescent="0.25">
      <c r="A3707" s="20" t="s">
        <v>4449</v>
      </c>
      <c r="B3707" s="20" t="s">
        <v>17326</v>
      </c>
      <c r="C3707" s="20" t="s">
        <v>9137</v>
      </c>
    </row>
    <row r="3708" spans="1:3" x14ac:dyDescent="0.25">
      <c r="A3708" s="20" t="s">
        <v>4450</v>
      </c>
      <c r="B3708" s="20" t="s">
        <v>17327</v>
      </c>
      <c r="C3708" s="20" t="s">
        <v>9137</v>
      </c>
    </row>
    <row r="3709" spans="1:3" x14ac:dyDescent="0.25">
      <c r="A3709" s="20" t="s">
        <v>4451</v>
      </c>
      <c r="B3709" s="20" t="s">
        <v>26872</v>
      </c>
      <c r="C3709" s="20" t="s">
        <v>9137</v>
      </c>
    </row>
    <row r="3710" spans="1:3" x14ac:dyDescent="0.25">
      <c r="A3710" s="20" t="s">
        <v>4452</v>
      </c>
      <c r="B3710" s="20" t="s">
        <v>17328</v>
      </c>
      <c r="C3710" s="20" t="s">
        <v>9137</v>
      </c>
    </row>
    <row r="3711" spans="1:3" x14ac:dyDescent="0.25">
      <c r="A3711" s="20" t="s">
        <v>4453</v>
      </c>
      <c r="B3711" s="20" t="s">
        <v>26873</v>
      </c>
      <c r="C3711" s="20" t="s">
        <v>9137</v>
      </c>
    </row>
    <row r="3712" spans="1:3" x14ac:dyDescent="0.25">
      <c r="A3712" s="20" t="s">
        <v>4454</v>
      </c>
      <c r="B3712" s="20" t="s">
        <v>17329</v>
      </c>
      <c r="C3712" s="20" t="s">
        <v>9137</v>
      </c>
    </row>
    <row r="3713" spans="1:3" x14ac:dyDescent="0.25">
      <c r="A3713" s="20" t="s">
        <v>4455</v>
      </c>
      <c r="B3713" s="20" t="s">
        <v>17330</v>
      </c>
      <c r="C3713" s="20" t="s">
        <v>9137</v>
      </c>
    </row>
    <row r="3714" spans="1:3" x14ac:dyDescent="0.25">
      <c r="A3714" s="20" t="s">
        <v>4445</v>
      </c>
      <c r="B3714" s="20" t="s">
        <v>17331</v>
      </c>
      <c r="C3714" s="20" t="s">
        <v>9137</v>
      </c>
    </row>
    <row r="3715" spans="1:3" x14ac:dyDescent="0.25">
      <c r="A3715" s="20" t="s">
        <v>4446</v>
      </c>
      <c r="B3715" s="20" t="s">
        <v>17332</v>
      </c>
      <c r="C3715" s="20" t="s">
        <v>9137</v>
      </c>
    </row>
    <row r="3716" spans="1:3" x14ac:dyDescent="0.25">
      <c r="A3716" s="20" t="s">
        <v>4462</v>
      </c>
      <c r="B3716" s="20" t="s">
        <v>17333</v>
      </c>
      <c r="C3716" s="20" t="s">
        <v>9137</v>
      </c>
    </row>
    <row r="3717" spans="1:3" x14ac:dyDescent="0.25">
      <c r="A3717" s="20" t="s">
        <v>4463</v>
      </c>
      <c r="B3717" s="20" t="s">
        <v>26874</v>
      </c>
      <c r="C3717" s="20" t="s">
        <v>9137</v>
      </c>
    </row>
    <row r="3718" spans="1:3" x14ac:dyDescent="0.25">
      <c r="A3718" s="20" t="s">
        <v>4464</v>
      </c>
      <c r="B3718" s="20" t="s">
        <v>13130</v>
      </c>
      <c r="C3718" s="20" t="s">
        <v>9137</v>
      </c>
    </row>
    <row r="3719" spans="1:3" x14ac:dyDescent="0.25">
      <c r="A3719" s="20" t="s">
        <v>4465</v>
      </c>
      <c r="B3719" s="20" t="s">
        <v>17334</v>
      </c>
      <c r="C3719" s="20" t="s">
        <v>9137</v>
      </c>
    </row>
    <row r="3720" spans="1:3" x14ac:dyDescent="0.25">
      <c r="A3720" s="20" t="s">
        <v>4466</v>
      </c>
      <c r="B3720" s="20" t="s">
        <v>26875</v>
      </c>
      <c r="C3720" s="20" t="s">
        <v>9137</v>
      </c>
    </row>
    <row r="3721" spans="1:3" x14ac:dyDescent="0.25">
      <c r="A3721" s="20" t="s">
        <v>4472</v>
      </c>
      <c r="B3721" s="20" t="s">
        <v>17335</v>
      </c>
      <c r="C3721" s="20" t="s">
        <v>9137</v>
      </c>
    </row>
    <row r="3722" spans="1:3" x14ac:dyDescent="0.25">
      <c r="A3722" s="20" t="s">
        <v>4473</v>
      </c>
      <c r="B3722" s="20" t="s">
        <v>17336</v>
      </c>
      <c r="C3722" s="20" t="s">
        <v>9137</v>
      </c>
    </row>
    <row r="3723" spans="1:3" x14ac:dyDescent="0.25">
      <c r="A3723" s="20" t="s">
        <v>4467</v>
      </c>
      <c r="B3723" s="20" t="s">
        <v>17337</v>
      </c>
      <c r="C3723" s="20" t="s">
        <v>9137</v>
      </c>
    </row>
    <row r="3724" spans="1:3" x14ac:dyDescent="0.25">
      <c r="A3724" s="20" t="s">
        <v>4468</v>
      </c>
      <c r="B3724" s="20" t="s">
        <v>17338</v>
      </c>
      <c r="C3724" s="20" t="s">
        <v>9137</v>
      </c>
    </row>
    <row r="3725" spans="1:3" x14ac:dyDescent="0.25">
      <c r="A3725" s="20" t="s">
        <v>4469</v>
      </c>
      <c r="B3725" s="20" t="s">
        <v>17339</v>
      </c>
      <c r="C3725" s="20" t="s">
        <v>9137</v>
      </c>
    </row>
    <row r="3726" spans="1:3" x14ac:dyDescent="0.25">
      <c r="A3726" s="20" t="s">
        <v>4474</v>
      </c>
      <c r="B3726" s="20" t="s">
        <v>17340</v>
      </c>
      <c r="C3726" s="20" t="s">
        <v>9137</v>
      </c>
    </row>
    <row r="3727" spans="1:3" x14ac:dyDescent="0.25">
      <c r="A3727" s="20" t="s">
        <v>4475</v>
      </c>
      <c r="B3727" s="20" t="s">
        <v>17341</v>
      </c>
      <c r="C3727" s="20" t="s">
        <v>9137</v>
      </c>
    </row>
    <row r="3728" spans="1:3" x14ac:dyDescent="0.25">
      <c r="A3728" s="20" t="s">
        <v>4592</v>
      </c>
      <c r="B3728" s="20" t="s">
        <v>17342</v>
      </c>
      <c r="C3728" s="20" t="s">
        <v>9137</v>
      </c>
    </row>
    <row r="3729" spans="1:3" x14ac:dyDescent="0.25">
      <c r="A3729" s="20" t="s">
        <v>4593</v>
      </c>
      <c r="B3729" s="20" t="s">
        <v>17343</v>
      </c>
      <c r="C3729" s="20" t="s">
        <v>9137</v>
      </c>
    </row>
    <row r="3730" spans="1:3" x14ac:dyDescent="0.25">
      <c r="A3730" s="20" t="s">
        <v>4527</v>
      </c>
      <c r="B3730" s="20" t="s">
        <v>17344</v>
      </c>
      <c r="C3730" s="20" t="s">
        <v>9137</v>
      </c>
    </row>
    <row r="3731" spans="1:3" x14ac:dyDescent="0.25">
      <c r="A3731" s="20" t="s">
        <v>4528</v>
      </c>
      <c r="B3731" s="20" t="s">
        <v>17345</v>
      </c>
      <c r="C3731" s="20" t="s">
        <v>9137</v>
      </c>
    </row>
    <row r="3732" spans="1:3" x14ac:dyDescent="0.25">
      <c r="A3732" s="20" t="s">
        <v>4529</v>
      </c>
      <c r="B3732" s="20" t="s">
        <v>17346</v>
      </c>
      <c r="C3732" s="20" t="s">
        <v>9137</v>
      </c>
    </row>
    <row r="3733" spans="1:3" x14ac:dyDescent="0.25">
      <c r="A3733" s="20" t="s">
        <v>4530</v>
      </c>
      <c r="B3733" s="20" t="s">
        <v>17347</v>
      </c>
      <c r="C3733" s="20" t="s">
        <v>9137</v>
      </c>
    </row>
    <row r="3734" spans="1:3" x14ac:dyDescent="0.25">
      <c r="A3734" s="20" t="s">
        <v>4531</v>
      </c>
      <c r="B3734" s="20" t="s">
        <v>17348</v>
      </c>
      <c r="C3734" s="20" t="s">
        <v>9137</v>
      </c>
    </row>
    <row r="3735" spans="1:3" x14ac:dyDescent="0.25">
      <c r="A3735" s="20" t="s">
        <v>4532</v>
      </c>
      <c r="B3735" s="20" t="s">
        <v>17349</v>
      </c>
      <c r="C3735" s="20" t="s">
        <v>9137</v>
      </c>
    </row>
    <row r="3736" spans="1:3" x14ac:dyDescent="0.25">
      <c r="A3736" s="20" t="s">
        <v>4533</v>
      </c>
      <c r="B3736" s="20" t="s">
        <v>26876</v>
      </c>
      <c r="C3736" s="20" t="s">
        <v>9137</v>
      </c>
    </row>
    <row r="3737" spans="1:3" x14ac:dyDescent="0.25">
      <c r="A3737" s="20" t="s">
        <v>4534</v>
      </c>
      <c r="B3737" s="20" t="s">
        <v>26877</v>
      </c>
      <c r="C3737" s="20" t="s">
        <v>9137</v>
      </c>
    </row>
    <row r="3738" spans="1:3" x14ac:dyDescent="0.25">
      <c r="A3738" s="20" t="s">
        <v>4535</v>
      </c>
      <c r="B3738" s="20" t="s">
        <v>26878</v>
      </c>
      <c r="C3738" s="20" t="s">
        <v>9137</v>
      </c>
    </row>
    <row r="3739" spans="1:3" x14ac:dyDescent="0.25">
      <c r="A3739" s="20" t="s">
        <v>4536</v>
      </c>
      <c r="B3739" s="20" t="s">
        <v>26879</v>
      </c>
      <c r="C3739" s="20" t="s">
        <v>9137</v>
      </c>
    </row>
    <row r="3740" spans="1:3" x14ac:dyDescent="0.25">
      <c r="A3740" s="20" t="s">
        <v>4537</v>
      </c>
      <c r="B3740" s="20" t="s">
        <v>17350</v>
      </c>
      <c r="C3740" s="20" t="s">
        <v>9137</v>
      </c>
    </row>
    <row r="3741" spans="1:3" x14ac:dyDescent="0.25">
      <c r="A3741" s="20" t="s">
        <v>4538</v>
      </c>
      <c r="B3741" s="20" t="s">
        <v>17351</v>
      </c>
      <c r="C3741" s="20" t="s">
        <v>9137</v>
      </c>
    </row>
    <row r="3742" spans="1:3" x14ac:dyDescent="0.25">
      <c r="A3742" s="20" t="s">
        <v>24773</v>
      </c>
      <c r="B3742" s="20" t="s">
        <v>24774</v>
      </c>
      <c r="C3742" s="20" t="s">
        <v>9137</v>
      </c>
    </row>
    <row r="3743" spans="1:3" x14ac:dyDescent="0.25">
      <c r="A3743" s="20" t="s">
        <v>24775</v>
      </c>
      <c r="B3743" s="20" t="s">
        <v>24776</v>
      </c>
      <c r="C3743" s="20" t="s">
        <v>9137</v>
      </c>
    </row>
    <row r="3744" spans="1:3" x14ac:dyDescent="0.25">
      <c r="A3744" s="20" t="s">
        <v>4539</v>
      </c>
      <c r="B3744" s="20" t="s">
        <v>17352</v>
      </c>
      <c r="C3744" s="20" t="s">
        <v>9137</v>
      </c>
    </row>
    <row r="3745" spans="1:3" x14ac:dyDescent="0.25">
      <c r="A3745" s="20" t="s">
        <v>4540</v>
      </c>
      <c r="B3745" s="20" t="s">
        <v>17353</v>
      </c>
      <c r="C3745" s="20" t="s">
        <v>9137</v>
      </c>
    </row>
    <row r="3746" spans="1:3" x14ac:dyDescent="0.25">
      <c r="A3746" s="20" t="s">
        <v>4541</v>
      </c>
      <c r="B3746" s="20" t="s">
        <v>17354</v>
      </c>
      <c r="C3746" s="20" t="s">
        <v>9137</v>
      </c>
    </row>
    <row r="3747" spans="1:3" x14ac:dyDescent="0.25">
      <c r="A3747" s="20" t="s">
        <v>4542</v>
      </c>
      <c r="B3747" s="20" t="s">
        <v>13177</v>
      </c>
      <c r="C3747" s="20" t="s">
        <v>9137</v>
      </c>
    </row>
    <row r="3748" spans="1:3" x14ac:dyDescent="0.25">
      <c r="A3748" s="20" t="s">
        <v>4543</v>
      </c>
      <c r="B3748" s="20" t="s">
        <v>17355</v>
      </c>
      <c r="C3748" s="20" t="s">
        <v>9137</v>
      </c>
    </row>
    <row r="3749" spans="1:3" x14ac:dyDescent="0.25">
      <c r="A3749" s="20" t="s">
        <v>4544</v>
      </c>
      <c r="B3749" s="20" t="s">
        <v>17356</v>
      </c>
      <c r="C3749" s="20" t="s">
        <v>9137</v>
      </c>
    </row>
    <row r="3750" spans="1:3" x14ac:dyDescent="0.25">
      <c r="A3750" s="20" t="s">
        <v>4545</v>
      </c>
      <c r="B3750" s="20" t="s">
        <v>17357</v>
      </c>
      <c r="C3750" s="20" t="s">
        <v>9137</v>
      </c>
    </row>
    <row r="3751" spans="1:3" x14ac:dyDescent="0.25">
      <c r="A3751" s="20" t="s">
        <v>4546</v>
      </c>
      <c r="B3751" s="20" t="s">
        <v>26880</v>
      </c>
      <c r="C3751" s="20" t="s">
        <v>9137</v>
      </c>
    </row>
    <row r="3752" spans="1:3" x14ac:dyDescent="0.25">
      <c r="A3752" s="20" t="s">
        <v>4547</v>
      </c>
      <c r="B3752" s="20" t="s">
        <v>17358</v>
      </c>
      <c r="C3752" s="20" t="s">
        <v>9137</v>
      </c>
    </row>
    <row r="3753" spans="1:3" x14ac:dyDescent="0.25">
      <c r="A3753" s="20" t="s">
        <v>4548</v>
      </c>
      <c r="B3753" s="20" t="s">
        <v>26881</v>
      </c>
      <c r="C3753" s="20" t="s">
        <v>9137</v>
      </c>
    </row>
    <row r="3754" spans="1:3" x14ac:dyDescent="0.25">
      <c r="A3754" s="20" t="s">
        <v>4549</v>
      </c>
      <c r="B3754" s="20" t="s">
        <v>26882</v>
      </c>
      <c r="C3754" s="20" t="s">
        <v>9137</v>
      </c>
    </row>
    <row r="3755" spans="1:3" x14ac:dyDescent="0.25">
      <c r="A3755" s="20" t="s">
        <v>4550</v>
      </c>
      <c r="B3755" s="20" t="s">
        <v>26883</v>
      </c>
      <c r="C3755" s="20" t="s">
        <v>9137</v>
      </c>
    </row>
    <row r="3756" spans="1:3" x14ac:dyDescent="0.25">
      <c r="A3756" s="20" t="s">
        <v>4551</v>
      </c>
      <c r="B3756" s="20" t="s">
        <v>17359</v>
      </c>
      <c r="C3756" s="20" t="s">
        <v>9137</v>
      </c>
    </row>
    <row r="3757" spans="1:3" x14ac:dyDescent="0.25">
      <c r="A3757" s="20" t="s">
        <v>4552</v>
      </c>
      <c r="B3757" s="20" t="s">
        <v>17360</v>
      </c>
      <c r="C3757" s="20" t="s">
        <v>9137</v>
      </c>
    </row>
    <row r="3758" spans="1:3" x14ac:dyDescent="0.25">
      <c r="A3758" s="20" t="s">
        <v>4553</v>
      </c>
      <c r="B3758" s="20" t="s">
        <v>17361</v>
      </c>
      <c r="C3758" s="20" t="s">
        <v>9137</v>
      </c>
    </row>
    <row r="3759" spans="1:3" x14ac:dyDescent="0.25">
      <c r="A3759" s="20" t="s">
        <v>4492</v>
      </c>
      <c r="B3759" s="20" t="s">
        <v>17362</v>
      </c>
      <c r="C3759" s="20" t="s">
        <v>21234</v>
      </c>
    </row>
    <row r="3760" spans="1:3" x14ac:dyDescent="0.25">
      <c r="A3760" s="20" t="s">
        <v>4493</v>
      </c>
      <c r="B3760" s="20" t="s">
        <v>17363</v>
      </c>
      <c r="C3760" s="20" t="s">
        <v>21234</v>
      </c>
    </row>
    <row r="3761" spans="1:3" x14ac:dyDescent="0.25">
      <c r="A3761" s="20" t="s">
        <v>4494</v>
      </c>
      <c r="B3761" s="20" t="s">
        <v>13157</v>
      </c>
      <c r="C3761" s="20" t="s">
        <v>21233</v>
      </c>
    </row>
    <row r="3762" spans="1:3" x14ac:dyDescent="0.25">
      <c r="A3762" s="20" t="s">
        <v>4495</v>
      </c>
      <c r="B3762" s="20" t="s">
        <v>13158</v>
      </c>
      <c r="C3762" s="20" t="s">
        <v>21233</v>
      </c>
    </row>
    <row r="3763" spans="1:3" x14ac:dyDescent="0.25">
      <c r="A3763" s="20" t="s">
        <v>4496</v>
      </c>
      <c r="B3763" s="20" t="s">
        <v>13159</v>
      </c>
      <c r="C3763" s="20" t="s">
        <v>21233</v>
      </c>
    </row>
    <row r="3764" spans="1:3" x14ac:dyDescent="0.25">
      <c r="A3764" s="20" t="s">
        <v>4497</v>
      </c>
      <c r="B3764" s="20" t="s">
        <v>17364</v>
      </c>
      <c r="C3764" s="20" t="s">
        <v>21233</v>
      </c>
    </row>
    <row r="3765" spans="1:3" x14ac:dyDescent="0.25">
      <c r="A3765" s="20" t="s">
        <v>4498</v>
      </c>
      <c r="B3765" s="20" t="s">
        <v>26884</v>
      </c>
      <c r="C3765" s="20" t="s">
        <v>21233</v>
      </c>
    </row>
    <row r="3766" spans="1:3" x14ac:dyDescent="0.25">
      <c r="A3766" s="20" t="s">
        <v>4499</v>
      </c>
      <c r="B3766" s="20" t="s">
        <v>13161</v>
      </c>
      <c r="C3766" s="20" t="s">
        <v>21233</v>
      </c>
    </row>
    <row r="3767" spans="1:3" x14ac:dyDescent="0.25">
      <c r="A3767" s="20" t="s">
        <v>4500</v>
      </c>
      <c r="B3767" s="20" t="s">
        <v>17365</v>
      </c>
      <c r="C3767" s="20" t="s">
        <v>21233</v>
      </c>
    </row>
    <row r="3768" spans="1:3" x14ac:dyDescent="0.25">
      <c r="A3768" s="20" t="s">
        <v>4501</v>
      </c>
      <c r="B3768" s="20" t="s">
        <v>13163</v>
      </c>
      <c r="C3768" s="20" t="s">
        <v>21233</v>
      </c>
    </row>
    <row r="3769" spans="1:3" x14ac:dyDescent="0.25">
      <c r="A3769" s="20" t="s">
        <v>4502</v>
      </c>
      <c r="B3769" s="20" t="s">
        <v>17366</v>
      </c>
      <c r="C3769" s="20" t="s">
        <v>21233</v>
      </c>
    </row>
    <row r="3770" spans="1:3" x14ac:dyDescent="0.25">
      <c r="A3770" s="20" t="s">
        <v>4503</v>
      </c>
      <c r="B3770" s="20" t="s">
        <v>17367</v>
      </c>
      <c r="C3770" s="20" t="s">
        <v>21233</v>
      </c>
    </row>
    <row r="3771" spans="1:3" x14ac:dyDescent="0.25">
      <c r="A3771" s="20" t="s">
        <v>4504</v>
      </c>
      <c r="B3771" s="20" t="s">
        <v>26885</v>
      </c>
      <c r="C3771" s="20" t="s">
        <v>21233</v>
      </c>
    </row>
    <row r="3772" spans="1:3" x14ac:dyDescent="0.25">
      <c r="A3772" s="20" t="s">
        <v>4505</v>
      </c>
      <c r="B3772" s="20" t="s">
        <v>26886</v>
      </c>
      <c r="C3772" s="20" t="s">
        <v>21233</v>
      </c>
    </row>
    <row r="3773" spans="1:3" x14ac:dyDescent="0.25">
      <c r="A3773" s="20" t="s">
        <v>4508</v>
      </c>
      <c r="B3773" s="20" t="s">
        <v>17368</v>
      </c>
      <c r="C3773" s="20" t="s">
        <v>21233</v>
      </c>
    </row>
    <row r="3774" spans="1:3" x14ac:dyDescent="0.25">
      <c r="A3774" s="20" t="s">
        <v>4509</v>
      </c>
      <c r="B3774" s="20" t="s">
        <v>17369</v>
      </c>
      <c r="C3774" s="20" t="s">
        <v>21233</v>
      </c>
    </row>
    <row r="3775" spans="1:3" x14ac:dyDescent="0.25">
      <c r="A3775" s="20" t="s">
        <v>4510</v>
      </c>
      <c r="B3775" s="20" t="s">
        <v>17370</v>
      </c>
      <c r="C3775" s="20" t="s">
        <v>21233</v>
      </c>
    </row>
    <row r="3776" spans="1:3" x14ac:dyDescent="0.25">
      <c r="A3776" s="20" t="s">
        <v>4482</v>
      </c>
      <c r="B3776" s="20" t="s">
        <v>26887</v>
      </c>
      <c r="C3776" s="20" t="s">
        <v>21233</v>
      </c>
    </row>
    <row r="3777" spans="1:3" x14ac:dyDescent="0.25">
      <c r="A3777" s="20" t="s">
        <v>4483</v>
      </c>
      <c r="B3777" s="20" t="s">
        <v>17371</v>
      </c>
      <c r="C3777" s="20" t="s">
        <v>21233</v>
      </c>
    </row>
    <row r="3778" spans="1:3" x14ac:dyDescent="0.25">
      <c r="A3778" s="20" t="s">
        <v>4511</v>
      </c>
      <c r="B3778" s="20" t="s">
        <v>17372</v>
      </c>
      <c r="C3778" s="20" t="s">
        <v>21233</v>
      </c>
    </row>
    <row r="3779" spans="1:3" x14ac:dyDescent="0.25">
      <c r="A3779" s="20" t="s">
        <v>4506</v>
      </c>
      <c r="B3779" s="20" t="s">
        <v>17373</v>
      </c>
      <c r="C3779" s="20" t="s">
        <v>9137</v>
      </c>
    </row>
    <row r="3780" spans="1:3" x14ac:dyDescent="0.25">
      <c r="A3780" s="20" t="s">
        <v>4477</v>
      </c>
      <c r="B3780" s="20" t="s">
        <v>26888</v>
      </c>
      <c r="C3780" s="20" t="s">
        <v>9137</v>
      </c>
    </row>
    <row r="3781" spans="1:3" x14ac:dyDescent="0.25">
      <c r="A3781" s="20" t="s">
        <v>4478</v>
      </c>
      <c r="B3781" s="20" t="s">
        <v>17374</v>
      </c>
      <c r="C3781" s="20" t="s">
        <v>9137</v>
      </c>
    </row>
    <row r="3782" spans="1:3" x14ac:dyDescent="0.25">
      <c r="A3782" s="20" t="s">
        <v>4479</v>
      </c>
      <c r="B3782" s="20" t="s">
        <v>26889</v>
      </c>
      <c r="C3782" s="20" t="s">
        <v>9137</v>
      </c>
    </row>
    <row r="3783" spans="1:3" x14ac:dyDescent="0.25">
      <c r="A3783" s="20" t="s">
        <v>4507</v>
      </c>
      <c r="B3783" s="20" t="s">
        <v>17375</v>
      </c>
      <c r="C3783" s="20" t="s">
        <v>9137</v>
      </c>
    </row>
    <row r="3784" spans="1:3" x14ac:dyDescent="0.25">
      <c r="A3784" s="20" t="s">
        <v>24777</v>
      </c>
      <c r="B3784" s="20" t="s">
        <v>24778</v>
      </c>
      <c r="C3784" s="20" t="s">
        <v>9137</v>
      </c>
    </row>
    <row r="3785" spans="1:3" x14ac:dyDescent="0.25">
      <c r="A3785" s="20" t="s">
        <v>24779</v>
      </c>
      <c r="B3785" s="20" t="s">
        <v>24780</v>
      </c>
      <c r="C3785" s="20" t="s">
        <v>9137</v>
      </c>
    </row>
    <row r="3786" spans="1:3" x14ac:dyDescent="0.25">
      <c r="A3786" s="20" t="s">
        <v>24781</v>
      </c>
      <c r="B3786" s="20" t="s">
        <v>24782</v>
      </c>
      <c r="C3786" s="20" t="s">
        <v>9137</v>
      </c>
    </row>
    <row r="3787" spans="1:3" x14ac:dyDescent="0.25">
      <c r="A3787" s="20" t="s">
        <v>24783</v>
      </c>
      <c r="B3787" s="20" t="s">
        <v>24784</v>
      </c>
      <c r="C3787" s="20" t="s">
        <v>9137</v>
      </c>
    </row>
    <row r="3788" spans="1:3" x14ac:dyDescent="0.25">
      <c r="A3788" s="20" t="s">
        <v>24785</v>
      </c>
      <c r="B3788" s="20" t="s">
        <v>17376</v>
      </c>
      <c r="C3788" s="20" t="s">
        <v>9137</v>
      </c>
    </row>
    <row r="3789" spans="1:3" x14ac:dyDescent="0.25">
      <c r="A3789" s="20" t="s">
        <v>24786</v>
      </c>
      <c r="B3789" s="20" t="s">
        <v>24787</v>
      </c>
      <c r="C3789" s="20" t="s">
        <v>9137</v>
      </c>
    </row>
    <row r="3790" spans="1:3" x14ac:dyDescent="0.25">
      <c r="A3790" s="20" t="s">
        <v>24788</v>
      </c>
      <c r="B3790" s="20" t="s">
        <v>17377</v>
      </c>
      <c r="C3790" s="20" t="s">
        <v>9137</v>
      </c>
    </row>
    <row r="3791" spans="1:3" x14ac:dyDescent="0.25">
      <c r="A3791" s="20" t="s">
        <v>24789</v>
      </c>
      <c r="B3791" s="20" t="s">
        <v>26890</v>
      </c>
      <c r="C3791" s="20" t="s">
        <v>9137</v>
      </c>
    </row>
    <row r="3792" spans="1:3" x14ac:dyDescent="0.25">
      <c r="A3792" s="20" t="s">
        <v>4480</v>
      </c>
      <c r="B3792" s="20" t="s">
        <v>17378</v>
      </c>
      <c r="C3792" s="20" t="s">
        <v>9137</v>
      </c>
    </row>
    <row r="3793" spans="1:3" x14ac:dyDescent="0.25">
      <c r="A3793" s="20" t="s">
        <v>4481</v>
      </c>
      <c r="B3793" s="20" t="s">
        <v>26891</v>
      </c>
      <c r="C3793" s="20" t="s">
        <v>9137</v>
      </c>
    </row>
    <row r="3794" spans="1:3" x14ac:dyDescent="0.25">
      <c r="A3794" s="20" t="s">
        <v>4594</v>
      </c>
      <c r="B3794" s="20" t="s">
        <v>26892</v>
      </c>
      <c r="C3794" s="20" t="s">
        <v>9137</v>
      </c>
    </row>
    <row r="3795" spans="1:3" x14ac:dyDescent="0.25">
      <c r="A3795" s="20" t="s">
        <v>4595</v>
      </c>
      <c r="B3795" s="20" t="s">
        <v>26893</v>
      </c>
      <c r="C3795" s="20" t="s">
        <v>9138</v>
      </c>
    </row>
    <row r="3796" spans="1:3" x14ac:dyDescent="0.25">
      <c r="A3796" s="20" t="s">
        <v>4597</v>
      </c>
      <c r="B3796" s="20" t="s">
        <v>17379</v>
      </c>
      <c r="C3796" s="20" t="s">
        <v>9138</v>
      </c>
    </row>
    <row r="3797" spans="1:3" x14ac:dyDescent="0.25">
      <c r="A3797" s="20" t="s">
        <v>4596</v>
      </c>
      <c r="B3797" s="20" t="s">
        <v>26894</v>
      </c>
      <c r="C3797" s="20" t="s">
        <v>9138</v>
      </c>
    </row>
    <row r="3798" spans="1:3" x14ac:dyDescent="0.25">
      <c r="A3798" s="20" t="s">
        <v>4598</v>
      </c>
      <c r="B3798" s="20" t="s">
        <v>17380</v>
      </c>
      <c r="C3798" s="20" t="s">
        <v>9137</v>
      </c>
    </row>
    <row r="3799" spans="1:3" x14ac:dyDescent="0.25">
      <c r="A3799" s="20" t="s">
        <v>4599</v>
      </c>
      <c r="B3799" s="20" t="s">
        <v>26895</v>
      </c>
      <c r="C3799" s="20" t="s">
        <v>9137</v>
      </c>
    </row>
    <row r="3800" spans="1:3" x14ac:dyDescent="0.25">
      <c r="A3800" s="20" t="s">
        <v>4484</v>
      </c>
      <c r="B3800" s="20" t="s">
        <v>26896</v>
      </c>
      <c r="C3800" s="20" t="s">
        <v>9137</v>
      </c>
    </row>
    <row r="3801" spans="1:3" x14ac:dyDescent="0.25">
      <c r="A3801" s="20" t="s">
        <v>4485</v>
      </c>
      <c r="B3801" s="20" t="s">
        <v>26897</v>
      </c>
      <c r="C3801" s="20" t="s">
        <v>9137</v>
      </c>
    </row>
    <row r="3802" spans="1:3" x14ac:dyDescent="0.25">
      <c r="A3802" s="20" t="s">
        <v>4486</v>
      </c>
      <c r="B3802" s="20" t="s">
        <v>26898</v>
      </c>
      <c r="C3802" s="20" t="s">
        <v>9137</v>
      </c>
    </row>
    <row r="3803" spans="1:3" x14ac:dyDescent="0.25">
      <c r="A3803" s="20" t="s">
        <v>4487</v>
      </c>
      <c r="B3803" s="20" t="s">
        <v>26899</v>
      </c>
      <c r="C3803" s="20" t="s">
        <v>9137</v>
      </c>
    </row>
    <row r="3804" spans="1:3" x14ac:dyDescent="0.25">
      <c r="A3804" s="20" t="s">
        <v>4488</v>
      </c>
      <c r="B3804" s="20" t="s">
        <v>26900</v>
      </c>
      <c r="C3804" s="20" t="s">
        <v>9137</v>
      </c>
    </row>
    <row r="3805" spans="1:3" x14ac:dyDescent="0.25">
      <c r="A3805" s="20" t="s">
        <v>4491</v>
      </c>
      <c r="B3805" s="20" t="s">
        <v>17381</v>
      </c>
      <c r="C3805" s="20" t="s">
        <v>9137</v>
      </c>
    </row>
    <row r="3806" spans="1:3" x14ac:dyDescent="0.25">
      <c r="A3806" s="20" t="s">
        <v>4489</v>
      </c>
      <c r="B3806" s="20" t="s">
        <v>17382</v>
      </c>
      <c r="C3806" s="20" t="s">
        <v>9137</v>
      </c>
    </row>
    <row r="3807" spans="1:3" x14ac:dyDescent="0.25">
      <c r="A3807" s="20" t="s">
        <v>4490</v>
      </c>
      <c r="B3807" s="20" t="s">
        <v>17383</v>
      </c>
      <c r="C3807" s="20" t="s">
        <v>9137</v>
      </c>
    </row>
    <row r="3808" spans="1:3" x14ac:dyDescent="0.25">
      <c r="A3808" s="20" t="s">
        <v>8200</v>
      </c>
      <c r="B3808" s="20" t="s">
        <v>17384</v>
      </c>
      <c r="C3808" s="20" t="s">
        <v>9138</v>
      </c>
    </row>
    <row r="3809" spans="1:3" x14ac:dyDescent="0.25">
      <c r="A3809" s="20" t="s">
        <v>4610</v>
      </c>
      <c r="B3809" s="20" t="s">
        <v>26901</v>
      </c>
      <c r="C3809" s="20" t="s">
        <v>9137</v>
      </c>
    </row>
    <row r="3810" spans="1:3" x14ac:dyDescent="0.25">
      <c r="A3810" s="20" t="s">
        <v>1420</v>
      </c>
      <c r="B3810" s="20" t="s">
        <v>17385</v>
      </c>
      <c r="C3810" s="20" t="s">
        <v>9137</v>
      </c>
    </row>
    <row r="3811" spans="1:3" x14ac:dyDescent="0.25">
      <c r="A3811" s="20" t="s">
        <v>1421</v>
      </c>
      <c r="B3811" s="20" t="s">
        <v>17386</v>
      </c>
      <c r="C3811" s="20" t="s">
        <v>9137</v>
      </c>
    </row>
    <row r="3812" spans="1:3" x14ac:dyDescent="0.25">
      <c r="A3812" s="20" t="s">
        <v>1422</v>
      </c>
      <c r="B3812" s="20" t="s">
        <v>17387</v>
      </c>
      <c r="C3812" s="20" t="s">
        <v>9137</v>
      </c>
    </row>
    <row r="3813" spans="1:3" x14ac:dyDescent="0.25">
      <c r="A3813" s="20" t="s">
        <v>4517</v>
      </c>
      <c r="B3813" s="20" t="s">
        <v>17388</v>
      </c>
      <c r="C3813" s="20" t="s">
        <v>9137</v>
      </c>
    </row>
    <row r="3814" spans="1:3" x14ac:dyDescent="0.25">
      <c r="A3814" s="20" t="s">
        <v>4678</v>
      </c>
      <c r="B3814" s="20" t="s">
        <v>17389</v>
      </c>
      <c r="C3814" s="20" t="s">
        <v>9137</v>
      </c>
    </row>
    <row r="3815" spans="1:3" x14ac:dyDescent="0.25">
      <c r="A3815" s="20" t="s">
        <v>1732</v>
      </c>
      <c r="B3815" s="20" t="s">
        <v>26902</v>
      </c>
      <c r="C3815" s="20" t="s">
        <v>9137</v>
      </c>
    </row>
    <row r="3816" spans="1:3" x14ac:dyDescent="0.25">
      <c r="A3816" s="20" t="s">
        <v>1733</v>
      </c>
      <c r="B3816" s="20" t="s">
        <v>26903</v>
      </c>
      <c r="C3816" s="20" t="s">
        <v>9137</v>
      </c>
    </row>
    <row r="3817" spans="1:3" x14ac:dyDescent="0.25">
      <c r="A3817" s="20" t="s">
        <v>1734</v>
      </c>
      <c r="B3817" s="20" t="s">
        <v>17390</v>
      </c>
      <c r="C3817" s="20" t="s">
        <v>9137</v>
      </c>
    </row>
    <row r="3818" spans="1:3" x14ac:dyDescent="0.25">
      <c r="A3818" s="20" t="s">
        <v>1735</v>
      </c>
      <c r="B3818" s="20" t="s">
        <v>17391</v>
      </c>
      <c r="C3818" s="20" t="s">
        <v>9137</v>
      </c>
    </row>
    <row r="3819" spans="1:3" x14ac:dyDescent="0.25">
      <c r="A3819" s="20" t="s">
        <v>4679</v>
      </c>
      <c r="B3819" s="20" t="s">
        <v>26904</v>
      </c>
      <c r="C3819" s="20" t="s">
        <v>9137</v>
      </c>
    </row>
    <row r="3820" spans="1:3" x14ac:dyDescent="0.25">
      <c r="A3820" s="20" t="s">
        <v>4680</v>
      </c>
      <c r="B3820" s="20" t="s">
        <v>26905</v>
      </c>
      <c r="C3820" s="20" t="s">
        <v>9137</v>
      </c>
    </row>
    <row r="3821" spans="1:3" x14ac:dyDescent="0.25">
      <c r="A3821" s="20" t="s">
        <v>4681</v>
      </c>
      <c r="B3821" s="20" t="s">
        <v>26906</v>
      </c>
      <c r="C3821" s="20" t="s">
        <v>9137</v>
      </c>
    </row>
    <row r="3822" spans="1:3" x14ac:dyDescent="0.25">
      <c r="A3822" s="20" t="s">
        <v>4682</v>
      </c>
      <c r="B3822" s="20" t="s">
        <v>17392</v>
      </c>
      <c r="C3822" s="20" t="s">
        <v>9137</v>
      </c>
    </row>
    <row r="3823" spans="1:3" x14ac:dyDescent="0.25">
      <c r="A3823" s="20" t="s">
        <v>4683</v>
      </c>
      <c r="B3823" s="20" t="s">
        <v>17393</v>
      </c>
      <c r="C3823" s="20" t="s">
        <v>9137</v>
      </c>
    </row>
    <row r="3824" spans="1:3" x14ac:dyDescent="0.25">
      <c r="A3824" s="20" t="s">
        <v>4684</v>
      </c>
      <c r="B3824" s="20" t="s">
        <v>17394</v>
      </c>
      <c r="C3824" s="20" t="s">
        <v>9137</v>
      </c>
    </row>
    <row r="3825" spans="1:3" x14ac:dyDescent="0.25">
      <c r="A3825" s="20" t="s">
        <v>4685</v>
      </c>
      <c r="B3825" s="20" t="s">
        <v>17395</v>
      </c>
      <c r="C3825" s="20" t="s">
        <v>9137</v>
      </c>
    </row>
    <row r="3826" spans="1:3" x14ac:dyDescent="0.25">
      <c r="A3826" s="20" t="s">
        <v>4518</v>
      </c>
      <c r="B3826" s="20" t="s">
        <v>26907</v>
      </c>
      <c r="C3826" s="20" t="s">
        <v>9137</v>
      </c>
    </row>
    <row r="3827" spans="1:3" x14ac:dyDescent="0.25">
      <c r="A3827" s="20" t="s">
        <v>4608</v>
      </c>
      <c r="B3827" s="20" t="s">
        <v>17396</v>
      </c>
      <c r="C3827" s="20" t="s">
        <v>9137</v>
      </c>
    </row>
    <row r="3828" spans="1:3" x14ac:dyDescent="0.25">
      <c r="A3828" s="20" t="s">
        <v>4609</v>
      </c>
      <c r="B3828" s="20" t="s">
        <v>31490</v>
      </c>
      <c r="C3828" s="20" t="s">
        <v>9137</v>
      </c>
    </row>
    <row r="3829" spans="1:3" x14ac:dyDescent="0.25">
      <c r="A3829" s="20" t="s">
        <v>1567</v>
      </c>
      <c r="B3829" s="20" t="s">
        <v>17397</v>
      </c>
      <c r="C3829" s="20" t="s">
        <v>9137</v>
      </c>
    </row>
    <row r="3830" spans="1:3" x14ac:dyDescent="0.25">
      <c r="A3830" s="20" t="s">
        <v>1568</v>
      </c>
      <c r="B3830" s="20" t="s">
        <v>17398</v>
      </c>
      <c r="C3830" s="20" t="s">
        <v>9137</v>
      </c>
    </row>
    <row r="3831" spans="1:3" x14ac:dyDescent="0.25">
      <c r="A3831" s="20" t="s">
        <v>1569</v>
      </c>
      <c r="B3831" s="20" t="s">
        <v>17399</v>
      </c>
      <c r="C3831" s="20" t="s">
        <v>9137</v>
      </c>
    </row>
    <row r="3832" spans="1:3" x14ac:dyDescent="0.25">
      <c r="A3832" s="20" t="s">
        <v>4519</v>
      </c>
      <c r="B3832" s="20" t="s">
        <v>17400</v>
      </c>
      <c r="C3832" s="20" t="s">
        <v>9137</v>
      </c>
    </row>
    <row r="3833" spans="1:3" x14ac:dyDescent="0.25">
      <c r="A3833" s="20" t="s">
        <v>4520</v>
      </c>
      <c r="B3833" s="20" t="s">
        <v>17401</v>
      </c>
      <c r="C3833" s="20" t="s">
        <v>9137</v>
      </c>
    </row>
    <row r="3834" spans="1:3" x14ac:dyDescent="0.25">
      <c r="A3834" s="20" t="s">
        <v>4521</v>
      </c>
      <c r="B3834" s="20" t="s">
        <v>17402</v>
      </c>
      <c r="C3834" s="20" t="s">
        <v>9137</v>
      </c>
    </row>
    <row r="3835" spans="1:3" x14ac:dyDescent="0.25">
      <c r="A3835" s="20" t="s">
        <v>4522</v>
      </c>
      <c r="B3835" s="20" t="s">
        <v>17403</v>
      </c>
      <c r="C3835" s="20" t="s">
        <v>9137</v>
      </c>
    </row>
    <row r="3836" spans="1:3" x14ac:dyDescent="0.25">
      <c r="A3836" s="20" t="s">
        <v>4523</v>
      </c>
      <c r="B3836" s="20" t="s">
        <v>17404</v>
      </c>
      <c r="C3836" s="20" t="s">
        <v>9137</v>
      </c>
    </row>
    <row r="3837" spans="1:3" x14ac:dyDescent="0.25">
      <c r="A3837" s="20" t="s">
        <v>4524</v>
      </c>
      <c r="B3837" s="20" t="s">
        <v>17405</v>
      </c>
      <c r="C3837" s="20" t="s">
        <v>9137</v>
      </c>
    </row>
    <row r="3838" spans="1:3" x14ac:dyDescent="0.25">
      <c r="A3838" s="20" t="s">
        <v>4525</v>
      </c>
      <c r="B3838" s="20" t="s">
        <v>17406</v>
      </c>
      <c r="C3838" s="20" t="s">
        <v>9137</v>
      </c>
    </row>
    <row r="3839" spans="1:3" x14ac:dyDescent="0.25">
      <c r="A3839" s="20" t="s">
        <v>4526</v>
      </c>
      <c r="B3839" s="20" t="s">
        <v>17407</v>
      </c>
      <c r="C3839" s="20" t="s">
        <v>9137</v>
      </c>
    </row>
    <row r="3840" spans="1:3" x14ac:dyDescent="0.25">
      <c r="A3840" s="20" t="s">
        <v>4235</v>
      </c>
      <c r="B3840" s="20" t="s">
        <v>13028</v>
      </c>
      <c r="C3840" s="20" t="s">
        <v>9137</v>
      </c>
    </row>
    <row r="3841" spans="1:3" x14ac:dyDescent="0.25">
      <c r="A3841" s="20" t="s">
        <v>4236</v>
      </c>
      <c r="B3841" s="20" t="s">
        <v>17408</v>
      </c>
      <c r="C3841" s="20" t="s">
        <v>9137</v>
      </c>
    </row>
    <row r="3842" spans="1:3" x14ac:dyDescent="0.25">
      <c r="A3842" s="20" t="s">
        <v>4237</v>
      </c>
      <c r="B3842" s="20" t="s">
        <v>17409</v>
      </c>
      <c r="C3842" s="20" t="s">
        <v>9137</v>
      </c>
    </row>
    <row r="3843" spans="1:3" x14ac:dyDescent="0.25">
      <c r="A3843" s="20" t="s">
        <v>4512</v>
      </c>
      <c r="B3843" s="20" t="s">
        <v>17410</v>
      </c>
      <c r="C3843" s="20" t="s">
        <v>9137</v>
      </c>
    </row>
    <row r="3844" spans="1:3" x14ac:dyDescent="0.25">
      <c r="A3844" s="20" t="s">
        <v>4513</v>
      </c>
      <c r="B3844" s="20" t="s">
        <v>17411</v>
      </c>
      <c r="C3844" s="20" t="s">
        <v>9137</v>
      </c>
    </row>
    <row r="3845" spans="1:3" x14ac:dyDescent="0.25">
      <c r="A3845" s="20" t="s">
        <v>24790</v>
      </c>
      <c r="B3845" s="20" t="s">
        <v>17412</v>
      </c>
      <c r="C3845" s="20" t="s">
        <v>21263</v>
      </c>
    </row>
    <row r="3846" spans="1:3" x14ac:dyDescent="0.25">
      <c r="A3846" s="20" t="s">
        <v>24791</v>
      </c>
      <c r="B3846" s="20" t="s">
        <v>24792</v>
      </c>
      <c r="C3846" s="20" t="s">
        <v>21263</v>
      </c>
    </row>
    <row r="3847" spans="1:3" x14ac:dyDescent="0.25">
      <c r="A3847" s="20" t="s">
        <v>24793</v>
      </c>
      <c r="B3847" s="20" t="s">
        <v>17413</v>
      </c>
      <c r="C3847" s="20" t="s">
        <v>21232</v>
      </c>
    </row>
    <row r="3848" spans="1:3" x14ac:dyDescent="0.25">
      <c r="A3848" s="20" t="s">
        <v>24794</v>
      </c>
      <c r="B3848" s="20" t="s">
        <v>17414</v>
      </c>
      <c r="C3848" s="20" t="s">
        <v>21232</v>
      </c>
    </row>
    <row r="3849" spans="1:3" x14ac:dyDescent="0.25">
      <c r="A3849" s="20" t="s">
        <v>24795</v>
      </c>
      <c r="B3849" s="20" t="s">
        <v>17415</v>
      </c>
      <c r="C3849" s="20" t="s">
        <v>21232</v>
      </c>
    </row>
    <row r="3850" spans="1:3" x14ac:dyDescent="0.25">
      <c r="A3850" s="20" t="s">
        <v>24796</v>
      </c>
      <c r="B3850" s="20" t="s">
        <v>17416</v>
      </c>
      <c r="C3850" s="20" t="s">
        <v>21232</v>
      </c>
    </row>
    <row r="3851" spans="1:3" x14ac:dyDescent="0.25">
      <c r="A3851" s="20" t="s">
        <v>4514</v>
      </c>
      <c r="B3851" s="20" t="s">
        <v>13174</v>
      </c>
      <c r="C3851" s="20" t="s">
        <v>9137</v>
      </c>
    </row>
    <row r="3852" spans="1:3" x14ac:dyDescent="0.25">
      <c r="A3852" s="20" t="s">
        <v>4515</v>
      </c>
      <c r="B3852" s="20" t="s">
        <v>17417</v>
      </c>
      <c r="C3852" s="20" t="s">
        <v>9137</v>
      </c>
    </row>
    <row r="3853" spans="1:3" x14ac:dyDescent="0.25">
      <c r="A3853" s="20" t="s">
        <v>4516</v>
      </c>
      <c r="B3853" s="20" t="s">
        <v>17418</v>
      </c>
      <c r="C3853" s="20" t="s">
        <v>9137</v>
      </c>
    </row>
    <row r="3854" spans="1:3" x14ac:dyDescent="0.25">
      <c r="A3854" s="20" t="s">
        <v>8192</v>
      </c>
      <c r="B3854" s="20" t="s">
        <v>17419</v>
      </c>
      <c r="C3854" s="20" t="s">
        <v>21237</v>
      </c>
    </row>
    <row r="3855" spans="1:3" x14ac:dyDescent="0.25">
      <c r="A3855" s="20" t="s">
        <v>8189</v>
      </c>
      <c r="B3855" s="20" t="s">
        <v>17420</v>
      </c>
      <c r="C3855" s="20" t="s">
        <v>9138</v>
      </c>
    </row>
    <row r="3856" spans="1:3" x14ac:dyDescent="0.25">
      <c r="A3856" s="20" t="s">
        <v>8190</v>
      </c>
      <c r="B3856" s="20" t="s">
        <v>26908</v>
      </c>
      <c r="C3856" s="20" t="s">
        <v>9138</v>
      </c>
    </row>
    <row r="3857" spans="1:3" x14ac:dyDescent="0.25">
      <c r="A3857" s="20" t="s">
        <v>4554</v>
      </c>
      <c r="B3857" s="20" t="s">
        <v>17421</v>
      </c>
      <c r="C3857" s="20" t="s">
        <v>21236</v>
      </c>
    </row>
    <row r="3858" spans="1:3" x14ac:dyDescent="0.25">
      <c r="A3858" s="20" t="s">
        <v>4555</v>
      </c>
      <c r="B3858" s="20" t="s">
        <v>17422</v>
      </c>
      <c r="C3858" s="20" t="s">
        <v>21236</v>
      </c>
    </row>
    <row r="3859" spans="1:3" x14ac:dyDescent="0.25">
      <c r="A3859" s="20" t="s">
        <v>4556</v>
      </c>
      <c r="B3859" s="20" t="s">
        <v>17423</v>
      </c>
      <c r="C3859" s="20" t="s">
        <v>21236</v>
      </c>
    </row>
    <row r="3860" spans="1:3" x14ac:dyDescent="0.25">
      <c r="A3860" s="20" t="s">
        <v>4557</v>
      </c>
      <c r="B3860" s="20" t="s">
        <v>26909</v>
      </c>
      <c r="C3860" s="20" t="s">
        <v>21236</v>
      </c>
    </row>
    <row r="3861" spans="1:3" x14ac:dyDescent="0.25">
      <c r="A3861" s="20" t="s">
        <v>4558</v>
      </c>
      <c r="B3861" s="20" t="s">
        <v>26910</v>
      </c>
      <c r="C3861" s="20" t="s">
        <v>21236</v>
      </c>
    </row>
    <row r="3862" spans="1:3" x14ac:dyDescent="0.25">
      <c r="A3862" s="20" t="s">
        <v>4559</v>
      </c>
      <c r="B3862" s="20" t="s">
        <v>17424</v>
      </c>
      <c r="C3862" s="20" t="s">
        <v>21236</v>
      </c>
    </row>
    <row r="3863" spans="1:3" x14ac:dyDescent="0.25">
      <c r="A3863" s="20" t="s">
        <v>4560</v>
      </c>
      <c r="B3863" s="20" t="s">
        <v>17425</v>
      </c>
      <c r="C3863" s="20" t="s">
        <v>21236</v>
      </c>
    </row>
    <row r="3864" spans="1:3" x14ac:dyDescent="0.25">
      <c r="A3864" s="20" t="s">
        <v>4561</v>
      </c>
      <c r="B3864" s="20" t="s">
        <v>26911</v>
      </c>
      <c r="C3864" s="20" t="s">
        <v>21236</v>
      </c>
    </row>
    <row r="3865" spans="1:3" x14ac:dyDescent="0.25">
      <c r="A3865" s="20" t="s">
        <v>4562</v>
      </c>
      <c r="B3865" s="20" t="s">
        <v>26912</v>
      </c>
      <c r="C3865" s="20" t="s">
        <v>21236</v>
      </c>
    </row>
    <row r="3866" spans="1:3" x14ac:dyDescent="0.25">
      <c r="A3866" s="20" t="s">
        <v>4563</v>
      </c>
      <c r="B3866" s="20" t="s">
        <v>26913</v>
      </c>
      <c r="C3866" s="20" t="s">
        <v>21236</v>
      </c>
    </row>
    <row r="3867" spans="1:3" x14ac:dyDescent="0.25">
      <c r="A3867" s="20" t="s">
        <v>4564</v>
      </c>
      <c r="B3867" s="20" t="s">
        <v>26914</v>
      </c>
      <c r="C3867" s="20" t="s">
        <v>21236</v>
      </c>
    </row>
    <row r="3868" spans="1:3" x14ac:dyDescent="0.25">
      <c r="A3868" s="20" t="s">
        <v>4565</v>
      </c>
      <c r="B3868" s="20" t="s">
        <v>26915</v>
      </c>
      <c r="C3868" s="20" t="s">
        <v>21236</v>
      </c>
    </row>
    <row r="3869" spans="1:3" x14ac:dyDescent="0.25">
      <c r="A3869" s="20" t="s">
        <v>4566</v>
      </c>
      <c r="B3869" s="20" t="s">
        <v>26916</v>
      </c>
      <c r="C3869" s="20" t="s">
        <v>21236</v>
      </c>
    </row>
    <row r="3870" spans="1:3" x14ac:dyDescent="0.25">
      <c r="A3870" s="20" t="s">
        <v>4567</v>
      </c>
      <c r="B3870" s="20" t="s">
        <v>26917</v>
      </c>
      <c r="C3870" s="20" t="s">
        <v>21236</v>
      </c>
    </row>
    <row r="3871" spans="1:3" x14ac:dyDescent="0.25">
      <c r="A3871" s="20" t="s">
        <v>4568</v>
      </c>
      <c r="B3871" s="20" t="s">
        <v>26918</v>
      </c>
      <c r="C3871" s="20" t="s">
        <v>21236</v>
      </c>
    </row>
    <row r="3872" spans="1:3" x14ac:dyDescent="0.25">
      <c r="A3872" s="20" t="s">
        <v>4569</v>
      </c>
      <c r="B3872" s="20" t="s">
        <v>26919</v>
      </c>
      <c r="C3872" s="20" t="s">
        <v>21236</v>
      </c>
    </row>
    <row r="3873" spans="1:3" x14ac:dyDescent="0.25">
      <c r="A3873" s="20" t="s">
        <v>4570</v>
      </c>
      <c r="B3873" s="20" t="s">
        <v>26920</v>
      </c>
      <c r="C3873" s="20" t="s">
        <v>21236</v>
      </c>
    </row>
    <row r="3874" spans="1:3" x14ac:dyDescent="0.25">
      <c r="A3874" s="20" t="s">
        <v>4571</v>
      </c>
      <c r="B3874" s="20" t="s">
        <v>26921</v>
      </c>
      <c r="C3874" s="20" t="s">
        <v>21236</v>
      </c>
    </row>
    <row r="3875" spans="1:3" x14ac:dyDescent="0.25">
      <c r="A3875" s="20" t="s">
        <v>4572</v>
      </c>
      <c r="B3875" s="20" t="s">
        <v>26922</v>
      </c>
      <c r="C3875" s="20" t="s">
        <v>21236</v>
      </c>
    </row>
    <row r="3876" spans="1:3" x14ac:dyDescent="0.25">
      <c r="A3876" s="20" t="s">
        <v>4573</v>
      </c>
      <c r="B3876" s="20" t="s">
        <v>26923</v>
      </c>
      <c r="C3876" s="20" t="s">
        <v>21236</v>
      </c>
    </row>
    <row r="3877" spans="1:3" x14ac:dyDescent="0.25">
      <c r="A3877" s="20" t="s">
        <v>4574</v>
      </c>
      <c r="B3877" s="20" t="s">
        <v>26924</v>
      </c>
      <c r="C3877" s="20" t="s">
        <v>21236</v>
      </c>
    </row>
    <row r="3878" spans="1:3" x14ac:dyDescent="0.25">
      <c r="A3878" s="20" t="s">
        <v>4575</v>
      </c>
      <c r="B3878" s="20" t="s">
        <v>17426</v>
      </c>
      <c r="C3878" s="20" t="s">
        <v>21236</v>
      </c>
    </row>
    <row r="3879" spans="1:3" x14ac:dyDescent="0.25">
      <c r="A3879" s="20" t="s">
        <v>4576</v>
      </c>
      <c r="B3879" s="20" t="s">
        <v>26925</v>
      </c>
      <c r="C3879" s="20" t="s">
        <v>21236</v>
      </c>
    </row>
    <row r="3880" spans="1:3" x14ac:dyDescent="0.25">
      <c r="A3880" s="20" t="s">
        <v>4577</v>
      </c>
      <c r="B3880" s="20" t="s">
        <v>17427</v>
      </c>
      <c r="C3880" s="20" t="s">
        <v>21236</v>
      </c>
    </row>
    <row r="3881" spans="1:3" x14ac:dyDescent="0.25">
      <c r="A3881" s="20" t="s">
        <v>4578</v>
      </c>
      <c r="B3881" s="20" t="s">
        <v>26926</v>
      </c>
      <c r="C3881" s="20" t="s">
        <v>21236</v>
      </c>
    </row>
    <row r="3882" spans="1:3" x14ac:dyDescent="0.25">
      <c r="A3882" s="20" t="s">
        <v>4579</v>
      </c>
      <c r="B3882" s="20" t="s">
        <v>26927</v>
      </c>
      <c r="C3882" s="20" t="s">
        <v>21236</v>
      </c>
    </row>
    <row r="3883" spans="1:3" x14ac:dyDescent="0.25">
      <c r="A3883" s="20" t="s">
        <v>4580</v>
      </c>
      <c r="B3883" s="20" t="s">
        <v>17428</v>
      </c>
      <c r="C3883" s="20" t="s">
        <v>21236</v>
      </c>
    </row>
    <row r="3884" spans="1:3" x14ac:dyDescent="0.25">
      <c r="A3884" s="20" t="s">
        <v>4581</v>
      </c>
      <c r="B3884" s="20" t="s">
        <v>26928</v>
      </c>
      <c r="C3884" s="20" t="s">
        <v>21236</v>
      </c>
    </row>
    <row r="3885" spans="1:3" x14ac:dyDescent="0.25">
      <c r="A3885" s="20" t="s">
        <v>4582</v>
      </c>
      <c r="B3885" s="20" t="s">
        <v>17429</v>
      </c>
      <c r="C3885" s="20" t="s">
        <v>21236</v>
      </c>
    </row>
    <row r="3886" spans="1:3" x14ac:dyDescent="0.25">
      <c r="A3886" s="20" t="s">
        <v>8892</v>
      </c>
      <c r="B3886" s="20" t="s">
        <v>17430</v>
      </c>
      <c r="C3886" s="20" t="s">
        <v>21233</v>
      </c>
    </row>
    <row r="3887" spans="1:3" x14ac:dyDescent="0.25">
      <c r="A3887" s="20" t="s">
        <v>8893</v>
      </c>
      <c r="B3887" s="20" t="s">
        <v>17431</v>
      </c>
      <c r="C3887" s="20" t="s">
        <v>21233</v>
      </c>
    </row>
    <row r="3888" spans="1:3" x14ac:dyDescent="0.25">
      <c r="A3888" s="20" t="s">
        <v>8894</v>
      </c>
      <c r="B3888" s="20" t="s">
        <v>17432</v>
      </c>
      <c r="C3888" s="20" t="s">
        <v>21233</v>
      </c>
    </row>
    <row r="3889" spans="1:3" x14ac:dyDescent="0.25">
      <c r="A3889" s="20" t="s">
        <v>8895</v>
      </c>
      <c r="B3889" s="20" t="s">
        <v>17433</v>
      </c>
      <c r="C3889" s="20" t="s">
        <v>21233</v>
      </c>
    </row>
    <row r="3890" spans="1:3" x14ac:dyDescent="0.25">
      <c r="A3890" s="20" t="s">
        <v>8896</v>
      </c>
      <c r="B3890" s="20" t="s">
        <v>26929</v>
      </c>
      <c r="C3890" s="20" t="s">
        <v>9130</v>
      </c>
    </row>
    <row r="3891" spans="1:3" x14ac:dyDescent="0.25">
      <c r="A3891" s="20" t="s">
        <v>8897</v>
      </c>
      <c r="B3891" s="20" t="s">
        <v>17434</v>
      </c>
      <c r="C3891" s="20" t="s">
        <v>9130</v>
      </c>
    </row>
    <row r="3892" spans="1:3" x14ac:dyDescent="0.25">
      <c r="A3892" s="20" t="s">
        <v>8898</v>
      </c>
      <c r="B3892" s="20" t="s">
        <v>26930</v>
      </c>
      <c r="C3892" s="20" t="s">
        <v>9130</v>
      </c>
    </row>
    <row r="3893" spans="1:3" x14ac:dyDescent="0.25">
      <c r="A3893" s="20" t="s">
        <v>8899</v>
      </c>
      <c r="B3893" s="20" t="s">
        <v>17435</v>
      </c>
      <c r="C3893" s="20" t="s">
        <v>9130</v>
      </c>
    </row>
    <row r="3894" spans="1:3" x14ac:dyDescent="0.25">
      <c r="A3894" s="20" t="s">
        <v>8900</v>
      </c>
      <c r="B3894" s="20" t="s">
        <v>17436</v>
      </c>
      <c r="C3894" s="20" t="s">
        <v>9130</v>
      </c>
    </row>
    <row r="3895" spans="1:3" x14ac:dyDescent="0.25">
      <c r="A3895" s="20" t="s">
        <v>4583</v>
      </c>
      <c r="B3895" s="20" t="s">
        <v>26931</v>
      </c>
      <c r="C3895" s="20" t="s">
        <v>9137</v>
      </c>
    </row>
    <row r="3896" spans="1:3" x14ac:dyDescent="0.25">
      <c r="A3896" s="20" t="s">
        <v>4584</v>
      </c>
      <c r="B3896" s="20" t="s">
        <v>17437</v>
      </c>
      <c r="C3896" s="20" t="s">
        <v>9137</v>
      </c>
    </row>
    <row r="3897" spans="1:3" x14ac:dyDescent="0.25">
      <c r="A3897" s="20" t="s">
        <v>4585</v>
      </c>
      <c r="B3897" s="20" t="s">
        <v>26932</v>
      </c>
      <c r="C3897" s="20" t="s">
        <v>9137</v>
      </c>
    </row>
    <row r="3898" spans="1:3" x14ac:dyDescent="0.25">
      <c r="A3898" s="20" t="s">
        <v>5285</v>
      </c>
      <c r="B3898" s="20" t="s">
        <v>17438</v>
      </c>
      <c r="C3898" s="20" t="s">
        <v>9137</v>
      </c>
    </row>
    <row r="3899" spans="1:3" x14ac:dyDescent="0.25">
      <c r="A3899" s="20" t="s">
        <v>5286</v>
      </c>
      <c r="B3899" s="20" t="s">
        <v>26933</v>
      </c>
      <c r="C3899" s="20" t="s">
        <v>9137</v>
      </c>
    </row>
    <row r="3900" spans="1:3" x14ac:dyDescent="0.25">
      <c r="A3900" s="20" t="s">
        <v>5287</v>
      </c>
      <c r="B3900" s="20" t="s">
        <v>17439</v>
      </c>
      <c r="C3900" s="20" t="s">
        <v>9137</v>
      </c>
    </row>
    <row r="3901" spans="1:3" x14ac:dyDescent="0.25">
      <c r="A3901" s="20" t="s">
        <v>5288</v>
      </c>
      <c r="B3901" s="20" t="s">
        <v>17440</v>
      </c>
      <c r="C3901" s="20" t="s">
        <v>9137</v>
      </c>
    </row>
    <row r="3902" spans="1:3" x14ac:dyDescent="0.25">
      <c r="A3902" s="20" t="s">
        <v>5289</v>
      </c>
      <c r="B3902" s="20" t="s">
        <v>17441</v>
      </c>
      <c r="C3902" s="20" t="s">
        <v>9137</v>
      </c>
    </row>
    <row r="3903" spans="1:3" x14ac:dyDescent="0.25">
      <c r="A3903" s="20" t="s">
        <v>4615</v>
      </c>
      <c r="B3903" s="20" t="s">
        <v>17442</v>
      </c>
      <c r="C3903" s="20" t="s">
        <v>9137</v>
      </c>
    </row>
    <row r="3904" spans="1:3" x14ac:dyDescent="0.25">
      <c r="A3904" s="20" t="s">
        <v>4238</v>
      </c>
      <c r="B3904" s="20" t="s">
        <v>26934</v>
      </c>
      <c r="C3904" s="20" t="s">
        <v>9137</v>
      </c>
    </row>
    <row r="3905" spans="1:3" x14ac:dyDescent="0.25">
      <c r="A3905" s="20" t="s">
        <v>4239</v>
      </c>
      <c r="B3905" s="20" t="s">
        <v>17443</v>
      </c>
      <c r="C3905" s="20" t="s">
        <v>9137</v>
      </c>
    </row>
    <row r="3906" spans="1:3" x14ac:dyDescent="0.25">
      <c r="A3906" s="20" t="s">
        <v>4240</v>
      </c>
      <c r="B3906" s="20" t="s">
        <v>17444</v>
      </c>
      <c r="C3906" s="20" t="s">
        <v>9137</v>
      </c>
    </row>
    <row r="3907" spans="1:3" x14ac:dyDescent="0.25">
      <c r="A3907" s="20" t="s">
        <v>4269</v>
      </c>
      <c r="B3907" s="20" t="s">
        <v>26935</v>
      </c>
      <c r="C3907" s="20" t="s">
        <v>9137</v>
      </c>
    </row>
    <row r="3908" spans="1:3" x14ac:dyDescent="0.25">
      <c r="A3908" s="20" t="s">
        <v>4241</v>
      </c>
      <c r="B3908" s="20" t="s">
        <v>17445</v>
      </c>
      <c r="C3908" s="20" t="s">
        <v>9137</v>
      </c>
    </row>
    <row r="3909" spans="1:3" x14ac:dyDescent="0.25">
      <c r="A3909" s="20" t="s">
        <v>4242</v>
      </c>
      <c r="B3909" s="20" t="s">
        <v>17446</v>
      </c>
      <c r="C3909" s="20" t="s">
        <v>9137</v>
      </c>
    </row>
    <row r="3910" spans="1:3" x14ac:dyDescent="0.25">
      <c r="A3910" s="20" t="s">
        <v>4243</v>
      </c>
      <c r="B3910" s="20" t="s">
        <v>17447</v>
      </c>
      <c r="C3910" s="20" t="s">
        <v>9137</v>
      </c>
    </row>
    <row r="3911" spans="1:3" x14ac:dyDescent="0.25">
      <c r="A3911" s="20" t="s">
        <v>4244</v>
      </c>
      <c r="B3911" s="20" t="s">
        <v>17448</v>
      </c>
      <c r="C3911" s="20" t="s">
        <v>9137</v>
      </c>
    </row>
    <row r="3912" spans="1:3" x14ac:dyDescent="0.25">
      <c r="A3912" s="20" t="s">
        <v>4245</v>
      </c>
      <c r="B3912" s="20" t="s">
        <v>26936</v>
      </c>
      <c r="C3912" s="20" t="s">
        <v>9137</v>
      </c>
    </row>
    <row r="3913" spans="1:3" x14ac:dyDescent="0.25">
      <c r="A3913" s="20" t="s">
        <v>4246</v>
      </c>
      <c r="B3913" s="20" t="s">
        <v>17449</v>
      </c>
      <c r="C3913" s="20" t="s">
        <v>9137</v>
      </c>
    </row>
    <row r="3914" spans="1:3" x14ac:dyDescent="0.25">
      <c r="A3914" s="20" t="s">
        <v>4247</v>
      </c>
      <c r="B3914" s="20" t="s">
        <v>17450</v>
      </c>
      <c r="C3914" s="20" t="s">
        <v>9137</v>
      </c>
    </row>
    <row r="3915" spans="1:3" x14ac:dyDescent="0.25">
      <c r="A3915" s="20" t="s">
        <v>4248</v>
      </c>
      <c r="B3915" s="20" t="s">
        <v>17451</v>
      </c>
      <c r="C3915" s="20" t="s">
        <v>9137</v>
      </c>
    </row>
    <row r="3916" spans="1:3" x14ac:dyDescent="0.25">
      <c r="A3916" s="20" t="s">
        <v>4249</v>
      </c>
      <c r="B3916" s="20" t="s">
        <v>26937</v>
      </c>
      <c r="C3916" s="20" t="s">
        <v>9137</v>
      </c>
    </row>
    <row r="3917" spans="1:3" x14ac:dyDescent="0.25">
      <c r="A3917" s="20" t="s">
        <v>4250</v>
      </c>
      <c r="B3917" s="20" t="s">
        <v>17452</v>
      </c>
      <c r="C3917" s="20" t="s">
        <v>9137</v>
      </c>
    </row>
    <row r="3918" spans="1:3" x14ac:dyDescent="0.25">
      <c r="A3918" s="20" t="s">
        <v>4251</v>
      </c>
      <c r="B3918" s="20" t="s">
        <v>26938</v>
      </c>
      <c r="C3918" s="20" t="s">
        <v>9137</v>
      </c>
    </row>
    <row r="3919" spans="1:3" x14ac:dyDescent="0.25">
      <c r="A3919" s="20" t="s">
        <v>4441</v>
      </c>
      <c r="B3919" s="20" t="s">
        <v>26939</v>
      </c>
      <c r="C3919" s="20" t="s">
        <v>21262</v>
      </c>
    </row>
    <row r="3920" spans="1:3" x14ac:dyDescent="0.25">
      <c r="A3920" s="20" t="s">
        <v>4442</v>
      </c>
      <c r="B3920" s="20" t="s">
        <v>26940</v>
      </c>
      <c r="C3920" s="20" t="s">
        <v>21262</v>
      </c>
    </row>
    <row r="3921" spans="1:3" x14ac:dyDescent="0.25">
      <c r="A3921" s="20" t="s">
        <v>4414</v>
      </c>
      <c r="B3921" s="20" t="s">
        <v>26941</v>
      </c>
      <c r="C3921" s="20" t="s">
        <v>21262</v>
      </c>
    </row>
    <row r="3922" spans="1:3" x14ac:dyDescent="0.25">
      <c r="A3922" s="20" t="s">
        <v>4415</v>
      </c>
      <c r="B3922" s="20" t="s">
        <v>26941</v>
      </c>
      <c r="C3922" s="20" t="s">
        <v>21262</v>
      </c>
    </row>
    <row r="3923" spans="1:3" x14ac:dyDescent="0.25">
      <c r="A3923" s="20" t="s">
        <v>4416</v>
      </c>
      <c r="B3923" s="20" t="s">
        <v>26941</v>
      </c>
      <c r="C3923" s="20" t="s">
        <v>21262</v>
      </c>
    </row>
    <row r="3924" spans="1:3" x14ac:dyDescent="0.25">
      <c r="A3924" s="20" t="s">
        <v>4417</v>
      </c>
      <c r="B3924" s="20" t="s">
        <v>17453</v>
      </c>
      <c r="C3924" s="20" t="s">
        <v>21262</v>
      </c>
    </row>
    <row r="3925" spans="1:3" x14ac:dyDescent="0.25">
      <c r="A3925" s="20" t="s">
        <v>4418</v>
      </c>
      <c r="B3925" s="20" t="s">
        <v>17454</v>
      </c>
      <c r="C3925" s="20" t="s">
        <v>21262</v>
      </c>
    </row>
    <row r="3926" spans="1:3" x14ac:dyDescent="0.25">
      <c r="A3926" s="20" t="s">
        <v>4419</v>
      </c>
      <c r="B3926" s="20" t="s">
        <v>17455</v>
      </c>
      <c r="C3926" s="20" t="s">
        <v>21262</v>
      </c>
    </row>
    <row r="3927" spans="1:3" x14ac:dyDescent="0.25">
      <c r="A3927" s="20" t="s">
        <v>4420</v>
      </c>
      <c r="B3927" s="20" t="s">
        <v>17456</v>
      </c>
      <c r="C3927" s="20" t="s">
        <v>21262</v>
      </c>
    </row>
    <row r="3928" spans="1:3" x14ac:dyDescent="0.25">
      <c r="A3928" s="20" t="s">
        <v>4421</v>
      </c>
      <c r="B3928" s="20" t="s">
        <v>17457</v>
      </c>
      <c r="C3928" s="20" t="s">
        <v>21262</v>
      </c>
    </row>
    <row r="3929" spans="1:3" x14ac:dyDescent="0.25">
      <c r="A3929" s="20" t="s">
        <v>4434</v>
      </c>
      <c r="B3929" s="20" t="s">
        <v>17458</v>
      </c>
      <c r="C3929" s="20" t="s">
        <v>21262</v>
      </c>
    </row>
    <row r="3930" spans="1:3" x14ac:dyDescent="0.25">
      <c r="A3930" s="20" t="s">
        <v>4435</v>
      </c>
      <c r="B3930" s="20" t="s">
        <v>17459</v>
      </c>
      <c r="C3930" s="20" t="s">
        <v>21262</v>
      </c>
    </row>
    <row r="3931" spans="1:3" x14ac:dyDescent="0.25">
      <c r="A3931" s="20" t="s">
        <v>4436</v>
      </c>
      <c r="B3931" s="20" t="s">
        <v>17460</v>
      </c>
      <c r="C3931" s="20" t="s">
        <v>21262</v>
      </c>
    </row>
    <row r="3932" spans="1:3" x14ac:dyDescent="0.25">
      <c r="A3932" s="20" t="s">
        <v>4437</v>
      </c>
      <c r="B3932" s="20" t="s">
        <v>17461</v>
      </c>
      <c r="C3932" s="20" t="s">
        <v>21262</v>
      </c>
    </row>
    <row r="3933" spans="1:3" x14ac:dyDescent="0.25">
      <c r="A3933" s="20" t="s">
        <v>4438</v>
      </c>
      <c r="B3933" s="20" t="s">
        <v>17462</v>
      </c>
      <c r="C3933" s="20" t="s">
        <v>21262</v>
      </c>
    </row>
    <row r="3934" spans="1:3" x14ac:dyDescent="0.25">
      <c r="A3934" s="20" t="s">
        <v>4439</v>
      </c>
      <c r="B3934" s="20" t="s">
        <v>17463</v>
      </c>
      <c r="C3934" s="20" t="s">
        <v>21262</v>
      </c>
    </row>
    <row r="3935" spans="1:3" x14ac:dyDescent="0.25">
      <c r="A3935" s="20" t="s">
        <v>4440</v>
      </c>
      <c r="B3935" s="20" t="s">
        <v>17464</v>
      </c>
      <c r="C3935" s="20" t="s">
        <v>21262</v>
      </c>
    </row>
    <row r="3936" spans="1:3" x14ac:dyDescent="0.25">
      <c r="A3936" s="20" t="s">
        <v>4422</v>
      </c>
      <c r="B3936" s="20" t="s">
        <v>17465</v>
      </c>
      <c r="C3936" s="20" t="s">
        <v>21262</v>
      </c>
    </row>
    <row r="3937" spans="1:3" x14ac:dyDescent="0.25">
      <c r="A3937" s="20" t="s">
        <v>4423</v>
      </c>
      <c r="B3937" s="20" t="s">
        <v>17466</v>
      </c>
      <c r="C3937" s="20" t="s">
        <v>21262</v>
      </c>
    </row>
    <row r="3938" spans="1:3" x14ac:dyDescent="0.25">
      <c r="A3938" s="20" t="s">
        <v>4424</v>
      </c>
      <c r="B3938" s="20" t="s">
        <v>17467</v>
      </c>
      <c r="C3938" s="20" t="s">
        <v>21262</v>
      </c>
    </row>
    <row r="3939" spans="1:3" x14ac:dyDescent="0.25">
      <c r="A3939" s="20" t="s">
        <v>4425</v>
      </c>
      <c r="B3939" s="20" t="s">
        <v>17468</v>
      </c>
      <c r="C3939" s="20" t="s">
        <v>21262</v>
      </c>
    </row>
    <row r="3940" spans="1:3" x14ac:dyDescent="0.25">
      <c r="A3940" s="20" t="s">
        <v>4426</v>
      </c>
      <c r="B3940" s="20" t="s">
        <v>17469</v>
      </c>
      <c r="C3940" s="20" t="s">
        <v>21262</v>
      </c>
    </row>
    <row r="3941" spans="1:3" x14ac:dyDescent="0.25">
      <c r="A3941" s="20" t="s">
        <v>4427</v>
      </c>
      <c r="B3941" s="20" t="s">
        <v>17470</v>
      </c>
      <c r="C3941" s="20" t="s">
        <v>21262</v>
      </c>
    </row>
    <row r="3942" spans="1:3" x14ac:dyDescent="0.25">
      <c r="A3942" s="20" t="s">
        <v>4428</v>
      </c>
      <c r="B3942" s="20" t="s">
        <v>26942</v>
      </c>
      <c r="C3942" s="20" t="s">
        <v>21262</v>
      </c>
    </row>
    <row r="3943" spans="1:3" x14ac:dyDescent="0.25">
      <c r="A3943" s="20" t="s">
        <v>4429</v>
      </c>
      <c r="B3943" s="20" t="s">
        <v>17471</v>
      </c>
      <c r="C3943" s="20" t="s">
        <v>21262</v>
      </c>
    </row>
    <row r="3944" spans="1:3" x14ac:dyDescent="0.25">
      <c r="A3944" s="20" t="s">
        <v>4430</v>
      </c>
      <c r="B3944" s="20" t="s">
        <v>17472</v>
      </c>
      <c r="C3944" s="20" t="s">
        <v>21262</v>
      </c>
    </row>
    <row r="3945" spans="1:3" x14ac:dyDescent="0.25">
      <c r="A3945" s="20" t="s">
        <v>4431</v>
      </c>
      <c r="B3945" s="20" t="s">
        <v>17473</v>
      </c>
      <c r="C3945" s="20" t="s">
        <v>21262</v>
      </c>
    </row>
    <row r="3946" spans="1:3" x14ac:dyDescent="0.25">
      <c r="A3946" s="20" t="s">
        <v>4432</v>
      </c>
      <c r="B3946" s="20" t="s">
        <v>17474</v>
      </c>
      <c r="C3946" s="20" t="s">
        <v>21262</v>
      </c>
    </row>
    <row r="3947" spans="1:3" x14ac:dyDescent="0.25">
      <c r="A3947" s="20" t="s">
        <v>4433</v>
      </c>
      <c r="B3947" s="20" t="s">
        <v>17475</v>
      </c>
      <c r="C3947" s="20" t="s">
        <v>21262</v>
      </c>
    </row>
    <row r="3948" spans="1:3" x14ac:dyDescent="0.25">
      <c r="A3948" s="20" t="s">
        <v>4443</v>
      </c>
      <c r="B3948" s="20" t="s">
        <v>17476</v>
      </c>
      <c r="C3948" s="20" t="s">
        <v>21262</v>
      </c>
    </row>
    <row r="3949" spans="1:3" x14ac:dyDescent="0.25">
      <c r="A3949" s="20" t="s">
        <v>4444</v>
      </c>
      <c r="B3949" s="20" t="s">
        <v>17477</v>
      </c>
      <c r="C3949" s="20" t="s">
        <v>21262</v>
      </c>
    </row>
    <row r="3950" spans="1:3" x14ac:dyDescent="0.25">
      <c r="A3950" s="20" t="s">
        <v>4616</v>
      </c>
      <c r="B3950" s="20" t="s">
        <v>26943</v>
      </c>
      <c r="C3950" s="20" t="s">
        <v>9137</v>
      </c>
    </row>
    <row r="3951" spans="1:3" x14ac:dyDescent="0.25">
      <c r="A3951" s="20" t="s">
        <v>4617</v>
      </c>
      <c r="B3951" s="20" t="s">
        <v>26943</v>
      </c>
      <c r="C3951" s="20" t="s">
        <v>9137</v>
      </c>
    </row>
    <row r="3952" spans="1:3" x14ac:dyDescent="0.25">
      <c r="A3952" s="20" t="s">
        <v>4618</v>
      </c>
      <c r="B3952" s="20" t="s">
        <v>26943</v>
      </c>
      <c r="C3952" s="20" t="s">
        <v>9137</v>
      </c>
    </row>
    <row r="3953" spans="1:3" x14ac:dyDescent="0.25">
      <c r="A3953" s="20" t="s">
        <v>4619</v>
      </c>
      <c r="B3953" s="20" t="s">
        <v>26943</v>
      </c>
      <c r="C3953" s="20" t="s">
        <v>9137</v>
      </c>
    </row>
    <row r="3954" spans="1:3" x14ac:dyDescent="0.25">
      <c r="A3954" s="20" t="s">
        <v>4620</v>
      </c>
      <c r="B3954" s="20" t="s">
        <v>26944</v>
      </c>
      <c r="C3954" s="20" t="s">
        <v>9137</v>
      </c>
    </row>
    <row r="3955" spans="1:3" x14ac:dyDescent="0.25">
      <c r="A3955" s="20" t="s">
        <v>4621</v>
      </c>
      <c r="B3955" s="20" t="s">
        <v>17478</v>
      </c>
      <c r="C3955" s="20" t="s">
        <v>9137</v>
      </c>
    </row>
    <row r="3956" spans="1:3" x14ac:dyDescent="0.25">
      <c r="A3956" s="20" t="s">
        <v>4622</v>
      </c>
      <c r="B3956" s="20" t="s">
        <v>26945</v>
      </c>
      <c r="C3956" s="20" t="s">
        <v>9137</v>
      </c>
    </row>
    <row r="3957" spans="1:3" x14ac:dyDescent="0.25">
      <c r="A3957" s="20" t="s">
        <v>4623</v>
      </c>
      <c r="B3957" s="20" t="s">
        <v>26946</v>
      </c>
      <c r="C3957" s="20" t="s">
        <v>9137</v>
      </c>
    </row>
    <row r="3958" spans="1:3" x14ac:dyDescent="0.25">
      <c r="A3958" s="20" t="s">
        <v>4624</v>
      </c>
      <c r="B3958" s="20" t="s">
        <v>17479</v>
      </c>
      <c r="C3958" s="20" t="s">
        <v>9137</v>
      </c>
    </row>
    <row r="3959" spans="1:3" x14ac:dyDescent="0.25">
      <c r="A3959" s="20" t="s">
        <v>4625</v>
      </c>
      <c r="B3959" s="20" t="s">
        <v>26947</v>
      </c>
      <c r="C3959" s="20" t="s">
        <v>9137</v>
      </c>
    </row>
    <row r="3960" spans="1:3" x14ac:dyDescent="0.25">
      <c r="A3960" s="20" t="s">
        <v>4600</v>
      </c>
      <c r="B3960" s="20" t="s">
        <v>17480</v>
      </c>
      <c r="C3960" s="20" t="s">
        <v>9137</v>
      </c>
    </row>
    <row r="3961" spans="1:3" x14ac:dyDescent="0.25">
      <c r="A3961" s="20" t="s">
        <v>4601</v>
      </c>
      <c r="B3961" s="20" t="s">
        <v>17481</v>
      </c>
      <c r="C3961" s="20" t="s">
        <v>9137</v>
      </c>
    </row>
    <row r="3962" spans="1:3" x14ac:dyDescent="0.25">
      <c r="A3962" s="20" t="s">
        <v>4602</v>
      </c>
      <c r="B3962" s="20" t="s">
        <v>17482</v>
      </c>
      <c r="C3962" s="20" t="s">
        <v>9137</v>
      </c>
    </row>
    <row r="3963" spans="1:3" x14ac:dyDescent="0.25">
      <c r="A3963" s="20" t="s">
        <v>4603</v>
      </c>
      <c r="B3963" s="20" t="s">
        <v>17483</v>
      </c>
      <c r="C3963" s="20" t="s">
        <v>9137</v>
      </c>
    </row>
    <row r="3964" spans="1:3" x14ac:dyDescent="0.25">
      <c r="A3964" s="20" t="s">
        <v>4604</v>
      </c>
      <c r="B3964" s="20" t="s">
        <v>17484</v>
      </c>
      <c r="C3964" s="20" t="s">
        <v>9137</v>
      </c>
    </row>
    <row r="3965" spans="1:3" x14ac:dyDescent="0.25">
      <c r="A3965" s="20" t="s">
        <v>4605</v>
      </c>
      <c r="B3965" s="20" t="s">
        <v>26948</v>
      </c>
      <c r="C3965" s="20" t="s">
        <v>9137</v>
      </c>
    </row>
    <row r="3966" spans="1:3" x14ac:dyDescent="0.25">
      <c r="A3966" s="20" t="s">
        <v>4626</v>
      </c>
      <c r="B3966" s="20" t="s">
        <v>13199</v>
      </c>
      <c r="C3966" s="20" t="s">
        <v>9137</v>
      </c>
    </row>
    <row r="3967" spans="1:3" x14ac:dyDescent="0.25">
      <c r="A3967" s="20" t="s">
        <v>4627</v>
      </c>
      <c r="B3967" s="20" t="s">
        <v>17485</v>
      </c>
      <c r="C3967" s="20" t="s">
        <v>9137</v>
      </c>
    </row>
    <row r="3968" spans="1:3" x14ac:dyDescent="0.25">
      <c r="A3968" s="20" t="s">
        <v>4628</v>
      </c>
      <c r="B3968" s="20" t="s">
        <v>17486</v>
      </c>
      <c r="C3968" s="20" t="s">
        <v>9137</v>
      </c>
    </row>
    <row r="3969" spans="1:3" x14ac:dyDescent="0.25">
      <c r="A3969" s="20" t="s">
        <v>4629</v>
      </c>
      <c r="B3969" s="20" t="s">
        <v>26949</v>
      </c>
      <c r="C3969" s="20" t="s">
        <v>9137</v>
      </c>
    </row>
    <row r="3970" spans="1:3" x14ac:dyDescent="0.25">
      <c r="A3970" s="20" t="s">
        <v>4630</v>
      </c>
      <c r="B3970" s="20" t="s">
        <v>26950</v>
      </c>
      <c r="C3970" s="20" t="s">
        <v>9137</v>
      </c>
    </row>
    <row r="3971" spans="1:3" x14ac:dyDescent="0.25">
      <c r="A3971" s="20" t="s">
        <v>4631</v>
      </c>
      <c r="B3971" s="20" t="s">
        <v>17487</v>
      </c>
      <c r="C3971" s="20" t="s">
        <v>9137</v>
      </c>
    </row>
    <row r="3972" spans="1:3" x14ac:dyDescent="0.25">
      <c r="A3972" s="20" t="s">
        <v>4611</v>
      </c>
      <c r="B3972" s="20" t="s">
        <v>26951</v>
      </c>
      <c r="C3972" s="20" t="s">
        <v>9137</v>
      </c>
    </row>
    <row r="3973" spans="1:3" x14ac:dyDescent="0.25">
      <c r="A3973" s="20" t="s">
        <v>4470</v>
      </c>
      <c r="B3973" s="20" t="s">
        <v>17488</v>
      </c>
      <c r="C3973" s="20" t="s">
        <v>9137</v>
      </c>
    </row>
    <row r="3974" spans="1:3" x14ac:dyDescent="0.25">
      <c r="A3974" s="20" t="s">
        <v>4471</v>
      </c>
      <c r="B3974" s="20" t="s">
        <v>17489</v>
      </c>
      <c r="C3974" s="20" t="s">
        <v>9137</v>
      </c>
    </row>
    <row r="3975" spans="1:3" x14ac:dyDescent="0.25">
      <c r="A3975" s="20" t="s">
        <v>4632</v>
      </c>
      <c r="B3975" s="20" t="s">
        <v>13202</v>
      </c>
      <c r="C3975" s="20" t="s">
        <v>9137</v>
      </c>
    </row>
    <row r="3976" spans="1:3" x14ac:dyDescent="0.25">
      <c r="A3976" s="20" t="s">
        <v>4633</v>
      </c>
      <c r="B3976" s="20" t="s">
        <v>13203</v>
      </c>
      <c r="C3976" s="20" t="s">
        <v>9137</v>
      </c>
    </row>
    <row r="3977" spans="1:3" x14ac:dyDescent="0.25">
      <c r="A3977" s="20" t="s">
        <v>4634</v>
      </c>
      <c r="B3977" s="20" t="s">
        <v>26952</v>
      </c>
      <c r="C3977" s="20" t="s">
        <v>9137</v>
      </c>
    </row>
    <row r="3978" spans="1:3" x14ac:dyDescent="0.25">
      <c r="A3978" s="20" t="s">
        <v>4635</v>
      </c>
      <c r="B3978" s="20" t="s">
        <v>26953</v>
      </c>
      <c r="C3978" s="20" t="s">
        <v>9137</v>
      </c>
    </row>
    <row r="3979" spans="1:3" x14ac:dyDescent="0.25">
      <c r="A3979" s="20" t="s">
        <v>4636</v>
      </c>
      <c r="B3979" s="20" t="s">
        <v>17490</v>
      </c>
      <c r="C3979" s="20" t="s">
        <v>9137</v>
      </c>
    </row>
    <row r="3980" spans="1:3" x14ac:dyDescent="0.25">
      <c r="A3980" s="20" t="s">
        <v>4637</v>
      </c>
      <c r="B3980" s="20" t="s">
        <v>17491</v>
      </c>
      <c r="C3980" s="20" t="s">
        <v>9137</v>
      </c>
    </row>
    <row r="3981" spans="1:3" x14ac:dyDescent="0.25">
      <c r="A3981" s="20" t="s">
        <v>24797</v>
      </c>
      <c r="B3981" s="20" t="s">
        <v>16789</v>
      </c>
      <c r="C3981" s="20" t="s">
        <v>9137</v>
      </c>
    </row>
    <row r="3982" spans="1:3" x14ac:dyDescent="0.25">
      <c r="A3982" s="20" t="s">
        <v>24798</v>
      </c>
      <c r="B3982" s="20" t="s">
        <v>24799</v>
      </c>
      <c r="C3982" s="20" t="s">
        <v>9137</v>
      </c>
    </row>
    <row r="3983" spans="1:3" x14ac:dyDescent="0.25">
      <c r="A3983" s="20" t="s">
        <v>4638</v>
      </c>
      <c r="B3983" s="20" t="s">
        <v>17492</v>
      </c>
      <c r="C3983" s="20" t="s">
        <v>9137</v>
      </c>
    </row>
    <row r="3984" spans="1:3" x14ac:dyDescent="0.25">
      <c r="A3984" s="20" t="s">
        <v>4639</v>
      </c>
      <c r="B3984" s="20" t="s">
        <v>17493</v>
      </c>
      <c r="C3984" s="20" t="s">
        <v>9137</v>
      </c>
    </row>
    <row r="3985" spans="1:3" x14ac:dyDescent="0.25">
      <c r="A3985" s="20" t="s">
        <v>4613</v>
      </c>
      <c r="B3985" s="20" t="s">
        <v>17494</v>
      </c>
      <c r="C3985" s="20" t="s">
        <v>9137</v>
      </c>
    </row>
    <row r="3986" spans="1:3" x14ac:dyDescent="0.25">
      <c r="A3986" s="20" t="s">
        <v>4614</v>
      </c>
      <c r="B3986" s="20" t="s">
        <v>26954</v>
      </c>
      <c r="C3986" s="20" t="s">
        <v>9137</v>
      </c>
    </row>
    <row r="3987" spans="1:3" x14ac:dyDescent="0.25">
      <c r="A3987" s="20" t="s">
        <v>4606</v>
      </c>
      <c r="B3987" s="20" t="s">
        <v>17495</v>
      </c>
      <c r="C3987" s="20" t="s">
        <v>9137</v>
      </c>
    </row>
    <row r="3988" spans="1:3" x14ac:dyDescent="0.25">
      <c r="A3988" s="20" t="s">
        <v>4607</v>
      </c>
      <c r="B3988" s="20" t="s">
        <v>17496</v>
      </c>
      <c r="C3988" s="20" t="s">
        <v>9137</v>
      </c>
    </row>
    <row r="3989" spans="1:3" x14ac:dyDescent="0.25">
      <c r="A3989" s="20" t="s">
        <v>4612</v>
      </c>
      <c r="B3989" s="20" t="s">
        <v>26955</v>
      </c>
      <c r="C3989" s="20" t="s">
        <v>9137</v>
      </c>
    </row>
    <row r="3990" spans="1:3" x14ac:dyDescent="0.25">
      <c r="A3990" s="20" t="s">
        <v>24800</v>
      </c>
      <c r="B3990" s="20" t="s">
        <v>24801</v>
      </c>
      <c r="C3990" s="20" t="s">
        <v>9137</v>
      </c>
    </row>
    <row r="3991" spans="1:3" x14ac:dyDescent="0.25">
      <c r="A3991" s="20" t="s">
        <v>24802</v>
      </c>
      <c r="B3991" s="20" t="s">
        <v>26956</v>
      </c>
      <c r="C3991" s="20" t="s">
        <v>9137</v>
      </c>
    </row>
    <row r="3992" spans="1:3" x14ac:dyDescent="0.25">
      <c r="A3992" s="20" t="s">
        <v>24803</v>
      </c>
      <c r="B3992" s="20" t="s">
        <v>24804</v>
      </c>
      <c r="C3992" s="20" t="s">
        <v>9137</v>
      </c>
    </row>
    <row r="3993" spans="1:3" x14ac:dyDescent="0.25">
      <c r="A3993" s="20" t="s">
        <v>24805</v>
      </c>
      <c r="B3993" s="20" t="s">
        <v>26957</v>
      </c>
      <c r="C3993" s="20" t="s">
        <v>9137</v>
      </c>
    </row>
    <row r="3994" spans="1:3" x14ac:dyDescent="0.25">
      <c r="A3994" s="20" t="s">
        <v>24806</v>
      </c>
      <c r="B3994" s="20" t="s">
        <v>24807</v>
      </c>
      <c r="C3994" s="20" t="s">
        <v>9137</v>
      </c>
    </row>
    <row r="3995" spans="1:3" x14ac:dyDescent="0.25">
      <c r="A3995" s="20" t="s">
        <v>3972</v>
      </c>
      <c r="B3995" s="20" t="s">
        <v>17497</v>
      </c>
      <c r="C3995" s="20" t="s">
        <v>9137</v>
      </c>
    </row>
    <row r="3996" spans="1:3" x14ac:dyDescent="0.25">
      <c r="A3996" s="20" t="s">
        <v>3973</v>
      </c>
      <c r="B3996" s="20" t="s">
        <v>17498</v>
      </c>
      <c r="C3996" s="20" t="s">
        <v>9137</v>
      </c>
    </row>
    <row r="3997" spans="1:3" x14ac:dyDescent="0.25">
      <c r="A3997" s="20" t="s">
        <v>3974</v>
      </c>
      <c r="B3997" s="20" t="s">
        <v>17499</v>
      </c>
      <c r="C3997" s="20" t="s">
        <v>9137</v>
      </c>
    </row>
    <row r="3998" spans="1:3" x14ac:dyDescent="0.25">
      <c r="A3998" s="20" t="s">
        <v>3975</v>
      </c>
      <c r="B3998" s="20" t="s">
        <v>17500</v>
      </c>
      <c r="C3998" s="20" t="s">
        <v>9137</v>
      </c>
    </row>
    <row r="3999" spans="1:3" x14ac:dyDescent="0.25">
      <c r="A3999" s="20" t="s">
        <v>3976</v>
      </c>
      <c r="B3999" s="20" t="s">
        <v>17501</v>
      </c>
      <c r="C3999" s="20" t="s">
        <v>9137</v>
      </c>
    </row>
    <row r="4000" spans="1:3" x14ac:dyDescent="0.25">
      <c r="A4000" s="20" t="s">
        <v>3977</v>
      </c>
      <c r="B4000" s="20" t="s">
        <v>26958</v>
      </c>
      <c r="C4000" s="20" t="s">
        <v>9137</v>
      </c>
    </row>
    <row r="4001" spans="1:3" x14ac:dyDescent="0.25">
      <c r="A4001" s="20" t="s">
        <v>3916</v>
      </c>
      <c r="B4001" s="20" t="s">
        <v>17502</v>
      </c>
      <c r="C4001" s="20" t="s">
        <v>9137</v>
      </c>
    </row>
    <row r="4002" spans="1:3" x14ac:dyDescent="0.25">
      <c r="A4002" s="20" t="s">
        <v>4640</v>
      </c>
      <c r="B4002" s="20" t="s">
        <v>13207</v>
      </c>
      <c r="C4002" s="20" t="s">
        <v>9137</v>
      </c>
    </row>
    <row r="4003" spans="1:3" x14ac:dyDescent="0.25">
      <c r="A4003" s="20" t="s">
        <v>4642</v>
      </c>
      <c r="B4003" s="20" t="s">
        <v>13209</v>
      </c>
      <c r="C4003" s="20" t="s">
        <v>9137</v>
      </c>
    </row>
    <row r="4004" spans="1:3" x14ac:dyDescent="0.25">
      <c r="A4004" s="20" t="s">
        <v>4643</v>
      </c>
      <c r="B4004" s="20" t="s">
        <v>13210</v>
      </c>
      <c r="C4004" s="20" t="s">
        <v>9137</v>
      </c>
    </row>
    <row r="4005" spans="1:3" x14ac:dyDescent="0.25">
      <c r="A4005" s="20" t="s">
        <v>5239</v>
      </c>
      <c r="B4005" s="20" t="s">
        <v>17503</v>
      </c>
      <c r="C4005" s="20" t="s">
        <v>21265</v>
      </c>
    </row>
    <row r="4006" spans="1:3" x14ac:dyDescent="0.25">
      <c r="A4006" s="20" t="s">
        <v>5240</v>
      </c>
      <c r="B4006" s="20" t="s">
        <v>17504</v>
      </c>
      <c r="C4006" s="20" t="s">
        <v>21265</v>
      </c>
    </row>
    <row r="4007" spans="1:3" x14ac:dyDescent="0.25">
      <c r="A4007" s="20" t="s">
        <v>4644</v>
      </c>
      <c r="B4007" s="20" t="s">
        <v>17505</v>
      </c>
      <c r="C4007" s="20" t="s">
        <v>9137</v>
      </c>
    </row>
    <row r="4008" spans="1:3" x14ac:dyDescent="0.25">
      <c r="A4008" s="20" t="s">
        <v>4645</v>
      </c>
      <c r="B4008" s="20" t="s">
        <v>17506</v>
      </c>
      <c r="C4008" s="20" t="s">
        <v>9137</v>
      </c>
    </row>
    <row r="4009" spans="1:3" x14ac:dyDescent="0.25">
      <c r="A4009" s="20" t="s">
        <v>4646</v>
      </c>
      <c r="B4009" s="20" t="s">
        <v>17507</v>
      </c>
      <c r="C4009" s="20" t="s">
        <v>9137</v>
      </c>
    </row>
    <row r="4010" spans="1:3" x14ac:dyDescent="0.25">
      <c r="A4010" s="20" t="s">
        <v>4647</v>
      </c>
      <c r="B4010" s="20" t="s">
        <v>17508</v>
      </c>
      <c r="C4010" s="20" t="s">
        <v>9137</v>
      </c>
    </row>
    <row r="4011" spans="1:3" x14ac:dyDescent="0.25">
      <c r="A4011" s="20" t="s">
        <v>4661</v>
      </c>
      <c r="B4011" s="20" t="s">
        <v>26959</v>
      </c>
      <c r="C4011" s="20" t="s">
        <v>9137</v>
      </c>
    </row>
    <row r="4012" spans="1:3" x14ac:dyDescent="0.25">
      <c r="A4012" s="20" t="s">
        <v>4662</v>
      </c>
      <c r="B4012" s="20" t="s">
        <v>26960</v>
      </c>
      <c r="C4012" s="20" t="s">
        <v>9137</v>
      </c>
    </row>
    <row r="4013" spans="1:3" x14ac:dyDescent="0.25">
      <c r="A4013" s="20" t="s">
        <v>4663</v>
      </c>
      <c r="B4013" s="20" t="s">
        <v>26961</v>
      </c>
      <c r="C4013" s="20" t="s">
        <v>9137</v>
      </c>
    </row>
    <row r="4014" spans="1:3" x14ac:dyDescent="0.25">
      <c r="A4014" s="20" t="s">
        <v>4664</v>
      </c>
      <c r="B4014" s="20" t="s">
        <v>26962</v>
      </c>
      <c r="C4014" s="20" t="s">
        <v>9137</v>
      </c>
    </row>
    <row r="4015" spans="1:3" x14ac:dyDescent="0.25">
      <c r="A4015" s="20" t="s">
        <v>4665</v>
      </c>
      <c r="B4015" s="20" t="s">
        <v>26963</v>
      </c>
      <c r="C4015" s="20" t="s">
        <v>9137</v>
      </c>
    </row>
    <row r="4016" spans="1:3" x14ac:dyDescent="0.25">
      <c r="A4016" s="20" t="s">
        <v>4666</v>
      </c>
      <c r="B4016" s="20" t="s">
        <v>26964</v>
      </c>
      <c r="C4016" s="20" t="s">
        <v>9137</v>
      </c>
    </row>
    <row r="4017" spans="1:3" x14ac:dyDescent="0.25">
      <c r="A4017" s="20" t="s">
        <v>4667</v>
      </c>
      <c r="B4017" s="20" t="s">
        <v>17510</v>
      </c>
      <c r="C4017" s="20" t="s">
        <v>9137</v>
      </c>
    </row>
    <row r="4018" spans="1:3" x14ac:dyDescent="0.25">
      <c r="A4018" s="20" t="s">
        <v>4668</v>
      </c>
      <c r="B4018" s="20" t="s">
        <v>17511</v>
      </c>
      <c r="C4018" s="20" t="s">
        <v>9137</v>
      </c>
    </row>
    <row r="4019" spans="1:3" x14ac:dyDescent="0.25">
      <c r="A4019" s="20" t="s">
        <v>24808</v>
      </c>
      <c r="B4019" s="20" t="s">
        <v>24809</v>
      </c>
      <c r="C4019" s="20" t="s">
        <v>9137</v>
      </c>
    </row>
    <row r="4020" spans="1:3" x14ac:dyDescent="0.25">
      <c r="A4020" s="20" t="s">
        <v>4669</v>
      </c>
      <c r="B4020" s="20" t="s">
        <v>26965</v>
      </c>
      <c r="C4020" s="20" t="s">
        <v>9137</v>
      </c>
    </row>
    <row r="4021" spans="1:3" x14ac:dyDescent="0.25">
      <c r="A4021" s="20" t="s">
        <v>24810</v>
      </c>
      <c r="B4021" s="20" t="s">
        <v>24811</v>
      </c>
      <c r="C4021" s="20" t="s">
        <v>9137</v>
      </c>
    </row>
    <row r="4022" spans="1:3" x14ac:dyDescent="0.25">
      <c r="A4022" s="20" t="s">
        <v>4650</v>
      </c>
      <c r="B4022" s="20" t="s">
        <v>26966</v>
      </c>
      <c r="C4022" s="20" t="s">
        <v>21233</v>
      </c>
    </row>
    <row r="4023" spans="1:3" x14ac:dyDescent="0.25">
      <c r="A4023" s="20" t="s">
        <v>4651</v>
      </c>
      <c r="B4023" s="20" t="s">
        <v>17512</v>
      </c>
      <c r="C4023" s="20" t="s">
        <v>21233</v>
      </c>
    </row>
    <row r="4024" spans="1:3" x14ac:dyDescent="0.25">
      <c r="A4024" s="20" t="s">
        <v>4652</v>
      </c>
      <c r="B4024" s="20" t="s">
        <v>17513</v>
      </c>
      <c r="C4024" s="20" t="s">
        <v>21233</v>
      </c>
    </row>
    <row r="4025" spans="1:3" x14ac:dyDescent="0.25">
      <c r="A4025" s="20" t="s">
        <v>4670</v>
      </c>
      <c r="B4025" s="20" t="s">
        <v>26967</v>
      </c>
      <c r="C4025" s="20" t="s">
        <v>9137</v>
      </c>
    </row>
    <row r="4026" spans="1:3" x14ac:dyDescent="0.25">
      <c r="A4026" s="20" t="s">
        <v>4641</v>
      </c>
      <c r="B4026" s="20" t="s">
        <v>17514</v>
      </c>
      <c r="C4026" s="20" t="s">
        <v>9137</v>
      </c>
    </row>
    <row r="4027" spans="1:3" x14ac:dyDescent="0.25">
      <c r="A4027" s="20" t="s">
        <v>4653</v>
      </c>
      <c r="B4027" s="20" t="s">
        <v>13213</v>
      </c>
      <c r="C4027" s="20" t="s">
        <v>9137</v>
      </c>
    </row>
    <row r="4028" spans="1:3" x14ac:dyDescent="0.25">
      <c r="A4028" s="20" t="s">
        <v>4654</v>
      </c>
      <c r="B4028" s="20" t="s">
        <v>17515</v>
      </c>
      <c r="C4028" s="20" t="s">
        <v>9137</v>
      </c>
    </row>
    <row r="4029" spans="1:3" x14ac:dyDescent="0.25">
      <c r="A4029" s="20" t="s">
        <v>4655</v>
      </c>
      <c r="B4029" s="20" t="s">
        <v>26968</v>
      </c>
      <c r="C4029" s="20" t="s">
        <v>9137</v>
      </c>
    </row>
    <row r="4030" spans="1:3" x14ac:dyDescent="0.25">
      <c r="A4030" s="20" t="s">
        <v>4656</v>
      </c>
      <c r="B4030" s="20" t="s">
        <v>17516</v>
      </c>
      <c r="C4030" s="20" t="s">
        <v>9137</v>
      </c>
    </row>
    <row r="4031" spans="1:3" x14ac:dyDescent="0.25">
      <c r="A4031" s="20" t="s">
        <v>4657</v>
      </c>
      <c r="B4031" s="20" t="s">
        <v>17517</v>
      </c>
      <c r="C4031" s="20" t="s">
        <v>9137</v>
      </c>
    </row>
    <row r="4032" spans="1:3" x14ac:dyDescent="0.25">
      <c r="A4032" s="20" t="s">
        <v>4658</v>
      </c>
      <c r="B4032" s="20" t="s">
        <v>17518</v>
      </c>
      <c r="C4032" s="20" t="s">
        <v>9137</v>
      </c>
    </row>
    <row r="4033" spans="1:3" x14ac:dyDescent="0.25">
      <c r="A4033" s="20" t="s">
        <v>4659</v>
      </c>
      <c r="B4033" s="20" t="s">
        <v>17519</v>
      </c>
      <c r="C4033" s="20" t="s">
        <v>9137</v>
      </c>
    </row>
    <row r="4034" spans="1:3" x14ac:dyDescent="0.25">
      <c r="A4034" s="20" t="s">
        <v>4660</v>
      </c>
      <c r="B4034" s="20" t="s">
        <v>17520</v>
      </c>
      <c r="C4034" s="20" t="s">
        <v>9137</v>
      </c>
    </row>
    <row r="4035" spans="1:3" x14ac:dyDescent="0.25">
      <c r="A4035" s="20" t="s">
        <v>4671</v>
      </c>
      <c r="B4035" s="20" t="s">
        <v>17521</v>
      </c>
      <c r="C4035" s="20" t="s">
        <v>9137</v>
      </c>
    </row>
    <row r="4036" spans="1:3" x14ac:dyDescent="0.25">
      <c r="A4036" s="20" t="s">
        <v>4672</v>
      </c>
      <c r="B4036" s="20" t="s">
        <v>17522</v>
      </c>
      <c r="C4036" s="20" t="s">
        <v>9137</v>
      </c>
    </row>
    <row r="4037" spans="1:3" x14ac:dyDescent="0.25">
      <c r="A4037" s="20" t="s">
        <v>4673</v>
      </c>
      <c r="B4037" s="20" t="s">
        <v>26969</v>
      </c>
      <c r="C4037" s="20" t="s">
        <v>9137</v>
      </c>
    </row>
    <row r="4038" spans="1:3" x14ac:dyDescent="0.25">
      <c r="A4038" s="20" t="s">
        <v>4674</v>
      </c>
      <c r="B4038" s="20" t="s">
        <v>17523</v>
      </c>
      <c r="C4038" s="20" t="s">
        <v>9137</v>
      </c>
    </row>
    <row r="4039" spans="1:3" x14ac:dyDescent="0.25">
      <c r="A4039" s="20" t="s">
        <v>4675</v>
      </c>
      <c r="B4039" s="20" t="s">
        <v>17524</v>
      </c>
      <c r="C4039" s="20" t="s">
        <v>9137</v>
      </c>
    </row>
    <row r="4040" spans="1:3" x14ac:dyDescent="0.25">
      <c r="A4040" s="20" t="s">
        <v>4676</v>
      </c>
      <c r="B4040" s="20" t="s">
        <v>17525</v>
      </c>
      <c r="C4040" s="20" t="s">
        <v>9137</v>
      </c>
    </row>
    <row r="4041" spans="1:3" x14ac:dyDescent="0.25">
      <c r="A4041" s="20" t="s">
        <v>4677</v>
      </c>
      <c r="B4041" s="20" t="s">
        <v>17526</v>
      </c>
      <c r="C4041" s="20" t="s">
        <v>9137</v>
      </c>
    </row>
    <row r="4042" spans="1:3" x14ac:dyDescent="0.25">
      <c r="A4042" s="20" t="s">
        <v>8901</v>
      </c>
      <c r="B4042" s="20" t="s">
        <v>17527</v>
      </c>
      <c r="C4042" s="20" t="s">
        <v>21233</v>
      </c>
    </row>
    <row r="4043" spans="1:3" x14ac:dyDescent="0.25">
      <c r="A4043" s="20" t="s">
        <v>8902</v>
      </c>
      <c r="B4043" s="20" t="s">
        <v>17528</v>
      </c>
      <c r="C4043" s="20" t="s">
        <v>21233</v>
      </c>
    </row>
    <row r="4044" spans="1:3" x14ac:dyDescent="0.25">
      <c r="A4044" s="20" t="s">
        <v>8903</v>
      </c>
      <c r="B4044" s="20" t="s">
        <v>17529</v>
      </c>
      <c r="C4044" s="20" t="s">
        <v>21233</v>
      </c>
    </row>
    <row r="4045" spans="1:3" x14ac:dyDescent="0.25">
      <c r="A4045" s="20" t="s">
        <v>8904</v>
      </c>
      <c r="B4045" s="20" t="s">
        <v>17530</v>
      </c>
      <c r="C4045" s="20" t="s">
        <v>21233</v>
      </c>
    </row>
    <row r="4046" spans="1:3" x14ac:dyDescent="0.25">
      <c r="A4046" s="20" t="s">
        <v>8905</v>
      </c>
      <c r="B4046" s="20" t="s">
        <v>17531</v>
      </c>
      <c r="C4046" s="20" t="s">
        <v>21233</v>
      </c>
    </row>
    <row r="4047" spans="1:3" x14ac:dyDescent="0.25">
      <c r="A4047" s="20" t="s">
        <v>8906</v>
      </c>
      <c r="B4047" s="20" t="s">
        <v>17532</v>
      </c>
      <c r="C4047" s="20" t="s">
        <v>21233</v>
      </c>
    </row>
    <row r="4048" spans="1:3" x14ac:dyDescent="0.25">
      <c r="A4048" s="20" t="s">
        <v>8907</v>
      </c>
      <c r="B4048" s="20" t="s">
        <v>17533</v>
      </c>
      <c r="C4048" s="20" t="s">
        <v>21233</v>
      </c>
    </row>
    <row r="4049" spans="1:3" x14ac:dyDescent="0.25">
      <c r="A4049" s="20" t="s">
        <v>8908</v>
      </c>
      <c r="B4049" s="20" t="s">
        <v>17534</v>
      </c>
      <c r="C4049" s="20" t="s">
        <v>21233</v>
      </c>
    </row>
    <row r="4050" spans="1:3" x14ac:dyDescent="0.25">
      <c r="A4050" s="20" t="s">
        <v>8909</v>
      </c>
      <c r="B4050" s="20" t="s">
        <v>17535</v>
      </c>
      <c r="C4050" s="20" t="s">
        <v>21233</v>
      </c>
    </row>
    <row r="4051" spans="1:3" x14ac:dyDescent="0.25">
      <c r="A4051" s="20" t="s">
        <v>8910</v>
      </c>
      <c r="B4051" s="20" t="s">
        <v>17536</v>
      </c>
      <c r="C4051" s="20" t="s">
        <v>21233</v>
      </c>
    </row>
    <row r="4052" spans="1:3" x14ac:dyDescent="0.25">
      <c r="A4052" s="20" t="s">
        <v>4648</v>
      </c>
      <c r="B4052" s="20" t="s">
        <v>26970</v>
      </c>
      <c r="C4052" s="20" t="s">
        <v>9137</v>
      </c>
    </row>
    <row r="4053" spans="1:3" x14ac:dyDescent="0.25">
      <c r="A4053" s="20" t="s">
        <v>4649</v>
      </c>
      <c r="B4053" s="20" t="s">
        <v>26971</v>
      </c>
      <c r="C4053" s="20" t="s">
        <v>9137</v>
      </c>
    </row>
    <row r="4054" spans="1:3" x14ac:dyDescent="0.25">
      <c r="A4054" s="20" t="s">
        <v>24812</v>
      </c>
      <c r="B4054" s="20" t="s">
        <v>26972</v>
      </c>
      <c r="C4054" s="20" t="s">
        <v>9137</v>
      </c>
    </row>
    <row r="4055" spans="1:3" x14ac:dyDescent="0.25">
      <c r="A4055" s="20" t="s">
        <v>24813</v>
      </c>
      <c r="B4055" s="20" t="s">
        <v>26973</v>
      </c>
      <c r="C4055" s="20" t="s">
        <v>9137</v>
      </c>
    </row>
    <row r="4056" spans="1:3" x14ac:dyDescent="0.25">
      <c r="A4056" s="20" t="s">
        <v>24814</v>
      </c>
      <c r="B4056" s="20" t="s">
        <v>17509</v>
      </c>
      <c r="C4056" s="20" t="s">
        <v>9137</v>
      </c>
    </row>
    <row r="4057" spans="1:3" x14ac:dyDescent="0.25">
      <c r="A4057" s="20" t="s">
        <v>24815</v>
      </c>
      <c r="B4057" s="20" t="s">
        <v>26974</v>
      </c>
      <c r="C4057" s="20" t="s">
        <v>9137</v>
      </c>
    </row>
    <row r="4058" spans="1:3" x14ac:dyDescent="0.25">
      <c r="A4058" s="20" t="s">
        <v>24816</v>
      </c>
      <c r="B4058" s="20" t="s">
        <v>26975</v>
      </c>
      <c r="C4058" s="20" t="s">
        <v>9137</v>
      </c>
    </row>
    <row r="4059" spans="1:3" x14ac:dyDescent="0.25">
      <c r="A4059" s="20" t="s">
        <v>24817</v>
      </c>
      <c r="B4059" s="20" t="s">
        <v>26976</v>
      </c>
      <c r="C4059" s="20" t="s">
        <v>9137</v>
      </c>
    </row>
    <row r="4060" spans="1:3" x14ac:dyDescent="0.25">
      <c r="A4060" s="20" t="s">
        <v>24818</v>
      </c>
      <c r="B4060" s="20" t="s">
        <v>26977</v>
      </c>
      <c r="C4060" s="20" t="s">
        <v>9137</v>
      </c>
    </row>
    <row r="4061" spans="1:3" x14ac:dyDescent="0.25">
      <c r="A4061" s="20" t="s">
        <v>24819</v>
      </c>
      <c r="B4061" s="20" t="s">
        <v>26978</v>
      </c>
      <c r="C4061" s="20" t="s">
        <v>9137</v>
      </c>
    </row>
    <row r="4062" spans="1:3" x14ac:dyDescent="0.25">
      <c r="A4062" s="20" t="s">
        <v>24820</v>
      </c>
      <c r="B4062" s="20" t="s">
        <v>26979</v>
      </c>
      <c r="C4062" s="20" t="s">
        <v>9137</v>
      </c>
    </row>
    <row r="4063" spans="1:3" x14ac:dyDescent="0.25">
      <c r="A4063" s="20" t="s">
        <v>24821</v>
      </c>
      <c r="B4063" s="20" t="s">
        <v>26980</v>
      </c>
      <c r="C4063" s="20" t="s">
        <v>9137</v>
      </c>
    </row>
    <row r="4064" spans="1:3" x14ac:dyDescent="0.25">
      <c r="A4064" s="20" t="s">
        <v>24822</v>
      </c>
      <c r="B4064" s="20" t="s">
        <v>26981</v>
      </c>
      <c r="C4064" s="20" t="s">
        <v>9137</v>
      </c>
    </row>
    <row r="4065" spans="1:3" x14ac:dyDescent="0.25">
      <c r="A4065" s="20" t="s">
        <v>24823</v>
      </c>
      <c r="B4065" s="20" t="s">
        <v>26982</v>
      </c>
      <c r="C4065" s="20" t="s">
        <v>9137</v>
      </c>
    </row>
    <row r="4066" spans="1:3" x14ac:dyDescent="0.25">
      <c r="A4066" s="20" t="s">
        <v>24824</v>
      </c>
      <c r="B4066" s="20" t="s">
        <v>26983</v>
      </c>
      <c r="C4066" s="20" t="s">
        <v>9137</v>
      </c>
    </row>
    <row r="4067" spans="1:3" x14ac:dyDescent="0.25">
      <c r="A4067" s="20" t="s">
        <v>24825</v>
      </c>
      <c r="B4067" s="20" t="s">
        <v>26984</v>
      </c>
      <c r="C4067" s="20" t="s">
        <v>9137</v>
      </c>
    </row>
    <row r="4068" spans="1:3" x14ac:dyDescent="0.25">
      <c r="A4068" s="20" t="s">
        <v>24826</v>
      </c>
      <c r="B4068" s="20" t="s">
        <v>26985</v>
      </c>
      <c r="C4068" s="20" t="s">
        <v>9137</v>
      </c>
    </row>
    <row r="4069" spans="1:3" x14ac:dyDescent="0.25">
      <c r="A4069" s="20" t="s">
        <v>24827</v>
      </c>
      <c r="B4069" s="20" t="s">
        <v>26986</v>
      </c>
      <c r="C4069" s="20" t="s">
        <v>9137</v>
      </c>
    </row>
    <row r="4070" spans="1:3" x14ac:dyDescent="0.25">
      <c r="A4070" s="20" t="s">
        <v>24828</v>
      </c>
      <c r="B4070" s="20" t="s">
        <v>26987</v>
      </c>
      <c r="C4070" s="20" t="s">
        <v>9137</v>
      </c>
    </row>
    <row r="4071" spans="1:3" x14ac:dyDescent="0.25">
      <c r="A4071" s="20" t="s">
        <v>24829</v>
      </c>
      <c r="B4071" s="20" t="s">
        <v>26988</v>
      </c>
      <c r="C4071" s="20" t="s">
        <v>9137</v>
      </c>
    </row>
    <row r="4072" spans="1:3" x14ac:dyDescent="0.25">
      <c r="A4072" s="20" t="s">
        <v>24830</v>
      </c>
      <c r="B4072" s="20" t="s">
        <v>24831</v>
      </c>
      <c r="C4072" s="20" t="s">
        <v>9137</v>
      </c>
    </row>
    <row r="4073" spans="1:3" x14ac:dyDescent="0.25">
      <c r="A4073" s="20" t="s">
        <v>4306</v>
      </c>
      <c r="B4073" s="20" t="s">
        <v>17537</v>
      </c>
      <c r="C4073" s="20" t="s">
        <v>9137</v>
      </c>
    </row>
    <row r="4074" spans="1:3" x14ac:dyDescent="0.25">
      <c r="A4074" s="20" t="s">
        <v>4307</v>
      </c>
      <c r="B4074" s="20" t="s">
        <v>17538</v>
      </c>
      <c r="C4074" s="20" t="s">
        <v>9137</v>
      </c>
    </row>
    <row r="4075" spans="1:3" x14ac:dyDescent="0.25">
      <c r="A4075" s="20" t="s">
        <v>4308</v>
      </c>
      <c r="B4075" s="20" t="s">
        <v>26989</v>
      </c>
      <c r="C4075" s="20" t="s">
        <v>9137</v>
      </c>
    </row>
    <row r="4076" spans="1:3" x14ac:dyDescent="0.25">
      <c r="A4076" s="20" t="s">
        <v>4309</v>
      </c>
      <c r="B4076" s="20" t="s">
        <v>26990</v>
      </c>
      <c r="C4076" s="20" t="s">
        <v>9137</v>
      </c>
    </row>
    <row r="4077" spans="1:3" x14ac:dyDescent="0.25">
      <c r="A4077" s="20" t="s">
        <v>4310</v>
      </c>
      <c r="B4077" s="20" t="s">
        <v>13069</v>
      </c>
      <c r="C4077" s="20" t="s">
        <v>9137</v>
      </c>
    </row>
    <row r="4078" spans="1:3" x14ac:dyDescent="0.25">
      <c r="A4078" s="20" t="s">
        <v>4311</v>
      </c>
      <c r="B4078" s="20" t="s">
        <v>17539</v>
      </c>
      <c r="C4078" s="20" t="s">
        <v>9137</v>
      </c>
    </row>
    <row r="4079" spans="1:3" x14ac:dyDescent="0.25">
      <c r="A4079" s="20" t="s">
        <v>4312</v>
      </c>
      <c r="B4079" s="20" t="s">
        <v>26991</v>
      </c>
      <c r="C4079" s="20" t="s">
        <v>9137</v>
      </c>
    </row>
    <row r="4080" spans="1:3" x14ac:dyDescent="0.25">
      <c r="A4080" s="20" t="s">
        <v>4313</v>
      </c>
      <c r="B4080" s="20" t="s">
        <v>26992</v>
      </c>
      <c r="C4080" s="20" t="s">
        <v>9137</v>
      </c>
    </row>
    <row r="4081" spans="1:3" x14ac:dyDescent="0.25">
      <c r="A4081" s="20" t="s">
        <v>4345</v>
      </c>
      <c r="B4081" s="20" t="s">
        <v>13087</v>
      </c>
      <c r="C4081" s="20" t="s">
        <v>9137</v>
      </c>
    </row>
    <row r="4082" spans="1:3" x14ac:dyDescent="0.25">
      <c r="A4082" s="20" t="s">
        <v>4346</v>
      </c>
      <c r="B4082" s="20" t="s">
        <v>17540</v>
      </c>
      <c r="C4082" s="20" t="s">
        <v>9137</v>
      </c>
    </row>
    <row r="4083" spans="1:3" x14ac:dyDescent="0.25">
      <c r="A4083" s="20" t="s">
        <v>4347</v>
      </c>
      <c r="B4083" s="20" t="s">
        <v>17541</v>
      </c>
      <c r="C4083" s="20" t="s">
        <v>9137</v>
      </c>
    </row>
    <row r="4084" spans="1:3" x14ac:dyDescent="0.25">
      <c r="A4084" s="20" t="s">
        <v>4348</v>
      </c>
      <c r="B4084" s="20" t="s">
        <v>17542</v>
      </c>
      <c r="C4084" s="20" t="s">
        <v>9137</v>
      </c>
    </row>
    <row r="4085" spans="1:3" x14ac:dyDescent="0.25">
      <c r="A4085" s="20" t="s">
        <v>4349</v>
      </c>
      <c r="B4085" s="20" t="s">
        <v>26993</v>
      </c>
      <c r="C4085" s="20" t="s">
        <v>9137</v>
      </c>
    </row>
    <row r="4086" spans="1:3" x14ac:dyDescent="0.25">
      <c r="A4086" s="20" t="s">
        <v>4350</v>
      </c>
      <c r="B4086" s="20" t="s">
        <v>26994</v>
      </c>
      <c r="C4086" s="20" t="s">
        <v>9137</v>
      </c>
    </row>
    <row r="4087" spans="1:3" x14ac:dyDescent="0.25">
      <c r="A4087" s="20" t="s">
        <v>4314</v>
      </c>
      <c r="B4087" s="20" t="s">
        <v>13071</v>
      </c>
      <c r="C4087" s="20" t="s">
        <v>9137</v>
      </c>
    </row>
    <row r="4088" spans="1:3" x14ac:dyDescent="0.25">
      <c r="A4088" s="20" t="s">
        <v>4315</v>
      </c>
      <c r="B4088" s="20" t="s">
        <v>17543</v>
      </c>
      <c r="C4088" s="20" t="s">
        <v>9137</v>
      </c>
    </row>
    <row r="4089" spans="1:3" x14ac:dyDescent="0.25">
      <c r="A4089" s="20" t="s">
        <v>4316</v>
      </c>
      <c r="B4089" s="20" t="s">
        <v>26995</v>
      </c>
      <c r="C4089" s="20" t="s">
        <v>9137</v>
      </c>
    </row>
    <row r="4090" spans="1:3" x14ac:dyDescent="0.25">
      <c r="A4090" s="20" t="s">
        <v>4317</v>
      </c>
      <c r="B4090" s="20" t="s">
        <v>26996</v>
      </c>
      <c r="C4090" s="20" t="s">
        <v>9137</v>
      </c>
    </row>
    <row r="4091" spans="1:3" x14ac:dyDescent="0.25">
      <c r="A4091" s="20" t="s">
        <v>4318</v>
      </c>
      <c r="B4091" s="20" t="s">
        <v>17544</v>
      </c>
      <c r="C4091" s="20" t="s">
        <v>9137</v>
      </c>
    </row>
    <row r="4092" spans="1:3" x14ac:dyDescent="0.25">
      <c r="A4092" s="20" t="s">
        <v>4319</v>
      </c>
      <c r="B4092" s="20" t="s">
        <v>17545</v>
      </c>
      <c r="C4092" s="20" t="s">
        <v>9137</v>
      </c>
    </row>
    <row r="4093" spans="1:3" x14ac:dyDescent="0.25">
      <c r="A4093" s="20" t="s">
        <v>4320</v>
      </c>
      <c r="B4093" s="20" t="s">
        <v>26997</v>
      </c>
      <c r="C4093" s="20" t="s">
        <v>9137</v>
      </c>
    </row>
    <row r="4094" spans="1:3" x14ac:dyDescent="0.25">
      <c r="A4094" s="20" t="s">
        <v>4321</v>
      </c>
      <c r="B4094" s="20" t="s">
        <v>26998</v>
      </c>
      <c r="C4094" s="20" t="s">
        <v>9137</v>
      </c>
    </row>
    <row r="4095" spans="1:3" x14ac:dyDescent="0.25">
      <c r="A4095" s="20" t="s">
        <v>4322</v>
      </c>
      <c r="B4095" s="20" t="s">
        <v>26999</v>
      </c>
      <c r="C4095" s="20" t="s">
        <v>9137</v>
      </c>
    </row>
    <row r="4096" spans="1:3" x14ac:dyDescent="0.25">
      <c r="A4096" s="20" t="s">
        <v>4323</v>
      </c>
      <c r="B4096" s="20" t="s">
        <v>27000</v>
      </c>
      <c r="C4096" s="20" t="s">
        <v>9137</v>
      </c>
    </row>
    <row r="4097" spans="1:3" x14ac:dyDescent="0.25">
      <c r="A4097" s="20" t="s">
        <v>4324</v>
      </c>
      <c r="B4097" s="20" t="s">
        <v>17546</v>
      </c>
      <c r="C4097" s="20" t="s">
        <v>9137</v>
      </c>
    </row>
    <row r="4098" spans="1:3" x14ac:dyDescent="0.25">
      <c r="A4098" s="20" t="s">
        <v>4325</v>
      </c>
      <c r="B4098" s="20" t="s">
        <v>17547</v>
      </c>
      <c r="C4098" s="20" t="s">
        <v>9137</v>
      </c>
    </row>
    <row r="4099" spans="1:3" x14ac:dyDescent="0.25">
      <c r="A4099" s="20" t="s">
        <v>4330</v>
      </c>
      <c r="B4099" s="20" t="s">
        <v>17548</v>
      </c>
      <c r="C4099" s="20" t="s">
        <v>9137</v>
      </c>
    </row>
    <row r="4100" spans="1:3" x14ac:dyDescent="0.25">
      <c r="A4100" s="20" t="s">
        <v>4331</v>
      </c>
      <c r="B4100" s="20" t="s">
        <v>17549</v>
      </c>
      <c r="C4100" s="20" t="s">
        <v>9137</v>
      </c>
    </row>
    <row r="4101" spans="1:3" x14ac:dyDescent="0.25">
      <c r="A4101" s="20" t="s">
        <v>4326</v>
      </c>
      <c r="B4101" s="20" t="s">
        <v>17550</v>
      </c>
      <c r="C4101" s="20" t="s">
        <v>9137</v>
      </c>
    </row>
    <row r="4102" spans="1:3" x14ac:dyDescent="0.25">
      <c r="A4102" s="20" t="s">
        <v>4327</v>
      </c>
      <c r="B4102" s="20" t="s">
        <v>27001</v>
      </c>
      <c r="C4102" s="20" t="s">
        <v>9137</v>
      </c>
    </row>
    <row r="4103" spans="1:3" x14ac:dyDescent="0.25">
      <c r="A4103" s="20" t="s">
        <v>4328</v>
      </c>
      <c r="B4103" s="20" t="s">
        <v>17551</v>
      </c>
      <c r="C4103" s="20" t="s">
        <v>9137</v>
      </c>
    </row>
    <row r="4104" spans="1:3" x14ac:dyDescent="0.25">
      <c r="A4104" s="20" t="s">
        <v>4329</v>
      </c>
      <c r="B4104" s="20" t="s">
        <v>17552</v>
      </c>
      <c r="C4104" s="20" t="s">
        <v>9137</v>
      </c>
    </row>
    <row r="4105" spans="1:3" x14ac:dyDescent="0.25">
      <c r="A4105" s="20" t="s">
        <v>4332</v>
      </c>
      <c r="B4105" s="20" t="s">
        <v>27002</v>
      </c>
      <c r="C4105" s="20" t="s">
        <v>9137</v>
      </c>
    </row>
    <row r="4106" spans="1:3" x14ac:dyDescent="0.25">
      <c r="A4106" s="20" t="s">
        <v>4351</v>
      </c>
      <c r="B4106" s="20" t="s">
        <v>27003</v>
      </c>
      <c r="C4106" s="20" t="s">
        <v>9137</v>
      </c>
    </row>
    <row r="4107" spans="1:3" x14ac:dyDescent="0.25">
      <c r="A4107" s="20" t="s">
        <v>4353</v>
      </c>
      <c r="B4107" s="20" t="s">
        <v>27004</v>
      </c>
      <c r="C4107" s="20" t="s">
        <v>9137</v>
      </c>
    </row>
    <row r="4108" spans="1:3" x14ac:dyDescent="0.25">
      <c r="A4108" s="20" t="s">
        <v>4352</v>
      </c>
      <c r="B4108" s="20" t="s">
        <v>17553</v>
      </c>
      <c r="C4108" s="20" t="s">
        <v>9137</v>
      </c>
    </row>
    <row r="4109" spans="1:3" x14ac:dyDescent="0.25">
      <c r="A4109" s="20" t="s">
        <v>4354</v>
      </c>
      <c r="B4109" s="20" t="s">
        <v>17554</v>
      </c>
      <c r="C4109" s="20" t="s">
        <v>9137</v>
      </c>
    </row>
    <row r="4110" spans="1:3" x14ac:dyDescent="0.25">
      <c r="A4110" s="20" t="s">
        <v>4355</v>
      </c>
      <c r="B4110" s="20" t="s">
        <v>27005</v>
      </c>
      <c r="C4110" s="20" t="s">
        <v>9137</v>
      </c>
    </row>
    <row r="4111" spans="1:3" x14ac:dyDescent="0.25">
      <c r="A4111" s="20" t="s">
        <v>4356</v>
      </c>
      <c r="B4111" s="20" t="s">
        <v>17555</v>
      </c>
      <c r="C4111" s="20" t="s">
        <v>9137</v>
      </c>
    </row>
    <row r="4112" spans="1:3" x14ac:dyDescent="0.25">
      <c r="A4112" s="20" t="s">
        <v>4357</v>
      </c>
      <c r="B4112" s="20" t="s">
        <v>27006</v>
      </c>
      <c r="C4112" s="20" t="s">
        <v>9137</v>
      </c>
    </row>
    <row r="4113" spans="1:3" x14ac:dyDescent="0.25">
      <c r="A4113" s="20" t="s">
        <v>4358</v>
      </c>
      <c r="B4113" s="20" t="s">
        <v>27007</v>
      </c>
      <c r="C4113" s="20" t="s">
        <v>9137</v>
      </c>
    </row>
    <row r="4114" spans="1:3" x14ac:dyDescent="0.25">
      <c r="A4114" s="20" t="s">
        <v>4359</v>
      </c>
      <c r="B4114" s="20" t="s">
        <v>27008</v>
      </c>
      <c r="C4114" s="20" t="s">
        <v>9137</v>
      </c>
    </row>
    <row r="4115" spans="1:3" x14ac:dyDescent="0.25">
      <c r="A4115" s="20" t="s">
        <v>4360</v>
      </c>
      <c r="B4115" s="20" t="s">
        <v>27009</v>
      </c>
      <c r="C4115" s="20" t="s">
        <v>9137</v>
      </c>
    </row>
    <row r="4116" spans="1:3" x14ac:dyDescent="0.25">
      <c r="A4116" s="20" t="s">
        <v>4361</v>
      </c>
      <c r="B4116" s="20" t="s">
        <v>17556</v>
      </c>
      <c r="C4116" s="20" t="s">
        <v>9137</v>
      </c>
    </row>
    <row r="4117" spans="1:3" x14ac:dyDescent="0.25">
      <c r="A4117" s="20" t="s">
        <v>4362</v>
      </c>
      <c r="B4117" s="20" t="s">
        <v>17557</v>
      </c>
      <c r="C4117" s="20" t="s">
        <v>9137</v>
      </c>
    </row>
    <row r="4118" spans="1:3" x14ac:dyDescent="0.25">
      <c r="A4118" s="20" t="s">
        <v>4363</v>
      </c>
      <c r="B4118" s="20" t="s">
        <v>27010</v>
      </c>
      <c r="C4118" s="20" t="s">
        <v>9137</v>
      </c>
    </row>
    <row r="4119" spans="1:3" x14ac:dyDescent="0.25">
      <c r="A4119" s="20" t="s">
        <v>4364</v>
      </c>
      <c r="B4119" s="20" t="s">
        <v>17558</v>
      </c>
      <c r="C4119" s="20" t="s">
        <v>9137</v>
      </c>
    </row>
    <row r="4120" spans="1:3" x14ac:dyDescent="0.25">
      <c r="A4120" s="20" t="s">
        <v>4365</v>
      </c>
      <c r="B4120" s="20" t="s">
        <v>17559</v>
      </c>
      <c r="C4120" s="20" t="s">
        <v>9137</v>
      </c>
    </row>
    <row r="4121" spans="1:3" x14ac:dyDescent="0.25">
      <c r="A4121" s="20" t="s">
        <v>4366</v>
      </c>
      <c r="B4121" s="20" t="s">
        <v>27011</v>
      </c>
      <c r="C4121" s="20" t="s">
        <v>9137</v>
      </c>
    </row>
    <row r="4122" spans="1:3" x14ac:dyDescent="0.25">
      <c r="A4122" s="20" t="s">
        <v>4333</v>
      </c>
      <c r="B4122" s="20" t="s">
        <v>13079</v>
      </c>
      <c r="C4122" s="20" t="s">
        <v>9137</v>
      </c>
    </row>
    <row r="4123" spans="1:3" x14ac:dyDescent="0.25">
      <c r="A4123" s="20" t="s">
        <v>24832</v>
      </c>
      <c r="B4123" s="20" t="s">
        <v>24833</v>
      </c>
      <c r="C4123" s="20" t="s">
        <v>9137</v>
      </c>
    </row>
    <row r="4124" spans="1:3" x14ac:dyDescent="0.25">
      <c r="A4124" s="20" t="s">
        <v>24834</v>
      </c>
      <c r="B4124" s="20" t="s">
        <v>17560</v>
      </c>
      <c r="C4124" s="20" t="s">
        <v>9137</v>
      </c>
    </row>
    <row r="4125" spans="1:3" x14ac:dyDescent="0.25">
      <c r="A4125" s="20" t="s">
        <v>24835</v>
      </c>
      <c r="B4125" s="20" t="s">
        <v>24836</v>
      </c>
      <c r="C4125" s="20" t="s">
        <v>9137</v>
      </c>
    </row>
    <row r="4126" spans="1:3" x14ac:dyDescent="0.25">
      <c r="A4126" s="20" t="s">
        <v>24837</v>
      </c>
      <c r="B4126" s="20" t="s">
        <v>17561</v>
      </c>
      <c r="C4126" s="20" t="s">
        <v>9137</v>
      </c>
    </row>
    <row r="4127" spans="1:3" x14ac:dyDescent="0.25">
      <c r="A4127" s="20" t="s">
        <v>24838</v>
      </c>
      <c r="B4127" s="20" t="s">
        <v>17562</v>
      </c>
      <c r="C4127" s="20" t="s">
        <v>9137</v>
      </c>
    </row>
    <row r="4128" spans="1:3" x14ac:dyDescent="0.25">
      <c r="A4128" s="20" t="s">
        <v>4334</v>
      </c>
      <c r="B4128" s="20" t="s">
        <v>13081</v>
      </c>
      <c r="C4128" s="20" t="s">
        <v>9137</v>
      </c>
    </row>
    <row r="4129" spans="1:3" x14ac:dyDescent="0.25">
      <c r="A4129" s="20" t="s">
        <v>4335</v>
      </c>
      <c r="B4129" s="20" t="s">
        <v>13082</v>
      </c>
      <c r="C4129" s="20" t="s">
        <v>9137</v>
      </c>
    </row>
    <row r="4130" spans="1:3" x14ac:dyDescent="0.25">
      <c r="A4130" s="20" t="s">
        <v>4336</v>
      </c>
      <c r="B4130" s="20" t="s">
        <v>13083</v>
      </c>
      <c r="C4130" s="20" t="s">
        <v>9137</v>
      </c>
    </row>
    <row r="4131" spans="1:3" x14ac:dyDescent="0.25">
      <c r="A4131" s="20" t="s">
        <v>4337</v>
      </c>
      <c r="B4131" s="20" t="s">
        <v>27012</v>
      </c>
      <c r="C4131" s="20" t="s">
        <v>9137</v>
      </c>
    </row>
    <row r="4132" spans="1:3" x14ac:dyDescent="0.25">
      <c r="A4132" s="20" t="s">
        <v>4338</v>
      </c>
      <c r="B4132" s="20" t="s">
        <v>27013</v>
      </c>
      <c r="C4132" s="20" t="s">
        <v>9137</v>
      </c>
    </row>
    <row r="4133" spans="1:3" x14ac:dyDescent="0.25">
      <c r="A4133" s="20" t="s">
        <v>4341</v>
      </c>
      <c r="B4133" s="20" t="s">
        <v>27014</v>
      </c>
      <c r="C4133" s="20" t="s">
        <v>9137</v>
      </c>
    </row>
    <row r="4134" spans="1:3" x14ac:dyDescent="0.25">
      <c r="A4134" s="20" t="s">
        <v>4339</v>
      </c>
      <c r="B4134" s="20" t="s">
        <v>27015</v>
      </c>
      <c r="C4134" s="20" t="s">
        <v>9137</v>
      </c>
    </row>
    <row r="4135" spans="1:3" x14ac:dyDescent="0.25">
      <c r="A4135" s="20" t="s">
        <v>4340</v>
      </c>
      <c r="B4135" s="20" t="s">
        <v>27016</v>
      </c>
      <c r="C4135" s="20" t="s">
        <v>9137</v>
      </c>
    </row>
    <row r="4136" spans="1:3" x14ac:dyDescent="0.25">
      <c r="A4136" s="20" t="s">
        <v>4342</v>
      </c>
      <c r="B4136" s="20" t="s">
        <v>17563</v>
      </c>
      <c r="C4136" s="20" t="s">
        <v>9137</v>
      </c>
    </row>
    <row r="4137" spans="1:3" x14ac:dyDescent="0.25">
      <c r="A4137" s="20" t="s">
        <v>4343</v>
      </c>
      <c r="B4137" s="20" t="s">
        <v>27017</v>
      </c>
      <c r="C4137" s="20" t="s">
        <v>9137</v>
      </c>
    </row>
    <row r="4138" spans="1:3" x14ac:dyDescent="0.25">
      <c r="A4138" s="20" t="s">
        <v>4344</v>
      </c>
      <c r="B4138" s="20" t="s">
        <v>27018</v>
      </c>
      <c r="C4138" s="20" t="s">
        <v>9137</v>
      </c>
    </row>
    <row r="4139" spans="1:3" x14ac:dyDescent="0.25">
      <c r="A4139" s="20" t="s">
        <v>4367</v>
      </c>
      <c r="B4139" s="20" t="s">
        <v>17564</v>
      </c>
      <c r="C4139" s="20" t="s">
        <v>9137</v>
      </c>
    </row>
    <row r="4140" spans="1:3" x14ac:dyDescent="0.25">
      <c r="A4140" s="20" t="s">
        <v>4368</v>
      </c>
      <c r="B4140" s="20" t="s">
        <v>17565</v>
      </c>
      <c r="C4140" s="20" t="s">
        <v>9137</v>
      </c>
    </row>
    <row r="4141" spans="1:3" x14ac:dyDescent="0.25">
      <c r="A4141" s="20" t="s">
        <v>4369</v>
      </c>
      <c r="B4141" s="20" t="s">
        <v>13096</v>
      </c>
      <c r="C4141" s="20" t="s">
        <v>9137</v>
      </c>
    </row>
    <row r="4142" spans="1:3" x14ac:dyDescent="0.25">
      <c r="A4142" s="20" t="s">
        <v>4370</v>
      </c>
      <c r="B4142" s="20" t="s">
        <v>13097</v>
      </c>
      <c r="C4142" s="20" t="s">
        <v>9137</v>
      </c>
    </row>
    <row r="4143" spans="1:3" x14ac:dyDescent="0.25">
      <c r="A4143" s="20" t="s">
        <v>4371</v>
      </c>
      <c r="B4143" s="20" t="s">
        <v>27019</v>
      </c>
      <c r="C4143" s="20" t="s">
        <v>9137</v>
      </c>
    </row>
    <row r="4144" spans="1:3" x14ac:dyDescent="0.25">
      <c r="A4144" s="20" t="s">
        <v>4372</v>
      </c>
      <c r="B4144" s="20" t="s">
        <v>17566</v>
      </c>
      <c r="C4144" s="20" t="s">
        <v>9137</v>
      </c>
    </row>
    <row r="4145" spans="1:3" x14ac:dyDescent="0.25">
      <c r="A4145" s="20" t="s">
        <v>4373</v>
      </c>
      <c r="B4145" s="20" t="s">
        <v>13099</v>
      </c>
      <c r="C4145" s="20" t="s">
        <v>9137</v>
      </c>
    </row>
    <row r="4146" spans="1:3" x14ac:dyDescent="0.25">
      <c r="A4146" s="20" t="s">
        <v>4374</v>
      </c>
      <c r="B4146" s="20" t="s">
        <v>27020</v>
      </c>
      <c r="C4146" s="20" t="s">
        <v>9137</v>
      </c>
    </row>
    <row r="4147" spans="1:3" x14ac:dyDescent="0.25">
      <c r="A4147" s="20" t="s">
        <v>4375</v>
      </c>
      <c r="B4147" s="20" t="s">
        <v>27021</v>
      </c>
      <c r="C4147" s="20" t="s">
        <v>9137</v>
      </c>
    </row>
    <row r="4148" spans="1:3" x14ac:dyDescent="0.25">
      <c r="A4148" s="20" t="s">
        <v>4376</v>
      </c>
      <c r="B4148" s="20" t="s">
        <v>17567</v>
      </c>
      <c r="C4148" s="20" t="s">
        <v>9137</v>
      </c>
    </row>
    <row r="4149" spans="1:3" x14ac:dyDescent="0.25">
      <c r="A4149" s="20" t="s">
        <v>4377</v>
      </c>
      <c r="B4149" s="20" t="s">
        <v>17568</v>
      </c>
      <c r="C4149" s="20" t="s">
        <v>9137</v>
      </c>
    </row>
    <row r="4150" spans="1:3" x14ac:dyDescent="0.25">
      <c r="A4150" s="20" t="s">
        <v>24839</v>
      </c>
      <c r="B4150" s="20" t="s">
        <v>24840</v>
      </c>
      <c r="C4150" s="20" t="s">
        <v>9137</v>
      </c>
    </row>
    <row r="4151" spans="1:3" x14ac:dyDescent="0.25">
      <c r="A4151" s="20" t="s">
        <v>4378</v>
      </c>
      <c r="B4151" s="20" t="s">
        <v>27022</v>
      </c>
      <c r="C4151" s="20" t="s">
        <v>9137</v>
      </c>
    </row>
    <row r="4152" spans="1:3" x14ac:dyDescent="0.25">
      <c r="A4152" s="20" t="s">
        <v>4379</v>
      </c>
      <c r="B4152" s="20" t="s">
        <v>27023</v>
      </c>
      <c r="C4152" s="20" t="s">
        <v>9137</v>
      </c>
    </row>
    <row r="4153" spans="1:3" x14ac:dyDescent="0.25">
      <c r="A4153" s="20" t="s">
        <v>4380</v>
      </c>
      <c r="B4153" s="20" t="s">
        <v>27024</v>
      </c>
      <c r="C4153" s="20" t="s">
        <v>9137</v>
      </c>
    </row>
    <row r="4154" spans="1:3" x14ac:dyDescent="0.25">
      <c r="A4154" s="20" t="s">
        <v>4381</v>
      </c>
      <c r="B4154" s="20" t="s">
        <v>17569</v>
      </c>
      <c r="C4154" s="20" t="s">
        <v>9137</v>
      </c>
    </row>
    <row r="4155" spans="1:3" x14ac:dyDescent="0.25">
      <c r="A4155" s="20" t="s">
        <v>4382</v>
      </c>
      <c r="B4155" s="20" t="s">
        <v>27025</v>
      </c>
      <c r="C4155" s="20" t="s">
        <v>9137</v>
      </c>
    </row>
    <row r="4156" spans="1:3" x14ac:dyDescent="0.25">
      <c r="A4156" s="20" t="s">
        <v>4384</v>
      </c>
      <c r="B4156" s="20" t="s">
        <v>17570</v>
      </c>
      <c r="C4156" s="20" t="s">
        <v>9137</v>
      </c>
    </row>
    <row r="4157" spans="1:3" x14ac:dyDescent="0.25">
      <c r="A4157" s="20" t="s">
        <v>4385</v>
      </c>
      <c r="B4157" s="20" t="s">
        <v>17571</v>
      </c>
      <c r="C4157" s="20" t="s">
        <v>9137</v>
      </c>
    </row>
    <row r="4158" spans="1:3" x14ac:dyDescent="0.25">
      <c r="A4158" s="20" t="s">
        <v>4386</v>
      </c>
      <c r="B4158" s="20" t="s">
        <v>17572</v>
      </c>
      <c r="C4158" s="20" t="s">
        <v>9137</v>
      </c>
    </row>
    <row r="4159" spans="1:3" x14ac:dyDescent="0.25">
      <c r="A4159" s="20" t="s">
        <v>4387</v>
      </c>
      <c r="B4159" s="20" t="s">
        <v>17573</v>
      </c>
      <c r="C4159" s="20" t="s">
        <v>9137</v>
      </c>
    </row>
    <row r="4160" spans="1:3" x14ac:dyDescent="0.25">
      <c r="A4160" s="20" t="s">
        <v>4388</v>
      </c>
      <c r="B4160" s="20" t="s">
        <v>17574</v>
      </c>
      <c r="C4160" s="20" t="s">
        <v>9137</v>
      </c>
    </row>
    <row r="4161" spans="1:3" x14ac:dyDescent="0.25">
      <c r="A4161" s="20" t="s">
        <v>4383</v>
      </c>
      <c r="B4161" s="20" t="s">
        <v>17575</v>
      </c>
      <c r="C4161" s="20" t="s">
        <v>9137</v>
      </c>
    </row>
    <row r="4162" spans="1:3" x14ac:dyDescent="0.25">
      <c r="A4162" s="20" t="s">
        <v>4389</v>
      </c>
      <c r="B4162" s="20" t="s">
        <v>17576</v>
      </c>
      <c r="C4162" s="20" t="s">
        <v>9137</v>
      </c>
    </row>
    <row r="4163" spans="1:3" x14ac:dyDescent="0.25">
      <c r="A4163" s="20" t="s">
        <v>4390</v>
      </c>
      <c r="B4163" s="20" t="s">
        <v>17577</v>
      </c>
      <c r="C4163" s="20" t="s">
        <v>9137</v>
      </c>
    </row>
    <row r="4164" spans="1:3" x14ac:dyDescent="0.25">
      <c r="A4164" s="20" t="s">
        <v>4391</v>
      </c>
      <c r="B4164" s="20" t="s">
        <v>17578</v>
      </c>
      <c r="C4164" s="20" t="s">
        <v>9137</v>
      </c>
    </row>
    <row r="4165" spans="1:3" x14ac:dyDescent="0.25">
      <c r="A4165" s="20" t="s">
        <v>4392</v>
      </c>
      <c r="B4165" s="20" t="s">
        <v>17579</v>
      </c>
      <c r="C4165" s="20" t="s">
        <v>9137</v>
      </c>
    </row>
    <row r="4166" spans="1:3" x14ac:dyDescent="0.25">
      <c r="A4166" s="20" t="s">
        <v>4393</v>
      </c>
      <c r="B4166" s="20" t="s">
        <v>17580</v>
      </c>
      <c r="C4166" s="20" t="s">
        <v>9137</v>
      </c>
    </row>
    <row r="4167" spans="1:3" x14ac:dyDescent="0.25">
      <c r="A4167" s="20" t="s">
        <v>4394</v>
      </c>
      <c r="B4167" s="20" t="s">
        <v>13103</v>
      </c>
      <c r="C4167" s="20" t="s">
        <v>9137</v>
      </c>
    </row>
    <row r="4168" spans="1:3" x14ac:dyDescent="0.25">
      <c r="A4168" s="20" t="s">
        <v>4395</v>
      </c>
      <c r="B4168" s="20" t="s">
        <v>17581</v>
      </c>
      <c r="C4168" s="20" t="s">
        <v>9137</v>
      </c>
    </row>
    <row r="4169" spans="1:3" x14ac:dyDescent="0.25">
      <c r="A4169" s="20" t="s">
        <v>27026</v>
      </c>
      <c r="B4169" s="20" t="s">
        <v>27027</v>
      </c>
      <c r="C4169" s="20" t="s">
        <v>9137</v>
      </c>
    </row>
    <row r="4170" spans="1:3" x14ac:dyDescent="0.25">
      <c r="A4170" s="20" t="s">
        <v>27028</v>
      </c>
      <c r="B4170" s="20" t="s">
        <v>27029</v>
      </c>
      <c r="C4170" s="20" t="s">
        <v>9137</v>
      </c>
    </row>
    <row r="4171" spans="1:3" x14ac:dyDescent="0.25">
      <c r="A4171" s="20" t="s">
        <v>8911</v>
      </c>
      <c r="B4171" s="20" t="s">
        <v>17582</v>
      </c>
      <c r="C4171" s="20" t="s">
        <v>9137</v>
      </c>
    </row>
    <row r="4172" spans="1:3" x14ac:dyDescent="0.25">
      <c r="A4172" s="20" t="s">
        <v>8912</v>
      </c>
      <c r="B4172" s="20" t="s">
        <v>17583</v>
      </c>
      <c r="C4172" s="20" t="s">
        <v>9137</v>
      </c>
    </row>
    <row r="4173" spans="1:3" x14ac:dyDescent="0.25">
      <c r="A4173" s="20" t="s">
        <v>8913</v>
      </c>
      <c r="B4173" s="20" t="s">
        <v>17584</v>
      </c>
      <c r="C4173" s="20" t="s">
        <v>9137</v>
      </c>
    </row>
    <row r="4174" spans="1:3" x14ac:dyDescent="0.25">
      <c r="A4174" s="20" t="s">
        <v>27030</v>
      </c>
      <c r="B4174" s="20" t="s">
        <v>27031</v>
      </c>
      <c r="C4174" s="20" t="s">
        <v>9137</v>
      </c>
    </row>
    <row r="4175" spans="1:3" x14ac:dyDescent="0.25">
      <c r="A4175" s="20" t="s">
        <v>27032</v>
      </c>
      <c r="B4175" s="20" t="s">
        <v>27033</v>
      </c>
      <c r="C4175" s="20" t="s">
        <v>9137</v>
      </c>
    </row>
    <row r="4176" spans="1:3" x14ac:dyDescent="0.25">
      <c r="A4176" s="20" t="s">
        <v>4935</v>
      </c>
      <c r="B4176" s="20" t="s">
        <v>17585</v>
      </c>
      <c r="C4176" s="20" t="s">
        <v>9137</v>
      </c>
    </row>
    <row r="4177" spans="1:3" x14ac:dyDescent="0.25">
      <c r="A4177" s="20" t="s">
        <v>4936</v>
      </c>
      <c r="B4177" s="20" t="s">
        <v>17586</v>
      </c>
      <c r="C4177" s="20" t="s">
        <v>9137</v>
      </c>
    </row>
    <row r="4178" spans="1:3" x14ac:dyDescent="0.25">
      <c r="A4178" s="20" t="s">
        <v>4937</v>
      </c>
      <c r="B4178" s="20" t="s">
        <v>17587</v>
      </c>
      <c r="C4178" s="20" t="s">
        <v>9137</v>
      </c>
    </row>
    <row r="4179" spans="1:3" x14ac:dyDescent="0.25">
      <c r="A4179" s="20" t="s">
        <v>4938</v>
      </c>
      <c r="B4179" s="20" t="s">
        <v>17588</v>
      </c>
      <c r="C4179" s="20" t="s">
        <v>9137</v>
      </c>
    </row>
    <row r="4180" spans="1:3" x14ac:dyDescent="0.25">
      <c r="A4180" s="20" t="s">
        <v>4939</v>
      </c>
      <c r="B4180" s="20" t="s">
        <v>27034</v>
      </c>
      <c r="C4180" s="20" t="s">
        <v>9137</v>
      </c>
    </row>
    <row r="4181" spans="1:3" x14ac:dyDescent="0.25">
      <c r="A4181" s="20" t="s">
        <v>4940</v>
      </c>
      <c r="B4181" s="20" t="s">
        <v>27035</v>
      </c>
      <c r="C4181" s="20" t="s">
        <v>9137</v>
      </c>
    </row>
    <row r="4182" spans="1:3" x14ac:dyDescent="0.25">
      <c r="A4182" s="20" t="s">
        <v>4941</v>
      </c>
      <c r="B4182" s="20" t="s">
        <v>27036</v>
      </c>
      <c r="C4182" s="20" t="s">
        <v>9137</v>
      </c>
    </row>
    <row r="4183" spans="1:3" x14ac:dyDescent="0.25">
      <c r="A4183" s="20" t="s">
        <v>4942</v>
      </c>
      <c r="B4183" s="20" t="s">
        <v>17589</v>
      </c>
      <c r="C4183" s="20" t="s">
        <v>9137</v>
      </c>
    </row>
    <row r="4184" spans="1:3" x14ac:dyDescent="0.25">
      <c r="A4184" s="20" t="s">
        <v>4943</v>
      </c>
      <c r="B4184" s="20" t="s">
        <v>17590</v>
      </c>
      <c r="C4184" s="20" t="s">
        <v>9137</v>
      </c>
    </row>
    <row r="4185" spans="1:3" x14ac:dyDescent="0.25">
      <c r="A4185" s="20" t="s">
        <v>4944</v>
      </c>
      <c r="B4185" s="20" t="s">
        <v>17591</v>
      </c>
      <c r="C4185" s="20" t="s">
        <v>9137</v>
      </c>
    </row>
    <row r="4186" spans="1:3" x14ac:dyDescent="0.25">
      <c r="A4186" s="20" t="s">
        <v>4945</v>
      </c>
      <c r="B4186" s="20" t="s">
        <v>17592</v>
      </c>
      <c r="C4186" s="20" t="s">
        <v>9137</v>
      </c>
    </row>
    <row r="4187" spans="1:3" x14ac:dyDescent="0.25">
      <c r="A4187" s="20" t="s">
        <v>4946</v>
      </c>
      <c r="B4187" s="20" t="s">
        <v>17593</v>
      </c>
      <c r="C4187" s="20" t="s">
        <v>9137</v>
      </c>
    </row>
    <row r="4188" spans="1:3" x14ac:dyDescent="0.25">
      <c r="A4188" s="20" t="s">
        <v>4947</v>
      </c>
      <c r="B4188" s="20" t="s">
        <v>17594</v>
      </c>
      <c r="C4188" s="20" t="s">
        <v>9137</v>
      </c>
    </row>
    <row r="4189" spans="1:3" x14ac:dyDescent="0.25">
      <c r="A4189" s="20" t="s">
        <v>4948</v>
      </c>
      <c r="B4189" s="20" t="s">
        <v>17595</v>
      </c>
      <c r="C4189" s="20" t="s">
        <v>9137</v>
      </c>
    </row>
    <row r="4190" spans="1:3" x14ac:dyDescent="0.25">
      <c r="A4190" s="20" t="s">
        <v>4949</v>
      </c>
      <c r="B4190" s="20" t="s">
        <v>17596</v>
      </c>
      <c r="C4190" s="20" t="s">
        <v>9137</v>
      </c>
    </row>
    <row r="4191" spans="1:3" x14ac:dyDescent="0.25">
      <c r="A4191" s="20" t="s">
        <v>4950</v>
      </c>
      <c r="B4191" s="20" t="s">
        <v>13336</v>
      </c>
      <c r="C4191" s="20" t="s">
        <v>9137</v>
      </c>
    </row>
    <row r="4192" spans="1:3" x14ac:dyDescent="0.25">
      <c r="A4192" s="20" t="s">
        <v>4951</v>
      </c>
      <c r="B4192" s="20" t="s">
        <v>13337</v>
      </c>
      <c r="C4192" s="20" t="s">
        <v>9137</v>
      </c>
    </row>
    <row r="4193" spans="1:3" x14ac:dyDescent="0.25">
      <c r="A4193" s="20" t="s">
        <v>4952</v>
      </c>
      <c r="B4193" s="20" t="s">
        <v>17597</v>
      </c>
      <c r="C4193" s="20" t="s">
        <v>9137</v>
      </c>
    </row>
    <row r="4194" spans="1:3" x14ac:dyDescent="0.25">
      <c r="A4194" s="20" t="s">
        <v>4953</v>
      </c>
      <c r="B4194" s="20" t="s">
        <v>13338</v>
      </c>
      <c r="C4194" s="20" t="s">
        <v>9137</v>
      </c>
    </row>
    <row r="4195" spans="1:3" x14ac:dyDescent="0.25">
      <c r="A4195" s="20" t="s">
        <v>5019</v>
      </c>
      <c r="B4195" s="20" t="s">
        <v>27037</v>
      </c>
      <c r="C4195" s="20" t="s">
        <v>21236</v>
      </c>
    </row>
    <row r="4196" spans="1:3" x14ac:dyDescent="0.25">
      <c r="A4196" s="20" t="s">
        <v>5020</v>
      </c>
      <c r="B4196" s="20" t="s">
        <v>27038</v>
      </c>
      <c r="C4196" s="20" t="s">
        <v>21236</v>
      </c>
    </row>
    <row r="4197" spans="1:3" x14ac:dyDescent="0.25">
      <c r="A4197" s="20" t="s">
        <v>5021</v>
      </c>
      <c r="B4197" s="20" t="s">
        <v>27039</v>
      </c>
      <c r="C4197" s="20" t="s">
        <v>21236</v>
      </c>
    </row>
    <row r="4198" spans="1:3" x14ac:dyDescent="0.25">
      <c r="A4198" s="20" t="s">
        <v>5035</v>
      </c>
      <c r="B4198" s="20" t="s">
        <v>27040</v>
      </c>
      <c r="C4198" s="20" t="s">
        <v>9137</v>
      </c>
    </row>
    <row r="4199" spans="1:3" x14ac:dyDescent="0.25">
      <c r="A4199" s="20" t="s">
        <v>5036</v>
      </c>
      <c r="B4199" s="20" t="s">
        <v>17598</v>
      </c>
      <c r="C4199" s="20" t="s">
        <v>9137</v>
      </c>
    </row>
    <row r="4200" spans="1:3" x14ac:dyDescent="0.25">
      <c r="A4200" s="20" t="s">
        <v>5037</v>
      </c>
      <c r="B4200" s="20" t="s">
        <v>27041</v>
      </c>
      <c r="C4200" s="20" t="s">
        <v>9137</v>
      </c>
    </row>
    <row r="4201" spans="1:3" x14ac:dyDescent="0.25">
      <c r="A4201" s="20" t="s">
        <v>5038</v>
      </c>
      <c r="B4201" s="20" t="s">
        <v>17599</v>
      </c>
      <c r="C4201" s="20" t="s">
        <v>9137</v>
      </c>
    </row>
    <row r="4202" spans="1:3" x14ac:dyDescent="0.25">
      <c r="A4202" s="20" t="s">
        <v>5039</v>
      </c>
      <c r="B4202" s="20" t="s">
        <v>17600</v>
      </c>
      <c r="C4202" s="20" t="s">
        <v>9137</v>
      </c>
    </row>
    <row r="4203" spans="1:3" x14ac:dyDescent="0.25">
      <c r="A4203" s="20" t="s">
        <v>5040</v>
      </c>
      <c r="B4203" s="20" t="s">
        <v>17601</v>
      </c>
      <c r="C4203" s="20" t="s">
        <v>9137</v>
      </c>
    </row>
    <row r="4204" spans="1:3" x14ac:dyDescent="0.25">
      <c r="A4204" s="20" t="s">
        <v>4954</v>
      </c>
      <c r="B4204" s="20" t="s">
        <v>17602</v>
      </c>
      <c r="C4204" s="20" t="s">
        <v>9137</v>
      </c>
    </row>
    <row r="4205" spans="1:3" x14ac:dyDescent="0.25">
      <c r="A4205" s="20" t="s">
        <v>4955</v>
      </c>
      <c r="B4205" s="20" t="s">
        <v>17603</v>
      </c>
      <c r="C4205" s="20" t="s">
        <v>9137</v>
      </c>
    </row>
    <row r="4206" spans="1:3" x14ac:dyDescent="0.25">
      <c r="A4206" s="20" t="s">
        <v>4956</v>
      </c>
      <c r="B4206" s="20" t="s">
        <v>27042</v>
      </c>
      <c r="C4206" s="20" t="s">
        <v>9137</v>
      </c>
    </row>
    <row r="4207" spans="1:3" x14ac:dyDescent="0.25">
      <c r="A4207" s="20" t="s">
        <v>4957</v>
      </c>
      <c r="B4207" s="20" t="s">
        <v>27043</v>
      </c>
      <c r="C4207" s="20" t="s">
        <v>9137</v>
      </c>
    </row>
    <row r="4208" spans="1:3" x14ac:dyDescent="0.25">
      <c r="A4208" s="20" t="s">
        <v>4958</v>
      </c>
      <c r="B4208" s="20" t="s">
        <v>27044</v>
      </c>
      <c r="C4208" s="20" t="s">
        <v>9137</v>
      </c>
    </row>
    <row r="4209" spans="1:3" x14ac:dyDescent="0.25">
      <c r="A4209" s="20" t="s">
        <v>4959</v>
      </c>
      <c r="B4209" s="20" t="s">
        <v>27045</v>
      </c>
      <c r="C4209" s="20" t="s">
        <v>9137</v>
      </c>
    </row>
    <row r="4210" spans="1:3" x14ac:dyDescent="0.25">
      <c r="A4210" s="20" t="s">
        <v>4960</v>
      </c>
      <c r="B4210" s="20" t="s">
        <v>27046</v>
      </c>
      <c r="C4210" s="20" t="s">
        <v>9137</v>
      </c>
    </row>
    <row r="4211" spans="1:3" x14ac:dyDescent="0.25">
      <c r="A4211" s="20" t="s">
        <v>4961</v>
      </c>
      <c r="B4211" s="20" t="s">
        <v>27047</v>
      </c>
      <c r="C4211" s="20" t="s">
        <v>9137</v>
      </c>
    </row>
    <row r="4212" spans="1:3" x14ac:dyDescent="0.25">
      <c r="A4212" s="20" t="s">
        <v>4962</v>
      </c>
      <c r="B4212" s="20" t="s">
        <v>27047</v>
      </c>
      <c r="C4212" s="20" t="s">
        <v>9137</v>
      </c>
    </row>
    <row r="4213" spans="1:3" x14ac:dyDescent="0.25">
      <c r="A4213" s="20" t="s">
        <v>4963</v>
      </c>
      <c r="B4213" s="20" t="s">
        <v>27047</v>
      </c>
      <c r="C4213" s="20" t="s">
        <v>9137</v>
      </c>
    </row>
    <row r="4214" spans="1:3" x14ac:dyDescent="0.25">
      <c r="A4214" s="20" t="s">
        <v>4964</v>
      </c>
      <c r="B4214" s="20" t="s">
        <v>27048</v>
      </c>
      <c r="C4214" s="20" t="s">
        <v>9137</v>
      </c>
    </row>
    <row r="4215" spans="1:3" x14ac:dyDescent="0.25">
      <c r="A4215" s="20" t="s">
        <v>4965</v>
      </c>
      <c r="B4215" s="20" t="s">
        <v>27049</v>
      </c>
      <c r="C4215" s="20" t="s">
        <v>9137</v>
      </c>
    </row>
    <row r="4216" spans="1:3" x14ac:dyDescent="0.25">
      <c r="A4216" s="20" t="s">
        <v>4966</v>
      </c>
      <c r="B4216" s="20" t="s">
        <v>27050</v>
      </c>
      <c r="C4216" s="20" t="s">
        <v>9137</v>
      </c>
    </row>
    <row r="4217" spans="1:3" x14ac:dyDescent="0.25">
      <c r="A4217" s="20" t="s">
        <v>4967</v>
      </c>
      <c r="B4217" s="20" t="s">
        <v>27051</v>
      </c>
      <c r="C4217" s="20" t="s">
        <v>9137</v>
      </c>
    </row>
    <row r="4218" spans="1:3" x14ac:dyDescent="0.25">
      <c r="A4218" s="20" t="s">
        <v>4968</v>
      </c>
      <c r="B4218" s="20" t="s">
        <v>27052</v>
      </c>
      <c r="C4218" s="20" t="s">
        <v>9137</v>
      </c>
    </row>
    <row r="4219" spans="1:3" x14ac:dyDescent="0.25">
      <c r="A4219" s="20" t="s">
        <v>4969</v>
      </c>
      <c r="B4219" s="20" t="s">
        <v>27053</v>
      </c>
      <c r="C4219" s="20" t="s">
        <v>9137</v>
      </c>
    </row>
    <row r="4220" spans="1:3" x14ac:dyDescent="0.25">
      <c r="A4220" s="20" t="s">
        <v>4970</v>
      </c>
      <c r="B4220" s="20" t="s">
        <v>17604</v>
      </c>
      <c r="C4220" s="20" t="s">
        <v>9137</v>
      </c>
    </row>
    <row r="4221" spans="1:3" x14ac:dyDescent="0.25">
      <c r="A4221" s="20" t="s">
        <v>4971</v>
      </c>
      <c r="B4221" s="20" t="s">
        <v>27054</v>
      </c>
      <c r="C4221" s="20" t="s">
        <v>9137</v>
      </c>
    </row>
    <row r="4222" spans="1:3" x14ac:dyDescent="0.25">
      <c r="A4222" s="20" t="s">
        <v>4972</v>
      </c>
      <c r="B4222" s="20" t="s">
        <v>27055</v>
      </c>
      <c r="C4222" s="20" t="s">
        <v>9137</v>
      </c>
    </row>
    <row r="4223" spans="1:3" x14ac:dyDescent="0.25">
      <c r="A4223" s="20" t="s">
        <v>4974</v>
      </c>
      <c r="B4223" s="20" t="s">
        <v>27056</v>
      </c>
      <c r="C4223" s="20" t="s">
        <v>9137</v>
      </c>
    </row>
    <row r="4224" spans="1:3" x14ac:dyDescent="0.25">
      <c r="A4224" s="20" t="s">
        <v>4975</v>
      </c>
      <c r="B4224" s="20" t="s">
        <v>27057</v>
      </c>
      <c r="C4224" s="20" t="s">
        <v>9137</v>
      </c>
    </row>
    <row r="4225" spans="1:3" x14ac:dyDescent="0.25">
      <c r="A4225" s="20" t="s">
        <v>4976</v>
      </c>
      <c r="B4225" s="20" t="s">
        <v>27057</v>
      </c>
      <c r="C4225" s="20" t="s">
        <v>9137</v>
      </c>
    </row>
    <row r="4226" spans="1:3" x14ac:dyDescent="0.25">
      <c r="A4226" s="20" t="s">
        <v>4973</v>
      </c>
      <c r="B4226" s="20" t="s">
        <v>27058</v>
      </c>
      <c r="C4226" s="20" t="s">
        <v>9137</v>
      </c>
    </row>
    <row r="4227" spans="1:3" x14ac:dyDescent="0.25">
      <c r="A4227" s="20" t="s">
        <v>4977</v>
      </c>
      <c r="B4227" s="20" t="s">
        <v>27059</v>
      </c>
      <c r="C4227" s="20" t="s">
        <v>9137</v>
      </c>
    </row>
    <row r="4228" spans="1:3" x14ac:dyDescent="0.25">
      <c r="A4228" s="20" t="s">
        <v>4978</v>
      </c>
      <c r="B4228" s="20" t="s">
        <v>27060</v>
      </c>
      <c r="C4228" s="20" t="s">
        <v>9137</v>
      </c>
    </row>
    <row r="4229" spans="1:3" x14ac:dyDescent="0.25">
      <c r="A4229" s="20" t="s">
        <v>4979</v>
      </c>
      <c r="B4229" s="20" t="s">
        <v>17605</v>
      </c>
      <c r="C4229" s="20" t="s">
        <v>9137</v>
      </c>
    </row>
    <row r="4230" spans="1:3" x14ac:dyDescent="0.25">
      <c r="A4230" s="20" t="s">
        <v>4980</v>
      </c>
      <c r="B4230" s="20" t="s">
        <v>27061</v>
      </c>
      <c r="C4230" s="20" t="s">
        <v>9137</v>
      </c>
    </row>
    <row r="4231" spans="1:3" x14ac:dyDescent="0.25">
      <c r="A4231" s="20" t="s">
        <v>4981</v>
      </c>
      <c r="B4231" s="20" t="s">
        <v>17606</v>
      </c>
      <c r="C4231" s="20" t="s">
        <v>9137</v>
      </c>
    </row>
    <row r="4232" spans="1:3" x14ac:dyDescent="0.25">
      <c r="A4232" s="20" t="s">
        <v>4982</v>
      </c>
      <c r="B4232" s="20" t="s">
        <v>27062</v>
      </c>
      <c r="C4232" s="20" t="s">
        <v>9137</v>
      </c>
    </row>
    <row r="4233" spans="1:3" x14ac:dyDescent="0.25">
      <c r="A4233" s="20" t="s">
        <v>4984</v>
      </c>
      <c r="B4233" s="20" t="s">
        <v>27063</v>
      </c>
      <c r="C4233" s="20" t="s">
        <v>9137</v>
      </c>
    </row>
    <row r="4234" spans="1:3" x14ac:dyDescent="0.25">
      <c r="A4234" s="20" t="s">
        <v>4983</v>
      </c>
      <c r="B4234" s="20" t="s">
        <v>27064</v>
      </c>
      <c r="C4234" s="20" t="s">
        <v>9137</v>
      </c>
    </row>
    <row r="4235" spans="1:3" x14ac:dyDescent="0.25">
      <c r="A4235" s="20" t="s">
        <v>4985</v>
      </c>
      <c r="B4235" s="20" t="s">
        <v>27065</v>
      </c>
      <c r="C4235" s="20" t="s">
        <v>9137</v>
      </c>
    </row>
    <row r="4236" spans="1:3" x14ac:dyDescent="0.25">
      <c r="A4236" s="20" t="s">
        <v>4986</v>
      </c>
      <c r="B4236" s="20" t="s">
        <v>27066</v>
      </c>
      <c r="C4236" s="20" t="s">
        <v>9137</v>
      </c>
    </row>
    <row r="4237" spans="1:3" x14ac:dyDescent="0.25">
      <c r="A4237" s="20" t="s">
        <v>4987</v>
      </c>
      <c r="B4237" s="20" t="s">
        <v>27067</v>
      </c>
      <c r="C4237" s="20" t="s">
        <v>9137</v>
      </c>
    </row>
    <row r="4238" spans="1:3" x14ac:dyDescent="0.25">
      <c r="A4238" s="20" t="s">
        <v>4988</v>
      </c>
      <c r="B4238" s="20" t="s">
        <v>27068</v>
      </c>
      <c r="C4238" s="20" t="s">
        <v>9137</v>
      </c>
    </row>
    <row r="4239" spans="1:3" x14ac:dyDescent="0.25">
      <c r="A4239" s="20" t="s">
        <v>4989</v>
      </c>
      <c r="B4239" s="20" t="s">
        <v>27069</v>
      </c>
      <c r="C4239" s="20" t="s">
        <v>9137</v>
      </c>
    </row>
    <row r="4240" spans="1:3" x14ac:dyDescent="0.25">
      <c r="A4240" s="20" t="s">
        <v>4990</v>
      </c>
      <c r="B4240" s="20" t="s">
        <v>17607</v>
      </c>
      <c r="C4240" s="20" t="s">
        <v>9137</v>
      </c>
    </row>
    <row r="4241" spans="1:3" x14ac:dyDescent="0.25">
      <c r="A4241" s="20" t="s">
        <v>4991</v>
      </c>
      <c r="B4241" s="20" t="s">
        <v>27070</v>
      </c>
      <c r="C4241" s="20" t="s">
        <v>9137</v>
      </c>
    </row>
    <row r="4242" spans="1:3" x14ac:dyDescent="0.25">
      <c r="A4242" s="20" t="s">
        <v>4992</v>
      </c>
      <c r="B4242" s="20" t="s">
        <v>27071</v>
      </c>
      <c r="C4242" s="20" t="s">
        <v>9137</v>
      </c>
    </row>
    <row r="4243" spans="1:3" x14ac:dyDescent="0.25">
      <c r="A4243" s="20" t="s">
        <v>4993</v>
      </c>
      <c r="B4243" s="20" t="s">
        <v>27072</v>
      </c>
      <c r="C4243" s="20" t="s">
        <v>9137</v>
      </c>
    </row>
    <row r="4244" spans="1:3" x14ac:dyDescent="0.25">
      <c r="A4244" s="20" t="s">
        <v>4994</v>
      </c>
      <c r="B4244" s="20" t="s">
        <v>27073</v>
      </c>
      <c r="C4244" s="20" t="s">
        <v>9137</v>
      </c>
    </row>
    <row r="4245" spans="1:3" x14ac:dyDescent="0.25">
      <c r="A4245" s="20" t="s">
        <v>4995</v>
      </c>
      <c r="B4245" s="20" t="s">
        <v>27074</v>
      </c>
      <c r="C4245" s="20" t="s">
        <v>9137</v>
      </c>
    </row>
    <row r="4246" spans="1:3" x14ac:dyDescent="0.25">
      <c r="A4246" s="20" t="s">
        <v>4996</v>
      </c>
      <c r="B4246" s="20" t="s">
        <v>27075</v>
      </c>
      <c r="C4246" s="20" t="s">
        <v>9137</v>
      </c>
    </row>
    <row r="4247" spans="1:3" x14ac:dyDescent="0.25">
      <c r="A4247" s="20" t="s">
        <v>4997</v>
      </c>
      <c r="B4247" s="20" t="s">
        <v>27076</v>
      </c>
      <c r="C4247" s="20" t="s">
        <v>9137</v>
      </c>
    </row>
    <row r="4248" spans="1:3" x14ac:dyDescent="0.25">
      <c r="A4248" s="20" t="s">
        <v>4998</v>
      </c>
      <c r="B4248" s="20" t="s">
        <v>27077</v>
      </c>
      <c r="C4248" s="20" t="s">
        <v>9137</v>
      </c>
    </row>
    <row r="4249" spans="1:3" x14ac:dyDescent="0.25">
      <c r="A4249" s="20" t="s">
        <v>4999</v>
      </c>
      <c r="B4249" s="20" t="s">
        <v>27078</v>
      </c>
      <c r="C4249" s="20" t="s">
        <v>9137</v>
      </c>
    </row>
    <row r="4250" spans="1:3" x14ac:dyDescent="0.25">
      <c r="A4250" s="20" t="s">
        <v>5000</v>
      </c>
      <c r="B4250" s="20" t="s">
        <v>27079</v>
      </c>
      <c r="C4250" s="20" t="s">
        <v>9137</v>
      </c>
    </row>
    <row r="4251" spans="1:3" x14ac:dyDescent="0.25">
      <c r="A4251" s="20" t="s">
        <v>5001</v>
      </c>
      <c r="B4251" s="20" t="s">
        <v>17608</v>
      </c>
      <c r="C4251" s="20" t="s">
        <v>9137</v>
      </c>
    </row>
    <row r="4252" spans="1:3" x14ac:dyDescent="0.25">
      <c r="A4252" s="20" t="s">
        <v>5002</v>
      </c>
      <c r="B4252" s="20" t="s">
        <v>27080</v>
      </c>
      <c r="C4252" s="20" t="s">
        <v>9137</v>
      </c>
    </row>
    <row r="4253" spans="1:3" x14ac:dyDescent="0.25">
      <c r="A4253" s="20" t="s">
        <v>5003</v>
      </c>
      <c r="B4253" s="20" t="s">
        <v>27081</v>
      </c>
      <c r="C4253" s="20" t="s">
        <v>9137</v>
      </c>
    </row>
    <row r="4254" spans="1:3" x14ac:dyDescent="0.25">
      <c r="A4254" s="20" t="s">
        <v>5004</v>
      </c>
      <c r="B4254" s="20" t="s">
        <v>27082</v>
      </c>
      <c r="C4254" s="20" t="s">
        <v>9137</v>
      </c>
    </row>
    <row r="4255" spans="1:3" x14ac:dyDescent="0.25">
      <c r="A4255" s="20" t="s">
        <v>5005</v>
      </c>
      <c r="B4255" s="20" t="s">
        <v>27083</v>
      </c>
      <c r="C4255" s="20" t="s">
        <v>9137</v>
      </c>
    </row>
    <row r="4256" spans="1:3" x14ac:dyDescent="0.25">
      <c r="A4256" s="20" t="s">
        <v>5006</v>
      </c>
      <c r="B4256" s="20" t="s">
        <v>27084</v>
      </c>
      <c r="C4256" s="20" t="s">
        <v>9137</v>
      </c>
    </row>
    <row r="4257" spans="1:3" x14ac:dyDescent="0.25">
      <c r="A4257" s="20" t="s">
        <v>5022</v>
      </c>
      <c r="B4257" s="20" t="s">
        <v>17609</v>
      </c>
      <c r="C4257" s="20" t="s">
        <v>21237</v>
      </c>
    </row>
    <row r="4258" spans="1:3" x14ac:dyDescent="0.25">
      <c r="A4258" s="20" t="s">
        <v>5023</v>
      </c>
      <c r="B4258" s="20" t="s">
        <v>17610</v>
      </c>
      <c r="C4258" s="20" t="s">
        <v>21237</v>
      </c>
    </row>
    <row r="4259" spans="1:3" x14ac:dyDescent="0.25">
      <c r="A4259" s="20" t="s">
        <v>5024</v>
      </c>
      <c r="B4259" s="20" t="s">
        <v>17611</v>
      </c>
      <c r="C4259" s="20" t="s">
        <v>21237</v>
      </c>
    </row>
    <row r="4260" spans="1:3" x14ac:dyDescent="0.25">
      <c r="A4260" s="20" t="s">
        <v>5010</v>
      </c>
      <c r="B4260" s="20" t="s">
        <v>17612</v>
      </c>
      <c r="C4260" s="20" t="s">
        <v>9137</v>
      </c>
    </row>
    <row r="4261" spans="1:3" x14ac:dyDescent="0.25">
      <c r="A4261" s="20" t="s">
        <v>5011</v>
      </c>
      <c r="B4261" s="20" t="s">
        <v>17613</v>
      </c>
      <c r="C4261" s="20" t="s">
        <v>9137</v>
      </c>
    </row>
    <row r="4262" spans="1:3" x14ac:dyDescent="0.25">
      <c r="A4262" s="20" t="s">
        <v>5007</v>
      </c>
      <c r="B4262" s="20" t="s">
        <v>17614</v>
      </c>
      <c r="C4262" s="20" t="s">
        <v>9137</v>
      </c>
    </row>
    <row r="4263" spans="1:3" x14ac:dyDescent="0.25">
      <c r="A4263" s="20" t="s">
        <v>5008</v>
      </c>
      <c r="B4263" s="20" t="s">
        <v>27085</v>
      </c>
      <c r="C4263" s="20" t="s">
        <v>9137</v>
      </c>
    </row>
    <row r="4264" spans="1:3" x14ac:dyDescent="0.25">
      <c r="A4264" s="20" t="s">
        <v>5009</v>
      </c>
      <c r="B4264" s="20" t="s">
        <v>27086</v>
      </c>
      <c r="C4264" s="20" t="s">
        <v>9137</v>
      </c>
    </row>
    <row r="4265" spans="1:3" x14ac:dyDescent="0.25">
      <c r="A4265" s="20" t="s">
        <v>5012</v>
      </c>
      <c r="B4265" s="20" t="s">
        <v>17615</v>
      </c>
      <c r="C4265" s="20" t="s">
        <v>21232</v>
      </c>
    </row>
    <row r="4266" spans="1:3" x14ac:dyDescent="0.25">
      <c r="A4266" s="20" t="s">
        <v>5013</v>
      </c>
      <c r="B4266" s="20" t="s">
        <v>17616</v>
      </c>
      <c r="C4266" s="20" t="s">
        <v>21232</v>
      </c>
    </row>
    <row r="4267" spans="1:3" x14ac:dyDescent="0.25">
      <c r="A4267" s="20" t="s">
        <v>5014</v>
      </c>
      <c r="B4267" s="20" t="s">
        <v>17617</v>
      </c>
      <c r="C4267" s="20" t="s">
        <v>9137</v>
      </c>
    </row>
    <row r="4268" spans="1:3" x14ac:dyDescent="0.25">
      <c r="A4268" s="20" t="s">
        <v>5015</v>
      </c>
      <c r="B4268" s="20" t="s">
        <v>17618</v>
      </c>
      <c r="C4268" s="20" t="s">
        <v>9137</v>
      </c>
    </row>
    <row r="4269" spans="1:3" x14ac:dyDescent="0.25">
      <c r="A4269" s="20" t="s">
        <v>5016</v>
      </c>
      <c r="B4269" s="20" t="s">
        <v>17619</v>
      </c>
      <c r="C4269" s="20" t="s">
        <v>9138</v>
      </c>
    </row>
    <row r="4270" spans="1:3" x14ac:dyDescent="0.25">
      <c r="A4270" s="20" t="s">
        <v>5017</v>
      </c>
      <c r="B4270" s="20" t="s">
        <v>17620</v>
      </c>
      <c r="C4270" s="20" t="s">
        <v>9138</v>
      </c>
    </row>
    <row r="4271" spans="1:3" x14ac:dyDescent="0.25">
      <c r="A4271" s="20" t="s">
        <v>5018</v>
      </c>
      <c r="B4271" s="20" t="s">
        <v>27087</v>
      </c>
      <c r="C4271" s="20" t="s">
        <v>9137</v>
      </c>
    </row>
    <row r="4272" spans="1:3" x14ac:dyDescent="0.25">
      <c r="A4272" s="20" t="s">
        <v>5041</v>
      </c>
      <c r="B4272" s="20" t="s">
        <v>17621</v>
      </c>
      <c r="C4272" s="20" t="s">
        <v>9137</v>
      </c>
    </row>
    <row r="4273" spans="1:3" x14ac:dyDescent="0.25">
      <c r="A4273" s="20" t="s">
        <v>5042</v>
      </c>
      <c r="B4273" s="20" t="s">
        <v>17622</v>
      </c>
      <c r="C4273" s="20" t="s">
        <v>9137</v>
      </c>
    </row>
    <row r="4274" spans="1:3" x14ac:dyDescent="0.25">
      <c r="A4274" s="20" t="s">
        <v>5025</v>
      </c>
      <c r="B4274" s="20" t="s">
        <v>17623</v>
      </c>
      <c r="C4274" s="20" t="s">
        <v>9137</v>
      </c>
    </row>
    <row r="4275" spans="1:3" x14ac:dyDescent="0.25">
      <c r="A4275" s="20" t="s">
        <v>5026</v>
      </c>
      <c r="B4275" s="20" t="s">
        <v>17624</v>
      </c>
      <c r="C4275" s="20" t="s">
        <v>21237</v>
      </c>
    </row>
    <row r="4276" spans="1:3" x14ac:dyDescent="0.25">
      <c r="A4276" s="20" t="s">
        <v>5027</v>
      </c>
      <c r="B4276" s="20" t="s">
        <v>17625</v>
      </c>
      <c r="C4276" s="20" t="s">
        <v>9137</v>
      </c>
    </row>
    <row r="4277" spans="1:3" x14ac:dyDescent="0.25">
      <c r="A4277" s="20" t="s">
        <v>5030</v>
      </c>
      <c r="B4277" s="20" t="s">
        <v>17626</v>
      </c>
      <c r="C4277" s="20" t="s">
        <v>9137</v>
      </c>
    </row>
    <row r="4278" spans="1:3" x14ac:dyDescent="0.25">
      <c r="A4278" s="20" t="s">
        <v>6732</v>
      </c>
      <c r="B4278" s="20" t="s">
        <v>14281</v>
      </c>
      <c r="C4278" s="20" t="s">
        <v>9137</v>
      </c>
    </row>
    <row r="4279" spans="1:3" x14ac:dyDescent="0.25">
      <c r="A4279" s="20" t="s">
        <v>5031</v>
      </c>
      <c r="B4279" s="20" t="s">
        <v>27088</v>
      </c>
      <c r="C4279" s="20" t="s">
        <v>9137</v>
      </c>
    </row>
    <row r="4280" spans="1:3" x14ac:dyDescent="0.25">
      <c r="A4280" s="20" t="s">
        <v>5044</v>
      </c>
      <c r="B4280" s="20" t="s">
        <v>17627</v>
      </c>
      <c r="C4280" s="20" t="s">
        <v>9137</v>
      </c>
    </row>
    <row r="4281" spans="1:3" x14ac:dyDescent="0.25">
      <c r="A4281" s="20" t="s">
        <v>5033</v>
      </c>
      <c r="B4281" s="20" t="s">
        <v>17628</v>
      </c>
      <c r="C4281" s="20" t="s">
        <v>9137</v>
      </c>
    </row>
    <row r="4282" spans="1:3" x14ac:dyDescent="0.25">
      <c r="A4282" s="20" t="s">
        <v>5045</v>
      </c>
      <c r="B4282" s="20" t="s">
        <v>17629</v>
      </c>
      <c r="C4282" s="20" t="s">
        <v>9137</v>
      </c>
    </row>
    <row r="4283" spans="1:3" x14ac:dyDescent="0.25">
      <c r="A4283" s="20" t="s">
        <v>5046</v>
      </c>
      <c r="B4283" s="20" t="s">
        <v>17630</v>
      </c>
      <c r="C4283" s="20" t="s">
        <v>9137</v>
      </c>
    </row>
    <row r="4284" spans="1:3" x14ac:dyDescent="0.25">
      <c r="A4284" s="20" t="s">
        <v>5047</v>
      </c>
      <c r="B4284" s="20" t="s">
        <v>17631</v>
      </c>
      <c r="C4284" s="20" t="s">
        <v>9137</v>
      </c>
    </row>
    <row r="4285" spans="1:3" x14ac:dyDescent="0.25">
      <c r="A4285" s="20" t="s">
        <v>8140</v>
      </c>
      <c r="B4285" s="20" t="s">
        <v>15083</v>
      </c>
      <c r="C4285" s="20" t="s">
        <v>21237</v>
      </c>
    </row>
    <row r="4286" spans="1:3" x14ac:dyDescent="0.25">
      <c r="A4286" s="20" t="s">
        <v>5051</v>
      </c>
      <c r="B4286" s="20" t="s">
        <v>17632</v>
      </c>
      <c r="C4286" s="20" t="s">
        <v>21233</v>
      </c>
    </row>
    <row r="4287" spans="1:3" x14ac:dyDescent="0.25">
      <c r="A4287" s="20" t="s">
        <v>8914</v>
      </c>
      <c r="B4287" s="20" t="s">
        <v>17633</v>
      </c>
      <c r="C4287" s="20" t="s">
        <v>21233</v>
      </c>
    </row>
    <row r="4288" spans="1:3" x14ac:dyDescent="0.25">
      <c r="A4288" s="20" t="s">
        <v>8915</v>
      </c>
      <c r="B4288" s="20" t="s">
        <v>17634</v>
      </c>
      <c r="C4288" s="20" t="s">
        <v>21233</v>
      </c>
    </row>
    <row r="4289" spans="1:3" x14ac:dyDescent="0.25">
      <c r="A4289" s="20" t="s">
        <v>8916</v>
      </c>
      <c r="B4289" s="20" t="s">
        <v>27089</v>
      </c>
      <c r="C4289" s="20" t="s">
        <v>21233</v>
      </c>
    </row>
    <row r="4290" spans="1:3" x14ac:dyDescent="0.25">
      <c r="A4290" s="20" t="s">
        <v>8917</v>
      </c>
      <c r="B4290" s="20" t="s">
        <v>27090</v>
      </c>
      <c r="C4290" s="20" t="s">
        <v>21233</v>
      </c>
    </row>
    <row r="4291" spans="1:3" x14ac:dyDescent="0.25">
      <c r="A4291" s="20" t="s">
        <v>8918</v>
      </c>
      <c r="B4291" s="20" t="s">
        <v>17635</v>
      </c>
      <c r="C4291" s="20" t="s">
        <v>21233</v>
      </c>
    </row>
    <row r="4292" spans="1:3" x14ac:dyDescent="0.25">
      <c r="A4292" s="20" t="s">
        <v>4396</v>
      </c>
      <c r="B4292" s="20" t="s">
        <v>27091</v>
      </c>
      <c r="C4292" s="20" t="s">
        <v>9137</v>
      </c>
    </row>
    <row r="4293" spans="1:3" x14ac:dyDescent="0.25">
      <c r="A4293" s="20" t="s">
        <v>4400</v>
      </c>
      <c r="B4293" s="20" t="s">
        <v>27092</v>
      </c>
      <c r="C4293" s="20" t="s">
        <v>9137</v>
      </c>
    </row>
    <row r="4294" spans="1:3" x14ac:dyDescent="0.25">
      <c r="A4294" s="20" t="s">
        <v>4401</v>
      </c>
      <c r="B4294" s="20" t="s">
        <v>27093</v>
      </c>
      <c r="C4294" s="20" t="s">
        <v>9137</v>
      </c>
    </row>
    <row r="4295" spans="1:3" x14ac:dyDescent="0.25">
      <c r="A4295" s="20" t="s">
        <v>4402</v>
      </c>
      <c r="B4295" s="20" t="s">
        <v>27094</v>
      </c>
      <c r="C4295" s="20" t="s">
        <v>9137</v>
      </c>
    </row>
    <row r="4296" spans="1:3" x14ac:dyDescent="0.25">
      <c r="A4296" s="20" t="s">
        <v>4403</v>
      </c>
      <c r="B4296" s="20" t="s">
        <v>27095</v>
      </c>
      <c r="C4296" s="20" t="s">
        <v>9137</v>
      </c>
    </row>
    <row r="4297" spans="1:3" x14ac:dyDescent="0.25">
      <c r="A4297" s="20" t="s">
        <v>4404</v>
      </c>
      <c r="B4297" s="20" t="s">
        <v>27096</v>
      </c>
      <c r="C4297" s="20" t="s">
        <v>9137</v>
      </c>
    </row>
    <row r="4298" spans="1:3" x14ac:dyDescent="0.25">
      <c r="A4298" s="20" t="s">
        <v>4405</v>
      </c>
      <c r="B4298" s="20" t="s">
        <v>27097</v>
      </c>
      <c r="C4298" s="20" t="s">
        <v>9137</v>
      </c>
    </row>
    <row r="4299" spans="1:3" x14ac:dyDescent="0.25">
      <c r="A4299" s="20" t="s">
        <v>4406</v>
      </c>
      <c r="B4299" s="20" t="s">
        <v>27098</v>
      </c>
      <c r="C4299" s="20" t="s">
        <v>9137</v>
      </c>
    </row>
    <row r="4300" spans="1:3" x14ac:dyDescent="0.25">
      <c r="A4300" s="20" t="s">
        <v>4397</v>
      </c>
      <c r="B4300" s="20" t="s">
        <v>27099</v>
      </c>
      <c r="C4300" s="20" t="s">
        <v>9137</v>
      </c>
    </row>
    <row r="4301" spans="1:3" x14ac:dyDescent="0.25">
      <c r="A4301" s="20" t="s">
        <v>4407</v>
      </c>
      <c r="B4301" s="20" t="s">
        <v>27100</v>
      </c>
      <c r="C4301" s="20" t="s">
        <v>9137</v>
      </c>
    </row>
    <row r="4302" spans="1:3" x14ac:dyDescent="0.25">
      <c r="A4302" s="20" t="s">
        <v>4398</v>
      </c>
      <c r="B4302" s="20" t="s">
        <v>27101</v>
      </c>
      <c r="C4302" s="20" t="s">
        <v>9137</v>
      </c>
    </row>
    <row r="4303" spans="1:3" x14ac:dyDescent="0.25">
      <c r="A4303" s="20" t="s">
        <v>4408</v>
      </c>
      <c r="B4303" s="20" t="s">
        <v>27102</v>
      </c>
      <c r="C4303" s="20" t="s">
        <v>9137</v>
      </c>
    </row>
    <row r="4304" spans="1:3" x14ac:dyDescent="0.25">
      <c r="A4304" s="20" t="s">
        <v>4409</v>
      </c>
      <c r="B4304" s="20" t="s">
        <v>27103</v>
      </c>
      <c r="C4304" s="20" t="s">
        <v>9137</v>
      </c>
    </row>
    <row r="4305" spans="1:3" x14ac:dyDescent="0.25">
      <c r="A4305" s="20" t="s">
        <v>4410</v>
      </c>
      <c r="B4305" s="20" t="s">
        <v>27104</v>
      </c>
      <c r="C4305" s="20" t="s">
        <v>9137</v>
      </c>
    </row>
    <row r="4306" spans="1:3" x14ac:dyDescent="0.25">
      <c r="A4306" s="20" t="s">
        <v>4411</v>
      </c>
      <c r="B4306" s="20" t="s">
        <v>17636</v>
      </c>
      <c r="C4306" s="20" t="s">
        <v>9137</v>
      </c>
    </row>
    <row r="4307" spans="1:3" x14ac:dyDescent="0.25">
      <c r="A4307" s="20" t="s">
        <v>4399</v>
      </c>
      <c r="B4307" s="20" t="s">
        <v>27105</v>
      </c>
      <c r="C4307" s="20" t="s">
        <v>9137</v>
      </c>
    </row>
    <row r="4308" spans="1:3" x14ac:dyDescent="0.25">
      <c r="A4308" s="20" t="s">
        <v>4412</v>
      </c>
      <c r="B4308" s="20" t="s">
        <v>17637</v>
      </c>
      <c r="C4308" s="20" t="s">
        <v>9137</v>
      </c>
    </row>
    <row r="4309" spans="1:3" x14ac:dyDescent="0.25">
      <c r="A4309" s="20" t="s">
        <v>4413</v>
      </c>
      <c r="B4309" s="20" t="s">
        <v>27106</v>
      </c>
      <c r="C4309" s="20" t="s">
        <v>9137</v>
      </c>
    </row>
    <row r="4310" spans="1:3" x14ac:dyDescent="0.25">
      <c r="A4310" s="20" t="s">
        <v>4885</v>
      </c>
      <c r="B4310" s="20" t="s">
        <v>17638</v>
      </c>
      <c r="C4310" s="20" t="s">
        <v>9137</v>
      </c>
    </row>
    <row r="4311" spans="1:3" x14ac:dyDescent="0.25">
      <c r="A4311" s="20" t="s">
        <v>8919</v>
      </c>
      <c r="B4311" s="20" t="s">
        <v>17639</v>
      </c>
      <c r="C4311" s="20" t="s">
        <v>9137</v>
      </c>
    </row>
    <row r="4312" spans="1:3" x14ac:dyDescent="0.25">
      <c r="A4312" s="20" t="s">
        <v>4886</v>
      </c>
      <c r="B4312" s="20" t="s">
        <v>17640</v>
      </c>
      <c r="C4312" s="20" t="s">
        <v>9137</v>
      </c>
    </row>
    <row r="4313" spans="1:3" x14ac:dyDescent="0.25">
      <c r="A4313" s="20" t="s">
        <v>4887</v>
      </c>
      <c r="B4313" s="20" t="s">
        <v>27107</v>
      </c>
      <c r="C4313" s="20" t="s">
        <v>9137</v>
      </c>
    </row>
    <row r="4314" spans="1:3" x14ac:dyDescent="0.25">
      <c r="A4314" s="20" t="s">
        <v>4888</v>
      </c>
      <c r="B4314" s="20" t="s">
        <v>27108</v>
      </c>
      <c r="C4314" s="20" t="s">
        <v>9137</v>
      </c>
    </row>
    <row r="4315" spans="1:3" x14ac:dyDescent="0.25">
      <c r="A4315" s="20" t="s">
        <v>4889</v>
      </c>
      <c r="B4315" s="20" t="s">
        <v>27109</v>
      </c>
      <c r="C4315" s="20" t="s">
        <v>9137</v>
      </c>
    </row>
    <row r="4316" spans="1:3" x14ac:dyDescent="0.25">
      <c r="A4316" s="20" t="s">
        <v>4880</v>
      </c>
      <c r="B4316" s="20" t="s">
        <v>17641</v>
      </c>
      <c r="C4316" s="20" t="s">
        <v>9137</v>
      </c>
    </row>
    <row r="4317" spans="1:3" x14ac:dyDescent="0.25">
      <c r="A4317" s="20" t="s">
        <v>4890</v>
      </c>
      <c r="B4317" s="20" t="s">
        <v>27110</v>
      </c>
      <c r="C4317" s="20" t="s">
        <v>9137</v>
      </c>
    </row>
    <row r="4318" spans="1:3" x14ac:dyDescent="0.25">
      <c r="A4318" s="20" t="s">
        <v>4891</v>
      </c>
      <c r="B4318" s="20" t="s">
        <v>17642</v>
      </c>
      <c r="C4318" s="20" t="s">
        <v>9137</v>
      </c>
    </row>
    <row r="4319" spans="1:3" x14ac:dyDescent="0.25">
      <c r="A4319" s="20" t="s">
        <v>4892</v>
      </c>
      <c r="B4319" s="20" t="s">
        <v>17643</v>
      </c>
      <c r="C4319" s="20" t="s">
        <v>9137</v>
      </c>
    </row>
    <row r="4320" spans="1:3" x14ac:dyDescent="0.25">
      <c r="A4320" s="20" t="s">
        <v>4894</v>
      </c>
      <c r="B4320" s="20" t="s">
        <v>17644</v>
      </c>
      <c r="C4320" s="20" t="s">
        <v>9137</v>
      </c>
    </row>
    <row r="4321" spans="1:3" x14ac:dyDescent="0.25">
      <c r="A4321" s="20" t="s">
        <v>4895</v>
      </c>
      <c r="B4321" s="20" t="s">
        <v>17645</v>
      </c>
      <c r="C4321" s="20" t="s">
        <v>9137</v>
      </c>
    </row>
    <row r="4322" spans="1:3" x14ac:dyDescent="0.25">
      <c r="A4322" s="20" t="s">
        <v>4893</v>
      </c>
      <c r="B4322" s="20" t="s">
        <v>17646</v>
      </c>
      <c r="C4322" s="20" t="s">
        <v>9137</v>
      </c>
    </row>
    <row r="4323" spans="1:3" x14ac:dyDescent="0.25">
      <c r="A4323" s="20" t="s">
        <v>4896</v>
      </c>
      <c r="B4323" s="20" t="s">
        <v>17647</v>
      </c>
      <c r="C4323" s="20" t="s">
        <v>9137</v>
      </c>
    </row>
    <row r="4324" spans="1:3" x14ac:dyDescent="0.25">
      <c r="A4324" s="20" t="s">
        <v>4897</v>
      </c>
      <c r="B4324" s="20" t="s">
        <v>17648</v>
      </c>
      <c r="C4324" s="20" t="s">
        <v>9137</v>
      </c>
    </row>
    <row r="4325" spans="1:3" x14ac:dyDescent="0.25">
      <c r="A4325" s="20" t="s">
        <v>4901</v>
      </c>
      <c r="B4325" s="20" t="s">
        <v>17649</v>
      </c>
      <c r="C4325" s="20" t="s">
        <v>9137</v>
      </c>
    </row>
    <row r="4326" spans="1:3" x14ac:dyDescent="0.25">
      <c r="A4326" s="20" t="s">
        <v>4898</v>
      </c>
      <c r="B4326" s="20" t="s">
        <v>17650</v>
      </c>
      <c r="C4326" s="20" t="s">
        <v>9137</v>
      </c>
    </row>
    <row r="4327" spans="1:3" x14ac:dyDescent="0.25">
      <c r="A4327" s="20" t="s">
        <v>4902</v>
      </c>
      <c r="B4327" s="20" t="s">
        <v>17651</v>
      </c>
      <c r="C4327" s="20" t="s">
        <v>9137</v>
      </c>
    </row>
    <row r="4328" spans="1:3" x14ac:dyDescent="0.25">
      <c r="A4328" s="20" t="s">
        <v>4899</v>
      </c>
      <c r="B4328" s="20" t="s">
        <v>17652</v>
      </c>
      <c r="C4328" s="20" t="s">
        <v>9137</v>
      </c>
    </row>
    <row r="4329" spans="1:3" x14ac:dyDescent="0.25">
      <c r="A4329" s="20" t="s">
        <v>4903</v>
      </c>
      <c r="B4329" s="20" t="s">
        <v>17653</v>
      </c>
      <c r="C4329" s="20" t="s">
        <v>9137</v>
      </c>
    </row>
    <row r="4330" spans="1:3" x14ac:dyDescent="0.25">
      <c r="A4330" s="20" t="s">
        <v>4900</v>
      </c>
      <c r="B4330" s="20" t="s">
        <v>17654</v>
      </c>
      <c r="C4330" s="20" t="s">
        <v>9137</v>
      </c>
    </row>
    <row r="4331" spans="1:3" x14ac:dyDescent="0.25">
      <c r="A4331" s="20" t="s">
        <v>4904</v>
      </c>
      <c r="B4331" s="20" t="s">
        <v>17655</v>
      </c>
      <c r="C4331" s="20" t="s">
        <v>9137</v>
      </c>
    </row>
    <row r="4332" spans="1:3" x14ac:dyDescent="0.25">
      <c r="A4332" s="20" t="s">
        <v>4909</v>
      </c>
      <c r="B4332" s="20" t="s">
        <v>17656</v>
      </c>
      <c r="C4332" s="20" t="s">
        <v>9137</v>
      </c>
    </row>
    <row r="4333" spans="1:3" x14ac:dyDescent="0.25">
      <c r="A4333" s="20" t="s">
        <v>4910</v>
      </c>
      <c r="B4333" s="20" t="s">
        <v>17657</v>
      </c>
      <c r="C4333" s="20" t="s">
        <v>9137</v>
      </c>
    </row>
    <row r="4334" spans="1:3" x14ac:dyDescent="0.25">
      <c r="A4334" s="20" t="s">
        <v>4911</v>
      </c>
      <c r="B4334" s="20" t="s">
        <v>17658</v>
      </c>
      <c r="C4334" s="20" t="s">
        <v>9137</v>
      </c>
    </row>
    <row r="4335" spans="1:3" x14ac:dyDescent="0.25">
      <c r="A4335" s="20" t="s">
        <v>4905</v>
      </c>
      <c r="B4335" s="20" t="s">
        <v>27111</v>
      </c>
      <c r="C4335" s="20" t="s">
        <v>9137</v>
      </c>
    </row>
    <row r="4336" spans="1:3" x14ac:dyDescent="0.25">
      <c r="A4336" s="20" t="s">
        <v>4906</v>
      </c>
      <c r="B4336" s="20" t="s">
        <v>27112</v>
      </c>
      <c r="C4336" s="20" t="s">
        <v>9137</v>
      </c>
    </row>
    <row r="4337" spans="1:3" x14ac:dyDescent="0.25">
      <c r="A4337" s="20" t="s">
        <v>4907</v>
      </c>
      <c r="B4337" s="20" t="s">
        <v>27113</v>
      </c>
      <c r="C4337" s="20" t="s">
        <v>9137</v>
      </c>
    </row>
    <row r="4338" spans="1:3" x14ac:dyDescent="0.25">
      <c r="A4338" s="20" t="s">
        <v>4908</v>
      </c>
      <c r="B4338" s="20" t="s">
        <v>27114</v>
      </c>
      <c r="C4338" s="20" t="s">
        <v>9137</v>
      </c>
    </row>
    <row r="4339" spans="1:3" x14ac:dyDescent="0.25">
      <c r="A4339" s="20" t="s">
        <v>4912</v>
      </c>
      <c r="B4339" s="20" t="s">
        <v>17659</v>
      </c>
      <c r="C4339" s="20" t="s">
        <v>9137</v>
      </c>
    </row>
    <row r="4340" spans="1:3" x14ac:dyDescent="0.25">
      <c r="A4340" s="20" t="s">
        <v>4913</v>
      </c>
      <c r="B4340" s="20" t="s">
        <v>17660</v>
      </c>
      <c r="C4340" s="20" t="s">
        <v>9137</v>
      </c>
    </row>
    <row r="4341" spans="1:3" x14ac:dyDescent="0.25">
      <c r="A4341" s="20" t="s">
        <v>4914</v>
      </c>
      <c r="B4341" s="20" t="s">
        <v>27115</v>
      </c>
      <c r="C4341" s="20" t="s">
        <v>9137</v>
      </c>
    </row>
    <row r="4342" spans="1:3" x14ac:dyDescent="0.25">
      <c r="A4342" s="20" t="s">
        <v>4865</v>
      </c>
      <c r="B4342" s="20" t="s">
        <v>17661</v>
      </c>
      <c r="C4342" s="20" t="s">
        <v>21232</v>
      </c>
    </row>
    <row r="4343" spans="1:3" x14ac:dyDescent="0.25">
      <c r="A4343" s="20" t="s">
        <v>4868</v>
      </c>
      <c r="B4343" s="20" t="s">
        <v>17662</v>
      </c>
      <c r="C4343" s="20" t="s">
        <v>21232</v>
      </c>
    </row>
    <row r="4344" spans="1:3" x14ac:dyDescent="0.25">
      <c r="A4344" s="20" t="s">
        <v>4869</v>
      </c>
      <c r="B4344" s="20" t="s">
        <v>17663</v>
      </c>
      <c r="C4344" s="20" t="s">
        <v>21232</v>
      </c>
    </row>
    <row r="4345" spans="1:3" x14ac:dyDescent="0.25">
      <c r="A4345" s="20" t="s">
        <v>4870</v>
      </c>
      <c r="B4345" s="20" t="s">
        <v>17664</v>
      </c>
      <c r="C4345" s="20" t="s">
        <v>21232</v>
      </c>
    </row>
    <row r="4346" spans="1:3" x14ac:dyDescent="0.25">
      <c r="A4346" s="20" t="s">
        <v>4866</v>
      </c>
      <c r="B4346" s="20" t="s">
        <v>17665</v>
      </c>
      <c r="C4346" s="20" t="s">
        <v>21232</v>
      </c>
    </row>
    <row r="4347" spans="1:3" x14ac:dyDescent="0.25">
      <c r="A4347" s="20" t="s">
        <v>4867</v>
      </c>
      <c r="B4347" s="20" t="s">
        <v>17666</v>
      </c>
      <c r="C4347" s="20" t="s">
        <v>21232</v>
      </c>
    </row>
    <row r="4348" spans="1:3" x14ac:dyDescent="0.25">
      <c r="A4348" s="20" t="s">
        <v>4871</v>
      </c>
      <c r="B4348" s="20" t="s">
        <v>17667</v>
      </c>
      <c r="C4348" s="20" t="s">
        <v>21232</v>
      </c>
    </row>
    <row r="4349" spans="1:3" x14ac:dyDescent="0.25">
      <c r="A4349" s="20" t="s">
        <v>4872</v>
      </c>
      <c r="B4349" s="20" t="s">
        <v>17668</v>
      </c>
      <c r="C4349" s="20" t="s">
        <v>21232</v>
      </c>
    </row>
    <row r="4350" spans="1:3" x14ac:dyDescent="0.25">
      <c r="A4350" s="20" t="s">
        <v>4873</v>
      </c>
      <c r="B4350" s="20" t="s">
        <v>17669</v>
      </c>
      <c r="C4350" s="20" t="s">
        <v>21232</v>
      </c>
    </row>
    <row r="4351" spans="1:3" x14ac:dyDescent="0.25">
      <c r="A4351" s="20" t="s">
        <v>4881</v>
      </c>
      <c r="B4351" s="20" t="s">
        <v>27116</v>
      </c>
      <c r="C4351" s="20" t="s">
        <v>21232</v>
      </c>
    </row>
    <row r="4352" spans="1:3" x14ac:dyDescent="0.25">
      <c r="A4352" s="20" t="s">
        <v>4882</v>
      </c>
      <c r="B4352" s="20" t="s">
        <v>17670</v>
      </c>
      <c r="C4352" s="20" t="s">
        <v>21232</v>
      </c>
    </row>
    <row r="4353" spans="1:3" x14ac:dyDescent="0.25">
      <c r="A4353" s="20" t="s">
        <v>4883</v>
      </c>
      <c r="B4353" s="20" t="s">
        <v>17671</v>
      </c>
      <c r="C4353" s="20" t="s">
        <v>21232</v>
      </c>
    </row>
    <row r="4354" spans="1:3" x14ac:dyDescent="0.25">
      <c r="A4354" s="20" t="s">
        <v>4884</v>
      </c>
      <c r="B4354" s="20" t="s">
        <v>17672</v>
      </c>
      <c r="C4354" s="20" t="s">
        <v>21232</v>
      </c>
    </row>
    <row r="4355" spans="1:3" x14ac:dyDescent="0.25">
      <c r="A4355" s="20" t="s">
        <v>8920</v>
      </c>
      <c r="B4355" s="20" t="s">
        <v>17673</v>
      </c>
      <c r="C4355" s="20" t="s">
        <v>21237</v>
      </c>
    </row>
    <row r="4356" spans="1:3" x14ac:dyDescent="0.25">
      <c r="A4356" s="20" t="s">
        <v>4874</v>
      </c>
      <c r="B4356" s="20" t="s">
        <v>17674</v>
      </c>
      <c r="C4356" s="20" t="s">
        <v>21232</v>
      </c>
    </row>
    <row r="4357" spans="1:3" x14ac:dyDescent="0.25">
      <c r="A4357" s="20" t="s">
        <v>4875</v>
      </c>
      <c r="B4357" s="20" t="s">
        <v>17675</v>
      </c>
      <c r="C4357" s="20" t="s">
        <v>21232</v>
      </c>
    </row>
    <row r="4358" spans="1:3" x14ac:dyDescent="0.25">
      <c r="A4358" s="20" t="s">
        <v>4876</v>
      </c>
      <c r="B4358" s="20" t="s">
        <v>17676</v>
      </c>
      <c r="C4358" s="20" t="s">
        <v>21232</v>
      </c>
    </row>
    <row r="4359" spans="1:3" x14ac:dyDescent="0.25">
      <c r="A4359" s="20" t="s">
        <v>4877</v>
      </c>
      <c r="B4359" s="20" t="s">
        <v>17677</v>
      </c>
      <c r="C4359" s="20" t="s">
        <v>9137</v>
      </c>
    </row>
    <row r="4360" spans="1:3" x14ac:dyDescent="0.25">
      <c r="A4360" s="20" t="s">
        <v>4878</v>
      </c>
      <c r="B4360" s="20" t="s">
        <v>17678</v>
      </c>
      <c r="C4360" s="20" t="s">
        <v>9137</v>
      </c>
    </row>
    <row r="4361" spans="1:3" x14ac:dyDescent="0.25">
      <c r="A4361" s="20" t="s">
        <v>4879</v>
      </c>
      <c r="B4361" s="20" t="s">
        <v>17679</v>
      </c>
      <c r="C4361" s="20" t="s">
        <v>9137</v>
      </c>
    </row>
    <row r="4362" spans="1:3" x14ac:dyDescent="0.25">
      <c r="A4362" s="20" t="s">
        <v>4921</v>
      </c>
      <c r="B4362" s="20" t="s">
        <v>17680</v>
      </c>
      <c r="C4362" s="20" t="s">
        <v>21237</v>
      </c>
    </row>
    <row r="4363" spans="1:3" x14ac:dyDescent="0.25">
      <c r="A4363" s="20" t="s">
        <v>4922</v>
      </c>
      <c r="B4363" s="20" t="s">
        <v>17681</v>
      </c>
      <c r="C4363" s="20" t="s">
        <v>9137</v>
      </c>
    </row>
    <row r="4364" spans="1:3" x14ac:dyDescent="0.25">
      <c r="A4364" s="20" t="s">
        <v>24841</v>
      </c>
      <c r="B4364" s="20" t="s">
        <v>24842</v>
      </c>
      <c r="C4364" s="20" t="s">
        <v>21240</v>
      </c>
    </row>
    <row r="4365" spans="1:3" x14ac:dyDescent="0.25">
      <c r="A4365" s="20" t="s">
        <v>4919</v>
      </c>
      <c r="B4365" s="20" t="s">
        <v>24843</v>
      </c>
      <c r="C4365" s="20" t="s">
        <v>21240</v>
      </c>
    </row>
    <row r="4366" spans="1:3" x14ac:dyDescent="0.25">
      <c r="A4366" s="20" t="s">
        <v>4920</v>
      </c>
      <c r="B4366" s="20" t="s">
        <v>17682</v>
      </c>
      <c r="C4366" s="20" t="s">
        <v>9137</v>
      </c>
    </row>
    <row r="4367" spans="1:3" x14ac:dyDescent="0.25">
      <c r="A4367" s="20" t="s">
        <v>4924</v>
      </c>
      <c r="B4367" s="20" t="s">
        <v>13320</v>
      </c>
      <c r="C4367" s="20" t="s">
        <v>9137</v>
      </c>
    </row>
    <row r="4368" spans="1:3" x14ac:dyDescent="0.25">
      <c r="A4368" s="20" t="s">
        <v>4923</v>
      </c>
      <c r="B4368" s="20" t="s">
        <v>17683</v>
      </c>
      <c r="C4368" s="20" t="s">
        <v>9137</v>
      </c>
    </row>
    <row r="4369" spans="1:3" x14ac:dyDescent="0.25">
      <c r="A4369" s="20" t="s">
        <v>4925</v>
      </c>
      <c r="B4369" s="20" t="s">
        <v>17684</v>
      </c>
      <c r="C4369" s="20" t="s">
        <v>9137</v>
      </c>
    </row>
    <row r="4370" spans="1:3" x14ac:dyDescent="0.25">
      <c r="A4370" s="20" t="s">
        <v>4926</v>
      </c>
      <c r="B4370" s="20" t="s">
        <v>17685</v>
      </c>
      <c r="C4370" s="20" t="s">
        <v>9137</v>
      </c>
    </row>
    <row r="4371" spans="1:3" x14ac:dyDescent="0.25">
      <c r="A4371" s="20" t="s">
        <v>4927</v>
      </c>
      <c r="B4371" s="20" t="s">
        <v>17686</v>
      </c>
      <c r="C4371" s="20" t="s">
        <v>9137</v>
      </c>
    </row>
    <row r="4372" spans="1:3" x14ac:dyDescent="0.25">
      <c r="A4372" s="20" t="s">
        <v>4928</v>
      </c>
      <c r="B4372" s="20" t="s">
        <v>17687</v>
      </c>
      <c r="C4372" s="20" t="s">
        <v>9137</v>
      </c>
    </row>
    <row r="4373" spans="1:3" x14ac:dyDescent="0.25">
      <c r="A4373" s="20" t="s">
        <v>4929</v>
      </c>
      <c r="B4373" s="20" t="s">
        <v>17688</v>
      </c>
      <c r="C4373" s="20" t="s">
        <v>9137</v>
      </c>
    </row>
    <row r="4374" spans="1:3" x14ac:dyDescent="0.25">
      <c r="A4374" s="20" t="s">
        <v>4930</v>
      </c>
      <c r="B4374" s="20" t="s">
        <v>17689</v>
      </c>
      <c r="C4374" s="20" t="s">
        <v>9137</v>
      </c>
    </row>
    <row r="4375" spans="1:3" x14ac:dyDescent="0.25">
      <c r="A4375" s="20" t="s">
        <v>4931</v>
      </c>
      <c r="B4375" s="20" t="s">
        <v>17690</v>
      </c>
      <c r="C4375" s="20" t="s">
        <v>9137</v>
      </c>
    </row>
    <row r="4376" spans="1:3" x14ac:dyDescent="0.25">
      <c r="A4376" s="20" t="s">
        <v>4933</v>
      </c>
      <c r="B4376" s="20" t="s">
        <v>17691</v>
      </c>
      <c r="C4376" s="20" t="s">
        <v>9137</v>
      </c>
    </row>
    <row r="4377" spans="1:3" x14ac:dyDescent="0.25">
      <c r="A4377" s="20" t="s">
        <v>4934</v>
      </c>
      <c r="B4377" s="20" t="s">
        <v>27117</v>
      </c>
      <c r="C4377" s="20" t="s">
        <v>9137</v>
      </c>
    </row>
    <row r="4378" spans="1:3" x14ac:dyDescent="0.25">
      <c r="A4378" s="20" t="s">
        <v>189</v>
      </c>
      <c r="B4378" s="20" t="s">
        <v>27118</v>
      </c>
      <c r="C4378" s="20" t="s">
        <v>21232</v>
      </c>
    </row>
    <row r="4379" spans="1:3" x14ac:dyDescent="0.25">
      <c r="A4379" s="20" t="s">
        <v>190</v>
      </c>
      <c r="B4379" s="20" t="s">
        <v>27119</v>
      </c>
      <c r="C4379" s="20" t="s">
        <v>21232</v>
      </c>
    </row>
    <row r="4380" spans="1:3" x14ac:dyDescent="0.25">
      <c r="A4380" s="20" t="s">
        <v>191</v>
      </c>
      <c r="B4380" s="20" t="s">
        <v>27120</v>
      </c>
      <c r="C4380" s="20" t="s">
        <v>21232</v>
      </c>
    </row>
    <row r="4381" spans="1:3" x14ac:dyDescent="0.25">
      <c r="A4381" s="20" t="s">
        <v>192</v>
      </c>
      <c r="B4381" s="20" t="s">
        <v>27121</v>
      </c>
      <c r="C4381" s="20" t="s">
        <v>21232</v>
      </c>
    </row>
    <row r="4382" spans="1:3" x14ac:dyDescent="0.25">
      <c r="A4382" s="20" t="s">
        <v>193</v>
      </c>
      <c r="B4382" s="20" t="s">
        <v>27122</v>
      </c>
      <c r="C4382" s="20" t="s">
        <v>21232</v>
      </c>
    </row>
    <row r="4383" spans="1:3" x14ac:dyDescent="0.25">
      <c r="A4383" s="20" t="s">
        <v>194</v>
      </c>
      <c r="B4383" s="20" t="s">
        <v>27123</v>
      </c>
      <c r="C4383" s="20" t="s">
        <v>21232</v>
      </c>
    </row>
    <row r="4384" spans="1:3" x14ac:dyDescent="0.25">
      <c r="A4384" s="20" t="s">
        <v>195</v>
      </c>
      <c r="B4384" s="20" t="s">
        <v>27124</v>
      </c>
      <c r="C4384" s="20" t="s">
        <v>21232</v>
      </c>
    </row>
    <row r="4385" spans="1:3" x14ac:dyDescent="0.25">
      <c r="A4385" s="20" t="s">
        <v>196</v>
      </c>
      <c r="B4385" s="20" t="s">
        <v>27125</v>
      </c>
      <c r="C4385" s="20" t="s">
        <v>21232</v>
      </c>
    </row>
    <row r="4386" spans="1:3" x14ac:dyDescent="0.25">
      <c r="A4386" s="20" t="s">
        <v>197</v>
      </c>
      <c r="B4386" s="20" t="s">
        <v>27126</v>
      </c>
      <c r="C4386" s="20" t="s">
        <v>9137</v>
      </c>
    </row>
    <row r="4387" spans="1:3" x14ac:dyDescent="0.25">
      <c r="A4387" s="20" t="s">
        <v>198</v>
      </c>
      <c r="B4387" s="20" t="s">
        <v>27127</v>
      </c>
      <c r="C4387" s="20" t="s">
        <v>21232</v>
      </c>
    </row>
    <row r="4388" spans="1:3" x14ac:dyDescent="0.25">
      <c r="A4388" s="20" t="s">
        <v>199</v>
      </c>
      <c r="B4388" s="20" t="s">
        <v>17692</v>
      </c>
      <c r="C4388" s="20" t="s">
        <v>21232</v>
      </c>
    </row>
    <row r="4389" spans="1:3" x14ac:dyDescent="0.25">
      <c r="A4389" s="20" t="s">
        <v>200</v>
      </c>
      <c r="B4389" s="20" t="s">
        <v>17693</v>
      </c>
      <c r="C4389" s="20" t="s">
        <v>21232</v>
      </c>
    </row>
    <row r="4390" spans="1:3" x14ac:dyDescent="0.25">
      <c r="A4390" s="20" t="s">
        <v>201</v>
      </c>
      <c r="B4390" s="20" t="s">
        <v>17694</v>
      </c>
      <c r="C4390" s="20" t="s">
        <v>21232</v>
      </c>
    </row>
    <row r="4391" spans="1:3" x14ac:dyDescent="0.25">
      <c r="A4391" s="20" t="s">
        <v>8921</v>
      </c>
      <c r="B4391" s="20" t="s">
        <v>17695</v>
      </c>
      <c r="C4391" s="20" t="s">
        <v>21237</v>
      </c>
    </row>
    <row r="4392" spans="1:3" x14ac:dyDescent="0.25">
      <c r="A4392" s="20" t="s">
        <v>8922</v>
      </c>
      <c r="B4392" s="20" t="s">
        <v>17696</v>
      </c>
      <c r="C4392" s="20" t="s">
        <v>21237</v>
      </c>
    </row>
    <row r="4393" spans="1:3" x14ac:dyDescent="0.25">
      <c r="A4393" s="20" t="s">
        <v>202</v>
      </c>
      <c r="B4393" s="20" t="s">
        <v>27128</v>
      </c>
      <c r="C4393" s="20" t="s">
        <v>21232</v>
      </c>
    </row>
    <row r="4394" spans="1:3" x14ac:dyDescent="0.25">
      <c r="A4394" s="20" t="s">
        <v>3080</v>
      </c>
      <c r="B4394" s="20" t="s">
        <v>27129</v>
      </c>
      <c r="C4394" s="20" t="s">
        <v>9138</v>
      </c>
    </row>
    <row r="4395" spans="1:3" x14ac:dyDescent="0.25">
      <c r="A4395" s="20" t="s">
        <v>3081</v>
      </c>
      <c r="B4395" s="20" t="s">
        <v>27130</v>
      </c>
      <c r="C4395" s="20" t="s">
        <v>9138</v>
      </c>
    </row>
    <row r="4396" spans="1:3" x14ac:dyDescent="0.25">
      <c r="A4396" s="20" t="s">
        <v>3096</v>
      </c>
      <c r="B4396" s="20" t="s">
        <v>27131</v>
      </c>
      <c r="C4396" s="20" t="s">
        <v>9138</v>
      </c>
    </row>
    <row r="4397" spans="1:3" x14ac:dyDescent="0.25">
      <c r="A4397" s="20" t="s">
        <v>3104</v>
      </c>
      <c r="B4397" s="20" t="s">
        <v>27132</v>
      </c>
      <c r="C4397" s="20" t="s">
        <v>9138</v>
      </c>
    </row>
    <row r="4398" spans="1:3" x14ac:dyDescent="0.25">
      <c r="A4398" s="20" t="s">
        <v>3082</v>
      </c>
      <c r="B4398" s="20" t="s">
        <v>27133</v>
      </c>
      <c r="C4398" s="20" t="s">
        <v>9138</v>
      </c>
    </row>
    <row r="4399" spans="1:3" x14ac:dyDescent="0.25">
      <c r="A4399" s="20" t="s">
        <v>3083</v>
      </c>
      <c r="B4399" s="20" t="s">
        <v>27134</v>
      </c>
      <c r="C4399" s="20" t="s">
        <v>9138</v>
      </c>
    </row>
    <row r="4400" spans="1:3" x14ac:dyDescent="0.25">
      <c r="A4400" s="20" t="s">
        <v>3097</v>
      </c>
      <c r="B4400" s="20" t="s">
        <v>27135</v>
      </c>
      <c r="C4400" s="20" t="s">
        <v>9138</v>
      </c>
    </row>
    <row r="4401" spans="1:3" x14ac:dyDescent="0.25">
      <c r="A4401" s="20" t="s">
        <v>3105</v>
      </c>
      <c r="B4401" s="20" t="s">
        <v>27136</v>
      </c>
      <c r="C4401" s="20" t="s">
        <v>9138</v>
      </c>
    </row>
    <row r="4402" spans="1:3" x14ac:dyDescent="0.25">
      <c r="A4402" s="20" t="s">
        <v>3084</v>
      </c>
      <c r="B4402" s="20" t="s">
        <v>27137</v>
      </c>
      <c r="C4402" s="20" t="s">
        <v>9138</v>
      </c>
    </row>
    <row r="4403" spans="1:3" x14ac:dyDescent="0.25">
      <c r="A4403" s="20" t="s">
        <v>3085</v>
      </c>
      <c r="B4403" s="20" t="s">
        <v>27138</v>
      </c>
      <c r="C4403" s="20" t="s">
        <v>9138</v>
      </c>
    </row>
    <row r="4404" spans="1:3" x14ac:dyDescent="0.25">
      <c r="A4404" s="20" t="s">
        <v>3086</v>
      </c>
      <c r="B4404" s="20" t="s">
        <v>27139</v>
      </c>
      <c r="C4404" s="20" t="s">
        <v>9138</v>
      </c>
    </row>
    <row r="4405" spans="1:3" x14ac:dyDescent="0.25">
      <c r="A4405" s="20" t="s">
        <v>3098</v>
      </c>
      <c r="B4405" s="20" t="s">
        <v>27140</v>
      </c>
      <c r="C4405" s="20" t="s">
        <v>9138</v>
      </c>
    </row>
    <row r="4406" spans="1:3" x14ac:dyDescent="0.25">
      <c r="A4406" s="20" t="s">
        <v>3106</v>
      </c>
      <c r="B4406" s="20" t="s">
        <v>27141</v>
      </c>
      <c r="C4406" s="20" t="s">
        <v>9138</v>
      </c>
    </row>
    <row r="4407" spans="1:3" x14ac:dyDescent="0.25">
      <c r="A4407" s="20" t="s">
        <v>3087</v>
      </c>
      <c r="B4407" s="20" t="s">
        <v>27142</v>
      </c>
      <c r="C4407" s="20" t="s">
        <v>9138</v>
      </c>
    </row>
    <row r="4408" spans="1:3" x14ac:dyDescent="0.25">
      <c r="A4408" s="20" t="s">
        <v>3088</v>
      </c>
      <c r="B4408" s="20" t="s">
        <v>27143</v>
      </c>
      <c r="C4408" s="20" t="s">
        <v>9138</v>
      </c>
    </row>
    <row r="4409" spans="1:3" x14ac:dyDescent="0.25">
      <c r="A4409" s="20" t="s">
        <v>3089</v>
      </c>
      <c r="B4409" s="20" t="s">
        <v>27144</v>
      </c>
      <c r="C4409" s="20" t="s">
        <v>9138</v>
      </c>
    </row>
    <row r="4410" spans="1:3" x14ac:dyDescent="0.25">
      <c r="A4410" s="20" t="s">
        <v>3099</v>
      </c>
      <c r="B4410" s="20" t="s">
        <v>27145</v>
      </c>
      <c r="C4410" s="20" t="s">
        <v>9138</v>
      </c>
    </row>
    <row r="4411" spans="1:3" x14ac:dyDescent="0.25">
      <c r="A4411" s="20" t="s">
        <v>3107</v>
      </c>
      <c r="B4411" s="20" t="s">
        <v>27146</v>
      </c>
      <c r="C4411" s="20" t="s">
        <v>9138</v>
      </c>
    </row>
    <row r="4412" spans="1:3" x14ac:dyDescent="0.25">
      <c r="A4412" s="20" t="s">
        <v>3113</v>
      </c>
      <c r="B4412" s="20" t="s">
        <v>27147</v>
      </c>
      <c r="C4412" s="20" t="s">
        <v>9138</v>
      </c>
    </row>
    <row r="4413" spans="1:3" x14ac:dyDescent="0.25">
      <c r="A4413" s="20" t="s">
        <v>3114</v>
      </c>
      <c r="B4413" s="20" t="s">
        <v>27148</v>
      </c>
      <c r="C4413" s="20" t="s">
        <v>9138</v>
      </c>
    </row>
    <row r="4414" spans="1:3" x14ac:dyDescent="0.25">
      <c r="A4414" s="20" t="s">
        <v>3115</v>
      </c>
      <c r="B4414" s="20" t="s">
        <v>27149</v>
      </c>
      <c r="C4414" s="20" t="s">
        <v>9138</v>
      </c>
    </row>
    <row r="4415" spans="1:3" x14ac:dyDescent="0.25">
      <c r="A4415" s="20" t="s">
        <v>3117</v>
      </c>
      <c r="B4415" s="20" t="s">
        <v>27150</v>
      </c>
      <c r="C4415" s="20" t="s">
        <v>9138</v>
      </c>
    </row>
    <row r="4416" spans="1:3" x14ac:dyDescent="0.25">
      <c r="A4416" s="20" t="s">
        <v>3118</v>
      </c>
      <c r="B4416" s="20" t="s">
        <v>27151</v>
      </c>
      <c r="C4416" s="20" t="s">
        <v>9138</v>
      </c>
    </row>
    <row r="4417" spans="1:3" x14ac:dyDescent="0.25">
      <c r="A4417" s="20" t="s">
        <v>3119</v>
      </c>
      <c r="B4417" s="20" t="s">
        <v>27152</v>
      </c>
      <c r="C4417" s="20" t="s">
        <v>9138</v>
      </c>
    </row>
    <row r="4418" spans="1:3" x14ac:dyDescent="0.25">
      <c r="A4418" s="20" t="s">
        <v>3121</v>
      </c>
      <c r="B4418" s="20" t="s">
        <v>17697</v>
      </c>
      <c r="C4418" s="20" t="s">
        <v>9138</v>
      </c>
    </row>
    <row r="4419" spans="1:3" x14ac:dyDescent="0.25">
      <c r="A4419" s="20" t="s">
        <v>3122</v>
      </c>
      <c r="B4419" s="20" t="s">
        <v>17698</v>
      </c>
      <c r="C4419" s="20" t="s">
        <v>9138</v>
      </c>
    </row>
    <row r="4420" spans="1:3" x14ac:dyDescent="0.25">
      <c r="A4420" s="20" t="s">
        <v>3124</v>
      </c>
      <c r="B4420" s="20" t="s">
        <v>17699</v>
      </c>
      <c r="C4420" s="20" t="s">
        <v>9138</v>
      </c>
    </row>
    <row r="4421" spans="1:3" x14ac:dyDescent="0.25">
      <c r="A4421" s="20" t="s">
        <v>3125</v>
      </c>
      <c r="B4421" s="20" t="s">
        <v>17700</v>
      </c>
      <c r="C4421" s="20" t="s">
        <v>9138</v>
      </c>
    </row>
    <row r="4422" spans="1:3" x14ac:dyDescent="0.25">
      <c r="A4422" s="20" t="s">
        <v>3126</v>
      </c>
      <c r="B4422" s="20" t="s">
        <v>27153</v>
      </c>
      <c r="C4422" s="20" t="s">
        <v>9138</v>
      </c>
    </row>
    <row r="4423" spans="1:3" x14ac:dyDescent="0.25">
      <c r="A4423" s="20" t="s">
        <v>3127</v>
      </c>
      <c r="B4423" s="20" t="s">
        <v>27154</v>
      </c>
      <c r="C4423" s="20" t="s">
        <v>9138</v>
      </c>
    </row>
    <row r="4424" spans="1:3" x14ac:dyDescent="0.25">
      <c r="A4424" s="20" t="s">
        <v>3090</v>
      </c>
      <c r="B4424" s="20" t="s">
        <v>27155</v>
      </c>
      <c r="C4424" s="20" t="s">
        <v>9138</v>
      </c>
    </row>
    <row r="4425" spans="1:3" x14ac:dyDescent="0.25">
      <c r="A4425" s="20" t="s">
        <v>3091</v>
      </c>
      <c r="B4425" s="20" t="s">
        <v>27156</v>
      </c>
      <c r="C4425" s="20" t="s">
        <v>9138</v>
      </c>
    </row>
    <row r="4426" spans="1:3" x14ac:dyDescent="0.25">
      <c r="A4426" s="20" t="s">
        <v>3108</v>
      </c>
      <c r="B4426" s="20" t="s">
        <v>27157</v>
      </c>
      <c r="C4426" s="20" t="s">
        <v>9138</v>
      </c>
    </row>
    <row r="4427" spans="1:3" x14ac:dyDescent="0.25">
      <c r="A4427" s="20" t="s">
        <v>3092</v>
      </c>
      <c r="B4427" s="20" t="s">
        <v>27158</v>
      </c>
      <c r="C4427" s="20" t="s">
        <v>9138</v>
      </c>
    </row>
    <row r="4428" spans="1:3" x14ac:dyDescent="0.25">
      <c r="A4428" s="20" t="s">
        <v>3093</v>
      </c>
      <c r="B4428" s="20" t="s">
        <v>27159</v>
      </c>
      <c r="C4428" s="20" t="s">
        <v>9138</v>
      </c>
    </row>
    <row r="4429" spans="1:3" x14ac:dyDescent="0.25">
      <c r="A4429" s="20" t="s">
        <v>3094</v>
      </c>
      <c r="B4429" s="20" t="s">
        <v>27160</v>
      </c>
      <c r="C4429" s="20" t="s">
        <v>9138</v>
      </c>
    </row>
    <row r="4430" spans="1:3" x14ac:dyDescent="0.25">
      <c r="A4430" s="20" t="s">
        <v>3109</v>
      </c>
      <c r="B4430" s="20" t="s">
        <v>27161</v>
      </c>
      <c r="C4430" s="20" t="s">
        <v>9138</v>
      </c>
    </row>
    <row r="4431" spans="1:3" x14ac:dyDescent="0.25">
      <c r="A4431" s="20" t="s">
        <v>3095</v>
      </c>
      <c r="B4431" s="20" t="s">
        <v>27162</v>
      </c>
      <c r="C4431" s="20" t="s">
        <v>9138</v>
      </c>
    </row>
    <row r="4432" spans="1:3" x14ac:dyDescent="0.25">
      <c r="A4432" s="20" t="s">
        <v>3110</v>
      </c>
      <c r="B4432" s="20" t="s">
        <v>27163</v>
      </c>
      <c r="C4432" s="20" t="s">
        <v>9138</v>
      </c>
    </row>
    <row r="4433" spans="1:3" x14ac:dyDescent="0.25">
      <c r="A4433" s="20" t="s">
        <v>3100</v>
      </c>
      <c r="B4433" s="20" t="s">
        <v>27164</v>
      </c>
      <c r="C4433" s="20" t="s">
        <v>9138</v>
      </c>
    </row>
    <row r="4434" spans="1:3" x14ac:dyDescent="0.25">
      <c r="A4434" s="20" t="s">
        <v>3101</v>
      </c>
      <c r="B4434" s="20" t="s">
        <v>27165</v>
      </c>
      <c r="C4434" s="20" t="s">
        <v>9138</v>
      </c>
    </row>
    <row r="4435" spans="1:3" x14ac:dyDescent="0.25">
      <c r="A4435" s="20" t="s">
        <v>3102</v>
      </c>
      <c r="B4435" s="20" t="s">
        <v>27166</v>
      </c>
      <c r="C4435" s="20" t="s">
        <v>9138</v>
      </c>
    </row>
    <row r="4436" spans="1:3" x14ac:dyDescent="0.25">
      <c r="A4436" s="20" t="s">
        <v>3111</v>
      </c>
      <c r="B4436" s="20" t="s">
        <v>27167</v>
      </c>
      <c r="C4436" s="20" t="s">
        <v>9138</v>
      </c>
    </row>
    <row r="4437" spans="1:3" x14ac:dyDescent="0.25">
      <c r="A4437" s="20" t="s">
        <v>3103</v>
      </c>
      <c r="B4437" s="20" t="s">
        <v>27168</v>
      </c>
      <c r="C4437" s="20" t="s">
        <v>9138</v>
      </c>
    </row>
    <row r="4438" spans="1:3" x14ac:dyDescent="0.25">
      <c r="A4438" s="20" t="s">
        <v>3112</v>
      </c>
      <c r="B4438" s="20" t="s">
        <v>27169</v>
      </c>
      <c r="C4438" s="20" t="s">
        <v>9138</v>
      </c>
    </row>
    <row r="4439" spans="1:3" x14ac:dyDescent="0.25">
      <c r="A4439" s="20" t="s">
        <v>3116</v>
      </c>
      <c r="B4439" s="20" t="s">
        <v>27170</v>
      </c>
      <c r="C4439" s="20" t="s">
        <v>21239</v>
      </c>
    </row>
    <row r="4440" spans="1:3" x14ac:dyDescent="0.25">
      <c r="A4440" s="20" t="s">
        <v>3120</v>
      </c>
      <c r="B4440" s="20" t="s">
        <v>27171</v>
      </c>
      <c r="C4440" s="20" t="s">
        <v>21239</v>
      </c>
    </row>
    <row r="4441" spans="1:3" x14ac:dyDescent="0.25">
      <c r="A4441" s="20" t="s">
        <v>3123</v>
      </c>
      <c r="B4441" s="20" t="s">
        <v>27172</v>
      </c>
      <c r="C4441" s="20" t="s">
        <v>21239</v>
      </c>
    </row>
    <row r="4442" spans="1:3" x14ac:dyDescent="0.25">
      <c r="A4442" s="20" t="s">
        <v>3128</v>
      </c>
      <c r="B4442" s="20" t="s">
        <v>27173</v>
      </c>
      <c r="C4442" s="20" t="s">
        <v>9138</v>
      </c>
    </row>
    <row r="4443" spans="1:3" x14ac:dyDescent="0.25">
      <c r="A4443" s="20" t="s">
        <v>3129</v>
      </c>
      <c r="B4443" s="20" t="s">
        <v>27174</v>
      </c>
      <c r="C4443" s="20" t="s">
        <v>9138</v>
      </c>
    </row>
    <row r="4444" spans="1:3" x14ac:dyDescent="0.25">
      <c r="A4444" s="20" t="s">
        <v>3077</v>
      </c>
      <c r="B4444" s="20" t="s">
        <v>17701</v>
      </c>
      <c r="C4444" s="20" t="s">
        <v>21239</v>
      </c>
    </row>
    <row r="4445" spans="1:3" x14ac:dyDescent="0.25">
      <c r="A4445" s="20" t="s">
        <v>3078</v>
      </c>
      <c r="B4445" s="20" t="s">
        <v>17702</v>
      </c>
      <c r="C4445" s="20" t="s">
        <v>21239</v>
      </c>
    </row>
    <row r="4446" spans="1:3" x14ac:dyDescent="0.25">
      <c r="A4446" s="20" t="s">
        <v>3079</v>
      </c>
      <c r="B4446" s="20" t="s">
        <v>27175</v>
      </c>
      <c r="C4446" s="20" t="s">
        <v>21239</v>
      </c>
    </row>
    <row r="4447" spans="1:3" x14ac:dyDescent="0.25">
      <c r="A4447" s="20" t="s">
        <v>3130</v>
      </c>
      <c r="B4447" s="20" t="s">
        <v>17703</v>
      </c>
      <c r="C4447" s="20" t="s">
        <v>21239</v>
      </c>
    </row>
    <row r="4448" spans="1:3" x14ac:dyDescent="0.25">
      <c r="A4448" s="20" t="s">
        <v>8923</v>
      </c>
      <c r="B4448" s="20" t="s">
        <v>27176</v>
      </c>
      <c r="C4448" s="20" t="s">
        <v>21233</v>
      </c>
    </row>
    <row r="4449" spans="1:3" x14ac:dyDescent="0.25">
      <c r="A4449" s="20" t="s">
        <v>3131</v>
      </c>
      <c r="B4449" s="20" t="s">
        <v>17704</v>
      </c>
      <c r="C4449" s="20" t="s">
        <v>21233</v>
      </c>
    </row>
    <row r="4450" spans="1:3" x14ac:dyDescent="0.25">
      <c r="A4450" s="20" t="s">
        <v>3134</v>
      </c>
      <c r="B4450" s="20" t="s">
        <v>17705</v>
      </c>
      <c r="C4450" s="20" t="s">
        <v>21237</v>
      </c>
    </row>
    <row r="4451" spans="1:3" x14ac:dyDescent="0.25">
      <c r="A4451" s="20" t="s">
        <v>3135</v>
      </c>
      <c r="B4451" s="20" t="s">
        <v>17706</v>
      </c>
      <c r="C4451" s="20" t="s">
        <v>21237</v>
      </c>
    </row>
    <row r="4452" spans="1:3" x14ac:dyDescent="0.25">
      <c r="A4452" s="20" t="s">
        <v>3136</v>
      </c>
      <c r="B4452" s="20" t="s">
        <v>17707</v>
      </c>
      <c r="C4452" s="20" t="s">
        <v>21237</v>
      </c>
    </row>
    <row r="4453" spans="1:3" x14ac:dyDescent="0.25">
      <c r="A4453" s="20" t="s">
        <v>3137</v>
      </c>
      <c r="B4453" s="20" t="s">
        <v>17708</v>
      </c>
      <c r="C4453" s="20" t="s">
        <v>21237</v>
      </c>
    </row>
    <row r="4454" spans="1:3" x14ac:dyDescent="0.25">
      <c r="A4454" s="20" t="s">
        <v>3138</v>
      </c>
      <c r="B4454" s="20" t="s">
        <v>17709</v>
      </c>
      <c r="C4454" s="20" t="s">
        <v>21237</v>
      </c>
    </row>
    <row r="4455" spans="1:3" x14ac:dyDescent="0.25">
      <c r="A4455" s="20" t="s">
        <v>3139</v>
      </c>
      <c r="B4455" s="20" t="s">
        <v>17710</v>
      </c>
      <c r="C4455" s="20" t="s">
        <v>21237</v>
      </c>
    </row>
    <row r="4456" spans="1:3" x14ac:dyDescent="0.25">
      <c r="A4456" s="20" t="s">
        <v>3140</v>
      </c>
      <c r="B4456" s="20" t="s">
        <v>17711</v>
      </c>
      <c r="C4456" s="20" t="s">
        <v>21237</v>
      </c>
    </row>
    <row r="4457" spans="1:3" x14ac:dyDescent="0.25">
      <c r="A4457" s="20" t="s">
        <v>3141</v>
      </c>
      <c r="B4457" s="20" t="s">
        <v>17712</v>
      </c>
      <c r="C4457" s="20" t="s">
        <v>21237</v>
      </c>
    </row>
    <row r="4458" spans="1:3" x14ac:dyDescent="0.25">
      <c r="A4458" s="20" t="s">
        <v>3142</v>
      </c>
      <c r="B4458" s="20" t="s">
        <v>17713</v>
      </c>
      <c r="C4458" s="20" t="s">
        <v>21237</v>
      </c>
    </row>
    <row r="4459" spans="1:3" x14ac:dyDescent="0.25">
      <c r="A4459" s="20" t="s">
        <v>3143</v>
      </c>
      <c r="B4459" s="20" t="s">
        <v>17714</v>
      </c>
      <c r="C4459" s="20" t="s">
        <v>21237</v>
      </c>
    </row>
    <row r="4460" spans="1:3" x14ac:dyDescent="0.25">
      <c r="A4460" s="20" t="s">
        <v>3144</v>
      </c>
      <c r="B4460" s="20" t="s">
        <v>17715</v>
      </c>
      <c r="C4460" s="20" t="s">
        <v>21237</v>
      </c>
    </row>
    <row r="4461" spans="1:3" x14ac:dyDescent="0.25">
      <c r="A4461" s="20" t="s">
        <v>3145</v>
      </c>
      <c r="B4461" s="20" t="s">
        <v>17716</v>
      </c>
      <c r="C4461" s="20" t="s">
        <v>21237</v>
      </c>
    </row>
    <row r="4462" spans="1:3" x14ac:dyDescent="0.25">
      <c r="A4462" s="20" t="s">
        <v>3146</v>
      </c>
      <c r="B4462" s="20" t="s">
        <v>17717</v>
      </c>
      <c r="C4462" s="20" t="s">
        <v>21237</v>
      </c>
    </row>
    <row r="4463" spans="1:3" x14ac:dyDescent="0.25">
      <c r="A4463" s="20" t="s">
        <v>3147</v>
      </c>
      <c r="B4463" s="20" t="s">
        <v>17718</v>
      </c>
      <c r="C4463" s="20" t="s">
        <v>21233</v>
      </c>
    </row>
    <row r="4464" spans="1:3" x14ac:dyDescent="0.25">
      <c r="A4464" s="20" t="s">
        <v>3148</v>
      </c>
      <c r="B4464" s="20" t="s">
        <v>17719</v>
      </c>
      <c r="C4464" s="20" t="s">
        <v>21233</v>
      </c>
    </row>
    <row r="4465" spans="1:3" x14ac:dyDescent="0.25">
      <c r="A4465" s="20" t="s">
        <v>3149</v>
      </c>
      <c r="B4465" s="20" t="s">
        <v>17720</v>
      </c>
      <c r="C4465" s="20" t="s">
        <v>21233</v>
      </c>
    </row>
    <row r="4466" spans="1:3" x14ac:dyDescent="0.25">
      <c r="A4466" s="20" t="s">
        <v>3150</v>
      </c>
      <c r="B4466" s="20" t="s">
        <v>27177</v>
      </c>
      <c r="C4466" s="20" t="s">
        <v>21233</v>
      </c>
    </row>
    <row r="4467" spans="1:3" x14ac:dyDescent="0.25">
      <c r="A4467" s="20" t="s">
        <v>3151</v>
      </c>
      <c r="B4467" s="20" t="s">
        <v>17721</v>
      </c>
      <c r="C4467" s="20" t="s">
        <v>21233</v>
      </c>
    </row>
    <row r="4468" spans="1:3" x14ac:dyDescent="0.25">
      <c r="A4468" s="20" t="s">
        <v>3152</v>
      </c>
      <c r="B4468" s="20" t="s">
        <v>27178</v>
      </c>
      <c r="C4468" s="20" t="s">
        <v>21233</v>
      </c>
    </row>
    <row r="4469" spans="1:3" x14ac:dyDescent="0.25">
      <c r="A4469" s="20" t="s">
        <v>3153</v>
      </c>
      <c r="B4469" s="20" t="s">
        <v>17722</v>
      </c>
      <c r="C4469" s="20" t="s">
        <v>21233</v>
      </c>
    </row>
    <row r="4470" spans="1:3" x14ac:dyDescent="0.25">
      <c r="A4470" s="20" t="s">
        <v>3154</v>
      </c>
      <c r="B4470" s="20" t="s">
        <v>17723</v>
      </c>
      <c r="C4470" s="20" t="s">
        <v>21233</v>
      </c>
    </row>
    <row r="4471" spans="1:3" x14ac:dyDescent="0.25">
      <c r="A4471" s="20" t="s">
        <v>3155</v>
      </c>
      <c r="B4471" s="20" t="s">
        <v>27179</v>
      </c>
      <c r="C4471" s="20" t="s">
        <v>21233</v>
      </c>
    </row>
    <row r="4472" spans="1:3" x14ac:dyDescent="0.25">
      <c r="A4472" s="20" t="s">
        <v>3156</v>
      </c>
      <c r="B4472" s="20" t="s">
        <v>17724</v>
      </c>
      <c r="C4472" s="20" t="s">
        <v>21233</v>
      </c>
    </row>
    <row r="4473" spans="1:3" x14ac:dyDescent="0.25">
      <c r="A4473" s="20" t="s">
        <v>3157</v>
      </c>
      <c r="B4473" s="20" t="s">
        <v>27180</v>
      </c>
      <c r="C4473" s="20" t="s">
        <v>21233</v>
      </c>
    </row>
    <row r="4474" spans="1:3" x14ac:dyDescent="0.25">
      <c r="A4474" s="20" t="s">
        <v>3158</v>
      </c>
      <c r="B4474" s="20" t="s">
        <v>27181</v>
      </c>
      <c r="C4474" s="20" t="s">
        <v>21233</v>
      </c>
    </row>
    <row r="4475" spans="1:3" x14ac:dyDescent="0.25">
      <c r="A4475" s="20" t="s">
        <v>2726</v>
      </c>
      <c r="B4475" s="20" t="s">
        <v>17725</v>
      </c>
      <c r="C4475" s="20" t="s">
        <v>21237</v>
      </c>
    </row>
    <row r="4476" spans="1:3" x14ac:dyDescent="0.25">
      <c r="A4476" s="20" t="s">
        <v>8021</v>
      </c>
      <c r="B4476" s="20" t="s">
        <v>17726</v>
      </c>
      <c r="C4476" s="20" t="s">
        <v>21240</v>
      </c>
    </row>
    <row r="4477" spans="1:3" x14ac:dyDescent="0.25">
      <c r="A4477" s="20" t="s">
        <v>8137</v>
      </c>
      <c r="B4477" s="20" t="s">
        <v>17727</v>
      </c>
      <c r="C4477" s="20" t="s">
        <v>21238</v>
      </c>
    </row>
    <row r="4478" spans="1:3" x14ac:dyDescent="0.25">
      <c r="A4478" s="20" t="s">
        <v>3010</v>
      </c>
      <c r="B4478" s="20" t="s">
        <v>17728</v>
      </c>
      <c r="C4478" s="20" t="s">
        <v>21240</v>
      </c>
    </row>
    <row r="4479" spans="1:3" x14ac:dyDescent="0.25">
      <c r="A4479" s="20" t="s">
        <v>3011</v>
      </c>
      <c r="B4479" s="20" t="s">
        <v>12550</v>
      </c>
      <c r="C4479" s="20" t="s">
        <v>21237</v>
      </c>
    </row>
    <row r="4480" spans="1:3" x14ac:dyDescent="0.25">
      <c r="A4480" s="20" t="s">
        <v>3012</v>
      </c>
      <c r="B4480" s="20" t="s">
        <v>17729</v>
      </c>
      <c r="C4480" s="20" t="s">
        <v>21233</v>
      </c>
    </row>
    <row r="4481" spans="1:3" x14ac:dyDescent="0.25">
      <c r="A4481" s="20" t="s">
        <v>3161</v>
      </c>
      <c r="B4481" s="20" t="s">
        <v>17730</v>
      </c>
      <c r="C4481" s="20" t="s">
        <v>9138</v>
      </c>
    </row>
    <row r="4482" spans="1:3" x14ac:dyDescent="0.25">
      <c r="A4482" s="20" t="s">
        <v>3162</v>
      </c>
      <c r="B4482" s="20" t="s">
        <v>17731</v>
      </c>
      <c r="C4482" s="20" t="s">
        <v>9138</v>
      </c>
    </row>
    <row r="4483" spans="1:3" x14ac:dyDescent="0.25">
      <c r="A4483" s="20" t="s">
        <v>3163</v>
      </c>
      <c r="B4483" s="20" t="s">
        <v>27182</v>
      </c>
      <c r="C4483" s="20" t="s">
        <v>21233</v>
      </c>
    </row>
    <row r="4484" spans="1:3" x14ac:dyDescent="0.25">
      <c r="A4484" s="20" t="s">
        <v>8203</v>
      </c>
      <c r="B4484" s="20" t="s">
        <v>17732</v>
      </c>
      <c r="C4484" s="20" t="s">
        <v>9138</v>
      </c>
    </row>
    <row r="4485" spans="1:3" x14ac:dyDescent="0.25">
      <c r="A4485" s="20" t="s">
        <v>8924</v>
      </c>
      <c r="B4485" s="20" t="s">
        <v>17733</v>
      </c>
      <c r="C4485" s="20" t="s">
        <v>21237</v>
      </c>
    </row>
    <row r="4486" spans="1:3" x14ac:dyDescent="0.25">
      <c r="A4486" s="20" t="s">
        <v>8925</v>
      </c>
      <c r="B4486" s="20" t="s">
        <v>17734</v>
      </c>
      <c r="C4486" s="20" t="s">
        <v>21237</v>
      </c>
    </row>
    <row r="4487" spans="1:3" x14ac:dyDescent="0.25">
      <c r="A4487" s="20" t="s">
        <v>8926</v>
      </c>
      <c r="B4487" s="20" t="s">
        <v>17735</v>
      </c>
      <c r="C4487" s="20" t="s">
        <v>21237</v>
      </c>
    </row>
    <row r="4488" spans="1:3" x14ac:dyDescent="0.25">
      <c r="A4488" s="20" t="s">
        <v>8927</v>
      </c>
      <c r="B4488" s="20" t="s">
        <v>17736</v>
      </c>
      <c r="C4488" s="20" t="s">
        <v>21233</v>
      </c>
    </row>
    <row r="4489" spans="1:3" x14ac:dyDescent="0.25">
      <c r="A4489" s="20" t="s">
        <v>8928</v>
      </c>
      <c r="B4489" s="20" t="s">
        <v>17737</v>
      </c>
      <c r="C4489" s="20" t="s">
        <v>21233</v>
      </c>
    </row>
    <row r="4490" spans="1:3" x14ac:dyDescent="0.25">
      <c r="A4490" s="20" t="s">
        <v>3066</v>
      </c>
      <c r="B4490" s="20" t="s">
        <v>17738</v>
      </c>
      <c r="C4490" s="20" t="s">
        <v>21233</v>
      </c>
    </row>
    <row r="4491" spans="1:3" x14ac:dyDescent="0.25">
      <c r="A4491" s="20" t="s">
        <v>3067</v>
      </c>
      <c r="B4491" s="20" t="s">
        <v>17739</v>
      </c>
      <c r="C4491" s="20" t="s">
        <v>21233</v>
      </c>
    </row>
    <row r="4492" spans="1:3" x14ac:dyDescent="0.25">
      <c r="A4492" s="20" t="s">
        <v>3063</v>
      </c>
      <c r="B4492" s="20" t="s">
        <v>17740</v>
      </c>
      <c r="C4492" s="20" t="s">
        <v>21232</v>
      </c>
    </row>
    <row r="4493" spans="1:3" x14ac:dyDescent="0.25">
      <c r="A4493" s="20" t="s">
        <v>3068</v>
      </c>
      <c r="B4493" s="20" t="s">
        <v>17741</v>
      </c>
      <c r="C4493" s="20" t="s">
        <v>21233</v>
      </c>
    </row>
    <row r="4494" spans="1:3" x14ac:dyDescent="0.25">
      <c r="A4494" s="20" t="s">
        <v>3069</v>
      </c>
      <c r="B4494" s="20" t="s">
        <v>17742</v>
      </c>
      <c r="C4494" s="20" t="s">
        <v>21233</v>
      </c>
    </row>
    <row r="4495" spans="1:3" x14ac:dyDescent="0.25">
      <c r="A4495" s="20" t="s">
        <v>3064</v>
      </c>
      <c r="B4495" s="20" t="s">
        <v>17743</v>
      </c>
      <c r="C4495" s="20" t="s">
        <v>21232</v>
      </c>
    </row>
    <row r="4496" spans="1:3" x14ac:dyDescent="0.25">
      <c r="A4496" s="20" t="s">
        <v>3065</v>
      </c>
      <c r="B4496" s="20" t="s">
        <v>17744</v>
      </c>
      <c r="C4496" s="20" t="s">
        <v>21232</v>
      </c>
    </row>
    <row r="4497" spans="1:3" x14ac:dyDescent="0.25">
      <c r="A4497" s="20" t="s">
        <v>3070</v>
      </c>
      <c r="B4497" s="20" t="s">
        <v>17745</v>
      </c>
      <c r="C4497" s="20" t="s">
        <v>21233</v>
      </c>
    </row>
    <row r="4498" spans="1:3" x14ac:dyDescent="0.25">
      <c r="A4498" s="20" t="s">
        <v>3071</v>
      </c>
      <c r="B4498" s="20" t="s">
        <v>17746</v>
      </c>
      <c r="C4498" s="20" t="s">
        <v>21233</v>
      </c>
    </row>
    <row r="4499" spans="1:3" x14ac:dyDescent="0.25">
      <c r="A4499" s="20" t="s">
        <v>3072</v>
      </c>
      <c r="B4499" s="20" t="s">
        <v>17747</v>
      </c>
      <c r="C4499" s="20" t="s">
        <v>21233</v>
      </c>
    </row>
    <row r="4500" spans="1:3" x14ac:dyDescent="0.25">
      <c r="A4500" s="20" t="s">
        <v>3073</v>
      </c>
      <c r="B4500" s="20" t="s">
        <v>17748</v>
      </c>
      <c r="C4500" s="20" t="s">
        <v>21233</v>
      </c>
    </row>
    <row r="4501" spans="1:3" x14ac:dyDescent="0.25">
      <c r="A4501" s="20" t="s">
        <v>3074</v>
      </c>
      <c r="B4501" s="20" t="s">
        <v>27183</v>
      </c>
      <c r="C4501" s="20" t="s">
        <v>21233</v>
      </c>
    </row>
    <row r="4502" spans="1:3" x14ac:dyDescent="0.25">
      <c r="A4502" s="20" t="s">
        <v>3075</v>
      </c>
      <c r="B4502" s="20" t="s">
        <v>27184</v>
      </c>
      <c r="C4502" s="20" t="s">
        <v>21233</v>
      </c>
    </row>
    <row r="4503" spans="1:3" x14ac:dyDescent="0.25">
      <c r="A4503" s="20" t="s">
        <v>3076</v>
      </c>
      <c r="B4503" s="20" t="s">
        <v>27185</v>
      </c>
      <c r="C4503" s="20" t="s">
        <v>21233</v>
      </c>
    </row>
    <row r="4504" spans="1:3" x14ac:dyDescent="0.25">
      <c r="A4504" s="20" t="s">
        <v>3031</v>
      </c>
      <c r="B4504" s="20" t="s">
        <v>17749</v>
      </c>
      <c r="C4504" s="20" t="s">
        <v>21233</v>
      </c>
    </row>
    <row r="4505" spans="1:3" x14ac:dyDescent="0.25">
      <c r="A4505" s="20" t="s">
        <v>3032</v>
      </c>
      <c r="B4505" s="20" t="s">
        <v>17750</v>
      </c>
      <c r="C4505" s="20" t="s">
        <v>21233</v>
      </c>
    </row>
    <row r="4506" spans="1:3" x14ac:dyDescent="0.25">
      <c r="A4506" s="20" t="s">
        <v>3033</v>
      </c>
      <c r="B4506" s="20" t="s">
        <v>17751</v>
      </c>
      <c r="C4506" s="20" t="s">
        <v>21233</v>
      </c>
    </row>
    <row r="4507" spans="1:3" x14ac:dyDescent="0.25">
      <c r="A4507" s="20" t="s">
        <v>2506</v>
      </c>
      <c r="B4507" s="20" t="s">
        <v>17752</v>
      </c>
      <c r="C4507" s="20" t="s">
        <v>21233</v>
      </c>
    </row>
    <row r="4508" spans="1:3" x14ac:dyDescent="0.25">
      <c r="A4508" s="20" t="s">
        <v>8929</v>
      </c>
      <c r="B4508" s="20" t="s">
        <v>17753</v>
      </c>
      <c r="C4508" s="20" t="s">
        <v>21233</v>
      </c>
    </row>
    <row r="4509" spans="1:3" x14ac:dyDescent="0.25">
      <c r="A4509" s="20" t="s">
        <v>8930</v>
      </c>
      <c r="B4509" s="20" t="s">
        <v>17754</v>
      </c>
      <c r="C4509" s="20" t="s">
        <v>21233</v>
      </c>
    </row>
    <row r="4510" spans="1:3" x14ac:dyDescent="0.25">
      <c r="A4510" s="20" t="s">
        <v>3307</v>
      </c>
      <c r="B4510" s="20" t="s">
        <v>17755</v>
      </c>
      <c r="C4510" s="20" t="s">
        <v>9137</v>
      </c>
    </row>
    <row r="4511" spans="1:3" x14ac:dyDescent="0.25">
      <c r="A4511" s="20" t="s">
        <v>3308</v>
      </c>
      <c r="B4511" s="20" t="s">
        <v>17756</v>
      </c>
      <c r="C4511" s="20" t="s">
        <v>9137</v>
      </c>
    </row>
    <row r="4512" spans="1:3" x14ac:dyDescent="0.25">
      <c r="A4512" s="20" t="s">
        <v>3309</v>
      </c>
      <c r="B4512" s="20" t="s">
        <v>17757</v>
      </c>
      <c r="C4512" s="20" t="s">
        <v>9137</v>
      </c>
    </row>
    <row r="4513" spans="1:3" x14ac:dyDescent="0.25">
      <c r="A4513" s="20" t="s">
        <v>3383</v>
      </c>
      <c r="B4513" s="20" t="s">
        <v>17758</v>
      </c>
      <c r="C4513" s="20" t="s">
        <v>9137</v>
      </c>
    </row>
    <row r="4514" spans="1:3" x14ac:dyDescent="0.25">
      <c r="A4514" s="20" t="s">
        <v>24844</v>
      </c>
      <c r="B4514" s="20" t="s">
        <v>24845</v>
      </c>
      <c r="C4514" s="20" t="s">
        <v>9137</v>
      </c>
    </row>
    <row r="4515" spans="1:3" x14ac:dyDescent="0.25">
      <c r="A4515" s="20" t="s">
        <v>3384</v>
      </c>
      <c r="B4515" s="20" t="s">
        <v>24846</v>
      </c>
      <c r="C4515" s="20" t="s">
        <v>9137</v>
      </c>
    </row>
    <row r="4516" spans="1:3" x14ac:dyDescent="0.25">
      <c r="A4516" s="20" t="s">
        <v>24847</v>
      </c>
      <c r="B4516" s="20" t="s">
        <v>17759</v>
      </c>
      <c r="C4516" s="20" t="s">
        <v>21233</v>
      </c>
    </row>
    <row r="4517" spans="1:3" x14ac:dyDescent="0.25">
      <c r="A4517" s="20" t="s">
        <v>31491</v>
      </c>
      <c r="B4517" s="20" t="s">
        <v>31492</v>
      </c>
      <c r="C4517" s="20" t="s">
        <v>21233</v>
      </c>
    </row>
    <row r="4518" spans="1:3" x14ac:dyDescent="0.25">
      <c r="A4518" s="20" t="s">
        <v>31493</v>
      </c>
      <c r="B4518" s="20" t="s">
        <v>31494</v>
      </c>
      <c r="C4518" s="20" t="s">
        <v>21233</v>
      </c>
    </row>
    <row r="4519" spans="1:3" x14ac:dyDescent="0.25">
      <c r="A4519" s="20" t="s">
        <v>4252</v>
      </c>
      <c r="B4519" s="20" t="s">
        <v>17760</v>
      </c>
      <c r="C4519" s="20" t="s">
        <v>9137</v>
      </c>
    </row>
    <row r="4520" spans="1:3" x14ac:dyDescent="0.25">
      <c r="A4520" s="20" t="s">
        <v>24848</v>
      </c>
      <c r="B4520" s="20" t="s">
        <v>24849</v>
      </c>
      <c r="C4520" s="20" t="s">
        <v>9137</v>
      </c>
    </row>
    <row r="4521" spans="1:3" x14ac:dyDescent="0.25">
      <c r="A4521" s="20" t="s">
        <v>4253</v>
      </c>
      <c r="B4521" s="20" t="s">
        <v>24850</v>
      </c>
      <c r="C4521" s="20" t="s">
        <v>9137</v>
      </c>
    </row>
    <row r="4522" spans="1:3" x14ac:dyDescent="0.25">
      <c r="A4522" s="20" t="s">
        <v>3310</v>
      </c>
      <c r="B4522" s="20" t="s">
        <v>27186</v>
      </c>
      <c r="C4522" s="20" t="s">
        <v>21241</v>
      </c>
    </row>
    <row r="4523" spans="1:3" x14ac:dyDescent="0.25">
      <c r="A4523" s="20" t="s">
        <v>3311</v>
      </c>
      <c r="B4523" s="20" t="s">
        <v>27187</v>
      </c>
      <c r="C4523" s="20" t="s">
        <v>21241</v>
      </c>
    </row>
    <row r="4524" spans="1:3" x14ac:dyDescent="0.25">
      <c r="A4524" s="20" t="s">
        <v>8931</v>
      </c>
      <c r="B4524" s="20" t="s">
        <v>27188</v>
      </c>
      <c r="C4524" s="20" t="s">
        <v>9126</v>
      </c>
    </row>
    <row r="4525" spans="1:3" x14ac:dyDescent="0.25">
      <c r="A4525" s="20" t="s">
        <v>8932</v>
      </c>
      <c r="B4525" s="20" t="s">
        <v>27189</v>
      </c>
      <c r="C4525" s="20" t="s">
        <v>9126</v>
      </c>
    </row>
    <row r="4526" spans="1:3" x14ac:dyDescent="0.25">
      <c r="A4526" s="20" t="s">
        <v>8933</v>
      </c>
      <c r="B4526" s="20" t="s">
        <v>27190</v>
      </c>
      <c r="C4526" s="20" t="s">
        <v>9126</v>
      </c>
    </row>
    <row r="4527" spans="1:3" x14ac:dyDescent="0.25">
      <c r="A4527" s="20" t="s">
        <v>8934</v>
      </c>
      <c r="B4527" s="20" t="s">
        <v>27191</v>
      </c>
      <c r="C4527" s="20" t="s">
        <v>9126</v>
      </c>
    </row>
    <row r="4528" spans="1:3" x14ac:dyDescent="0.25">
      <c r="A4528" s="20" t="s">
        <v>8935</v>
      </c>
      <c r="B4528" s="20" t="s">
        <v>27192</v>
      </c>
      <c r="C4528" s="20" t="s">
        <v>9126</v>
      </c>
    </row>
    <row r="4529" spans="1:3" x14ac:dyDescent="0.25">
      <c r="A4529" s="20" t="s">
        <v>8936</v>
      </c>
      <c r="B4529" s="20" t="s">
        <v>27193</v>
      </c>
      <c r="C4529" s="20" t="s">
        <v>9126</v>
      </c>
    </row>
    <row r="4530" spans="1:3" x14ac:dyDescent="0.25">
      <c r="A4530" s="20" t="s">
        <v>8937</v>
      </c>
      <c r="B4530" s="20" t="s">
        <v>27194</v>
      </c>
      <c r="C4530" s="20" t="s">
        <v>9126</v>
      </c>
    </row>
    <row r="4531" spans="1:3" x14ac:dyDescent="0.25">
      <c r="A4531" s="20" t="s">
        <v>8938</v>
      </c>
      <c r="B4531" s="20" t="s">
        <v>27195</v>
      </c>
      <c r="C4531" s="20" t="s">
        <v>9126</v>
      </c>
    </row>
    <row r="4532" spans="1:3" x14ac:dyDescent="0.25">
      <c r="A4532" s="20" t="s">
        <v>8939</v>
      </c>
      <c r="B4532" s="20" t="s">
        <v>27196</v>
      </c>
      <c r="C4532" s="20" t="s">
        <v>9126</v>
      </c>
    </row>
    <row r="4533" spans="1:3" x14ac:dyDescent="0.25">
      <c r="A4533" s="20" t="s">
        <v>8940</v>
      </c>
      <c r="B4533" s="20" t="s">
        <v>27197</v>
      </c>
      <c r="C4533" s="20" t="s">
        <v>9126</v>
      </c>
    </row>
    <row r="4534" spans="1:3" x14ac:dyDescent="0.25">
      <c r="A4534" s="20" t="s">
        <v>24851</v>
      </c>
      <c r="B4534" s="20" t="s">
        <v>27198</v>
      </c>
      <c r="C4534" s="20" t="s">
        <v>9126</v>
      </c>
    </row>
    <row r="4535" spans="1:3" x14ac:dyDescent="0.25">
      <c r="A4535" s="20" t="s">
        <v>8941</v>
      </c>
      <c r="B4535" s="20" t="s">
        <v>27199</v>
      </c>
      <c r="C4535" s="20" t="s">
        <v>9126</v>
      </c>
    </row>
    <row r="4536" spans="1:3" x14ac:dyDescent="0.25">
      <c r="A4536" s="20" t="s">
        <v>8942</v>
      </c>
      <c r="B4536" s="20" t="s">
        <v>27200</v>
      </c>
      <c r="C4536" s="20" t="s">
        <v>9126</v>
      </c>
    </row>
    <row r="4537" spans="1:3" x14ac:dyDescent="0.25">
      <c r="A4537" s="20" t="s">
        <v>8943</v>
      </c>
      <c r="B4537" s="20" t="s">
        <v>27201</v>
      </c>
      <c r="C4537" s="20" t="s">
        <v>9126</v>
      </c>
    </row>
    <row r="4538" spans="1:3" x14ac:dyDescent="0.25">
      <c r="A4538" s="20" t="s">
        <v>8944</v>
      </c>
      <c r="B4538" s="20" t="s">
        <v>27202</v>
      </c>
      <c r="C4538" s="20" t="s">
        <v>9126</v>
      </c>
    </row>
    <row r="4539" spans="1:3" x14ac:dyDescent="0.25">
      <c r="A4539" s="20" t="s">
        <v>8945</v>
      </c>
      <c r="B4539" s="20" t="s">
        <v>27203</v>
      </c>
      <c r="C4539" s="20" t="s">
        <v>9126</v>
      </c>
    </row>
    <row r="4540" spans="1:3" x14ac:dyDescent="0.25">
      <c r="A4540" s="20" t="s">
        <v>8946</v>
      </c>
      <c r="B4540" s="20" t="s">
        <v>27204</v>
      </c>
      <c r="C4540" s="20" t="s">
        <v>9126</v>
      </c>
    </row>
    <row r="4541" spans="1:3" x14ac:dyDescent="0.25">
      <c r="A4541" s="20" t="s">
        <v>8947</v>
      </c>
      <c r="B4541" s="20" t="s">
        <v>27205</v>
      </c>
      <c r="C4541" s="20" t="s">
        <v>9126</v>
      </c>
    </row>
    <row r="4542" spans="1:3" x14ac:dyDescent="0.25">
      <c r="A4542" s="20" t="s">
        <v>8948</v>
      </c>
      <c r="B4542" s="20" t="s">
        <v>27206</v>
      </c>
      <c r="C4542" s="20" t="s">
        <v>9126</v>
      </c>
    </row>
    <row r="4543" spans="1:3" x14ac:dyDescent="0.25">
      <c r="A4543" s="20" t="s">
        <v>8949</v>
      </c>
      <c r="B4543" s="20" t="s">
        <v>27207</v>
      </c>
      <c r="C4543" s="20" t="s">
        <v>9126</v>
      </c>
    </row>
    <row r="4544" spans="1:3" x14ac:dyDescent="0.25">
      <c r="A4544" s="20" t="s">
        <v>8950</v>
      </c>
      <c r="B4544" s="20" t="s">
        <v>27208</v>
      </c>
      <c r="C4544" s="20" t="s">
        <v>9126</v>
      </c>
    </row>
    <row r="4545" spans="1:3" x14ac:dyDescent="0.25">
      <c r="A4545" s="20" t="s">
        <v>8951</v>
      </c>
      <c r="B4545" s="20" t="s">
        <v>27209</v>
      </c>
      <c r="C4545" s="20" t="s">
        <v>9126</v>
      </c>
    </row>
    <row r="4546" spans="1:3" x14ac:dyDescent="0.25">
      <c r="A4546" s="20" t="s">
        <v>8952</v>
      </c>
      <c r="B4546" s="20" t="s">
        <v>27210</v>
      </c>
      <c r="C4546" s="20" t="s">
        <v>9126</v>
      </c>
    </row>
    <row r="4547" spans="1:3" x14ac:dyDescent="0.25">
      <c r="A4547" s="20" t="s">
        <v>3314</v>
      </c>
      <c r="B4547" s="20" t="s">
        <v>27211</v>
      </c>
      <c r="C4547" s="20" t="s">
        <v>21241</v>
      </c>
    </row>
    <row r="4548" spans="1:3" x14ac:dyDescent="0.25">
      <c r="A4548" s="20" t="s">
        <v>3315</v>
      </c>
      <c r="B4548" s="20" t="s">
        <v>27212</v>
      </c>
      <c r="C4548" s="20" t="s">
        <v>21241</v>
      </c>
    </row>
    <row r="4549" spans="1:3" x14ac:dyDescent="0.25">
      <c r="A4549" s="20" t="s">
        <v>3306</v>
      </c>
      <c r="B4549" s="20" t="s">
        <v>27213</v>
      </c>
      <c r="C4549" s="20" t="s">
        <v>9137</v>
      </c>
    </row>
    <row r="4550" spans="1:3" x14ac:dyDescent="0.25">
      <c r="A4550" s="20" t="s">
        <v>3297</v>
      </c>
      <c r="B4550" s="20" t="s">
        <v>27214</v>
      </c>
      <c r="C4550" s="20" t="s">
        <v>21241</v>
      </c>
    </row>
    <row r="4551" spans="1:3" x14ac:dyDescent="0.25">
      <c r="A4551" s="20" t="s">
        <v>3298</v>
      </c>
      <c r="B4551" s="20" t="s">
        <v>27215</v>
      </c>
      <c r="C4551" s="20" t="s">
        <v>21241</v>
      </c>
    </row>
    <row r="4552" spans="1:3" x14ac:dyDescent="0.25">
      <c r="A4552" s="20" t="s">
        <v>3312</v>
      </c>
      <c r="B4552" s="20" t="s">
        <v>27216</v>
      </c>
      <c r="C4552" s="20" t="s">
        <v>21241</v>
      </c>
    </row>
    <row r="4553" spans="1:3" x14ac:dyDescent="0.25">
      <c r="A4553" s="20" t="s">
        <v>3313</v>
      </c>
      <c r="B4553" s="20" t="s">
        <v>27217</v>
      </c>
      <c r="C4553" s="20" t="s">
        <v>21241</v>
      </c>
    </row>
    <row r="4554" spans="1:3" x14ac:dyDescent="0.25">
      <c r="A4554" s="20" t="s">
        <v>3240</v>
      </c>
      <c r="B4554" s="20" t="s">
        <v>27218</v>
      </c>
      <c r="C4554" s="20" t="s">
        <v>21241</v>
      </c>
    </row>
    <row r="4555" spans="1:3" x14ac:dyDescent="0.25">
      <c r="A4555" s="20" t="s">
        <v>3241</v>
      </c>
      <c r="B4555" s="20" t="s">
        <v>27219</v>
      </c>
      <c r="C4555" s="20" t="s">
        <v>21241</v>
      </c>
    </row>
    <row r="4556" spans="1:3" x14ac:dyDescent="0.25">
      <c r="A4556" s="20" t="s">
        <v>3242</v>
      </c>
      <c r="B4556" s="20" t="s">
        <v>27220</v>
      </c>
      <c r="C4556" s="20" t="s">
        <v>21241</v>
      </c>
    </row>
    <row r="4557" spans="1:3" x14ac:dyDescent="0.25">
      <c r="A4557" s="20" t="s">
        <v>3237</v>
      </c>
      <c r="B4557" s="20" t="s">
        <v>27221</v>
      </c>
      <c r="C4557" s="20" t="s">
        <v>21241</v>
      </c>
    </row>
    <row r="4558" spans="1:3" x14ac:dyDescent="0.25">
      <c r="A4558" s="20" t="s">
        <v>3238</v>
      </c>
      <c r="B4558" s="20" t="s">
        <v>27222</v>
      </c>
      <c r="C4558" s="20" t="s">
        <v>21241</v>
      </c>
    </row>
    <row r="4559" spans="1:3" x14ac:dyDescent="0.25">
      <c r="A4559" s="20" t="s">
        <v>3239</v>
      </c>
      <c r="B4559" s="20" t="s">
        <v>27223</v>
      </c>
      <c r="C4559" s="20" t="s">
        <v>21241</v>
      </c>
    </row>
    <row r="4560" spans="1:3" x14ac:dyDescent="0.25">
      <c r="A4560" s="20" t="s">
        <v>24852</v>
      </c>
      <c r="B4560" s="20" t="s">
        <v>27224</v>
      </c>
      <c r="C4560" s="20" t="s">
        <v>21241</v>
      </c>
    </row>
    <row r="4561" spans="1:3" x14ac:dyDescent="0.25">
      <c r="A4561" s="20" t="s">
        <v>24853</v>
      </c>
      <c r="B4561" s="20" t="s">
        <v>27225</v>
      </c>
      <c r="C4561" s="20" t="s">
        <v>21241</v>
      </c>
    </row>
    <row r="4562" spans="1:3" x14ac:dyDescent="0.25">
      <c r="A4562" s="20" t="s">
        <v>3243</v>
      </c>
      <c r="B4562" s="20" t="s">
        <v>27226</v>
      </c>
      <c r="C4562" s="20" t="s">
        <v>21241</v>
      </c>
    </row>
    <row r="4563" spans="1:3" x14ac:dyDescent="0.25">
      <c r="A4563" s="20" t="s">
        <v>3244</v>
      </c>
      <c r="B4563" s="20" t="s">
        <v>27227</v>
      </c>
      <c r="C4563" s="20" t="s">
        <v>21241</v>
      </c>
    </row>
    <row r="4564" spans="1:3" x14ac:dyDescent="0.25">
      <c r="A4564" s="20" t="s">
        <v>3245</v>
      </c>
      <c r="B4564" s="20" t="s">
        <v>27228</v>
      </c>
      <c r="C4564" s="20" t="s">
        <v>21241</v>
      </c>
    </row>
    <row r="4565" spans="1:3" x14ac:dyDescent="0.25">
      <c r="A4565" s="20" t="s">
        <v>3270</v>
      </c>
      <c r="B4565" s="20" t="s">
        <v>27229</v>
      </c>
      <c r="C4565" s="20" t="s">
        <v>21241</v>
      </c>
    </row>
    <row r="4566" spans="1:3" x14ac:dyDescent="0.25">
      <c r="A4566" s="20" t="s">
        <v>3271</v>
      </c>
      <c r="B4566" s="20" t="s">
        <v>27230</v>
      </c>
      <c r="C4566" s="20" t="s">
        <v>21241</v>
      </c>
    </row>
    <row r="4567" spans="1:3" x14ac:dyDescent="0.25">
      <c r="A4567" s="20" t="s">
        <v>3272</v>
      </c>
      <c r="B4567" s="20" t="s">
        <v>27231</v>
      </c>
      <c r="C4567" s="20" t="s">
        <v>21241</v>
      </c>
    </row>
    <row r="4568" spans="1:3" x14ac:dyDescent="0.25">
      <c r="A4568" s="20" t="s">
        <v>3273</v>
      </c>
      <c r="B4568" s="20" t="s">
        <v>17761</v>
      </c>
      <c r="C4568" s="20" t="s">
        <v>21241</v>
      </c>
    </row>
    <row r="4569" spans="1:3" x14ac:dyDescent="0.25">
      <c r="A4569" s="20" t="s">
        <v>3274</v>
      </c>
      <c r="B4569" s="20" t="s">
        <v>17762</v>
      </c>
      <c r="C4569" s="20" t="s">
        <v>21241</v>
      </c>
    </row>
    <row r="4570" spans="1:3" x14ac:dyDescent="0.25">
      <c r="A4570" s="20" t="s">
        <v>3275</v>
      </c>
      <c r="B4570" s="20" t="s">
        <v>17763</v>
      </c>
      <c r="C4570" s="20" t="s">
        <v>21241</v>
      </c>
    </row>
    <row r="4571" spans="1:3" x14ac:dyDescent="0.25">
      <c r="A4571" s="20" t="s">
        <v>24854</v>
      </c>
      <c r="B4571" s="20" t="s">
        <v>24855</v>
      </c>
      <c r="C4571" s="20" t="s">
        <v>21241</v>
      </c>
    </row>
    <row r="4572" spans="1:3" x14ac:dyDescent="0.25">
      <c r="A4572" s="20" t="s">
        <v>24856</v>
      </c>
      <c r="B4572" s="20" t="s">
        <v>24857</v>
      </c>
      <c r="C4572" s="20" t="s">
        <v>21241</v>
      </c>
    </row>
    <row r="4573" spans="1:3" x14ac:dyDescent="0.25">
      <c r="A4573" s="20" t="s">
        <v>24858</v>
      </c>
      <c r="B4573" s="20" t="s">
        <v>24859</v>
      </c>
      <c r="C4573" s="20" t="s">
        <v>21241</v>
      </c>
    </row>
    <row r="4574" spans="1:3" x14ac:dyDescent="0.25">
      <c r="A4574" s="20" t="s">
        <v>3276</v>
      </c>
      <c r="B4574" s="20" t="s">
        <v>17764</v>
      </c>
      <c r="C4574" s="20" t="s">
        <v>21241</v>
      </c>
    </row>
    <row r="4575" spans="1:3" x14ac:dyDescent="0.25">
      <c r="A4575" s="20" t="s">
        <v>3277</v>
      </c>
      <c r="B4575" s="20" t="s">
        <v>17765</v>
      </c>
      <c r="C4575" s="20" t="s">
        <v>21241</v>
      </c>
    </row>
    <row r="4576" spans="1:3" x14ac:dyDescent="0.25">
      <c r="A4576" s="20" t="s">
        <v>3278</v>
      </c>
      <c r="B4576" s="20" t="s">
        <v>17766</v>
      </c>
      <c r="C4576" s="20" t="s">
        <v>21241</v>
      </c>
    </row>
    <row r="4577" spans="1:3" x14ac:dyDescent="0.25">
      <c r="A4577" s="20" t="s">
        <v>3279</v>
      </c>
      <c r="B4577" s="20" t="s">
        <v>17767</v>
      </c>
      <c r="C4577" s="20" t="s">
        <v>21241</v>
      </c>
    </row>
    <row r="4578" spans="1:3" x14ac:dyDescent="0.25">
      <c r="A4578" s="20" t="s">
        <v>3280</v>
      </c>
      <c r="B4578" s="20" t="s">
        <v>17768</v>
      </c>
      <c r="C4578" s="20" t="s">
        <v>21241</v>
      </c>
    </row>
    <row r="4579" spans="1:3" x14ac:dyDescent="0.25">
      <c r="A4579" s="20" t="s">
        <v>3281</v>
      </c>
      <c r="B4579" s="20" t="s">
        <v>17769</v>
      </c>
      <c r="C4579" s="20" t="s">
        <v>21241</v>
      </c>
    </row>
    <row r="4580" spans="1:3" x14ac:dyDescent="0.25">
      <c r="A4580" s="20" t="s">
        <v>3282</v>
      </c>
      <c r="B4580" s="20" t="s">
        <v>17770</v>
      </c>
      <c r="C4580" s="20" t="s">
        <v>21241</v>
      </c>
    </row>
    <row r="4581" spans="1:3" x14ac:dyDescent="0.25">
      <c r="A4581" s="20" t="s">
        <v>3283</v>
      </c>
      <c r="B4581" s="20" t="s">
        <v>17771</v>
      </c>
      <c r="C4581" s="20" t="s">
        <v>21241</v>
      </c>
    </row>
    <row r="4582" spans="1:3" x14ac:dyDescent="0.25">
      <c r="A4582" s="20" t="s">
        <v>3284</v>
      </c>
      <c r="B4582" s="20" t="s">
        <v>17772</v>
      </c>
      <c r="C4582" s="20" t="s">
        <v>21241</v>
      </c>
    </row>
    <row r="4583" spans="1:3" x14ac:dyDescent="0.25">
      <c r="A4583" s="20" t="s">
        <v>3285</v>
      </c>
      <c r="B4583" s="20" t="s">
        <v>17773</v>
      </c>
      <c r="C4583" s="20" t="s">
        <v>21241</v>
      </c>
    </row>
    <row r="4584" spans="1:3" x14ac:dyDescent="0.25">
      <c r="A4584" s="20" t="s">
        <v>3286</v>
      </c>
      <c r="B4584" s="20" t="s">
        <v>17774</v>
      </c>
      <c r="C4584" s="20" t="s">
        <v>21241</v>
      </c>
    </row>
    <row r="4585" spans="1:3" x14ac:dyDescent="0.25">
      <c r="A4585" s="20" t="s">
        <v>3287</v>
      </c>
      <c r="B4585" s="20" t="s">
        <v>17775</v>
      </c>
      <c r="C4585" s="20" t="s">
        <v>21241</v>
      </c>
    </row>
    <row r="4586" spans="1:3" x14ac:dyDescent="0.25">
      <c r="A4586" s="20" t="s">
        <v>3288</v>
      </c>
      <c r="B4586" s="20" t="s">
        <v>17776</v>
      </c>
      <c r="C4586" s="20" t="s">
        <v>21241</v>
      </c>
    </row>
    <row r="4587" spans="1:3" x14ac:dyDescent="0.25">
      <c r="A4587" s="20" t="s">
        <v>3289</v>
      </c>
      <c r="B4587" s="20" t="s">
        <v>17777</v>
      </c>
      <c r="C4587" s="20" t="s">
        <v>21241</v>
      </c>
    </row>
    <row r="4588" spans="1:3" x14ac:dyDescent="0.25">
      <c r="A4588" s="20" t="s">
        <v>3290</v>
      </c>
      <c r="B4588" s="20" t="s">
        <v>27232</v>
      </c>
      <c r="C4588" s="20" t="s">
        <v>21241</v>
      </c>
    </row>
    <row r="4589" spans="1:3" x14ac:dyDescent="0.25">
      <c r="A4589" s="20" t="s">
        <v>3291</v>
      </c>
      <c r="B4589" s="20" t="s">
        <v>17778</v>
      </c>
      <c r="C4589" s="20" t="s">
        <v>21241</v>
      </c>
    </row>
    <row r="4590" spans="1:3" x14ac:dyDescent="0.25">
      <c r="A4590" s="20" t="s">
        <v>3292</v>
      </c>
      <c r="B4590" s="20" t="s">
        <v>27233</v>
      </c>
      <c r="C4590" s="20" t="s">
        <v>21241</v>
      </c>
    </row>
    <row r="4591" spans="1:3" x14ac:dyDescent="0.25">
      <c r="A4591" s="20" t="s">
        <v>3293</v>
      </c>
      <c r="B4591" s="20" t="s">
        <v>27233</v>
      </c>
      <c r="C4591" s="20" t="s">
        <v>21241</v>
      </c>
    </row>
    <row r="4592" spans="1:3" x14ac:dyDescent="0.25">
      <c r="A4592" s="20" t="s">
        <v>3294</v>
      </c>
      <c r="B4592" s="20" t="s">
        <v>27233</v>
      </c>
      <c r="C4592" s="20" t="s">
        <v>21241</v>
      </c>
    </row>
    <row r="4593" spans="1:3" x14ac:dyDescent="0.25">
      <c r="A4593" s="20" t="s">
        <v>3246</v>
      </c>
      <c r="B4593" s="20" t="s">
        <v>27234</v>
      </c>
      <c r="C4593" s="20" t="s">
        <v>21241</v>
      </c>
    </row>
    <row r="4594" spans="1:3" x14ac:dyDescent="0.25">
      <c r="A4594" s="20" t="s">
        <v>3247</v>
      </c>
      <c r="B4594" s="20" t="s">
        <v>27235</v>
      </c>
      <c r="C4594" s="20" t="s">
        <v>21241</v>
      </c>
    </row>
    <row r="4595" spans="1:3" x14ac:dyDescent="0.25">
      <c r="A4595" s="20" t="s">
        <v>3295</v>
      </c>
      <c r="B4595" s="20" t="s">
        <v>27236</v>
      </c>
      <c r="C4595" s="20" t="s">
        <v>21241</v>
      </c>
    </row>
    <row r="4596" spans="1:3" x14ac:dyDescent="0.25">
      <c r="A4596" s="20" t="s">
        <v>3248</v>
      </c>
      <c r="B4596" s="20" t="s">
        <v>27237</v>
      </c>
      <c r="C4596" s="20" t="s">
        <v>21241</v>
      </c>
    </row>
    <row r="4597" spans="1:3" x14ac:dyDescent="0.25">
      <c r="A4597" s="20" t="s">
        <v>3296</v>
      </c>
      <c r="B4597" s="20" t="s">
        <v>27238</v>
      </c>
      <c r="C4597" s="20" t="s">
        <v>21239</v>
      </c>
    </row>
    <row r="4598" spans="1:3" x14ac:dyDescent="0.25">
      <c r="A4598" s="20" t="s">
        <v>3249</v>
      </c>
      <c r="B4598" s="20" t="s">
        <v>27239</v>
      </c>
      <c r="C4598" s="20" t="s">
        <v>21241</v>
      </c>
    </row>
    <row r="4599" spans="1:3" x14ac:dyDescent="0.25">
      <c r="A4599" s="20" t="s">
        <v>3250</v>
      </c>
      <c r="B4599" s="20" t="s">
        <v>27240</v>
      </c>
      <c r="C4599" s="20" t="s">
        <v>21241</v>
      </c>
    </row>
    <row r="4600" spans="1:3" x14ac:dyDescent="0.25">
      <c r="A4600" s="20" t="s">
        <v>3251</v>
      </c>
      <c r="B4600" s="20" t="s">
        <v>27241</v>
      </c>
      <c r="C4600" s="20" t="s">
        <v>21241</v>
      </c>
    </row>
    <row r="4601" spans="1:3" x14ac:dyDescent="0.25">
      <c r="A4601" s="20" t="s">
        <v>3252</v>
      </c>
      <c r="B4601" s="20" t="s">
        <v>27242</v>
      </c>
      <c r="C4601" s="20" t="s">
        <v>21241</v>
      </c>
    </row>
    <row r="4602" spans="1:3" x14ac:dyDescent="0.25">
      <c r="A4602" s="20" t="s">
        <v>3253</v>
      </c>
      <c r="B4602" s="20" t="s">
        <v>27243</v>
      </c>
      <c r="C4602" s="20" t="s">
        <v>21241</v>
      </c>
    </row>
    <row r="4603" spans="1:3" x14ac:dyDescent="0.25">
      <c r="A4603" s="20" t="s">
        <v>3254</v>
      </c>
      <c r="B4603" s="20" t="s">
        <v>27244</v>
      </c>
      <c r="C4603" s="20" t="s">
        <v>21241</v>
      </c>
    </row>
    <row r="4604" spans="1:3" x14ac:dyDescent="0.25">
      <c r="A4604" s="20" t="s">
        <v>3255</v>
      </c>
      <c r="B4604" s="20" t="s">
        <v>27245</v>
      </c>
      <c r="C4604" s="20" t="s">
        <v>21241</v>
      </c>
    </row>
    <row r="4605" spans="1:3" x14ac:dyDescent="0.25">
      <c r="A4605" s="20" t="s">
        <v>3256</v>
      </c>
      <c r="B4605" s="20" t="s">
        <v>27246</v>
      </c>
      <c r="C4605" s="20" t="s">
        <v>21241</v>
      </c>
    </row>
    <row r="4606" spans="1:3" x14ac:dyDescent="0.25">
      <c r="A4606" s="20" t="s">
        <v>3257</v>
      </c>
      <c r="B4606" s="20" t="s">
        <v>27247</v>
      </c>
      <c r="C4606" s="20" t="s">
        <v>21241</v>
      </c>
    </row>
    <row r="4607" spans="1:3" x14ac:dyDescent="0.25">
      <c r="A4607" s="20" t="s">
        <v>3258</v>
      </c>
      <c r="B4607" s="20" t="s">
        <v>27248</v>
      </c>
      <c r="C4607" s="20" t="s">
        <v>21241</v>
      </c>
    </row>
    <row r="4608" spans="1:3" x14ac:dyDescent="0.25">
      <c r="A4608" s="20" t="s">
        <v>3259</v>
      </c>
      <c r="B4608" s="20" t="s">
        <v>27249</v>
      </c>
      <c r="C4608" s="20" t="s">
        <v>21241</v>
      </c>
    </row>
    <row r="4609" spans="1:3" x14ac:dyDescent="0.25">
      <c r="A4609" s="20" t="s">
        <v>3260</v>
      </c>
      <c r="B4609" s="20" t="s">
        <v>27250</v>
      </c>
      <c r="C4609" s="20" t="s">
        <v>21241</v>
      </c>
    </row>
    <row r="4610" spans="1:3" x14ac:dyDescent="0.25">
      <c r="A4610" s="20" t="s">
        <v>3261</v>
      </c>
      <c r="B4610" s="20" t="s">
        <v>27251</v>
      </c>
      <c r="C4610" s="20" t="s">
        <v>21241</v>
      </c>
    </row>
    <row r="4611" spans="1:3" x14ac:dyDescent="0.25">
      <c r="A4611" s="20" t="s">
        <v>3262</v>
      </c>
      <c r="B4611" s="20" t="s">
        <v>27252</v>
      </c>
      <c r="C4611" s="20" t="s">
        <v>21241</v>
      </c>
    </row>
    <row r="4612" spans="1:3" x14ac:dyDescent="0.25">
      <c r="A4612" s="20" t="s">
        <v>3263</v>
      </c>
      <c r="B4612" s="20" t="s">
        <v>27253</v>
      </c>
      <c r="C4612" s="20" t="s">
        <v>21241</v>
      </c>
    </row>
    <row r="4613" spans="1:3" x14ac:dyDescent="0.25">
      <c r="A4613" s="20" t="s">
        <v>3264</v>
      </c>
      <c r="B4613" s="20" t="s">
        <v>27254</v>
      </c>
      <c r="C4613" s="20" t="s">
        <v>21241</v>
      </c>
    </row>
    <row r="4614" spans="1:3" x14ac:dyDescent="0.25">
      <c r="A4614" s="20" t="s">
        <v>3265</v>
      </c>
      <c r="B4614" s="20" t="s">
        <v>27255</v>
      </c>
      <c r="C4614" s="20" t="s">
        <v>21241</v>
      </c>
    </row>
    <row r="4615" spans="1:3" x14ac:dyDescent="0.25">
      <c r="A4615" s="20" t="s">
        <v>3266</v>
      </c>
      <c r="B4615" s="20" t="s">
        <v>27256</v>
      </c>
      <c r="C4615" s="20" t="s">
        <v>21241</v>
      </c>
    </row>
    <row r="4616" spans="1:3" x14ac:dyDescent="0.25">
      <c r="A4616" s="20" t="s">
        <v>3267</v>
      </c>
      <c r="B4616" s="20" t="s">
        <v>27257</v>
      </c>
      <c r="C4616" s="20" t="s">
        <v>21241</v>
      </c>
    </row>
    <row r="4617" spans="1:3" x14ac:dyDescent="0.25">
      <c r="A4617" s="20" t="s">
        <v>3268</v>
      </c>
      <c r="B4617" s="20" t="s">
        <v>27258</v>
      </c>
      <c r="C4617" s="20" t="s">
        <v>21241</v>
      </c>
    </row>
    <row r="4618" spans="1:3" x14ac:dyDescent="0.25">
      <c r="A4618" s="20" t="s">
        <v>3269</v>
      </c>
      <c r="B4618" s="20" t="s">
        <v>27259</v>
      </c>
      <c r="C4618" s="20" t="s">
        <v>21241</v>
      </c>
    </row>
    <row r="4619" spans="1:3" x14ac:dyDescent="0.25">
      <c r="A4619" s="20" t="s">
        <v>3337</v>
      </c>
      <c r="B4619" s="20" t="s">
        <v>27260</v>
      </c>
      <c r="C4619" s="20" t="s">
        <v>21241</v>
      </c>
    </row>
    <row r="4620" spans="1:3" x14ac:dyDescent="0.25">
      <c r="A4620" s="20" t="s">
        <v>3338</v>
      </c>
      <c r="B4620" s="20" t="s">
        <v>17779</v>
      </c>
      <c r="C4620" s="20" t="s">
        <v>21241</v>
      </c>
    </row>
    <row r="4621" spans="1:3" x14ac:dyDescent="0.25">
      <c r="A4621" s="20" t="s">
        <v>3339</v>
      </c>
      <c r="B4621" s="20" t="s">
        <v>27261</v>
      </c>
      <c r="C4621" s="20" t="s">
        <v>21241</v>
      </c>
    </row>
    <row r="4622" spans="1:3" x14ac:dyDescent="0.25">
      <c r="A4622" s="20" t="s">
        <v>3340</v>
      </c>
      <c r="B4622" s="20" t="s">
        <v>27262</v>
      </c>
      <c r="C4622" s="20" t="s">
        <v>21241</v>
      </c>
    </row>
    <row r="4623" spans="1:3" x14ac:dyDescent="0.25">
      <c r="A4623" s="20" t="s">
        <v>3341</v>
      </c>
      <c r="B4623" s="20" t="s">
        <v>27263</v>
      </c>
      <c r="C4623" s="20" t="s">
        <v>21241</v>
      </c>
    </row>
    <row r="4624" spans="1:3" x14ac:dyDescent="0.25">
      <c r="A4624" s="20" t="s">
        <v>3342</v>
      </c>
      <c r="B4624" s="20" t="s">
        <v>27264</v>
      </c>
      <c r="C4624" s="20" t="s">
        <v>21241</v>
      </c>
    </row>
    <row r="4625" spans="1:3" x14ac:dyDescent="0.25">
      <c r="A4625" s="20" t="s">
        <v>3343</v>
      </c>
      <c r="B4625" s="20" t="s">
        <v>27265</v>
      </c>
      <c r="C4625" s="20" t="s">
        <v>21241</v>
      </c>
    </row>
    <row r="4626" spans="1:3" x14ac:dyDescent="0.25">
      <c r="A4626" s="20" t="s">
        <v>3344</v>
      </c>
      <c r="B4626" s="20" t="s">
        <v>27266</v>
      </c>
      <c r="C4626" s="20" t="s">
        <v>21241</v>
      </c>
    </row>
    <row r="4627" spans="1:3" x14ac:dyDescent="0.25">
      <c r="A4627" s="20" t="s">
        <v>3345</v>
      </c>
      <c r="B4627" s="20" t="s">
        <v>27267</v>
      </c>
      <c r="C4627" s="20" t="s">
        <v>21241</v>
      </c>
    </row>
    <row r="4628" spans="1:3" x14ac:dyDescent="0.25">
      <c r="A4628" s="20" t="s">
        <v>3346</v>
      </c>
      <c r="B4628" s="20" t="s">
        <v>27268</v>
      </c>
      <c r="C4628" s="20" t="s">
        <v>21241</v>
      </c>
    </row>
    <row r="4629" spans="1:3" x14ac:dyDescent="0.25">
      <c r="A4629" s="20" t="s">
        <v>3347</v>
      </c>
      <c r="B4629" s="20" t="s">
        <v>27269</v>
      </c>
      <c r="C4629" s="20" t="s">
        <v>21241</v>
      </c>
    </row>
    <row r="4630" spans="1:3" x14ac:dyDescent="0.25">
      <c r="A4630" s="20" t="s">
        <v>3348</v>
      </c>
      <c r="B4630" s="20" t="s">
        <v>27270</v>
      </c>
      <c r="C4630" s="20" t="s">
        <v>21241</v>
      </c>
    </row>
    <row r="4631" spans="1:3" x14ac:dyDescent="0.25">
      <c r="A4631" s="20" t="s">
        <v>3349</v>
      </c>
      <c r="B4631" s="20" t="s">
        <v>27271</v>
      </c>
      <c r="C4631" s="20" t="s">
        <v>21241</v>
      </c>
    </row>
    <row r="4632" spans="1:3" x14ac:dyDescent="0.25">
      <c r="A4632" s="20" t="s">
        <v>3350</v>
      </c>
      <c r="B4632" s="20" t="s">
        <v>27272</v>
      </c>
      <c r="C4632" s="20" t="s">
        <v>21241</v>
      </c>
    </row>
    <row r="4633" spans="1:3" x14ac:dyDescent="0.25">
      <c r="A4633" s="20" t="s">
        <v>3351</v>
      </c>
      <c r="B4633" s="20" t="s">
        <v>27273</v>
      </c>
      <c r="C4633" s="20" t="s">
        <v>21241</v>
      </c>
    </row>
    <row r="4634" spans="1:3" x14ac:dyDescent="0.25">
      <c r="A4634" s="20" t="s">
        <v>3352</v>
      </c>
      <c r="B4634" s="20" t="s">
        <v>17780</v>
      </c>
      <c r="C4634" s="20" t="s">
        <v>21241</v>
      </c>
    </row>
    <row r="4635" spans="1:3" x14ac:dyDescent="0.25">
      <c r="A4635" s="20" t="s">
        <v>3353</v>
      </c>
      <c r="B4635" s="20" t="s">
        <v>27274</v>
      </c>
      <c r="C4635" s="20" t="s">
        <v>21241</v>
      </c>
    </row>
    <row r="4636" spans="1:3" x14ac:dyDescent="0.25">
      <c r="A4636" s="20" t="s">
        <v>3354</v>
      </c>
      <c r="B4636" s="20" t="s">
        <v>27275</v>
      </c>
      <c r="C4636" s="20" t="s">
        <v>21241</v>
      </c>
    </row>
    <row r="4637" spans="1:3" x14ac:dyDescent="0.25">
      <c r="A4637" s="20" t="s">
        <v>3299</v>
      </c>
      <c r="B4637" s="20" t="s">
        <v>17781</v>
      </c>
      <c r="C4637" s="20" t="s">
        <v>9137</v>
      </c>
    </row>
    <row r="4638" spans="1:3" x14ac:dyDescent="0.25">
      <c r="A4638" s="20" t="s">
        <v>3300</v>
      </c>
      <c r="B4638" s="20" t="s">
        <v>27276</v>
      </c>
      <c r="C4638" s="20" t="s">
        <v>9137</v>
      </c>
    </row>
    <row r="4639" spans="1:3" x14ac:dyDescent="0.25">
      <c r="A4639" s="20" t="s">
        <v>3301</v>
      </c>
      <c r="B4639" s="20" t="s">
        <v>27277</v>
      </c>
      <c r="C4639" s="20" t="s">
        <v>9137</v>
      </c>
    </row>
    <row r="4640" spans="1:3" x14ac:dyDescent="0.25">
      <c r="A4640" s="20" t="s">
        <v>3302</v>
      </c>
      <c r="B4640" s="20" t="s">
        <v>27278</v>
      </c>
      <c r="C4640" s="20" t="s">
        <v>9137</v>
      </c>
    </row>
    <row r="4641" spans="1:3" x14ac:dyDescent="0.25">
      <c r="A4641" s="20" t="s">
        <v>3303</v>
      </c>
      <c r="B4641" s="20" t="s">
        <v>17782</v>
      </c>
      <c r="C4641" s="20" t="s">
        <v>9137</v>
      </c>
    </row>
    <row r="4642" spans="1:3" x14ac:dyDescent="0.25">
      <c r="A4642" s="20" t="s">
        <v>3304</v>
      </c>
      <c r="B4642" s="20" t="s">
        <v>27279</v>
      </c>
      <c r="C4642" s="20" t="s">
        <v>9137</v>
      </c>
    </row>
    <row r="4643" spans="1:3" x14ac:dyDescent="0.25">
      <c r="A4643" s="20" t="s">
        <v>3305</v>
      </c>
      <c r="B4643" s="20" t="s">
        <v>27280</v>
      </c>
      <c r="C4643" s="20" t="s">
        <v>9137</v>
      </c>
    </row>
    <row r="4644" spans="1:3" x14ac:dyDescent="0.25">
      <c r="A4644" s="20" t="s">
        <v>3317</v>
      </c>
      <c r="B4644" s="20" t="s">
        <v>17783</v>
      </c>
      <c r="C4644" s="20" t="s">
        <v>21241</v>
      </c>
    </row>
    <row r="4645" spans="1:3" x14ac:dyDescent="0.25">
      <c r="A4645" s="20" t="s">
        <v>3318</v>
      </c>
      <c r="B4645" s="20" t="s">
        <v>17784</v>
      </c>
      <c r="C4645" s="20" t="s">
        <v>21241</v>
      </c>
    </row>
    <row r="4646" spans="1:3" x14ac:dyDescent="0.25">
      <c r="A4646" s="20" t="s">
        <v>3319</v>
      </c>
      <c r="B4646" s="20" t="s">
        <v>17785</v>
      </c>
      <c r="C4646" s="20" t="s">
        <v>21241</v>
      </c>
    </row>
    <row r="4647" spans="1:3" x14ac:dyDescent="0.25">
      <c r="A4647" s="20" t="s">
        <v>3320</v>
      </c>
      <c r="B4647" s="20" t="s">
        <v>27281</v>
      </c>
      <c r="C4647" s="20" t="s">
        <v>21241</v>
      </c>
    </row>
    <row r="4648" spans="1:3" x14ac:dyDescent="0.25">
      <c r="A4648" s="20" t="s">
        <v>3321</v>
      </c>
      <c r="B4648" s="20" t="s">
        <v>27282</v>
      </c>
      <c r="C4648" s="20" t="s">
        <v>21241</v>
      </c>
    </row>
    <row r="4649" spans="1:3" x14ac:dyDescent="0.25">
      <c r="A4649" s="20" t="s">
        <v>3322</v>
      </c>
      <c r="B4649" s="20" t="s">
        <v>27283</v>
      </c>
      <c r="C4649" s="20" t="s">
        <v>21241</v>
      </c>
    </row>
    <row r="4650" spans="1:3" x14ac:dyDescent="0.25">
      <c r="A4650" s="20" t="s">
        <v>3323</v>
      </c>
      <c r="B4650" s="20" t="s">
        <v>17786</v>
      </c>
      <c r="C4650" s="20" t="s">
        <v>21241</v>
      </c>
    </row>
    <row r="4651" spans="1:3" x14ac:dyDescent="0.25">
      <c r="A4651" s="20" t="s">
        <v>3324</v>
      </c>
      <c r="B4651" s="20" t="s">
        <v>27284</v>
      </c>
      <c r="C4651" s="20" t="s">
        <v>21241</v>
      </c>
    </row>
    <row r="4652" spans="1:3" x14ac:dyDescent="0.25">
      <c r="A4652" s="20" t="s">
        <v>3325</v>
      </c>
      <c r="B4652" s="20" t="s">
        <v>27285</v>
      </c>
      <c r="C4652" s="20" t="s">
        <v>21239</v>
      </c>
    </row>
    <row r="4653" spans="1:3" x14ac:dyDescent="0.25">
      <c r="A4653" s="20" t="s">
        <v>24860</v>
      </c>
      <c r="B4653" s="20" t="s">
        <v>27286</v>
      </c>
      <c r="C4653" s="20" t="s">
        <v>21239</v>
      </c>
    </row>
    <row r="4654" spans="1:3" x14ac:dyDescent="0.25">
      <c r="A4654" s="20" t="s">
        <v>24861</v>
      </c>
      <c r="B4654" s="20" t="s">
        <v>27287</v>
      </c>
      <c r="C4654" s="20" t="s">
        <v>21239</v>
      </c>
    </row>
    <row r="4655" spans="1:3" x14ac:dyDescent="0.25">
      <c r="A4655" s="20" t="s">
        <v>3326</v>
      </c>
      <c r="B4655" s="20" t="s">
        <v>27288</v>
      </c>
      <c r="C4655" s="20" t="s">
        <v>21239</v>
      </c>
    </row>
    <row r="4656" spans="1:3" x14ac:dyDescent="0.25">
      <c r="A4656" s="20" t="s">
        <v>31495</v>
      </c>
      <c r="B4656" s="20" t="s">
        <v>31496</v>
      </c>
      <c r="C4656" s="20" t="s">
        <v>21239</v>
      </c>
    </row>
    <row r="4657" spans="1:3" x14ac:dyDescent="0.25">
      <c r="A4657" s="20" t="s">
        <v>31497</v>
      </c>
      <c r="B4657" s="20" t="s">
        <v>31498</v>
      </c>
      <c r="C4657" s="20" t="s">
        <v>21239</v>
      </c>
    </row>
    <row r="4658" spans="1:3" x14ac:dyDescent="0.25">
      <c r="A4658" s="20" t="s">
        <v>24862</v>
      </c>
      <c r="B4658" s="20" t="s">
        <v>27289</v>
      </c>
      <c r="C4658" s="20" t="s">
        <v>21239</v>
      </c>
    </row>
    <row r="4659" spans="1:3" x14ac:dyDescent="0.25">
      <c r="A4659" s="20" t="s">
        <v>3327</v>
      </c>
      <c r="B4659" s="20" t="s">
        <v>27290</v>
      </c>
      <c r="C4659" s="20" t="s">
        <v>21239</v>
      </c>
    </row>
    <row r="4660" spans="1:3" x14ac:dyDescent="0.25">
      <c r="A4660" s="20" t="s">
        <v>31499</v>
      </c>
      <c r="B4660" s="20" t="s">
        <v>31500</v>
      </c>
      <c r="C4660" s="20" t="s">
        <v>21239</v>
      </c>
    </row>
    <row r="4661" spans="1:3" x14ac:dyDescent="0.25">
      <c r="A4661" s="20" t="s">
        <v>31501</v>
      </c>
      <c r="B4661" s="20" t="s">
        <v>31502</v>
      </c>
      <c r="C4661" s="20" t="s">
        <v>21239</v>
      </c>
    </row>
    <row r="4662" spans="1:3" x14ac:dyDescent="0.25">
      <c r="A4662" s="20" t="s">
        <v>24863</v>
      </c>
      <c r="B4662" s="20" t="s">
        <v>27291</v>
      </c>
      <c r="C4662" s="20" t="s">
        <v>21239</v>
      </c>
    </row>
    <row r="4663" spans="1:3" x14ac:dyDescent="0.25">
      <c r="A4663" s="20" t="s">
        <v>24864</v>
      </c>
      <c r="B4663" s="20" t="s">
        <v>27292</v>
      </c>
      <c r="C4663" s="20" t="s">
        <v>21239</v>
      </c>
    </row>
    <row r="4664" spans="1:3" x14ac:dyDescent="0.25">
      <c r="A4664" s="20" t="s">
        <v>3328</v>
      </c>
      <c r="B4664" s="20" t="s">
        <v>27293</v>
      </c>
      <c r="C4664" s="20" t="s">
        <v>21239</v>
      </c>
    </row>
    <row r="4665" spans="1:3" x14ac:dyDescent="0.25">
      <c r="A4665" s="20" t="s">
        <v>3329</v>
      </c>
      <c r="B4665" s="20" t="s">
        <v>27294</v>
      </c>
      <c r="C4665" s="20" t="s">
        <v>21239</v>
      </c>
    </row>
    <row r="4666" spans="1:3" x14ac:dyDescent="0.25">
      <c r="A4666" s="20" t="s">
        <v>24865</v>
      </c>
      <c r="B4666" s="20" t="s">
        <v>27295</v>
      </c>
      <c r="C4666" s="20" t="s">
        <v>21239</v>
      </c>
    </row>
    <row r="4667" spans="1:3" x14ac:dyDescent="0.25">
      <c r="A4667" s="20" t="s">
        <v>3330</v>
      </c>
      <c r="B4667" s="20" t="s">
        <v>27296</v>
      </c>
      <c r="C4667" s="20" t="s">
        <v>21239</v>
      </c>
    </row>
    <row r="4668" spans="1:3" x14ac:dyDescent="0.25">
      <c r="A4668" s="20" t="s">
        <v>3331</v>
      </c>
      <c r="B4668" s="20" t="s">
        <v>27297</v>
      </c>
      <c r="C4668" s="20" t="s">
        <v>21239</v>
      </c>
    </row>
    <row r="4669" spans="1:3" x14ac:dyDescent="0.25">
      <c r="A4669" s="20" t="s">
        <v>3316</v>
      </c>
      <c r="B4669" s="20" t="s">
        <v>27298</v>
      </c>
      <c r="C4669" s="20" t="s">
        <v>21241</v>
      </c>
    </row>
    <row r="4670" spans="1:3" x14ac:dyDescent="0.25">
      <c r="A4670" s="20" t="s">
        <v>3333</v>
      </c>
      <c r="B4670" s="20" t="s">
        <v>27299</v>
      </c>
      <c r="C4670" s="20" t="s">
        <v>21241</v>
      </c>
    </row>
    <row r="4671" spans="1:3" x14ac:dyDescent="0.25">
      <c r="A4671" s="20" t="s">
        <v>3334</v>
      </c>
      <c r="B4671" s="20" t="s">
        <v>27300</v>
      </c>
      <c r="C4671" s="20" t="s">
        <v>21241</v>
      </c>
    </row>
    <row r="4672" spans="1:3" x14ac:dyDescent="0.25">
      <c r="A4672" s="20" t="s">
        <v>24866</v>
      </c>
      <c r="B4672" s="20" t="s">
        <v>27301</v>
      </c>
      <c r="C4672" s="20" t="s">
        <v>21241</v>
      </c>
    </row>
    <row r="4673" spans="1:3" x14ac:dyDescent="0.25">
      <c r="A4673" s="20" t="s">
        <v>24867</v>
      </c>
      <c r="B4673" s="20" t="s">
        <v>27302</v>
      </c>
      <c r="C4673" s="20" t="s">
        <v>21241</v>
      </c>
    </row>
    <row r="4674" spans="1:3" x14ac:dyDescent="0.25">
      <c r="A4674" s="20" t="s">
        <v>24868</v>
      </c>
      <c r="B4674" s="20" t="s">
        <v>27303</v>
      </c>
      <c r="C4674" s="20" t="s">
        <v>21241</v>
      </c>
    </row>
    <row r="4675" spans="1:3" x14ac:dyDescent="0.25">
      <c r="A4675" s="20" t="s">
        <v>24869</v>
      </c>
      <c r="B4675" s="20" t="s">
        <v>27304</v>
      </c>
      <c r="C4675" s="20" t="s">
        <v>21241</v>
      </c>
    </row>
    <row r="4676" spans="1:3" x14ac:dyDescent="0.25">
      <c r="A4676" s="20" t="s">
        <v>3335</v>
      </c>
      <c r="B4676" s="20" t="s">
        <v>27305</v>
      </c>
      <c r="C4676" s="20" t="s">
        <v>21241</v>
      </c>
    </row>
    <row r="4677" spans="1:3" x14ac:dyDescent="0.25">
      <c r="A4677" s="20" t="s">
        <v>3332</v>
      </c>
      <c r="B4677" s="20" t="s">
        <v>17787</v>
      </c>
      <c r="C4677" s="20" t="s">
        <v>21241</v>
      </c>
    </row>
    <row r="4678" spans="1:3" x14ac:dyDescent="0.25">
      <c r="A4678" s="20" t="s">
        <v>24870</v>
      </c>
      <c r="B4678" s="20" t="s">
        <v>27306</v>
      </c>
      <c r="C4678" s="20" t="s">
        <v>21241</v>
      </c>
    </row>
    <row r="4679" spans="1:3" x14ac:dyDescent="0.25">
      <c r="A4679" s="20" t="s">
        <v>24871</v>
      </c>
      <c r="B4679" s="20" t="s">
        <v>27307</v>
      </c>
      <c r="C4679" s="20" t="s">
        <v>21241</v>
      </c>
    </row>
    <row r="4680" spans="1:3" x14ac:dyDescent="0.25">
      <c r="A4680" s="20" t="s">
        <v>24872</v>
      </c>
      <c r="B4680" s="20" t="s">
        <v>27308</v>
      </c>
      <c r="C4680" s="20" t="s">
        <v>21241</v>
      </c>
    </row>
    <row r="4681" spans="1:3" x14ac:dyDescent="0.25">
      <c r="A4681" s="20" t="s">
        <v>24873</v>
      </c>
      <c r="B4681" s="20" t="s">
        <v>27309</v>
      </c>
      <c r="C4681" s="20" t="s">
        <v>21241</v>
      </c>
    </row>
    <row r="4682" spans="1:3" x14ac:dyDescent="0.25">
      <c r="A4682" s="20" t="s">
        <v>24874</v>
      </c>
      <c r="B4682" s="20" t="s">
        <v>24875</v>
      </c>
      <c r="C4682" s="20" t="s">
        <v>21241</v>
      </c>
    </row>
    <row r="4683" spans="1:3" x14ac:dyDescent="0.25">
      <c r="A4683" s="20" t="s">
        <v>24876</v>
      </c>
      <c r="B4683" s="20" t="s">
        <v>24877</v>
      </c>
      <c r="C4683" s="20" t="s">
        <v>21241</v>
      </c>
    </row>
    <row r="4684" spans="1:3" x14ac:dyDescent="0.25">
      <c r="A4684" s="20" t="s">
        <v>24878</v>
      </c>
      <c r="B4684" s="20" t="s">
        <v>24879</v>
      </c>
      <c r="C4684" s="20" t="s">
        <v>21241</v>
      </c>
    </row>
    <row r="4685" spans="1:3" x14ac:dyDescent="0.25">
      <c r="A4685" s="20" t="s">
        <v>24880</v>
      </c>
      <c r="B4685" s="20" t="s">
        <v>24881</v>
      </c>
      <c r="C4685" s="20" t="s">
        <v>21241</v>
      </c>
    </row>
    <row r="4686" spans="1:3" x14ac:dyDescent="0.25">
      <c r="A4686" s="20" t="s">
        <v>24882</v>
      </c>
      <c r="B4686" s="20" t="s">
        <v>27310</v>
      </c>
      <c r="C4686" s="20" t="s">
        <v>21241</v>
      </c>
    </row>
    <row r="4687" spans="1:3" x14ac:dyDescent="0.25">
      <c r="A4687" s="20" t="s">
        <v>24883</v>
      </c>
      <c r="B4687" s="20" t="s">
        <v>27311</v>
      </c>
      <c r="C4687" s="20" t="s">
        <v>21241</v>
      </c>
    </row>
    <row r="4688" spans="1:3" x14ac:dyDescent="0.25">
      <c r="A4688" s="20" t="s">
        <v>24884</v>
      </c>
      <c r="B4688" s="20" t="s">
        <v>27312</v>
      </c>
      <c r="C4688" s="20" t="s">
        <v>21241</v>
      </c>
    </row>
    <row r="4689" spans="1:3" x14ac:dyDescent="0.25">
      <c r="A4689" s="20" t="s">
        <v>24885</v>
      </c>
      <c r="B4689" s="20" t="s">
        <v>27313</v>
      </c>
      <c r="C4689" s="20" t="s">
        <v>21241</v>
      </c>
    </row>
    <row r="4690" spans="1:3" x14ac:dyDescent="0.25">
      <c r="A4690" s="20" t="s">
        <v>24886</v>
      </c>
      <c r="B4690" s="20" t="s">
        <v>27314</v>
      </c>
      <c r="C4690" s="20" t="s">
        <v>21241</v>
      </c>
    </row>
    <row r="4691" spans="1:3" x14ac:dyDescent="0.25">
      <c r="A4691" s="20" t="s">
        <v>24887</v>
      </c>
      <c r="B4691" s="20" t="s">
        <v>27315</v>
      </c>
      <c r="C4691" s="20" t="s">
        <v>21241</v>
      </c>
    </row>
    <row r="4692" spans="1:3" x14ac:dyDescent="0.25">
      <c r="A4692" s="20" t="s">
        <v>24888</v>
      </c>
      <c r="B4692" s="20" t="s">
        <v>27316</v>
      </c>
      <c r="C4692" s="20" t="s">
        <v>21241</v>
      </c>
    </row>
    <row r="4693" spans="1:3" x14ac:dyDescent="0.25">
      <c r="A4693" s="20" t="s">
        <v>3336</v>
      </c>
      <c r="B4693" s="20" t="s">
        <v>17788</v>
      </c>
      <c r="C4693" s="20" t="s">
        <v>21241</v>
      </c>
    </row>
    <row r="4694" spans="1:3" x14ac:dyDescent="0.25">
      <c r="A4694" s="20" t="s">
        <v>24889</v>
      </c>
      <c r="B4694" s="20" t="s">
        <v>27317</v>
      </c>
      <c r="C4694" s="20" t="s">
        <v>21242</v>
      </c>
    </row>
    <row r="4695" spans="1:3" x14ac:dyDescent="0.25">
      <c r="A4695" s="20" t="s">
        <v>24890</v>
      </c>
      <c r="B4695" s="20" t="s">
        <v>27318</v>
      </c>
      <c r="C4695" s="20" t="s">
        <v>21242</v>
      </c>
    </row>
    <row r="4696" spans="1:3" x14ac:dyDescent="0.25">
      <c r="A4696" s="20" t="s">
        <v>24891</v>
      </c>
      <c r="B4696" s="20" t="s">
        <v>24892</v>
      </c>
      <c r="C4696" s="20" t="s">
        <v>21242</v>
      </c>
    </row>
    <row r="4697" spans="1:3" x14ac:dyDescent="0.25">
      <c r="A4697" s="20" t="s">
        <v>3368</v>
      </c>
      <c r="B4697" s="20" t="s">
        <v>17789</v>
      </c>
      <c r="C4697" s="20" t="s">
        <v>9138</v>
      </c>
    </row>
    <row r="4698" spans="1:3" x14ac:dyDescent="0.25">
      <c r="A4698" s="20" t="s">
        <v>3369</v>
      </c>
      <c r="B4698" s="20" t="s">
        <v>17790</v>
      </c>
      <c r="C4698" s="20" t="s">
        <v>9138</v>
      </c>
    </row>
    <row r="4699" spans="1:3" x14ac:dyDescent="0.25">
      <c r="A4699" s="20" t="s">
        <v>3365</v>
      </c>
      <c r="B4699" s="20" t="s">
        <v>17791</v>
      </c>
      <c r="C4699" s="20" t="s">
        <v>21232</v>
      </c>
    </row>
    <row r="4700" spans="1:3" x14ac:dyDescent="0.25">
      <c r="A4700" s="20" t="s">
        <v>3366</v>
      </c>
      <c r="B4700" s="20" t="s">
        <v>27319</v>
      </c>
      <c r="C4700" s="20" t="s">
        <v>21232</v>
      </c>
    </row>
    <row r="4701" spans="1:3" x14ac:dyDescent="0.25">
      <c r="A4701" s="20" t="s">
        <v>3367</v>
      </c>
      <c r="B4701" s="20" t="s">
        <v>17792</v>
      </c>
      <c r="C4701" s="20" t="s">
        <v>9138</v>
      </c>
    </row>
    <row r="4702" spans="1:3" x14ac:dyDescent="0.25">
      <c r="A4702" s="20" t="s">
        <v>3370</v>
      </c>
      <c r="B4702" s="20" t="s">
        <v>27320</v>
      </c>
      <c r="C4702" s="20" t="s">
        <v>9137</v>
      </c>
    </row>
    <row r="4703" spans="1:3" x14ac:dyDescent="0.25">
      <c r="A4703" s="20" t="s">
        <v>24893</v>
      </c>
      <c r="B4703" s="20" t="s">
        <v>24894</v>
      </c>
      <c r="C4703" s="20" t="s">
        <v>21237</v>
      </c>
    </row>
    <row r="4704" spans="1:3" x14ac:dyDescent="0.25">
      <c r="A4704" s="20" t="s">
        <v>24895</v>
      </c>
      <c r="B4704" s="20" t="s">
        <v>24896</v>
      </c>
      <c r="C4704" s="20" t="s">
        <v>21237</v>
      </c>
    </row>
    <row r="4705" spans="1:3" x14ac:dyDescent="0.25">
      <c r="A4705" s="20" t="s">
        <v>24897</v>
      </c>
      <c r="B4705" s="20" t="s">
        <v>24898</v>
      </c>
      <c r="C4705" s="20" t="s">
        <v>21237</v>
      </c>
    </row>
    <row r="4706" spans="1:3" x14ac:dyDescent="0.25">
      <c r="A4706" s="20" t="s">
        <v>24899</v>
      </c>
      <c r="B4706" s="20" t="s">
        <v>27321</v>
      </c>
      <c r="C4706" s="20" t="s">
        <v>21237</v>
      </c>
    </row>
    <row r="4707" spans="1:3" x14ac:dyDescent="0.25">
      <c r="A4707" s="20" t="s">
        <v>24900</v>
      </c>
      <c r="B4707" s="20" t="s">
        <v>27322</v>
      </c>
      <c r="C4707" s="20" t="s">
        <v>21237</v>
      </c>
    </row>
    <row r="4708" spans="1:3" x14ac:dyDescent="0.25">
      <c r="A4708" s="20" t="s">
        <v>24901</v>
      </c>
      <c r="B4708" s="20" t="s">
        <v>24902</v>
      </c>
      <c r="C4708" s="20" t="s">
        <v>21237</v>
      </c>
    </row>
    <row r="4709" spans="1:3" x14ac:dyDescent="0.25">
      <c r="A4709" s="20" t="s">
        <v>24903</v>
      </c>
      <c r="B4709" s="20" t="s">
        <v>24904</v>
      </c>
      <c r="C4709" s="20" t="s">
        <v>21237</v>
      </c>
    </row>
    <row r="4710" spans="1:3" x14ac:dyDescent="0.25">
      <c r="A4710" s="20" t="s">
        <v>24905</v>
      </c>
      <c r="B4710" s="20" t="s">
        <v>24906</v>
      </c>
      <c r="C4710" s="20" t="s">
        <v>9137</v>
      </c>
    </row>
    <row r="4711" spans="1:3" x14ac:dyDescent="0.25">
      <c r="A4711" s="20" t="s">
        <v>3360</v>
      </c>
      <c r="B4711" s="20" t="s">
        <v>17793</v>
      </c>
      <c r="C4711" s="20" t="s">
        <v>9137</v>
      </c>
    </row>
    <row r="4712" spans="1:3" x14ac:dyDescent="0.25">
      <c r="A4712" s="20" t="s">
        <v>3361</v>
      </c>
      <c r="B4712" s="20" t="s">
        <v>17794</v>
      </c>
      <c r="C4712" s="20" t="s">
        <v>9137</v>
      </c>
    </row>
    <row r="4713" spans="1:3" x14ac:dyDescent="0.25">
      <c r="A4713" s="20" t="s">
        <v>3355</v>
      </c>
      <c r="B4713" s="20" t="s">
        <v>17795</v>
      </c>
      <c r="C4713" s="20" t="s">
        <v>21236</v>
      </c>
    </row>
    <row r="4714" spans="1:3" x14ac:dyDescent="0.25">
      <c r="A4714" s="20" t="s">
        <v>3357</v>
      </c>
      <c r="B4714" s="20" t="s">
        <v>17796</v>
      </c>
      <c r="C4714" s="20" t="s">
        <v>21236</v>
      </c>
    </row>
    <row r="4715" spans="1:3" x14ac:dyDescent="0.25">
      <c r="A4715" s="20" t="s">
        <v>3356</v>
      </c>
      <c r="B4715" s="20" t="s">
        <v>17797</v>
      </c>
      <c r="C4715" s="20" t="s">
        <v>21236</v>
      </c>
    </row>
    <row r="4716" spans="1:3" x14ac:dyDescent="0.25">
      <c r="A4716" s="20" t="s">
        <v>3358</v>
      </c>
      <c r="B4716" s="20" t="s">
        <v>17798</v>
      </c>
      <c r="C4716" s="20" t="s">
        <v>21236</v>
      </c>
    </row>
    <row r="4717" spans="1:3" x14ac:dyDescent="0.25">
      <c r="A4717" s="20" t="s">
        <v>3359</v>
      </c>
      <c r="B4717" s="20" t="s">
        <v>17799</v>
      </c>
      <c r="C4717" s="20" t="s">
        <v>21236</v>
      </c>
    </row>
    <row r="4718" spans="1:3" x14ac:dyDescent="0.25">
      <c r="A4718" s="20" t="s">
        <v>24907</v>
      </c>
      <c r="B4718" s="20" t="s">
        <v>27323</v>
      </c>
      <c r="C4718" s="20" t="s">
        <v>9137</v>
      </c>
    </row>
    <row r="4719" spans="1:3" x14ac:dyDescent="0.25">
      <c r="A4719" s="20" t="s">
        <v>24908</v>
      </c>
      <c r="B4719" s="20" t="s">
        <v>27324</v>
      </c>
      <c r="C4719" s="20" t="s">
        <v>9137</v>
      </c>
    </row>
    <row r="4720" spans="1:3" x14ac:dyDescent="0.25">
      <c r="A4720" s="20" t="s">
        <v>24909</v>
      </c>
      <c r="B4720" s="20" t="s">
        <v>24910</v>
      </c>
      <c r="C4720" s="20" t="s">
        <v>9137</v>
      </c>
    </row>
    <row r="4721" spans="1:3" x14ac:dyDescent="0.25">
      <c r="A4721" s="20" t="s">
        <v>24911</v>
      </c>
      <c r="B4721" s="20" t="s">
        <v>24912</v>
      </c>
      <c r="C4721" s="20" t="s">
        <v>9137</v>
      </c>
    </row>
    <row r="4722" spans="1:3" x14ac:dyDescent="0.25">
      <c r="A4722" s="20" t="s">
        <v>3362</v>
      </c>
      <c r="B4722" s="20" t="s">
        <v>27325</v>
      </c>
      <c r="C4722" s="20" t="s">
        <v>9137</v>
      </c>
    </row>
    <row r="4723" spans="1:3" x14ac:dyDescent="0.25">
      <c r="A4723" s="20" t="s">
        <v>24913</v>
      </c>
      <c r="B4723" s="20" t="s">
        <v>24914</v>
      </c>
      <c r="C4723" s="20" t="s">
        <v>9137</v>
      </c>
    </row>
    <row r="4724" spans="1:3" x14ac:dyDescent="0.25">
      <c r="A4724" s="20" t="s">
        <v>24915</v>
      </c>
      <c r="B4724" s="20" t="s">
        <v>27326</v>
      </c>
      <c r="C4724" s="20" t="s">
        <v>9137</v>
      </c>
    </row>
    <row r="4725" spans="1:3" x14ac:dyDescent="0.25">
      <c r="A4725" s="20" t="s">
        <v>3372</v>
      </c>
      <c r="B4725" s="20" t="s">
        <v>17800</v>
      </c>
      <c r="C4725" s="20" t="s">
        <v>9137</v>
      </c>
    </row>
    <row r="4726" spans="1:3" x14ac:dyDescent="0.25">
      <c r="A4726" s="20" t="s">
        <v>3373</v>
      </c>
      <c r="B4726" s="20" t="s">
        <v>17801</v>
      </c>
      <c r="C4726" s="20" t="s">
        <v>9137</v>
      </c>
    </row>
    <row r="4727" spans="1:3" x14ac:dyDescent="0.25">
      <c r="A4727" s="20" t="s">
        <v>3374</v>
      </c>
      <c r="B4727" s="20" t="s">
        <v>17802</v>
      </c>
      <c r="C4727" s="20" t="s">
        <v>9137</v>
      </c>
    </row>
    <row r="4728" spans="1:3" x14ac:dyDescent="0.25">
      <c r="A4728" s="20" t="s">
        <v>24916</v>
      </c>
      <c r="B4728" s="20" t="s">
        <v>27327</v>
      </c>
      <c r="C4728" s="20" t="s">
        <v>9137</v>
      </c>
    </row>
    <row r="4729" spans="1:3" x14ac:dyDescent="0.25">
      <c r="A4729" s="20" t="s">
        <v>24917</v>
      </c>
      <c r="B4729" s="20" t="s">
        <v>27328</v>
      </c>
      <c r="C4729" s="20" t="s">
        <v>9137</v>
      </c>
    </row>
    <row r="4730" spans="1:3" x14ac:dyDescent="0.25">
      <c r="A4730" s="20" t="s">
        <v>24918</v>
      </c>
      <c r="B4730" s="20" t="s">
        <v>24919</v>
      </c>
      <c r="C4730" s="20" t="s">
        <v>9137</v>
      </c>
    </row>
    <row r="4731" spans="1:3" x14ac:dyDescent="0.25">
      <c r="A4731" s="20" t="s">
        <v>24920</v>
      </c>
      <c r="B4731" s="20" t="s">
        <v>27329</v>
      </c>
      <c r="C4731" s="20" t="s">
        <v>21233</v>
      </c>
    </row>
    <row r="4732" spans="1:3" x14ac:dyDescent="0.25">
      <c r="A4732" s="20" t="s">
        <v>24921</v>
      </c>
      <c r="B4732" s="20" t="s">
        <v>27330</v>
      </c>
      <c r="C4732" s="20" t="s">
        <v>21233</v>
      </c>
    </row>
    <row r="4733" spans="1:3" x14ac:dyDescent="0.25">
      <c r="A4733" s="20" t="s">
        <v>24922</v>
      </c>
      <c r="B4733" s="20" t="s">
        <v>24923</v>
      </c>
      <c r="C4733" s="20" t="s">
        <v>21233</v>
      </c>
    </row>
    <row r="4734" spans="1:3" x14ac:dyDescent="0.25">
      <c r="A4734" s="20" t="s">
        <v>3375</v>
      </c>
      <c r="B4734" s="20" t="s">
        <v>17803</v>
      </c>
      <c r="C4734" s="20" t="s">
        <v>21233</v>
      </c>
    </row>
    <row r="4735" spans="1:3" x14ac:dyDescent="0.25">
      <c r="A4735" s="20" t="s">
        <v>3376</v>
      </c>
      <c r="B4735" s="20" t="s">
        <v>27331</v>
      </c>
      <c r="C4735" s="20" t="s">
        <v>21233</v>
      </c>
    </row>
    <row r="4736" spans="1:3" x14ac:dyDescent="0.25">
      <c r="A4736" s="20" t="s">
        <v>3377</v>
      </c>
      <c r="B4736" s="20" t="s">
        <v>27332</v>
      </c>
      <c r="C4736" s="20" t="s">
        <v>21233</v>
      </c>
    </row>
    <row r="4737" spans="1:3" x14ac:dyDescent="0.25">
      <c r="A4737" s="20" t="s">
        <v>3378</v>
      </c>
      <c r="B4737" s="20" t="s">
        <v>17804</v>
      </c>
      <c r="C4737" s="20" t="s">
        <v>21233</v>
      </c>
    </row>
    <row r="4738" spans="1:3" x14ac:dyDescent="0.25">
      <c r="A4738" s="20" t="s">
        <v>25638</v>
      </c>
      <c r="B4738" s="20" t="s">
        <v>25639</v>
      </c>
      <c r="C4738" s="20" t="s">
        <v>21237</v>
      </c>
    </row>
    <row r="4739" spans="1:3" x14ac:dyDescent="0.25">
      <c r="A4739" s="20" t="s">
        <v>25640</v>
      </c>
      <c r="B4739" s="20" t="s">
        <v>25641</v>
      </c>
      <c r="C4739" s="20" t="s">
        <v>21237</v>
      </c>
    </row>
    <row r="4740" spans="1:3" x14ac:dyDescent="0.25">
      <c r="A4740" s="20" t="s">
        <v>3379</v>
      </c>
      <c r="B4740" s="20" t="s">
        <v>17805</v>
      </c>
      <c r="C4740" s="20" t="s">
        <v>21233</v>
      </c>
    </row>
    <row r="4741" spans="1:3" x14ac:dyDescent="0.25">
      <c r="A4741" s="20" t="s">
        <v>3380</v>
      </c>
      <c r="B4741" s="20" t="s">
        <v>17806</v>
      </c>
      <c r="C4741" s="20" t="s">
        <v>21233</v>
      </c>
    </row>
    <row r="4742" spans="1:3" x14ac:dyDescent="0.25">
      <c r="A4742" s="20" t="s">
        <v>3381</v>
      </c>
      <c r="B4742" s="20" t="s">
        <v>17807</v>
      </c>
      <c r="C4742" s="20" t="s">
        <v>21233</v>
      </c>
    </row>
    <row r="4743" spans="1:3" x14ac:dyDescent="0.25">
      <c r="A4743" s="20" t="s">
        <v>8953</v>
      </c>
      <c r="B4743" s="20" t="s">
        <v>27333</v>
      </c>
      <c r="C4743" s="20" t="s">
        <v>21233</v>
      </c>
    </row>
    <row r="4744" spans="1:3" x14ac:dyDescent="0.25">
      <c r="A4744" s="20" t="s">
        <v>3385</v>
      </c>
      <c r="B4744" s="20" t="s">
        <v>27334</v>
      </c>
      <c r="C4744" s="20" t="s">
        <v>9137</v>
      </c>
    </row>
    <row r="4745" spans="1:3" x14ac:dyDescent="0.25">
      <c r="A4745" s="20" t="s">
        <v>3386</v>
      </c>
      <c r="B4745" s="20" t="s">
        <v>17808</v>
      </c>
      <c r="C4745" s="20" t="s">
        <v>9137</v>
      </c>
    </row>
    <row r="4746" spans="1:3" x14ac:dyDescent="0.25">
      <c r="A4746" s="20" t="s">
        <v>3387</v>
      </c>
      <c r="B4746" s="20" t="s">
        <v>17809</v>
      </c>
      <c r="C4746" s="20" t="s">
        <v>9137</v>
      </c>
    </row>
    <row r="4747" spans="1:3" x14ac:dyDescent="0.25">
      <c r="A4747" s="20" t="s">
        <v>3388</v>
      </c>
      <c r="B4747" s="20" t="s">
        <v>17810</v>
      </c>
      <c r="C4747" s="20" t="s">
        <v>9137</v>
      </c>
    </row>
    <row r="4748" spans="1:3" x14ac:dyDescent="0.25">
      <c r="A4748" s="20" t="s">
        <v>3389</v>
      </c>
      <c r="B4748" s="20" t="s">
        <v>27335</v>
      </c>
      <c r="C4748" s="20" t="s">
        <v>9137</v>
      </c>
    </row>
    <row r="4749" spans="1:3" x14ac:dyDescent="0.25">
      <c r="A4749" s="20" t="s">
        <v>3390</v>
      </c>
      <c r="B4749" s="20" t="s">
        <v>12649</v>
      </c>
      <c r="C4749" s="20" t="s">
        <v>9137</v>
      </c>
    </row>
    <row r="4750" spans="1:3" x14ac:dyDescent="0.25">
      <c r="A4750" s="20" t="s">
        <v>3391</v>
      </c>
      <c r="B4750" s="20" t="s">
        <v>12650</v>
      </c>
      <c r="C4750" s="20" t="s">
        <v>9137</v>
      </c>
    </row>
    <row r="4751" spans="1:3" x14ac:dyDescent="0.25">
      <c r="A4751" s="20" t="s">
        <v>3392</v>
      </c>
      <c r="B4751" s="20" t="s">
        <v>17811</v>
      </c>
      <c r="C4751" s="20" t="s">
        <v>9137</v>
      </c>
    </row>
    <row r="4752" spans="1:3" x14ac:dyDescent="0.25">
      <c r="A4752" s="20" t="s">
        <v>3393</v>
      </c>
      <c r="B4752" s="20" t="s">
        <v>17812</v>
      </c>
      <c r="C4752" s="20" t="s">
        <v>9137</v>
      </c>
    </row>
    <row r="4753" spans="1:3" x14ac:dyDescent="0.25">
      <c r="A4753" s="20" t="s">
        <v>3394</v>
      </c>
      <c r="B4753" s="20" t="s">
        <v>17813</v>
      </c>
      <c r="C4753" s="20" t="s">
        <v>9137</v>
      </c>
    </row>
    <row r="4754" spans="1:3" x14ac:dyDescent="0.25">
      <c r="A4754" s="20" t="s">
        <v>3395</v>
      </c>
      <c r="B4754" s="20" t="s">
        <v>27336</v>
      </c>
      <c r="C4754" s="20" t="s">
        <v>9137</v>
      </c>
    </row>
    <row r="4755" spans="1:3" x14ac:dyDescent="0.25">
      <c r="A4755" s="20" t="s">
        <v>3396</v>
      </c>
      <c r="B4755" s="20" t="s">
        <v>17814</v>
      </c>
      <c r="C4755" s="20" t="s">
        <v>9137</v>
      </c>
    </row>
    <row r="4756" spans="1:3" x14ac:dyDescent="0.25">
      <c r="A4756" s="20" t="s">
        <v>3397</v>
      </c>
      <c r="B4756" s="20" t="s">
        <v>17815</v>
      </c>
      <c r="C4756" s="20" t="s">
        <v>9137</v>
      </c>
    </row>
    <row r="4757" spans="1:3" x14ac:dyDescent="0.25">
      <c r="A4757" s="20" t="s">
        <v>3398</v>
      </c>
      <c r="B4757" s="20" t="s">
        <v>17816</v>
      </c>
      <c r="C4757" s="20" t="s">
        <v>9137</v>
      </c>
    </row>
    <row r="4758" spans="1:3" x14ac:dyDescent="0.25">
      <c r="A4758" s="20" t="s">
        <v>3399</v>
      </c>
      <c r="B4758" s="20" t="s">
        <v>17817</v>
      </c>
      <c r="C4758" s="20" t="s">
        <v>9137</v>
      </c>
    </row>
    <row r="4759" spans="1:3" x14ac:dyDescent="0.25">
      <c r="A4759" s="20" t="s">
        <v>3400</v>
      </c>
      <c r="B4759" s="20" t="s">
        <v>17818</v>
      </c>
      <c r="C4759" s="20" t="s">
        <v>9137</v>
      </c>
    </row>
    <row r="4760" spans="1:3" x14ac:dyDescent="0.25">
      <c r="A4760" s="20" t="s">
        <v>3401</v>
      </c>
      <c r="B4760" s="20" t="s">
        <v>17819</v>
      </c>
      <c r="C4760" s="20" t="s">
        <v>9137</v>
      </c>
    </row>
    <row r="4761" spans="1:3" x14ac:dyDescent="0.25">
      <c r="A4761" s="20" t="s">
        <v>3402</v>
      </c>
      <c r="B4761" s="20" t="s">
        <v>27337</v>
      </c>
      <c r="C4761" s="20" t="s">
        <v>9137</v>
      </c>
    </row>
    <row r="4762" spans="1:3" x14ac:dyDescent="0.25">
      <c r="A4762" s="20" t="s">
        <v>3403</v>
      </c>
      <c r="B4762" s="20" t="s">
        <v>27338</v>
      </c>
      <c r="C4762" s="20" t="s">
        <v>9137</v>
      </c>
    </row>
    <row r="4763" spans="1:3" x14ac:dyDescent="0.25">
      <c r="A4763" s="20" t="s">
        <v>3404</v>
      </c>
      <c r="B4763" s="20" t="s">
        <v>27339</v>
      </c>
      <c r="C4763" s="20" t="s">
        <v>9137</v>
      </c>
    </row>
    <row r="4764" spans="1:3" x14ac:dyDescent="0.25">
      <c r="A4764" s="20" t="s">
        <v>3405</v>
      </c>
      <c r="B4764" s="20" t="s">
        <v>27340</v>
      </c>
      <c r="C4764" s="20" t="s">
        <v>9137</v>
      </c>
    </row>
    <row r="4765" spans="1:3" x14ac:dyDescent="0.25">
      <c r="A4765" s="20" t="s">
        <v>3406</v>
      </c>
      <c r="B4765" s="20" t="s">
        <v>27341</v>
      </c>
      <c r="C4765" s="20" t="s">
        <v>9137</v>
      </c>
    </row>
    <row r="4766" spans="1:3" x14ac:dyDescent="0.25">
      <c r="A4766" s="20" t="s">
        <v>3407</v>
      </c>
      <c r="B4766" s="20" t="s">
        <v>27342</v>
      </c>
      <c r="C4766" s="20" t="s">
        <v>9137</v>
      </c>
    </row>
    <row r="4767" spans="1:3" x14ac:dyDescent="0.25">
      <c r="A4767" s="20" t="s">
        <v>3408</v>
      </c>
      <c r="B4767" s="20" t="s">
        <v>27343</v>
      </c>
      <c r="C4767" s="20" t="s">
        <v>9137</v>
      </c>
    </row>
    <row r="4768" spans="1:3" x14ac:dyDescent="0.25">
      <c r="A4768" s="20" t="s">
        <v>3409</v>
      </c>
      <c r="B4768" s="20" t="s">
        <v>27344</v>
      </c>
      <c r="C4768" s="20" t="s">
        <v>9137</v>
      </c>
    </row>
    <row r="4769" spans="1:3" x14ac:dyDescent="0.25">
      <c r="A4769" s="20" t="s">
        <v>3410</v>
      </c>
      <c r="B4769" s="20" t="s">
        <v>27345</v>
      </c>
      <c r="C4769" s="20" t="s">
        <v>9137</v>
      </c>
    </row>
    <row r="4770" spans="1:3" x14ac:dyDescent="0.25">
      <c r="A4770" s="20" t="s">
        <v>3411</v>
      </c>
      <c r="B4770" s="20" t="s">
        <v>27346</v>
      </c>
      <c r="C4770" s="20" t="s">
        <v>9137</v>
      </c>
    </row>
    <row r="4771" spans="1:3" x14ac:dyDescent="0.25">
      <c r="A4771" s="20" t="s">
        <v>3412</v>
      </c>
      <c r="B4771" s="20" t="s">
        <v>27347</v>
      </c>
      <c r="C4771" s="20" t="s">
        <v>9137</v>
      </c>
    </row>
    <row r="4772" spans="1:3" x14ac:dyDescent="0.25">
      <c r="A4772" s="20" t="s">
        <v>3413</v>
      </c>
      <c r="B4772" s="20" t="s">
        <v>27348</v>
      </c>
      <c r="C4772" s="20" t="s">
        <v>9137</v>
      </c>
    </row>
    <row r="4773" spans="1:3" x14ac:dyDescent="0.25">
      <c r="A4773" s="20" t="s">
        <v>3414</v>
      </c>
      <c r="B4773" s="20" t="s">
        <v>27349</v>
      </c>
      <c r="C4773" s="20" t="s">
        <v>9137</v>
      </c>
    </row>
    <row r="4774" spans="1:3" x14ac:dyDescent="0.25">
      <c r="A4774" s="20" t="s">
        <v>3415</v>
      </c>
      <c r="B4774" s="20" t="s">
        <v>27350</v>
      </c>
      <c r="C4774" s="20" t="s">
        <v>9137</v>
      </c>
    </row>
    <row r="4775" spans="1:3" x14ac:dyDescent="0.25">
      <c r="A4775" s="20" t="s">
        <v>3416</v>
      </c>
      <c r="B4775" s="20" t="s">
        <v>17820</v>
      </c>
      <c r="C4775" s="20" t="s">
        <v>9137</v>
      </c>
    </row>
    <row r="4776" spans="1:3" x14ac:dyDescent="0.25">
      <c r="A4776" s="20" t="s">
        <v>3417</v>
      </c>
      <c r="B4776" s="20" t="s">
        <v>27351</v>
      </c>
      <c r="C4776" s="20" t="s">
        <v>9137</v>
      </c>
    </row>
    <row r="4777" spans="1:3" x14ac:dyDescent="0.25">
      <c r="A4777" s="20" t="s">
        <v>3418</v>
      </c>
      <c r="B4777" s="20" t="s">
        <v>27352</v>
      </c>
      <c r="C4777" s="20" t="s">
        <v>9137</v>
      </c>
    </row>
    <row r="4778" spans="1:3" x14ac:dyDescent="0.25">
      <c r="A4778" s="20" t="s">
        <v>3428</v>
      </c>
      <c r="B4778" s="20" t="s">
        <v>17821</v>
      </c>
      <c r="C4778" s="20" t="s">
        <v>21243</v>
      </c>
    </row>
    <row r="4779" spans="1:3" x14ac:dyDescent="0.25">
      <c r="A4779" s="20" t="s">
        <v>3429</v>
      </c>
      <c r="B4779" s="20" t="s">
        <v>17822</v>
      </c>
      <c r="C4779" s="20" t="s">
        <v>21243</v>
      </c>
    </row>
    <row r="4780" spans="1:3" x14ac:dyDescent="0.25">
      <c r="A4780" s="20" t="s">
        <v>3419</v>
      </c>
      <c r="B4780" s="20" t="s">
        <v>12654</v>
      </c>
      <c r="C4780" s="20" t="s">
        <v>21243</v>
      </c>
    </row>
    <row r="4781" spans="1:3" x14ac:dyDescent="0.25">
      <c r="A4781" s="20" t="s">
        <v>3420</v>
      </c>
      <c r="B4781" s="20" t="s">
        <v>17823</v>
      </c>
      <c r="C4781" s="20" t="s">
        <v>21243</v>
      </c>
    </row>
    <row r="4782" spans="1:3" x14ac:dyDescent="0.25">
      <c r="A4782" s="20" t="s">
        <v>3421</v>
      </c>
      <c r="B4782" s="20" t="s">
        <v>17824</v>
      </c>
      <c r="C4782" s="20" t="s">
        <v>21243</v>
      </c>
    </row>
    <row r="4783" spans="1:3" x14ac:dyDescent="0.25">
      <c r="A4783" s="20" t="s">
        <v>3422</v>
      </c>
      <c r="B4783" s="20" t="s">
        <v>17825</v>
      </c>
      <c r="C4783" s="20" t="s">
        <v>21243</v>
      </c>
    </row>
    <row r="4784" spans="1:3" x14ac:dyDescent="0.25">
      <c r="A4784" s="20" t="s">
        <v>3423</v>
      </c>
      <c r="B4784" s="20" t="s">
        <v>17826</v>
      </c>
      <c r="C4784" s="20" t="s">
        <v>21243</v>
      </c>
    </row>
    <row r="4785" spans="1:3" x14ac:dyDescent="0.25">
      <c r="A4785" s="20" t="s">
        <v>3424</v>
      </c>
      <c r="B4785" s="20" t="s">
        <v>17827</v>
      </c>
      <c r="C4785" s="20" t="s">
        <v>21243</v>
      </c>
    </row>
    <row r="4786" spans="1:3" x14ac:dyDescent="0.25">
      <c r="A4786" s="20" t="s">
        <v>3425</v>
      </c>
      <c r="B4786" s="20" t="s">
        <v>17828</v>
      </c>
      <c r="C4786" s="20" t="s">
        <v>21243</v>
      </c>
    </row>
    <row r="4787" spans="1:3" x14ac:dyDescent="0.25">
      <c r="A4787" s="20" t="s">
        <v>3426</v>
      </c>
      <c r="B4787" s="20" t="s">
        <v>17829</v>
      </c>
      <c r="C4787" s="20" t="s">
        <v>21243</v>
      </c>
    </row>
    <row r="4788" spans="1:3" x14ac:dyDescent="0.25">
      <c r="A4788" s="20" t="s">
        <v>3427</v>
      </c>
      <c r="B4788" s="20" t="s">
        <v>17830</v>
      </c>
      <c r="C4788" s="20" t="s">
        <v>21243</v>
      </c>
    </row>
    <row r="4789" spans="1:3" x14ac:dyDescent="0.25">
      <c r="A4789" s="20" t="s">
        <v>3430</v>
      </c>
      <c r="B4789" s="20" t="s">
        <v>17831</v>
      </c>
      <c r="C4789" s="20" t="s">
        <v>21243</v>
      </c>
    </row>
    <row r="4790" spans="1:3" x14ac:dyDescent="0.25">
      <c r="A4790" s="20" t="s">
        <v>3431</v>
      </c>
      <c r="B4790" s="20" t="s">
        <v>17832</v>
      </c>
      <c r="C4790" s="20" t="s">
        <v>21243</v>
      </c>
    </row>
    <row r="4791" spans="1:3" x14ac:dyDescent="0.25">
      <c r="A4791" s="20" t="s">
        <v>3432</v>
      </c>
      <c r="B4791" s="20" t="s">
        <v>27353</v>
      </c>
      <c r="C4791" s="20" t="s">
        <v>21243</v>
      </c>
    </row>
    <row r="4792" spans="1:3" x14ac:dyDescent="0.25">
      <c r="A4792" s="20" t="s">
        <v>3433</v>
      </c>
      <c r="B4792" s="20" t="s">
        <v>17833</v>
      </c>
      <c r="C4792" s="20" t="s">
        <v>21243</v>
      </c>
    </row>
    <row r="4793" spans="1:3" x14ac:dyDescent="0.25">
      <c r="A4793" s="20" t="s">
        <v>3434</v>
      </c>
      <c r="B4793" s="20" t="s">
        <v>17834</v>
      </c>
      <c r="C4793" s="20" t="s">
        <v>21243</v>
      </c>
    </row>
    <row r="4794" spans="1:3" x14ac:dyDescent="0.25">
      <c r="A4794" s="20" t="s">
        <v>3435</v>
      </c>
      <c r="B4794" s="20" t="s">
        <v>17835</v>
      </c>
      <c r="C4794" s="20" t="s">
        <v>21243</v>
      </c>
    </row>
    <row r="4795" spans="1:3" x14ac:dyDescent="0.25">
      <c r="A4795" s="20" t="s">
        <v>3436</v>
      </c>
      <c r="B4795" s="20" t="s">
        <v>17836</v>
      </c>
      <c r="C4795" s="20" t="s">
        <v>21243</v>
      </c>
    </row>
    <row r="4796" spans="1:3" x14ac:dyDescent="0.25">
      <c r="A4796" s="20" t="s">
        <v>8954</v>
      </c>
      <c r="B4796" s="20" t="s">
        <v>27354</v>
      </c>
      <c r="C4796" s="20" t="s">
        <v>9137</v>
      </c>
    </row>
    <row r="4797" spans="1:3" x14ac:dyDescent="0.25">
      <c r="A4797" s="20" t="s">
        <v>8955</v>
      </c>
      <c r="B4797" s="20" t="s">
        <v>27355</v>
      </c>
      <c r="C4797" s="20" t="s">
        <v>9137</v>
      </c>
    </row>
    <row r="4798" spans="1:3" x14ac:dyDescent="0.25">
      <c r="A4798" s="20" t="s">
        <v>8956</v>
      </c>
      <c r="B4798" s="20" t="s">
        <v>17837</v>
      </c>
      <c r="C4798" s="20" t="s">
        <v>21233</v>
      </c>
    </row>
    <row r="4799" spans="1:3" x14ac:dyDescent="0.25">
      <c r="A4799" s="20" t="s">
        <v>8957</v>
      </c>
      <c r="B4799" s="20" t="s">
        <v>27356</v>
      </c>
      <c r="C4799" s="20" t="s">
        <v>9137</v>
      </c>
    </row>
    <row r="4800" spans="1:3" x14ac:dyDescent="0.25">
      <c r="A4800" s="20" t="s">
        <v>8958</v>
      </c>
      <c r="B4800" s="20" t="s">
        <v>27357</v>
      </c>
      <c r="C4800" s="20" t="s">
        <v>9137</v>
      </c>
    </row>
    <row r="4801" spans="1:3" x14ac:dyDescent="0.25">
      <c r="A4801" s="20" t="s">
        <v>8959</v>
      </c>
      <c r="B4801" s="20" t="s">
        <v>27358</v>
      </c>
      <c r="C4801" s="20" t="s">
        <v>9137</v>
      </c>
    </row>
    <row r="4802" spans="1:3" x14ac:dyDescent="0.25">
      <c r="A4802" s="20" t="s">
        <v>3437</v>
      </c>
      <c r="B4802" s="20" t="s">
        <v>17838</v>
      </c>
      <c r="C4802" s="20" t="s">
        <v>9137</v>
      </c>
    </row>
    <row r="4803" spans="1:3" x14ac:dyDescent="0.25">
      <c r="A4803" s="20" t="s">
        <v>3438</v>
      </c>
      <c r="B4803" s="20" t="s">
        <v>17839</v>
      </c>
      <c r="C4803" s="20" t="s">
        <v>9137</v>
      </c>
    </row>
    <row r="4804" spans="1:3" x14ac:dyDescent="0.25">
      <c r="A4804" s="20" t="s">
        <v>3439</v>
      </c>
      <c r="B4804" s="20" t="s">
        <v>17840</v>
      </c>
      <c r="C4804" s="20" t="s">
        <v>9137</v>
      </c>
    </row>
    <row r="4805" spans="1:3" x14ac:dyDescent="0.25">
      <c r="A4805" s="20" t="s">
        <v>3440</v>
      </c>
      <c r="B4805" s="20" t="s">
        <v>17841</v>
      </c>
      <c r="C4805" s="20" t="s">
        <v>9137</v>
      </c>
    </row>
    <row r="4806" spans="1:3" x14ac:dyDescent="0.25">
      <c r="A4806" s="20" t="s">
        <v>3441</v>
      </c>
      <c r="B4806" s="20" t="s">
        <v>17842</v>
      </c>
      <c r="C4806" s="20" t="s">
        <v>9137</v>
      </c>
    </row>
    <row r="4807" spans="1:3" x14ac:dyDescent="0.25">
      <c r="A4807" s="20" t="s">
        <v>3442</v>
      </c>
      <c r="B4807" s="20" t="s">
        <v>27359</v>
      </c>
      <c r="C4807" s="20" t="s">
        <v>9137</v>
      </c>
    </row>
    <row r="4808" spans="1:3" x14ac:dyDescent="0.25">
      <c r="A4808" s="20" t="s">
        <v>3443</v>
      </c>
      <c r="B4808" s="20" t="s">
        <v>27360</v>
      </c>
      <c r="C4808" s="20" t="s">
        <v>9137</v>
      </c>
    </row>
    <row r="4809" spans="1:3" x14ac:dyDescent="0.25">
      <c r="A4809" s="20" t="s">
        <v>3444</v>
      </c>
      <c r="B4809" s="20" t="s">
        <v>27360</v>
      </c>
      <c r="C4809" s="20" t="s">
        <v>9137</v>
      </c>
    </row>
    <row r="4810" spans="1:3" x14ac:dyDescent="0.25">
      <c r="A4810" s="20" t="s">
        <v>3445</v>
      </c>
      <c r="B4810" s="20" t="s">
        <v>27360</v>
      </c>
      <c r="C4810" s="20" t="s">
        <v>9137</v>
      </c>
    </row>
    <row r="4811" spans="1:3" x14ac:dyDescent="0.25">
      <c r="A4811" s="20" t="s">
        <v>3446</v>
      </c>
      <c r="B4811" s="20" t="s">
        <v>27360</v>
      </c>
      <c r="C4811" s="20" t="s">
        <v>9137</v>
      </c>
    </row>
    <row r="4812" spans="1:3" x14ac:dyDescent="0.25">
      <c r="A4812" s="20" t="s">
        <v>3447</v>
      </c>
      <c r="B4812" s="20" t="s">
        <v>27361</v>
      </c>
      <c r="C4812" s="20" t="s">
        <v>9137</v>
      </c>
    </row>
    <row r="4813" spans="1:3" x14ac:dyDescent="0.25">
      <c r="A4813" s="20" t="s">
        <v>3448</v>
      </c>
      <c r="B4813" s="20" t="s">
        <v>27362</v>
      </c>
      <c r="C4813" s="20" t="s">
        <v>9137</v>
      </c>
    </row>
    <row r="4814" spans="1:3" x14ac:dyDescent="0.25">
      <c r="A4814" s="20" t="s">
        <v>3449</v>
      </c>
      <c r="B4814" s="20" t="s">
        <v>27363</v>
      </c>
      <c r="C4814" s="20" t="s">
        <v>9137</v>
      </c>
    </row>
    <row r="4815" spans="1:3" x14ac:dyDescent="0.25">
      <c r="A4815" s="20" t="s">
        <v>3450</v>
      </c>
      <c r="B4815" s="20" t="s">
        <v>27360</v>
      </c>
      <c r="C4815" s="20" t="s">
        <v>9137</v>
      </c>
    </row>
    <row r="4816" spans="1:3" x14ac:dyDescent="0.25">
      <c r="A4816" s="20" t="s">
        <v>3451</v>
      </c>
      <c r="B4816" s="20" t="s">
        <v>27364</v>
      </c>
      <c r="C4816" s="20" t="s">
        <v>9137</v>
      </c>
    </row>
    <row r="4817" spans="1:3" x14ac:dyDescent="0.25">
      <c r="A4817" s="20" t="s">
        <v>3452</v>
      </c>
      <c r="B4817" s="20" t="s">
        <v>27365</v>
      </c>
      <c r="C4817" s="20" t="s">
        <v>9137</v>
      </c>
    </row>
    <row r="4818" spans="1:3" x14ac:dyDescent="0.25">
      <c r="A4818" s="20" t="s">
        <v>3453</v>
      </c>
      <c r="B4818" s="20" t="s">
        <v>27366</v>
      </c>
      <c r="C4818" s="20" t="s">
        <v>9137</v>
      </c>
    </row>
    <row r="4819" spans="1:3" x14ac:dyDescent="0.25">
      <c r="A4819" s="20" t="s">
        <v>3454</v>
      </c>
      <c r="B4819" s="20" t="s">
        <v>27367</v>
      </c>
      <c r="C4819" s="20" t="s">
        <v>9137</v>
      </c>
    </row>
    <row r="4820" spans="1:3" x14ac:dyDescent="0.25">
      <c r="A4820" s="20" t="s">
        <v>3455</v>
      </c>
      <c r="B4820" s="20" t="s">
        <v>27363</v>
      </c>
      <c r="C4820" s="20" t="s">
        <v>9137</v>
      </c>
    </row>
    <row r="4821" spans="1:3" x14ac:dyDescent="0.25">
      <c r="A4821" s="20" t="s">
        <v>3456</v>
      </c>
      <c r="B4821" s="20" t="s">
        <v>17843</v>
      </c>
      <c r="C4821" s="20" t="s">
        <v>9137</v>
      </c>
    </row>
    <row r="4822" spans="1:3" x14ac:dyDescent="0.25">
      <c r="A4822" s="20" t="s">
        <v>3457</v>
      </c>
      <c r="B4822" s="20" t="s">
        <v>27368</v>
      </c>
      <c r="C4822" s="20" t="s">
        <v>9137</v>
      </c>
    </row>
    <row r="4823" spans="1:3" x14ac:dyDescent="0.25">
      <c r="A4823" s="20" t="s">
        <v>3458</v>
      </c>
      <c r="B4823" s="20" t="s">
        <v>27369</v>
      </c>
      <c r="C4823" s="20" t="s">
        <v>9137</v>
      </c>
    </row>
    <row r="4824" spans="1:3" x14ac:dyDescent="0.25">
      <c r="A4824" s="20" t="s">
        <v>3459</v>
      </c>
      <c r="B4824" s="20" t="s">
        <v>27370</v>
      </c>
      <c r="C4824" s="20" t="s">
        <v>9137</v>
      </c>
    </row>
    <row r="4825" spans="1:3" x14ac:dyDescent="0.25">
      <c r="A4825" s="20" t="s">
        <v>3460</v>
      </c>
      <c r="B4825" s="20" t="s">
        <v>17844</v>
      </c>
      <c r="C4825" s="20" t="s">
        <v>9137</v>
      </c>
    </row>
    <row r="4826" spans="1:3" x14ac:dyDescent="0.25">
      <c r="A4826" s="20" t="s">
        <v>3461</v>
      </c>
      <c r="B4826" s="20" t="s">
        <v>17845</v>
      </c>
      <c r="C4826" s="20" t="s">
        <v>9137</v>
      </c>
    </row>
    <row r="4827" spans="1:3" x14ac:dyDescent="0.25">
      <c r="A4827" s="20" t="s">
        <v>3462</v>
      </c>
      <c r="B4827" s="20" t="s">
        <v>17846</v>
      </c>
      <c r="C4827" s="20" t="s">
        <v>9137</v>
      </c>
    </row>
    <row r="4828" spans="1:3" x14ac:dyDescent="0.25">
      <c r="A4828" s="20" t="s">
        <v>3463</v>
      </c>
      <c r="B4828" s="20" t="s">
        <v>17847</v>
      </c>
      <c r="C4828" s="20" t="s">
        <v>9137</v>
      </c>
    </row>
    <row r="4829" spans="1:3" x14ac:dyDescent="0.25">
      <c r="A4829" s="20" t="s">
        <v>3464</v>
      </c>
      <c r="B4829" s="20" t="s">
        <v>27371</v>
      </c>
      <c r="C4829" s="20" t="s">
        <v>9137</v>
      </c>
    </row>
    <row r="4830" spans="1:3" x14ac:dyDescent="0.25">
      <c r="A4830" s="20" t="s">
        <v>3465</v>
      </c>
      <c r="B4830" s="20" t="s">
        <v>27371</v>
      </c>
      <c r="C4830" s="20" t="s">
        <v>9137</v>
      </c>
    </row>
    <row r="4831" spans="1:3" x14ac:dyDescent="0.25">
      <c r="A4831" s="20" t="s">
        <v>3466</v>
      </c>
      <c r="B4831" s="20" t="s">
        <v>27372</v>
      </c>
      <c r="C4831" s="20" t="s">
        <v>9137</v>
      </c>
    </row>
    <row r="4832" spans="1:3" x14ac:dyDescent="0.25">
      <c r="A4832" s="20" t="s">
        <v>3467</v>
      </c>
      <c r="B4832" s="20" t="s">
        <v>17848</v>
      </c>
      <c r="C4832" s="20" t="s">
        <v>9137</v>
      </c>
    </row>
    <row r="4833" spans="1:3" x14ac:dyDescent="0.25">
      <c r="A4833" s="20" t="s">
        <v>3474</v>
      </c>
      <c r="B4833" s="20" t="s">
        <v>17849</v>
      </c>
      <c r="C4833" s="20" t="s">
        <v>9137</v>
      </c>
    </row>
    <row r="4834" spans="1:3" x14ac:dyDescent="0.25">
      <c r="A4834" s="20" t="s">
        <v>3475</v>
      </c>
      <c r="B4834" s="20" t="s">
        <v>17850</v>
      </c>
      <c r="C4834" s="20" t="s">
        <v>9137</v>
      </c>
    </row>
    <row r="4835" spans="1:3" x14ac:dyDescent="0.25">
      <c r="A4835" s="20" t="s">
        <v>3476</v>
      </c>
      <c r="B4835" s="20" t="s">
        <v>17851</v>
      </c>
      <c r="C4835" s="20" t="s">
        <v>9137</v>
      </c>
    </row>
    <row r="4836" spans="1:3" x14ac:dyDescent="0.25">
      <c r="A4836" s="20" t="s">
        <v>3477</v>
      </c>
      <c r="B4836" s="20" t="s">
        <v>17852</v>
      </c>
      <c r="C4836" s="20" t="s">
        <v>9137</v>
      </c>
    </row>
    <row r="4837" spans="1:3" x14ac:dyDescent="0.25">
      <c r="A4837" s="20" t="s">
        <v>3478</v>
      </c>
      <c r="B4837" s="20" t="s">
        <v>27373</v>
      </c>
      <c r="C4837" s="20" t="s">
        <v>9137</v>
      </c>
    </row>
    <row r="4838" spans="1:3" x14ac:dyDescent="0.25">
      <c r="A4838" s="20" t="s">
        <v>3479</v>
      </c>
      <c r="B4838" s="20" t="s">
        <v>27374</v>
      </c>
      <c r="C4838" s="20" t="s">
        <v>9137</v>
      </c>
    </row>
    <row r="4839" spans="1:3" x14ac:dyDescent="0.25">
      <c r="A4839" s="20" t="s">
        <v>3480</v>
      </c>
      <c r="B4839" s="20" t="s">
        <v>27375</v>
      </c>
      <c r="C4839" s="20" t="s">
        <v>9137</v>
      </c>
    </row>
    <row r="4840" spans="1:3" x14ac:dyDescent="0.25">
      <c r="A4840" s="20" t="s">
        <v>3481</v>
      </c>
      <c r="B4840" s="20" t="s">
        <v>27376</v>
      </c>
      <c r="C4840" s="20" t="s">
        <v>9137</v>
      </c>
    </row>
    <row r="4841" spans="1:3" x14ac:dyDescent="0.25">
      <c r="A4841" s="20" t="s">
        <v>3482</v>
      </c>
      <c r="B4841" s="20" t="s">
        <v>27377</v>
      </c>
      <c r="C4841" s="20" t="s">
        <v>9137</v>
      </c>
    </row>
    <row r="4842" spans="1:3" x14ac:dyDescent="0.25">
      <c r="A4842" s="20" t="s">
        <v>3483</v>
      </c>
      <c r="B4842" s="20" t="s">
        <v>27378</v>
      </c>
      <c r="C4842" s="20" t="s">
        <v>9137</v>
      </c>
    </row>
    <row r="4843" spans="1:3" x14ac:dyDescent="0.25">
      <c r="A4843" s="20" t="s">
        <v>3495</v>
      </c>
      <c r="B4843" s="20" t="s">
        <v>17853</v>
      </c>
      <c r="C4843" s="20" t="s">
        <v>9137</v>
      </c>
    </row>
    <row r="4844" spans="1:3" x14ac:dyDescent="0.25">
      <c r="A4844" s="20" t="s">
        <v>3496</v>
      </c>
      <c r="B4844" s="20" t="s">
        <v>27379</v>
      </c>
      <c r="C4844" s="20" t="s">
        <v>9137</v>
      </c>
    </row>
    <row r="4845" spans="1:3" x14ac:dyDescent="0.25">
      <c r="A4845" s="20" t="s">
        <v>3497</v>
      </c>
      <c r="B4845" s="20" t="s">
        <v>27380</v>
      </c>
      <c r="C4845" s="20" t="s">
        <v>9137</v>
      </c>
    </row>
    <row r="4846" spans="1:3" x14ac:dyDescent="0.25">
      <c r="A4846" s="20" t="s">
        <v>3498</v>
      </c>
      <c r="B4846" s="20" t="s">
        <v>27381</v>
      </c>
      <c r="C4846" s="20" t="s">
        <v>9137</v>
      </c>
    </row>
    <row r="4847" spans="1:3" x14ac:dyDescent="0.25">
      <c r="A4847" s="20" t="s">
        <v>3499</v>
      </c>
      <c r="B4847" s="20" t="s">
        <v>27382</v>
      </c>
      <c r="C4847" s="20" t="s">
        <v>9137</v>
      </c>
    </row>
    <row r="4848" spans="1:3" x14ac:dyDescent="0.25">
      <c r="A4848" s="20" t="s">
        <v>3500</v>
      </c>
      <c r="B4848" s="20" t="s">
        <v>27383</v>
      </c>
      <c r="C4848" s="20" t="s">
        <v>9137</v>
      </c>
    </row>
    <row r="4849" spans="1:3" x14ac:dyDescent="0.25">
      <c r="A4849" s="20" t="s">
        <v>3501</v>
      </c>
      <c r="B4849" s="20" t="s">
        <v>27384</v>
      </c>
      <c r="C4849" s="20" t="s">
        <v>9137</v>
      </c>
    </row>
    <row r="4850" spans="1:3" x14ac:dyDescent="0.25">
      <c r="A4850" s="20" t="s">
        <v>3494</v>
      </c>
      <c r="B4850" s="20" t="s">
        <v>27385</v>
      </c>
      <c r="C4850" s="20" t="s">
        <v>9137</v>
      </c>
    </row>
    <row r="4851" spans="1:3" x14ac:dyDescent="0.25">
      <c r="A4851" s="20" t="s">
        <v>3468</v>
      </c>
      <c r="B4851" s="20" t="s">
        <v>17854</v>
      </c>
      <c r="C4851" s="20" t="s">
        <v>9137</v>
      </c>
    </row>
    <row r="4852" spans="1:3" x14ac:dyDescent="0.25">
      <c r="A4852" s="20" t="s">
        <v>3469</v>
      </c>
      <c r="B4852" s="20" t="s">
        <v>17855</v>
      </c>
      <c r="C4852" s="20" t="s">
        <v>9137</v>
      </c>
    </row>
    <row r="4853" spans="1:3" x14ac:dyDescent="0.25">
      <c r="A4853" s="20" t="s">
        <v>3470</v>
      </c>
      <c r="B4853" s="20" t="s">
        <v>17856</v>
      </c>
      <c r="C4853" s="20" t="s">
        <v>9137</v>
      </c>
    </row>
    <row r="4854" spans="1:3" x14ac:dyDescent="0.25">
      <c r="A4854" s="20" t="s">
        <v>3471</v>
      </c>
      <c r="B4854" s="20" t="s">
        <v>17857</v>
      </c>
      <c r="C4854" s="20" t="s">
        <v>9137</v>
      </c>
    </row>
    <row r="4855" spans="1:3" x14ac:dyDescent="0.25">
      <c r="A4855" s="20" t="s">
        <v>3472</v>
      </c>
      <c r="B4855" s="20" t="s">
        <v>27386</v>
      </c>
      <c r="C4855" s="20" t="s">
        <v>9137</v>
      </c>
    </row>
    <row r="4856" spans="1:3" x14ac:dyDescent="0.25">
      <c r="A4856" s="20" t="s">
        <v>3473</v>
      </c>
      <c r="B4856" s="20" t="s">
        <v>27387</v>
      </c>
      <c r="C4856" s="20" t="s">
        <v>9137</v>
      </c>
    </row>
    <row r="4857" spans="1:3" x14ac:dyDescent="0.25">
      <c r="A4857" s="20" t="s">
        <v>3485</v>
      </c>
      <c r="B4857" s="20" t="s">
        <v>17858</v>
      </c>
      <c r="C4857" s="20" t="s">
        <v>9137</v>
      </c>
    </row>
    <row r="4858" spans="1:3" x14ac:dyDescent="0.25">
      <c r="A4858" s="20" t="s">
        <v>3490</v>
      </c>
      <c r="B4858" s="20" t="s">
        <v>17859</v>
      </c>
      <c r="C4858" s="20" t="s">
        <v>9137</v>
      </c>
    </row>
    <row r="4859" spans="1:3" x14ac:dyDescent="0.25">
      <c r="A4859" s="20" t="s">
        <v>3491</v>
      </c>
      <c r="B4859" s="20" t="s">
        <v>17860</v>
      </c>
      <c r="C4859" s="20" t="s">
        <v>9137</v>
      </c>
    </row>
    <row r="4860" spans="1:3" x14ac:dyDescent="0.25">
      <c r="A4860" s="20" t="s">
        <v>3486</v>
      </c>
      <c r="B4860" s="20" t="s">
        <v>17861</v>
      </c>
      <c r="C4860" s="20" t="s">
        <v>9137</v>
      </c>
    </row>
    <row r="4861" spans="1:3" x14ac:dyDescent="0.25">
      <c r="A4861" s="20" t="s">
        <v>3487</v>
      </c>
      <c r="B4861" s="20" t="s">
        <v>17862</v>
      </c>
      <c r="C4861" s="20" t="s">
        <v>9137</v>
      </c>
    </row>
    <row r="4862" spans="1:3" x14ac:dyDescent="0.25">
      <c r="A4862" s="20" t="s">
        <v>3488</v>
      </c>
      <c r="B4862" s="20" t="s">
        <v>17863</v>
      </c>
      <c r="C4862" s="20" t="s">
        <v>9137</v>
      </c>
    </row>
    <row r="4863" spans="1:3" x14ac:dyDescent="0.25">
      <c r="A4863" s="20" t="s">
        <v>3489</v>
      </c>
      <c r="B4863" s="20" t="s">
        <v>17864</v>
      </c>
      <c r="C4863" s="20" t="s">
        <v>9137</v>
      </c>
    </row>
    <row r="4864" spans="1:3" x14ac:dyDescent="0.25">
      <c r="A4864" s="20" t="s">
        <v>3502</v>
      </c>
      <c r="B4864" s="20" t="s">
        <v>17865</v>
      </c>
      <c r="C4864" s="20" t="s">
        <v>9137</v>
      </c>
    </row>
    <row r="4865" spans="1:3" x14ac:dyDescent="0.25">
      <c r="A4865" s="20" t="s">
        <v>3503</v>
      </c>
      <c r="B4865" s="20" t="s">
        <v>17866</v>
      </c>
      <c r="C4865" s="20" t="s">
        <v>9137</v>
      </c>
    </row>
    <row r="4866" spans="1:3" x14ac:dyDescent="0.25">
      <c r="A4866" s="20" t="s">
        <v>3504</v>
      </c>
      <c r="B4866" s="20" t="s">
        <v>17867</v>
      </c>
      <c r="C4866" s="20" t="s">
        <v>9137</v>
      </c>
    </row>
    <row r="4867" spans="1:3" x14ac:dyDescent="0.25">
      <c r="A4867" s="20" t="s">
        <v>3505</v>
      </c>
      <c r="B4867" s="20" t="s">
        <v>17868</v>
      </c>
      <c r="C4867" s="20" t="s">
        <v>9137</v>
      </c>
    </row>
    <row r="4868" spans="1:3" x14ac:dyDescent="0.25">
      <c r="A4868" s="20" t="s">
        <v>3506</v>
      </c>
      <c r="B4868" s="20" t="s">
        <v>17869</v>
      </c>
      <c r="C4868" s="20" t="s">
        <v>9137</v>
      </c>
    </row>
    <row r="4869" spans="1:3" x14ac:dyDescent="0.25">
      <c r="A4869" s="20" t="s">
        <v>3507</v>
      </c>
      <c r="B4869" s="20" t="s">
        <v>27388</v>
      </c>
      <c r="C4869" s="20" t="s">
        <v>9137</v>
      </c>
    </row>
    <row r="4870" spans="1:3" x14ac:dyDescent="0.25">
      <c r="A4870" s="20" t="s">
        <v>3508</v>
      </c>
      <c r="B4870" s="20" t="s">
        <v>27389</v>
      </c>
      <c r="C4870" s="20" t="s">
        <v>9137</v>
      </c>
    </row>
    <row r="4871" spans="1:3" x14ac:dyDescent="0.25">
      <c r="A4871" s="20" t="s">
        <v>3535</v>
      </c>
      <c r="B4871" s="20" t="s">
        <v>27390</v>
      </c>
      <c r="C4871" s="20" t="s">
        <v>9137</v>
      </c>
    </row>
    <row r="4872" spans="1:3" x14ac:dyDescent="0.25">
      <c r="A4872" s="20" t="s">
        <v>3484</v>
      </c>
      <c r="B4872" s="20" t="s">
        <v>17870</v>
      </c>
      <c r="C4872" s="20" t="s">
        <v>9137</v>
      </c>
    </row>
    <row r="4873" spans="1:3" x14ac:dyDescent="0.25">
      <c r="A4873" s="20" t="s">
        <v>3509</v>
      </c>
      <c r="B4873" s="20" t="s">
        <v>27391</v>
      </c>
      <c r="C4873" s="20" t="s">
        <v>9137</v>
      </c>
    </row>
    <row r="4874" spans="1:3" x14ac:dyDescent="0.25">
      <c r="A4874" s="20" t="s">
        <v>3519</v>
      </c>
      <c r="B4874" s="20" t="s">
        <v>17871</v>
      </c>
      <c r="C4874" s="20" t="s">
        <v>9137</v>
      </c>
    </row>
    <row r="4875" spans="1:3" x14ac:dyDescent="0.25">
      <c r="A4875" s="20" t="s">
        <v>3520</v>
      </c>
      <c r="B4875" s="20" t="s">
        <v>27392</v>
      </c>
      <c r="C4875" s="20" t="s">
        <v>9137</v>
      </c>
    </row>
    <row r="4876" spans="1:3" x14ac:dyDescent="0.25">
      <c r="A4876" s="20" t="s">
        <v>3510</v>
      </c>
      <c r="B4876" s="20" t="s">
        <v>27393</v>
      </c>
      <c r="C4876" s="20" t="s">
        <v>9138</v>
      </c>
    </row>
    <row r="4877" spans="1:3" x14ac:dyDescent="0.25">
      <c r="A4877" s="20" t="s">
        <v>3511</v>
      </c>
      <c r="B4877" s="20" t="s">
        <v>27393</v>
      </c>
      <c r="C4877" s="20" t="s">
        <v>9138</v>
      </c>
    </row>
    <row r="4878" spans="1:3" x14ac:dyDescent="0.25">
      <c r="A4878" s="20" t="s">
        <v>3512</v>
      </c>
      <c r="B4878" s="20" t="s">
        <v>27393</v>
      </c>
      <c r="C4878" s="20" t="s">
        <v>9138</v>
      </c>
    </row>
    <row r="4879" spans="1:3" x14ac:dyDescent="0.25">
      <c r="A4879" s="20" t="s">
        <v>3513</v>
      </c>
      <c r="B4879" s="20" t="s">
        <v>27394</v>
      </c>
      <c r="C4879" s="20" t="s">
        <v>9137</v>
      </c>
    </row>
    <row r="4880" spans="1:3" x14ac:dyDescent="0.25">
      <c r="A4880" s="20" t="s">
        <v>3514</v>
      </c>
      <c r="B4880" s="20" t="s">
        <v>27395</v>
      </c>
      <c r="C4880" s="20" t="s">
        <v>9137</v>
      </c>
    </row>
    <row r="4881" spans="1:3" x14ac:dyDescent="0.25">
      <c r="A4881" s="20" t="s">
        <v>3515</v>
      </c>
      <c r="B4881" s="20" t="s">
        <v>27395</v>
      </c>
      <c r="C4881" s="20" t="s">
        <v>9137</v>
      </c>
    </row>
    <row r="4882" spans="1:3" x14ac:dyDescent="0.25">
      <c r="A4882" s="20" t="s">
        <v>3516</v>
      </c>
      <c r="B4882" s="20" t="s">
        <v>27396</v>
      </c>
      <c r="C4882" s="20" t="s">
        <v>9137</v>
      </c>
    </row>
    <row r="4883" spans="1:3" x14ac:dyDescent="0.25">
      <c r="A4883" s="20" t="s">
        <v>3517</v>
      </c>
      <c r="B4883" s="20" t="s">
        <v>27397</v>
      </c>
      <c r="C4883" s="20" t="s">
        <v>9137</v>
      </c>
    </row>
    <row r="4884" spans="1:3" x14ac:dyDescent="0.25">
      <c r="A4884" s="20" t="s">
        <v>3518</v>
      </c>
      <c r="B4884" s="20" t="s">
        <v>27398</v>
      </c>
      <c r="C4884" s="20" t="s">
        <v>9137</v>
      </c>
    </row>
    <row r="4885" spans="1:3" x14ac:dyDescent="0.25">
      <c r="A4885" s="20" t="s">
        <v>3529</v>
      </c>
      <c r="B4885" s="20" t="s">
        <v>27399</v>
      </c>
      <c r="C4885" s="20" t="s">
        <v>9137</v>
      </c>
    </row>
    <row r="4886" spans="1:3" x14ac:dyDescent="0.25">
      <c r="A4886" s="20" t="s">
        <v>3531</v>
      </c>
      <c r="B4886" s="20" t="s">
        <v>27400</v>
      </c>
      <c r="C4886" s="20" t="s">
        <v>9137</v>
      </c>
    </row>
    <row r="4887" spans="1:3" x14ac:dyDescent="0.25">
      <c r="A4887" s="20" t="s">
        <v>3532</v>
      </c>
      <c r="B4887" s="20" t="s">
        <v>27401</v>
      </c>
      <c r="C4887" s="20" t="s">
        <v>9137</v>
      </c>
    </row>
    <row r="4888" spans="1:3" x14ac:dyDescent="0.25">
      <c r="A4888" s="20" t="s">
        <v>3530</v>
      </c>
      <c r="B4888" s="20" t="s">
        <v>27402</v>
      </c>
      <c r="C4888" s="20" t="s">
        <v>9137</v>
      </c>
    </row>
    <row r="4889" spans="1:3" x14ac:dyDescent="0.25">
      <c r="A4889" s="20" t="s">
        <v>3533</v>
      </c>
      <c r="B4889" s="20" t="s">
        <v>27403</v>
      </c>
      <c r="C4889" s="20" t="s">
        <v>9137</v>
      </c>
    </row>
    <row r="4890" spans="1:3" x14ac:dyDescent="0.25">
      <c r="A4890" s="20" t="s">
        <v>3534</v>
      </c>
      <c r="B4890" s="20" t="s">
        <v>27404</v>
      </c>
      <c r="C4890" s="20" t="s">
        <v>9137</v>
      </c>
    </row>
    <row r="4891" spans="1:3" x14ac:dyDescent="0.25">
      <c r="A4891" s="20" t="s">
        <v>3521</v>
      </c>
      <c r="B4891" s="20" t="s">
        <v>17872</v>
      </c>
      <c r="C4891" s="20" t="s">
        <v>9137</v>
      </c>
    </row>
    <row r="4892" spans="1:3" x14ac:dyDescent="0.25">
      <c r="A4892" s="20" t="s">
        <v>3522</v>
      </c>
      <c r="B4892" s="20" t="s">
        <v>17873</v>
      </c>
      <c r="C4892" s="20" t="s">
        <v>9137</v>
      </c>
    </row>
    <row r="4893" spans="1:3" x14ac:dyDescent="0.25">
      <c r="A4893" s="20" t="s">
        <v>3523</v>
      </c>
      <c r="B4893" s="20" t="s">
        <v>17874</v>
      </c>
      <c r="C4893" s="20" t="s">
        <v>9137</v>
      </c>
    </row>
    <row r="4894" spans="1:3" x14ac:dyDescent="0.25">
      <c r="A4894" s="20" t="s">
        <v>3524</v>
      </c>
      <c r="B4894" s="20" t="s">
        <v>17875</v>
      </c>
      <c r="C4894" s="20" t="s">
        <v>9137</v>
      </c>
    </row>
    <row r="4895" spans="1:3" x14ac:dyDescent="0.25">
      <c r="A4895" s="20" t="s">
        <v>3525</v>
      </c>
      <c r="B4895" s="20" t="s">
        <v>17876</v>
      </c>
      <c r="C4895" s="20" t="s">
        <v>9137</v>
      </c>
    </row>
    <row r="4896" spans="1:3" x14ac:dyDescent="0.25">
      <c r="A4896" s="20" t="s">
        <v>3526</v>
      </c>
      <c r="B4896" s="20" t="s">
        <v>17877</v>
      </c>
      <c r="C4896" s="20" t="s">
        <v>9137</v>
      </c>
    </row>
    <row r="4897" spans="1:3" x14ac:dyDescent="0.25">
      <c r="A4897" s="20" t="s">
        <v>3527</v>
      </c>
      <c r="B4897" s="20" t="s">
        <v>17878</v>
      </c>
      <c r="C4897" s="20" t="s">
        <v>9137</v>
      </c>
    </row>
    <row r="4898" spans="1:3" x14ac:dyDescent="0.25">
      <c r="A4898" s="20" t="s">
        <v>3528</v>
      </c>
      <c r="B4898" s="20" t="s">
        <v>27405</v>
      </c>
      <c r="C4898" s="20" t="s">
        <v>9137</v>
      </c>
    </row>
    <row r="4899" spans="1:3" x14ac:dyDescent="0.25">
      <c r="A4899" s="20" t="s">
        <v>3594</v>
      </c>
      <c r="B4899" s="20" t="s">
        <v>17879</v>
      </c>
      <c r="C4899" s="20" t="s">
        <v>9137</v>
      </c>
    </row>
    <row r="4900" spans="1:3" x14ac:dyDescent="0.25">
      <c r="A4900" s="20" t="s">
        <v>3595</v>
      </c>
      <c r="B4900" s="20" t="s">
        <v>17880</v>
      </c>
      <c r="C4900" s="20" t="s">
        <v>9137</v>
      </c>
    </row>
    <row r="4901" spans="1:3" x14ac:dyDescent="0.25">
      <c r="A4901" s="20" t="s">
        <v>3596</v>
      </c>
      <c r="B4901" s="20" t="s">
        <v>17881</v>
      </c>
      <c r="C4901" s="20" t="s">
        <v>9137</v>
      </c>
    </row>
    <row r="4902" spans="1:3" x14ac:dyDescent="0.25">
      <c r="A4902" s="20" t="s">
        <v>3492</v>
      </c>
      <c r="B4902" s="20" t="s">
        <v>17882</v>
      </c>
      <c r="C4902" s="20" t="s">
        <v>9137</v>
      </c>
    </row>
    <row r="4903" spans="1:3" x14ac:dyDescent="0.25">
      <c r="A4903" s="20" t="s">
        <v>3493</v>
      </c>
      <c r="B4903" s="20" t="s">
        <v>17883</v>
      </c>
      <c r="C4903" s="20" t="s">
        <v>9137</v>
      </c>
    </row>
    <row r="4904" spans="1:3" x14ac:dyDescent="0.25">
      <c r="A4904" s="20" t="s">
        <v>3582</v>
      </c>
      <c r="B4904" s="20" t="s">
        <v>17884</v>
      </c>
      <c r="C4904" s="20" t="s">
        <v>9137</v>
      </c>
    </row>
    <row r="4905" spans="1:3" x14ac:dyDescent="0.25">
      <c r="A4905" s="20" t="s">
        <v>3583</v>
      </c>
      <c r="B4905" s="20" t="s">
        <v>17885</v>
      </c>
      <c r="C4905" s="20" t="s">
        <v>9137</v>
      </c>
    </row>
    <row r="4906" spans="1:3" x14ac:dyDescent="0.25">
      <c r="A4906" s="20" t="s">
        <v>3584</v>
      </c>
      <c r="B4906" s="20" t="s">
        <v>17886</v>
      </c>
      <c r="C4906" s="20" t="s">
        <v>9137</v>
      </c>
    </row>
    <row r="4907" spans="1:3" x14ac:dyDescent="0.25">
      <c r="A4907" s="20" t="s">
        <v>3567</v>
      </c>
      <c r="B4907" s="20" t="s">
        <v>17887</v>
      </c>
      <c r="C4907" s="20" t="s">
        <v>9137</v>
      </c>
    </row>
    <row r="4908" spans="1:3" x14ac:dyDescent="0.25">
      <c r="A4908" s="20" t="s">
        <v>3568</v>
      </c>
      <c r="B4908" s="20" t="s">
        <v>27406</v>
      </c>
      <c r="C4908" s="20" t="s">
        <v>9137</v>
      </c>
    </row>
    <row r="4909" spans="1:3" x14ac:dyDescent="0.25">
      <c r="A4909" s="20" t="s">
        <v>3569</v>
      </c>
      <c r="B4909" s="20" t="s">
        <v>17888</v>
      </c>
      <c r="C4909" s="20" t="s">
        <v>9137</v>
      </c>
    </row>
    <row r="4910" spans="1:3" x14ac:dyDescent="0.25">
      <c r="A4910" s="20" t="s">
        <v>3570</v>
      </c>
      <c r="B4910" s="20" t="s">
        <v>17889</v>
      </c>
      <c r="C4910" s="20" t="s">
        <v>9137</v>
      </c>
    </row>
    <row r="4911" spans="1:3" x14ac:dyDescent="0.25">
      <c r="A4911" s="20" t="s">
        <v>3571</v>
      </c>
      <c r="B4911" s="20" t="s">
        <v>17890</v>
      </c>
      <c r="C4911" s="20" t="s">
        <v>9137</v>
      </c>
    </row>
    <row r="4912" spans="1:3" x14ac:dyDescent="0.25">
      <c r="A4912" s="20" t="s">
        <v>3542</v>
      </c>
      <c r="B4912" s="20" t="s">
        <v>17891</v>
      </c>
      <c r="C4912" s="20" t="s">
        <v>9137</v>
      </c>
    </row>
    <row r="4913" spans="1:3" x14ac:dyDescent="0.25">
      <c r="A4913" s="20" t="s">
        <v>3543</v>
      </c>
      <c r="B4913" s="20" t="s">
        <v>17892</v>
      </c>
      <c r="C4913" s="20" t="s">
        <v>9137</v>
      </c>
    </row>
    <row r="4914" spans="1:3" x14ac:dyDescent="0.25">
      <c r="A4914" s="20" t="s">
        <v>3544</v>
      </c>
      <c r="B4914" s="20" t="s">
        <v>17893</v>
      </c>
      <c r="C4914" s="20" t="s">
        <v>9137</v>
      </c>
    </row>
    <row r="4915" spans="1:3" x14ac:dyDescent="0.25">
      <c r="A4915" s="20" t="s">
        <v>3545</v>
      </c>
      <c r="B4915" s="20" t="s">
        <v>17894</v>
      </c>
      <c r="C4915" s="20" t="s">
        <v>9137</v>
      </c>
    </row>
    <row r="4916" spans="1:3" x14ac:dyDescent="0.25">
      <c r="A4916" s="20" t="s">
        <v>3546</v>
      </c>
      <c r="B4916" s="20" t="s">
        <v>17895</v>
      </c>
      <c r="C4916" s="20" t="s">
        <v>9137</v>
      </c>
    </row>
    <row r="4917" spans="1:3" x14ac:dyDescent="0.25">
      <c r="A4917" s="20" t="s">
        <v>3547</v>
      </c>
      <c r="B4917" s="20" t="s">
        <v>12714</v>
      </c>
      <c r="C4917" s="20" t="s">
        <v>9137</v>
      </c>
    </row>
    <row r="4918" spans="1:3" x14ac:dyDescent="0.25">
      <c r="A4918" s="20" t="s">
        <v>3559</v>
      </c>
      <c r="B4918" s="20" t="s">
        <v>27407</v>
      </c>
      <c r="C4918" s="20" t="s">
        <v>9137</v>
      </c>
    </row>
    <row r="4919" spans="1:3" x14ac:dyDescent="0.25">
      <c r="A4919" s="20" t="s">
        <v>3562</v>
      </c>
      <c r="B4919" s="20" t="s">
        <v>27408</v>
      </c>
      <c r="C4919" s="20" t="s">
        <v>9137</v>
      </c>
    </row>
    <row r="4920" spans="1:3" x14ac:dyDescent="0.25">
      <c r="A4920" s="20" t="s">
        <v>3563</v>
      </c>
      <c r="B4920" s="20" t="s">
        <v>27409</v>
      </c>
      <c r="C4920" s="20" t="s">
        <v>9137</v>
      </c>
    </row>
    <row r="4921" spans="1:3" x14ac:dyDescent="0.25">
      <c r="A4921" s="20" t="s">
        <v>3538</v>
      </c>
      <c r="B4921" s="20" t="s">
        <v>12707</v>
      </c>
      <c r="C4921" s="20" t="s">
        <v>9137</v>
      </c>
    </row>
    <row r="4922" spans="1:3" x14ac:dyDescent="0.25">
      <c r="A4922" s="20" t="s">
        <v>3539</v>
      </c>
      <c r="B4922" s="20" t="s">
        <v>17896</v>
      </c>
      <c r="C4922" s="20" t="s">
        <v>9137</v>
      </c>
    </row>
    <row r="4923" spans="1:3" x14ac:dyDescent="0.25">
      <c r="A4923" s="20" t="s">
        <v>3536</v>
      </c>
      <c r="B4923" s="20" t="s">
        <v>17897</v>
      </c>
      <c r="C4923" s="20" t="s">
        <v>9137</v>
      </c>
    </row>
    <row r="4924" spans="1:3" x14ac:dyDescent="0.25">
      <c r="A4924" s="20" t="s">
        <v>3537</v>
      </c>
      <c r="B4924" s="20" t="s">
        <v>17898</v>
      </c>
      <c r="C4924" s="20" t="s">
        <v>9137</v>
      </c>
    </row>
    <row r="4925" spans="1:3" x14ac:dyDescent="0.25">
      <c r="A4925" s="20" t="s">
        <v>3540</v>
      </c>
      <c r="B4925" s="20" t="s">
        <v>27410</v>
      </c>
      <c r="C4925" s="20" t="s">
        <v>9137</v>
      </c>
    </row>
    <row r="4926" spans="1:3" x14ac:dyDescent="0.25">
      <c r="A4926" s="20" t="s">
        <v>3541</v>
      </c>
      <c r="B4926" s="20" t="s">
        <v>17899</v>
      </c>
      <c r="C4926" s="20" t="s">
        <v>9137</v>
      </c>
    </row>
    <row r="4927" spans="1:3" x14ac:dyDescent="0.25">
      <c r="A4927" s="20" t="s">
        <v>3572</v>
      </c>
      <c r="B4927" s="20" t="s">
        <v>12722</v>
      </c>
      <c r="C4927" s="20" t="s">
        <v>9137</v>
      </c>
    </row>
    <row r="4928" spans="1:3" x14ac:dyDescent="0.25">
      <c r="A4928" s="20" t="s">
        <v>3573</v>
      </c>
      <c r="B4928" s="20" t="s">
        <v>17900</v>
      </c>
      <c r="C4928" s="20" t="s">
        <v>9137</v>
      </c>
    </row>
    <row r="4929" spans="1:3" x14ac:dyDescent="0.25">
      <c r="A4929" s="20" t="s">
        <v>3574</v>
      </c>
      <c r="B4929" s="20" t="s">
        <v>17901</v>
      </c>
      <c r="C4929" s="20" t="s">
        <v>9137</v>
      </c>
    </row>
    <row r="4930" spans="1:3" x14ac:dyDescent="0.25">
      <c r="A4930" s="20" t="s">
        <v>3575</v>
      </c>
      <c r="B4930" s="20" t="s">
        <v>17902</v>
      </c>
      <c r="C4930" s="20" t="s">
        <v>21233</v>
      </c>
    </row>
    <row r="4931" spans="1:3" x14ac:dyDescent="0.25">
      <c r="A4931" s="20" t="s">
        <v>3576</v>
      </c>
      <c r="B4931" s="20" t="s">
        <v>17903</v>
      </c>
      <c r="C4931" s="20" t="s">
        <v>9137</v>
      </c>
    </row>
    <row r="4932" spans="1:3" x14ac:dyDescent="0.25">
      <c r="A4932" s="20" t="s">
        <v>3577</v>
      </c>
      <c r="B4932" s="20" t="s">
        <v>17904</v>
      </c>
      <c r="C4932" s="20" t="s">
        <v>9137</v>
      </c>
    </row>
    <row r="4933" spans="1:3" x14ac:dyDescent="0.25">
      <c r="A4933" s="20" t="s">
        <v>3578</v>
      </c>
      <c r="B4933" s="20" t="s">
        <v>12728</v>
      </c>
      <c r="C4933" s="20" t="s">
        <v>9137</v>
      </c>
    </row>
    <row r="4934" spans="1:3" x14ac:dyDescent="0.25">
      <c r="A4934" s="20" t="s">
        <v>3579</v>
      </c>
      <c r="B4934" s="20" t="s">
        <v>17905</v>
      </c>
      <c r="C4934" s="20" t="s">
        <v>9137</v>
      </c>
    </row>
    <row r="4935" spans="1:3" x14ac:dyDescent="0.25">
      <c r="A4935" s="20" t="s">
        <v>3580</v>
      </c>
      <c r="B4935" s="20" t="s">
        <v>27411</v>
      </c>
      <c r="C4935" s="20" t="s">
        <v>21233</v>
      </c>
    </row>
    <row r="4936" spans="1:3" x14ac:dyDescent="0.25">
      <c r="A4936" s="20" t="s">
        <v>3590</v>
      </c>
      <c r="B4936" s="20" t="s">
        <v>17906</v>
      </c>
      <c r="C4936" s="20" t="s">
        <v>9137</v>
      </c>
    </row>
    <row r="4937" spans="1:3" x14ac:dyDescent="0.25">
      <c r="A4937" s="20" t="s">
        <v>3591</v>
      </c>
      <c r="B4937" s="20" t="s">
        <v>17907</v>
      </c>
      <c r="C4937" s="20" t="s">
        <v>9137</v>
      </c>
    </row>
    <row r="4938" spans="1:3" x14ac:dyDescent="0.25">
      <c r="A4938" s="20" t="s">
        <v>3592</v>
      </c>
      <c r="B4938" s="20" t="s">
        <v>17908</v>
      </c>
      <c r="C4938" s="20" t="s">
        <v>9137</v>
      </c>
    </row>
    <row r="4939" spans="1:3" x14ac:dyDescent="0.25">
      <c r="A4939" s="20" t="s">
        <v>3593</v>
      </c>
      <c r="B4939" s="20" t="s">
        <v>17909</v>
      </c>
      <c r="C4939" s="20" t="s">
        <v>9137</v>
      </c>
    </row>
    <row r="4940" spans="1:3" x14ac:dyDescent="0.25">
      <c r="A4940" s="20" t="s">
        <v>3597</v>
      </c>
      <c r="B4940" s="20" t="s">
        <v>17910</v>
      </c>
      <c r="C4940" s="20" t="s">
        <v>9137</v>
      </c>
    </row>
    <row r="4941" spans="1:3" x14ac:dyDescent="0.25">
      <c r="A4941" s="20" t="s">
        <v>3598</v>
      </c>
      <c r="B4941" s="20" t="s">
        <v>17911</v>
      </c>
      <c r="C4941" s="20" t="s">
        <v>9137</v>
      </c>
    </row>
    <row r="4942" spans="1:3" x14ac:dyDescent="0.25">
      <c r="A4942" s="20" t="s">
        <v>3599</v>
      </c>
      <c r="B4942" s="20" t="s">
        <v>17912</v>
      </c>
      <c r="C4942" s="20" t="s">
        <v>9137</v>
      </c>
    </row>
    <row r="4943" spans="1:3" x14ac:dyDescent="0.25">
      <c r="A4943" s="20" t="s">
        <v>3600</v>
      </c>
      <c r="B4943" s="20" t="s">
        <v>17913</v>
      </c>
      <c r="C4943" s="20" t="s">
        <v>9137</v>
      </c>
    </row>
    <row r="4944" spans="1:3" x14ac:dyDescent="0.25">
      <c r="A4944" s="20" t="s">
        <v>3564</v>
      </c>
      <c r="B4944" s="20" t="s">
        <v>17914</v>
      </c>
      <c r="C4944" s="20" t="s">
        <v>9137</v>
      </c>
    </row>
    <row r="4945" spans="1:3" x14ac:dyDescent="0.25">
      <c r="A4945" s="20" t="s">
        <v>3565</v>
      </c>
      <c r="B4945" s="20" t="s">
        <v>17915</v>
      </c>
      <c r="C4945" s="20" t="s">
        <v>9137</v>
      </c>
    </row>
    <row r="4946" spans="1:3" x14ac:dyDescent="0.25">
      <c r="A4946" s="20" t="s">
        <v>3566</v>
      </c>
      <c r="B4946" s="20" t="s">
        <v>17916</v>
      </c>
      <c r="C4946" s="20" t="s">
        <v>9137</v>
      </c>
    </row>
    <row r="4947" spans="1:3" x14ac:dyDescent="0.25">
      <c r="A4947" s="20" t="s">
        <v>3601</v>
      </c>
      <c r="B4947" s="20" t="s">
        <v>17917</v>
      </c>
      <c r="C4947" s="20" t="s">
        <v>9137</v>
      </c>
    </row>
    <row r="4948" spans="1:3" x14ac:dyDescent="0.25">
      <c r="A4948" s="20" t="s">
        <v>3602</v>
      </c>
      <c r="B4948" s="20" t="s">
        <v>17918</v>
      </c>
      <c r="C4948" s="20" t="s">
        <v>9137</v>
      </c>
    </row>
    <row r="4949" spans="1:3" x14ac:dyDescent="0.25">
      <c r="A4949" s="20" t="s">
        <v>3581</v>
      </c>
      <c r="B4949" s="20" t="s">
        <v>17919</v>
      </c>
      <c r="C4949" s="20" t="s">
        <v>9137</v>
      </c>
    </row>
    <row r="4950" spans="1:3" x14ac:dyDescent="0.25">
      <c r="A4950" s="20" t="s">
        <v>3603</v>
      </c>
      <c r="B4950" s="20" t="s">
        <v>27412</v>
      </c>
      <c r="C4950" s="20" t="s">
        <v>9137</v>
      </c>
    </row>
    <row r="4951" spans="1:3" x14ac:dyDescent="0.25">
      <c r="A4951" s="20" t="s">
        <v>8960</v>
      </c>
      <c r="B4951" s="20" t="s">
        <v>17920</v>
      </c>
      <c r="C4951" s="20" t="s">
        <v>21233</v>
      </c>
    </row>
    <row r="4952" spans="1:3" x14ac:dyDescent="0.25">
      <c r="A4952" s="20" t="s">
        <v>8961</v>
      </c>
      <c r="B4952" s="20" t="s">
        <v>17921</v>
      </c>
      <c r="C4952" s="20" t="s">
        <v>21233</v>
      </c>
    </row>
    <row r="4953" spans="1:3" x14ac:dyDescent="0.25">
      <c r="A4953" s="20" t="s">
        <v>8962</v>
      </c>
      <c r="B4953" s="20" t="s">
        <v>27413</v>
      </c>
      <c r="C4953" s="20" t="s">
        <v>21233</v>
      </c>
    </row>
    <row r="4954" spans="1:3" x14ac:dyDescent="0.25">
      <c r="A4954" s="20" t="s">
        <v>8963</v>
      </c>
      <c r="B4954" s="20" t="s">
        <v>17922</v>
      </c>
      <c r="C4954" s="20" t="s">
        <v>21233</v>
      </c>
    </row>
    <row r="4955" spans="1:3" x14ac:dyDescent="0.25">
      <c r="A4955" s="20" t="s">
        <v>8964</v>
      </c>
      <c r="B4955" s="20" t="s">
        <v>17923</v>
      </c>
      <c r="C4955" s="20" t="s">
        <v>21233</v>
      </c>
    </row>
    <row r="4956" spans="1:3" x14ac:dyDescent="0.25">
      <c r="A4956" s="20" t="s">
        <v>8965</v>
      </c>
      <c r="B4956" s="20" t="s">
        <v>17924</v>
      </c>
      <c r="C4956" s="20" t="s">
        <v>21233</v>
      </c>
    </row>
    <row r="4957" spans="1:3" x14ac:dyDescent="0.25">
      <c r="A4957" s="20" t="s">
        <v>8966</v>
      </c>
      <c r="B4957" s="20" t="s">
        <v>17925</v>
      </c>
      <c r="C4957" s="20" t="s">
        <v>21233</v>
      </c>
    </row>
    <row r="4958" spans="1:3" x14ac:dyDescent="0.25">
      <c r="A4958" s="20" t="s">
        <v>24924</v>
      </c>
      <c r="B4958" s="20" t="s">
        <v>24925</v>
      </c>
      <c r="C4958" s="20" t="s">
        <v>21233</v>
      </c>
    </row>
    <row r="4959" spans="1:3" x14ac:dyDescent="0.25">
      <c r="A4959" s="20" t="s">
        <v>24926</v>
      </c>
      <c r="B4959" s="20" t="s">
        <v>24927</v>
      </c>
      <c r="C4959" s="20" t="s">
        <v>21233</v>
      </c>
    </row>
    <row r="4960" spans="1:3" x14ac:dyDescent="0.25">
      <c r="A4960" s="20" t="s">
        <v>8967</v>
      </c>
      <c r="B4960" s="20" t="s">
        <v>27414</v>
      </c>
      <c r="C4960" s="20" t="s">
        <v>21233</v>
      </c>
    </row>
    <row r="4961" spans="1:3" x14ac:dyDescent="0.25">
      <c r="A4961" s="20" t="s">
        <v>8968</v>
      </c>
      <c r="B4961" s="20" t="s">
        <v>17926</v>
      </c>
      <c r="C4961" s="20" t="s">
        <v>21233</v>
      </c>
    </row>
    <row r="4962" spans="1:3" x14ac:dyDescent="0.25">
      <c r="A4962" s="20" t="s">
        <v>8969</v>
      </c>
      <c r="B4962" s="20" t="s">
        <v>17927</v>
      </c>
      <c r="C4962" s="20" t="s">
        <v>21233</v>
      </c>
    </row>
    <row r="4963" spans="1:3" x14ac:dyDescent="0.25">
      <c r="A4963" s="20" t="s">
        <v>8970</v>
      </c>
      <c r="B4963" s="20" t="s">
        <v>27415</v>
      </c>
      <c r="C4963" s="20" t="s">
        <v>21233</v>
      </c>
    </row>
    <row r="4964" spans="1:3" x14ac:dyDescent="0.25">
      <c r="A4964" s="20" t="s">
        <v>8971</v>
      </c>
      <c r="B4964" s="20" t="s">
        <v>27416</v>
      </c>
      <c r="C4964" s="20" t="s">
        <v>21233</v>
      </c>
    </row>
    <row r="4965" spans="1:3" x14ac:dyDescent="0.25">
      <c r="A4965" s="20" t="s">
        <v>8972</v>
      </c>
      <c r="B4965" s="20" t="s">
        <v>27417</v>
      </c>
      <c r="C4965" s="20" t="s">
        <v>21233</v>
      </c>
    </row>
    <row r="4966" spans="1:3" x14ac:dyDescent="0.25">
      <c r="A4966" s="20" t="s">
        <v>8973</v>
      </c>
      <c r="B4966" s="20" t="s">
        <v>27418</v>
      </c>
      <c r="C4966" s="20" t="s">
        <v>21233</v>
      </c>
    </row>
    <row r="4967" spans="1:3" x14ac:dyDescent="0.25">
      <c r="A4967" s="20" t="s">
        <v>8974</v>
      </c>
      <c r="B4967" s="20" t="s">
        <v>17928</v>
      </c>
      <c r="C4967" s="20" t="s">
        <v>21233</v>
      </c>
    </row>
    <row r="4968" spans="1:3" x14ac:dyDescent="0.25">
      <c r="A4968" s="20" t="s">
        <v>8975</v>
      </c>
      <c r="B4968" s="20" t="s">
        <v>17929</v>
      </c>
      <c r="C4968" s="20" t="s">
        <v>21233</v>
      </c>
    </row>
    <row r="4969" spans="1:3" x14ac:dyDescent="0.25">
      <c r="A4969" s="20" t="s">
        <v>8976</v>
      </c>
      <c r="B4969" s="20" t="s">
        <v>17930</v>
      </c>
      <c r="C4969" s="20" t="s">
        <v>21233</v>
      </c>
    </row>
    <row r="4970" spans="1:3" x14ac:dyDescent="0.25">
      <c r="A4970" s="20" t="s">
        <v>8977</v>
      </c>
      <c r="B4970" s="20" t="s">
        <v>17931</v>
      </c>
      <c r="C4970" s="20" t="s">
        <v>21233</v>
      </c>
    </row>
    <row r="4971" spans="1:3" x14ac:dyDescent="0.25">
      <c r="A4971" s="20" t="s">
        <v>8978</v>
      </c>
      <c r="B4971" s="20" t="s">
        <v>17932</v>
      </c>
      <c r="C4971" s="20" t="s">
        <v>21233</v>
      </c>
    </row>
    <row r="4972" spans="1:3" x14ac:dyDescent="0.25">
      <c r="A4972" s="20" t="s">
        <v>8979</v>
      </c>
      <c r="B4972" s="20" t="s">
        <v>17933</v>
      </c>
      <c r="C4972" s="20" t="s">
        <v>21233</v>
      </c>
    </row>
    <row r="4973" spans="1:3" x14ac:dyDescent="0.25">
      <c r="A4973" s="20" t="s">
        <v>2020</v>
      </c>
      <c r="B4973" s="20" t="s">
        <v>27419</v>
      </c>
      <c r="C4973" s="20" t="s">
        <v>9137</v>
      </c>
    </row>
    <row r="4974" spans="1:3" x14ac:dyDescent="0.25">
      <c r="A4974" s="20" t="s">
        <v>8980</v>
      </c>
      <c r="B4974" s="20" t="s">
        <v>17934</v>
      </c>
      <c r="C4974" s="20" t="s">
        <v>21233</v>
      </c>
    </row>
    <row r="4975" spans="1:3" x14ac:dyDescent="0.25">
      <c r="A4975" s="20" t="s">
        <v>2045</v>
      </c>
      <c r="B4975" s="20" t="s">
        <v>17935</v>
      </c>
      <c r="C4975" s="20" t="s">
        <v>9137</v>
      </c>
    </row>
    <row r="4976" spans="1:3" x14ac:dyDescent="0.25">
      <c r="A4976" s="20" t="s">
        <v>2046</v>
      </c>
      <c r="B4976" s="20" t="s">
        <v>17936</v>
      </c>
      <c r="C4976" s="20" t="s">
        <v>9137</v>
      </c>
    </row>
    <row r="4977" spans="1:3" x14ac:dyDescent="0.25">
      <c r="A4977" s="20" t="s">
        <v>2047</v>
      </c>
      <c r="B4977" s="20" t="s">
        <v>17937</v>
      </c>
      <c r="C4977" s="20" t="s">
        <v>9137</v>
      </c>
    </row>
    <row r="4978" spans="1:3" x14ac:dyDescent="0.25">
      <c r="A4978" s="20" t="s">
        <v>2048</v>
      </c>
      <c r="B4978" s="20" t="s">
        <v>17938</v>
      </c>
      <c r="C4978" s="20" t="s">
        <v>9137</v>
      </c>
    </row>
    <row r="4979" spans="1:3" x14ac:dyDescent="0.25">
      <c r="A4979" s="20" t="s">
        <v>2049</v>
      </c>
      <c r="B4979" s="20" t="s">
        <v>17939</v>
      </c>
      <c r="C4979" s="20" t="s">
        <v>9137</v>
      </c>
    </row>
    <row r="4980" spans="1:3" x14ac:dyDescent="0.25">
      <c r="A4980" s="20" t="s">
        <v>2050</v>
      </c>
      <c r="B4980" s="20" t="s">
        <v>27420</v>
      </c>
      <c r="C4980" s="20" t="s">
        <v>9137</v>
      </c>
    </row>
    <row r="4981" spans="1:3" x14ac:dyDescent="0.25">
      <c r="A4981" s="20" t="s">
        <v>2181</v>
      </c>
      <c r="B4981" s="20" t="s">
        <v>17940</v>
      </c>
      <c r="C4981" s="20" t="s">
        <v>21236</v>
      </c>
    </row>
    <row r="4982" spans="1:3" x14ac:dyDescent="0.25">
      <c r="A4982" s="20" t="s">
        <v>2182</v>
      </c>
      <c r="B4982" s="20" t="s">
        <v>17941</v>
      </c>
      <c r="C4982" s="20" t="s">
        <v>21236</v>
      </c>
    </row>
    <row r="4983" spans="1:3" x14ac:dyDescent="0.25">
      <c r="A4983" s="20" t="s">
        <v>2183</v>
      </c>
      <c r="B4983" s="20" t="s">
        <v>17942</v>
      </c>
      <c r="C4983" s="20" t="s">
        <v>21236</v>
      </c>
    </row>
    <row r="4984" spans="1:3" x14ac:dyDescent="0.25">
      <c r="A4984" s="20" t="s">
        <v>2184</v>
      </c>
      <c r="B4984" s="20" t="s">
        <v>17943</v>
      </c>
      <c r="C4984" s="20" t="s">
        <v>21236</v>
      </c>
    </row>
    <row r="4985" spans="1:3" x14ac:dyDescent="0.25">
      <c r="A4985" s="20" t="s">
        <v>2185</v>
      </c>
      <c r="B4985" s="20" t="s">
        <v>17944</v>
      </c>
      <c r="C4985" s="20" t="s">
        <v>21236</v>
      </c>
    </row>
    <row r="4986" spans="1:3" x14ac:dyDescent="0.25">
      <c r="A4986" s="20" t="s">
        <v>2186</v>
      </c>
      <c r="B4986" s="20" t="s">
        <v>17945</v>
      </c>
      <c r="C4986" s="20" t="s">
        <v>21236</v>
      </c>
    </row>
    <row r="4987" spans="1:3" x14ac:dyDescent="0.25">
      <c r="A4987" s="20" t="s">
        <v>2187</v>
      </c>
      <c r="B4987" s="20" t="s">
        <v>27421</v>
      </c>
      <c r="C4987" s="20" t="s">
        <v>21236</v>
      </c>
    </row>
    <row r="4988" spans="1:3" x14ac:dyDescent="0.25">
      <c r="A4988" s="20" t="s">
        <v>2188</v>
      </c>
      <c r="B4988" s="20" t="s">
        <v>17946</v>
      </c>
      <c r="C4988" s="20" t="s">
        <v>21236</v>
      </c>
    </row>
    <row r="4989" spans="1:3" x14ac:dyDescent="0.25">
      <c r="A4989" s="20" t="s">
        <v>2189</v>
      </c>
      <c r="B4989" s="20" t="s">
        <v>17947</v>
      </c>
      <c r="C4989" s="20" t="s">
        <v>21236</v>
      </c>
    </row>
    <row r="4990" spans="1:3" x14ac:dyDescent="0.25">
      <c r="A4990" s="20" t="s">
        <v>27422</v>
      </c>
      <c r="B4990" s="20" t="s">
        <v>27423</v>
      </c>
      <c r="C4990" s="20" t="s">
        <v>21236</v>
      </c>
    </row>
    <row r="4991" spans="1:3" x14ac:dyDescent="0.25">
      <c r="A4991" s="20" t="s">
        <v>2190</v>
      </c>
      <c r="B4991" s="20" t="s">
        <v>17948</v>
      </c>
      <c r="C4991" s="20" t="s">
        <v>21236</v>
      </c>
    </row>
    <row r="4992" spans="1:3" x14ac:dyDescent="0.25">
      <c r="A4992" s="20" t="s">
        <v>2191</v>
      </c>
      <c r="B4992" s="20" t="s">
        <v>17949</v>
      </c>
      <c r="C4992" s="20" t="s">
        <v>21236</v>
      </c>
    </row>
    <row r="4993" spans="1:3" x14ac:dyDescent="0.25">
      <c r="A4993" s="20" t="s">
        <v>2192</v>
      </c>
      <c r="B4993" s="20" t="s">
        <v>17950</v>
      </c>
      <c r="C4993" s="20" t="s">
        <v>21236</v>
      </c>
    </row>
    <row r="4994" spans="1:3" x14ac:dyDescent="0.25">
      <c r="A4994" s="20" t="s">
        <v>2193</v>
      </c>
      <c r="B4994" s="20" t="s">
        <v>17951</v>
      </c>
      <c r="C4994" s="20" t="s">
        <v>21236</v>
      </c>
    </row>
    <row r="4995" spans="1:3" x14ac:dyDescent="0.25">
      <c r="A4995" s="20" t="s">
        <v>2194</v>
      </c>
      <c r="B4995" s="20" t="s">
        <v>17952</v>
      </c>
      <c r="C4995" s="20" t="s">
        <v>21236</v>
      </c>
    </row>
    <row r="4996" spans="1:3" x14ac:dyDescent="0.25">
      <c r="A4996" s="20" t="s">
        <v>8981</v>
      </c>
      <c r="B4996" s="20" t="s">
        <v>17953</v>
      </c>
      <c r="C4996" s="20" t="s">
        <v>21233</v>
      </c>
    </row>
    <row r="4997" spans="1:3" x14ac:dyDescent="0.25">
      <c r="A4997" s="20" t="s">
        <v>188</v>
      </c>
      <c r="B4997" s="20" t="s">
        <v>17954</v>
      </c>
      <c r="C4997" s="20" t="s">
        <v>9137</v>
      </c>
    </row>
    <row r="4998" spans="1:3" x14ac:dyDescent="0.25">
      <c r="A4998" s="20" t="s">
        <v>2021</v>
      </c>
      <c r="B4998" s="20" t="s">
        <v>17955</v>
      </c>
      <c r="C4998" s="20" t="s">
        <v>9137</v>
      </c>
    </row>
    <row r="4999" spans="1:3" x14ac:dyDescent="0.25">
      <c r="A4999" s="20" t="s">
        <v>2022</v>
      </c>
      <c r="B4999" s="20" t="s">
        <v>17956</v>
      </c>
      <c r="C4999" s="20" t="s">
        <v>9137</v>
      </c>
    </row>
    <row r="5000" spans="1:3" x14ac:dyDescent="0.25">
      <c r="A5000" s="20" t="s">
        <v>2023</v>
      </c>
      <c r="B5000" s="20" t="s">
        <v>17957</v>
      </c>
      <c r="C5000" s="20" t="s">
        <v>9137</v>
      </c>
    </row>
    <row r="5001" spans="1:3" x14ac:dyDescent="0.25">
      <c r="A5001" s="20" t="s">
        <v>8982</v>
      </c>
      <c r="B5001" s="20" t="s">
        <v>27424</v>
      </c>
      <c r="C5001" s="20" t="s">
        <v>21233</v>
      </c>
    </row>
    <row r="5002" spans="1:3" x14ac:dyDescent="0.25">
      <c r="A5002" s="20" t="s">
        <v>8983</v>
      </c>
      <c r="B5002" s="20" t="s">
        <v>17958</v>
      </c>
      <c r="C5002" s="20" t="s">
        <v>21233</v>
      </c>
    </row>
    <row r="5003" spans="1:3" x14ac:dyDescent="0.25">
      <c r="A5003" s="20" t="s">
        <v>8984</v>
      </c>
      <c r="B5003" s="20" t="s">
        <v>17959</v>
      </c>
      <c r="C5003" s="20" t="s">
        <v>21233</v>
      </c>
    </row>
    <row r="5004" spans="1:3" x14ac:dyDescent="0.25">
      <c r="A5004" s="20" t="s">
        <v>8985</v>
      </c>
      <c r="B5004" s="20" t="s">
        <v>17960</v>
      </c>
      <c r="C5004" s="20" t="s">
        <v>21233</v>
      </c>
    </row>
    <row r="5005" spans="1:3" x14ac:dyDescent="0.25">
      <c r="A5005" s="20" t="s">
        <v>8986</v>
      </c>
      <c r="B5005" s="20" t="s">
        <v>27425</v>
      </c>
      <c r="C5005" s="20" t="s">
        <v>21233</v>
      </c>
    </row>
    <row r="5006" spans="1:3" x14ac:dyDescent="0.25">
      <c r="A5006" s="20" t="s">
        <v>8987</v>
      </c>
      <c r="B5006" s="20" t="s">
        <v>17961</v>
      </c>
      <c r="C5006" s="20" t="s">
        <v>21233</v>
      </c>
    </row>
    <row r="5007" spans="1:3" x14ac:dyDescent="0.25">
      <c r="A5007" s="20" t="s">
        <v>2024</v>
      </c>
      <c r="B5007" s="20" t="s">
        <v>17962</v>
      </c>
      <c r="C5007" s="20" t="s">
        <v>9137</v>
      </c>
    </row>
    <row r="5008" spans="1:3" x14ac:dyDescent="0.25">
      <c r="A5008" s="20" t="s">
        <v>2025</v>
      </c>
      <c r="B5008" s="20" t="s">
        <v>17963</v>
      </c>
      <c r="C5008" s="20" t="s">
        <v>9137</v>
      </c>
    </row>
    <row r="5009" spans="1:3" x14ac:dyDescent="0.25">
      <c r="A5009" s="20" t="s">
        <v>8988</v>
      </c>
      <c r="B5009" s="20" t="s">
        <v>17964</v>
      </c>
      <c r="C5009" s="20" t="s">
        <v>9137</v>
      </c>
    </row>
    <row r="5010" spans="1:3" x14ac:dyDescent="0.25">
      <c r="A5010" s="20" t="s">
        <v>8989</v>
      </c>
      <c r="B5010" s="20" t="s">
        <v>17965</v>
      </c>
      <c r="C5010" s="20" t="s">
        <v>21233</v>
      </c>
    </row>
    <row r="5011" spans="1:3" x14ac:dyDescent="0.25">
      <c r="A5011" s="20" t="s">
        <v>8990</v>
      </c>
      <c r="B5011" s="20" t="s">
        <v>17966</v>
      </c>
      <c r="C5011" s="20" t="s">
        <v>21233</v>
      </c>
    </row>
    <row r="5012" spans="1:3" x14ac:dyDescent="0.25">
      <c r="A5012" s="20" t="s">
        <v>2026</v>
      </c>
      <c r="B5012" s="20" t="s">
        <v>17967</v>
      </c>
      <c r="C5012" s="20" t="s">
        <v>9137</v>
      </c>
    </row>
    <row r="5013" spans="1:3" x14ac:dyDescent="0.25">
      <c r="A5013" s="20" t="s">
        <v>2027</v>
      </c>
      <c r="B5013" s="20" t="s">
        <v>27426</v>
      </c>
      <c r="C5013" s="20" t="s">
        <v>9137</v>
      </c>
    </row>
    <row r="5014" spans="1:3" x14ac:dyDescent="0.25">
      <c r="A5014" s="20" t="s">
        <v>2028</v>
      </c>
      <c r="B5014" s="20" t="s">
        <v>27427</v>
      </c>
      <c r="C5014" s="20" t="s">
        <v>9137</v>
      </c>
    </row>
    <row r="5015" spans="1:3" x14ac:dyDescent="0.25">
      <c r="A5015" s="20" t="s">
        <v>2029</v>
      </c>
      <c r="B5015" s="20" t="s">
        <v>27428</v>
      </c>
      <c r="C5015" s="20" t="s">
        <v>9137</v>
      </c>
    </row>
    <row r="5016" spans="1:3" x14ac:dyDescent="0.25">
      <c r="A5016" s="20" t="s">
        <v>2030</v>
      </c>
      <c r="B5016" s="20" t="s">
        <v>27429</v>
      </c>
      <c r="C5016" s="20" t="s">
        <v>9137</v>
      </c>
    </row>
    <row r="5017" spans="1:3" x14ac:dyDescent="0.25">
      <c r="A5017" s="20" t="s">
        <v>2031</v>
      </c>
      <c r="B5017" s="20" t="s">
        <v>17968</v>
      </c>
      <c r="C5017" s="20" t="s">
        <v>9137</v>
      </c>
    </row>
    <row r="5018" spans="1:3" x14ac:dyDescent="0.25">
      <c r="A5018" s="20" t="s">
        <v>2051</v>
      </c>
      <c r="B5018" s="20" t="s">
        <v>17969</v>
      </c>
      <c r="C5018" s="20" t="s">
        <v>9137</v>
      </c>
    </row>
    <row r="5019" spans="1:3" x14ac:dyDescent="0.25">
      <c r="A5019" s="20" t="s">
        <v>2052</v>
      </c>
      <c r="B5019" s="20" t="s">
        <v>17970</v>
      </c>
      <c r="C5019" s="20" t="s">
        <v>9137</v>
      </c>
    </row>
    <row r="5020" spans="1:3" x14ac:dyDescent="0.25">
      <c r="A5020" s="20" t="s">
        <v>2053</v>
      </c>
      <c r="B5020" s="20" t="s">
        <v>17971</v>
      </c>
      <c r="C5020" s="20" t="s">
        <v>9137</v>
      </c>
    </row>
    <row r="5021" spans="1:3" x14ac:dyDescent="0.25">
      <c r="A5021" s="20" t="s">
        <v>2054</v>
      </c>
      <c r="B5021" s="20" t="s">
        <v>17972</v>
      </c>
      <c r="C5021" s="20" t="s">
        <v>9137</v>
      </c>
    </row>
    <row r="5022" spans="1:3" x14ac:dyDescent="0.25">
      <c r="A5022" s="20" t="s">
        <v>2055</v>
      </c>
      <c r="B5022" s="20" t="s">
        <v>17973</v>
      </c>
      <c r="C5022" s="20" t="s">
        <v>9137</v>
      </c>
    </row>
    <row r="5023" spans="1:3" x14ac:dyDescent="0.25">
      <c r="A5023" s="20" t="s">
        <v>2058</v>
      </c>
      <c r="B5023" s="20" t="s">
        <v>17974</v>
      </c>
      <c r="C5023" s="20" t="s">
        <v>9137</v>
      </c>
    </row>
    <row r="5024" spans="1:3" x14ac:dyDescent="0.25">
      <c r="A5024" s="20" t="s">
        <v>2059</v>
      </c>
      <c r="B5024" s="20" t="s">
        <v>17975</v>
      </c>
      <c r="C5024" s="20" t="s">
        <v>9137</v>
      </c>
    </row>
    <row r="5025" spans="1:3" x14ac:dyDescent="0.25">
      <c r="A5025" s="20" t="s">
        <v>2060</v>
      </c>
      <c r="B5025" s="20" t="s">
        <v>17976</v>
      </c>
      <c r="C5025" s="20" t="s">
        <v>9137</v>
      </c>
    </row>
    <row r="5026" spans="1:3" x14ac:dyDescent="0.25">
      <c r="A5026" s="20" t="s">
        <v>2061</v>
      </c>
      <c r="B5026" s="20" t="s">
        <v>17977</v>
      </c>
      <c r="C5026" s="20" t="s">
        <v>9137</v>
      </c>
    </row>
    <row r="5027" spans="1:3" x14ac:dyDescent="0.25">
      <c r="A5027" s="20" t="s">
        <v>2062</v>
      </c>
      <c r="B5027" s="20" t="s">
        <v>17978</v>
      </c>
      <c r="C5027" s="20" t="s">
        <v>9137</v>
      </c>
    </row>
    <row r="5028" spans="1:3" x14ac:dyDescent="0.25">
      <c r="A5028" s="20" t="s">
        <v>2063</v>
      </c>
      <c r="B5028" s="20" t="s">
        <v>17979</v>
      </c>
      <c r="C5028" s="20" t="s">
        <v>9137</v>
      </c>
    </row>
    <row r="5029" spans="1:3" x14ac:dyDescent="0.25">
      <c r="A5029" s="20" t="s">
        <v>2064</v>
      </c>
      <c r="B5029" s="20" t="s">
        <v>17980</v>
      </c>
      <c r="C5029" s="20" t="s">
        <v>9137</v>
      </c>
    </row>
    <row r="5030" spans="1:3" x14ac:dyDescent="0.25">
      <c r="A5030" s="20" t="s">
        <v>2065</v>
      </c>
      <c r="B5030" s="20" t="s">
        <v>17981</v>
      </c>
      <c r="C5030" s="20" t="s">
        <v>9137</v>
      </c>
    </row>
    <row r="5031" spans="1:3" x14ac:dyDescent="0.25">
      <c r="A5031" s="20" t="s">
        <v>2056</v>
      </c>
      <c r="B5031" s="20" t="s">
        <v>17982</v>
      </c>
      <c r="C5031" s="20" t="s">
        <v>9137</v>
      </c>
    </row>
    <row r="5032" spans="1:3" x14ac:dyDescent="0.25">
      <c r="A5032" s="20" t="s">
        <v>2057</v>
      </c>
      <c r="B5032" s="20" t="s">
        <v>17983</v>
      </c>
      <c r="C5032" s="20" t="s">
        <v>9137</v>
      </c>
    </row>
    <row r="5033" spans="1:3" x14ac:dyDescent="0.25">
      <c r="A5033" s="20" t="s">
        <v>2066</v>
      </c>
      <c r="B5033" s="20" t="s">
        <v>17984</v>
      </c>
      <c r="C5033" s="20" t="s">
        <v>9137</v>
      </c>
    </row>
    <row r="5034" spans="1:3" x14ac:dyDescent="0.25">
      <c r="A5034" s="20" t="s">
        <v>2067</v>
      </c>
      <c r="B5034" s="20" t="s">
        <v>17985</v>
      </c>
      <c r="C5034" s="20" t="s">
        <v>9137</v>
      </c>
    </row>
    <row r="5035" spans="1:3" x14ac:dyDescent="0.25">
      <c r="A5035" s="20" t="s">
        <v>2068</v>
      </c>
      <c r="B5035" s="20" t="s">
        <v>17986</v>
      </c>
      <c r="C5035" s="20" t="s">
        <v>9137</v>
      </c>
    </row>
    <row r="5036" spans="1:3" x14ac:dyDescent="0.25">
      <c r="A5036" s="20" t="s">
        <v>2069</v>
      </c>
      <c r="B5036" s="20" t="s">
        <v>17987</v>
      </c>
      <c r="C5036" s="20" t="s">
        <v>9137</v>
      </c>
    </row>
    <row r="5037" spans="1:3" x14ac:dyDescent="0.25">
      <c r="A5037" s="20" t="s">
        <v>2070</v>
      </c>
      <c r="B5037" s="20" t="s">
        <v>17988</v>
      </c>
      <c r="C5037" s="20" t="s">
        <v>9137</v>
      </c>
    </row>
    <row r="5038" spans="1:3" x14ac:dyDescent="0.25">
      <c r="A5038" s="20" t="s">
        <v>8991</v>
      </c>
      <c r="B5038" s="20" t="s">
        <v>17989</v>
      </c>
      <c r="C5038" s="20" t="s">
        <v>21233</v>
      </c>
    </row>
    <row r="5039" spans="1:3" x14ac:dyDescent="0.25">
      <c r="A5039" s="20" t="s">
        <v>2195</v>
      </c>
      <c r="B5039" s="20" t="s">
        <v>17990</v>
      </c>
      <c r="C5039" s="20" t="s">
        <v>21236</v>
      </c>
    </row>
    <row r="5040" spans="1:3" x14ac:dyDescent="0.25">
      <c r="A5040" s="20" t="s">
        <v>2196</v>
      </c>
      <c r="B5040" s="20" t="s">
        <v>17991</v>
      </c>
      <c r="C5040" s="20" t="s">
        <v>21236</v>
      </c>
    </row>
    <row r="5041" spans="1:3" x14ac:dyDescent="0.25">
      <c r="A5041" s="20" t="s">
        <v>2197</v>
      </c>
      <c r="B5041" s="20" t="s">
        <v>17992</v>
      </c>
      <c r="C5041" s="20" t="s">
        <v>21236</v>
      </c>
    </row>
    <row r="5042" spans="1:3" x14ac:dyDescent="0.25">
      <c r="A5042" s="20" t="s">
        <v>2198</v>
      </c>
      <c r="B5042" s="20" t="s">
        <v>17993</v>
      </c>
      <c r="C5042" s="20" t="s">
        <v>21236</v>
      </c>
    </row>
    <row r="5043" spans="1:3" x14ac:dyDescent="0.25">
      <c r="A5043" s="20" t="s">
        <v>2199</v>
      </c>
      <c r="B5043" s="20" t="s">
        <v>17994</v>
      </c>
      <c r="C5043" s="20" t="s">
        <v>21236</v>
      </c>
    </row>
    <row r="5044" spans="1:3" x14ac:dyDescent="0.25">
      <c r="A5044" s="20" t="s">
        <v>2200</v>
      </c>
      <c r="B5044" s="20" t="s">
        <v>17995</v>
      </c>
      <c r="C5044" s="20" t="s">
        <v>21236</v>
      </c>
    </row>
    <row r="5045" spans="1:3" x14ac:dyDescent="0.25">
      <c r="A5045" s="20" t="s">
        <v>2201</v>
      </c>
      <c r="B5045" s="20" t="s">
        <v>27430</v>
      </c>
      <c r="C5045" s="20" t="s">
        <v>21236</v>
      </c>
    </row>
    <row r="5046" spans="1:3" x14ac:dyDescent="0.25">
      <c r="A5046" s="20" t="s">
        <v>2202</v>
      </c>
      <c r="B5046" s="20" t="s">
        <v>27431</v>
      </c>
      <c r="C5046" s="20" t="s">
        <v>21236</v>
      </c>
    </row>
    <row r="5047" spans="1:3" x14ac:dyDescent="0.25">
      <c r="A5047" s="20" t="s">
        <v>2203</v>
      </c>
      <c r="B5047" s="20" t="s">
        <v>17996</v>
      </c>
      <c r="C5047" s="20" t="s">
        <v>21236</v>
      </c>
    </row>
    <row r="5048" spans="1:3" x14ac:dyDescent="0.25">
      <c r="A5048" s="20" t="s">
        <v>2204</v>
      </c>
      <c r="B5048" s="20" t="s">
        <v>17997</v>
      </c>
      <c r="C5048" s="20" t="s">
        <v>21236</v>
      </c>
    </row>
    <row r="5049" spans="1:3" x14ac:dyDescent="0.25">
      <c r="A5049" s="20" t="s">
        <v>2205</v>
      </c>
      <c r="B5049" s="20" t="s">
        <v>17998</v>
      </c>
      <c r="C5049" s="20" t="s">
        <v>21236</v>
      </c>
    </row>
    <row r="5050" spans="1:3" x14ac:dyDescent="0.25">
      <c r="A5050" s="20" t="s">
        <v>2206</v>
      </c>
      <c r="B5050" s="20" t="s">
        <v>17999</v>
      </c>
      <c r="C5050" s="20" t="s">
        <v>21236</v>
      </c>
    </row>
    <row r="5051" spans="1:3" x14ac:dyDescent="0.25">
      <c r="A5051" s="20" t="s">
        <v>2207</v>
      </c>
      <c r="B5051" s="20" t="s">
        <v>18000</v>
      </c>
      <c r="C5051" s="20" t="s">
        <v>21236</v>
      </c>
    </row>
    <row r="5052" spans="1:3" x14ac:dyDescent="0.25">
      <c r="A5052" s="20" t="s">
        <v>2208</v>
      </c>
      <c r="B5052" s="20" t="s">
        <v>27432</v>
      </c>
      <c r="C5052" s="20" t="s">
        <v>21236</v>
      </c>
    </row>
    <row r="5053" spans="1:3" x14ac:dyDescent="0.25">
      <c r="A5053" s="20" t="s">
        <v>2209</v>
      </c>
      <c r="B5053" s="20" t="s">
        <v>27433</v>
      </c>
      <c r="C5053" s="20" t="s">
        <v>21236</v>
      </c>
    </row>
    <row r="5054" spans="1:3" x14ac:dyDescent="0.25">
      <c r="A5054" s="20" t="s">
        <v>2210</v>
      </c>
      <c r="B5054" s="20" t="s">
        <v>27434</v>
      </c>
      <c r="C5054" s="20" t="s">
        <v>21236</v>
      </c>
    </row>
    <row r="5055" spans="1:3" x14ac:dyDescent="0.25">
      <c r="A5055" s="20" t="s">
        <v>2211</v>
      </c>
      <c r="B5055" s="20" t="s">
        <v>18001</v>
      </c>
      <c r="C5055" s="20" t="s">
        <v>21236</v>
      </c>
    </row>
    <row r="5056" spans="1:3" x14ac:dyDescent="0.25">
      <c r="A5056" s="20" t="s">
        <v>8992</v>
      </c>
      <c r="B5056" s="20" t="s">
        <v>18002</v>
      </c>
      <c r="C5056" s="20" t="s">
        <v>21233</v>
      </c>
    </row>
    <row r="5057" spans="1:3" x14ac:dyDescent="0.25">
      <c r="A5057" s="20" t="s">
        <v>8993</v>
      </c>
      <c r="B5057" s="20" t="s">
        <v>18003</v>
      </c>
      <c r="C5057" s="20" t="s">
        <v>21233</v>
      </c>
    </row>
    <row r="5058" spans="1:3" x14ac:dyDescent="0.25">
      <c r="A5058" s="20" t="s">
        <v>8994</v>
      </c>
      <c r="B5058" s="20" t="s">
        <v>18004</v>
      </c>
      <c r="C5058" s="20" t="s">
        <v>9137</v>
      </c>
    </row>
    <row r="5059" spans="1:3" x14ac:dyDescent="0.25">
      <c r="A5059" s="20" t="s">
        <v>8995</v>
      </c>
      <c r="B5059" s="20" t="s">
        <v>18005</v>
      </c>
      <c r="C5059" s="20" t="s">
        <v>21233</v>
      </c>
    </row>
    <row r="5060" spans="1:3" x14ac:dyDescent="0.25">
      <c r="A5060" s="20" t="s">
        <v>8996</v>
      </c>
      <c r="B5060" s="20" t="s">
        <v>18006</v>
      </c>
      <c r="C5060" s="20" t="s">
        <v>21233</v>
      </c>
    </row>
    <row r="5061" spans="1:3" x14ac:dyDescent="0.25">
      <c r="A5061" s="20" t="s">
        <v>2032</v>
      </c>
      <c r="B5061" s="20" t="s">
        <v>12363</v>
      </c>
      <c r="C5061" s="20" t="s">
        <v>9137</v>
      </c>
    </row>
    <row r="5062" spans="1:3" x14ac:dyDescent="0.25">
      <c r="A5062" s="20" t="s">
        <v>2118</v>
      </c>
      <c r="B5062" s="20" t="s">
        <v>18007</v>
      </c>
      <c r="C5062" s="20" t="s">
        <v>9137</v>
      </c>
    </row>
    <row r="5063" spans="1:3" x14ac:dyDescent="0.25">
      <c r="A5063" s="20" t="s">
        <v>2119</v>
      </c>
      <c r="B5063" s="20" t="s">
        <v>18008</v>
      </c>
      <c r="C5063" s="20" t="s">
        <v>9137</v>
      </c>
    </row>
    <row r="5064" spans="1:3" x14ac:dyDescent="0.25">
      <c r="A5064" s="20" t="s">
        <v>2120</v>
      </c>
      <c r="B5064" s="20" t="s">
        <v>18009</v>
      </c>
      <c r="C5064" s="20" t="s">
        <v>9137</v>
      </c>
    </row>
    <row r="5065" spans="1:3" x14ac:dyDescent="0.25">
      <c r="A5065" s="20" t="s">
        <v>2071</v>
      </c>
      <c r="B5065" s="20" t="s">
        <v>27435</v>
      </c>
      <c r="C5065" s="20" t="s">
        <v>9137</v>
      </c>
    </row>
    <row r="5066" spans="1:3" x14ac:dyDescent="0.25">
      <c r="A5066" s="20" t="s">
        <v>2072</v>
      </c>
      <c r="B5066" s="20" t="s">
        <v>27436</v>
      </c>
      <c r="C5066" s="20" t="s">
        <v>9137</v>
      </c>
    </row>
    <row r="5067" spans="1:3" x14ac:dyDescent="0.25">
      <c r="A5067" s="20" t="s">
        <v>2073</v>
      </c>
      <c r="B5067" s="20" t="s">
        <v>27437</v>
      </c>
      <c r="C5067" s="20" t="s">
        <v>9137</v>
      </c>
    </row>
    <row r="5068" spans="1:3" x14ac:dyDescent="0.25">
      <c r="A5068" s="20" t="s">
        <v>2074</v>
      </c>
      <c r="B5068" s="20" t="s">
        <v>27438</v>
      </c>
      <c r="C5068" s="20" t="s">
        <v>9137</v>
      </c>
    </row>
    <row r="5069" spans="1:3" x14ac:dyDescent="0.25">
      <c r="A5069" s="20" t="s">
        <v>2075</v>
      </c>
      <c r="B5069" s="20" t="s">
        <v>27439</v>
      </c>
      <c r="C5069" s="20" t="s">
        <v>9137</v>
      </c>
    </row>
    <row r="5070" spans="1:3" x14ac:dyDescent="0.25">
      <c r="A5070" s="20" t="s">
        <v>2076</v>
      </c>
      <c r="B5070" s="20" t="s">
        <v>27440</v>
      </c>
      <c r="C5070" s="20" t="s">
        <v>9137</v>
      </c>
    </row>
    <row r="5071" spans="1:3" x14ac:dyDescent="0.25">
      <c r="A5071" s="20" t="s">
        <v>2092</v>
      </c>
      <c r="B5071" s="20" t="s">
        <v>27441</v>
      </c>
      <c r="C5071" s="20" t="s">
        <v>9137</v>
      </c>
    </row>
    <row r="5072" spans="1:3" x14ac:dyDescent="0.25">
      <c r="A5072" s="20" t="s">
        <v>2093</v>
      </c>
      <c r="B5072" s="20" t="s">
        <v>27442</v>
      </c>
      <c r="C5072" s="20" t="s">
        <v>9137</v>
      </c>
    </row>
    <row r="5073" spans="1:3" x14ac:dyDescent="0.25">
      <c r="A5073" s="20" t="s">
        <v>2094</v>
      </c>
      <c r="B5073" s="20" t="s">
        <v>27443</v>
      </c>
      <c r="C5073" s="20" t="s">
        <v>9137</v>
      </c>
    </row>
    <row r="5074" spans="1:3" x14ac:dyDescent="0.25">
      <c r="A5074" s="20" t="s">
        <v>2095</v>
      </c>
      <c r="B5074" s="20" t="s">
        <v>27444</v>
      </c>
      <c r="C5074" s="20" t="s">
        <v>9137</v>
      </c>
    </row>
    <row r="5075" spans="1:3" x14ac:dyDescent="0.25">
      <c r="A5075" s="20" t="s">
        <v>2096</v>
      </c>
      <c r="B5075" s="20" t="s">
        <v>27445</v>
      </c>
      <c r="C5075" s="20" t="s">
        <v>9137</v>
      </c>
    </row>
    <row r="5076" spans="1:3" x14ac:dyDescent="0.25">
      <c r="A5076" s="20" t="s">
        <v>2097</v>
      </c>
      <c r="B5076" s="20" t="s">
        <v>27446</v>
      </c>
      <c r="C5076" s="20" t="s">
        <v>9137</v>
      </c>
    </row>
    <row r="5077" spans="1:3" x14ac:dyDescent="0.25">
      <c r="A5077" s="20" t="s">
        <v>2098</v>
      </c>
      <c r="B5077" s="20" t="s">
        <v>27447</v>
      </c>
      <c r="C5077" s="20" t="s">
        <v>9137</v>
      </c>
    </row>
    <row r="5078" spans="1:3" x14ac:dyDescent="0.25">
      <c r="A5078" s="20" t="s">
        <v>2077</v>
      </c>
      <c r="B5078" s="20" t="s">
        <v>27448</v>
      </c>
      <c r="C5078" s="20" t="s">
        <v>9137</v>
      </c>
    </row>
    <row r="5079" spans="1:3" x14ac:dyDescent="0.25">
      <c r="A5079" s="20" t="s">
        <v>2078</v>
      </c>
      <c r="B5079" s="20" t="s">
        <v>27449</v>
      </c>
      <c r="C5079" s="20" t="s">
        <v>9137</v>
      </c>
    </row>
    <row r="5080" spans="1:3" x14ac:dyDescent="0.25">
      <c r="A5080" s="20" t="s">
        <v>2079</v>
      </c>
      <c r="B5080" s="20" t="s">
        <v>27450</v>
      </c>
      <c r="C5080" s="20" t="s">
        <v>9137</v>
      </c>
    </row>
    <row r="5081" spans="1:3" x14ac:dyDescent="0.25">
      <c r="A5081" s="20" t="s">
        <v>2080</v>
      </c>
      <c r="B5081" s="20" t="s">
        <v>27451</v>
      </c>
      <c r="C5081" s="20" t="s">
        <v>9137</v>
      </c>
    </row>
    <row r="5082" spans="1:3" x14ac:dyDescent="0.25">
      <c r="A5082" s="20" t="s">
        <v>2081</v>
      </c>
      <c r="B5082" s="20" t="s">
        <v>27452</v>
      </c>
      <c r="C5082" s="20" t="s">
        <v>9137</v>
      </c>
    </row>
    <row r="5083" spans="1:3" x14ac:dyDescent="0.25">
      <c r="A5083" s="20" t="s">
        <v>2099</v>
      </c>
      <c r="B5083" s="20" t="s">
        <v>27453</v>
      </c>
      <c r="C5083" s="20" t="s">
        <v>9137</v>
      </c>
    </row>
    <row r="5084" spans="1:3" x14ac:dyDescent="0.25">
      <c r="A5084" s="20" t="s">
        <v>2100</v>
      </c>
      <c r="B5084" s="20" t="s">
        <v>27454</v>
      </c>
      <c r="C5084" s="20" t="s">
        <v>9137</v>
      </c>
    </row>
    <row r="5085" spans="1:3" x14ac:dyDescent="0.25">
      <c r="A5085" s="20" t="s">
        <v>2101</v>
      </c>
      <c r="B5085" s="20" t="s">
        <v>27455</v>
      </c>
      <c r="C5085" s="20" t="s">
        <v>9137</v>
      </c>
    </row>
    <row r="5086" spans="1:3" x14ac:dyDescent="0.25">
      <c r="A5086" s="20" t="s">
        <v>2102</v>
      </c>
      <c r="B5086" s="20" t="s">
        <v>27456</v>
      </c>
      <c r="C5086" s="20" t="s">
        <v>9137</v>
      </c>
    </row>
    <row r="5087" spans="1:3" x14ac:dyDescent="0.25">
      <c r="A5087" s="20" t="s">
        <v>2103</v>
      </c>
      <c r="B5087" s="20" t="s">
        <v>27457</v>
      </c>
      <c r="C5087" s="20" t="s">
        <v>9137</v>
      </c>
    </row>
    <row r="5088" spans="1:3" x14ac:dyDescent="0.25">
      <c r="A5088" s="20" t="s">
        <v>2104</v>
      </c>
      <c r="B5088" s="20" t="s">
        <v>27458</v>
      </c>
      <c r="C5088" s="20" t="s">
        <v>9137</v>
      </c>
    </row>
    <row r="5089" spans="1:3" x14ac:dyDescent="0.25">
      <c r="A5089" s="20" t="s">
        <v>2105</v>
      </c>
      <c r="B5089" s="20" t="s">
        <v>27459</v>
      </c>
      <c r="C5089" s="20" t="s">
        <v>9137</v>
      </c>
    </row>
    <row r="5090" spans="1:3" x14ac:dyDescent="0.25">
      <c r="A5090" s="20" t="s">
        <v>2082</v>
      </c>
      <c r="B5090" s="20" t="s">
        <v>27460</v>
      </c>
      <c r="C5090" s="20" t="s">
        <v>9137</v>
      </c>
    </row>
    <row r="5091" spans="1:3" x14ac:dyDescent="0.25">
      <c r="A5091" s="20" t="s">
        <v>2083</v>
      </c>
      <c r="B5091" s="20" t="s">
        <v>27461</v>
      </c>
      <c r="C5091" s="20" t="s">
        <v>9137</v>
      </c>
    </row>
    <row r="5092" spans="1:3" x14ac:dyDescent="0.25">
      <c r="A5092" s="20" t="s">
        <v>2084</v>
      </c>
      <c r="B5092" s="20" t="s">
        <v>27462</v>
      </c>
      <c r="C5092" s="20" t="s">
        <v>9137</v>
      </c>
    </row>
    <row r="5093" spans="1:3" x14ac:dyDescent="0.25">
      <c r="A5093" s="20" t="s">
        <v>2085</v>
      </c>
      <c r="B5093" s="20" t="s">
        <v>27463</v>
      </c>
      <c r="C5093" s="20" t="s">
        <v>9137</v>
      </c>
    </row>
    <row r="5094" spans="1:3" x14ac:dyDescent="0.25">
      <c r="A5094" s="20" t="s">
        <v>2086</v>
      </c>
      <c r="B5094" s="20" t="s">
        <v>27464</v>
      </c>
      <c r="C5094" s="20" t="s">
        <v>9137</v>
      </c>
    </row>
    <row r="5095" spans="1:3" x14ac:dyDescent="0.25">
      <c r="A5095" s="20" t="s">
        <v>2106</v>
      </c>
      <c r="B5095" s="20" t="s">
        <v>27465</v>
      </c>
      <c r="C5095" s="20" t="s">
        <v>9137</v>
      </c>
    </row>
    <row r="5096" spans="1:3" x14ac:dyDescent="0.25">
      <c r="A5096" s="20" t="s">
        <v>2107</v>
      </c>
      <c r="B5096" s="20" t="s">
        <v>27466</v>
      </c>
      <c r="C5096" s="20" t="s">
        <v>9137</v>
      </c>
    </row>
    <row r="5097" spans="1:3" x14ac:dyDescent="0.25">
      <c r="A5097" s="20" t="s">
        <v>2108</v>
      </c>
      <c r="B5097" s="20" t="s">
        <v>27467</v>
      </c>
      <c r="C5097" s="20" t="s">
        <v>9137</v>
      </c>
    </row>
    <row r="5098" spans="1:3" x14ac:dyDescent="0.25">
      <c r="A5098" s="20" t="s">
        <v>2109</v>
      </c>
      <c r="B5098" s="20" t="s">
        <v>27468</v>
      </c>
      <c r="C5098" s="20" t="s">
        <v>9137</v>
      </c>
    </row>
    <row r="5099" spans="1:3" x14ac:dyDescent="0.25">
      <c r="A5099" s="20" t="s">
        <v>2110</v>
      </c>
      <c r="B5099" s="20" t="s">
        <v>27469</v>
      </c>
      <c r="C5099" s="20" t="s">
        <v>9137</v>
      </c>
    </row>
    <row r="5100" spans="1:3" x14ac:dyDescent="0.25">
      <c r="A5100" s="20" t="s">
        <v>2087</v>
      </c>
      <c r="B5100" s="20" t="s">
        <v>27470</v>
      </c>
      <c r="C5100" s="20" t="s">
        <v>9137</v>
      </c>
    </row>
    <row r="5101" spans="1:3" x14ac:dyDescent="0.25">
      <c r="A5101" s="20" t="s">
        <v>2088</v>
      </c>
      <c r="B5101" s="20" t="s">
        <v>27471</v>
      </c>
      <c r="C5101" s="20" t="s">
        <v>9137</v>
      </c>
    </row>
    <row r="5102" spans="1:3" x14ac:dyDescent="0.25">
      <c r="A5102" s="20" t="s">
        <v>2089</v>
      </c>
      <c r="B5102" s="20" t="s">
        <v>27472</v>
      </c>
      <c r="C5102" s="20" t="s">
        <v>9137</v>
      </c>
    </row>
    <row r="5103" spans="1:3" x14ac:dyDescent="0.25">
      <c r="A5103" s="20" t="s">
        <v>2090</v>
      </c>
      <c r="B5103" s="20" t="s">
        <v>27473</v>
      </c>
      <c r="C5103" s="20" t="s">
        <v>9137</v>
      </c>
    </row>
    <row r="5104" spans="1:3" x14ac:dyDescent="0.25">
      <c r="A5104" s="20" t="s">
        <v>2091</v>
      </c>
      <c r="B5104" s="20" t="s">
        <v>27474</v>
      </c>
      <c r="C5104" s="20" t="s">
        <v>9137</v>
      </c>
    </row>
    <row r="5105" spans="1:3" x14ac:dyDescent="0.25">
      <c r="A5105" s="20" t="s">
        <v>2111</v>
      </c>
      <c r="B5105" s="20" t="s">
        <v>27475</v>
      </c>
      <c r="C5105" s="20" t="s">
        <v>9137</v>
      </c>
    </row>
    <row r="5106" spans="1:3" x14ac:dyDescent="0.25">
      <c r="A5106" s="20" t="s">
        <v>2112</v>
      </c>
      <c r="B5106" s="20" t="s">
        <v>27476</v>
      </c>
      <c r="C5106" s="20" t="s">
        <v>9137</v>
      </c>
    </row>
    <row r="5107" spans="1:3" x14ac:dyDescent="0.25">
      <c r="A5107" s="20" t="s">
        <v>2113</v>
      </c>
      <c r="B5107" s="20" t="s">
        <v>27477</v>
      </c>
      <c r="C5107" s="20" t="s">
        <v>9137</v>
      </c>
    </row>
    <row r="5108" spans="1:3" x14ac:dyDescent="0.25">
      <c r="A5108" s="20" t="s">
        <v>2114</v>
      </c>
      <c r="B5108" s="20" t="s">
        <v>27478</v>
      </c>
      <c r="C5108" s="20" t="s">
        <v>9137</v>
      </c>
    </row>
    <row r="5109" spans="1:3" x14ac:dyDescent="0.25">
      <c r="A5109" s="20" t="s">
        <v>2115</v>
      </c>
      <c r="B5109" s="20" t="s">
        <v>27479</v>
      </c>
      <c r="C5109" s="20" t="s">
        <v>9137</v>
      </c>
    </row>
    <row r="5110" spans="1:3" x14ac:dyDescent="0.25">
      <c r="A5110" s="20" t="s">
        <v>2116</v>
      </c>
      <c r="B5110" s="20" t="s">
        <v>18010</v>
      </c>
      <c r="C5110" s="20" t="s">
        <v>9137</v>
      </c>
    </row>
    <row r="5111" spans="1:3" x14ac:dyDescent="0.25">
      <c r="A5111" s="20" t="s">
        <v>2117</v>
      </c>
      <c r="B5111" s="20" t="s">
        <v>18011</v>
      </c>
      <c r="C5111" s="20" t="s">
        <v>9137</v>
      </c>
    </row>
    <row r="5112" spans="1:3" x14ac:dyDescent="0.25">
      <c r="A5112" s="20" t="s">
        <v>2264</v>
      </c>
      <c r="B5112" s="20" t="s">
        <v>18012</v>
      </c>
      <c r="C5112" s="20" t="s">
        <v>21236</v>
      </c>
    </row>
    <row r="5113" spans="1:3" x14ac:dyDescent="0.25">
      <c r="A5113" s="20" t="s">
        <v>2222</v>
      </c>
      <c r="B5113" s="20" t="s">
        <v>18013</v>
      </c>
      <c r="C5113" s="20" t="s">
        <v>21236</v>
      </c>
    </row>
    <row r="5114" spans="1:3" x14ac:dyDescent="0.25">
      <c r="A5114" s="20" t="s">
        <v>2223</v>
      </c>
      <c r="B5114" s="20" t="s">
        <v>18014</v>
      </c>
      <c r="C5114" s="20" t="s">
        <v>21236</v>
      </c>
    </row>
    <row r="5115" spans="1:3" x14ac:dyDescent="0.25">
      <c r="A5115" s="20" t="s">
        <v>2224</v>
      </c>
      <c r="B5115" s="20" t="s">
        <v>18015</v>
      </c>
      <c r="C5115" s="20" t="s">
        <v>21236</v>
      </c>
    </row>
    <row r="5116" spans="1:3" x14ac:dyDescent="0.25">
      <c r="A5116" s="20" t="s">
        <v>2225</v>
      </c>
      <c r="B5116" s="20" t="s">
        <v>18016</v>
      </c>
      <c r="C5116" s="20" t="s">
        <v>21236</v>
      </c>
    </row>
    <row r="5117" spans="1:3" x14ac:dyDescent="0.25">
      <c r="A5117" s="20" t="s">
        <v>2226</v>
      </c>
      <c r="B5117" s="20" t="s">
        <v>18017</v>
      </c>
      <c r="C5117" s="20" t="s">
        <v>21236</v>
      </c>
    </row>
    <row r="5118" spans="1:3" x14ac:dyDescent="0.25">
      <c r="A5118" s="20" t="s">
        <v>2227</v>
      </c>
      <c r="B5118" s="20" t="s">
        <v>18018</v>
      </c>
      <c r="C5118" s="20" t="s">
        <v>21236</v>
      </c>
    </row>
    <row r="5119" spans="1:3" x14ac:dyDescent="0.25">
      <c r="A5119" s="20" t="s">
        <v>2228</v>
      </c>
      <c r="B5119" s="20" t="s">
        <v>18019</v>
      </c>
      <c r="C5119" s="20" t="s">
        <v>21236</v>
      </c>
    </row>
    <row r="5120" spans="1:3" x14ac:dyDescent="0.25">
      <c r="A5120" s="20" t="s">
        <v>2265</v>
      </c>
      <c r="B5120" s="20" t="s">
        <v>18020</v>
      </c>
      <c r="C5120" s="20" t="s">
        <v>21236</v>
      </c>
    </row>
    <row r="5121" spans="1:3" x14ac:dyDescent="0.25">
      <c r="A5121" s="20" t="s">
        <v>2229</v>
      </c>
      <c r="B5121" s="20" t="s">
        <v>18021</v>
      </c>
      <c r="C5121" s="20" t="s">
        <v>21236</v>
      </c>
    </row>
    <row r="5122" spans="1:3" x14ac:dyDescent="0.25">
      <c r="A5122" s="20" t="s">
        <v>2230</v>
      </c>
      <c r="B5122" s="20" t="s">
        <v>18022</v>
      </c>
      <c r="C5122" s="20" t="s">
        <v>21236</v>
      </c>
    </row>
    <row r="5123" spans="1:3" x14ac:dyDescent="0.25">
      <c r="A5123" s="20" t="s">
        <v>2231</v>
      </c>
      <c r="B5123" s="20" t="s">
        <v>18023</v>
      </c>
      <c r="C5123" s="20" t="s">
        <v>21236</v>
      </c>
    </row>
    <row r="5124" spans="1:3" x14ac:dyDescent="0.25">
      <c r="A5124" s="20" t="s">
        <v>2232</v>
      </c>
      <c r="B5124" s="20" t="s">
        <v>18024</v>
      </c>
      <c r="C5124" s="20" t="s">
        <v>21236</v>
      </c>
    </row>
    <row r="5125" spans="1:3" x14ac:dyDescent="0.25">
      <c r="A5125" s="20" t="s">
        <v>2233</v>
      </c>
      <c r="B5125" s="20" t="s">
        <v>18025</v>
      </c>
      <c r="C5125" s="20" t="s">
        <v>21236</v>
      </c>
    </row>
    <row r="5126" spans="1:3" x14ac:dyDescent="0.25">
      <c r="A5126" s="20" t="s">
        <v>2234</v>
      </c>
      <c r="B5126" s="20" t="s">
        <v>18026</v>
      </c>
      <c r="C5126" s="20" t="s">
        <v>21236</v>
      </c>
    </row>
    <row r="5127" spans="1:3" x14ac:dyDescent="0.25">
      <c r="A5127" s="20" t="s">
        <v>2235</v>
      </c>
      <c r="B5127" s="20" t="s">
        <v>18027</v>
      </c>
      <c r="C5127" s="20" t="s">
        <v>21236</v>
      </c>
    </row>
    <row r="5128" spans="1:3" x14ac:dyDescent="0.25">
      <c r="A5128" s="20" t="s">
        <v>2236</v>
      </c>
      <c r="B5128" s="20" t="s">
        <v>18028</v>
      </c>
      <c r="C5128" s="20" t="s">
        <v>21236</v>
      </c>
    </row>
    <row r="5129" spans="1:3" x14ac:dyDescent="0.25">
      <c r="A5129" s="20" t="s">
        <v>2237</v>
      </c>
      <c r="B5129" s="20" t="s">
        <v>18029</v>
      </c>
      <c r="C5129" s="20" t="s">
        <v>21236</v>
      </c>
    </row>
    <row r="5130" spans="1:3" x14ac:dyDescent="0.25">
      <c r="A5130" s="20" t="s">
        <v>2238</v>
      </c>
      <c r="B5130" s="20" t="s">
        <v>18030</v>
      </c>
      <c r="C5130" s="20" t="s">
        <v>21236</v>
      </c>
    </row>
    <row r="5131" spans="1:3" x14ac:dyDescent="0.25">
      <c r="A5131" s="20" t="s">
        <v>2239</v>
      </c>
      <c r="B5131" s="20" t="s">
        <v>18031</v>
      </c>
      <c r="C5131" s="20" t="s">
        <v>21236</v>
      </c>
    </row>
    <row r="5132" spans="1:3" x14ac:dyDescent="0.25">
      <c r="A5132" s="20" t="s">
        <v>2240</v>
      </c>
      <c r="B5132" s="20" t="s">
        <v>18032</v>
      </c>
      <c r="C5132" s="20" t="s">
        <v>21236</v>
      </c>
    </row>
    <row r="5133" spans="1:3" x14ac:dyDescent="0.25">
      <c r="A5133" s="20" t="s">
        <v>2241</v>
      </c>
      <c r="B5133" s="20" t="s">
        <v>18033</v>
      </c>
      <c r="C5133" s="20" t="s">
        <v>21236</v>
      </c>
    </row>
    <row r="5134" spans="1:3" x14ac:dyDescent="0.25">
      <c r="A5134" s="20" t="s">
        <v>2242</v>
      </c>
      <c r="B5134" s="20" t="s">
        <v>18034</v>
      </c>
      <c r="C5134" s="20" t="s">
        <v>21236</v>
      </c>
    </row>
    <row r="5135" spans="1:3" x14ac:dyDescent="0.25">
      <c r="A5135" s="20" t="s">
        <v>2266</v>
      </c>
      <c r="B5135" s="20" t="s">
        <v>18035</v>
      </c>
      <c r="C5135" s="20" t="s">
        <v>21236</v>
      </c>
    </row>
    <row r="5136" spans="1:3" x14ac:dyDescent="0.25">
      <c r="A5136" s="20" t="s">
        <v>2267</v>
      </c>
      <c r="B5136" s="20" t="s">
        <v>18036</v>
      </c>
      <c r="C5136" s="20" t="s">
        <v>21236</v>
      </c>
    </row>
    <row r="5137" spans="1:3" x14ac:dyDescent="0.25">
      <c r="A5137" s="20" t="s">
        <v>2268</v>
      </c>
      <c r="B5137" s="20" t="s">
        <v>18037</v>
      </c>
      <c r="C5137" s="20" t="s">
        <v>21236</v>
      </c>
    </row>
    <row r="5138" spans="1:3" x14ac:dyDescent="0.25">
      <c r="A5138" s="20" t="s">
        <v>2269</v>
      </c>
      <c r="B5138" s="20" t="s">
        <v>18038</v>
      </c>
      <c r="C5138" s="20" t="s">
        <v>21236</v>
      </c>
    </row>
    <row r="5139" spans="1:3" x14ac:dyDescent="0.25">
      <c r="A5139" s="20" t="s">
        <v>2243</v>
      </c>
      <c r="B5139" s="20" t="s">
        <v>18039</v>
      </c>
      <c r="C5139" s="20" t="s">
        <v>21236</v>
      </c>
    </row>
    <row r="5140" spans="1:3" x14ac:dyDescent="0.25">
      <c r="A5140" s="20" t="s">
        <v>2244</v>
      </c>
      <c r="B5140" s="20" t="s">
        <v>18040</v>
      </c>
      <c r="C5140" s="20" t="s">
        <v>21236</v>
      </c>
    </row>
    <row r="5141" spans="1:3" x14ac:dyDescent="0.25">
      <c r="A5141" s="20" t="s">
        <v>2245</v>
      </c>
      <c r="B5141" s="20" t="s">
        <v>18041</v>
      </c>
      <c r="C5141" s="20" t="s">
        <v>21236</v>
      </c>
    </row>
    <row r="5142" spans="1:3" x14ac:dyDescent="0.25">
      <c r="A5142" s="20" t="s">
        <v>2246</v>
      </c>
      <c r="B5142" s="20" t="s">
        <v>18042</v>
      </c>
      <c r="C5142" s="20" t="s">
        <v>21236</v>
      </c>
    </row>
    <row r="5143" spans="1:3" x14ac:dyDescent="0.25">
      <c r="A5143" s="20" t="s">
        <v>2272</v>
      </c>
      <c r="B5143" s="20" t="s">
        <v>18043</v>
      </c>
      <c r="C5143" s="20" t="s">
        <v>21236</v>
      </c>
    </row>
    <row r="5144" spans="1:3" x14ac:dyDescent="0.25">
      <c r="A5144" s="20" t="s">
        <v>2273</v>
      </c>
      <c r="B5144" s="20" t="s">
        <v>18044</v>
      </c>
      <c r="C5144" s="20" t="s">
        <v>21236</v>
      </c>
    </row>
    <row r="5145" spans="1:3" x14ac:dyDescent="0.25">
      <c r="A5145" s="20" t="s">
        <v>2274</v>
      </c>
      <c r="B5145" s="20" t="s">
        <v>18045</v>
      </c>
      <c r="C5145" s="20" t="s">
        <v>21236</v>
      </c>
    </row>
    <row r="5146" spans="1:3" x14ac:dyDescent="0.25">
      <c r="A5146" s="20" t="s">
        <v>2275</v>
      </c>
      <c r="B5146" s="20" t="s">
        <v>18046</v>
      </c>
      <c r="C5146" s="20" t="s">
        <v>21236</v>
      </c>
    </row>
    <row r="5147" spans="1:3" x14ac:dyDescent="0.25">
      <c r="A5147" s="20" t="s">
        <v>2276</v>
      </c>
      <c r="B5147" s="20" t="s">
        <v>18047</v>
      </c>
      <c r="C5147" s="20" t="s">
        <v>21236</v>
      </c>
    </row>
    <row r="5148" spans="1:3" x14ac:dyDescent="0.25">
      <c r="A5148" s="20" t="s">
        <v>2277</v>
      </c>
      <c r="B5148" s="20" t="s">
        <v>18048</v>
      </c>
      <c r="C5148" s="20" t="s">
        <v>21236</v>
      </c>
    </row>
    <row r="5149" spans="1:3" x14ac:dyDescent="0.25">
      <c r="A5149" s="20" t="s">
        <v>2278</v>
      </c>
      <c r="B5149" s="20" t="s">
        <v>18049</v>
      </c>
      <c r="C5149" s="20" t="s">
        <v>21236</v>
      </c>
    </row>
    <row r="5150" spans="1:3" x14ac:dyDescent="0.25">
      <c r="A5150" s="20" t="s">
        <v>2279</v>
      </c>
      <c r="B5150" s="20" t="s">
        <v>18050</v>
      </c>
      <c r="C5150" s="20" t="s">
        <v>21236</v>
      </c>
    </row>
    <row r="5151" spans="1:3" x14ac:dyDescent="0.25">
      <c r="A5151" s="20" t="s">
        <v>2280</v>
      </c>
      <c r="B5151" s="20" t="s">
        <v>18051</v>
      </c>
      <c r="C5151" s="20" t="s">
        <v>21236</v>
      </c>
    </row>
    <row r="5152" spans="1:3" x14ac:dyDescent="0.25">
      <c r="A5152" s="20" t="s">
        <v>2304</v>
      </c>
      <c r="B5152" s="20" t="s">
        <v>18052</v>
      </c>
      <c r="C5152" s="20" t="s">
        <v>21236</v>
      </c>
    </row>
    <row r="5153" spans="1:3" x14ac:dyDescent="0.25">
      <c r="A5153" s="20" t="s">
        <v>2302</v>
      </c>
      <c r="B5153" s="20" t="s">
        <v>18053</v>
      </c>
      <c r="C5153" s="20" t="s">
        <v>21236</v>
      </c>
    </row>
    <row r="5154" spans="1:3" x14ac:dyDescent="0.25">
      <c r="A5154" s="20" t="s">
        <v>2305</v>
      </c>
      <c r="B5154" s="20" t="s">
        <v>18054</v>
      </c>
      <c r="C5154" s="20" t="s">
        <v>21236</v>
      </c>
    </row>
    <row r="5155" spans="1:3" x14ac:dyDescent="0.25">
      <c r="A5155" s="20" t="s">
        <v>2306</v>
      </c>
      <c r="B5155" s="20" t="s">
        <v>18055</v>
      </c>
      <c r="C5155" s="20" t="s">
        <v>21236</v>
      </c>
    </row>
    <row r="5156" spans="1:3" x14ac:dyDescent="0.25">
      <c r="A5156" s="20" t="s">
        <v>2281</v>
      </c>
      <c r="B5156" s="20" t="s">
        <v>18056</v>
      </c>
      <c r="C5156" s="20" t="s">
        <v>21236</v>
      </c>
    </row>
    <row r="5157" spans="1:3" x14ac:dyDescent="0.25">
      <c r="A5157" s="20" t="s">
        <v>2282</v>
      </c>
      <c r="B5157" s="20" t="s">
        <v>18057</v>
      </c>
      <c r="C5157" s="20" t="s">
        <v>21236</v>
      </c>
    </row>
    <row r="5158" spans="1:3" x14ac:dyDescent="0.25">
      <c r="A5158" s="20" t="s">
        <v>2283</v>
      </c>
      <c r="B5158" s="20" t="s">
        <v>18058</v>
      </c>
      <c r="C5158" s="20" t="s">
        <v>21236</v>
      </c>
    </row>
    <row r="5159" spans="1:3" x14ac:dyDescent="0.25">
      <c r="A5159" s="20" t="s">
        <v>2247</v>
      </c>
      <c r="B5159" s="20" t="s">
        <v>18059</v>
      </c>
      <c r="C5159" s="20" t="s">
        <v>21236</v>
      </c>
    </row>
    <row r="5160" spans="1:3" x14ac:dyDescent="0.25">
      <c r="A5160" s="20" t="s">
        <v>2248</v>
      </c>
      <c r="B5160" s="20" t="s">
        <v>18060</v>
      </c>
      <c r="C5160" s="20" t="s">
        <v>21236</v>
      </c>
    </row>
    <row r="5161" spans="1:3" x14ac:dyDescent="0.25">
      <c r="A5161" s="20" t="s">
        <v>2249</v>
      </c>
      <c r="B5161" s="20" t="s">
        <v>18061</v>
      </c>
      <c r="C5161" s="20" t="s">
        <v>21236</v>
      </c>
    </row>
    <row r="5162" spans="1:3" x14ac:dyDescent="0.25">
      <c r="A5162" s="20" t="s">
        <v>2250</v>
      </c>
      <c r="B5162" s="20" t="s">
        <v>18062</v>
      </c>
      <c r="C5162" s="20" t="s">
        <v>21236</v>
      </c>
    </row>
    <row r="5163" spans="1:3" x14ac:dyDescent="0.25">
      <c r="A5163" s="20" t="s">
        <v>2251</v>
      </c>
      <c r="B5163" s="20" t="s">
        <v>18063</v>
      </c>
      <c r="C5163" s="20" t="s">
        <v>21236</v>
      </c>
    </row>
    <row r="5164" spans="1:3" x14ac:dyDescent="0.25">
      <c r="A5164" s="20" t="s">
        <v>2252</v>
      </c>
      <c r="B5164" s="20" t="s">
        <v>18064</v>
      </c>
      <c r="C5164" s="20" t="s">
        <v>21236</v>
      </c>
    </row>
    <row r="5165" spans="1:3" x14ac:dyDescent="0.25">
      <c r="A5165" s="20" t="s">
        <v>2253</v>
      </c>
      <c r="B5165" s="20" t="s">
        <v>18065</v>
      </c>
      <c r="C5165" s="20" t="s">
        <v>21236</v>
      </c>
    </row>
    <row r="5166" spans="1:3" x14ac:dyDescent="0.25">
      <c r="A5166" s="20" t="s">
        <v>2270</v>
      </c>
      <c r="B5166" s="20" t="s">
        <v>18066</v>
      </c>
      <c r="C5166" s="20" t="s">
        <v>21236</v>
      </c>
    </row>
    <row r="5167" spans="1:3" x14ac:dyDescent="0.25">
      <c r="A5167" s="20" t="s">
        <v>2271</v>
      </c>
      <c r="B5167" s="20" t="s">
        <v>18067</v>
      </c>
      <c r="C5167" s="20" t="s">
        <v>21236</v>
      </c>
    </row>
    <row r="5168" spans="1:3" x14ac:dyDescent="0.25">
      <c r="A5168" s="20" t="s">
        <v>2254</v>
      </c>
      <c r="B5168" s="20" t="s">
        <v>18068</v>
      </c>
      <c r="C5168" s="20" t="s">
        <v>21236</v>
      </c>
    </row>
    <row r="5169" spans="1:3" x14ac:dyDescent="0.25">
      <c r="A5169" s="20" t="s">
        <v>2255</v>
      </c>
      <c r="B5169" s="20" t="s">
        <v>18069</v>
      </c>
      <c r="C5169" s="20" t="s">
        <v>21236</v>
      </c>
    </row>
    <row r="5170" spans="1:3" x14ac:dyDescent="0.25">
      <c r="A5170" s="20" t="s">
        <v>2284</v>
      </c>
      <c r="B5170" s="20" t="s">
        <v>18070</v>
      </c>
      <c r="C5170" s="20" t="s">
        <v>21236</v>
      </c>
    </row>
    <row r="5171" spans="1:3" x14ac:dyDescent="0.25">
      <c r="A5171" s="20" t="s">
        <v>2285</v>
      </c>
      <c r="B5171" s="20" t="s">
        <v>18071</v>
      </c>
      <c r="C5171" s="20" t="s">
        <v>21236</v>
      </c>
    </row>
    <row r="5172" spans="1:3" x14ac:dyDescent="0.25">
      <c r="A5172" s="20" t="s">
        <v>2286</v>
      </c>
      <c r="B5172" s="20" t="s">
        <v>27480</v>
      </c>
      <c r="C5172" s="20" t="s">
        <v>21236</v>
      </c>
    </row>
    <row r="5173" spans="1:3" x14ac:dyDescent="0.25">
      <c r="A5173" s="20" t="s">
        <v>2287</v>
      </c>
      <c r="B5173" s="20" t="s">
        <v>18072</v>
      </c>
      <c r="C5173" s="20" t="s">
        <v>21236</v>
      </c>
    </row>
    <row r="5174" spans="1:3" x14ac:dyDescent="0.25">
      <c r="A5174" s="20" t="s">
        <v>2288</v>
      </c>
      <c r="B5174" s="20" t="s">
        <v>18073</v>
      </c>
      <c r="C5174" s="20" t="s">
        <v>21236</v>
      </c>
    </row>
    <row r="5175" spans="1:3" x14ac:dyDescent="0.25">
      <c r="A5175" s="20" t="s">
        <v>2289</v>
      </c>
      <c r="B5175" s="20" t="s">
        <v>18074</v>
      </c>
      <c r="C5175" s="20" t="s">
        <v>21236</v>
      </c>
    </row>
    <row r="5176" spans="1:3" x14ac:dyDescent="0.25">
      <c r="A5176" s="20" t="s">
        <v>2290</v>
      </c>
      <c r="B5176" s="20" t="s">
        <v>18075</v>
      </c>
      <c r="C5176" s="20" t="s">
        <v>21236</v>
      </c>
    </row>
    <row r="5177" spans="1:3" x14ac:dyDescent="0.25">
      <c r="A5177" s="20" t="s">
        <v>2307</v>
      </c>
      <c r="B5177" s="20" t="s">
        <v>18076</v>
      </c>
      <c r="C5177" s="20" t="s">
        <v>21236</v>
      </c>
    </row>
    <row r="5178" spans="1:3" x14ac:dyDescent="0.25">
      <c r="A5178" s="20" t="s">
        <v>2303</v>
      </c>
      <c r="B5178" s="20" t="s">
        <v>18077</v>
      </c>
      <c r="C5178" s="20" t="s">
        <v>21236</v>
      </c>
    </row>
    <row r="5179" spans="1:3" x14ac:dyDescent="0.25">
      <c r="A5179" s="20" t="s">
        <v>2308</v>
      </c>
      <c r="B5179" s="20" t="s">
        <v>18078</v>
      </c>
      <c r="C5179" s="20" t="s">
        <v>21236</v>
      </c>
    </row>
    <row r="5180" spans="1:3" x14ac:dyDescent="0.25">
      <c r="A5180" s="20" t="s">
        <v>2309</v>
      </c>
      <c r="B5180" s="20" t="s">
        <v>18079</v>
      </c>
      <c r="C5180" s="20" t="s">
        <v>21236</v>
      </c>
    </row>
    <row r="5181" spans="1:3" x14ac:dyDescent="0.25">
      <c r="A5181" s="20" t="s">
        <v>2310</v>
      </c>
      <c r="B5181" s="20" t="s">
        <v>27481</v>
      </c>
      <c r="C5181" s="20" t="s">
        <v>21236</v>
      </c>
    </row>
    <row r="5182" spans="1:3" x14ac:dyDescent="0.25">
      <c r="A5182" s="20" t="s">
        <v>2291</v>
      </c>
      <c r="B5182" s="20" t="s">
        <v>18080</v>
      </c>
      <c r="C5182" s="20" t="s">
        <v>21236</v>
      </c>
    </row>
    <row r="5183" spans="1:3" x14ac:dyDescent="0.25">
      <c r="A5183" s="20" t="s">
        <v>2292</v>
      </c>
      <c r="B5183" s="20" t="s">
        <v>18081</v>
      </c>
      <c r="C5183" s="20" t="s">
        <v>21236</v>
      </c>
    </row>
    <row r="5184" spans="1:3" x14ac:dyDescent="0.25">
      <c r="A5184" s="20" t="s">
        <v>2293</v>
      </c>
      <c r="B5184" s="20" t="s">
        <v>18082</v>
      </c>
      <c r="C5184" s="20" t="s">
        <v>21236</v>
      </c>
    </row>
    <row r="5185" spans="1:3" x14ac:dyDescent="0.25">
      <c r="A5185" s="20" t="s">
        <v>2256</v>
      </c>
      <c r="B5185" s="20" t="s">
        <v>18083</v>
      </c>
      <c r="C5185" s="20" t="s">
        <v>21236</v>
      </c>
    </row>
    <row r="5186" spans="1:3" x14ac:dyDescent="0.25">
      <c r="A5186" s="20" t="s">
        <v>2257</v>
      </c>
      <c r="B5186" s="20" t="s">
        <v>18084</v>
      </c>
      <c r="C5186" s="20" t="s">
        <v>21236</v>
      </c>
    </row>
    <row r="5187" spans="1:3" x14ac:dyDescent="0.25">
      <c r="A5187" s="20" t="s">
        <v>2258</v>
      </c>
      <c r="B5187" s="20" t="s">
        <v>18085</v>
      </c>
      <c r="C5187" s="20" t="s">
        <v>21236</v>
      </c>
    </row>
    <row r="5188" spans="1:3" x14ac:dyDescent="0.25">
      <c r="A5188" s="20" t="s">
        <v>2259</v>
      </c>
      <c r="B5188" s="20" t="s">
        <v>18086</v>
      </c>
      <c r="C5188" s="20" t="s">
        <v>21236</v>
      </c>
    </row>
    <row r="5189" spans="1:3" x14ac:dyDescent="0.25">
      <c r="A5189" s="20" t="s">
        <v>2260</v>
      </c>
      <c r="B5189" s="20" t="s">
        <v>18087</v>
      </c>
      <c r="C5189" s="20" t="s">
        <v>21236</v>
      </c>
    </row>
    <row r="5190" spans="1:3" x14ac:dyDescent="0.25">
      <c r="A5190" s="20" t="s">
        <v>2261</v>
      </c>
      <c r="B5190" s="20" t="s">
        <v>18088</v>
      </c>
      <c r="C5190" s="20" t="s">
        <v>21236</v>
      </c>
    </row>
    <row r="5191" spans="1:3" x14ac:dyDescent="0.25">
      <c r="A5191" s="20" t="s">
        <v>2311</v>
      </c>
      <c r="B5191" s="20" t="s">
        <v>18089</v>
      </c>
      <c r="C5191" s="20" t="s">
        <v>21236</v>
      </c>
    </row>
    <row r="5192" spans="1:3" x14ac:dyDescent="0.25">
      <c r="A5192" s="20" t="s">
        <v>2312</v>
      </c>
      <c r="B5192" s="20" t="s">
        <v>18090</v>
      </c>
      <c r="C5192" s="20" t="s">
        <v>21236</v>
      </c>
    </row>
    <row r="5193" spans="1:3" x14ac:dyDescent="0.25">
      <c r="A5193" s="20" t="s">
        <v>2262</v>
      </c>
      <c r="B5193" s="20" t="s">
        <v>18091</v>
      </c>
      <c r="C5193" s="20" t="s">
        <v>21236</v>
      </c>
    </row>
    <row r="5194" spans="1:3" x14ac:dyDescent="0.25">
      <c r="A5194" s="20" t="s">
        <v>2263</v>
      </c>
      <c r="B5194" s="20" t="s">
        <v>18092</v>
      </c>
      <c r="C5194" s="20" t="s">
        <v>21236</v>
      </c>
    </row>
    <row r="5195" spans="1:3" x14ac:dyDescent="0.25">
      <c r="A5195" s="20" t="s">
        <v>2294</v>
      </c>
      <c r="B5195" s="20" t="s">
        <v>18093</v>
      </c>
      <c r="C5195" s="20" t="s">
        <v>21236</v>
      </c>
    </row>
    <row r="5196" spans="1:3" x14ac:dyDescent="0.25">
      <c r="A5196" s="20" t="s">
        <v>2295</v>
      </c>
      <c r="B5196" s="20" t="s">
        <v>18094</v>
      </c>
      <c r="C5196" s="20" t="s">
        <v>21236</v>
      </c>
    </row>
    <row r="5197" spans="1:3" x14ac:dyDescent="0.25">
      <c r="A5197" s="20" t="s">
        <v>2296</v>
      </c>
      <c r="B5197" s="20" t="s">
        <v>18095</v>
      </c>
      <c r="C5197" s="20" t="s">
        <v>21236</v>
      </c>
    </row>
    <row r="5198" spans="1:3" x14ac:dyDescent="0.25">
      <c r="A5198" s="20" t="s">
        <v>2297</v>
      </c>
      <c r="B5198" s="20" t="s">
        <v>18096</v>
      </c>
      <c r="C5198" s="20" t="s">
        <v>21236</v>
      </c>
    </row>
    <row r="5199" spans="1:3" x14ac:dyDescent="0.25">
      <c r="A5199" s="20" t="s">
        <v>2298</v>
      </c>
      <c r="B5199" s="20" t="s">
        <v>18097</v>
      </c>
      <c r="C5199" s="20" t="s">
        <v>21236</v>
      </c>
    </row>
    <row r="5200" spans="1:3" x14ac:dyDescent="0.25">
      <c r="A5200" s="20" t="s">
        <v>2299</v>
      </c>
      <c r="B5200" s="20" t="s">
        <v>18098</v>
      </c>
      <c r="C5200" s="20" t="s">
        <v>21236</v>
      </c>
    </row>
    <row r="5201" spans="1:3" x14ac:dyDescent="0.25">
      <c r="A5201" s="20" t="s">
        <v>2313</v>
      </c>
      <c r="B5201" s="20" t="s">
        <v>18099</v>
      </c>
      <c r="C5201" s="20" t="s">
        <v>21236</v>
      </c>
    </row>
    <row r="5202" spans="1:3" x14ac:dyDescent="0.25">
      <c r="A5202" s="20" t="s">
        <v>2314</v>
      </c>
      <c r="B5202" s="20" t="s">
        <v>18100</v>
      </c>
      <c r="C5202" s="20" t="s">
        <v>21236</v>
      </c>
    </row>
    <row r="5203" spans="1:3" x14ac:dyDescent="0.25">
      <c r="A5203" s="20" t="s">
        <v>2300</v>
      </c>
      <c r="B5203" s="20" t="s">
        <v>18101</v>
      </c>
      <c r="C5203" s="20" t="s">
        <v>21236</v>
      </c>
    </row>
    <row r="5204" spans="1:3" x14ac:dyDescent="0.25">
      <c r="A5204" s="20" t="s">
        <v>2301</v>
      </c>
      <c r="B5204" s="20" t="s">
        <v>18102</v>
      </c>
      <c r="C5204" s="20" t="s">
        <v>21236</v>
      </c>
    </row>
    <row r="5205" spans="1:3" x14ac:dyDescent="0.25">
      <c r="A5205" s="20" t="s">
        <v>8997</v>
      </c>
      <c r="B5205" s="20" t="s">
        <v>18103</v>
      </c>
      <c r="C5205" s="20" t="s">
        <v>21233</v>
      </c>
    </row>
    <row r="5206" spans="1:3" x14ac:dyDescent="0.25">
      <c r="A5206" s="20" t="s">
        <v>2034</v>
      </c>
      <c r="B5206" s="20" t="s">
        <v>18104</v>
      </c>
      <c r="C5206" s="20" t="s">
        <v>9137</v>
      </c>
    </row>
    <row r="5207" spans="1:3" x14ac:dyDescent="0.25">
      <c r="A5207" s="20" t="s">
        <v>2035</v>
      </c>
      <c r="B5207" s="20" t="s">
        <v>18105</v>
      </c>
      <c r="C5207" s="20" t="s">
        <v>9137</v>
      </c>
    </row>
    <row r="5208" spans="1:3" x14ac:dyDescent="0.25">
      <c r="A5208" s="20" t="s">
        <v>2036</v>
      </c>
      <c r="B5208" s="20" t="s">
        <v>18106</v>
      </c>
      <c r="C5208" s="20" t="s">
        <v>9137</v>
      </c>
    </row>
    <row r="5209" spans="1:3" x14ac:dyDescent="0.25">
      <c r="A5209" s="20" t="s">
        <v>8998</v>
      </c>
      <c r="B5209" s="20" t="s">
        <v>27482</v>
      </c>
      <c r="C5209" s="20" t="s">
        <v>21233</v>
      </c>
    </row>
    <row r="5210" spans="1:3" x14ac:dyDescent="0.25">
      <c r="A5210" s="20" t="s">
        <v>2037</v>
      </c>
      <c r="B5210" s="20" t="s">
        <v>27483</v>
      </c>
      <c r="C5210" s="20" t="s">
        <v>9137</v>
      </c>
    </row>
    <row r="5211" spans="1:3" x14ac:dyDescent="0.25">
      <c r="A5211" s="20" t="s">
        <v>8999</v>
      </c>
      <c r="B5211" s="20" t="s">
        <v>18107</v>
      </c>
      <c r="C5211" s="20" t="s">
        <v>21233</v>
      </c>
    </row>
    <row r="5212" spans="1:3" x14ac:dyDescent="0.25">
      <c r="A5212" s="20" t="s">
        <v>2033</v>
      </c>
      <c r="B5212" s="20" t="s">
        <v>27484</v>
      </c>
      <c r="C5212" s="20" t="s">
        <v>9137</v>
      </c>
    </row>
    <row r="5213" spans="1:3" x14ac:dyDescent="0.25">
      <c r="A5213" s="20" t="s">
        <v>2038</v>
      </c>
      <c r="B5213" s="20" t="s">
        <v>27485</v>
      </c>
      <c r="C5213" s="20" t="s">
        <v>9137</v>
      </c>
    </row>
    <row r="5214" spans="1:3" x14ac:dyDescent="0.25">
      <c r="A5214" s="20" t="s">
        <v>2121</v>
      </c>
      <c r="B5214" s="20" t="s">
        <v>27486</v>
      </c>
      <c r="C5214" s="20" t="s">
        <v>9137</v>
      </c>
    </row>
    <row r="5215" spans="1:3" x14ac:dyDescent="0.25">
      <c r="A5215" s="20" t="s">
        <v>2122</v>
      </c>
      <c r="B5215" s="20" t="s">
        <v>27487</v>
      </c>
      <c r="C5215" s="20" t="s">
        <v>9137</v>
      </c>
    </row>
    <row r="5216" spans="1:3" x14ac:dyDescent="0.25">
      <c r="A5216" s="20" t="s">
        <v>2123</v>
      </c>
      <c r="B5216" s="20" t="s">
        <v>27488</v>
      </c>
      <c r="C5216" s="20" t="s">
        <v>9137</v>
      </c>
    </row>
    <row r="5217" spans="1:3" x14ac:dyDescent="0.25">
      <c r="A5217" s="20" t="s">
        <v>2125</v>
      </c>
      <c r="B5217" s="20" t="s">
        <v>18108</v>
      </c>
      <c r="C5217" s="20" t="s">
        <v>9137</v>
      </c>
    </row>
    <row r="5218" spans="1:3" x14ac:dyDescent="0.25">
      <c r="A5218" s="20" t="s">
        <v>2124</v>
      </c>
      <c r="B5218" s="20" t="s">
        <v>27489</v>
      </c>
      <c r="C5218" s="20" t="s">
        <v>9137</v>
      </c>
    </row>
    <row r="5219" spans="1:3" x14ac:dyDescent="0.25">
      <c r="A5219" s="20" t="s">
        <v>2126</v>
      </c>
      <c r="B5219" s="20" t="s">
        <v>27490</v>
      </c>
      <c r="C5219" s="20" t="s">
        <v>9137</v>
      </c>
    </row>
    <row r="5220" spans="1:3" x14ac:dyDescent="0.25">
      <c r="A5220" s="20" t="s">
        <v>2127</v>
      </c>
      <c r="B5220" s="20" t="s">
        <v>18109</v>
      </c>
      <c r="C5220" s="20" t="s">
        <v>9137</v>
      </c>
    </row>
    <row r="5221" spans="1:3" x14ac:dyDescent="0.25">
      <c r="A5221" s="20" t="s">
        <v>2128</v>
      </c>
      <c r="B5221" s="20" t="s">
        <v>27491</v>
      </c>
      <c r="C5221" s="20" t="s">
        <v>9137</v>
      </c>
    </row>
    <row r="5222" spans="1:3" x14ac:dyDescent="0.25">
      <c r="A5222" s="20" t="s">
        <v>2129</v>
      </c>
      <c r="B5222" s="20" t="s">
        <v>27492</v>
      </c>
      <c r="C5222" s="20" t="s">
        <v>9137</v>
      </c>
    </row>
    <row r="5223" spans="1:3" x14ac:dyDescent="0.25">
      <c r="A5223" s="20" t="s">
        <v>2130</v>
      </c>
      <c r="B5223" s="20" t="s">
        <v>18110</v>
      </c>
      <c r="C5223" s="20" t="s">
        <v>9137</v>
      </c>
    </row>
    <row r="5224" spans="1:3" x14ac:dyDescent="0.25">
      <c r="A5224" s="20" t="s">
        <v>2131</v>
      </c>
      <c r="B5224" s="20" t="s">
        <v>18111</v>
      </c>
      <c r="C5224" s="20" t="s">
        <v>9137</v>
      </c>
    </row>
    <row r="5225" spans="1:3" x14ac:dyDescent="0.25">
      <c r="A5225" s="20" t="s">
        <v>2132</v>
      </c>
      <c r="B5225" s="20" t="s">
        <v>27493</v>
      </c>
      <c r="C5225" s="20" t="s">
        <v>9137</v>
      </c>
    </row>
    <row r="5226" spans="1:3" x14ac:dyDescent="0.25">
      <c r="A5226" s="20" t="s">
        <v>2133</v>
      </c>
      <c r="B5226" s="20" t="s">
        <v>27494</v>
      </c>
      <c r="C5226" s="20" t="s">
        <v>9137</v>
      </c>
    </row>
    <row r="5227" spans="1:3" x14ac:dyDescent="0.25">
      <c r="A5227" s="20" t="s">
        <v>2134</v>
      </c>
      <c r="B5227" s="20" t="s">
        <v>18112</v>
      </c>
      <c r="C5227" s="20" t="s">
        <v>9137</v>
      </c>
    </row>
    <row r="5228" spans="1:3" x14ac:dyDescent="0.25">
      <c r="A5228" s="20" t="s">
        <v>2135</v>
      </c>
      <c r="B5228" s="20" t="s">
        <v>27495</v>
      </c>
      <c r="C5228" s="20" t="s">
        <v>9137</v>
      </c>
    </row>
    <row r="5229" spans="1:3" x14ac:dyDescent="0.25">
      <c r="A5229" s="20" t="s">
        <v>2212</v>
      </c>
      <c r="B5229" s="20" t="s">
        <v>18113</v>
      </c>
      <c r="C5229" s="20" t="s">
        <v>21236</v>
      </c>
    </row>
    <row r="5230" spans="1:3" x14ac:dyDescent="0.25">
      <c r="A5230" s="20" t="s">
        <v>2213</v>
      </c>
      <c r="B5230" s="20" t="s">
        <v>18114</v>
      </c>
      <c r="C5230" s="20" t="s">
        <v>21236</v>
      </c>
    </row>
    <row r="5231" spans="1:3" x14ac:dyDescent="0.25">
      <c r="A5231" s="20" t="s">
        <v>2214</v>
      </c>
      <c r="B5231" s="20" t="s">
        <v>18115</v>
      </c>
      <c r="C5231" s="20" t="s">
        <v>21236</v>
      </c>
    </row>
    <row r="5232" spans="1:3" x14ac:dyDescent="0.25">
      <c r="A5232" s="20" t="s">
        <v>2215</v>
      </c>
      <c r="B5232" s="20" t="s">
        <v>18116</v>
      </c>
      <c r="C5232" s="20" t="s">
        <v>21236</v>
      </c>
    </row>
    <row r="5233" spans="1:3" x14ac:dyDescent="0.25">
      <c r="A5233" s="20" t="s">
        <v>2216</v>
      </c>
      <c r="B5233" s="20" t="s">
        <v>18117</v>
      </c>
      <c r="C5233" s="20" t="s">
        <v>21236</v>
      </c>
    </row>
    <row r="5234" spans="1:3" x14ac:dyDescent="0.25">
      <c r="A5234" s="20" t="s">
        <v>2217</v>
      </c>
      <c r="B5234" s="20" t="s">
        <v>18118</v>
      </c>
      <c r="C5234" s="20" t="s">
        <v>21236</v>
      </c>
    </row>
    <row r="5235" spans="1:3" x14ac:dyDescent="0.25">
      <c r="A5235" s="20" t="s">
        <v>2218</v>
      </c>
      <c r="B5235" s="20" t="s">
        <v>18119</v>
      </c>
      <c r="C5235" s="20" t="s">
        <v>21236</v>
      </c>
    </row>
    <row r="5236" spans="1:3" x14ac:dyDescent="0.25">
      <c r="A5236" s="20" t="s">
        <v>2219</v>
      </c>
      <c r="B5236" s="20" t="s">
        <v>18120</v>
      </c>
      <c r="C5236" s="20" t="s">
        <v>21236</v>
      </c>
    </row>
    <row r="5237" spans="1:3" x14ac:dyDescent="0.25">
      <c r="A5237" s="20" t="s">
        <v>2220</v>
      </c>
      <c r="B5237" s="20" t="s">
        <v>18121</v>
      </c>
      <c r="C5237" s="20" t="s">
        <v>21236</v>
      </c>
    </row>
    <row r="5238" spans="1:3" x14ac:dyDescent="0.25">
      <c r="A5238" s="20" t="s">
        <v>2221</v>
      </c>
      <c r="B5238" s="20" t="s">
        <v>27496</v>
      </c>
      <c r="C5238" s="20" t="s">
        <v>21236</v>
      </c>
    </row>
    <row r="5239" spans="1:3" x14ac:dyDescent="0.25">
      <c r="A5239" s="20" t="s">
        <v>2170</v>
      </c>
      <c r="B5239" s="20" t="s">
        <v>18122</v>
      </c>
      <c r="C5239" s="20" t="s">
        <v>9137</v>
      </c>
    </row>
    <row r="5240" spans="1:3" x14ac:dyDescent="0.25">
      <c r="A5240" s="20" t="s">
        <v>2171</v>
      </c>
      <c r="B5240" s="20" t="s">
        <v>18123</v>
      </c>
      <c r="C5240" s="20" t="s">
        <v>9137</v>
      </c>
    </row>
    <row r="5241" spans="1:3" x14ac:dyDescent="0.25">
      <c r="A5241" s="20" t="s">
        <v>2172</v>
      </c>
      <c r="B5241" s="20" t="s">
        <v>18124</v>
      </c>
      <c r="C5241" s="20" t="s">
        <v>9137</v>
      </c>
    </row>
    <row r="5242" spans="1:3" x14ac:dyDescent="0.25">
      <c r="A5242" s="20" t="s">
        <v>2173</v>
      </c>
      <c r="B5242" s="20" t="s">
        <v>18125</v>
      </c>
      <c r="C5242" s="20" t="s">
        <v>9137</v>
      </c>
    </row>
    <row r="5243" spans="1:3" x14ac:dyDescent="0.25">
      <c r="A5243" s="20" t="s">
        <v>2174</v>
      </c>
      <c r="B5243" s="20" t="s">
        <v>18126</v>
      </c>
      <c r="C5243" s="20" t="s">
        <v>9137</v>
      </c>
    </row>
    <row r="5244" spans="1:3" x14ac:dyDescent="0.25">
      <c r="A5244" s="20" t="s">
        <v>2175</v>
      </c>
      <c r="B5244" s="20" t="s">
        <v>18127</v>
      </c>
      <c r="C5244" s="20" t="s">
        <v>9137</v>
      </c>
    </row>
    <row r="5245" spans="1:3" x14ac:dyDescent="0.25">
      <c r="A5245" s="20" t="s">
        <v>2176</v>
      </c>
      <c r="B5245" s="20" t="s">
        <v>18128</v>
      </c>
      <c r="C5245" s="20" t="s">
        <v>9137</v>
      </c>
    </row>
    <row r="5246" spans="1:3" x14ac:dyDescent="0.25">
      <c r="A5246" s="20" t="s">
        <v>4696</v>
      </c>
      <c r="B5246" s="20" t="s">
        <v>18129</v>
      </c>
      <c r="C5246" s="20" t="s">
        <v>9137</v>
      </c>
    </row>
    <row r="5247" spans="1:3" x14ac:dyDescent="0.25">
      <c r="A5247" s="20" t="s">
        <v>4697</v>
      </c>
      <c r="B5247" s="20" t="s">
        <v>18130</v>
      </c>
      <c r="C5247" s="20" t="s">
        <v>9137</v>
      </c>
    </row>
    <row r="5248" spans="1:3" x14ac:dyDescent="0.25">
      <c r="A5248" s="20" t="s">
        <v>4698</v>
      </c>
      <c r="B5248" s="20" t="s">
        <v>18131</v>
      </c>
      <c r="C5248" s="20" t="s">
        <v>9137</v>
      </c>
    </row>
    <row r="5249" spans="1:3" x14ac:dyDescent="0.25">
      <c r="A5249" s="20" t="s">
        <v>4699</v>
      </c>
      <c r="B5249" s="20" t="s">
        <v>18132</v>
      </c>
      <c r="C5249" s="20" t="s">
        <v>9137</v>
      </c>
    </row>
    <row r="5250" spans="1:3" x14ac:dyDescent="0.25">
      <c r="A5250" s="20" t="s">
        <v>4702</v>
      </c>
      <c r="B5250" s="20" t="s">
        <v>18133</v>
      </c>
      <c r="C5250" s="20" t="s">
        <v>9137</v>
      </c>
    </row>
    <row r="5251" spans="1:3" x14ac:dyDescent="0.25">
      <c r="A5251" s="20" t="s">
        <v>4703</v>
      </c>
      <c r="B5251" s="20" t="s">
        <v>18134</v>
      </c>
      <c r="C5251" s="20" t="s">
        <v>9137</v>
      </c>
    </row>
    <row r="5252" spans="1:3" x14ac:dyDescent="0.25">
      <c r="A5252" s="20" t="s">
        <v>4707</v>
      </c>
      <c r="B5252" s="20" t="s">
        <v>18135</v>
      </c>
      <c r="C5252" s="20" t="s">
        <v>9137</v>
      </c>
    </row>
    <row r="5253" spans="1:3" x14ac:dyDescent="0.25">
      <c r="A5253" s="20" t="s">
        <v>4711</v>
      </c>
      <c r="B5253" s="20" t="s">
        <v>18136</v>
      </c>
      <c r="C5253" s="20" t="s">
        <v>9137</v>
      </c>
    </row>
    <row r="5254" spans="1:3" x14ac:dyDescent="0.25">
      <c r="A5254" s="20" t="s">
        <v>4710</v>
      </c>
      <c r="B5254" s="20" t="s">
        <v>18137</v>
      </c>
      <c r="C5254" s="20" t="s">
        <v>9137</v>
      </c>
    </row>
    <row r="5255" spans="1:3" x14ac:dyDescent="0.25">
      <c r="A5255" s="20" t="s">
        <v>4700</v>
      </c>
      <c r="B5255" s="20" t="s">
        <v>18138</v>
      </c>
      <c r="C5255" s="20" t="s">
        <v>9137</v>
      </c>
    </row>
    <row r="5256" spans="1:3" x14ac:dyDescent="0.25">
      <c r="A5256" s="20" t="s">
        <v>4704</v>
      </c>
      <c r="B5256" s="20" t="s">
        <v>18139</v>
      </c>
      <c r="C5256" s="20" t="s">
        <v>9137</v>
      </c>
    </row>
    <row r="5257" spans="1:3" x14ac:dyDescent="0.25">
      <c r="A5257" s="20" t="s">
        <v>4705</v>
      </c>
      <c r="B5257" s="20" t="s">
        <v>27497</v>
      </c>
      <c r="C5257" s="20" t="s">
        <v>9137</v>
      </c>
    </row>
    <row r="5258" spans="1:3" x14ac:dyDescent="0.25">
      <c r="A5258" s="20" t="s">
        <v>4708</v>
      </c>
      <c r="B5258" s="20" t="s">
        <v>18140</v>
      </c>
      <c r="C5258" s="20" t="s">
        <v>9137</v>
      </c>
    </row>
    <row r="5259" spans="1:3" x14ac:dyDescent="0.25">
      <c r="A5259" s="20" t="s">
        <v>4712</v>
      </c>
      <c r="B5259" s="20" t="s">
        <v>27498</v>
      </c>
      <c r="C5259" s="20" t="s">
        <v>9137</v>
      </c>
    </row>
    <row r="5260" spans="1:3" x14ac:dyDescent="0.25">
      <c r="A5260" s="20" t="s">
        <v>4701</v>
      </c>
      <c r="B5260" s="20" t="s">
        <v>18141</v>
      </c>
      <c r="C5260" s="20" t="s">
        <v>9137</v>
      </c>
    </row>
    <row r="5261" spans="1:3" x14ac:dyDescent="0.25">
      <c r="A5261" s="20" t="s">
        <v>4706</v>
      </c>
      <c r="B5261" s="20" t="s">
        <v>18142</v>
      </c>
      <c r="C5261" s="20" t="s">
        <v>9137</v>
      </c>
    </row>
    <row r="5262" spans="1:3" x14ac:dyDescent="0.25">
      <c r="A5262" s="20" t="s">
        <v>4709</v>
      </c>
      <c r="B5262" s="20" t="s">
        <v>18143</v>
      </c>
      <c r="C5262" s="20" t="s">
        <v>9137</v>
      </c>
    </row>
    <row r="5263" spans="1:3" x14ac:dyDescent="0.25">
      <c r="A5263" s="20" t="s">
        <v>4713</v>
      </c>
      <c r="B5263" s="20" t="s">
        <v>18144</v>
      </c>
      <c r="C5263" s="20" t="s">
        <v>9137</v>
      </c>
    </row>
    <row r="5264" spans="1:3" x14ac:dyDescent="0.25">
      <c r="A5264" s="20" t="s">
        <v>2136</v>
      </c>
      <c r="B5264" s="20" t="s">
        <v>27499</v>
      </c>
      <c r="C5264" s="20" t="s">
        <v>9137</v>
      </c>
    </row>
    <row r="5265" spans="1:3" x14ac:dyDescent="0.25">
      <c r="A5265" s="20" t="s">
        <v>2137</v>
      </c>
      <c r="B5265" s="20" t="s">
        <v>27500</v>
      </c>
      <c r="C5265" s="20" t="s">
        <v>9137</v>
      </c>
    </row>
    <row r="5266" spans="1:3" x14ac:dyDescent="0.25">
      <c r="A5266" s="20" t="s">
        <v>2138</v>
      </c>
      <c r="B5266" s="20" t="s">
        <v>27501</v>
      </c>
      <c r="C5266" s="20" t="s">
        <v>9137</v>
      </c>
    </row>
    <row r="5267" spans="1:3" x14ac:dyDescent="0.25">
      <c r="A5267" s="20" t="s">
        <v>2139</v>
      </c>
      <c r="B5267" s="20" t="s">
        <v>27502</v>
      </c>
      <c r="C5267" s="20" t="s">
        <v>9137</v>
      </c>
    </row>
    <row r="5268" spans="1:3" x14ac:dyDescent="0.25">
      <c r="A5268" s="20" t="s">
        <v>4723</v>
      </c>
      <c r="B5268" s="20" t="s">
        <v>18145</v>
      </c>
      <c r="C5268" s="20" t="s">
        <v>9137</v>
      </c>
    </row>
    <row r="5269" spans="1:3" x14ac:dyDescent="0.25">
      <c r="A5269" s="20" t="s">
        <v>4724</v>
      </c>
      <c r="B5269" s="20" t="s">
        <v>18146</v>
      </c>
      <c r="C5269" s="20" t="s">
        <v>9137</v>
      </c>
    </row>
    <row r="5270" spans="1:3" x14ac:dyDescent="0.25">
      <c r="A5270" s="20" t="s">
        <v>4725</v>
      </c>
      <c r="B5270" s="20" t="s">
        <v>18147</v>
      </c>
      <c r="C5270" s="20" t="s">
        <v>9137</v>
      </c>
    </row>
    <row r="5271" spans="1:3" x14ac:dyDescent="0.25">
      <c r="A5271" s="20" t="s">
        <v>4726</v>
      </c>
      <c r="B5271" s="20" t="s">
        <v>18148</v>
      </c>
      <c r="C5271" s="20" t="s">
        <v>9137</v>
      </c>
    </row>
    <row r="5272" spans="1:3" x14ac:dyDescent="0.25">
      <c r="A5272" s="20" t="s">
        <v>4727</v>
      </c>
      <c r="B5272" s="20" t="s">
        <v>18149</v>
      </c>
      <c r="C5272" s="20" t="s">
        <v>9137</v>
      </c>
    </row>
    <row r="5273" spans="1:3" x14ac:dyDescent="0.25">
      <c r="A5273" s="20" t="s">
        <v>2140</v>
      </c>
      <c r="B5273" s="20" t="s">
        <v>27503</v>
      </c>
      <c r="C5273" s="20" t="s">
        <v>9137</v>
      </c>
    </row>
    <row r="5274" spans="1:3" x14ac:dyDescent="0.25">
      <c r="A5274" s="20" t="s">
        <v>2141</v>
      </c>
      <c r="B5274" s="20" t="s">
        <v>27504</v>
      </c>
      <c r="C5274" s="20" t="s">
        <v>9137</v>
      </c>
    </row>
    <row r="5275" spans="1:3" x14ac:dyDescent="0.25">
      <c r="A5275" s="20" t="s">
        <v>2142</v>
      </c>
      <c r="B5275" s="20" t="s">
        <v>27505</v>
      </c>
      <c r="C5275" s="20" t="s">
        <v>9137</v>
      </c>
    </row>
    <row r="5276" spans="1:3" x14ac:dyDescent="0.25">
      <c r="A5276" s="20" t="s">
        <v>4715</v>
      </c>
      <c r="B5276" s="20" t="s">
        <v>18150</v>
      </c>
      <c r="C5276" s="20" t="s">
        <v>9137</v>
      </c>
    </row>
    <row r="5277" spans="1:3" x14ac:dyDescent="0.25">
      <c r="A5277" s="20" t="s">
        <v>4714</v>
      </c>
      <c r="B5277" s="20" t="s">
        <v>18151</v>
      </c>
      <c r="C5277" s="20" t="s">
        <v>9137</v>
      </c>
    </row>
    <row r="5278" spans="1:3" x14ac:dyDescent="0.25">
      <c r="A5278" s="20" t="s">
        <v>4716</v>
      </c>
      <c r="B5278" s="20" t="s">
        <v>18152</v>
      </c>
      <c r="C5278" s="20" t="s">
        <v>9137</v>
      </c>
    </row>
    <row r="5279" spans="1:3" x14ac:dyDescent="0.25">
      <c r="A5279" s="20" t="s">
        <v>4717</v>
      </c>
      <c r="B5279" s="20" t="s">
        <v>18153</v>
      </c>
      <c r="C5279" s="20" t="s">
        <v>9137</v>
      </c>
    </row>
    <row r="5280" spans="1:3" x14ac:dyDescent="0.25">
      <c r="A5280" s="20" t="s">
        <v>4718</v>
      </c>
      <c r="B5280" s="20" t="s">
        <v>18154</v>
      </c>
      <c r="C5280" s="20" t="s">
        <v>9137</v>
      </c>
    </row>
    <row r="5281" spans="1:3" x14ac:dyDescent="0.25">
      <c r="A5281" s="20" t="s">
        <v>4728</v>
      </c>
      <c r="B5281" s="20" t="s">
        <v>27506</v>
      </c>
      <c r="C5281" s="20" t="s">
        <v>9137</v>
      </c>
    </row>
    <row r="5282" spans="1:3" x14ac:dyDescent="0.25">
      <c r="A5282" s="20" t="s">
        <v>2143</v>
      </c>
      <c r="B5282" s="20" t="s">
        <v>18155</v>
      </c>
      <c r="C5282" s="20" t="s">
        <v>9137</v>
      </c>
    </row>
    <row r="5283" spans="1:3" x14ac:dyDescent="0.25">
      <c r="A5283" s="20" t="s">
        <v>2315</v>
      </c>
      <c r="B5283" s="20" t="s">
        <v>18156</v>
      </c>
      <c r="C5283" s="20" t="s">
        <v>21236</v>
      </c>
    </row>
    <row r="5284" spans="1:3" x14ac:dyDescent="0.25">
      <c r="A5284" s="20" t="s">
        <v>2316</v>
      </c>
      <c r="B5284" s="20" t="s">
        <v>18157</v>
      </c>
      <c r="C5284" s="20" t="s">
        <v>21236</v>
      </c>
    </row>
    <row r="5285" spans="1:3" x14ac:dyDescent="0.25">
      <c r="A5285" s="20" t="s">
        <v>2317</v>
      </c>
      <c r="B5285" s="20" t="s">
        <v>18158</v>
      </c>
      <c r="C5285" s="20" t="s">
        <v>21236</v>
      </c>
    </row>
    <row r="5286" spans="1:3" x14ac:dyDescent="0.25">
      <c r="A5286" s="20" t="s">
        <v>2318</v>
      </c>
      <c r="B5286" s="20" t="s">
        <v>18159</v>
      </c>
      <c r="C5286" s="20" t="s">
        <v>21236</v>
      </c>
    </row>
    <row r="5287" spans="1:3" x14ac:dyDescent="0.25">
      <c r="A5287" s="20" t="s">
        <v>2319</v>
      </c>
      <c r="B5287" s="20" t="s">
        <v>27507</v>
      </c>
      <c r="C5287" s="20" t="s">
        <v>21236</v>
      </c>
    </row>
    <row r="5288" spans="1:3" x14ac:dyDescent="0.25">
      <c r="A5288" s="20" t="s">
        <v>2321</v>
      </c>
      <c r="B5288" s="20" t="s">
        <v>18160</v>
      </c>
      <c r="C5288" s="20" t="s">
        <v>21236</v>
      </c>
    </row>
    <row r="5289" spans="1:3" x14ac:dyDescent="0.25">
      <c r="A5289" s="20" t="s">
        <v>2322</v>
      </c>
      <c r="B5289" s="20" t="s">
        <v>18161</v>
      </c>
      <c r="C5289" s="20" t="s">
        <v>21236</v>
      </c>
    </row>
    <row r="5290" spans="1:3" x14ac:dyDescent="0.25">
      <c r="A5290" s="20" t="s">
        <v>2323</v>
      </c>
      <c r="B5290" s="20" t="s">
        <v>18162</v>
      </c>
      <c r="C5290" s="20" t="s">
        <v>21236</v>
      </c>
    </row>
    <row r="5291" spans="1:3" x14ac:dyDescent="0.25">
      <c r="A5291" s="20" t="s">
        <v>2324</v>
      </c>
      <c r="B5291" s="20" t="s">
        <v>18163</v>
      </c>
      <c r="C5291" s="20" t="s">
        <v>21236</v>
      </c>
    </row>
    <row r="5292" spans="1:3" x14ac:dyDescent="0.25">
      <c r="A5292" s="20" t="s">
        <v>2325</v>
      </c>
      <c r="B5292" s="20" t="s">
        <v>18164</v>
      </c>
      <c r="C5292" s="20" t="s">
        <v>21236</v>
      </c>
    </row>
    <row r="5293" spans="1:3" x14ac:dyDescent="0.25">
      <c r="A5293" s="20" t="s">
        <v>2326</v>
      </c>
      <c r="B5293" s="20" t="s">
        <v>18165</v>
      </c>
      <c r="C5293" s="20" t="s">
        <v>21236</v>
      </c>
    </row>
    <row r="5294" spans="1:3" x14ac:dyDescent="0.25">
      <c r="A5294" s="20" t="s">
        <v>2327</v>
      </c>
      <c r="B5294" s="20" t="s">
        <v>18166</v>
      </c>
      <c r="C5294" s="20" t="s">
        <v>21236</v>
      </c>
    </row>
    <row r="5295" spans="1:3" x14ac:dyDescent="0.25">
      <c r="A5295" s="20" t="s">
        <v>2328</v>
      </c>
      <c r="B5295" s="20" t="s">
        <v>18167</v>
      </c>
      <c r="C5295" s="20" t="s">
        <v>21236</v>
      </c>
    </row>
    <row r="5296" spans="1:3" x14ac:dyDescent="0.25">
      <c r="A5296" s="20" t="s">
        <v>2329</v>
      </c>
      <c r="B5296" s="20" t="s">
        <v>18168</v>
      </c>
      <c r="C5296" s="20" t="s">
        <v>21236</v>
      </c>
    </row>
    <row r="5297" spans="1:3" x14ac:dyDescent="0.25">
      <c r="A5297" s="20" t="s">
        <v>2330</v>
      </c>
      <c r="B5297" s="20" t="s">
        <v>18169</v>
      </c>
      <c r="C5297" s="20" t="s">
        <v>21236</v>
      </c>
    </row>
    <row r="5298" spans="1:3" x14ac:dyDescent="0.25">
      <c r="A5298" s="20" t="s">
        <v>2331</v>
      </c>
      <c r="B5298" s="20" t="s">
        <v>18170</v>
      </c>
      <c r="C5298" s="20" t="s">
        <v>21236</v>
      </c>
    </row>
    <row r="5299" spans="1:3" x14ac:dyDescent="0.25">
      <c r="A5299" s="20" t="s">
        <v>2332</v>
      </c>
      <c r="B5299" s="20" t="s">
        <v>18171</v>
      </c>
      <c r="C5299" s="20" t="s">
        <v>21236</v>
      </c>
    </row>
    <row r="5300" spans="1:3" x14ac:dyDescent="0.25">
      <c r="A5300" s="20" t="s">
        <v>2333</v>
      </c>
      <c r="B5300" s="20" t="s">
        <v>18172</v>
      </c>
      <c r="C5300" s="20" t="s">
        <v>21236</v>
      </c>
    </row>
    <row r="5301" spans="1:3" x14ac:dyDescent="0.25">
      <c r="A5301" s="20" t="s">
        <v>2334</v>
      </c>
      <c r="B5301" s="20" t="s">
        <v>18173</v>
      </c>
      <c r="C5301" s="20" t="s">
        <v>21236</v>
      </c>
    </row>
    <row r="5302" spans="1:3" x14ac:dyDescent="0.25">
      <c r="A5302" s="20" t="s">
        <v>2335</v>
      </c>
      <c r="B5302" s="20" t="s">
        <v>27508</v>
      </c>
      <c r="C5302" s="20" t="s">
        <v>21236</v>
      </c>
    </row>
    <row r="5303" spans="1:3" x14ac:dyDescent="0.25">
      <c r="A5303" s="20" t="s">
        <v>2336</v>
      </c>
      <c r="B5303" s="20" t="s">
        <v>27509</v>
      </c>
      <c r="C5303" s="20" t="s">
        <v>21236</v>
      </c>
    </row>
    <row r="5304" spans="1:3" x14ac:dyDescent="0.25">
      <c r="A5304" s="20" t="s">
        <v>2337</v>
      </c>
      <c r="B5304" s="20" t="s">
        <v>27510</v>
      </c>
      <c r="C5304" s="20" t="s">
        <v>21236</v>
      </c>
    </row>
    <row r="5305" spans="1:3" x14ac:dyDescent="0.25">
      <c r="A5305" s="20" t="s">
        <v>2338</v>
      </c>
      <c r="B5305" s="20" t="s">
        <v>27511</v>
      </c>
      <c r="C5305" s="20" t="s">
        <v>21236</v>
      </c>
    </row>
    <row r="5306" spans="1:3" x14ac:dyDescent="0.25">
      <c r="A5306" s="20" t="s">
        <v>2339</v>
      </c>
      <c r="B5306" s="20" t="s">
        <v>18174</v>
      </c>
      <c r="C5306" s="20" t="s">
        <v>21236</v>
      </c>
    </row>
    <row r="5307" spans="1:3" x14ac:dyDescent="0.25">
      <c r="A5307" s="20" t="s">
        <v>2340</v>
      </c>
      <c r="B5307" s="20" t="s">
        <v>18175</v>
      </c>
      <c r="C5307" s="20" t="s">
        <v>21236</v>
      </c>
    </row>
    <row r="5308" spans="1:3" x14ac:dyDescent="0.25">
      <c r="A5308" s="20" t="s">
        <v>2341</v>
      </c>
      <c r="B5308" s="20" t="s">
        <v>18176</v>
      </c>
      <c r="C5308" s="20" t="s">
        <v>21236</v>
      </c>
    </row>
    <row r="5309" spans="1:3" x14ac:dyDescent="0.25">
      <c r="A5309" s="20" t="s">
        <v>2342</v>
      </c>
      <c r="B5309" s="20" t="s">
        <v>18177</v>
      </c>
      <c r="C5309" s="20" t="s">
        <v>21236</v>
      </c>
    </row>
    <row r="5310" spans="1:3" x14ac:dyDescent="0.25">
      <c r="A5310" s="20" t="s">
        <v>2343</v>
      </c>
      <c r="B5310" s="20" t="s">
        <v>18178</v>
      </c>
      <c r="C5310" s="20" t="s">
        <v>21236</v>
      </c>
    </row>
    <row r="5311" spans="1:3" x14ac:dyDescent="0.25">
      <c r="A5311" s="20" t="s">
        <v>2344</v>
      </c>
      <c r="B5311" s="20" t="s">
        <v>18179</v>
      </c>
      <c r="C5311" s="20" t="s">
        <v>21236</v>
      </c>
    </row>
    <row r="5312" spans="1:3" x14ac:dyDescent="0.25">
      <c r="A5312" s="20" t="s">
        <v>2345</v>
      </c>
      <c r="B5312" s="20" t="s">
        <v>18180</v>
      </c>
      <c r="C5312" s="20" t="s">
        <v>21236</v>
      </c>
    </row>
    <row r="5313" spans="1:3" x14ac:dyDescent="0.25">
      <c r="A5313" s="20" t="s">
        <v>2346</v>
      </c>
      <c r="B5313" s="20" t="s">
        <v>18181</v>
      </c>
      <c r="C5313" s="20" t="s">
        <v>21236</v>
      </c>
    </row>
    <row r="5314" spans="1:3" x14ac:dyDescent="0.25">
      <c r="A5314" s="20" t="s">
        <v>2320</v>
      </c>
      <c r="B5314" s="20" t="s">
        <v>18182</v>
      </c>
      <c r="C5314" s="20" t="s">
        <v>21236</v>
      </c>
    </row>
    <row r="5315" spans="1:3" x14ac:dyDescent="0.25">
      <c r="A5315" s="20" t="s">
        <v>2347</v>
      </c>
      <c r="B5315" s="20" t="s">
        <v>18183</v>
      </c>
      <c r="C5315" s="20" t="s">
        <v>21236</v>
      </c>
    </row>
    <row r="5316" spans="1:3" x14ac:dyDescent="0.25">
      <c r="A5316" s="20" t="s">
        <v>2348</v>
      </c>
      <c r="B5316" s="20" t="s">
        <v>27512</v>
      </c>
      <c r="C5316" s="20" t="s">
        <v>21236</v>
      </c>
    </row>
    <row r="5317" spans="1:3" x14ac:dyDescent="0.25">
      <c r="A5317" s="20" t="s">
        <v>2349</v>
      </c>
      <c r="B5317" s="20" t="s">
        <v>27513</v>
      </c>
      <c r="C5317" s="20" t="s">
        <v>21236</v>
      </c>
    </row>
    <row r="5318" spans="1:3" x14ac:dyDescent="0.25">
      <c r="A5318" s="20" t="s">
        <v>2350</v>
      </c>
      <c r="B5318" s="20" t="s">
        <v>18184</v>
      </c>
      <c r="C5318" s="20" t="s">
        <v>21236</v>
      </c>
    </row>
    <row r="5319" spans="1:3" x14ac:dyDescent="0.25">
      <c r="A5319" s="20" t="s">
        <v>2351</v>
      </c>
      <c r="B5319" s="20" t="s">
        <v>18185</v>
      </c>
      <c r="C5319" s="20" t="s">
        <v>21236</v>
      </c>
    </row>
    <row r="5320" spans="1:3" x14ac:dyDescent="0.25">
      <c r="A5320" s="20" t="s">
        <v>2352</v>
      </c>
      <c r="B5320" s="20" t="s">
        <v>18186</v>
      </c>
      <c r="C5320" s="20" t="s">
        <v>21236</v>
      </c>
    </row>
    <row r="5321" spans="1:3" x14ac:dyDescent="0.25">
      <c r="A5321" s="20" t="s">
        <v>2353</v>
      </c>
      <c r="B5321" s="20" t="s">
        <v>18187</v>
      </c>
      <c r="C5321" s="20" t="s">
        <v>21236</v>
      </c>
    </row>
    <row r="5322" spans="1:3" x14ac:dyDescent="0.25">
      <c r="A5322" s="20" t="s">
        <v>2354</v>
      </c>
      <c r="B5322" s="20" t="s">
        <v>18188</v>
      </c>
      <c r="C5322" s="20" t="s">
        <v>21236</v>
      </c>
    </row>
    <row r="5323" spans="1:3" x14ac:dyDescent="0.25">
      <c r="A5323" s="20" t="s">
        <v>2355</v>
      </c>
      <c r="B5323" s="20" t="s">
        <v>18189</v>
      </c>
      <c r="C5323" s="20" t="s">
        <v>21236</v>
      </c>
    </row>
    <row r="5324" spans="1:3" x14ac:dyDescent="0.25">
      <c r="A5324" s="20" t="s">
        <v>24928</v>
      </c>
      <c r="B5324" s="20" t="s">
        <v>24929</v>
      </c>
      <c r="C5324" s="20" t="s">
        <v>9137</v>
      </c>
    </row>
    <row r="5325" spans="1:3" x14ac:dyDescent="0.25">
      <c r="A5325" s="20" t="s">
        <v>24930</v>
      </c>
      <c r="B5325" s="20" t="s">
        <v>24931</v>
      </c>
      <c r="C5325" s="20" t="s">
        <v>9137</v>
      </c>
    </row>
    <row r="5326" spans="1:3" x14ac:dyDescent="0.25">
      <c r="A5326" s="20" t="s">
        <v>4688</v>
      </c>
      <c r="B5326" s="20" t="s">
        <v>18190</v>
      </c>
      <c r="C5326" s="20" t="s">
        <v>9137</v>
      </c>
    </row>
    <row r="5327" spans="1:3" x14ac:dyDescent="0.25">
      <c r="A5327" s="20" t="s">
        <v>4690</v>
      </c>
      <c r="B5327" s="20" t="s">
        <v>18191</v>
      </c>
      <c r="C5327" s="20" t="s">
        <v>9137</v>
      </c>
    </row>
    <row r="5328" spans="1:3" x14ac:dyDescent="0.25">
      <c r="A5328" s="20" t="s">
        <v>4692</v>
      </c>
      <c r="B5328" s="20" t="s">
        <v>18192</v>
      </c>
      <c r="C5328" s="20" t="s">
        <v>9137</v>
      </c>
    </row>
    <row r="5329" spans="1:3" x14ac:dyDescent="0.25">
      <c r="A5329" s="20" t="s">
        <v>4694</v>
      </c>
      <c r="B5329" s="20" t="s">
        <v>18193</v>
      </c>
      <c r="C5329" s="20" t="s">
        <v>9137</v>
      </c>
    </row>
    <row r="5330" spans="1:3" x14ac:dyDescent="0.25">
      <c r="A5330" s="20" t="s">
        <v>4719</v>
      </c>
      <c r="B5330" s="20" t="s">
        <v>18194</v>
      </c>
      <c r="C5330" s="20" t="s">
        <v>9137</v>
      </c>
    </row>
    <row r="5331" spans="1:3" x14ac:dyDescent="0.25">
      <c r="A5331" s="20" t="s">
        <v>4720</v>
      </c>
      <c r="B5331" s="20" t="s">
        <v>18195</v>
      </c>
      <c r="C5331" s="20" t="s">
        <v>9137</v>
      </c>
    </row>
    <row r="5332" spans="1:3" x14ac:dyDescent="0.25">
      <c r="A5332" s="20" t="s">
        <v>4686</v>
      </c>
      <c r="B5332" s="20" t="s">
        <v>18196</v>
      </c>
      <c r="C5332" s="20" t="s">
        <v>9137</v>
      </c>
    </row>
    <row r="5333" spans="1:3" x14ac:dyDescent="0.25">
      <c r="A5333" s="20" t="s">
        <v>4687</v>
      </c>
      <c r="B5333" s="20" t="s">
        <v>18197</v>
      </c>
      <c r="C5333" s="20" t="s">
        <v>9137</v>
      </c>
    </row>
    <row r="5334" spans="1:3" x14ac:dyDescent="0.25">
      <c r="A5334" s="20" t="s">
        <v>4689</v>
      </c>
      <c r="B5334" s="20" t="s">
        <v>18198</v>
      </c>
      <c r="C5334" s="20" t="s">
        <v>9137</v>
      </c>
    </row>
    <row r="5335" spans="1:3" x14ac:dyDescent="0.25">
      <c r="A5335" s="20" t="s">
        <v>4691</v>
      </c>
      <c r="B5335" s="20" t="s">
        <v>18199</v>
      </c>
      <c r="C5335" s="20" t="s">
        <v>9137</v>
      </c>
    </row>
    <row r="5336" spans="1:3" x14ac:dyDescent="0.25">
      <c r="A5336" s="20" t="s">
        <v>4693</v>
      </c>
      <c r="B5336" s="20" t="s">
        <v>18200</v>
      </c>
      <c r="C5336" s="20" t="s">
        <v>9137</v>
      </c>
    </row>
    <row r="5337" spans="1:3" x14ac:dyDescent="0.25">
      <c r="A5337" s="20" t="s">
        <v>4695</v>
      </c>
      <c r="B5337" s="20" t="s">
        <v>18201</v>
      </c>
      <c r="C5337" s="20" t="s">
        <v>9137</v>
      </c>
    </row>
    <row r="5338" spans="1:3" x14ac:dyDescent="0.25">
      <c r="A5338" s="20" t="s">
        <v>4721</v>
      </c>
      <c r="B5338" s="20" t="s">
        <v>18202</v>
      </c>
      <c r="C5338" s="20" t="s">
        <v>9137</v>
      </c>
    </row>
    <row r="5339" spans="1:3" x14ac:dyDescent="0.25">
      <c r="A5339" s="20" t="s">
        <v>4722</v>
      </c>
      <c r="B5339" s="20" t="s">
        <v>18203</v>
      </c>
      <c r="C5339" s="20" t="s">
        <v>9137</v>
      </c>
    </row>
    <row r="5340" spans="1:3" x14ac:dyDescent="0.25">
      <c r="A5340" s="20" t="s">
        <v>9000</v>
      </c>
      <c r="B5340" s="20" t="s">
        <v>18204</v>
      </c>
      <c r="C5340" s="20" t="s">
        <v>9137</v>
      </c>
    </row>
    <row r="5341" spans="1:3" x14ac:dyDescent="0.25">
      <c r="A5341" s="20" t="s">
        <v>9001</v>
      </c>
      <c r="B5341" s="20" t="s">
        <v>18205</v>
      </c>
      <c r="C5341" s="20" t="s">
        <v>9137</v>
      </c>
    </row>
    <row r="5342" spans="1:3" x14ac:dyDescent="0.25">
      <c r="A5342" s="20" t="s">
        <v>9002</v>
      </c>
      <c r="B5342" s="20" t="s">
        <v>18206</v>
      </c>
      <c r="C5342" s="20" t="s">
        <v>9137</v>
      </c>
    </row>
    <row r="5343" spans="1:3" x14ac:dyDescent="0.25">
      <c r="A5343" s="20" t="s">
        <v>9003</v>
      </c>
      <c r="B5343" s="20" t="s">
        <v>18207</v>
      </c>
      <c r="C5343" s="20" t="s">
        <v>9137</v>
      </c>
    </row>
    <row r="5344" spans="1:3" x14ac:dyDescent="0.25">
      <c r="A5344" s="20" t="s">
        <v>9004</v>
      </c>
      <c r="B5344" s="20" t="s">
        <v>18208</v>
      </c>
      <c r="C5344" s="20" t="s">
        <v>9137</v>
      </c>
    </row>
    <row r="5345" spans="1:3" x14ac:dyDescent="0.25">
      <c r="A5345" s="20" t="s">
        <v>9005</v>
      </c>
      <c r="B5345" s="20" t="s">
        <v>18209</v>
      </c>
      <c r="C5345" s="20" t="s">
        <v>9137</v>
      </c>
    </row>
    <row r="5346" spans="1:3" x14ac:dyDescent="0.25">
      <c r="A5346" s="20" t="s">
        <v>2039</v>
      </c>
      <c r="B5346" s="20" t="s">
        <v>18210</v>
      </c>
      <c r="C5346" s="20" t="s">
        <v>9137</v>
      </c>
    </row>
    <row r="5347" spans="1:3" x14ac:dyDescent="0.25">
      <c r="A5347" s="20" t="s">
        <v>2040</v>
      </c>
      <c r="B5347" s="20" t="s">
        <v>18211</v>
      </c>
      <c r="C5347" s="20" t="s">
        <v>9137</v>
      </c>
    </row>
    <row r="5348" spans="1:3" x14ac:dyDescent="0.25">
      <c r="A5348" s="20" t="s">
        <v>2041</v>
      </c>
      <c r="B5348" s="20" t="s">
        <v>18212</v>
      </c>
      <c r="C5348" s="20" t="s">
        <v>9137</v>
      </c>
    </row>
    <row r="5349" spans="1:3" x14ac:dyDescent="0.25">
      <c r="A5349" s="20" t="s">
        <v>2042</v>
      </c>
      <c r="B5349" s="20" t="s">
        <v>18213</v>
      </c>
      <c r="C5349" s="20" t="s">
        <v>9137</v>
      </c>
    </row>
    <row r="5350" spans="1:3" x14ac:dyDescent="0.25">
      <c r="A5350" s="20" t="s">
        <v>2043</v>
      </c>
      <c r="B5350" s="20" t="s">
        <v>18214</v>
      </c>
      <c r="C5350" s="20" t="s">
        <v>9137</v>
      </c>
    </row>
    <row r="5351" spans="1:3" x14ac:dyDescent="0.25">
      <c r="A5351" s="20" t="s">
        <v>2044</v>
      </c>
      <c r="B5351" s="20" t="s">
        <v>12367</v>
      </c>
      <c r="C5351" s="20" t="s">
        <v>9137</v>
      </c>
    </row>
    <row r="5352" spans="1:3" x14ac:dyDescent="0.25">
      <c r="A5352" s="20" t="s">
        <v>2177</v>
      </c>
      <c r="B5352" s="20" t="s">
        <v>18215</v>
      </c>
      <c r="C5352" s="20" t="s">
        <v>9137</v>
      </c>
    </row>
    <row r="5353" spans="1:3" x14ac:dyDescent="0.25">
      <c r="A5353" s="20" t="s">
        <v>2178</v>
      </c>
      <c r="B5353" s="20" t="s">
        <v>18216</v>
      </c>
      <c r="C5353" s="20" t="s">
        <v>9137</v>
      </c>
    </row>
    <row r="5354" spans="1:3" x14ac:dyDescent="0.25">
      <c r="A5354" s="20" t="s">
        <v>2179</v>
      </c>
      <c r="B5354" s="20" t="s">
        <v>18217</v>
      </c>
      <c r="C5354" s="20" t="s">
        <v>9137</v>
      </c>
    </row>
    <row r="5355" spans="1:3" x14ac:dyDescent="0.25">
      <c r="A5355" s="20" t="s">
        <v>2180</v>
      </c>
      <c r="B5355" s="20" t="s">
        <v>18218</v>
      </c>
      <c r="C5355" s="20" t="s">
        <v>9137</v>
      </c>
    </row>
    <row r="5356" spans="1:3" x14ac:dyDescent="0.25">
      <c r="A5356" s="20" t="s">
        <v>2144</v>
      </c>
      <c r="B5356" s="20" t="s">
        <v>18219</v>
      </c>
      <c r="C5356" s="20" t="s">
        <v>9137</v>
      </c>
    </row>
    <row r="5357" spans="1:3" x14ac:dyDescent="0.25">
      <c r="A5357" s="20" t="s">
        <v>2145</v>
      </c>
      <c r="B5357" s="20" t="s">
        <v>27514</v>
      </c>
      <c r="C5357" s="20" t="s">
        <v>9137</v>
      </c>
    </row>
    <row r="5358" spans="1:3" x14ac:dyDescent="0.25">
      <c r="A5358" s="20" t="s">
        <v>2146</v>
      </c>
      <c r="B5358" s="20" t="s">
        <v>18220</v>
      </c>
      <c r="C5358" s="20" t="s">
        <v>9137</v>
      </c>
    </row>
    <row r="5359" spans="1:3" x14ac:dyDescent="0.25">
      <c r="A5359" s="20" t="s">
        <v>2147</v>
      </c>
      <c r="B5359" s="20" t="s">
        <v>27515</v>
      </c>
      <c r="C5359" s="20" t="s">
        <v>9137</v>
      </c>
    </row>
    <row r="5360" spans="1:3" x14ac:dyDescent="0.25">
      <c r="A5360" s="20" t="s">
        <v>2148</v>
      </c>
      <c r="B5360" s="20" t="s">
        <v>18221</v>
      </c>
      <c r="C5360" s="20" t="s">
        <v>9137</v>
      </c>
    </row>
    <row r="5361" spans="1:3" x14ac:dyDescent="0.25">
      <c r="A5361" s="20" t="s">
        <v>2149</v>
      </c>
      <c r="B5361" s="20" t="s">
        <v>27516</v>
      </c>
      <c r="C5361" s="20" t="s">
        <v>9137</v>
      </c>
    </row>
    <row r="5362" spans="1:3" x14ac:dyDescent="0.25">
      <c r="A5362" s="20" t="s">
        <v>2150</v>
      </c>
      <c r="B5362" s="20" t="s">
        <v>18222</v>
      </c>
      <c r="C5362" s="20" t="s">
        <v>9137</v>
      </c>
    </row>
    <row r="5363" spans="1:3" x14ac:dyDescent="0.25">
      <c r="A5363" s="20" t="s">
        <v>2151</v>
      </c>
      <c r="B5363" s="20" t="s">
        <v>27517</v>
      </c>
      <c r="C5363" s="20" t="s">
        <v>9137</v>
      </c>
    </row>
    <row r="5364" spans="1:3" x14ac:dyDescent="0.25">
      <c r="A5364" s="20" t="s">
        <v>2153</v>
      </c>
      <c r="B5364" s="20" t="s">
        <v>18223</v>
      </c>
      <c r="C5364" s="20" t="s">
        <v>9137</v>
      </c>
    </row>
    <row r="5365" spans="1:3" x14ac:dyDescent="0.25">
      <c r="A5365" s="20" t="s">
        <v>2154</v>
      </c>
      <c r="B5365" s="20" t="s">
        <v>18224</v>
      </c>
      <c r="C5365" s="20" t="s">
        <v>9137</v>
      </c>
    </row>
    <row r="5366" spans="1:3" x14ac:dyDescent="0.25">
      <c r="A5366" s="20" t="s">
        <v>2157</v>
      </c>
      <c r="B5366" s="20" t="s">
        <v>18225</v>
      </c>
      <c r="C5366" s="20" t="s">
        <v>9137</v>
      </c>
    </row>
    <row r="5367" spans="1:3" x14ac:dyDescent="0.25">
      <c r="A5367" s="20" t="s">
        <v>2160</v>
      </c>
      <c r="B5367" s="20" t="s">
        <v>18226</v>
      </c>
      <c r="C5367" s="20" t="s">
        <v>9137</v>
      </c>
    </row>
    <row r="5368" spans="1:3" x14ac:dyDescent="0.25">
      <c r="A5368" s="20" t="s">
        <v>2155</v>
      </c>
      <c r="B5368" s="20" t="s">
        <v>18227</v>
      </c>
      <c r="C5368" s="20" t="s">
        <v>9137</v>
      </c>
    </row>
    <row r="5369" spans="1:3" x14ac:dyDescent="0.25">
      <c r="A5369" s="20" t="s">
        <v>2158</v>
      </c>
      <c r="B5369" s="20" t="s">
        <v>18228</v>
      </c>
      <c r="C5369" s="20" t="s">
        <v>9137</v>
      </c>
    </row>
    <row r="5370" spans="1:3" x14ac:dyDescent="0.25">
      <c r="A5370" s="20" t="s">
        <v>2161</v>
      </c>
      <c r="B5370" s="20" t="s">
        <v>18229</v>
      </c>
      <c r="C5370" s="20" t="s">
        <v>9137</v>
      </c>
    </row>
    <row r="5371" spans="1:3" x14ac:dyDescent="0.25">
      <c r="A5371" s="20" t="s">
        <v>2156</v>
      </c>
      <c r="B5371" s="20" t="s">
        <v>18230</v>
      </c>
      <c r="C5371" s="20" t="s">
        <v>9137</v>
      </c>
    </row>
    <row r="5372" spans="1:3" x14ac:dyDescent="0.25">
      <c r="A5372" s="20" t="s">
        <v>2159</v>
      </c>
      <c r="B5372" s="20" t="s">
        <v>18231</v>
      </c>
      <c r="C5372" s="20" t="s">
        <v>9137</v>
      </c>
    </row>
    <row r="5373" spans="1:3" x14ac:dyDescent="0.25">
      <c r="A5373" s="20" t="s">
        <v>2162</v>
      </c>
      <c r="B5373" s="20" t="s">
        <v>27518</v>
      </c>
      <c r="C5373" s="20" t="s">
        <v>9137</v>
      </c>
    </row>
    <row r="5374" spans="1:3" x14ac:dyDescent="0.25">
      <c r="A5374" s="20" t="s">
        <v>2164</v>
      </c>
      <c r="B5374" s="20" t="s">
        <v>18232</v>
      </c>
      <c r="C5374" s="20" t="s">
        <v>9137</v>
      </c>
    </row>
    <row r="5375" spans="1:3" x14ac:dyDescent="0.25">
      <c r="A5375" s="20" t="s">
        <v>2165</v>
      </c>
      <c r="B5375" s="20" t="s">
        <v>27519</v>
      </c>
      <c r="C5375" s="20" t="s">
        <v>9137</v>
      </c>
    </row>
    <row r="5376" spans="1:3" x14ac:dyDescent="0.25">
      <c r="A5376" s="20" t="s">
        <v>2166</v>
      </c>
      <c r="B5376" s="20" t="s">
        <v>18233</v>
      </c>
      <c r="C5376" s="20" t="s">
        <v>9137</v>
      </c>
    </row>
    <row r="5377" spans="1:3" x14ac:dyDescent="0.25">
      <c r="A5377" s="20" t="s">
        <v>2167</v>
      </c>
      <c r="B5377" s="20" t="s">
        <v>18234</v>
      </c>
      <c r="C5377" s="20" t="s">
        <v>9137</v>
      </c>
    </row>
    <row r="5378" spans="1:3" x14ac:dyDescent="0.25">
      <c r="A5378" s="20" t="s">
        <v>2168</v>
      </c>
      <c r="B5378" s="20" t="s">
        <v>18235</v>
      </c>
      <c r="C5378" s="20" t="s">
        <v>9137</v>
      </c>
    </row>
    <row r="5379" spans="1:3" x14ac:dyDescent="0.25">
      <c r="A5379" s="20" t="s">
        <v>2152</v>
      </c>
      <c r="B5379" s="20" t="s">
        <v>18236</v>
      </c>
      <c r="C5379" s="20" t="s">
        <v>9137</v>
      </c>
    </row>
    <row r="5380" spans="1:3" x14ac:dyDescent="0.25">
      <c r="A5380" s="20" t="s">
        <v>2163</v>
      </c>
      <c r="B5380" s="20" t="s">
        <v>18237</v>
      </c>
      <c r="C5380" s="20" t="s">
        <v>9137</v>
      </c>
    </row>
    <row r="5381" spans="1:3" x14ac:dyDescent="0.25">
      <c r="A5381" s="20" t="s">
        <v>2169</v>
      </c>
      <c r="B5381" s="20" t="s">
        <v>18238</v>
      </c>
      <c r="C5381" s="20" t="s">
        <v>9137</v>
      </c>
    </row>
    <row r="5382" spans="1:3" x14ac:dyDescent="0.25">
      <c r="A5382" s="20" t="s">
        <v>2356</v>
      </c>
      <c r="B5382" s="20" t="s">
        <v>18239</v>
      </c>
      <c r="C5382" s="20" t="s">
        <v>21236</v>
      </c>
    </row>
    <row r="5383" spans="1:3" x14ac:dyDescent="0.25">
      <c r="A5383" s="20" t="s">
        <v>2357</v>
      </c>
      <c r="B5383" s="20" t="s">
        <v>18240</v>
      </c>
      <c r="C5383" s="20" t="s">
        <v>21236</v>
      </c>
    </row>
    <row r="5384" spans="1:3" x14ac:dyDescent="0.25">
      <c r="A5384" s="20" t="s">
        <v>2358</v>
      </c>
      <c r="B5384" s="20" t="s">
        <v>18241</v>
      </c>
      <c r="C5384" s="20" t="s">
        <v>21236</v>
      </c>
    </row>
    <row r="5385" spans="1:3" x14ac:dyDescent="0.25">
      <c r="A5385" s="20" t="s">
        <v>2359</v>
      </c>
      <c r="B5385" s="20" t="s">
        <v>18242</v>
      </c>
      <c r="C5385" s="20" t="s">
        <v>21236</v>
      </c>
    </row>
    <row r="5386" spans="1:3" x14ac:dyDescent="0.25">
      <c r="A5386" s="20" t="s">
        <v>2360</v>
      </c>
      <c r="B5386" s="20" t="s">
        <v>18243</v>
      </c>
      <c r="C5386" s="20" t="s">
        <v>21236</v>
      </c>
    </row>
    <row r="5387" spans="1:3" x14ac:dyDescent="0.25">
      <c r="A5387" s="20" t="s">
        <v>2361</v>
      </c>
      <c r="B5387" s="20" t="s">
        <v>18244</v>
      </c>
      <c r="C5387" s="20" t="s">
        <v>21236</v>
      </c>
    </row>
    <row r="5388" spans="1:3" x14ac:dyDescent="0.25">
      <c r="A5388" s="20" t="s">
        <v>2362</v>
      </c>
      <c r="B5388" s="20" t="s">
        <v>18245</v>
      </c>
      <c r="C5388" s="20" t="s">
        <v>21236</v>
      </c>
    </row>
    <row r="5389" spans="1:3" x14ac:dyDescent="0.25">
      <c r="A5389" s="20" t="s">
        <v>2363</v>
      </c>
      <c r="B5389" s="20" t="s">
        <v>18246</v>
      </c>
      <c r="C5389" s="20" t="s">
        <v>21236</v>
      </c>
    </row>
    <row r="5390" spans="1:3" x14ac:dyDescent="0.25">
      <c r="A5390" s="20" t="s">
        <v>2364</v>
      </c>
      <c r="B5390" s="20" t="s">
        <v>18247</v>
      </c>
      <c r="C5390" s="20" t="s">
        <v>21236</v>
      </c>
    </row>
    <row r="5391" spans="1:3" x14ac:dyDescent="0.25">
      <c r="A5391" s="20" t="s">
        <v>2365</v>
      </c>
      <c r="B5391" s="20" t="s">
        <v>18248</v>
      </c>
      <c r="C5391" s="20" t="s">
        <v>21236</v>
      </c>
    </row>
    <row r="5392" spans="1:3" x14ac:dyDescent="0.25">
      <c r="A5392" s="20" t="s">
        <v>2366</v>
      </c>
      <c r="B5392" s="20" t="s">
        <v>18249</v>
      </c>
      <c r="C5392" s="20" t="s">
        <v>21236</v>
      </c>
    </row>
    <row r="5393" spans="1:3" x14ac:dyDescent="0.25">
      <c r="A5393" s="20" t="s">
        <v>2367</v>
      </c>
      <c r="B5393" s="20" t="s">
        <v>18250</v>
      </c>
      <c r="C5393" s="20" t="s">
        <v>21236</v>
      </c>
    </row>
    <row r="5394" spans="1:3" x14ac:dyDescent="0.25">
      <c r="A5394" s="20" t="s">
        <v>2368</v>
      </c>
      <c r="B5394" s="20" t="s">
        <v>27520</v>
      </c>
      <c r="C5394" s="20" t="s">
        <v>21236</v>
      </c>
    </row>
    <row r="5395" spans="1:3" x14ac:dyDescent="0.25">
      <c r="A5395" s="20" t="s">
        <v>2369</v>
      </c>
      <c r="B5395" s="20" t="s">
        <v>18251</v>
      </c>
      <c r="C5395" s="20" t="s">
        <v>21236</v>
      </c>
    </row>
    <row r="5396" spans="1:3" x14ac:dyDescent="0.25">
      <c r="A5396" s="20" t="s">
        <v>2370</v>
      </c>
      <c r="B5396" s="20" t="s">
        <v>18252</v>
      </c>
      <c r="C5396" s="20" t="s">
        <v>21236</v>
      </c>
    </row>
    <row r="5397" spans="1:3" x14ac:dyDescent="0.25">
      <c r="A5397" s="20" t="s">
        <v>2371</v>
      </c>
      <c r="B5397" s="20" t="s">
        <v>18253</v>
      </c>
      <c r="C5397" s="20" t="s">
        <v>21236</v>
      </c>
    </row>
    <row r="5398" spans="1:3" x14ac:dyDescent="0.25">
      <c r="A5398" s="20" t="s">
        <v>2372</v>
      </c>
      <c r="B5398" s="20" t="s">
        <v>18254</v>
      </c>
      <c r="C5398" s="20" t="s">
        <v>21236</v>
      </c>
    </row>
    <row r="5399" spans="1:3" x14ac:dyDescent="0.25">
      <c r="A5399" s="20" t="s">
        <v>2373</v>
      </c>
      <c r="B5399" s="20" t="s">
        <v>18255</v>
      </c>
      <c r="C5399" s="20" t="s">
        <v>21236</v>
      </c>
    </row>
    <row r="5400" spans="1:3" x14ac:dyDescent="0.25">
      <c r="A5400" s="20" t="s">
        <v>2388</v>
      </c>
      <c r="B5400" s="20" t="s">
        <v>18256</v>
      </c>
      <c r="C5400" s="20" t="s">
        <v>21236</v>
      </c>
    </row>
    <row r="5401" spans="1:3" x14ac:dyDescent="0.25">
      <c r="A5401" s="20" t="s">
        <v>2389</v>
      </c>
      <c r="B5401" s="20" t="s">
        <v>18257</v>
      </c>
      <c r="C5401" s="20" t="s">
        <v>21236</v>
      </c>
    </row>
    <row r="5402" spans="1:3" x14ac:dyDescent="0.25">
      <c r="A5402" s="20" t="s">
        <v>2374</v>
      </c>
      <c r="B5402" s="20" t="s">
        <v>18258</v>
      </c>
      <c r="C5402" s="20" t="s">
        <v>21236</v>
      </c>
    </row>
    <row r="5403" spans="1:3" x14ac:dyDescent="0.25">
      <c r="A5403" s="20" t="s">
        <v>2375</v>
      </c>
      <c r="B5403" s="20" t="s">
        <v>18259</v>
      </c>
      <c r="C5403" s="20" t="s">
        <v>21236</v>
      </c>
    </row>
    <row r="5404" spans="1:3" x14ac:dyDescent="0.25">
      <c r="A5404" s="20" t="s">
        <v>2376</v>
      </c>
      <c r="B5404" s="20" t="s">
        <v>18260</v>
      </c>
      <c r="C5404" s="20" t="s">
        <v>21236</v>
      </c>
    </row>
    <row r="5405" spans="1:3" x14ac:dyDescent="0.25">
      <c r="A5405" s="20" t="s">
        <v>2377</v>
      </c>
      <c r="B5405" s="20" t="s">
        <v>18261</v>
      </c>
      <c r="C5405" s="20" t="s">
        <v>21236</v>
      </c>
    </row>
    <row r="5406" spans="1:3" x14ac:dyDescent="0.25">
      <c r="A5406" s="20" t="s">
        <v>2378</v>
      </c>
      <c r="B5406" s="20" t="s">
        <v>27521</v>
      </c>
      <c r="C5406" s="20" t="s">
        <v>21236</v>
      </c>
    </row>
    <row r="5407" spans="1:3" x14ac:dyDescent="0.25">
      <c r="A5407" s="20" t="s">
        <v>2379</v>
      </c>
      <c r="B5407" s="20" t="s">
        <v>18262</v>
      </c>
      <c r="C5407" s="20" t="s">
        <v>21236</v>
      </c>
    </row>
    <row r="5408" spans="1:3" x14ac:dyDescent="0.25">
      <c r="A5408" s="20" t="s">
        <v>2380</v>
      </c>
      <c r="B5408" s="20" t="s">
        <v>18263</v>
      </c>
      <c r="C5408" s="20" t="s">
        <v>21236</v>
      </c>
    </row>
    <row r="5409" spans="1:3" x14ac:dyDescent="0.25">
      <c r="A5409" s="20" t="s">
        <v>2381</v>
      </c>
      <c r="B5409" s="20" t="s">
        <v>18264</v>
      </c>
      <c r="C5409" s="20" t="s">
        <v>21236</v>
      </c>
    </row>
    <row r="5410" spans="1:3" x14ac:dyDescent="0.25">
      <c r="A5410" s="20" t="s">
        <v>2382</v>
      </c>
      <c r="B5410" s="20" t="s">
        <v>18265</v>
      </c>
      <c r="C5410" s="20" t="s">
        <v>21236</v>
      </c>
    </row>
    <row r="5411" spans="1:3" x14ac:dyDescent="0.25">
      <c r="A5411" s="20" t="s">
        <v>2383</v>
      </c>
      <c r="B5411" s="20" t="s">
        <v>18266</v>
      </c>
      <c r="C5411" s="20" t="s">
        <v>21236</v>
      </c>
    </row>
    <row r="5412" spans="1:3" x14ac:dyDescent="0.25">
      <c r="A5412" s="20" t="s">
        <v>2390</v>
      </c>
      <c r="B5412" s="20" t="s">
        <v>18267</v>
      </c>
      <c r="C5412" s="20" t="s">
        <v>21236</v>
      </c>
    </row>
    <row r="5413" spans="1:3" x14ac:dyDescent="0.25">
      <c r="A5413" s="20" t="s">
        <v>2391</v>
      </c>
      <c r="B5413" s="20" t="s">
        <v>18268</v>
      </c>
      <c r="C5413" s="20" t="s">
        <v>21236</v>
      </c>
    </row>
    <row r="5414" spans="1:3" x14ac:dyDescent="0.25">
      <c r="A5414" s="20" t="s">
        <v>2392</v>
      </c>
      <c r="B5414" s="20" t="s">
        <v>27522</v>
      </c>
      <c r="C5414" s="20" t="s">
        <v>21236</v>
      </c>
    </row>
    <row r="5415" spans="1:3" x14ac:dyDescent="0.25">
      <c r="A5415" s="20" t="s">
        <v>2393</v>
      </c>
      <c r="B5415" s="20" t="s">
        <v>18269</v>
      </c>
      <c r="C5415" s="20" t="s">
        <v>21236</v>
      </c>
    </row>
    <row r="5416" spans="1:3" x14ac:dyDescent="0.25">
      <c r="A5416" s="20" t="s">
        <v>2384</v>
      </c>
      <c r="B5416" s="20" t="s">
        <v>18270</v>
      </c>
      <c r="C5416" s="20" t="s">
        <v>21236</v>
      </c>
    </row>
    <row r="5417" spans="1:3" x14ac:dyDescent="0.25">
      <c r="A5417" s="20" t="s">
        <v>2385</v>
      </c>
      <c r="B5417" s="20" t="s">
        <v>18271</v>
      </c>
      <c r="C5417" s="20" t="s">
        <v>21236</v>
      </c>
    </row>
    <row r="5418" spans="1:3" x14ac:dyDescent="0.25">
      <c r="A5418" s="20" t="s">
        <v>2386</v>
      </c>
      <c r="B5418" s="20" t="s">
        <v>18272</v>
      </c>
      <c r="C5418" s="20" t="s">
        <v>21236</v>
      </c>
    </row>
    <row r="5419" spans="1:3" x14ac:dyDescent="0.25">
      <c r="A5419" s="20" t="s">
        <v>2387</v>
      </c>
      <c r="B5419" s="20" t="s">
        <v>18273</v>
      </c>
      <c r="C5419" s="20" t="s">
        <v>21236</v>
      </c>
    </row>
    <row r="5420" spans="1:3" x14ac:dyDescent="0.25">
      <c r="A5420" s="20" t="s">
        <v>2402</v>
      </c>
      <c r="B5420" s="20" t="s">
        <v>18274</v>
      </c>
      <c r="C5420" s="20" t="s">
        <v>21236</v>
      </c>
    </row>
    <row r="5421" spans="1:3" x14ac:dyDescent="0.25">
      <c r="A5421" s="20" t="s">
        <v>2403</v>
      </c>
      <c r="B5421" s="20" t="s">
        <v>18275</v>
      </c>
      <c r="C5421" s="20" t="s">
        <v>21236</v>
      </c>
    </row>
    <row r="5422" spans="1:3" x14ac:dyDescent="0.25">
      <c r="A5422" s="20" t="s">
        <v>2404</v>
      </c>
      <c r="B5422" s="20" t="s">
        <v>18276</v>
      </c>
      <c r="C5422" s="20" t="s">
        <v>21236</v>
      </c>
    </row>
    <row r="5423" spans="1:3" x14ac:dyDescent="0.25">
      <c r="A5423" s="20" t="s">
        <v>2405</v>
      </c>
      <c r="B5423" s="20" t="s">
        <v>18277</v>
      </c>
      <c r="C5423" s="20" t="s">
        <v>21236</v>
      </c>
    </row>
    <row r="5424" spans="1:3" x14ac:dyDescent="0.25">
      <c r="A5424" s="20" t="s">
        <v>2406</v>
      </c>
      <c r="B5424" s="20" t="s">
        <v>18278</v>
      </c>
      <c r="C5424" s="20" t="s">
        <v>21236</v>
      </c>
    </row>
    <row r="5425" spans="1:3" x14ac:dyDescent="0.25">
      <c r="A5425" s="20" t="s">
        <v>2407</v>
      </c>
      <c r="B5425" s="20" t="s">
        <v>18279</v>
      </c>
      <c r="C5425" s="20" t="s">
        <v>21236</v>
      </c>
    </row>
    <row r="5426" spans="1:3" x14ac:dyDescent="0.25">
      <c r="A5426" s="20" t="s">
        <v>2394</v>
      </c>
      <c r="B5426" s="20" t="s">
        <v>18280</v>
      </c>
      <c r="C5426" s="20" t="s">
        <v>21236</v>
      </c>
    </row>
    <row r="5427" spans="1:3" x14ac:dyDescent="0.25">
      <c r="A5427" s="20" t="s">
        <v>2395</v>
      </c>
      <c r="B5427" s="20" t="s">
        <v>18281</v>
      </c>
      <c r="C5427" s="20" t="s">
        <v>21236</v>
      </c>
    </row>
    <row r="5428" spans="1:3" x14ac:dyDescent="0.25">
      <c r="A5428" s="20" t="s">
        <v>2398</v>
      </c>
      <c r="B5428" s="20" t="s">
        <v>18282</v>
      </c>
      <c r="C5428" s="20" t="s">
        <v>21236</v>
      </c>
    </row>
    <row r="5429" spans="1:3" x14ac:dyDescent="0.25">
      <c r="A5429" s="20" t="s">
        <v>2399</v>
      </c>
      <c r="B5429" s="20" t="s">
        <v>18283</v>
      </c>
      <c r="C5429" s="20" t="s">
        <v>21236</v>
      </c>
    </row>
    <row r="5430" spans="1:3" x14ac:dyDescent="0.25">
      <c r="A5430" s="20" t="s">
        <v>2408</v>
      </c>
      <c r="B5430" s="20" t="s">
        <v>18284</v>
      </c>
      <c r="C5430" s="20" t="s">
        <v>21236</v>
      </c>
    </row>
    <row r="5431" spans="1:3" x14ac:dyDescent="0.25">
      <c r="A5431" s="20" t="s">
        <v>2409</v>
      </c>
      <c r="B5431" s="20" t="s">
        <v>18285</v>
      </c>
      <c r="C5431" s="20" t="s">
        <v>21236</v>
      </c>
    </row>
    <row r="5432" spans="1:3" x14ac:dyDescent="0.25">
      <c r="A5432" s="20" t="s">
        <v>2410</v>
      </c>
      <c r="B5432" s="20" t="s">
        <v>18286</v>
      </c>
      <c r="C5432" s="20" t="s">
        <v>21236</v>
      </c>
    </row>
    <row r="5433" spans="1:3" x14ac:dyDescent="0.25">
      <c r="A5433" s="20" t="s">
        <v>2411</v>
      </c>
      <c r="B5433" s="20" t="s">
        <v>18287</v>
      </c>
      <c r="C5433" s="20" t="s">
        <v>21236</v>
      </c>
    </row>
    <row r="5434" spans="1:3" x14ac:dyDescent="0.25">
      <c r="A5434" s="20" t="s">
        <v>2412</v>
      </c>
      <c r="B5434" s="20" t="s">
        <v>18288</v>
      </c>
      <c r="C5434" s="20" t="s">
        <v>21236</v>
      </c>
    </row>
    <row r="5435" spans="1:3" x14ac:dyDescent="0.25">
      <c r="A5435" s="20" t="s">
        <v>2413</v>
      </c>
      <c r="B5435" s="20" t="s">
        <v>18289</v>
      </c>
      <c r="C5435" s="20" t="s">
        <v>21236</v>
      </c>
    </row>
    <row r="5436" spans="1:3" x14ac:dyDescent="0.25">
      <c r="A5436" s="20" t="s">
        <v>2396</v>
      </c>
      <c r="B5436" s="20" t="s">
        <v>18290</v>
      </c>
      <c r="C5436" s="20" t="s">
        <v>21236</v>
      </c>
    </row>
    <row r="5437" spans="1:3" x14ac:dyDescent="0.25">
      <c r="A5437" s="20" t="s">
        <v>2397</v>
      </c>
      <c r="B5437" s="20" t="s">
        <v>18291</v>
      </c>
      <c r="C5437" s="20" t="s">
        <v>21236</v>
      </c>
    </row>
    <row r="5438" spans="1:3" x14ac:dyDescent="0.25">
      <c r="A5438" s="20" t="s">
        <v>2400</v>
      </c>
      <c r="B5438" s="20" t="s">
        <v>18292</v>
      </c>
      <c r="C5438" s="20" t="s">
        <v>21236</v>
      </c>
    </row>
    <row r="5439" spans="1:3" x14ac:dyDescent="0.25">
      <c r="A5439" s="20" t="s">
        <v>2401</v>
      </c>
      <c r="B5439" s="20" t="s">
        <v>18293</v>
      </c>
      <c r="C5439" s="20" t="s">
        <v>21236</v>
      </c>
    </row>
    <row r="5440" spans="1:3" x14ac:dyDescent="0.25">
      <c r="A5440" s="20" t="s">
        <v>2414</v>
      </c>
      <c r="B5440" s="20" t="s">
        <v>18294</v>
      </c>
      <c r="C5440" s="20" t="s">
        <v>21236</v>
      </c>
    </row>
    <row r="5441" spans="1:3" x14ac:dyDescent="0.25">
      <c r="A5441" s="20" t="s">
        <v>2415</v>
      </c>
      <c r="B5441" s="20" t="s">
        <v>18295</v>
      </c>
      <c r="C5441" s="20" t="s">
        <v>21236</v>
      </c>
    </row>
    <row r="5442" spans="1:3" x14ac:dyDescent="0.25">
      <c r="A5442" s="20" t="s">
        <v>2416</v>
      </c>
      <c r="B5442" s="20" t="s">
        <v>18296</v>
      </c>
      <c r="C5442" s="20" t="s">
        <v>21236</v>
      </c>
    </row>
    <row r="5443" spans="1:3" x14ac:dyDescent="0.25">
      <c r="A5443" s="20" t="s">
        <v>2417</v>
      </c>
      <c r="B5443" s="20" t="s">
        <v>18297</v>
      </c>
      <c r="C5443" s="20" t="s">
        <v>21236</v>
      </c>
    </row>
    <row r="5444" spans="1:3" x14ac:dyDescent="0.25">
      <c r="A5444" s="20" t="s">
        <v>2418</v>
      </c>
      <c r="B5444" s="20" t="s">
        <v>18298</v>
      </c>
      <c r="C5444" s="20" t="s">
        <v>21236</v>
      </c>
    </row>
    <row r="5445" spans="1:3" x14ac:dyDescent="0.25">
      <c r="A5445" s="20" t="s">
        <v>2419</v>
      </c>
      <c r="B5445" s="20" t="s">
        <v>18299</v>
      </c>
      <c r="C5445" s="20" t="s">
        <v>21236</v>
      </c>
    </row>
    <row r="5446" spans="1:3" x14ac:dyDescent="0.25">
      <c r="A5446" s="20" t="s">
        <v>2420</v>
      </c>
      <c r="B5446" s="20" t="s">
        <v>27523</v>
      </c>
      <c r="C5446" s="20" t="s">
        <v>21236</v>
      </c>
    </row>
    <row r="5447" spans="1:3" x14ac:dyDescent="0.25">
      <c r="A5447" s="20" t="s">
        <v>2421</v>
      </c>
      <c r="B5447" s="20" t="s">
        <v>18300</v>
      </c>
      <c r="C5447" s="20" t="s">
        <v>21236</v>
      </c>
    </row>
    <row r="5448" spans="1:3" x14ac:dyDescent="0.25">
      <c r="A5448" s="20" t="s">
        <v>2422</v>
      </c>
      <c r="B5448" s="20" t="s">
        <v>18301</v>
      </c>
      <c r="C5448" s="20" t="s">
        <v>21236</v>
      </c>
    </row>
    <row r="5449" spans="1:3" x14ac:dyDescent="0.25">
      <c r="A5449" s="20" t="s">
        <v>2436</v>
      </c>
      <c r="B5449" s="20" t="s">
        <v>18302</v>
      </c>
      <c r="C5449" s="20" t="s">
        <v>21236</v>
      </c>
    </row>
    <row r="5450" spans="1:3" x14ac:dyDescent="0.25">
      <c r="A5450" s="20" t="s">
        <v>2423</v>
      </c>
      <c r="B5450" s="20" t="s">
        <v>18303</v>
      </c>
      <c r="C5450" s="20" t="s">
        <v>21236</v>
      </c>
    </row>
    <row r="5451" spans="1:3" x14ac:dyDescent="0.25">
      <c r="A5451" s="20" t="s">
        <v>2424</v>
      </c>
      <c r="B5451" s="20" t="s">
        <v>18304</v>
      </c>
      <c r="C5451" s="20" t="s">
        <v>21236</v>
      </c>
    </row>
    <row r="5452" spans="1:3" x14ac:dyDescent="0.25">
      <c r="A5452" s="20" t="s">
        <v>2425</v>
      </c>
      <c r="B5452" s="20" t="s">
        <v>18305</v>
      </c>
      <c r="C5452" s="20" t="s">
        <v>21236</v>
      </c>
    </row>
    <row r="5453" spans="1:3" x14ac:dyDescent="0.25">
      <c r="A5453" s="20" t="s">
        <v>2437</v>
      </c>
      <c r="B5453" s="20" t="s">
        <v>18306</v>
      </c>
      <c r="C5453" s="20" t="s">
        <v>21236</v>
      </c>
    </row>
    <row r="5454" spans="1:3" x14ac:dyDescent="0.25">
      <c r="A5454" s="20" t="s">
        <v>2438</v>
      </c>
      <c r="B5454" s="20" t="s">
        <v>27524</v>
      </c>
      <c r="C5454" s="20" t="s">
        <v>21236</v>
      </c>
    </row>
    <row r="5455" spans="1:3" x14ac:dyDescent="0.25">
      <c r="A5455" s="20" t="s">
        <v>2426</v>
      </c>
      <c r="B5455" s="20" t="s">
        <v>18307</v>
      </c>
      <c r="C5455" s="20" t="s">
        <v>21236</v>
      </c>
    </row>
    <row r="5456" spans="1:3" x14ac:dyDescent="0.25">
      <c r="A5456" s="20" t="s">
        <v>2427</v>
      </c>
      <c r="B5456" s="20" t="s">
        <v>18308</v>
      </c>
      <c r="C5456" s="20" t="s">
        <v>21236</v>
      </c>
    </row>
    <row r="5457" spans="1:3" x14ac:dyDescent="0.25">
      <c r="A5457" s="20" t="s">
        <v>2428</v>
      </c>
      <c r="B5457" s="20" t="s">
        <v>18309</v>
      </c>
      <c r="C5457" s="20" t="s">
        <v>21236</v>
      </c>
    </row>
    <row r="5458" spans="1:3" x14ac:dyDescent="0.25">
      <c r="A5458" s="20" t="s">
        <v>2439</v>
      </c>
      <c r="B5458" s="20" t="s">
        <v>18310</v>
      </c>
      <c r="C5458" s="20" t="s">
        <v>21236</v>
      </c>
    </row>
    <row r="5459" spans="1:3" x14ac:dyDescent="0.25">
      <c r="A5459" s="20" t="s">
        <v>2429</v>
      </c>
      <c r="B5459" s="20" t="s">
        <v>18311</v>
      </c>
      <c r="C5459" s="20" t="s">
        <v>21236</v>
      </c>
    </row>
    <row r="5460" spans="1:3" x14ac:dyDescent="0.25">
      <c r="A5460" s="20" t="s">
        <v>2430</v>
      </c>
      <c r="B5460" s="20" t="s">
        <v>18312</v>
      </c>
      <c r="C5460" s="20" t="s">
        <v>21236</v>
      </c>
    </row>
    <row r="5461" spans="1:3" x14ac:dyDescent="0.25">
      <c r="A5461" s="20" t="s">
        <v>2431</v>
      </c>
      <c r="B5461" s="20" t="s">
        <v>18313</v>
      </c>
      <c r="C5461" s="20" t="s">
        <v>21236</v>
      </c>
    </row>
    <row r="5462" spans="1:3" x14ac:dyDescent="0.25">
      <c r="A5462" s="20" t="s">
        <v>2440</v>
      </c>
      <c r="B5462" s="20" t="s">
        <v>18314</v>
      </c>
      <c r="C5462" s="20" t="s">
        <v>21236</v>
      </c>
    </row>
    <row r="5463" spans="1:3" x14ac:dyDescent="0.25">
      <c r="A5463" s="20" t="s">
        <v>2432</v>
      </c>
      <c r="B5463" s="20" t="s">
        <v>18315</v>
      </c>
      <c r="C5463" s="20" t="s">
        <v>21236</v>
      </c>
    </row>
    <row r="5464" spans="1:3" x14ac:dyDescent="0.25">
      <c r="A5464" s="20" t="s">
        <v>2433</v>
      </c>
      <c r="B5464" s="20" t="s">
        <v>18316</v>
      </c>
      <c r="C5464" s="20" t="s">
        <v>21236</v>
      </c>
    </row>
    <row r="5465" spans="1:3" x14ac:dyDescent="0.25">
      <c r="A5465" s="20" t="s">
        <v>2434</v>
      </c>
      <c r="B5465" s="20" t="s">
        <v>18317</v>
      </c>
      <c r="C5465" s="20" t="s">
        <v>21236</v>
      </c>
    </row>
    <row r="5466" spans="1:3" x14ac:dyDescent="0.25">
      <c r="A5466" s="20" t="s">
        <v>2441</v>
      </c>
      <c r="B5466" s="20" t="s">
        <v>18318</v>
      </c>
      <c r="C5466" s="20" t="s">
        <v>21236</v>
      </c>
    </row>
    <row r="5467" spans="1:3" x14ac:dyDescent="0.25">
      <c r="A5467" s="20" t="s">
        <v>2435</v>
      </c>
      <c r="B5467" s="20" t="s">
        <v>18319</v>
      </c>
      <c r="C5467" s="20" t="s">
        <v>21236</v>
      </c>
    </row>
    <row r="5468" spans="1:3" x14ac:dyDescent="0.25">
      <c r="A5468" s="20" t="s">
        <v>3554</v>
      </c>
      <c r="B5468" s="20" t="s">
        <v>27525</v>
      </c>
      <c r="C5468" s="20" t="s">
        <v>9137</v>
      </c>
    </row>
    <row r="5469" spans="1:3" x14ac:dyDescent="0.25">
      <c r="A5469" s="20" t="s">
        <v>3555</v>
      </c>
      <c r="B5469" s="20" t="s">
        <v>27526</v>
      </c>
      <c r="C5469" s="20" t="s">
        <v>9137</v>
      </c>
    </row>
    <row r="5470" spans="1:3" x14ac:dyDescent="0.25">
      <c r="A5470" s="20" t="s">
        <v>3556</v>
      </c>
      <c r="B5470" s="20" t="s">
        <v>18320</v>
      </c>
      <c r="C5470" s="20" t="s">
        <v>9137</v>
      </c>
    </row>
    <row r="5471" spans="1:3" x14ac:dyDescent="0.25">
      <c r="A5471" s="20" t="s">
        <v>3557</v>
      </c>
      <c r="B5471" s="20" t="s">
        <v>27527</v>
      </c>
      <c r="C5471" s="20" t="s">
        <v>9137</v>
      </c>
    </row>
    <row r="5472" spans="1:3" x14ac:dyDescent="0.25">
      <c r="A5472" s="20" t="s">
        <v>3558</v>
      </c>
      <c r="B5472" s="20" t="s">
        <v>27528</v>
      </c>
      <c r="C5472" s="20" t="s">
        <v>9137</v>
      </c>
    </row>
    <row r="5473" spans="1:3" x14ac:dyDescent="0.25">
      <c r="A5473" s="20" t="s">
        <v>2720</v>
      </c>
      <c r="B5473" s="20" t="s">
        <v>12521</v>
      </c>
      <c r="C5473" s="20" t="s">
        <v>9137</v>
      </c>
    </row>
    <row r="5474" spans="1:3" x14ac:dyDescent="0.25">
      <c r="A5474" s="20" t="s">
        <v>2712</v>
      </c>
      <c r="B5474" s="20" t="s">
        <v>18321</v>
      </c>
      <c r="C5474" s="20" t="s">
        <v>9137</v>
      </c>
    </row>
    <row r="5475" spans="1:3" x14ac:dyDescent="0.25">
      <c r="A5475" s="20" t="s">
        <v>2713</v>
      </c>
      <c r="B5475" s="20" t="s">
        <v>18322</v>
      </c>
      <c r="C5475" s="20" t="s">
        <v>9137</v>
      </c>
    </row>
    <row r="5476" spans="1:3" x14ac:dyDescent="0.25">
      <c r="A5476" s="20" t="s">
        <v>2714</v>
      </c>
      <c r="B5476" s="20" t="s">
        <v>18323</v>
      </c>
      <c r="C5476" s="20" t="s">
        <v>9137</v>
      </c>
    </row>
    <row r="5477" spans="1:3" x14ac:dyDescent="0.25">
      <c r="A5477" s="20" t="s">
        <v>2715</v>
      </c>
      <c r="B5477" s="20" t="s">
        <v>18324</v>
      </c>
      <c r="C5477" s="20" t="s">
        <v>9137</v>
      </c>
    </row>
    <row r="5478" spans="1:3" x14ac:dyDescent="0.25">
      <c r="A5478" s="20" t="s">
        <v>2716</v>
      </c>
      <c r="B5478" s="20" t="s">
        <v>18325</v>
      </c>
      <c r="C5478" s="20" t="s">
        <v>9137</v>
      </c>
    </row>
    <row r="5479" spans="1:3" x14ac:dyDescent="0.25">
      <c r="A5479" s="20" t="s">
        <v>2717</v>
      </c>
      <c r="B5479" s="20" t="s">
        <v>18326</v>
      </c>
      <c r="C5479" s="20" t="s">
        <v>9137</v>
      </c>
    </row>
    <row r="5480" spans="1:3" x14ac:dyDescent="0.25">
      <c r="A5480" s="20" t="s">
        <v>2718</v>
      </c>
      <c r="B5480" s="20" t="s">
        <v>27529</v>
      </c>
      <c r="C5480" s="20" t="s">
        <v>9137</v>
      </c>
    </row>
    <row r="5481" spans="1:3" x14ac:dyDescent="0.25">
      <c r="A5481" s="20" t="s">
        <v>2719</v>
      </c>
      <c r="B5481" s="20" t="s">
        <v>18327</v>
      </c>
      <c r="C5481" s="20" t="s">
        <v>9137</v>
      </c>
    </row>
    <row r="5482" spans="1:3" x14ac:dyDescent="0.25">
      <c r="A5482" s="20" t="s">
        <v>2641</v>
      </c>
      <c r="B5482" s="20" t="s">
        <v>18328</v>
      </c>
      <c r="C5482" s="20" t="s">
        <v>9137</v>
      </c>
    </row>
    <row r="5483" spans="1:3" x14ac:dyDescent="0.25">
      <c r="A5483" s="20" t="s">
        <v>2635</v>
      </c>
      <c r="B5483" s="20" t="s">
        <v>18329</v>
      </c>
      <c r="C5483" s="20" t="s">
        <v>9137</v>
      </c>
    </row>
    <row r="5484" spans="1:3" x14ac:dyDescent="0.25">
      <c r="A5484" s="20" t="s">
        <v>2642</v>
      </c>
      <c r="B5484" s="20" t="s">
        <v>18330</v>
      </c>
      <c r="C5484" s="20" t="s">
        <v>9137</v>
      </c>
    </row>
    <row r="5485" spans="1:3" x14ac:dyDescent="0.25">
      <c r="A5485" s="20" t="s">
        <v>2637</v>
      </c>
      <c r="B5485" s="20" t="s">
        <v>18331</v>
      </c>
      <c r="C5485" s="20" t="s">
        <v>9137</v>
      </c>
    </row>
    <row r="5486" spans="1:3" x14ac:dyDescent="0.25">
      <c r="A5486" s="20" t="s">
        <v>2643</v>
      </c>
      <c r="B5486" s="20" t="s">
        <v>18332</v>
      </c>
      <c r="C5486" s="20" t="s">
        <v>9137</v>
      </c>
    </row>
    <row r="5487" spans="1:3" x14ac:dyDescent="0.25">
      <c r="A5487" s="20" t="s">
        <v>2639</v>
      </c>
      <c r="B5487" s="20" t="s">
        <v>18333</v>
      </c>
      <c r="C5487" s="20" t="s">
        <v>9137</v>
      </c>
    </row>
    <row r="5488" spans="1:3" x14ac:dyDescent="0.25">
      <c r="A5488" s="20" t="s">
        <v>2644</v>
      </c>
      <c r="B5488" s="20" t="s">
        <v>18334</v>
      </c>
      <c r="C5488" s="20" t="s">
        <v>9137</v>
      </c>
    </row>
    <row r="5489" spans="1:3" x14ac:dyDescent="0.25">
      <c r="A5489" s="20" t="s">
        <v>27530</v>
      </c>
      <c r="B5489" s="20" t="s">
        <v>27531</v>
      </c>
      <c r="C5489" s="20" t="s">
        <v>9137</v>
      </c>
    </row>
    <row r="5490" spans="1:3" x14ac:dyDescent="0.25">
      <c r="A5490" s="20" t="s">
        <v>27532</v>
      </c>
      <c r="B5490" s="20" t="s">
        <v>27533</v>
      </c>
      <c r="C5490" s="20" t="s">
        <v>9137</v>
      </c>
    </row>
    <row r="5491" spans="1:3" x14ac:dyDescent="0.25">
      <c r="A5491" s="20" t="s">
        <v>2645</v>
      </c>
      <c r="B5491" s="20" t="s">
        <v>18335</v>
      </c>
      <c r="C5491" s="20" t="s">
        <v>9137</v>
      </c>
    </row>
    <row r="5492" spans="1:3" x14ac:dyDescent="0.25">
      <c r="A5492" s="20" t="s">
        <v>2636</v>
      </c>
      <c r="B5492" s="20" t="s">
        <v>18336</v>
      </c>
      <c r="C5492" s="20" t="s">
        <v>9137</v>
      </c>
    </row>
    <row r="5493" spans="1:3" x14ac:dyDescent="0.25">
      <c r="A5493" s="20" t="s">
        <v>2646</v>
      </c>
      <c r="B5493" s="20" t="s">
        <v>18337</v>
      </c>
      <c r="C5493" s="20" t="s">
        <v>9137</v>
      </c>
    </row>
    <row r="5494" spans="1:3" x14ac:dyDescent="0.25">
      <c r="A5494" s="20" t="s">
        <v>2638</v>
      </c>
      <c r="B5494" s="20" t="s">
        <v>18338</v>
      </c>
      <c r="C5494" s="20" t="s">
        <v>9137</v>
      </c>
    </row>
    <row r="5495" spans="1:3" x14ac:dyDescent="0.25">
      <c r="A5495" s="20" t="s">
        <v>2647</v>
      </c>
      <c r="B5495" s="20" t="s">
        <v>18339</v>
      </c>
      <c r="C5495" s="20" t="s">
        <v>9137</v>
      </c>
    </row>
    <row r="5496" spans="1:3" x14ac:dyDescent="0.25">
      <c r="A5496" s="20" t="s">
        <v>2640</v>
      </c>
      <c r="B5496" s="20" t="s">
        <v>18340</v>
      </c>
      <c r="C5496" s="20" t="s">
        <v>9137</v>
      </c>
    </row>
    <row r="5497" spans="1:3" x14ac:dyDescent="0.25">
      <c r="A5497" s="20" t="s">
        <v>2648</v>
      </c>
      <c r="B5497" s="20" t="s">
        <v>18341</v>
      </c>
      <c r="C5497" s="20" t="s">
        <v>9137</v>
      </c>
    </row>
    <row r="5498" spans="1:3" x14ac:dyDescent="0.25">
      <c r="A5498" s="20" t="s">
        <v>27534</v>
      </c>
      <c r="B5498" s="20" t="s">
        <v>27535</v>
      </c>
      <c r="C5498" s="20" t="s">
        <v>9137</v>
      </c>
    </row>
    <row r="5499" spans="1:3" x14ac:dyDescent="0.25">
      <c r="A5499" s="20" t="s">
        <v>27536</v>
      </c>
      <c r="B5499" s="20" t="s">
        <v>27537</v>
      </c>
      <c r="C5499" s="20" t="s">
        <v>9137</v>
      </c>
    </row>
    <row r="5500" spans="1:3" x14ac:dyDescent="0.25">
      <c r="A5500" s="20" t="s">
        <v>2651</v>
      </c>
      <c r="B5500" s="20" t="s">
        <v>18342</v>
      </c>
      <c r="C5500" s="20" t="s">
        <v>9137</v>
      </c>
    </row>
    <row r="5501" spans="1:3" x14ac:dyDescent="0.25">
      <c r="A5501" s="20" t="s">
        <v>2652</v>
      </c>
      <c r="B5501" s="20" t="s">
        <v>18343</v>
      </c>
      <c r="C5501" s="20" t="s">
        <v>9137</v>
      </c>
    </row>
    <row r="5502" spans="1:3" x14ac:dyDescent="0.25">
      <c r="A5502" s="20" t="s">
        <v>2653</v>
      </c>
      <c r="B5502" s="20" t="s">
        <v>27538</v>
      </c>
      <c r="C5502" s="20" t="s">
        <v>9137</v>
      </c>
    </row>
    <row r="5503" spans="1:3" x14ac:dyDescent="0.25">
      <c r="A5503" s="20" t="s">
        <v>2649</v>
      </c>
      <c r="B5503" s="20" t="s">
        <v>27539</v>
      </c>
      <c r="C5503" s="20" t="s">
        <v>9137</v>
      </c>
    </row>
    <row r="5504" spans="1:3" x14ac:dyDescent="0.25">
      <c r="A5504" s="20" t="s">
        <v>2721</v>
      </c>
      <c r="B5504" s="20" t="s">
        <v>27540</v>
      </c>
      <c r="C5504" s="20" t="s">
        <v>9137</v>
      </c>
    </row>
    <row r="5505" spans="1:3" x14ac:dyDescent="0.25">
      <c r="A5505" s="20" t="s">
        <v>2722</v>
      </c>
      <c r="B5505" s="20" t="s">
        <v>27541</v>
      </c>
      <c r="C5505" s="20" t="s">
        <v>9137</v>
      </c>
    </row>
    <row r="5506" spans="1:3" x14ac:dyDescent="0.25">
      <c r="A5506" s="20" t="s">
        <v>2723</v>
      </c>
      <c r="B5506" s="20" t="s">
        <v>27542</v>
      </c>
      <c r="C5506" s="20" t="s">
        <v>9137</v>
      </c>
    </row>
    <row r="5507" spans="1:3" x14ac:dyDescent="0.25">
      <c r="A5507" s="20" t="s">
        <v>2617</v>
      </c>
      <c r="B5507" s="20" t="s">
        <v>18344</v>
      </c>
      <c r="C5507" s="20" t="s">
        <v>9137</v>
      </c>
    </row>
    <row r="5508" spans="1:3" x14ac:dyDescent="0.25">
      <c r="A5508" s="20" t="s">
        <v>2615</v>
      </c>
      <c r="B5508" s="20" t="s">
        <v>18345</v>
      </c>
      <c r="C5508" s="20" t="s">
        <v>9137</v>
      </c>
    </row>
    <row r="5509" spans="1:3" x14ac:dyDescent="0.25">
      <c r="A5509" s="20" t="s">
        <v>2618</v>
      </c>
      <c r="B5509" s="20" t="s">
        <v>18346</v>
      </c>
      <c r="C5509" s="20" t="s">
        <v>9137</v>
      </c>
    </row>
    <row r="5510" spans="1:3" x14ac:dyDescent="0.25">
      <c r="A5510" s="20" t="s">
        <v>2619</v>
      </c>
      <c r="B5510" s="20" t="s">
        <v>27543</v>
      </c>
      <c r="C5510" s="20" t="s">
        <v>9137</v>
      </c>
    </row>
    <row r="5511" spans="1:3" x14ac:dyDescent="0.25">
      <c r="A5511" s="20" t="s">
        <v>2620</v>
      </c>
      <c r="B5511" s="20" t="s">
        <v>27544</v>
      </c>
      <c r="C5511" s="20" t="s">
        <v>9137</v>
      </c>
    </row>
    <row r="5512" spans="1:3" x14ac:dyDescent="0.25">
      <c r="A5512" s="20" t="s">
        <v>2624</v>
      </c>
      <c r="B5512" s="20" t="s">
        <v>27545</v>
      </c>
      <c r="C5512" s="20" t="s">
        <v>9137</v>
      </c>
    </row>
    <row r="5513" spans="1:3" x14ac:dyDescent="0.25">
      <c r="A5513" s="20" t="s">
        <v>2621</v>
      </c>
      <c r="B5513" s="20" t="s">
        <v>27546</v>
      </c>
      <c r="C5513" s="20" t="s">
        <v>9137</v>
      </c>
    </row>
    <row r="5514" spans="1:3" x14ac:dyDescent="0.25">
      <c r="A5514" s="20" t="s">
        <v>2622</v>
      </c>
      <c r="B5514" s="20" t="s">
        <v>27547</v>
      </c>
      <c r="C5514" s="20" t="s">
        <v>9137</v>
      </c>
    </row>
    <row r="5515" spans="1:3" x14ac:dyDescent="0.25">
      <c r="A5515" s="20" t="s">
        <v>2625</v>
      </c>
      <c r="B5515" s="20" t="s">
        <v>27548</v>
      </c>
      <c r="C5515" s="20" t="s">
        <v>9137</v>
      </c>
    </row>
    <row r="5516" spans="1:3" x14ac:dyDescent="0.25">
      <c r="A5516" s="20" t="s">
        <v>2623</v>
      </c>
      <c r="B5516" s="20" t="s">
        <v>18347</v>
      </c>
      <c r="C5516" s="20" t="s">
        <v>9137</v>
      </c>
    </row>
    <row r="5517" spans="1:3" x14ac:dyDescent="0.25">
      <c r="A5517" s="20" t="s">
        <v>2616</v>
      </c>
      <c r="B5517" s="20" t="s">
        <v>27549</v>
      </c>
      <c r="C5517" s="20" t="s">
        <v>9137</v>
      </c>
    </row>
    <row r="5518" spans="1:3" x14ac:dyDescent="0.25">
      <c r="A5518" s="20" t="s">
        <v>2626</v>
      </c>
      <c r="B5518" s="20" t="s">
        <v>27550</v>
      </c>
      <c r="C5518" s="20" t="s">
        <v>9137</v>
      </c>
    </row>
    <row r="5519" spans="1:3" x14ac:dyDescent="0.25">
      <c r="A5519" s="20" t="s">
        <v>2627</v>
      </c>
      <c r="B5519" s="20" t="s">
        <v>18348</v>
      </c>
      <c r="C5519" s="20" t="s">
        <v>9137</v>
      </c>
    </row>
    <row r="5520" spans="1:3" x14ac:dyDescent="0.25">
      <c r="A5520" s="20" t="s">
        <v>2628</v>
      </c>
      <c r="B5520" s="20" t="s">
        <v>18349</v>
      </c>
      <c r="C5520" s="20" t="s">
        <v>9137</v>
      </c>
    </row>
    <row r="5521" spans="1:3" x14ac:dyDescent="0.25">
      <c r="A5521" s="20" t="s">
        <v>2629</v>
      </c>
      <c r="B5521" s="20" t="s">
        <v>18350</v>
      </c>
      <c r="C5521" s="20" t="s">
        <v>9137</v>
      </c>
    </row>
    <row r="5522" spans="1:3" x14ac:dyDescent="0.25">
      <c r="A5522" s="20" t="s">
        <v>2630</v>
      </c>
      <c r="B5522" s="20" t="s">
        <v>18351</v>
      </c>
      <c r="C5522" s="20" t="s">
        <v>9137</v>
      </c>
    </row>
    <row r="5523" spans="1:3" x14ac:dyDescent="0.25">
      <c r="A5523" s="20" t="s">
        <v>2631</v>
      </c>
      <c r="B5523" s="20" t="s">
        <v>18352</v>
      </c>
      <c r="C5523" s="20" t="s">
        <v>9137</v>
      </c>
    </row>
    <row r="5524" spans="1:3" x14ac:dyDescent="0.25">
      <c r="A5524" s="20" t="s">
        <v>2632</v>
      </c>
      <c r="B5524" s="20" t="s">
        <v>18353</v>
      </c>
      <c r="C5524" s="20" t="s">
        <v>9137</v>
      </c>
    </row>
    <row r="5525" spans="1:3" x14ac:dyDescent="0.25">
      <c r="A5525" s="20" t="s">
        <v>2633</v>
      </c>
      <c r="B5525" s="20" t="s">
        <v>27551</v>
      </c>
      <c r="C5525" s="20" t="s">
        <v>9137</v>
      </c>
    </row>
    <row r="5526" spans="1:3" x14ac:dyDescent="0.25">
      <c r="A5526" s="20" t="s">
        <v>2634</v>
      </c>
      <c r="B5526" s="20" t="s">
        <v>18354</v>
      </c>
      <c r="C5526" s="20" t="s">
        <v>9137</v>
      </c>
    </row>
    <row r="5527" spans="1:3" x14ac:dyDescent="0.25">
      <c r="A5527" s="20" t="s">
        <v>2585</v>
      </c>
      <c r="B5527" s="20" t="s">
        <v>18355</v>
      </c>
      <c r="C5527" s="20" t="s">
        <v>21236</v>
      </c>
    </row>
    <row r="5528" spans="1:3" x14ac:dyDescent="0.25">
      <c r="A5528" s="20" t="s">
        <v>2586</v>
      </c>
      <c r="B5528" s="20" t="s">
        <v>18356</v>
      </c>
      <c r="C5528" s="20" t="s">
        <v>21236</v>
      </c>
    </row>
    <row r="5529" spans="1:3" x14ac:dyDescent="0.25">
      <c r="A5529" s="20" t="s">
        <v>2587</v>
      </c>
      <c r="B5529" s="20" t="s">
        <v>18357</v>
      </c>
      <c r="C5529" s="20" t="s">
        <v>21236</v>
      </c>
    </row>
    <row r="5530" spans="1:3" x14ac:dyDescent="0.25">
      <c r="A5530" s="20" t="s">
        <v>2588</v>
      </c>
      <c r="B5530" s="20" t="s">
        <v>18358</v>
      </c>
      <c r="C5530" s="20" t="s">
        <v>21236</v>
      </c>
    </row>
    <row r="5531" spans="1:3" x14ac:dyDescent="0.25">
      <c r="A5531" s="20" t="s">
        <v>2589</v>
      </c>
      <c r="B5531" s="20" t="s">
        <v>18359</v>
      </c>
      <c r="C5531" s="20" t="s">
        <v>21236</v>
      </c>
    </row>
    <row r="5532" spans="1:3" x14ac:dyDescent="0.25">
      <c r="A5532" s="20" t="s">
        <v>2590</v>
      </c>
      <c r="B5532" s="20" t="s">
        <v>27552</v>
      </c>
      <c r="C5532" s="20" t="s">
        <v>21236</v>
      </c>
    </row>
    <row r="5533" spans="1:3" x14ac:dyDescent="0.25">
      <c r="A5533" s="20" t="s">
        <v>2591</v>
      </c>
      <c r="B5533" s="20" t="s">
        <v>18360</v>
      </c>
      <c r="C5533" s="20" t="s">
        <v>21236</v>
      </c>
    </row>
    <row r="5534" spans="1:3" x14ac:dyDescent="0.25">
      <c r="A5534" s="20" t="s">
        <v>2592</v>
      </c>
      <c r="B5534" s="20" t="s">
        <v>18361</v>
      </c>
      <c r="C5534" s="20" t="s">
        <v>21236</v>
      </c>
    </row>
    <row r="5535" spans="1:3" x14ac:dyDescent="0.25">
      <c r="A5535" s="20" t="s">
        <v>2593</v>
      </c>
      <c r="B5535" s="20" t="s">
        <v>18362</v>
      </c>
      <c r="C5535" s="20" t="s">
        <v>21236</v>
      </c>
    </row>
    <row r="5536" spans="1:3" x14ac:dyDescent="0.25">
      <c r="A5536" s="20" t="s">
        <v>2594</v>
      </c>
      <c r="B5536" s="20" t="s">
        <v>27553</v>
      </c>
      <c r="C5536" s="20" t="s">
        <v>21236</v>
      </c>
    </row>
    <row r="5537" spans="1:3" x14ac:dyDescent="0.25">
      <c r="A5537" s="20" t="s">
        <v>2595</v>
      </c>
      <c r="B5537" s="20" t="s">
        <v>18363</v>
      </c>
      <c r="C5537" s="20" t="s">
        <v>21236</v>
      </c>
    </row>
    <row r="5538" spans="1:3" x14ac:dyDescent="0.25">
      <c r="A5538" s="20" t="s">
        <v>2596</v>
      </c>
      <c r="B5538" s="20" t="s">
        <v>18364</v>
      </c>
      <c r="C5538" s="20" t="s">
        <v>21236</v>
      </c>
    </row>
    <row r="5539" spans="1:3" x14ac:dyDescent="0.25">
      <c r="A5539" s="20" t="s">
        <v>2597</v>
      </c>
      <c r="B5539" s="20" t="s">
        <v>18365</v>
      </c>
      <c r="C5539" s="20" t="s">
        <v>21236</v>
      </c>
    </row>
    <row r="5540" spans="1:3" x14ac:dyDescent="0.25">
      <c r="A5540" s="20" t="s">
        <v>2598</v>
      </c>
      <c r="B5540" s="20" t="s">
        <v>27554</v>
      </c>
      <c r="C5540" s="20" t="s">
        <v>21236</v>
      </c>
    </row>
    <row r="5541" spans="1:3" x14ac:dyDescent="0.25">
      <c r="A5541" s="20" t="s">
        <v>2599</v>
      </c>
      <c r="B5541" s="20" t="s">
        <v>18366</v>
      </c>
      <c r="C5541" s="20" t="s">
        <v>21236</v>
      </c>
    </row>
    <row r="5542" spans="1:3" x14ac:dyDescent="0.25">
      <c r="A5542" s="20" t="s">
        <v>2600</v>
      </c>
      <c r="B5542" s="20" t="s">
        <v>18367</v>
      </c>
      <c r="C5542" s="20" t="s">
        <v>21236</v>
      </c>
    </row>
    <row r="5543" spans="1:3" x14ac:dyDescent="0.25">
      <c r="A5543" s="20" t="s">
        <v>2601</v>
      </c>
      <c r="B5543" s="20" t="s">
        <v>18368</v>
      </c>
      <c r="C5543" s="20" t="s">
        <v>21236</v>
      </c>
    </row>
    <row r="5544" spans="1:3" x14ac:dyDescent="0.25">
      <c r="A5544" s="20" t="s">
        <v>2602</v>
      </c>
      <c r="B5544" s="20" t="s">
        <v>27555</v>
      </c>
      <c r="C5544" s="20" t="s">
        <v>21236</v>
      </c>
    </row>
    <row r="5545" spans="1:3" x14ac:dyDescent="0.25">
      <c r="A5545" s="20" t="s">
        <v>2603</v>
      </c>
      <c r="B5545" s="20" t="s">
        <v>18369</v>
      </c>
      <c r="C5545" s="20" t="s">
        <v>21236</v>
      </c>
    </row>
    <row r="5546" spans="1:3" x14ac:dyDescent="0.25">
      <c r="A5546" s="20" t="s">
        <v>2604</v>
      </c>
      <c r="B5546" s="20" t="s">
        <v>18370</v>
      </c>
      <c r="C5546" s="20" t="s">
        <v>21236</v>
      </c>
    </row>
    <row r="5547" spans="1:3" x14ac:dyDescent="0.25">
      <c r="A5547" s="20" t="s">
        <v>2605</v>
      </c>
      <c r="B5547" s="20" t="s">
        <v>18371</v>
      </c>
      <c r="C5547" s="20" t="s">
        <v>21236</v>
      </c>
    </row>
    <row r="5548" spans="1:3" x14ac:dyDescent="0.25">
      <c r="A5548" s="20" t="s">
        <v>2606</v>
      </c>
      <c r="B5548" s="20" t="s">
        <v>27556</v>
      </c>
      <c r="C5548" s="20" t="s">
        <v>21236</v>
      </c>
    </row>
    <row r="5549" spans="1:3" x14ac:dyDescent="0.25">
      <c r="A5549" s="20" t="s">
        <v>2607</v>
      </c>
      <c r="B5549" s="20" t="s">
        <v>27557</v>
      </c>
      <c r="C5549" s="20" t="s">
        <v>21236</v>
      </c>
    </row>
    <row r="5550" spans="1:3" x14ac:dyDescent="0.25">
      <c r="A5550" s="20" t="s">
        <v>24932</v>
      </c>
      <c r="B5550" s="20" t="s">
        <v>27558</v>
      </c>
      <c r="C5550" s="20" t="s">
        <v>21236</v>
      </c>
    </row>
    <row r="5551" spans="1:3" x14ac:dyDescent="0.25">
      <c r="A5551" s="20" t="s">
        <v>24933</v>
      </c>
      <c r="B5551" s="20" t="s">
        <v>27559</v>
      </c>
      <c r="C5551" s="20" t="s">
        <v>21236</v>
      </c>
    </row>
    <row r="5552" spans="1:3" x14ac:dyDescent="0.25">
      <c r="A5552" s="20" t="s">
        <v>24934</v>
      </c>
      <c r="B5552" s="20" t="s">
        <v>27560</v>
      </c>
      <c r="C5552" s="20" t="s">
        <v>21236</v>
      </c>
    </row>
    <row r="5553" spans="1:3" x14ac:dyDescent="0.25">
      <c r="A5553" s="20" t="s">
        <v>24935</v>
      </c>
      <c r="B5553" s="20" t="s">
        <v>27561</v>
      </c>
      <c r="C5553" s="20" t="s">
        <v>21236</v>
      </c>
    </row>
    <row r="5554" spans="1:3" x14ac:dyDescent="0.25">
      <c r="A5554" s="20" t="s">
        <v>24936</v>
      </c>
      <c r="B5554" s="20" t="s">
        <v>27562</v>
      </c>
      <c r="C5554" s="20" t="s">
        <v>21236</v>
      </c>
    </row>
    <row r="5555" spans="1:3" x14ac:dyDescent="0.25">
      <c r="A5555" s="20" t="s">
        <v>24937</v>
      </c>
      <c r="B5555" s="20" t="s">
        <v>27563</v>
      </c>
      <c r="C5555" s="20" t="s">
        <v>21236</v>
      </c>
    </row>
    <row r="5556" spans="1:3" x14ac:dyDescent="0.25">
      <c r="A5556" s="20" t="s">
        <v>24938</v>
      </c>
      <c r="B5556" s="20" t="s">
        <v>27564</v>
      </c>
      <c r="C5556" s="20" t="s">
        <v>21236</v>
      </c>
    </row>
    <row r="5557" spans="1:3" x14ac:dyDescent="0.25">
      <c r="A5557" s="20" t="s">
        <v>24939</v>
      </c>
      <c r="B5557" s="20" t="s">
        <v>27565</v>
      </c>
      <c r="C5557" s="20" t="s">
        <v>21236</v>
      </c>
    </row>
    <row r="5558" spans="1:3" x14ac:dyDescent="0.25">
      <c r="A5558" s="20" t="s">
        <v>24940</v>
      </c>
      <c r="B5558" s="20" t="s">
        <v>27566</v>
      </c>
      <c r="C5558" s="20" t="s">
        <v>21236</v>
      </c>
    </row>
    <row r="5559" spans="1:3" x14ac:dyDescent="0.25">
      <c r="A5559" s="20" t="s">
        <v>24941</v>
      </c>
      <c r="B5559" s="20" t="s">
        <v>27567</v>
      </c>
      <c r="C5559" s="20" t="s">
        <v>21236</v>
      </c>
    </row>
    <row r="5560" spans="1:3" x14ac:dyDescent="0.25">
      <c r="A5560" s="20" t="s">
        <v>2608</v>
      </c>
      <c r="B5560" s="20" t="s">
        <v>27568</v>
      </c>
      <c r="C5560" s="20" t="s">
        <v>21236</v>
      </c>
    </row>
    <row r="5561" spans="1:3" x14ac:dyDescent="0.25">
      <c r="A5561" s="20" t="s">
        <v>2609</v>
      </c>
      <c r="B5561" s="20" t="s">
        <v>27569</v>
      </c>
      <c r="C5561" s="20" t="s">
        <v>21236</v>
      </c>
    </row>
    <row r="5562" spans="1:3" x14ac:dyDescent="0.25">
      <c r="A5562" s="20" t="s">
        <v>2610</v>
      </c>
      <c r="B5562" s="20" t="s">
        <v>18372</v>
      </c>
      <c r="C5562" s="20" t="s">
        <v>21236</v>
      </c>
    </row>
    <row r="5563" spans="1:3" x14ac:dyDescent="0.25">
      <c r="A5563" s="20" t="s">
        <v>2611</v>
      </c>
      <c r="B5563" s="20" t="s">
        <v>18373</v>
      </c>
      <c r="C5563" s="20" t="s">
        <v>21236</v>
      </c>
    </row>
    <row r="5564" spans="1:3" x14ac:dyDescent="0.25">
      <c r="A5564" s="20" t="s">
        <v>2612</v>
      </c>
      <c r="B5564" s="20" t="s">
        <v>18374</v>
      </c>
      <c r="C5564" s="20" t="s">
        <v>21236</v>
      </c>
    </row>
    <row r="5565" spans="1:3" x14ac:dyDescent="0.25">
      <c r="A5565" s="20" t="s">
        <v>2613</v>
      </c>
      <c r="B5565" s="20" t="s">
        <v>27570</v>
      </c>
      <c r="C5565" s="20" t="s">
        <v>21236</v>
      </c>
    </row>
    <row r="5566" spans="1:3" x14ac:dyDescent="0.25">
      <c r="A5566" s="20" t="s">
        <v>2614</v>
      </c>
      <c r="B5566" s="20" t="s">
        <v>27571</v>
      </c>
      <c r="C5566" s="20" t="s">
        <v>21236</v>
      </c>
    </row>
    <row r="5567" spans="1:3" x14ac:dyDescent="0.25">
      <c r="A5567" s="20" t="s">
        <v>2442</v>
      </c>
      <c r="B5567" s="20" t="s">
        <v>18375</v>
      </c>
      <c r="C5567" s="20" t="s">
        <v>21236</v>
      </c>
    </row>
    <row r="5568" spans="1:3" x14ac:dyDescent="0.25">
      <c r="A5568" s="20" t="s">
        <v>2443</v>
      </c>
      <c r="B5568" s="20" t="s">
        <v>18376</v>
      </c>
      <c r="C5568" s="20" t="s">
        <v>21236</v>
      </c>
    </row>
    <row r="5569" spans="1:3" x14ac:dyDescent="0.25">
      <c r="A5569" s="20" t="s">
        <v>2444</v>
      </c>
      <c r="B5569" s="20" t="s">
        <v>18377</v>
      </c>
      <c r="C5569" s="20" t="s">
        <v>21236</v>
      </c>
    </row>
    <row r="5570" spans="1:3" x14ac:dyDescent="0.25">
      <c r="A5570" s="20" t="s">
        <v>2445</v>
      </c>
      <c r="B5570" s="20" t="s">
        <v>18378</v>
      </c>
      <c r="C5570" s="20" t="s">
        <v>21236</v>
      </c>
    </row>
    <row r="5571" spans="1:3" x14ac:dyDescent="0.25">
      <c r="A5571" s="20" t="s">
        <v>2446</v>
      </c>
      <c r="B5571" s="20" t="s">
        <v>18379</v>
      </c>
      <c r="C5571" s="20" t="s">
        <v>21236</v>
      </c>
    </row>
    <row r="5572" spans="1:3" x14ac:dyDescent="0.25">
      <c r="A5572" s="20" t="s">
        <v>2447</v>
      </c>
      <c r="B5572" s="20" t="s">
        <v>18380</v>
      </c>
      <c r="C5572" s="20" t="s">
        <v>21236</v>
      </c>
    </row>
    <row r="5573" spans="1:3" x14ac:dyDescent="0.25">
      <c r="A5573" s="20" t="s">
        <v>2448</v>
      </c>
      <c r="B5573" s="20" t="s">
        <v>18381</v>
      </c>
      <c r="C5573" s="20" t="s">
        <v>21236</v>
      </c>
    </row>
    <row r="5574" spans="1:3" x14ac:dyDescent="0.25">
      <c r="A5574" s="20" t="s">
        <v>2449</v>
      </c>
      <c r="B5574" s="20" t="s">
        <v>18382</v>
      </c>
      <c r="C5574" s="20" t="s">
        <v>21236</v>
      </c>
    </row>
    <row r="5575" spans="1:3" x14ac:dyDescent="0.25">
      <c r="A5575" s="20" t="s">
        <v>2450</v>
      </c>
      <c r="B5575" s="20" t="s">
        <v>18383</v>
      </c>
      <c r="C5575" s="20" t="s">
        <v>21236</v>
      </c>
    </row>
    <row r="5576" spans="1:3" x14ac:dyDescent="0.25">
      <c r="A5576" s="20" t="s">
        <v>2451</v>
      </c>
      <c r="B5576" s="20" t="s">
        <v>18384</v>
      </c>
      <c r="C5576" s="20" t="s">
        <v>21236</v>
      </c>
    </row>
    <row r="5577" spans="1:3" x14ac:dyDescent="0.25">
      <c r="A5577" s="20" t="s">
        <v>2452</v>
      </c>
      <c r="B5577" s="20" t="s">
        <v>18385</v>
      </c>
      <c r="C5577" s="20" t="s">
        <v>21236</v>
      </c>
    </row>
    <row r="5578" spans="1:3" x14ac:dyDescent="0.25">
      <c r="A5578" s="20" t="s">
        <v>2453</v>
      </c>
      <c r="B5578" s="20" t="s">
        <v>18386</v>
      </c>
      <c r="C5578" s="20" t="s">
        <v>21236</v>
      </c>
    </row>
    <row r="5579" spans="1:3" x14ac:dyDescent="0.25">
      <c r="A5579" s="20" t="s">
        <v>2454</v>
      </c>
      <c r="B5579" s="20" t="s">
        <v>18387</v>
      </c>
      <c r="C5579" s="20" t="s">
        <v>21236</v>
      </c>
    </row>
    <row r="5580" spans="1:3" x14ac:dyDescent="0.25">
      <c r="A5580" s="20" t="s">
        <v>24942</v>
      </c>
      <c r="B5580" s="20" t="s">
        <v>24943</v>
      </c>
      <c r="C5580" s="20" t="s">
        <v>21236</v>
      </c>
    </row>
    <row r="5581" spans="1:3" x14ac:dyDescent="0.25">
      <c r="A5581" s="20" t="s">
        <v>2455</v>
      </c>
      <c r="B5581" s="20" t="s">
        <v>18388</v>
      </c>
      <c r="C5581" s="20" t="s">
        <v>21236</v>
      </c>
    </row>
    <row r="5582" spans="1:3" x14ac:dyDescent="0.25">
      <c r="A5582" s="20" t="s">
        <v>2459</v>
      </c>
      <c r="B5582" s="20" t="s">
        <v>18389</v>
      </c>
      <c r="C5582" s="20" t="s">
        <v>21236</v>
      </c>
    </row>
    <row r="5583" spans="1:3" x14ac:dyDescent="0.25">
      <c r="A5583" s="20" t="s">
        <v>2456</v>
      </c>
      <c r="B5583" s="20" t="s">
        <v>18390</v>
      </c>
      <c r="C5583" s="20" t="s">
        <v>21236</v>
      </c>
    </row>
    <row r="5584" spans="1:3" x14ac:dyDescent="0.25">
      <c r="A5584" s="20" t="s">
        <v>2457</v>
      </c>
      <c r="B5584" s="20" t="s">
        <v>18391</v>
      </c>
      <c r="C5584" s="20" t="s">
        <v>21236</v>
      </c>
    </row>
    <row r="5585" spans="1:3" x14ac:dyDescent="0.25">
      <c r="A5585" s="20" t="s">
        <v>2458</v>
      </c>
      <c r="B5585" s="20" t="s">
        <v>18392</v>
      </c>
      <c r="C5585" s="20" t="s">
        <v>21236</v>
      </c>
    </row>
    <row r="5586" spans="1:3" x14ac:dyDescent="0.25">
      <c r="A5586" s="20" t="s">
        <v>2699</v>
      </c>
      <c r="B5586" s="20" t="s">
        <v>18393</v>
      </c>
      <c r="C5586" s="20" t="s">
        <v>21233</v>
      </c>
    </row>
    <row r="5587" spans="1:3" x14ac:dyDescent="0.25">
      <c r="A5587" s="20" t="s">
        <v>2700</v>
      </c>
      <c r="B5587" s="20" t="s">
        <v>18394</v>
      </c>
      <c r="C5587" s="20" t="s">
        <v>21233</v>
      </c>
    </row>
    <row r="5588" spans="1:3" x14ac:dyDescent="0.25">
      <c r="A5588" s="20" t="s">
        <v>2701</v>
      </c>
      <c r="B5588" s="20" t="s">
        <v>18395</v>
      </c>
      <c r="C5588" s="20" t="s">
        <v>21233</v>
      </c>
    </row>
    <row r="5589" spans="1:3" x14ac:dyDescent="0.25">
      <c r="A5589" s="20" t="s">
        <v>2702</v>
      </c>
      <c r="B5589" s="20" t="s">
        <v>18396</v>
      </c>
      <c r="C5589" s="20" t="s">
        <v>21233</v>
      </c>
    </row>
    <row r="5590" spans="1:3" x14ac:dyDescent="0.25">
      <c r="A5590" s="20" t="s">
        <v>2703</v>
      </c>
      <c r="B5590" s="20" t="s">
        <v>18397</v>
      </c>
      <c r="C5590" s="20" t="s">
        <v>21233</v>
      </c>
    </row>
    <row r="5591" spans="1:3" x14ac:dyDescent="0.25">
      <c r="A5591" s="20" t="s">
        <v>2545</v>
      </c>
      <c r="B5591" s="20" t="s">
        <v>18398</v>
      </c>
      <c r="C5591" s="20" t="s">
        <v>21233</v>
      </c>
    </row>
    <row r="5592" spans="1:3" x14ac:dyDescent="0.25">
      <c r="A5592" s="20" t="s">
        <v>2686</v>
      </c>
      <c r="B5592" s="20" t="s">
        <v>18399</v>
      </c>
      <c r="C5592" s="20" t="s">
        <v>21233</v>
      </c>
    </row>
    <row r="5593" spans="1:3" x14ac:dyDescent="0.25">
      <c r="A5593" s="20" t="s">
        <v>2687</v>
      </c>
      <c r="B5593" s="20" t="s">
        <v>27572</v>
      </c>
      <c r="C5593" s="20" t="s">
        <v>21233</v>
      </c>
    </row>
    <row r="5594" spans="1:3" x14ac:dyDescent="0.25">
      <c r="A5594" s="20" t="s">
        <v>2688</v>
      </c>
      <c r="B5594" s="20" t="s">
        <v>18400</v>
      </c>
      <c r="C5594" s="20" t="s">
        <v>21233</v>
      </c>
    </row>
    <row r="5595" spans="1:3" x14ac:dyDescent="0.25">
      <c r="A5595" s="20" t="s">
        <v>2689</v>
      </c>
      <c r="B5595" s="20" t="s">
        <v>18401</v>
      </c>
      <c r="C5595" s="20" t="s">
        <v>21233</v>
      </c>
    </row>
    <row r="5596" spans="1:3" x14ac:dyDescent="0.25">
      <c r="A5596" s="20" t="s">
        <v>2690</v>
      </c>
      <c r="B5596" s="20" t="s">
        <v>18402</v>
      </c>
      <c r="C5596" s="20" t="s">
        <v>21233</v>
      </c>
    </row>
    <row r="5597" spans="1:3" x14ac:dyDescent="0.25">
      <c r="A5597" s="20" t="s">
        <v>2691</v>
      </c>
      <c r="B5597" s="20" t="s">
        <v>18403</v>
      </c>
      <c r="C5597" s="20" t="s">
        <v>21233</v>
      </c>
    </row>
    <row r="5598" spans="1:3" x14ac:dyDescent="0.25">
      <c r="A5598" s="20" t="s">
        <v>2692</v>
      </c>
      <c r="B5598" s="20" t="s">
        <v>27573</v>
      </c>
      <c r="C5598" s="20" t="s">
        <v>21233</v>
      </c>
    </row>
    <row r="5599" spans="1:3" x14ac:dyDescent="0.25">
      <c r="A5599" s="20" t="s">
        <v>2693</v>
      </c>
      <c r="B5599" s="20" t="s">
        <v>18404</v>
      </c>
      <c r="C5599" s="20" t="s">
        <v>21233</v>
      </c>
    </row>
    <row r="5600" spans="1:3" x14ac:dyDescent="0.25">
      <c r="A5600" s="20" t="s">
        <v>2694</v>
      </c>
      <c r="B5600" s="20" t="s">
        <v>18405</v>
      </c>
      <c r="C5600" s="20" t="s">
        <v>21233</v>
      </c>
    </row>
    <row r="5601" spans="1:3" x14ac:dyDescent="0.25">
      <c r="A5601" s="20" t="s">
        <v>2695</v>
      </c>
      <c r="B5601" s="20" t="s">
        <v>18406</v>
      </c>
      <c r="C5601" s="20" t="s">
        <v>21233</v>
      </c>
    </row>
    <row r="5602" spans="1:3" x14ac:dyDescent="0.25">
      <c r="A5602" s="20" t="s">
        <v>2696</v>
      </c>
      <c r="B5602" s="20" t="s">
        <v>18407</v>
      </c>
      <c r="C5602" s="20" t="s">
        <v>21233</v>
      </c>
    </row>
    <row r="5603" spans="1:3" x14ac:dyDescent="0.25">
      <c r="A5603" s="20" t="s">
        <v>2697</v>
      </c>
      <c r="B5603" s="20" t="s">
        <v>18408</v>
      </c>
      <c r="C5603" s="20" t="s">
        <v>21233</v>
      </c>
    </row>
    <row r="5604" spans="1:3" x14ac:dyDescent="0.25">
      <c r="A5604" s="20" t="s">
        <v>2698</v>
      </c>
      <c r="B5604" s="20" t="s">
        <v>27574</v>
      </c>
      <c r="C5604" s="20" t="s">
        <v>21233</v>
      </c>
    </row>
    <row r="5605" spans="1:3" x14ac:dyDescent="0.25">
      <c r="A5605" s="20" t="s">
        <v>2650</v>
      </c>
      <c r="B5605" s="20" t="s">
        <v>18409</v>
      </c>
      <c r="C5605" s="20" t="s">
        <v>9137</v>
      </c>
    </row>
    <row r="5606" spans="1:3" x14ac:dyDescent="0.25">
      <c r="A5606" s="20" t="s">
        <v>2704</v>
      </c>
      <c r="B5606" s="20" t="s">
        <v>18410</v>
      </c>
      <c r="C5606" s="20" t="s">
        <v>21233</v>
      </c>
    </row>
    <row r="5607" spans="1:3" x14ac:dyDescent="0.25">
      <c r="A5607" s="20" t="s">
        <v>2705</v>
      </c>
      <c r="B5607" s="20" t="s">
        <v>18411</v>
      </c>
      <c r="C5607" s="20" t="s">
        <v>21233</v>
      </c>
    </row>
    <row r="5608" spans="1:3" x14ac:dyDescent="0.25">
      <c r="A5608" s="20" t="s">
        <v>2706</v>
      </c>
      <c r="B5608" s="20" t="s">
        <v>18412</v>
      </c>
      <c r="C5608" s="20" t="s">
        <v>21233</v>
      </c>
    </row>
    <row r="5609" spans="1:3" x14ac:dyDescent="0.25">
      <c r="A5609" s="20" t="s">
        <v>2707</v>
      </c>
      <c r="B5609" s="20" t="s">
        <v>18413</v>
      </c>
      <c r="C5609" s="20" t="s">
        <v>21233</v>
      </c>
    </row>
    <row r="5610" spans="1:3" x14ac:dyDescent="0.25">
      <c r="A5610" s="20" t="s">
        <v>2708</v>
      </c>
      <c r="B5610" s="20" t="s">
        <v>18414</v>
      </c>
      <c r="C5610" s="20" t="s">
        <v>21233</v>
      </c>
    </row>
    <row r="5611" spans="1:3" x14ac:dyDescent="0.25">
      <c r="A5611" s="20" t="s">
        <v>2709</v>
      </c>
      <c r="B5611" s="20" t="s">
        <v>18415</v>
      </c>
      <c r="C5611" s="20" t="s">
        <v>21233</v>
      </c>
    </row>
    <row r="5612" spans="1:3" x14ac:dyDescent="0.25">
      <c r="A5612" s="20" t="s">
        <v>2710</v>
      </c>
      <c r="B5612" s="20" t="s">
        <v>18416</v>
      </c>
      <c r="C5612" s="20" t="s">
        <v>21233</v>
      </c>
    </row>
    <row r="5613" spans="1:3" x14ac:dyDescent="0.25">
      <c r="A5613" s="20" t="s">
        <v>2711</v>
      </c>
      <c r="B5613" s="20" t="s">
        <v>18417</v>
      </c>
      <c r="C5613" s="20" t="s">
        <v>21233</v>
      </c>
    </row>
    <row r="5614" spans="1:3" x14ac:dyDescent="0.25">
      <c r="A5614" s="20" t="s">
        <v>2724</v>
      </c>
      <c r="B5614" s="20" t="s">
        <v>18418</v>
      </c>
      <c r="C5614" s="20" t="s">
        <v>21236</v>
      </c>
    </row>
    <row r="5615" spans="1:3" x14ac:dyDescent="0.25">
      <c r="A5615" s="20" t="s">
        <v>2654</v>
      </c>
      <c r="B5615" s="20" t="s">
        <v>18419</v>
      </c>
      <c r="C5615" s="20" t="s">
        <v>21236</v>
      </c>
    </row>
    <row r="5616" spans="1:3" x14ac:dyDescent="0.25">
      <c r="A5616" s="20" t="s">
        <v>2655</v>
      </c>
      <c r="B5616" s="20" t="s">
        <v>27575</v>
      </c>
      <c r="C5616" s="20" t="s">
        <v>21236</v>
      </c>
    </row>
    <row r="5617" spans="1:3" x14ac:dyDescent="0.25">
      <c r="A5617" s="20" t="s">
        <v>2664</v>
      </c>
      <c r="B5617" s="20" t="s">
        <v>18420</v>
      </c>
      <c r="C5617" s="20" t="s">
        <v>21236</v>
      </c>
    </row>
    <row r="5618" spans="1:3" x14ac:dyDescent="0.25">
      <c r="A5618" s="20" t="s">
        <v>2665</v>
      </c>
      <c r="B5618" s="20" t="s">
        <v>18421</v>
      </c>
      <c r="C5618" s="20" t="s">
        <v>21236</v>
      </c>
    </row>
    <row r="5619" spans="1:3" x14ac:dyDescent="0.25">
      <c r="A5619" s="20" t="s">
        <v>2666</v>
      </c>
      <c r="B5619" s="20" t="s">
        <v>18422</v>
      </c>
      <c r="C5619" s="20" t="s">
        <v>21236</v>
      </c>
    </row>
    <row r="5620" spans="1:3" x14ac:dyDescent="0.25">
      <c r="A5620" s="20" t="s">
        <v>2667</v>
      </c>
      <c r="B5620" s="20" t="s">
        <v>18423</v>
      </c>
      <c r="C5620" s="20" t="s">
        <v>21236</v>
      </c>
    </row>
    <row r="5621" spans="1:3" x14ac:dyDescent="0.25">
      <c r="A5621" s="20" t="s">
        <v>2668</v>
      </c>
      <c r="B5621" s="20" t="s">
        <v>18424</v>
      </c>
      <c r="C5621" s="20" t="s">
        <v>21236</v>
      </c>
    </row>
    <row r="5622" spans="1:3" x14ac:dyDescent="0.25">
      <c r="A5622" s="20" t="s">
        <v>2669</v>
      </c>
      <c r="B5622" s="20" t="s">
        <v>18425</v>
      </c>
      <c r="C5622" s="20" t="s">
        <v>21236</v>
      </c>
    </row>
    <row r="5623" spans="1:3" x14ac:dyDescent="0.25">
      <c r="A5623" s="20" t="s">
        <v>2656</v>
      </c>
      <c r="B5623" s="20" t="s">
        <v>27576</v>
      </c>
      <c r="C5623" s="20" t="s">
        <v>21236</v>
      </c>
    </row>
    <row r="5624" spans="1:3" x14ac:dyDescent="0.25">
      <c r="A5624" s="20" t="s">
        <v>2657</v>
      </c>
      <c r="B5624" s="20" t="s">
        <v>27577</v>
      </c>
      <c r="C5624" s="20" t="s">
        <v>21236</v>
      </c>
    </row>
    <row r="5625" spans="1:3" x14ac:dyDescent="0.25">
      <c r="A5625" s="20" t="s">
        <v>2658</v>
      </c>
      <c r="B5625" s="20" t="s">
        <v>18426</v>
      </c>
      <c r="C5625" s="20" t="s">
        <v>21236</v>
      </c>
    </row>
    <row r="5626" spans="1:3" x14ac:dyDescent="0.25">
      <c r="A5626" s="20" t="s">
        <v>2659</v>
      </c>
      <c r="B5626" s="20" t="s">
        <v>27578</v>
      </c>
      <c r="C5626" s="20" t="s">
        <v>21236</v>
      </c>
    </row>
    <row r="5627" spans="1:3" x14ac:dyDescent="0.25">
      <c r="A5627" s="20" t="s">
        <v>2660</v>
      </c>
      <c r="B5627" s="20" t="s">
        <v>27579</v>
      </c>
      <c r="C5627" s="20" t="s">
        <v>21236</v>
      </c>
    </row>
    <row r="5628" spans="1:3" x14ac:dyDescent="0.25">
      <c r="A5628" s="20" t="s">
        <v>2661</v>
      </c>
      <c r="B5628" s="20" t="s">
        <v>27580</v>
      </c>
      <c r="C5628" s="20" t="s">
        <v>21236</v>
      </c>
    </row>
    <row r="5629" spans="1:3" x14ac:dyDescent="0.25">
      <c r="A5629" s="20" t="s">
        <v>2662</v>
      </c>
      <c r="B5629" s="20" t="s">
        <v>27581</v>
      </c>
      <c r="C5629" s="20" t="s">
        <v>21236</v>
      </c>
    </row>
    <row r="5630" spans="1:3" x14ac:dyDescent="0.25">
      <c r="A5630" s="20" t="s">
        <v>5028</v>
      </c>
      <c r="B5630" s="20" t="s">
        <v>18427</v>
      </c>
      <c r="C5630" s="20" t="s">
        <v>21236</v>
      </c>
    </row>
    <row r="5631" spans="1:3" x14ac:dyDescent="0.25">
      <c r="A5631" s="20" t="s">
        <v>5029</v>
      </c>
      <c r="B5631" s="20" t="s">
        <v>18428</v>
      </c>
      <c r="C5631" s="20" t="s">
        <v>21236</v>
      </c>
    </row>
    <row r="5632" spans="1:3" x14ac:dyDescent="0.25">
      <c r="A5632" s="20" t="s">
        <v>3585</v>
      </c>
      <c r="B5632" s="20" t="s">
        <v>18429</v>
      </c>
      <c r="C5632" s="20" t="s">
        <v>9137</v>
      </c>
    </row>
    <row r="5633" spans="1:3" x14ac:dyDescent="0.25">
      <c r="A5633" s="20" t="s">
        <v>3586</v>
      </c>
      <c r="B5633" s="20" t="s">
        <v>18430</v>
      </c>
      <c r="C5633" s="20" t="s">
        <v>9137</v>
      </c>
    </row>
    <row r="5634" spans="1:3" x14ac:dyDescent="0.25">
      <c r="A5634" s="20" t="s">
        <v>3587</v>
      </c>
      <c r="B5634" s="20" t="s">
        <v>18431</v>
      </c>
      <c r="C5634" s="20" t="s">
        <v>9137</v>
      </c>
    </row>
    <row r="5635" spans="1:3" x14ac:dyDescent="0.25">
      <c r="A5635" s="20" t="s">
        <v>3588</v>
      </c>
      <c r="B5635" s="20" t="s">
        <v>18432</v>
      </c>
      <c r="C5635" s="20" t="s">
        <v>9137</v>
      </c>
    </row>
    <row r="5636" spans="1:3" x14ac:dyDescent="0.25">
      <c r="A5636" s="20" t="s">
        <v>3589</v>
      </c>
      <c r="B5636" s="20" t="s">
        <v>18433</v>
      </c>
      <c r="C5636" s="20" t="s">
        <v>9137</v>
      </c>
    </row>
    <row r="5637" spans="1:3" x14ac:dyDescent="0.25">
      <c r="A5637" s="20" t="s">
        <v>4915</v>
      </c>
      <c r="B5637" s="20" t="s">
        <v>18434</v>
      </c>
      <c r="C5637" s="20" t="s">
        <v>9137</v>
      </c>
    </row>
    <row r="5638" spans="1:3" x14ac:dyDescent="0.25">
      <c r="A5638" s="20" t="s">
        <v>4916</v>
      </c>
      <c r="B5638" s="20" t="s">
        <v>18435</v>
      </c>
      <c r="C5638" s="20" t="s">
        <v>9137</v>
      </c>
    </row>
    <row r="5639" spans="1:3" x14ac:dyDescent="0.25">
      <c r="A5639" s="20" t="s">
        <v>4917</v>
      </c>
      <c r="B5639" s="20" t="s">
        <v>18436</v>
      </c>
      <c r="C5639" s="20" t="s">
        <v>9137</v>
      </c>
    </row>
    <row r="5640" spans="1:3" x14ac:dyDescent="0.25">
      <c r="A5640" s="20" t="s">
        <v>4918</v>
      </c>
      <c r="B5640" s="20" t="s">
        <v>27582</v>
      </c>
      <c r="C5640" s="20" t="s">
        <v>9137</v>
      </c>
    </row>
    <row r="5641" spans="1:3" x14ac:dyDescent="0.25">
      <c r="A5641" s="20" t="s">
        <v>2663</v>
      </c>
      <c r="B5641" s="20" t="s">
        <v>27583</v>
      </c>
      <c r="C5641" s="20" t="s">
        <v>21236</v>
      </c>
    </row>
    <row r="5642" spans="1:3" x14ac:dyDescent="0.25">
      <c r="A5642" s="20" t="s">
        <v>2672</v>
      </c>
      <c r="B5642" s="20" t="s">
        <v>27584</v>
      </c>
      <c r="C5642" s="20" t="s">
        <v>9137</v>
      </c>
    </row>
    <row r="5643" spans="1:3" x14ac:dyDescent="0.25">
      <c r="A5643" s="20" t="s">
        <v>2670</v>
      </c>
      <c r="B5643" s="20" t="s">
        <v>18437</v>
      </c>
      <c r="C5643" s="20" t="s">
        <v>9137</v>
      </c>
    </row>
    <row r="5644" spans="1:3" x14ac:dyDescent="0.25">
      <c r="A5644" s="20" t="s">
        <v>2671</v>
      </c>
      <c r="B5644" s="20" t="s">
        <v>18438</v>
      </c>
      <c r="C5644" s="20" t="s">
        <v>9137</v>
      </c>
    </row>
    <row r="5645" spans="1:3" x14ac:dyDescent="0.25">
      <c r="A5645" s="20" t="s">
        <v>2673</v>
      </c>
      <c r="B5645" s="20" t="s">
        <v>27585</v>
      </c>
      <c r="C5645" s="20" t="s">
        <v>9137</v>
      </c>
    </row>
    <row r="5646" spans="1:3" x14ac:dyDescent="0.25">
      <c r="A5646" s="20" t="s">
        <v>2674</v>
      </c>
      <c r="B5646" s="20" t="s">
        <v>27586</v>
      </c>
      <c r="C5646" s="20" t="s">
        <v>9137</v>
      </c>
    </row>
    <row r="5647" spans="1:3" x14ac:dyDescent="0.25">
      <c r="A5647" s="20" t="s">
        <v>2675</v>
      </c>
      <c r="B5647" s="20" t="s">
        <v>18439</v>
      </c>
      <c r="C5647" s="20" t="s">
        <v>9137</v>
      </c>
    </row>
    <row r="5648" spans="1:3" x14ac:dyDescent="0.25">
      <c r="A5648" s="20" t="s">
        <v>2680</v>
      </c>
      <c r="B5648" s="20" t="s">
        <v>18440</v>
      </c>
      <c r="C5648" s="20" t="s">
        <v>9137</v>
      </c>
    </row>
    <row r="5649" spans="1:3" x14ac:dyDescent="0.25">
      <c r="A5649" s="20" t="s">
        <v>2681</v>
      </c>
      <c r="B5649" s="20" t="s">
        <v>27587</v>
      </c>
      <c r="C5649" s="20" t="s">
        <v>9137</v>
      </c>
    </row>
    <row r="5650" spans="1:3" x14ac:dyDescent="0.25">
      <c r="A5650" s="20" t="s">
        <v>2682</v>
      </c>
      <c r="B5650" s="20" t="s">
        <v>18441</v>
      </c>
      <c r="C5650" s="20" t="s">
        <v>9137</v>
      </c>
    </row>
    <row r="5651" spans="1:3" x14ac:dyDescent="0.25">
      <c r="A5651" s="20" t="s">
        <v>2683</v>
      </c>
      <c r="B5651" s="20" t="s">
        <v>18442</v>
      </c>
      <c r="C5651" s="20" t="s">
        <v>9137</v>
      </c>
    </row>
    <row r="5652" spans="1:3" x14ac:dyDescent="0.25">
      <c r="A5652" s="20" t="s">
        <v>2684</v>
      </c>
      <c r="B5652" s="20" t="s">
        <v>27588</v>
      </c>
      <c r="C5652" s="20" t="s">
        <v>9137</v>
      </c>
    </row>
    <row r="5653" spans="1:3" x14ac:dyDescent="0.25">
      <c r="A5653" s="20" t="s">
        <v>2685</v>
      </c>
      <c r="B5653" s="20" t="s">
        <v>18443</v>
      </c>
      <c r="C5653" s="20" t="s">
        <v>9137</v>
      </c>
    </row>
    <row r="5654" spans="1:3" x14ac:dyDescent="0.25">
      <c r="A5654" s="20" t="s">
        <v>2676</v>
      </c>
      <c r="B5654" s="20" t="s">
        <v>18444</v>
      </c>
      <c r="C5654" s="20" t="s">
        <v>9137</v>
      </c>
    </row>
    <row r="5655" spans="1:3" x14ac:dyDescent="0.25">
      <c r="A5655" s="20" t="s">
        <v>2677</v>
      </c>
      <c r="B5655" s="20" t="s">
        <v>18445</v>
      </c>
      <c r="C5655" s="20" t="s">
        <v>9137</v>
      </c>
    </row>
    <row r="5656" spans="1:3" x14ac:dyDescent="0.25">
      <c r="A5656" s="20" t="s">
        <v>2678</v>
      </c>
      <c r="B5656" s="20" t="s">
        <v>18446</v>
      </c>
      <c r="C5656" s="20" t="s">
        <v>9137</v>
      </c>
    </row>
    <row r="5657" spans="1:3" x14ac:dyDescent="0.25">
      <c r="A5657" s="20" t="s">
        <v>2679</v>
      </c>
      <c r="B5657" s="20" t="s">
        <v>18447</v>
      </c>
      <c r="C5657" s="20" t="s">
        <v>9137</v>
      </c>
    </row>
    <row r="5658" spans="1:3" x14ac:dyDescent="0.25">
      <c r="A5658" s="20" t="s">
        <v>2460</v>
      </c>
      <c r="B5658" s="20" t="s">
        <v>27589</v>
      </c>
      <c r="C5658" s="20" t="s">
        <v>9137</v>
      </c>
    </row>
    <row r="5659" spans="1:3" x14ac:dyDescent="0.25">
      <c r="A5659" s="20" t="s">
        <v>2461</v>
      </c>
      <c r="B5659" s="20" t="s">
        <v>18448</v>
      </c>
      <c r="C5659" s="20" t="s">
        <v>9137</v>
      </c>
    </row>
    <row r="5660" spans="1:3" x14ac:dyDescent="0.25">
      <c r="A5660" s="20" t="s">
        <v>2462</v>
      </c>
      <c r="B5660" s="20" t="s">
        <v>18449</v>
      </c>
      <c r="C5660" s="20" t="s">
        <v>9137</v>
      </c>
    </row>
    <row r="5661" spans="1:3" x14ac:dyDescent="0.25">
      <c r="A5661" s="20" t="s">
        <v>2463</v>
      </c>
      <c r="B5661" s="20" t="s">
        <v>18450</v>
      </c>
      <c r="C5661" s="20" t="s">
        <v>9137</v>
      </c>
    </row>
    <row r="5662" spans="1:3" x14ac:dyDescent="0.25">
      <c r="A5662" s="20" t="s">
        <v>2464</v>
      </c>
      <c r="B5662" s="20" t="s">
        <v>27590</v>
      </c>
      <c r="C5662" s="20" t="s">
        <v>9137</v>
      </c>
    </row>
    <row r="5663" spans="1:3" x14ac:dyDescent="0.25">
      <c r="A5663" s="20" t="s">
        <v>2465</v>
      </c>
      <c r="B5663" s="20" t="s">
        <v>27591</v>
      </c>
      <c r="C5663" s="20" t="s">
        <v>9137</v>
      </c>
    </row>
    <row r="5664" spans="1:3" x14ac:dyDescent="0.25">
      <c r="A5664" s="20" t="s">
        <v>2466</v>
      </c>
      <c r="B5664" s="20" t="s">
        <v>27592</v>
      </c>
      <c r="C5664" s="20" t="s">
        <v>9137</v>
      </c>
    </row>
    <row r="5665" spans="1:3" x14ac:dyDescent="0.25">
      <c r="A5665" s="20" t="s">
        <v>2467</v>
      </c>
      <c r="B5665" s="20" t="s">
        <v>27593</v>
      </c>
      <c r="C5665" s="20" t="s">
        <v>9137</v>
      </c>
    </row>
    <row r="5666" spans="1:3" x14ac:dyDescent="0.25">
      <c r="A5666" s="20" t="s">
        <v>2468</v>
      </c>
      <c r="B5666" s="20" t="s">
        <v>27594</v>
      </c>
      <c r="C5666" s="20" t="s">
        <v>9137</v>
      </c>
    </row>
    <row r="5667" spans="1:3" x14ac:dyDescent="0.25">
      <c r="A5667" s="20" t="s">
        <v>2469</v>
      </c>
      <c r="B5667" s="20" t="s">
        <v>27595</v>
      </c>
      <c r="C5667" s="20" t="s">
        <v>9137</v>
      </c>
    </row>
    <row r="5668" spans="1:3" x14ac:dyDescent="0.25">
      <c r="A5668" s="20" t="s">
        <v>2470</v>
      </c>
      <c r="B5668" s="20" t="s">
        <v>27596</v>
      </c>
      <c r="C5668" s="20" t="s">
        <v>9137</v>
      </c>
    </row>
    <row r="5669" spans="1:3" x14ac:dyDescent="0.25">
      <c r="A5669" s="20" t="s">
        <v>2471</v>
      </c>
      <c r="B5669" s="20" t="s">
        <v>18451</v>
      </c>
      <c r="C5669" s="20" t="s">
        <v>9137</v>
      </c>
    </row>
    <row r="5670" spans="1:3" x14ac:dyDescent="0.25">
      <c r="A5670" s="20" t="s">
        <v>2472</v>
      </c>
      <c r="B5670" s="20" t="s">
        <v>27597</v>
      </c>
      <c r="C5670" s="20" t="s">
        <v>9137</v>
      </c>
    </row>
    <row r="5671" spans="1:3" x14ac:dyDescent="0.25">
      <c r="A5671" s="20" t="s">
        <v>2473</v>
      </c>
      <c r="B5671" s="20" t="s">
        <v>27598</v>
      </c>
      <c r="C5671" s="20" t="s">
        <v>9137</v>
      </c>
    </row>
    <row r="5672" spans="1:3" x14ac:dyDescent="0.25">
      <c r="A5672" s="20" t="s">
        <v>2474</v>
      </c>
      <c r="B5672" s="20" t="s">
        <v>27599</v>
      </c>
      <c r="C5672" s="20" t="s">
        <v>9137</v>
      </c>
    </row>
    <row r="5673" spans="1:3" x14ac:dyDescent="0.25">
      <c r="A5673" s="20" t="s">
        <v>2475</v>
      </c>
      <c r="B5673" s="20" t="s">
        <v>27600</v>
      </c>
      <c r="C5673" s="20" t="s">
        <v>9137</v>
      </c>
    </row>
    <row r="5674" spans="1:3" x14ac:dyDescent="0.25">
      <c r="A5674" s="20" t="s">
        <v>2476</v>
      </c>
      <c r="B5674" s="20" t="s">
        <v>27601</v>
      </c>
      <c r="C5674" s="20" t="s">
        <v>9137</v>
      </c>
    </row>
    <row r="5675" spans="1:3" x14ac:dyDescent="0.25">
      <c r="A5675" s="20" t="s">
        <v>2477</v>
      </c>
      <c r="B5675" s="20" t="s">
        <v>27602</v>
      </c>
      <c r="C5675" s="20" t="s">
        <v>9137</v>
      </c>
    </row>
    <row r="5676" spans="1:3" x14ac:dyDescent="0.25">
      <c r="A5676" s="20" t="s">
        <v>2478</v>
      </c>
      <c r="B5676" s="20" t="s">
        <v>27603</v>
      </c>
      <c r="C5676" s="20" t="s">
        <v>9137</v>
      </c>
    </row>
    <row r="5677" spans="1:3" x14ac:dyDescent="0.25">
      <c r="A5677" s="20" t="s">
        <v>2479</v>
      </c>
      <c r="B5677" s="20" t="s">
        <v>27604</v>
      </c>
      <c r="C5677" s="20" t="s">
        <v>9137</v>
      </c>
    </row>
    <row r="5678" spans="1:3" x14ac:dyDescent="0.25">
      <c r="A5678" s="20" t="s">
        <v>2480</v>
      </c>
      <c r="B5678" s="20" t="s">
        <v>27605</v>
      </c>
      <c r="C5678" s="20" t="s">
        <v>9137</v>
      </c>
    </row>
    <row r="5679" spans="1:3" x14ac:dyDescent="0.25">
      <c r="A5679" s="20" t="s">
        <v>2481</v>
      </c>
      <c r="B5679" s="20" t="s">
        <v>18452</v>
      </c>
      <c r="C5679" s="20" t="s">
        <v>9137</v>
      </c>
    </row>
    <row r="5680" spans="1:3" x14ac:dyDescent="0.25">
      <c r="A5680" s="20" t="s">
        <v>2482</v>
      </c>
      <c r="B5680" s="20" t="s">
        <v>27606</v>
      </c>
      <c r="C5680" s="20" t="s">
        <v>9137</v>
      </c>
    </row>
    <row r="5681" spans="1:3" x14ac:dyDescent="0.25">
      <c r="A5681" s="20" t="s">
        <v>2483</v>
      </c>
      <c r="B5681" s="20" t="s">
        <v>27607</v>
      </c>
      <c r="C5681" s="20" t="s">
        <v>9137</v>
      </c>
    </row>
    <row r="5682" spans="1:3" x14ac:dyDescent="0.25">
      <c r="A5682" s="20" t="s">
        <v>2484</v>
      </c>
      <c r="B5682" s="20" t="s">
        <v>27608</v>
      </c>
      <c r="C5682" s="20" t="s">
        <v>9137</v>
      </c>
    </row>
    <row r="5683" spans="1:3" x14ac:dyDescent="0.25">
      <c r="A5683" s="20" t="s">
        <v>2485</v>
      </c>
      <c r="B5683" s="20" t="s">
        <v>27609</v>
      </c>
      <c r="C5683" s="20" t="s">
        <v>9137</v>
      </c>
    </row>
    <row r="5684" spans="1:3" x14ac:dyDescent="0.25">
      <c r="A5684" s="20" t="s">
        <v>2486</v>
      </c>
      <c r="B5684" s="20" t="s">
        <v>27610</v>
      </c>
      <c r="C5684" s="20" t="s">
        <v>9137</v>
      </c>
    </row>
    <row r="5685" spans="1:3" x14ac:dyDescent="0.25">
      <c r="A5685" s="20" t="s">
        <v>2487</v>
      </c>
      <c r="B5685" s="20" t="s">
        <v>27611</v>
      </c>
      <c r="C5685" s="20" t="s">
        <v>9137</v>
      </c>
    </row>
    <row r="5686" spans="1:3" x14ac:dyDescent="0.25">
      <c r="A5686" s="20" t="s">
        <v>2488</v>
      </c>
      <c r="B5686" s="20" t="s">
        <v>27612</v>
      </c>
      <c r="C5686" s="20" t="s">
        <v>9137</v>
      </c>
    </row>
    <row r="5687" spans="1:3" x14ac:dyDescent="0.25">
      <c r="A5687" s="20" t="s">
        <v>2489</v>
      </c>
      <c r="B5687" s="20" t="s">
        <v>27613</v>
      </c>
      <c r="C5687" s="20" t="s">
        <v>9137</v>
      </c>
    </row>
    <row r="5688" spans="1:3" x14ac:dyDescent="0.25">
      <c r="A5688" s="20" t="s">
        <v>2490</v>
      </c>
      <c r="B5688" s="20" t="s">
        <v>27614</v>
      </c>
      <c r="C5688" s="20" t="s">
        <v>9137</v>
      </c>
    </row>
    <row r="5689" spans="1:3" x14ac:dyDescent="0.25">
      <c r="A5689" s="20" t="s">
        <v>2491</v>
      </c>
      <c r="B5689" s="20" t="s">
        <v>27615</v>
      </c>
      <c r="C5689" s="20" t="s">
        <v>9137</v>
      </c>
    </row>
    <row r="5690" spans="1:3" x14ac:dyDescent="0.25">
      <c r="A5690" s="20" t="s">
        <v>2492</v>
      </c>
      <c r="B5690" s="20" t="s">
        <v>27616</v>
      </c>
      <c r="C5690" s="20" t="s">
        <v>9137</v>
      </c>
    </row>
    <row r="5691" spans="1:3" x14ac:dyDescent="0.25">
      <c r="A5691" s="20" t="s">
        <v>2493</v>
      </c>
      <c r="B5691" s="20" t="s">
        <v>27617</v>
      </c>
      <c r="C5691" s="20" t="s">
        <v>9137</v>
      </c>
    </row>
    <row r="5692" spans="1:3" x14ac:dyDescent="0.25">
      <c r="A5692" s="20" t="s">
        <v>2494</v>
      </c>
      <c r="B5692" s="20" t="s">
        <v>27618</v>
      </c>
      <c r="C5692" s="20" t="s">
        <v>9137</v>
      </c>
    </row>
    <row r="5693" spans="1:3" x14ac:dyDescent="0.25">
      <c r="A5693" s="20" t="s">
        <v>2495</v>
      </c>
      <c r="B5693" s="20" t="s">
        <v>27619</v>
      </c>
      <c r="C5693" s="20" t="s">
        <v>9137</v>
      </c>
    </row>
    <row r="5694" spans="1:3" x14ac:dyDescent="0.25">
      <c r="A5694" s="20" t="s">
        <v>2496</v>
      </c>
      <c r="B5694" s="20" t="s">
        <v>27620</v>
      </c>
      <c r="C5694" s="20" t="s">
        <v>9137</v>
      </c>
    </row>
    <row r="5695" spans="1:3" x14ac:dyDescent="0.25">
      <c r="A5695" s="20" t="s">
        <v>2497</v>
      </c>
      <c r="B5695" s="20" t="s">
        <v>27621</v>
      </c>
      <c r="C5695" s="20" t="s">
        <v>9137</v>
      </c>
    </row>
    <row r="5696" spans="1:3" x14ac:dyDescent="0.25">
      <c r="A5696" s="20" t="s">
        <v>2498</v>
      </c>
      <c r="B5696" s="20" t="s">
        <v>27622</v>
      </c>
      <c r="C5696" s="20" t="s">
        <v>9137</v>
      </c>
    </row>
    <row r="5697" spans="1:3" x14ac:dyDescent="0.25">
      <c r="A5697" s="20" t="s">
        <v>2499</v>
      </c>
      <c r="B5697" s="20" t="s">
        <v>27623</v>
      </c>
      <c r="C5697" s="20" t="s">
        <v>9137</v>
      </c>
    </row>
    <row r="5698" spans="1:3" x14ac:dyDescent="0.25">
      <c r="A5698" s="20" t="s">
        <v>2500</v>
      </c>
      <c r="B5698" s="20" t="s">
        <v>27624</v>
      </c>
      <c r="C5698" s="20" t="s">
        <v>9137</v>
      </c>
    </row>
    <row r="5699" spans="1:3" x14ac:dyDescent="0.25">
      <c r="A5699" s="20" t="s">
        <v>2501</v>
      </c>
      <c r="B5699" s="20" t="s">
        <v>27625</v>
      </c>
      <c r="C5699" s="20" t="s">
        <v>9137</v>
      </c>
    </row>
    <row r="5700" spans="1:3" x14ac:dyDescent="0.25">
      <c r="A5700" s="20" t="s">
        <v>2502</v>
      </c>
      <c r="B5700" s="20" t="s">
        <v>27626</v>
      </c>
      <c r="C5700" s="20" t="s">
        <v>9137</v>
      </c>
    </row>
    <row r="5701" spans="1:3" x14ac:dyDescent="0.25">
      <c r="A5701" s="20" t="s">
        <v>2503</v>
      </c>
      <c r="B5701" s="20" t="s">
        <v>27627</v>
      </c>
      <c r="C5701" s="20" t="s">
        <v>9137</v>
      </c>
    </row>
    <row r="5702" spans="1:3" x14ac:dyDescent="0.25">
      <c r="A5702" s="20" t="s">
        <v>2504</v>
      </c>
      <c r="B5702" s="20" t="s">
        <v>27628</v>
      </c>
      <c r="C5702" s="20" t="s">
        <v>9137</v>
      </c>
    </row>
    <row r="5703" spans="1:3" x14ac:dyDescent="0.25">
      <c r="A5703" s="20" t="s">
        <v>2505</v>
      </c>
      <c r="B5703" s="20" t="s">
        <v>27629</v>
      </c>
      <c r="C5703" s="20" t="s">
        <v>9137</v>
      </c>
    </row>
    <row r="5704" spans="1:3" x14ac:dyDescent="0.25">
      <c r="A5704" s="20" t="s">
        <v>2755</v>
      </c>
      <c r="B5704" s="20" t="s">
        <v>18453</v>
      </c>
      <c r="C5704" s="20" t="s">
        <v>21237</v>
      </c>
    </row>
    <row r="5705" spans="1:3" x14ac:dyDescent="0.25">
      <c r="A5705" s="20" t="s">
        <v>2758</v>
      </c>
      <c r="B5705" s="20" t="s">
        <v>18454</v>
      </c>
      <c r="C5705" s="20" t="s">
        <v>21237</v>
      </c>
    </row>
    <row r="5706" spans="1:3" x14ac:dyDescent="0.25">
      <c r="A5706" s="20" t="s">
        <v>2756</v>
      </c>
      <c r="B5706" s="20" t="s">
        <v>18455</v>
      </c>
      <c r="C5706" s="20" t="s">
        <v>21237</v>
      </c>
    </row>
    <row r="5707" spans="1:3" x14ac:dyDescent="0.25">
      <c r="A5707" s="20" t="s">
        <v>2759</v>
      </c>
      <c r="B5707" s="20" t="s">
        <v>18456</v>
      </c>
      <c r="C5707" s="20" t="s">
        <v>21237</v>
      </c>
    </row>
    <row r="5708" spans="1:3" x14ac:dyDescent="0.25">
      <c r="A5708" s="20" t="s">
        <v>2757</v>
      </c>
      <c r="B5708" s="20" t="s">
        <v>18457</v>
      </c>
      <c r="C5708" s="20" t="s">
        <v>21237</v>
      </c>
    </row>
    <row r="5709" spans="1:3" x14ac:dyDescent="0.25">
      <c r="A5709" s="20" t="s">
        <v>2760</v>
      </c>
      <c r="B5709" s="20" t="s">
        <v>18458</v>
      </c>
      <c r="C5709" s="20" t="s">
        <v>21237</v>
      </c>
    </row>
    <row r="5710" spans="1:3" x14ac:dyDescent="0.25">
      <c r="A5710" s="20" t="s">
        <v>2774</v>
      </c>
      <c r="B5710" s="20" t="s">
        <v>18459</v>
      </c>
      <c r="C5710" s="20" t="s">
        <v>21237</v>
      </c>
    </row>
    <row r="5711" spans="1:3" x14ac:dyDescent="0.25">
      <c r="A5711" s="20" t="s">
        <v>2778</v>
      </c>
      <c r="B5711" s="20" t="s">
        <v>18460</v>
      </c>
      <c r="C5711" s="20" t="s">
        <v>21237</v>
      </c>
    </row>
    <row r="5712" spans="1:3" x14ac:dyDescent="0.25">
      <c r="A5712" s="20" t="s">
        <v>2775</v>
      </c>
      <c r="B5712" s="20" t="s">
        <v>18461</v>
      </c>
      <c r="C5712" s="20" t="s">
        <v>21237</v>
      </c>
    </row>
    <row r="5713" spans="1:3" x14ac:dyDescent="0.25">
      <c r="A5713" s="20" t="s">
        <v>2779</v>
      </c>
      <c r="B5713" s="20" t="s">
        <v>18462</v>
      </c>
      <c r="C5713" s="20" t="s">
        <v>21237</v>
      </c>
    </row>
    <row r="5714" spans="1:3" x14ac:dyDescent="0.25">
      <c r="A5714" s="20" t="s">
        <v>2776</v>
      </c>
      <c r="B5714" s="20" t="s">
        <v>18463</v>
      </c>
      <c r="C5714" s="20" t="s">
        <v>21237</v>
      </c>
    </row>
    <row r="5715" spans="1:3" x14ac:dyDescent="0.25">
      <c r="A5715" s="20" t="s">
        <v>2780</v>
      </c>
      <c r="B5715" s="20" t="s">
        <v>18464</v>
      </c>
      <c r="C5715" s="20" t="s">
        <v>21237</v>
      </c>
    </row>
    <row r="5716" spans="1:3" x14ac:dyDescent="0.25">
      <c r="A5716" s="20" t="s">
        <v>2777</v>
      </c>
      <c r="B5716" s="20" t="s">
        <v>18465</v>
      </c>
      <c r="C5716" s="20" t="s">
        <v>21237</v>
      </c>
    </row>
    <row r="5717" spans="1:3" x14ac:dyDescent="0.25">
      <c r="A5717" s="20" t="s">
        <v>2781</v>
      </c>
      <c r="B5717" s="20" t="s">
        <v>27630</v>
      </c>
      <c r="C5717" s="20" t="s">
        <v>21237</v>
      </c>
    </row>
    <row r="5718" spans="1:3" x14ac:dyDescent="0.25">
      <c r="A5718" s="20" t="s">
        <v>2765</v>
      </c>
      <c r="B5718" s="20" t="s">
        <v>18466</v>
      </c>
      <c r="C5718" s="20" t="s">
        <v>21237</v>
      </c>
    </row>
    <row r="5719" spans="1:3" x14ac:dyDescent="0.25">
      <c r="A5719" s="20" t="s">
        <v>2766</v>
      </c>
      <c r="B5719" s="20" t="s">
        <v>18467</v>
      </c>
      <c r="C5719" s="20" t="s">
        <v>21237</v>
      </c>
    </row>
    <row r="5720" spans="1:3" x14ac:dyDescent="0.25">
      <c r="A5720" s="20" t="s">
        <v>2767</v>
      </c>
      <c r="B5720" s="20" t="s">
        <v>18468</v>
      </c>
      <c r="C5720" s="20" t="s">
        <v>21237</v>
      </c>
    </row>
    <row r="5721" spans="1:3" x14ac:dyDescent="0.25">
      <c r="A5721" s="20" t="s">
        <v>2768</v>
      </c>
      <c r="B5721" s="20" t="s">
        <v>18469</v>
      </c>
      <c r="C5721" s="20" t="s">
        <v>21237</v>
      </c>
    </row>
    <row r="5722" spans="1:3" x14ac:dyDescent="0.25">
      <c r="A5722" s="20" t="s">
        <v>2769</v>
      </c>
      <c r="B5722" s="20" t="s">
        <v>18470</v>
      </c>
      <c r="C5722" s="20" t="s">
        <v>21237</v>
      </c>
    </row>
    <row r="5723" spans="1:3" x14ac:dyDescent="0.25">
      <c r="A5723" s="20" t="s">
        <v>2761</v>
      </c>
      <c r="B5723" s="20" t="s">
        <v>18471</v>
      </c>
      <c r="C5723" s="20" t="s">
        <v>21237</v>
      </c>
    </row>
    <row r="5724" spans="1:3" x14ac:dyDescent="0.25">
      <c r="A5724" s="20" t="s">
        <v>2762</v>
      </c>
      <c r="B5724" s="20" t="s">
        <v>18472</v>
      </c>
      <c r="C5724" s="20" t="s">
        <v>21237</v>
      </c>
    </row>
    <row r="5725" spans="1:3" x14ac:dyDescent="0.25">
      <c r="A5725" s="20" t="s">
        <v>2763</v>
      </c>
      <c r="B5725" s="20" t="s">
        <v>18473</v>
      </c>
      <c r="C5725" s="20" t="s">
        <v>21237</v>
      </c>
    </row>
    <row r="5726" spans="1:3" x14ac:dyDescent="0.25">
      <c r="A5726" s="20" t="s">
        <v>2764</v>
      </c>
      <c r="B5726" s="20" t="s">
        <v>18474</v>
      </c>
      <c r="C5726" s="20" t="s">
        <v>21237</v>
      </c>
    </row>
    <row r="5727" spans="1:3" x14ac:dyDescent="0.25">
      <c r="A5727" s="20" t="s">
        <v>2770</v>
      </c>
      <c r="B5727" s="20" t="s">
        <v>18475</v>
      </c>
      <c r="C5727" s="20" t="s">
        <v>21237</v>
      </c>
    </row>
    <row r="5728" spans="1:3" x14ac:dyDescent="0.25">
      <c r="A5728" s="20" t="s">
        <v>2771</v>
      </c>
      <c r="B5728" s="20" t="s">
        <v>18476</v>
      </c>
      <c r="C5728" s="20" t="s">
        <v>21237</v>
      </c>
    </row>
    <row r="5729" spans="1:3" x14ac:dyDescent="0.25">
      <c r="A5729" s="20" t="s">
        <v>2772</v>
      </c>
      <c r="B5729" s="20" t="s">
        <v>18477</v>
      </c>
      <c r="C5729" s="20" t="s">
        <v>21237</v>
      </c>
    </row>
    <row r="5730" spans="1:3" x14ac:dyDescent="0.25">
      <c r="A5730" s="20" t="s">
        <v>2773</v>
      </c>
      <c r="B5730" s="20" t="s">
        <v>18478</v>
      </c>
      <c r="C5730" s="20" t="s">
        <v>21237</v>
      </c>
    </row>
    <row r="5731" spans="1:3" x14ac:dyDescent="0.25">
      <c r="A5731" s="20" t="s">
        <v>2786</v>
      </c>
      <c r="B5731" s="20" t="s">
        <v>18479</v>
      </c>
      <c r="C5731" s="20" t="s">
        <v>21237</v>
      </c>
    </row>
    <row r="5732" spans="1:3" x14ac:dyDescent="0.25">
      <c r="A5732" s="20" t="s">
        <v>2787</v>
      </c>
      <c r="B5732" s="20" t="s">
        <v>18480</v>
      </c>
      <c r="C5732" s="20" t="s">
        <v>21237</v>
      </c>
    </row>
    <row r="5733" spans="1:3" x14ac:dyDescent="0.25">
      <c r="A5733" s="20" t="s">
        <v>2788</v>
      </c>
      <c r="B5733" s="20" t="s">
        <v>18481</v>
      </c>
      <c r="C5733" s="20" t="s">
        <v>21237</v>
      </c>
    </row>
    <row r="5734" spans="1:3" x14ac:dyDescent="0.25">
      <c r="A5734" s="20" t="s">
        <v>2789</v>
      </c>
      <c r="B5734" s="20" t="s">
        <v>18482</v>
      </c>
      <c r="C5734" s="20" t="s">
        <v>21237</v>
      </c>
    </row>
    <row r="5735" spans="1:3" x14ac:dyDescent="0.25">
      <c r="A5735" s="20" t="s">
        <v>2790</v>
      </c>
      <c r="B5735" s="20" t="s">
        <v>18483</v>
      </c>
      <c r="C5735" s="20" t="s">
        <v>21237</v>
      </c>
    </row>
    <row r="5736" spans="1:3" x14ac:dyDescent="0.25">
      <c r="A5736" s="20" t="s">
        <v>2791</v>
      </c>
      <c r="B5736" s="20" t="s">
        <v>18484</v>
      </c>
      <c r="C5736" s="20" t="s">
        <v>21237</v>
      </c>
    </row>
    <row r="5737" spans="1:3" x14ac:dyDescent="0.25">
      <c r="A5737" s="20" t="s">
        <v>2792</v>
      </c>
      <c r="B5737" s="20" t="s">
        <v>18485</v>
      </c>
      <c r="C5737" s="20" t="s">
        <v>21237</v>
      </c>
    </row>
    <row r="5738" spans="1:3" x14ac:dyDescent="0.25">
      <c r="A5738" s="20" t="s">
        <v>2782</v>
      </c>
      <c r="B5738" s="20" t="s">
        <v>18486</v>
      </c>
      <c r="C5738" s="20" t="s">
        <v>21237</v>
      </c>
    </row>
    <row r="5739" spans="1:3" x14ac:dyDescent="0.25">
      <c r="A5739" s="20" t="s">
        <v>2783</v>
      </c>
      <c r="B5739" s="20" t="s">
        <v>18487</v>
      </c>
      <c r="C5739" s="20" t="s">
        <v>21237</v>
      </c>
    </row>
    <row r="5740" spans="1:3" x14ac:dyDescent="0.25">
      <c r="A5740" s="20" t="s">
        <v>2784</v>
      </c>
      <c r="B5740" s="20" t="s">
        <v>18488</v>
      </c>
      <c r="C5740" s="20" t="s">
        <v>21237</v>
      </c>
    </row>
    <row r="5741" spans="1:3" x14ac:dyDescent="0.25">
      <c r="A5741" s="20" t="s">
        <v>2785</v>
      </c>
      <c r="B5741" s="20" t="s">
        <v>18489</v>
      </c>
      <c r="C5741" s="20" t="s">
        <v>21237</v>
      </c>
    </row>
    <row r="5742" spans="1:3" x14ac:dyDescent="0.25">
      <c r="A5742" s="20" t="s">
        <v>2793</v>
      </c>
      <c r="B5742" s="20" t="s">
        <v>18490</v>
      </c>
      <c r="C5742" s="20" t="s">
        <v>21237</v>
      </c>
    </row>
    <row r="5743" spans="1:3" x14ac:dyDescent="0.25">
      <c r="A5743" s="20" t="s">
        <v>2794</v>
      </c>
      <c r="B5743" s="20" t="s">
        <v>18491</v>
      </c>
      <c r="C5743" s="20" t="s">
        <v>21237</v>
      </c>
    </row>
    <row r="5744" spans="1:3" x14ac:dyDescent="0.25">
      <c r="A5744" s="20" t="s">
        <v>2795</v>
      </c>
      <c r="B5744" s="20" t="s">
        <v>18492</v>
      </c>
      <c r="C5744" s="20" t="s">
        <v>21237</v>
      </c>
    </row>
    <row r="5745" spans="1:3" x14ac:dyDescent="0.25">
      <c r="A5745" s="20" t="s">
        <v>2796</v>
      </c>
      <c r="B5745" s="20" t="s">
        <v>18493</v>
      </c>
      <c r="C5745" s="20" t="s">
        <v>21237</v>
      </c>
    </row>
    <row r="5746" spans="1:3" x14ac:dyDescent="0.25">
      <c r="A5746" s="20" t="s">
        <v>2797</v>
      </c>
      <c r="B5746" s="20" t="s">
        <v>18494</v>
      </c>
      <c r="C5746" s="20" t="s">
        <v>21237</v>
      </c>
    </row>
    <row r="5747" spans="1:3" x14ac:dyDescent="0.25">
      <c r="A5747" s="20" t="s">
        <v>2798</v>
      </c>
      <c r="B5747" s="20" t="s">
        <v>18495</v>
      </c>
      <c r="C5747" s="20" t="s">
        <v>21237</v>
      </c>
    </row>
    <row r="5748" spans="1:3" x14ac:dyDescent="0.25">
      <c r="A5748" s="20" t="s">
        <v>2799</v>
      </c>
      <c r="B5748" s="20" t="s">
        <v>18496</v>
      </c>
      <c r="C5748" s="20" t="s">
        <v>21237</v>
      </c>
    </row>
    <row r="5749" spans="1:3" x14ac:dyDescent="0.25">
      <c r="A5749" s="20" t="s">
        <v>2800</v>
      </c>
      <c r="B5749" s="20" t="s">
        <v>18497</v>
      </c>
      <c r="C5749" s="20" t="s">
        <v>21237</v>
      </c>
    </row>
    <row r="5750" spans="1:3" x14ac:dyDescent="0.25">
      <c r="A5750" s="20" t="s">
        <v>2801</v>
      </c>
      <c r="B5750" s="20" t="s">
        <v>18498</v>
      </c>
      <c r="C5750" s="20" t="s">
        <v>21237</v>
      </c>
    </row>
    <row r="5751" spans="1:3" x14ac:dyDescent="0.25">
      <c r="A5751" s="20" t="s">
        <v>2802</v>
      </c>
      <c r="B5751" s="20" t="s">
        <v>18499</v>
      </c>
      <c r="C5751" s="20" t="s">
        <v>21237</v>
      </c>
    </row>
    <row r="5752" spans="1:3" x14ac:dyDescent="0.25">
      <c r="A5752" s="20" t="s">
        <v>2803</v>
      </c>
      <c r="B5752" s="20" t="s">
        <v>18500</v>
      </c>
      <c r="C5752" s="20" t="s">
        <v>21237</v>
      </c>
    </row>
    <row r="5753" spans="1:3" x14ac:dyDescent="0.25">
      <c r="A5753" s="20" t="s">
        <v>2804</v>
      </c>
      <c r="B5753" s="20" t="s">
        <v>18501</v>
      </c>
      <c r="C5753" s="20" t="s">
        <v>21237</v>
      </c>
    </row>
    <row r="5754" spans="1:3" x14ac:dyDescent="0.25">
      <c r="A5754" s="20" t="s">
        <v>2805</v>
      </c>
      <c r="B5754" s="20" t="s">
        <v>18502</v>
      </c>
      <c r="C5754" s="20" t="s">
        <v>21237</v>
      </c>
    </row>
    <row r="5755" spans="1:3" x14ac:dyDescent="0.25">
      <c r="A5755" s="20" t="s">
        <v>2876</v>
      </c>
      <c r="B5755" s="20" t="s">
        <v>18503</v>
      </c>
      <c r="C5755" s="20" t="s">
        <v>21237</v>
      </c>
    </row>
    <row r="5756" spans="1:3" x14ac:dyDescent="0.25">
      <c r="A5756" s="20" t="s">
        <v>2877</v>
      </c>
      <c r="B5756" s="20" t="s">
        <v>18504</v>
      </c>
      <c r="C5756" s="20" t="s">
        <v>21237</v>
      </c>
    </row>
    <row r="5757" spans="1:3" x14ac:dyDescent="0.25">
      <c r="A5757" s="20" t="s">
        <v>2878</v>
      </c>
      <c r="B5757" s="20" t="s">
        <v>18505</v>
      </c>
      <c r="C5757" s="20" t="s">
        <v>21237</v>
      </c>
    </row>
    <row r="5758" spans="1:3" x14ac:dyDescent="0.25">
      <c r="A5758" s="20" t="s">
        <v>2879</v>
      </c>
      <c r="B5758" s="20" t="s">
        <v>18506</v>
      </c>
      <c r="C5758" s="20" t="s">
        <v>21237</v>
      </c>
    </row>
    <row r="5759" spans="1:3" x14ac:dyDescent="0.25">
      <c r="A5759" s="20" t="s">
        <v>2880</v>
      </c>
      <c r="B5759" s="20" t="s">
        <v>18507</v>
      </c>
      <c r="C5759" s="20" t="s">
        <v>21237</v>
      </c>
    </row>
    <row r="5760" spans="1:3" x14ac:dyDescent="0.25">
      <c r="A5760" s="20" t="s">
        <v>2889</v>
      </c>
      <c r="B5760" s="20" t="s">
        <v>18508</v>
      </c>
      <c r="C5760" s="20" t="s">
        <v>21237</v>
      </c>
    </row>
    <row r="5761" spans="1:3" x14ac:dyDescent="0.25">
      <c r="A5761" s="20" t="s">
        <v>2890</v>
      </c>
      <c r="B5761" s="20" t="s">
        <v>18509</v>
      </c>
      <c r="C5761" s="20" t="s">
        <v>21237</v>
      </c>
    </row>
    <row r="5762" spans="1:3" x14ac:dyDescent="0.25">
      <c r="A5762" s="20" t="s">
        <v>2891</v>
      </c>
      <c r="B5762" s="20" t="s">
        <v>18510</v>
      </c>
      <c r="C5762" s="20" t="s">
        <v>21237</v>
      </c>
    </row>
    <row r="5763" spans="1:3" x14ac:dyDescent="0.25">
      <c r="A5763" s="20" t="s">
        <v>2892</v>
      </c>
      <c r="B5763" s="20" t="s">
        <v>18511</v>
      </c>
      <c r="C5763" s="20" t="s">
        <v>21237</v>
      </c>
    </row>
    <row r="5764" spans="1:3" x14ac:dyDescent="0.25">
      <c r="A5764" s="20" t="s">
        <v>2893</v>
      </c>
      <c r="B5764" s="20" t="s">
        <v>18512</v>
      </c>
      <c r="C5764" s="20" t="s">
        <v>21237</v>
      </c>
    </row>
    <row r="5765" spans="1:3" x14ac:dyDescent="0.25">
      <c r="A5765" s="20" t="s">
        <v>2894</v>
      </c>
      <c r="B5765" s="20" t="s">
        <v>18513</v>
      </c>
      <c r="C5765" s="20" t="s">
        <v>21237</v>
      </c>
    </row>
    <row r="5766" spans="1:3" x14ac:dyDescent="0.25">
      <c r="A5766" s="20" t="s">
        <v>2881</v>
      </c>
      <c r="B5766" s="20" t="s">
        <v>18514</v>
      </c>
      <c r="C5766" s="20" t="s">
        <v>21237</v>
      </c>
    </row>
    <row r="5767" spans="1:3" x14ac:dyDescent="0.25">
      <c r="A5767" s="20" t="s">
        <v>2882</v>
      </c>
      <c r="B5767" s="20" t="s">
        <v>18515</v>
      </c>
      <c r="C5767" s="20" t="s">
        <v>21237</v>
      </c>
    </row>
    <row r="5768" spans="1:3" x14ac:dyDescent="0.25">
      <c r="A5768" s="20" t="s">
        <v>2883</v>
      </c>
      <c r="B5768" s="20" t="s">
        <v>18516</v>
      </c>
      <c r="C5768" s="20" t="s">
        <v>21237</v>
      </c>
    </row>
    <row r="5769" spans="1:3" x14ac:dyDescent="0.25">
      <c r="A5769" s="20" t="s">
        <v>2884</v>
      </c>
      <c r="B5769" s="20" t="s">
        <v>18517</v>
      </c>
      <c r="C5769" s="20" t="s">
        <v>21237</v>
      </c>
    </row>
    <row r="5770" spans="1:3" x14ac:dyDescent="0.25">
      <c r="A5770" s="20" t="s">
        <v>2885</v>
      </c>
      <c r="B5770" s="20" t="s">
        <v>18518</v>
      </c>
      <c r="C5770" s="20" t="s">
        <v>21237</v>
      </c>
    </row>
    <row r="5771" spans="1:3" x14ac:dyDescent="0.25">
      <c r="A5771" s="20" t="s">
        <v>2886</v>
      </c>
      <c r="B5771" s="20" t="s">
        <v>18519</v>
      </c>
      <c r="C5771" s="20" t="s">
        <v>21237</v>
      </c>
    </row>
    <row r="5772" spans="1:3" x14ac:dyDescent="0.25">
      <c r="A5772" s="20" t="s">
        <v>2887</v>
      </c>
      <c r="B5772" s="20" t="s">
        <v>18520</v>
      </c>
      <c r="C5772" s="20" t="s">
        <v>21237</v>
      </c>
    </row>
    <row r="5773" spans="1:3" x14ac:dyDescent="0.25">
      <c r="A5773" s="20" t="s">
        <v>2888</v>
      </c>
      <c r="B5773" s="20" t="s">
        <v>18521</v>
      </c>
      <c r="C5773" s="20" t="s">
        <v>21237</v>
      </c>
    </row>
    <row r="5774" spans="1:3" x14ac:dyDescent="0.25">
      <c r="A5774" s="20" t="s">
        <v>2904</v>
      </c>
      <c r="B5774" s="20" t="s">
        <v>18522</v>
      </c>
      <c r="C5774" s="20" t="s">
        <v>21237</v>
      </c>
    </row>
    <row r="5775" spans="1:3" x14ac:dyDescent="0.25">
      <c r="A5775" s="20" t="s">
        <v>2905</v>
      </c>
      <c r="B5775" s="20" t="s">
        <v>18523</v>
      </c>
      <c r="C5775" s="20" t="s">
        <v>21237</v>
      </c>
    </row>
    <row r="5776" spans="1:3" x14ac:dyDescent="0.25">
      <c r="A5776" s="20" t="s">
        <v>2895</v>
      </c>
      <c r="B5776" s="20" t="s">
        <v>18524</v>
      </c>
      <c r="C5776" s="20" t="s">
        <v>21237</v>
      </c>
    </row>
    <row r="5777" spans="1:3" x14ac:dyDescent="0.25">
      <c r="A5777" s="20" t="s">
        <v>2896</v>
      </c>
      <c r="B5777" s="20" t="s">
        <v>18525</v>
      </c>
      <c r="C5777" s="20" t="s">
        <v>21237</v>
      </c>
    </row>
    <row r="5778" spans="1:3" x14ac:dyDescent="0.25">
      <c r="A5778" s="20" t="s">
        <v>2897</v>
      </c>
      <c r="B5778" s="20" t="s">
        <v>18526</v>
      </c>
      <c r="C5778" s="20" t="s">
        <v>21237</v>
      </c>
    </row>
    <row r="5779" spans="1:3" x14ac:dyDescent="0.25">
      <c r="A5779" s="20" t="s">
        <v>2898</v>
      </c>
      <c r="B5779" s="20" t="s">
        <v>18527</v>
      </c>
      <c r="C5779" s="20" t="s">
        <v>21237</v>
      </c>
    </row>
    <row r="5780" spans="1:3" x14ac:dyDescent="0.25">
      <c r="A5780" s="20" t="s">
        <v>2899</v>
      </c>
      <c r="B5780" s="20" t="s">
        <v>18528</v>
      </c>
      <c r="C5780" s="20" t="s">
        <v>21237</v>
      </c>
    </row>
    <row r="5781" spans="1:3" x14ac:dyDescent="0.25">
      <c r="A5781" s="20" t="s">
        <v>2900</v>
      </c>
      <c r="B5781" s="20" t="s">
        <v>18529</v>
      </c>
      <c r="C5781" s="20" t="s">
        <v>21237</v>
      </c>
    </row>
    <row r="5782" spans="1:3" x14ac:dyDescent="0.25">
      <c r="A5782" s="20" t="s">
        <v>2901</v>
      </c>
      <c r="B5782" s="20" t="s">
        <v>18530</v>
      </c>
      <c r="C5782" s="20" t="s">
        <v>21237</v>
      </c>
    </row>
    <row r="5783" spans="1:3" x14ac:dyDescent="0.25">
      <c r="A5783" s="20" t="s">
        <v>2902</v>
      </c>
      <c r="B5783" s="20" t="s">
        <v>27631</v>
      </c>
      <c r="C5783" s="20" t="s">
        <v>21237</v>
      </c>
    </row>
    <row r="5784" spans="1:3" x14ac:dyDescent="0.25">
      <c r="A5784" s="20" t="s">
        <v>2903</v>
      </c>
      <c r="B5784" s="20" t="s">
        <v>27632</v>
      </c>
      <c r="C5784" s="20" t="s">
        <v>21237</v>
      </c>
    </row>
    <row r="5785" spans="1:3" x14ac:dyDescent="0.25">
      <c r="A5785" s="20" t="s">
        <v>2937</v>
      </c>
      <c r="B5785" s="20" t="s">
        <v>18531</v>
      </c>
      <c r="C5785" s="20" t="s">
        <v>21237</v>
      </c>
    </row>
    <row r="5786" spans="1:3" x14ac:dyDescent="0.25">
      <c r="A5786" s="20" t="s">
        <v>2938</v>
      </c>
      <c r="B5786" s="20" t="s">
        <v>18532</v>
      </c>
      <c r="C5786" s="20" t="s">
        <v>21237</v>
      </c>
    </row>
    <row r="5787" spans="1:3" x14ac:dyDescent="0.25">
      <c r="A5787" s="20" t="s">
        <v>2939</v>
      </c>
      <c r="B5787" s="20" t="s">
        <v>18533</v>
      </c>
      <c r="C5787" s="20" t="s">
        <v>21237</v>
      </c>
    </row>
    <row r="5788" spans="1:3" x14ac:dyDescent="0.25">
      <c r="A5788" s="20" t="s">
        <v>3054</v>
      </c>
      <c r="B5788" s="20" t="s">
        <v>18534</v>
      </c>
      <c r="C5788" s="20" t="s">
        <v>21237</v>
      </c>
    </row>
    <row r="5789" spans="1:3" x14ac:dyDescent="0.25">
      <c r="A5789" s="20" t="s">
        <v>3048</v>
      </c>
      <c r="B5789" s="20" t="s">
        <v>18535</v>
      </c>
      <c r="C5789" s="20" t="s">
        <v>21237</v>
      </c>
    </row>
    <row r="5790" spans="1:3" x14ac:dyDescent="0.25">
      <c r="A5790" s="20" t="s">
        <v>3051</v>
      </c>
      <c r="B5790" s="20" t="s">
        <v>18536</v>
      </c>
      <c r="C5790" s="20" t="s">
        <v>21237</v>
      </c>
    </row>
    <row r="5791" spans="1:3" x14ac:dyDescent="0.25">
      <c r="A5791" s="20" t="s">
        <v>3049</v>
      </c>
      <c r="B5791" s="20" t="s">
        <v>27633</v>
      </c>
      <c r="C5791" s="20" t="s">
        <v>21237</v>
      </c>
    </row>
    <row r="5792" spans="1:3" x14ac:dyDescent="0.25">
      <c r="A5792" s="20" t="s">
        <v>3052</v>
      </c>
      <c r="B5792" s="20" t="s">
        <v>27634</v>
      </c>
      <c r="C5792" s="20" t="s">
        <v>21237</v>
      </c>
    </row>
    <row r="5793" spans="1:3" x14ac:dyDescent="0.25">
      <c r="A5793" s="20" t="s">
        <v>3050</v>
      </c>
      <c r="B5793" s="20" t="s">
        <v>27635</v>
      </c>
      <c r="C5793" s="20" t="s">
        <v>21237</v>
      </c>
    </row>
    <row r="5794" spans="1:3" x14ac:dyDescent="0.25">
      <c r="A5794" s="20" t="s">
        <v>3053</v>
      </c>
      <c r="B5794" s="20" t="s">
        <v>27636</v>
      </c>
      <c r="C5794" s="20" t="s">
        <v>21237</v>
      </c>
    </row>
    <row r="5795" spans="1:3" x14ac:dyDescent="0.25">
      <c r="A5795" s="20" t="s">
        <v>3055</v>
      </c>
      <c r="B5795" s="20" t="s">
        <v>18537</v>
      </c>
      <c r="C5795" s="20" t="s">
        <v>21237</v>
      </c>
    </row>
    <row r="5796" spans="1:3" x14ac:dyDescent="0.25">
      <c r="A5796" s="20" t="s">
        <v>3057</v>
      </c>
      <c r="B5796" s="20" t="s">
        <v>18538</v>
      </c>
      <c r="C5796" s="20" t="s">
        <v>21237</v>
      </c>
    </row>
    <row r="5797" spans="1:3" x14ac:dyDescent="0.25">
      <c r="A5797" s="20" t="s">
        <v>3058</v>
      </c>
      <c r="B5797" s="20" t="s">
        <v>18539</v>
      </c>
      <c r="C5797" s="20" t="s">
        <v>21237</v>
      </c>
    </row>
    <row r="5798" spans="1:3" x14ac:dyDescent="0.25">
      <c r="A5798" s="20" t="s">
        <v>3056</v>
      </c>
      <c r="B5798" s="20" t="s">
        <v>18540</v>
      </c>
      <c r="C5798" s="20" t="s">
        <v>21237</v>
      </c>
    </row>
    <row r="5799" spans="1:3" x14ac:dyDescent="0.25">
      <c r="A5799" s="20" t="s">
        <v>3059</v>
      </c>
      <c r="B5799" s="20" t="s">
        <v>18541</v>
      </c>
      <c r="C5799" s="20" t="s">
        <v>21237</v>
      </c>
    </row>
    <row r="5800" spans="1:3" x14ac:dyDescent="0.25">
      <c r="A5800" s="20" t="s">
        <v>3060</v>
      </c>
      <c r="B5800" s="20" t="s">
        <v>18542</v>
      </c>
      <c r="C5800" s="20" t="s">
        <v>21237</v>
      </c>
    </row>
    <row r="5801" spans="1:3" x14ac:dyDescent="0.25">
      <c r="A5801" s="20" t="s">
        <v>3061</v>
      </c>
      <c r="B5801" s="20" t="s">
        <v>18543</v>
      </c>
      <c r="C5801" s="20" t="s">
        <v>21237</v>
      </c>
    </row>
    <row r="5802" spans="1:3" x14ac:dyDescent="0.25">
      <c r="A5802" s="20" t="s">
        <v>3062</v>
      </c>
      <c r="B5802" s="20" t="s">
        <v>18544</v>
      </c>
      <c r="C5802" s="20" t="s">
        <v>21237</v>
      </c>
    </row>
    <row r="5803" spans="1:3" x14ac:dyDescent="0.25">
      <c r="A5803" s="20" t="s">
        <v>2940</v>
      </c>
      <c r="B5803" s="20" t="s">
        <v>18545</v>
      </c>
      <c r="C5803" s="20" t="s">
        <v>21240</v>
      </c>
    </row>
    <row r="5804" spans="1:3" x14ac:dyDescent="0.25">
      <c r="A5804" s="20" t="s">
        <v>2941</v>
      </c>
      <c r="B5804" s="20" t="s">
        <v>18546</v>
      </c>
      <c r="C5804" s="20" t="s">
        <v>21233</v>
      </c>
    </row>
    <row r="5805" spans="1:3" x14ac:dyDescent="0.25">
      <c r="A5805" s="20" t="s">
        <v>2942</v>
      </c>
      <c r="B5805" s="20" t="s">
        <v>18547</v>
      </c>
      <c r="C5805" s="20" t="s">
        <v>21240</v>
      </c>
    </row>
    <row r="5806" spans="1:3" x14ac:dyDescent="0.25">
      <c r="A5806" s="20" t="s">
        <v>2943</v>
      </c>
      <c r="B5806" s="20" t="s">
        <v>18548</v>
      </c>
      <c r="C5806" s="20" t="s">
        <v>21233</v>
      </c>
    </row>
    <row r="5807" spans="1:3" x14ac:dyDescent="0.25">
      <c r="A5807" s="20" t="s">
        <v>2944</v>
      </c>
      <c r="B5807" s="20" t="s">
        <v>18549</v>
      </c>
      <c r="C5807" s="20" t="s">
        <v>21240</v>
      </c>
    </row>
    <row r="5808" spans="1:3" x14ac:dyDescent="0.25">
      <c r="A5808" s="20" t="s">
        <v>2945</v>
      </c>
      <c r="B5808" s="20" t="s">
        <v>18550</v>
      </c>
      <c r="C5808" s="20" t="s">
        <v>21233</v>
      </c>
    </row>
    <row r="5809" spans="1:3" x14ac:dyDescent="0.25">
      <c r="A5809" s="20" t="s">
        <v>2946</v>
      </c>
      <c r="B5809" s="20" t="s">
        <v>18551</v>
      </c>
      <c r="C5809" s="20" t="s">
        <v>21233</v>
      </c>
    </row>
    <row r="5810" spans="1:3" x14ac:dyDescent="0.25">
      <c r="A5810" s="20" t="s">
        <v>2947</v>
      </c>
      <c r="B5810" s="20" t="s">
        <v>18552</v>
      </c>
      <c r="C5810" s="20" t="s">
        <v>21237</v>
      </c>
    </row>
    <row r="5811" spans="1:3" x14ac:dyDescent="0.25">
      <c r="A5811" s="20" t="s">
        <v>2948</v>
      </c>
      <c r="B5811" s="20" t="s">
        <v>18553</v>
      </c>
      <c r="C5811" s="20" t="s">
        <v>21237</v>
      </c>
    </row>
    <row r="5812" spans="1:3" x14ac:dyDescent="0.25">
      <c r="A5812" s="20" t="s">
        <v>2949</v>
      </c>
      <c r="B5812" s="20" t="s">
        <v>18554</v>
      </c>
      <c r="C5812" s="20" t="s">
        <v>21237</v>
      </c>
    </row>
    <row r="5813" spans="1:3" x14ac:dyDescent="0.25">
      <c r="A5813" s="20" t="s">
        <v>2950</v>
      </c>
      <c r="B5813" s="20" t="s">
        <v>18555</v>
      </c>
      <c r="C5813" s="20" t="s">
        <v>21237</v>
      </c>
    </row>
    <row r="5814" spans="1:3" x14ac:dyDescent="0.25">
      <c r="A5814" s="20" t="s">
        <v>2951</v>
      </c>
      <c r="B5814" s="20" t="s">
        <v>18556</v>
      </c>
      <c r="C5814" s="20" t="s">
        <v>21237</v>
      </c>
    </row>
    <row r="5815" spans="1:3" x14ac:dyDescent="0.25">
      <c r="A5815" s="20" t="s">
        <v>2952</v>
      </c>
      <c r="B5815" s="20" t="s">
        <v>18557</v>
      </c>
      <c r="C5815" s="20" t="s">
        <v>21237</v>
      </c>
    </row>
    <row r="5816" spans="1:3" x14ac:dyDescent="0.25">
      <c r="A5816" s="20" t="s">
        <v>2953</v>
      </c>
      <c r="B5816" s="20" t="s">
        <v>18558</v>
      </c>
      <c r="C5816" s="20" t="s">
        <v>21237</v>
      </c>
    </row>
    <row r="5817" spans="1:3" x14ac:dyDescent="0.25">
      <c r="A5817" s="20" t="s">
        <v>2954</v>
      </c>
      <c r="B5817" s="20" t="s">
        <v>18559</v>
      </c>
      <c r="C5817" s="20" t="s">
        <v>21237</v>
      </c>
    </row>
    <row r="5818" spans="1:3" x14ac:dyDescent="0.25">
      <c r="A5818" s="20" t="s">
        <v>2955</v>
      </c>
      <c r="B5818" s="20" t="s">
        <v>18560</v>
      </c>
      <c r="C5818" s="20" t="s">
        <v>21237</v>
      </c>
    </row>
    <row r="5819" spans="1:3" x14ac:dyDescent="0.25">
      <c r="A5819" s="20" t="s">
        <v>2956</v>
      </c>
      <c r="B5819" s="20" t="s">
        <v>18561</v>
      </c>
      <c r="C5819" s="20" t="s">
        <v>21237</v>
      </c>
    </row>
    <row r="5820" spans="1:3" x14ac:dyDescent="0.25">
      <c r="A5820" s="20" t="s">
        <v>2957</v>
      </c>
      <c r="B5820" s="20" t="s">
        <v>18562</v>
      </c>
      <c r="C5820" s="20" t="s">
        <v>21237</v>
      </c>
    </row>
    <row r="5821" spans="1:3" x14ac:dyDescent="0.25">
      <c r="A5821" s="20" t="s">
        <v>2958</v>
      </c>
      <c r="B5821" s="20" t="s">
        <v>18563</v>
      </c>
      <c r="C5821" s="20" t="s">
        <v>21237</v>
      </c>
    </row>
    <row r="5822" spans="1:3" x14ac:dyDescent="0.25">
      <c r="A5822" s="20" t="s">
        <v>3013</v>
      </c>
      <c r="B5822" s="20" t="s">
        <v>18564</v>
      </c>
      <c r="C5822" s="20" t="s">
        <v>21237</v>
      </c>
    </row>
    <row r="5823" spans="1:3" x14ac:dyDescent="0.25">
      <c r="A5823" s="20" t="s">
        <v>3014</v>
      </c>
      <c r="B5823" s="20" t="s">
        <v>18565</v>
      </c>
      <c r="C5823" s="20" t="s">
        <v>21237</v>
      </c>
    </row>
    <row r="5824" spans="1:3" x14ac:dyDescent="0.25">
      <c r="A5824" s="20" t="s">
        <v>2959</v>
      </c>
      <c r="B5824" s="20" t="s">
        <v>18566</v>
      </c>
      <c r="C5824" s="20" t="s">
        <v>9137</v>
      </c>
    </row>
    <row r="5825" spans="1:3" x14ac:dyDescent="0.25">
      <c r="A5825" s="20" t="s">
        <v>2960</v>
      </c>
      <c r="B5825" s="20" t="s">
        <v>18567</v>
      </c>
      <c r="C5825" s="20" t="s">
        <v>9137</v>
      </c>
    </row>
    <row r="5826" spans="1:3" x14ac:dyDescent="0.25">
      <c r="A5826" s="20" t="s">
        <v>2961</v>
      </c>
      <c r="B5826" s="20" t="s">
        <v>18568</v>
      </c>
      <c r="C5826" s="20" t="s">
        <v>9137</v>
      </c>
    </row>
    <row r="5827" spans="1:3" x14ac:dyDescent="0.25">
      <c r="A5827" s="20" t="s">
        <v>3040</v>
      </c>
      <c r="B5827" s="20" t="s">
        <v>18569</v>
      </c>
      <c r="C5827" s="20" t="s">
        <v>21240</v>
      </c>
    </row>
    <row r="5828" spans="1:3" x14ac:dyDescent="0.25">
      <c r="A5828" s="20" t="s">
        <v>3041</v>
      </c>
      <c r="B5828" s="20" t="s">
        <v>18570</v>
      </c>
      <c r="C5828" s="20" t="s">
        <v>21240</v>
      </c>
    </row>
    <row r="5829" spans="1:3" x14ac:dyDescent="0.25">
      <c r="A5829" s="20" t="s">
        <v>3034</v>
      </c>
      <c r="B5829" s="20" t="s">
        <v>18571</v>
      </c>
      <c r="C5829" s="20" t="s">
        <v>21237</v>
      </c>
    </row>
    <row r="5830" spans="1:3" x14ac:dyDescent="0.25">
      <c r="A5830" s="20" t="s">
        <v>3035</v>
      </c>
      <c r="B5830" s="20" t="s">
        <v>18572</v>
      </c>
      <c r="C5830" s="20" t="s">
        <v>21237</v>
      </c>
    </row>
    <row r="5831" spans="1:3" x14ac:dyDescent="0.25">
      <c r="A5831" s="20" t="s">
        <v>3036</v>
      </c>
      <c r="B5831" s="20" t="s">
        <v>12559</v>
      </c>
      <c r="C5831" s="20" t="s">
        <v>21237</v>
      </c>
    </row>
    <row r="5832" spans="1:3" x14ac:dyDescent="0.25">
      <c r="A5832" s="20" t="s">
        <v>3037</v>
      </c>
      <c r="B5832" s="20" t="s">
        <v>18573</v>
      </c>
      <c r="C5832" s="20" t="s">
        <v>21240</v>
      </c>
    </row>
    <row r="5833" spans="1:3" x14ac:dyDescent="0.25">
      <c r="A5833" s="20" t="s">
        <v>3038</v>
      </c>
      <c r="B5833" s="20" t="s">
        <v>18574</v>
      </c>
      <c r="C5833" s="20" t="s">
        <v>21240</v>
      </c>
    </row>
    <row r="5834" spans="1:3" x14ac:dyDescent="0.25">
      <c r="A5834" s="20" t="s">
        <v>3039</v>
      </c>
      <c r="B5834" s="20" t="s">
        <v>18575</v>
      </c>
      <c r="C5834" s="20" t="s">
        <v>21240</v>
      </c>
    </row>
    <row r="5835" spans="1:3" x14ac:dyDescent="0.25">
      <c r="A5835" s="20" t="s">
        <v>3042</v>
      </c>
      <c r="B5835" s="20" t="s">
        <v>27637</v>
      </c>
      <c r="C5835" s="20" t="s">
        <v>21240</v>
      </c>
    </row>
    <row r="5836" spans="1:3" x14ac:dyDescent="0.25">
      <c r="A5836" s="20" t="s">
        <v>3043</v>
      </c>
      <c r="B5836" s="20" t="s">
        <v>27638</v>
      </c>
      <c r="C5836" s="20" t="s">
        <v>21240</v>
      </c>
    </row>
    <row r="5837" spans="1:3" x14ac:dyDescent="0.25">
      <c r="A5837" s="20" t="s">
        <v>3044</v>
      </c>
      <c r="B5837" s="20" t="s">
        <v>18576</v>
      </c>
      <c r="C5837" s="20" t="s">
        <v>21240</v>
      </c>
    </row>
    <row r="5838" spans="1:3" x14ac:dyDescent="0.25">
      <c r="A5838" s="20" t="s">
        <v>3045</v>
      </c>
      <c r="B5838" s="20" t="s">
        <v>18577</v>
      </c>
      <c r="C5838" s="20" t="s">
        <v>21240</v>
      </c>
    </row>
    <row r="5839" spans="1:3" x14ac:dyDescent="0.25">
      <c r="A5839" s="20" t="s">
        <v>3046</v>
      </c>
      <c r="B5839" s="20" t="s">
        <v>27639</v>
      </c>
      <c r="C5839" s="20" t="s">
        <v>21240</v>
      </c>
    </row>
    <row r="5840" spans="1:3" x14ac:dyDescent="0.25">
      <c r="A5840" s="20" t="s">
        <v>3047</v>
      </c>
      <c r="B5840" s="20" t="s">
        <v>27640</v>
      </c>
      <c r="C5840" s="20" t="s">
        <v>21240</v>
      </c>
    </row>
    <row r="5841" spans="1:3" x14ac:dyDescent="0.25">
      <c r="A5841" s="20" t="s">
        <v>2962</v>
      </c>
      <c r="B5841" s="20" t="s">
        <v>24944</v>
      </c>
      <c r="C5841" s="20" t="s">
        <v>21240</v>
      </c>
    </row>
    <row r="5842" spans="1:3" x14ac:dyDescent="0.25">
      <c r="A5842" s="20" t="s">
        <v>2963</v>
      </c>
      <c r="B5842" s="20" t="s">
        <v>24945</v>
      </c>
      <c r="C5842" s="20" t="s">
        <v>21240</v>
      </c>
    </row>
    <row r="5843" spans="1:3" x14ac:dyDescent="0.25">
      <c r="A5843" s="20" t="s">
        <v>2964</v>
      </c>
      <c r="B5843" s="20" t="s">
        <v>24946</v>
      </c>
      <c r="C5843" s="20" t="s">
        <v>21240</v>
      </c>
    </row>
    <row r="5844" spans="1:3" x14ac:dyDescent="0.25">
      <c r="A5844" s="20" t="s">
        <v>2965</v>
      </c>
      <c r="B5844" s="20" t="s">
        <v>24947</v>
      </c>
      <c r="C5844" s="20" t="s">
        <v>21240</v>
      </c>
    </row>
    <row r="5845" spans="1:3" x14ac:dyDescent="0.25">
      <c r="A5845" s="20" t="s">
        <v>2966</v>
      </c>
      <c r="B5845" s="20" t="s">
        <v>24948</v>
      </c>
      <c r="C5845" s="20" t="s">
        <v>21240</v>
      </c>
    </row>
    <row r="5846" spans="1:3" x14ac:dyDescent="0.25">
      <c r="A5846" s="20" t="s">
        <v>2967</v>
      </c>
      <c r="B5846" s="20" t="s">
        <v>24949</v>
      </c>
      <c r="C5846" s="20" t="s">
        <v>21240</v>
      </c>
    </row>
    <row r="5847" spans="1:3" x14ac:dyDescent="0.25">
      <c r="A5847" s="20" t="s">
        <v>2968</v>
      </c>
      <c r="B5847" s="20" t="s">
        <v>18578</v>
      </c>
      <c r="C5847" s="20" t="s">
        <v>21237</v>
      </c>
    </row>
    <row r="5848" spans="1:3" x14ac:dyDescent="0.25">
      <c r="A5848" s="20" t="s">
        <v>2969</v>
      </c>
      <c r="B5848" s="20" t="s">
        <v>18579</v>
      </c>
      <c r="C5848" s="20" t="s">
        <v>21233</v>
      </c>
    </row>
    <row r="5849" spans="1:3" x14ac:dyDescent="0.25">
      <c r="A5849" s="20" t="s">
        <v>2970</v>
      </c>
      <c r="B5849" s="20" t="s">
        <v>18580</v>
      </c>
      <c r="C5849" s="20" t="s">
        <v>21233</v>
      </c>
    </row>
    <row r="5850" spans="1:3" x14ac:dyDescent="0.25">
      <c r="A5850" s="20" t="s">
        <v>2971</v>
      </c>
      <c r="B5850" s="20" t="s">
        <v>18581</v>
      </c>
      <c r="C5850" s="20" t="s">
        <v>21233</v>
      </c>
    </row>
    <row r="5851" spans="1:3" x14ac:dyDescent="0.25">
      <c r="A5851" s="20" t="s">
        <v>24950</v>
      </c>
      <c r="B5851" s="20" t="s">
        <v>24951</v>
      </c>
      <c r="C5851" s="20" t="s">
        <v>21237</v>
      </c>
    </row>
    <row r="5852" spans="1:3" x14ac:dyDescent="0.25">
      <c r="A5852" s="20" t="s">
        <v>24952</v>
      </c>
      <c r="B5852" s="20" t="s">
        <v>24953</v>
      </c>
      <c r="C5852" s="20" t="s">
        <v>21237</v>
      </c>
    </row>
    <row r="5853" spans="1:3" x14ac:dyDescent="0.25">
      <c r="A5853" s="20" t="s">
        <v>24954</v>
      </c>
      <c r="B5853" s="20" t="s">
        <v>24955</v>
      </c>
      <c r="C5853" s="20" t="s">
        <v>21237</v>
      </c>
    </row>
    <row r="5854" spans="1:3" x14ac:dyDescent="0.25">
      <c r="A5854" s="20" t="s">
        <v>24956</v>
      </c>
      <c r="B5854" s="20" t="s">
        <v>27641</v>
      </c>
      <c r="C5854" s="20" t="s">
        <v>21237</v>
      </c>
    </row>
    <row r="5855" spans="1:3" x14ac:dyDescent="0.25">
      <c r="A5855" s="20" t="s">
        <v>24957</v>
      </c>
      <c r="B5855" s="20" t="s">
        <v>27642</v>
      </c>
      <c r="C5855" s="20" t="s">
        <v>21237</v>
      </c>
    </row>
    <row r="5856" spans="1:3" x14ac:dyDescent="0.25">
      <c r="A5856" s="20" t="s">
        <v>24958</v>
      </c>
      <c r="B5856" s="20" t="s">
        <v>27643</v>
      </c>
      <c r="C5856" s="20" t="s">
        <v>21237</v>
      </c>
    </row>
    <row r="5857" spans="1:3" x14ac:dyDescent="0.25">
      <c r="A5857" s="20" t="s">
        <v>24959</v>
      </c>
      <c r="B5857" s="20" t="s">
        <v>24960</v>
      </c>
      <c r="C5857" s="20" t="s">
        <v>21237</v>
      </c>
    </row>
    <row r="5858" spans="1:3" x14ac:dyDescent="0.25">
      <c r="A5858" s="20" t="s">
        <v>24961</v>
      </c>
      <c r="B5858" s="20" t="s">
        <v>27644</v>
      </c>
      <c r="C5858" s="20" t="s">
        <v>21237</v>
      </c>
    </row>
    <row r="5859" spans="1:3" x14ac:dyDescent="0.25">
      <c r="A5859" s="20" t="s">
        <v>24962</v>
      </c>
      <c r="B5859" s="20" t="s">
        <v>24963</v>
      </c>
      <c r="C5859" s="20" t="s">
        <v>21237</v>
      </c>
    </row>
    <row r="5860" spans="1:3" x14ac:dyDescent="0.25">
      <c r="A5860" s="20" t="s">
        <v>24964</v>
      </c>
      <c r="B5860" s="20" t="s">
        <v>27645</v>
      </c>
      <c r="C5860" s="20" t="s">
        <v>21237</v>
      </c>
    </row>
    <row r="5861" spans="1:3" x14ac:dyDescent="0.25">
      <c r="A5861" s="20" t="s">
        <v>24965</v>
      </c>
      <c r="B5861" s="20" t="s">
        <v>27646</v>
      </c>
      <c r="C5861" s="20" t="s">
        <v>21237</v>
      </c>
    </row>
    <row r="5862" spans="1:3" x14ac:dyDescent="0.25">
      <c r="A5862" s="20" t="s">
        <v>24966</v>
      </c>
      <c r="B5862" s="20" t="s">
        <v>27647</v>
      </c>
      <c r="C5862" s="20" t="s">
        <v>21237</v>
      </c>
    </row>
    <row r="5863" spans="1:3" x14ac:dyDescent="0.25">
      <c r="A5863" s="20" t="s">
        <v>2806</v>
      </c>
      <c r="B5863" s="20" t="s">
        <v>18582</v>
      </c>
      <c r="C5863" s="20" t="s">
        <v>21237</v>
      </c>
    </row>
    <row r="5864" spans="1:3" x14ac:dyDescent="0.25">
      <c r="A5864" s="20" t="s">
        <v>2807</v>
      </c>
      <c r="B5864" s="20" t="s">
        <v>18583</v>
      </c>
      <c r="C5864" s="20" t="s">
        <v>21237</v>
      </c>
    </row>
    <row r="5865" spans="1:3" x14ac:dyDescent="0.25">
      <c r="A5865" s="20" t="s">
        <v>2808</v>
      </c>
      <c r="B5865" s="20" t="s">
        <v>18584</v>
      </c>
      <c r="C5865" s="20" t="s">
        <v>21237</v>
      </c>
    </row>
    <row r="5866" spans="1:3" x14ac:dyDescent="0.25">
      <c r="A5866" s="20" t="s">
        <v>2809</v>
      </c>
      <c r="B5866" s="20" t="s">
        <v>18585</v>
      </c>
      <c r="C5866" s="20" t="s">
        <v>21237</v>
      </c>
    </row>
    <row r="5867" spans="1:3" x14ac:dyDescent="0.25">
      <c r="A5867" s="20" t="s">
        <v>2810</v>
      </c>
      <c r="B5867" s="20" t="s">
        <v>18586</v>
      </c>
      <c r="C5867" s="20" t="s">
        <v>21237</v>
      </c>
    </row>
    <row r="5868" spans="1:3" x14ac:dyDescent="0.25">
      <c r="A5868" s="20" t="s">
        <v>2727</v>
      </c>
      <c r="B5868" s="20" t="s">
        <v>18587</v>
      </c>
      <c r="C5868" s="20" t="s">
        <v>21237</v>
      </c>
    </row>
    <row r="5869" spans="1:3" x14ac:dyDescent="0.25">
      <c r="A5869" s="20" t="s">
        <v>2811</v>
      </c>
      <c r="B5869" s="20" t="s">
        <v>18588</v>
      </c>
      <c r="C5869" s="20" t="s">
        <v>21237</v>
      </c>
    </row>
    <row r="5870" spans="1:3" x14ac:dyDescent="0.25">
      <c r="A5870" s="20" t="s">
        <v>2728</v>
      </c>
      <c r="B5870" s="20" t="s">
        <v>18589</v>
      </c>
      <c r="C5870" s="20" t="s">
        <v>21237</v>
      </c>
    </row>
    <row r="5871" spans="1:3" x14ac:dyDescent="0.25">
      <c r="A5871" s="20" t="s">
        <v>2812</v>
      </c>
      <c r="B5871" s="20" t="s">
        <v>18590</v>
      </c>
      <c r="C5871" s="20" t="s">
        <v>21237</v>
      </c>
    </row>
    <row r="5872" spans="1:3" x14ac:dyDescent="0.25">
      <c r="A5872" s="20" t="s">
        <v>2729</v>
      </c>
      <c r="B5872" s="20" t="s">
        <v>18591</v>
      </c>
      <c r="C5872" s="20" t="s">
        <v>21237</v>
      </c>
    </row>
    <row r="5873" spans="1:3" x14ac:dyDescent="0.25">
      <c r="A5873" s="20" t="s">
        <v>2813</v>
      </c>
      <c r="B5873" s="20" t="s">
        <v>18592</v>
      </c>
      <c r="C5873" s="20" t="s">
        <v>21237</v>
      </c>
    </row>
    <row r="5874" spans="1:3" x14ac:dyDescent="0.25">
      <c r="A5874" s="20" t="s">
        <v>2814</v>
      </c>
      <c r="B5874" s="20" t="s">
        <v>18593</v>
      </c>
      <c r="C5874" s="20" t="s">
        <v>21237</v>
      </c>
    </row>
    <row r="5875" spans="1:3" x14ac:dyDescent="0.25">
      <c r="A5875" s="20" t="s">
        <v>2815</v>
      </c>
      <c r="B5875" s="20" t="s">
        <v>18594</v>
      </c>
      <c r="C5875" s="20" t="s">
        <v>21237</v>
      </c>
    </row>
    <row r="5876" spans="1:3" x14ac:dyDescent="0.25">
      <c r="A5876" s="20" t="s">
        <v>2816</v>
      </c>
      <c r="B5876" s="20" t="s">
        <v>18595</v>
      </c>
      <c r="C5876" s="20" t="s">
        <v>21237</v>
      </c>
    </row>
    <row r="5877" spans="1:3" x14ac:dyDescent="0.25">
      <c r="A5877" s="20" t="s">
        <v>2730</v>
      </c>
      <c r="B5877" s="20" t="s">
        <v>18596</v>
      </c>
      <c r="C5877" s="20" t="s">
        <v>21237</v>
      </c>
    </row>
    <row r="5878" spans="1:3" x14ac:dyDescent="0.25">
      <c r="A5878" s="20" t="s">
        <v>2817</v>
      </c>
      <c r="B5878" s="20" t="s">
        <v>18597</v>
      </c>
      <c r="C5878" s="20" t="s">
        <v>21237</v>
      </c>
    </row>
    <row r="5879" spans="1:3" x14ac:dyDescent="0.25">
      <c r="A5879" s="20" t="s">
        <v>2731</v>
      </c>
      <c r="B5879" s="20" t="s">
        <v>18598</v>
      </c>
      <c r="C5879" s="20" t="s">
        <v>21237</v>
      </c>
    </row>
    <row r="5880" spans="1:3" x14ac:dyDescent="0.25">
      <c r="A5880" s="20" t="s">
        <v>2818</v>
      </c>
      <c r="B5880" s="20" t="s">
        <v>18599</v>
      </c>
      <c r="C5880" s="20" t="s">
        <v>21237</v>
      </c>
    </row>
    <row r="5881" spans="1:3" x14ac:dyDescent="0.25">
      <c r="A5881" s="20" t="s">
        <v>2732</v>
      </c>
      <c r="B5881" s="20" t="s">
        <v>18600</v>
      </c>
      <c r="C5881" s="20" t="s">
        <v>21237</v>
      </c>
    </row>
    <row r="5882" spans="1:3" x14ac:dyDescent="0.25">
      <c r="A5882" s="20" t="s">
        <v>2819</v>
      </c>
      <c r="B5882" s="20" t="s">
        <v>18601</v>
      </c>
      <c r="C5882" s="20" t="s">
        <v>21237</v>
      </c>
    </row>
    <row r="5883" spans="1:3" x14ac:dyDescent="0.25">
      <c r="A5883" s="20" t="s">
        <v>2820</v>
      </c>
      <c r="B5883" s="20" t="s">
        <v>18602</v>
      </c>
      <c r="C5883" s="20" t="s">
        <v>21237</v>
      </c>
    </row>
    <row r="5884" spans="1:3" x14ac:dyDescent="0.25">
      <c r="A5884" s="20" t="s">
        <v>2822</v>
      </c>
      <c r="B5884" s="20" t="s">
        <v>18603</v>
      </c>
      <c r="C5884" s="20" t="s">
        <v>21237</v>
      </c>
    </row>
    <row r="5885" spans="1:3" x14ac:dyDescent="0.25">
      <c r="A5885" s="20" t="s">
        <v>2829</v>
      </c>
      <c r="B5885" s="20" t="s">
        <v>18604</v>
      </c>
      <c r="C5885" s="20" t="s">
        <v>21237</v>
      </c>
    </row>
    <row r="5886" spans="1:3" x14ac:dyDescent="0.25">
      <c r="A5886" s="20" t="s">
        <v>2823</v>
      </c>
      <c r="B5886" s="20" t="s">
        <v>18605</v>
      </c>
      <c r="C5886" s="20" t="s">
        <v>21237</v>
      </c>
    </row>
    <row r="5887" spans="1:3" x14ac:dyDescent="0.25">
      <c r="A5887" s="20" t="s">
        <v>2733</v>
      </c>
      <c r="B5887" s="20" t="s">
        <v>18606</v>
      </c>
      <c r="C5887" s="20" t="s">
        <v>21237</v>
      </c>
    </row>
    <row r="5888" spans="1:3" x14ac:dyDescent="0.25">
      <c r="A5888" s="20" t="s">
        <v>2821</v>
      </c>
      <c r="B5888" s="20" t="s">
        <v>18607</v>
      </c>
      <c r="C5888" s="20" t="s">
        <v>21237</v>
      </c>
    </row>
    <row r="5889" spans="1:3" x14ac:dyDescent="0.25">
      <c r="A5889" s="20" t="s">
        <v>2826</v>
      </c>
      <c r="B5889" s="20" t="s">
        <v>18608</v>
      </c>
      <c r="C5889" s="20" t="s">
        <v>21237</v>
      </c>
    </row>
    <row r="5890" spans="1:3" x14ac:dyDescent="0.25">
      <c r="A5890" s="20" t="s">
        <v>2827</v>
      </c>
      <c r="B5890" s="20" t="s">
        <v>18609</v>
      </c>
      <c r="C5890" s="20" t="s">
        <v>21237</v>
      </c>
    </row>
    <row r="5891" spans="1:3" x14ac:dyDescent="0.25">
      <c r="A5891" s="20" t="s">
        <v>2736</v>
      </c>
      <c r="B5891" s="20" t="s">
        <v>18610</v>
      </c>
      <c r="C5891" s="20" t="s">
        <v>21237</v>
      </c>
    </row>
    <row r="5892" spans="1:3" x14ac:dyDescent="0.25">
      <c r="A5892" s="20" t="s">
        <v>2830</v>
      </c>
      <c r="B5892" s="20" t="s">
        <v>18611</v>
      </c>
      <c r="C5892" s="20" t="s">
        <v>21237</v>
      </c>
    </row>
    <row r="5893" spans="1:3" x14ac:dyDescent="0.25">
      <c r="A5893" s="20" t="s">
        <v>2833</v>
      </c>
      <c r="B5893" s="20" t="s">
        <v>18612</v>
      </c>
      <c r="C5893" s="20" t="s">
        <v>21237</v>
      </c>
    </row>
    <row r="5894" spans="1:3" x14ac:dyDescent="0.25">
      <c r="A5894" s="20" t="s">
        <v>2734</v>
      </c>
      <c r="B5894" s="20" t="s">
        <v>18613</v>
      </c>
      <c r="C5894" s="20" t="s">
        <v>21237</v>
      </c>
    </row>
    <row r="5895" spans="1:3" x14ac:dyDescent="0.25">
      <c r="A5895" s="20" t="s">
        <v>2824</v>
      </c>
      <c r="B5895" s="20" t="s">
        <v>18614</v>
      </c>
      <c r="C5895" s="20" t="s">
        <v>21237</v>
      </c>
    </row>
    <row r="5896" spans="1:3" x14ac:dyDescent="0.25">
      <c r="A5896" s="20" t="s">
        <v>2737</v>
      </c>
      <c r="B5896" s="20" t="s">
        <v>18615</v>
      </c>
      <c r="C5896" s="20" t="s">
        <v>21237</v>
      </c>
    </row>
    <row r="5897" spans="1:3" x14ac:dyDescent="0.25">
      <c r="A5897" s="20" t="s">
        <v>2831</v>
      </c>
      <c r="B5897" s="20" t="s">
        <v>18616</v>
      </c>
      <c r="C5897" s="20" t="s">
        <v>21237</v>
      </c>
    </row>
    <row r="5898" spans="1:3" x14ac:dyDescent="0.25">
      <c r="A5898" s="20" t="s">
        <v>2834</v>
      </c>
      <c r="B5898" s="20" t="s">
        <v>18617</v>
      </c>
      <c r="C5898" s="20" t="s">
        <v>21237</v>
      </c>
    </row>
    <row r="5899" spans="1:3" x14ac:dyDescent="0.25">
      <c r="A5899" s="20" t="s">
        <v>2735</v>
      </c>
      <c r="B5899" s="20" t="s">
        <v>18618</v>
      </c>
      <c r="C5899" s="20" t="s">
        <v>21237</v>
      </c>
    </row>
    <row r="5900" spans="1:3" x14ac:dyDescent="0.25">
      <c r="A5900" s="20" t="s">
        <v>2825</v>
      </c>
      <c r="B5900" s="20" t="s">
        <v>18619</v>
      </c>
      <c r="C5900" s="20" t="s">
        <v>21237</v>
      </c>
    </row>
    <row r="5901" spans="1:3" x14ac:dyDescent="0.25">
      <c r="A5901" s="20" t="s">
        <v>2738</v>
      </c>
      <c r="B5901" s="20" t="s">
        <v>18620</v>
      </c>
      <c r="C5901" s="20" t="s">
        <v>21237</v>
      </c>
    </row>
    <row r="5902" spans="1:3" x14ac:dyDescent="0.25">
      <c r="A5902" s="20" t="s">
        <v>2832</v>
      </c>
      <c r="B5902" s="20" t="s">
        <v>18621</v>
      </c>
      <c r="C5902" s="20" t="s">
        <v>21237</v>
      </c>
    </row>
    <row r="5903" spans="1:3" x14ac:dyDescent="0.25">
      <c r="A5903" s="20" t="s">
        <v>2835</v>
      </c>
      <c r="B5903" s="20" t="s">
        <v>18622</v>
      </c>
      <c r="C5903" s="20" t="s">
        <v>21237</v>
      </c>
    </row>
    <row r="5904" spans="1:3" x14ac:dyDescent="0.25">
      <c r="A5904" s="20" t="s">
        <v>2828</v>
      </c>
      <c r="B5904" s="20" t="s">
        <v>18623</v>
      </c>
      <c r="C5904" s="20" t="s">
        <v>21237</v>
      </c>
    </row>
    <row r="5905" spans="1:3" x14ac:dyDescent="0.25">
      <c r="A5905" s="20" t="s">
        <v>2836</v>
      </c>
      <c r="B5905" s="20" t="s">
        <v>18624</v>
      </c>
      <c r="C5905" s="20" t="s">
        <v>21237</v>
      </c>
    </row>
    <row r="5906" spans="1:3" x14ac:dyDescent="0.25">
      <c r="A5906" s="20" t="s">
        <v>2837</v>
      </c>
      <c r="B5906" s="20" t="s">
        <v>18625</v>
      </c>
      <c r="C5906" s="20" t="s">
        <v>21237</v>
      </c>
    </row>
    <row r="5907" spans="1:3" x14ac:dyDescent="0.25">
      <c r="A5907" s="20" t="s">
        <v>2838</v>
      </c>
      <c r="B5907" s="20" t="s">
        <v>18626</v>
      </c>
      <c r="C5907" s="20" t="s">
        <v>21237</v>
      </c>
    </row>
    <row r="5908" spans="1:3" x14ac:dyDescent="0.25">
      <c r="A5908" s="20" t="s">
        <v>2839</v>
      </c>
      <c r="B5908" s="20" t="s">
        <v>18627</v>
      </c>
      <c r="C5908" s="20" t="s">
        <v>21237</v>
      </c>
    </row>
    <row r="5909" spans="1:3" x14ac:dyDescent="0.25">
      <c r="A5909" s="20" t="s">
        <v>2840</v>
      </c>
      <c r="B5909" s="20" t="s">
        <v>18628</v>
      </c>
      <c r="C5909" s="20" t="s">
        <v>21237</v>
      </c>
    </row>
    <row r="5910" spans="1:3" x14ac:dyDescent="0.25">
      <c r="A5910" s="20" t="s">
        <v>2841</v>
      </c>
      <c r="B5910" s="20" t="s">
        <v>18629</v>
      </c>
      <c r="C5910" s="20" t="s">
        <v>21237</v>
      </c>
    </row>
    <row r="5911" spans="1:3" x14ac:dyDescent="0.25">
      <c r="A5911" s="20" t="s">
        <v>2739</v>
      </c>
      <c r="B5911" s="20" t="s">
        <v>18630</v>
      </c>
      <c r="C5911" s="20" t="s">
        <v>21237</v>
      </c>
    </row>
    <row r="5912" spans="1:3" x14ac:dyDescent="0.25">
      <c r="A5912" s="20" t="s">
        <v>2842</v>
      </c>
      <c r="B5912" s="20" t="s">
        <v>18631</v>
      </c>
      <c r="C5912" s="20" t="s">
        <v>21237</v>
      </c>
    </row>
    <row r="5913" spans="1:3" x14ac:dyDescent="0.25">
      <c r="A5913" s="20" t="s">
        <v>2740</v>
      </c>
      <c r="B5913" s="20" t="s">
        <v>18632</v>
      </c>
      <c r="C5913" s="20" t="s">
        <v>21237</v>
      </c>
    </row>
    <row r="5914" spans="1:3" x14ac:dyDescent="0.25">
      <c r="A5914" s="20" t="s">
        <v>2843</v>
      </c>
      <c r="B5914" s="20" t="s">
        <v>18633</v>
      </c>
      <c r="C5914" s="20" t="s">
        <v>21237</v>
      </c>
    </row>
    <row r="5915" spans="1:3" x14ac:dyDescent="0.25">
      <c r="A5915" s="20" t="s">
        <v>2741</v>
      </c>
      <c r="B5915" s="20" t="s">
        <v>18634</v>
      </c>
      <c r="C5915" s="20" t="s">
        <v>21237</v>
      </c>
    </row>
    <row r="5916" spans="1:3" x14ac:dyDescent="0.25">
      <c r="A5916" s="20" t="s">
        <v>2844</v>
      </c>
      <c r="B5916" s="20" t="s">
        <v>18635</v>
      </c>
      <c r="C5916" s="20" t="s">
        <v>21237</v>
      </c>
    </row>
    <row r="5917" spans="1:3" x14ac:dyDescent="0.25">
      <c r="A5917" s="20" t="s">
        <v>2845</v>
      </c>
      <c r="B5917" s="20" t="s">
        <v>18636</v>
      </c>
      <c r="C5917" s="20" t="s">
        <v>21237</v>
      </c>
    </row>
    <row r="5918" spans="1:3" x14ac:dyDescent="0.25">
      <c r="A5918" s="20" t="s">
        <v>2846</v>
      </c>
      <c r="B5918" s="20" t="s">
        <v>18637</v>
      </c>
      <c r="C5918" s="20" t="s">
        <v>21237</v>
      </c>
    </row>
    <row r="5919" spans="1:3" x14ac:dyDescent="0.25">
      <c r="A5919" s="20" t="s">
        <v>2742</v>
      </c>
      <c r="B5919" s="20" t="s">
        <v>18638</v>
      </c>
      <c r="C5919" s="20" t="s">
        <v>21237</v>
      </c>
    </row>
    <row r="5920" spans="1:3" x14ac:dyDescent="0.25">
      <c r="A5920" s="20" t="s">
        <v>2847</v>
      </c>
      <c r="B5920" s="20" t="s">
        <v>18639</v>
      </c>
      <c r="C5920" s="20" t="s">
        <v>21237</v>
      </c>
    </row>
    <row r="5921" spans="1:3" x14ac:dyDescent="0.25">
      <c r="A5921" s="20" t="s">
        <v>2743</v>
      </c>
      <c r="B5921" s="20" t="s">
        <v>18640</v>
      </c>
      <c r="C5921" s="20" t="s">
        <v>21237</v>
      </c>
    </row>
    <row r="5922" spans="1:3" x14ac:dyDescent="0.25">
      <c r="A5922" s="20" t="s">
        <v>2848</v>
      </c>
      <c r="B5922" s="20" t="s">
        <v>18641</v>
      </c>
      <c r="C5922" s="20" t="s">
        <v>21237</v>
      </c>
    </row>
    <row r="5923" spans="1:3" x14ac:dyDescent="0.25">
      <c r="A5923" s="20" t="s">
        <v>2744</v>
      </c>
      <c r="B5923" s="20" t="s">
        <v>18642</v>
      </c>
      <c r="C5923" s="20" t="s">
        <v>21237</v>
      </c>
    </row>
    <row r="5924" spans="1:3" x14ac:dyDescent="0.25">
      <c r="A5924" s="20" t="s">
        <v>2849</v>
      </c>
      <c r="B5924" s="20" t="s">
        <v>18643</v>
      </c>
      <c r="C5924" s="20" t="s">
        <v>21237</v>
      </c>
    </row>
    <row r="5925" spans="1:3" x14ac:dyDescent="0.25">
      <c r="A5925" s="20" t="s">
        <v>2850</v>
      </c>
      <c r="B5925" s="20" t="s">
        <v>18644</v>
      </c>
      <c r="C5925" s="20" t="s">
        <v>21237</v>
      </c>
    </row>
    <row r="5926" spans="1:3" x14ac:dyDescent="0.25">
      <c r="A5926" s="20" t="s">
        <v>2851</v>
      </c>
      <c r="B5926" s="20" t="s">
        <v>18645</v>
      </c>
      <c r="C5926" s="20" t="s">
        <v>21237</v>
      </c>
    </row>
    <row r="5927" spans="1:3" x14ac:dyDescent="0.25">
      <c r="A5927" s="20" t="s">
        <v>2852</v>
      </c>
      <c r="B5927" s="20" t="s">
        <v>18646</v>
      </c>
      <c r="C5927" s="20" t="s">
        <v>21237</v>
      </c>
    </row>
    <row r="5928" spans="1:3" x14ac:dyDescent="0.25">
      <c r="A5928" s="20" t="s">
        <v>2853</v>
      </c>
      <c r="B5928" s="20" t="s">
        <v>18647</v>
      </c>
      <c r="C5928" s="20" t="s">
        <v>21237</v>
      </c>
    </row>
    <row r="5929" spans="1:3" x14ac:dyDescent="0.25">
      <c r="A5929" s="20" t="s">
        <v>2854</v>
      </c>
      <c r="B5929" s="20" t="s">
        <v>18648</v>
      </c>
      <c r="C5929" s="20" t="s">
        <v>21237</v>
      </c>
    </row>
    <row r="5930" spans="1:3" x14ac:dyDescent="0.25">
      <c r="A5930" s="20" t="s">
        <v>2855</v>
      </c>
      <c r="B5930" s="20" t="s">
        <v>18649</v>
      </c>
      <c r="C5930" s="20" t="s">
        <v>21237</v>
      </c>
    </row>
    <row r="5931" spans="1:3" x14ac:dyDescent="0.25">
      <c r="A5931" s="20" t="s">
        <v>2856</v>
      </c>
      <c r="B5931" s="20" t="s">
        <v>18650</v>
      </c>
      <c r="C5931" s="20" t="s">
        <v>21237</v>
      </c>
    </row>
    <row r="5932" spans="1:3" x14ac:dyDescent="0.25">
      <c r="A5932" s="20" t="s">
        <v>2857</v>
      </c>
      <c r="B5932" s="20" t="s">
        <v>18651</v>
      </c>
      <c r="C5932" s="20" t="s">
        <v>21237</v>
      </c>
    </row>
    <row r="5933" spans="1:3" x14ac:dyDescent="0.25">
      <c r="A5933" s="20" t="s">
        <v>2858</v>
      </c>
      <c r="B5933" s="20" t="s">
        <v>18652</v>
      </c>
      <c r="C5933" s="20" t="s">
        <v>21237</v>
      </c>
    </row>
    <row r="5934" spans="1:3" x14ac:dyDescent="0.25">
      <c r="A5934" s="20" t="s">
        <v>2859</v>
      </c>
      <c r="B5934" s="20" t="s">
        <v>18653</v>
      </c>
      <c r="C5934" s="20" t="s">
        <v>21237</v>
      </c>
    </row>
    <row r="5935" spans="1:3" x14ac:dyDescent="0.25">
      <c r="A5935" s="20" t="s">
        <v>2860</v>
      </c>
      <c r="B5935" s="20" t="s">
        <v>18654</v>
      </c>
      <c r="C5935" s="20" t="s">
        <v>21237</v>
      </c>
    </row>
    <row r="5936" spans="1:3" x14ac:dyDescent="0.25">
      <c r="A5936" s="20" t="s">
        <v>2861</v>
      </c>
      <c r="B5936" s="20" t="s">
        <v>18655</v>
      </c>
      <c r="C5936" s="20" t="s">
        <v>21237</v>
      </c>
    </row>
    <row r="5937" spans="1:3" x14ac:dyDescent="0.25">
      <c r="A5937" s="20" t="s">
        <v>2865</v>
      </c>
      <c r="B5937" s="20" t="s">
        <v>18656</v>
      </c>
      <c r="C5937" s="20" t="s">
        <v>21237</v>
      </c>
    </row>
    <row r="5938" spans="1:3" x14ac:dyDescent="0.25">
      <c r="A5938" s="20" t="s">
        <v>2870</v>
      </c>
      <c r="B5938" s="20" t="s">
        <v>18657</v>
      </c>
      <c r="C5938" s="20" t="s">
        <v>21237</v>
      </c>
    </row>
    <row r="5939" spans="1:3" x14ac:dyDescent="0.25">
      <c r="A5939" s="20" t="s">
        <v>2745</v>
      </c>
      <c r="B5939" s="20" t="s">
        <v>18658</v>
      </c>
      <c r="C5939" s="20" t="s">
        <v>21237</v>
      </c>
    </row>
    <row r="5940" spans="1:3" x14ac:dyDescent="0.25">
      <c r="A5940" s="20" t="s">
        <v>2862</v>
      </c>
      <c r="B5940" s="20" t="s">
        <v>18659</v>
      </c>
      <c r="C5940" s="20" t="s">
        <v>21237</v>
      </c>
    </row>
    <row r="5941" spans="1:3" x14ac:dyDescent="0.25">
      <c r="A5941" s="20" t="s">
        <v>2863</v>
      </c>
      <c r="B5941" s="20" t="s">
        <v>18660</v>
      </c>
      <c r="C5941" s="20" t="s">
        <v>21237</v>
      </c>
    </row>
    <row r="5942" spans="1:3" x14ac:dyDescent="0.25">
      <c r="A5942" s="20" t="s">
        <v>2864</v>
      </c>
      <c r="B5942" s="20" t="s">
        <v>18661</v>
      </c>
      <c r="C5942" s="20" t="s">
        <v>21237</v>
      </c>
    </row>
    <row r="5943" spans="1:3" x14ac:dyDescent="0.25">
      <c r="A5943" s="20" t="s">
        <v>2748</v>
      </c>
      <c r="B5943" s="20" t="s">
        <v>18662</v>
      </c>
      <c r="C5943" s="20" t="s">
        <v>21237</v>
      </c>
    </row>
    <row r="5944" spans="1:3" x14ac:dyDescent="0.25">
      <c r="A5944" s="20" t="s">
        <v>2868</v>
      </c>
      <c r="B5944" s="20" t="s">
        <v>18663</v>
      </c>
      <c r="C5944" s="20" t="s">
        <v>21237</v>
      </c>
    </row>
    <row r="5945" spans="1:3" x14ac:dyDescent="0.25">
      <c r="A5945" s="20" t="s">
        <v>2869</v>
      </c>
      <c r="B5945" s="20" t="s">
        <v>18664</v>
      </c>
      <c r="C5945" s="20" t="s">
        <v>21237</v>
      </c>
    </row>
    <row r="5946" spans="1:3" x14ac:dyDescent="0.25">
      <c r="A5946" s="20" t="s">
        <v>2746</v>
      </c>
      <c r="B5946" s="20" t="s">
        <v>18665</v>
      </c>
      <c r="C5946" s="20" t="s">
        <v>21237</v>
      </c>
    </row>
    <row r="5947" spans="1:3" x14ac:dyDescent="0.25">
      <c r="A5947" s="20" t="s">
        <v>2866</v>
      </c>
      <c r="B5947" s="20" t="s">
        <v>18666</v>
      </c>
      <c r="C5947" s="20" t="s">
        <v>21237</v>
      </c>
    </row>
    <row r="5948" spans="1:3" x14ac:dyDescent="0.25">
      <c r="A5948" s="20" t="s">
        <v>2749</v>
      </c>
      <c r="B5948" s="20" t="s">
        <v>18667</v>
      </c>
      <c r="C5948" s="20" t="s">
        <v>21237</v>
      </c>
    </row>
    <row r="5949" spans="1:3" x14ac:dyDescent="0.25">
      <c r="A5949" s="20" t="s">
        <v>2871</v>
      </c>
      <c r="B5949" s="20" t="s">
        <v>18668</v>
      </c>
      <c r="C5949" s="20" t="s">
        <v>21237</v>
      </c>
    </row>
    <row r="5950" spans="1:3" x14ac:dyDescent="0.25">
      <c r="A5950" s="20" t="s">
        <v>2873</v>
      </c>
      <c r="B5950" s="20" t="s">
        <v>18669</v>
      </c>
      <c r="C5950" s="20" t="s">
        <v>21237</v>
      </c>
    </row>
    <row r="5951" spans="1:3" x14ac:dyDescent="0.25">
      <c r="A5951" s="20" t="s">
        <v>2747</v>
      </c>
      <c r="B5951" s="20" t="s">
        <v>18670</v>
      </c>
      <c r="C5951" s="20" t="s">
        <v>21237</v>
      </c>
    </row>
    <row r="5952" spans="1:3" x14ac:dyDescent="0.25">
      <c r="A5952" s="20" t="s">
        <v>2867</v>
      </c>
      <c r="B5952" s="20" t="s">
        <v>18671</v>
      </c>
      <c r="C5952" s="20" t="s">
        <v>21237</v>
      </c>
    </row>
    <row r="5953" spans="1:3" x14ac:dyDescent="0.25">
      <c r="A5953" s="20" t="s">
        <v>2750</v>
      </c>
      <c r="B5953" s="20" t="s">
        <v>18672</v>
      </c>
      <c r="C5953" s="20" t="s">
        <v>21237</v>
      </c>
    </row>
    <row r="5954" spans="1:3" x14ac:dyDescent="0.25">
      <c r="A5954" s="20" t="s">
        <v>2872</v>
      </c>
      <c r="B5954" s="20" t="s">
        <v>18673</v>
      </c>
      <c r="C5954" s="20" t="s">
        <v>21237</v>
      </c>
    </row>
    <row r="5955" spans="1:3" x14ac:dyDescent="0.25">
      <c r="A5955" s="20" t="s">
        <v>2874</v>
      </c>
      <c r="B5955" s="20" t="s">
        <v>18674</v>
      </c>
      <c r="C5955" s="20" t="s">
        <v>21237</v>
      </c>
    </row>
    <row r="5956" spans="1:3" x14ac:dyDescent="0.25">
      <c r="A5956" s="20" t="s">
        <v>2875</v>
      </c>
      <c r="B5956" s="20" t="s">
        <v>18675</v>
      </c>
      <c r="C5956" s="20" t="s">
        <v>21237</v>
      </c>
    </row>
    <row r="5957" spans="1:3" x14ac:dyDescent="0.25">
      <c r="A5957" s="20" t="s">
        <v>2906</v>
      </c>
      <c r="B5957" s="20" t="s">
        <v>18676</v>
      </c>
      <c r="C5957" s="20" t="s">
        <v>21237</v>
      </c>
    </row>
    <row r="5958" spans="1:3" x14ac:dyDescent="0.25">
      <c r="A5958" s="20" t="s">
        <v>2907</v>
      </c>
      <c r="B5958" s="20" t="s">
        <v>18677</v>
      </c>
      <c r="C5958" s="20" t="s">
        <v>21237</v>
      </c>
    </row>
    <row r="5959" spans="1:3" x14ac:dyDescent="0.25">
      <c r="A5959" s="20" t="s">
        <v>2908</v>
      </c>
      <c r="B5959" s="20" t="s">
        <v>18678</v>
      </c>
      <c r="C5959" s="20" t="s">
        <v>21237</v>
      </c>
    </row>
    <row r="5960" spans="1:3" x14ac:dyDescent="0.25">
      <c r="A5960" s="20" t="s">
        <v>2909</v>
      </c>
      <c r="B5960" s="20" t="s">
        <v>18679</v>
      </c>
      <c r="C5960" s="20" t="s">
        <v>21237</v>
      </c>
    </row>
    <row r="5961" spans="1:3" x14ac:dyDescent="0.25">
      <c r="A5961" s="20" t="s">
        <v>2918</v>
      </c>
      <c r="B5961" s="20" t="s">
        <v>18680</v>
      </c>
      <c r="C5961" s="20" t="s">
        <v>21237</v>
      </c>
    </row>
    <row r="5962" spans="1:3" x14ac:dyDescent="0.25">
      <c r="A5962" s="20" t="s">
        <v>2919</v>
      </c>
      <c r="B5962" s="20" t="s">
        <v>18681</v>
      </c>
      <c r="C5962" s="20" t="s">
        <v>21237</v>
      </c>
    </row>
    <row r="5963" spans="1:3" x14ac:dyDescent="0.25">
      <c r="A5963" s="20" t="s">
        <v>2920</v>
      </c>
      <c r="B5963" s="20" t="s">
        <v>18682</v>
      </c>
      <c r="C5963" s="20" t="s">
        <v>21237</v>
      </c>
    </row>
    <row r="5964" spans="1:3" x14ac:dyDescent="0.25">
      <c r="A5964" s="20" t="s">
        <v>2921</v>
      </c>
      <c r="B5964" s="20" t="s">
        <v>18683</v>
      </c>
      <c r="C5964" s="20" t="s">
        <v>21237</v>
      </c>
    </row>
    <row r="5965" spans="1:3" x14ac:dyDescent="0.25">
      <c r="A5965" s="20" t="s">
        <v>2922</v>
      </c>
      <c r="B5965" s="20" t="s">
        <v>18684</v>
      </c>
      <c r="C5965" s="20" t="s">
        <v>21237</v>
      </c>
    </row>
    <row r="5966" spans="1:3" x14ac:dyDescent="0.25">
      <c r="A5966" s="20" t="s">
        <v>2923</v>
      </c>
      <c r="B5966" s="20" t="s">
        <v>18685</v>
      </c>
      <c r="C5966" s="20" t="s">
        <v>21237</v>
      </c>
    </row>
    <row r="5967" spans="1:3" x14ac:dyDescent="0.25">
      <c r="A5967" s="20" t="s">
        <v>2910</v>
      </c>
      <c r="B5967" s="20" t="s">
        <v>18686</v>
      </c>
      <c r="C5967" s="20" t="s">
        <v>21237</v>
      </c>
    </row>
    <row r="5968" spans="1:3" x14ac:dyDescent="0.25">
      <c r="A5968" s="20" t="s">
        <v>2911</v>
      </c>
      <c r="B5968" s="20" t="s">
        <v>18687</v>
      </c>
      <c r="C5968" s="20" t="s">
        <v>21237</v>
      </c>
    </row>
    <row r="5969" spans="1:3" x14ac:dyDescent="0.25">
      <c r="A5969" s="20" t="s">
        <v>2912</v>
      </c>
      <c r="B5969" s="20" t="s">
        <v>18688</v>
      </c>
      <c r="C5969" s="20" t="s">
        <v>21237</v>
      </c>
    </row>
    <row r="5970" spans="1:3" x14ac:dyDescent="0.25">
      <c r="A5970" s="20" t="s">
        <v>2913</v>
      </c>
      <c r="B5970" s="20" t="s">
        <v>18689</v>
      </c>
      <c r="C5970" s="20" t="s">
        <v>21237</v>
      </c>
    </row>
    <row r="5971" spans="1:3" x14ac:dyDescent="0.25">
      <c r="A5971" s="20" t="s">
        <v>2914</v>
      </c>
      <c r="B5971" s="20" t="s">
        <v>18690</v>
      </c>
      <c r="C5971" s="20" t="s">
        <v>21237</v>
      </c>
    </row>
    <row r="5972" spans="1:3" x14ac:dyDescent="0.25">
      <c r="A5972" s="20" t="s">
        <v>2915</v>
      </c>
      <c r="B5972" s="20" t="s">
        <v>18691</v>
      </c>
      <c r="C5972" s="20" t="s">
        <v>21237</v>
      </c>
    </row>
    <row r="5973" spans="1:3" x14ac:dyDescent="0.25">
      <c r="A5973" s="20" t="s">
        <v>2916</v>
      </c>
      <c r="B5973" s="20" t="s">
        <v>18692</v>
      </c>
      <c r="C5973" s="20" t="s">
        <v>21237</v>
      </c>
    </row>
    <row r="5974" spans="1:3" x14ac:dyDescent="0.25">
      <c r="A5974" s="20" t="s">
        <v>2917</v>
      </c>
      <c r="B5974" s="20" t="s">
        <v>18693</v>
      </c>
      <c r="C5974" s="20" t="s">
        <v>21237</v>
      </c>
    </row>
    <row r="5975" spans="1:3" x14ac:dyDescent="0.25">
      <c r="A5975" s="20" t="s">
        <v>2927</v>
      </c>
      <c r="B5975" s="20" t="s">
        <v>18694</v>
      </c>
      <c r="C5975" s="20" t="s">
        <v>21237</v>
      </c>
    </row>
    <row r="5976" spans="1:3" x14ac:dyDescent="0.25">
      <c r="A5976" s="20" t="s">
        <v>2928</v>
      </c>
      <c r="B5976" s="20" t="s">
        <v>18695</v>
      </c>
      <c r="C5976" s="20" t="s">
        <v>21237</v>
      </c>
    </row>
    <row r="5977" spans="1:3" x14ac:dyDescent="0.25">
      <c r="A5977" s="20" t="s">
        <v>2924</v>
      </c>
      <c r="B5977" s="20" t="s">
        <v>18696</v>
      </c>
      <c r="C5977" s="20" t="s">
        <v>21237</v>
      </c>
    </row>
    <row r="5978" spans="1:3" x14ac:dyDescent="0.25">
      <c r="A5978" s="20" t="s">
        <v>2925</v>
      </c>
      <c r="B5978" s="20" t="s">
        <v>18697</v>
      </c>
      <c r="C5978" s="20" t="s">
        <v>21237</v>
      </c>
    </row>
    <row r="5979" spans="1:3" x14ac:dyDescent="0.25">
      <c r="A5979" s="20" t="s">
        <v>2926</v>
      </c>
      <c r="B5979" s="20" t="s">
        <v>18698</v>
      </c>
      <c r="C5979" s="20" t="s">
        <v>21237</v>
      </c>
    </row>
    <row r="5980" spans="1:3" x14ac:dyDescent="0.25">
      <c r="A5980" s="20" t="s">
        <v>2929</v>
      </c>
      <c r="B5980" s="20" t="s">
        <v>27648</v>
      </c>
      <c r="C5980" s="20" t="s">
        <v>21237</v>
      </c>
    </row>
    <row r="5981" spans="1:3" x14ac:dyDescent="0.25">
      <c r="A5981" s="20" t="s">
        <v>2930</v>
      </c>
      <c r="B5981" s="20" t="s">
        <v>27649</v>
      </c>
      <c r="C5981" s="20" t="s">
        <v>21237</v>
      </c>
    </row>
    <row r="5982" spans="1:3" x14ac:dyDescent="0.25">
      <c r="A5982" s="20" t="s">
        <v>2931</v>
      </c>
      <c r="B5982" s="20" t="s">
        <v>27650</v>
      </c>
      <c r="C5982" s="20" t="s">
        <v>21237</v>
      </c>
    </row>
    <row r="5983" spans="1:3" x14ac:dyDescent="0.25">
      <c r="A5983" s="20" t="s">
        <v>2972</v>
      </c>
      <c r="B5983" s="20" t="s">
        <v>18699</v>
      </c>
      <c r="C5983" s="20" t="s">
        <v>21233</v>
      </c>
    </row>
    <row r="5984" spans="1:3" x14ac:dyDescent="0.25">
      <c r="A5984" s="20" t="s">
        <v>2973</v>
      </c>
      <c r="B5984" s="20" t="s">
        <v>18700</v>
      </c>
      <c r="C5984" s="20" t="s">
        <v>21233</v>
      </c>
    </row>
    <row r="5985" spans="1:3" x14ac:dyDescent="0.25">
      <c r="A5985" s="20" t="s">
        <v>2974</v>
      </c>
      <c r="B5985" s="20" t="s">
        <v>18701</v>
      </c>
      <c r="C5985" s="20" t="s">
        <v>21233</v>
      </c>
    </row>
    <row r="5986" spans="1:3" x14ac:dyDescent="0.25">
      <c r="A5986" s="20" t="s">
        <v>2975</v>
      </c>
      <c r="B5986" s="20" t="s">
        <v>18702</v>
      </c>
      <c r="C5986" s="20" t="s">
        <v>21233</v>
      </c>
    </row>
    <row r="5987" spans="1:3" x14ac:dyDescent="0.25">
      <c r="A5987" s="20" t="s">
        <v>3015</v>
      </c>
      <c r="B5987" s="20" t="s">
        <v>18703</v>
      </c>
      <c r="C5987" s="20" t="s">
        <v>21237</v>
      </c>
    </row>
    <row r="5988" spans="1:3" x14ac:dyDescent="0.25">
      <c r="A5988" s="20" t="s">
        <v>3016</v>
      </c>
      <c r="B5988" s="20" t="s">
        <v>18704</v>
      </c>
      <c r="C5988" s="20" t="s">
        <v>21237</v>
      </c>
    </row>
    <row r="5989" spans="1:3" x14ac:dyDescent="0.25">
      <c r="A5989" s="20" t="s">
        <v>3017</v>
      </c>
      <c r="B5989" s="20" t="s">
        <v>18705</v>
      </c>
      <c r="C5989" s="20" t="s">
        <v>21237</v>
      </c>
    </row>
    <row r="5990" spans="1:3" x14ac:dyDescent="0.25">
      <c r="A5990" s="20" t="s">
        <v>3018</v>
      </c>
      <c r="B5990" s="20" t="s">
        <v>24967</v>
      </c>
      <c r="C5990" s="20" t="s">
        <v>21237</v>
      </c>
    </row>
    <row r="5991" spans="1:3" x14ac:dyDescent="0.25">
      <c r="A5991" s="20" t="s">
        <v>3019</v>
      </c>
      <c r="B5991" s="20" t="s">
        <v>24968</v>
      </c>
      <c r="C5991" s="20" t="s">
        <v>21237</v>
      </c>
    </row>
    <row r="5992" spans="1:3" x14ac:dyDescent="0.25">
      <c r="A5992" s="20" t="s">
        <v>3020</v>
      </c>
      <c r="B5992" s="20" t="s">
        <v>24969</v>
      </c>
      <c r="C5992" s="20" t="s">
        <v>21237</v>
      </c>
    </row>
    <row r="5993" spans="1:3" x14ac:dyDescent="0.25">
      <c r="A5993" s="20" t="s">
        <v>3021</v>
      </c>
      <c r="B5993" s="20" t="s">
        <v>24970</v>
      </c>
      <c r="C5993" s="20" t="s">
        <v>21237</v>
      </c>
    </row>
    <row r="5994" spans="1:3" x14ac:dyDescent="0.25">
      <c r="A5994" s="20" t="s">
        <v>2995</v>
      </c>
      <c r="B5994" s="20" t="s">
        <v>18706</v>
      </c>
      <c r="C5994" s="20" t="s">
        <v>21237</v>
      </c>
    </row>
    <row r="5995" spans="1:3" x14ac:dyDescent="0.25">
      <c r="A5995" s="20" t="s">
        <v>2996</v>
      </c>
      <c r="B5995" s="20" t="s">
        <v>18707</v>
      </c>
      <c r="C5995" s="20" t="s">
        <v>21237</v>
      </c>
    </row>
    <row r="5996" spans="1:3" x14ac:dyDescent="0.25">
      <c r="A5996" s="20" t="s">
        <v>2994</v>
      </c>
      <c r="B5996" s="20" t="s">
        <v>18708</v>
      </c>
      <c r="C5996" s="20" t="s">
        <v>21237</v>
      </c>
    </row>
    <row r="5997" spans="1:3" x14ac:dyDescent="0.25">
      <c r="A5997" s="20" t="s">
        <v>2751</v>
      </c>
      <c r="B5997" s="20" t="s">
        <v>18709</v>
      </c>
      <c r="C5997" s="20" t="s">
        <v>21237</v>
      </c>
    </row>
    <row r="5998" spans="1:3" x14ac:dyDescent="0.25">
      <c r="A5998" s="20" t="s">
        <v>2976</v>
      </c>
      <c r="B5998" s="20" t="s">
        <v>18710</v>
      </c>
      <c r="C5998" s="20" t="s">
        <v>21237</v>
      </c>
    </row>
    <row r="5999" spans="1:3" x14ac:dyDescent="0.25">
      <c r="A5999" s="20" t="s">
        <v>2977</v>
      </c>
      <c r="B5999" s="20" t="s">
        <v>27651</v>
      </c>
      <c r="C5999" s="20" t="s">
        <v>21237</v>
      </c>
    </row>
    <row r="6000" spans="1:3" x14ac:dyDescent="0.25">
      <c r="A6000" s="20" t="s">
        <v>2978</v>
      </c>
      <c r="B6000" s="20" t="s">
        <v>27652</v>
      </c>
      <c r="C6000" s="20" t="s">
        <v>21237</v>
      </c>
    </row>
    <row r="6001" spans="1:3" x14ac:dyDescent="0.25">
      <c r="A6001" s="20" t="s">
        <v>2979</v>
      </c>
      <c r="B6001" s="20" t="s">
        <v>18711</v>
      </c>
      <c r="C6001" s="20" t="s">
        <v>21237</v>
      </c>
    </row>
    <row r="6002" spans="1:3" x14ac:dyDescent="0.25">
      <c r="A6002" s="20" t="s">
        <v>2752</v>
      </c>
      <c r="B6002" s="20" t="s">
        <v>18712</v>
      </c>
      <c r="C6002" s="20" t="s">
        <v>21237</v>
      </c>
    </row>
    <row r="6003" spans="1:3" x14ac:dyDescent="0.25">
      <c r="A6003" s="20" t="s">
        <v>2980</v>
      </c>
      <c r="B6003" s="20" t="s">
        <v>18713</v>
      </c>
      <c r="C6003" s="20" t="s">
        <v>21237</v>
      </c>
    </row>
    <row r="6004" spans="1:3" x14ac:dyDescent="0.25">
      <c r="A6004" s="20" t="s">
        <v>2981</v>
      </c>
      <c r="B6004" s="20" t="s">
        <v>27653</v>
      </c>
      <c r="C6004" s="20" t="s">
        <v>21237</v>
      </c>
    </row>
    <row r="6005" spans="1:3" x14ac:dyDescent="0.25">
      <c r="A6005" s="20" t="s">
        <v>2982</v>
      </c>
      <c r="B6005" s="20" t="s">
        <v>27654</v>
      </c>
      <c r="C6005" s="20" t="s">
        <v>21237</v>
      </c>
    </row>
    <row r="6006" spans="1:3" x14ac:dyDescent="0.25">
      <c r="A6006" s="20" t="s">
        <v>2983</v>
      </c>
      <c r="B6006" s="20" t="s">
        <v>18714</v>
      </c>
      <c r="C6006" s="20" t="s">
        <v>21237</v>
      </c>
    </row>
    <row r="6007" spans="1:3" x14ac:dyDescent="0.25">
      <c r="A6007" s="20" t="s">
        <v>2984</v>
      </c>
      <c r="B6007" s="20" t="s">
        <v>18715</v>
      </c>
      <c r="C6007" s="20" t="s">
        <v>21237</v>
      </c>
    </row>
    <row r="6008" spans="1:3" x14ac:dyDescent="0.25">
      <c r="A6008" s="20" t="s">
        <v>2753</v>
      </c>
      <c r="B6008" s="20" t="s">
        <v>18716</v>
      </c>
      <c r="C6008" s="20" t="s">
        <v>21237</v>
      </c>
    </row>
    <row r="6009" spans="1:3" x14ac:dyDescent="0.25">
      <c r="A6009" s="20" t="s">
        <v>2985</v>
      </c>
      <c r="B6009" s="20" t="s">
        <v>18717</v>
      </c>
      <c r="C6009" s="20" t="s">
        <v>21237</v>
      </c>
    </row>
    <row r="6010" spans="1:3" x14ac:dyDescent="0.25">
      <c r="A6010" s="20" t="s">
        <v>2986</v>
      </c>
      <c r="B6010" s="20" t="s">
        <v>27655</v>
      </c>
      <c r="C6010" s="20" t="s">
        <v>21237</v>
      </c>
    </row>
    <row r="6011" spans="1:3" x14ac:dyDescent="0.25">
      <c r="A6011" s="20" t="s">
        <v>2987</v>
      </c>
      <c r="B6011" s="20" t="s">
        <v>27656</v>
      </c>
      <c r="C6011" s="20" t="s">
        <v>21237</v>
      </c>
    </row>
    <row r="6012" spans="1:3" x14ac:dyDescent="0.25">
      <c r="A6012" s="20" t="s">
        <v>2988</v>
      </c>
      <c r="B6012" s="20" t="s">
        <v>18718</v>
      </c>
      <c r="C6012" s="20" t="s">
        <v>21237</v>
      </c>
    </row>
    <row r="6013" spans="1:3" x14ac:dyDescent="0.25">
      <c r="A6013" s="20" t="s">
        <v>2754</v>
      </c>
      <c r="B6013" s="20" t="s">
        <v>18719</v>
      </c>
      <c r="C6013" s="20" t="s">
        <v>21237</v>
      </c>
    </row>
    <row r="6014" spans="1:3" x14ac:dyDescent="0.25">
      <c r="A6014" s="20" t="s">
        <v>2989</v>
      </c>
      <c r="B6014" s="20" t="s">
        <v>18720</v>
      </c>
      <c r="C6014" s="20" t="s">
        <v>21237</v>
      </c>
    </row>
    <row r="6015" spans="1:3" x14ac:dyDescent="0.25">
      <c r="A6015" s="20" t="s">
        <v>2990</v>
      </c>
      <c r="B6015" s="20" t="s">
        <v>27657</v>
      </c>
      <c r="C6015" s="20" t="s">
        <v>21237</v>
      </c>
    </row>
    <row r="6016" spans="1:3" x14ac:dyDescent="0.25">
      <c r="A6016" s="20" t="s">
        <v>2991</v>
      </c>
      <c r="B6016" s="20" t="s">
        <v>27658</v>
      </c>
      <c r="C6016" s="20" t="s">
        <v>21237</v>
      </c>
    </row>
    <row r="6017" spans="1:3" x14ac:dyDescent="0.25">
      <c r="A6017" s="20" t="s">
        <v>2992</v>
      </c>
      <c r="B6017" s="20" t="s">
        <v>18721</v>
      </c>
      <c r="C6017" s="20" t="s">
        <v>21237</v>
      </c>
    </row>
    <row r="6018" spans="1:3" x14ac:dyDescent="0.25">
      <c r="A6018" s="20" t="s">
        <v>2993</v>
      </c>
      <c r="B6018" s="20" t="s">
        <v>18722</v>
      </c>
      <c r="C6018" s="20" t="s">
        <v>21237</v>
      </c>
    </row>
    <row r="6019" spans="1:3" x14ac:dyDescent="0.25">
      <c r="A6019" s="20" t="s">
        <v>2932</v>
      </c>
      <c r="B6019" s="20" t="s">
        <v>18723</v>
      </c>
      <c r="C6019" s="20" t="s">
        <v>21237</v>
      </c>
    </row>
    <row r="6020" spans="1:3" x14ac:dyDescent="0.25">
      <c r="A6020" s="20" t="s">
        <v>2933</v>
      </c>
      <c r="B6020" s="20" t="s">
        <v>18724</v>
      </c>
      <c r="C6020" s="20" t="s">
        <v>21237</v>
      </c>
    </row>
    <row r="6021" spans="1:3" x14ac:dyDescent="0.25">
      <c r="A6021" s="20" t="s">
        <v>2934</v>
      </c>
      <c r="B6021" s="20" t="s">
        <v>18725</v>
      </c>
      <c r="C6021" s="20" t="s">
        <v>21237</v>
      </c>
    </row>
    <row r="6022" spans="1:3" x14ac:dyDescent="0.25">
      <c r="A6022" s="20" t="s">
        <v>2935</v>
      </c>
      <c r="B6022" s="20" t="s">
        <v>18726</v>
      </c>
      <c r="C6022" s="20" t="s">
        <v>21237</v>
      </c>
    </row>
    <row r="6023" spans="1:3" x14ac:dyDescent="0.25">
      <c r="A6023" s="20" t="s">
        <v>2936</v>
      </c>
      <c r="B6023" s="20" t="s">
        <v>27659</v>
      </c>
      <c r="C6023" s="20" t="s">
        <v>21233</v>
      </c>
    </row>
    <row r="6024" spans="1:3" x14ac:dyDescent="0.25">
      <c r="A6024" s="20" t="s">
        <v>2997</v>
      </c>
      <c r="B6024" s="20" t="s">
        <v>18727</v>
      </c>
      <c r="C6024" s="20" t="s">
        <v>21237</v>
      </c>
    </row>
    <row r="6025" spans="1:3" x14ac:dyDescent="0.25">
      <c r="A6025" s="20" t="s">
        <v>2998</v>
      </c>
      <c r="B6025" s="20" t="s">
        <v>18728</v>
      </c>
      <c r="C6025" s="20" t="s">
        <v>21237</v>
      </c>
    </row>
    <row r="6026" spans="1:3" x14ac:dyDescent="0.25">
      <c r="A6026" s="20" t="s">
        <v>3003</v>
      </c>
      <c r="B6026" s="20" t="s">
        <v>18729</v>
      </c>
      <c r="C6026" s="20" t="s">
        <v>21237</v>
      </c>
    </row>
    <row r="6027" spans="1:3" x14ac:dyDescent="0.25">
      <c r="A6027" s="20" t="s">
        <v>2999</v>
      </c>
      <c r="B6027" s="20" t="s">
        <v>18730</v>
      </c>
      <c r="C6027" s="20" t="s">
        <v>21237</v>
      </c>
    </row>
    <row r="6028" spans="1:3" x14ac:dyDescent="0.25">
      <c r="A6028" s="20" t="s">
        <v>3000</v>
      </c>
      <c r="B6028" s="20" t="s">
        <v>18731</v>
      </c>
      <c r="C6028" s="20" t="s">
        <v>21237</v>
      </c>
    </row>
    <row r="6029" spans="1:3" x14ac:dyDescent="0.25">
      <c r="A6029" s="20" t="s">
        <v>3001</v>
      </c>
      <c r="B6029" s="20" t="s">
        <v>18732</v>
      </c>
      <c r="C6029" s="20" t="s">
        <v>21237</v>
      </c>
    </row>
    <row r="6030" spans="1:3" x14ac:dyDescent="0.25">
      <c r="A6030" s="20" t="s">
        <v>3002</v>
      </c>
      <c r="B6030" s="20" t="s">
        <v>18733</v>
      </c>
      <c r="C6030" s="20" t="s">
        <v>21237</v>
      </c>
    </row>
    <row r="6031" spans="1:3" x14ac:dyDescent="0.25">
      <c r="A6031" s="20" t="s">
        <v>3006</v>
      </c>
      <c r="B6031" s="20" t="s">
        <v>18734</v>
      </c>
      <c r="C6031" s="20" t="s">
        <v>21237</v>
      </c>
    </row>
    <row r="6032" spans="1:3" x14ac:dyDescent="0.25">
      <c r="A6032" s="20" t="s">
        <v>3004</v>
      </c>
      <c r="B6032" s="20" t="s">
        <v>18735</v>
      </c>
      <c r="C6032" s="20" t="s">
        <v>21237</v>
      </c>
    </row>
    <row r="6033" spans="1:3" x14ac:dyDescent="0.25">
      <c r="A6033" s="20" t="s">
        <v>3005</v>
      </c>
      <c r="B6033" s="20" t="s">
        <v>18736</v>
      </c>
      <c r="C6033" s="20" t="s">
        <v>21237</v>
      </c>
    </row>
    <row r="6034" spans="1:3" x14ac:dyDescent="0.25">
      <c r="A6034" s="20" t="s">
        <v>3007</v>
      </c>
      <c r="B6034" s="20" t="s">
        <v>18737</v>
      </c>
      <c r="C6034" s="20" t="s">
        <v>21240</v>
      </c>
    </row>
    <row r="6035" spans="1:3" x14ac:dyDescent="0.25">
      <c r="A6035" s="20" t="s">
        <v>3008</v>
      </c>
      <c r="B6035" s="20" t="s">
        <v>18738</v>
      </c>
      <c r="C6035" s="20" t="s">
        <v>21233</v>
      </c>
    </row>
    <row r="6036" spans="1:3" x14ac:dyDescent="0.25">
      <c r="A6036" s="20" t="s">
        <v>3009</v>
      </c>
      <c r="B6036" s="20" t="s">
        <v>18739</v>
      </c>
      <c r="C6036" s="20" t="s">
        <v>21233</v>
      </c>
    </row>
    <row r="6037" spans="1:3" x14ac:dyDescent="0.25">
      <c r="A6037" s="20" t="s">
        <v>6777</v>
      </c>
      <c r="B6037" s="20" t="s">
        <v>18740</v>
      </c>
      <c r="C6037" s="20" t="s">
        <v>21237</v>
      </c>
    </row>
    <row r="6038" spans="1:3" x14ac:dyDescent="0.25">
      <c r="A6038" s="20" t="s">
        <v>2507</v>
      </c>
      <c r="B6038" s="20" t="s">
        <v>18741</v>
      </c>
      <c r="C6038" s="20" t="s">
        <v>21232</v>
      </c>
    </row>
    <row r="6039" spans="1:3" x14ac:dyDescent="0.25">
      <c r="A6039" s="20" t="s">
        <v>2508</v>
      </c>
      <c r="B6039" s="20" t="s">
        <v>18742</v>
      </c>
      <c r="C6039" s="20" t="s">
        <v>21232</v>
      </c>
    </row>
    <row r="6040" spans="1:3" x14ac:dyDescent="0.25">
      <c r="A6040" s="20" t="s">
        <v>2511</v>
      </c>
      <c r="B6040" s="20" t="s">
        <v>18743</v>
      </c>
      <c r="C6040" s="20" t="s">
        <v>21232</v>
      </c>
    </row>
    <row r="6041" spans="1:3" x14ac:dyDescent="0.25">
      <c r="A6041" s="20" t="s">
        <v>2512</v>
      </c>
      <c r="B6041" s="20" t="s">
        <v>18744</v>
      </c>
      <c r="C6041" s="20" t="s">
        <v>21232</v>
      </c>
    </row>
    <row r="6042" spans="1:3" x14ac:dyDescent="0.25">
      <c r="A6042" s="20" t="s">
        <v>2509</v>
      </c>
      <c r="B6042" s="20" t="s">
        <v>18745</v>
      </c>
      <c r="C6042" s="20" t="s">
        <v>21232</v>
      </c>
    </row>
    <row r="6043" spans="1:3" x14ac:dyDescent="0.25">
      <c r="A6043" s="20" t="s">
        <v>2510</v>
      </c>
      <c r="B6043" s="20" t="s">
        <v>18746</v>
      </c>
      <c r="C6043" s="20" t="s">
        <v>21232</v>
      </c>
    </row>
    <row r="6044" spans="1:3" x14ac:dyDescent="0.25">
      <c r="A6044" s="20" t="s">
        <v>2513</v>
      </c>
      <c r="B6044" s="20" t="s">
        <v>18747</v>
      </c>
      <c r="C6044" s="20" t="s">
        <v>21232</v>
      </c>
    </row>
    <row r="6045" spans="1:3" x14ac:dyDescent="0.25">
      <c r="A6045" s="20" t="s">
        <v>2514</v>
      </c>
      <c r="B6045" s="20" t="s">
        <v>18748</v>
      </c>
      <c r="C6045" s="20" t="s">
        <v>21232</v>
      </c>
    </row>
    <row r="6046" spans="1:3" x14ac:dyDescent="0.25">
      <c r="A6046" s="20" t="s">
        <v>2515</v>
      </c>
      <c r="B6046" s="20" t="s">
        <v>18749</v>
      </c>
      <c r="C6046" s="20" t="s">
        <v>9137</v>
      </c>
    </row>
    <row r="6047" spans="1:3" x14ac:dyDescent="0.25">
      <c r="A6047" s="20" t="s">
        <v>2516</v>
      </c>
      <c r="B6047" s="20" t="s">
        <v>18750</v>
      </c>
      <c r="C6047" s="20" t="s">
        <v>9137</v>
      </c>
    </row>
    <row r="6048" spans="1:3" x14ac:dyDescent="0.25">
      <c r="A6048" s="20" t="s">
        <v>2524</v>
      </c>
      <c r="B6048" s="20" t="s">
        <v>18751</v>
      </c>
      <c r="C6048" s="20" t="s">
        <v>9137</v>
      </c>
    </row>
    <row r="6049" spans="1:3" x14ac:dyDescent="0.25">
      <c r="A6049" s="20" t="s">
        <v>2520</v>
      </c>
      <c r="B6049" s="20" t="s">
        <v>18752</v>
      </c>
      <c r="C6049" s="20" t="s">
        <v>9137</v>
      </c>
    </row>
    <row r="6050" spans="1:3" x14ac:dyDescent="0.25">
      <c r="A6050" s="20" t="s">
        <v>2518</v>
      </c>
      <c r="B6050" s="20" t="s">
        <v>18753</v>
      </c>
      <c r="C6050" s="20" t="s">
        <v>9137</v>
      </c>
    </row>
    <row r="6051" spans="1:3" x14ac:dyDescent="0.25">
      <c r="A6051" s="20" t="s">
        <v>2521</v>
      </c>
      <c r="B6051" s="20" t="s">
        <v>18754</v>
      </c>
      <c r="C6051" s="20" t="s">
        <v>9137</v>
      </c>
    </row>
    <row r="6052" spans="1:3" x14ac:dyDescent="0.25">
      <c r="A6052" s="20" t="s">
        <v>2517</v>
      </c>
      <c r="B6052" s="20" t="s">
        <v>18755</v>
      </c>
      <c r="C6052" s="20" t="s">
        <v>9137</v>
      </c>
    </row>
    <row r="6053" spans="1:3" x14ac:dyDescent="0.25">
      <c r="A6053" s="20" t="s">
        <v>2525</v>
      </c>
      <c r="B6053" s="20" t="s">
        <v>18756</v>
      </c>
      <c r="C6053" s="20" t="s">
        <v>9137</v>
      </c>
    </row>
    <row r="6054" spans="1:3" x14ac:dyDescent="0.25">
      <c r="A6054" s="20" t="s">
        <v>2522</v>
      </c>
      <c r="B6054" s="20" t="s">
        <v>18757</v>
      </c>
      <c r="C6054" s="20" t="s">
        <v>9137</v>
      </c>
    </row>
    <row r="6055" spans="1:3" x14ac:dyDescent="0.25">
      <c r="A6055" s="20" t="s">
        <v>2519</v>
      </c>
      <c r="B6055" s="20" t="s">
        <v>18758</v>
      </c>
      <c r="C6055" s="20" t="s">
        <v>9137</v>
      </c>
    </row>
    <row r="6056" spans="1:3" x14ac:dyDescent="0.25">
      <c r="A6056" s="20" t="s">
        <v>2523</v>
      </c>
      <c r="B6056" s="20" t="s">
        <v>18759</v>
      </c>
      <c r="C6056" s="20" t="s">
        <v>9137</v>
      </c>
    </row>
    <row r="6057" spans="1:3" x14ac:dyDescent="0.25">
      <c r="A6057" s="20" t="s">
        <v>2526</v>
      </c>
      <c r="B6057" s="20" t="s">
        <v>18760</v>
      </c>
      <c r="C6057" s="20" t="s">
        <v>9137</v>
      </c>
    </row>
    <row r="6058" spans="1:3" x14ac:dyDescent="0.25">
      <c r="A6058" s="20" t="s">
        <v>2527</v>
      </c>
      <c r="B6058" s="20" t="s">
        <v>18761</v>
      </c>
      <c r="C6058" s="20" t="s">
        <v>9137</v>
      </c>
    </row>
    <row r="6059" spans="1:3" x14ac:dyDescent="0.25">
      <c r="A6059" s="20" t="s">
        <v>2531</v>
      </c>
      <c r="B6059" s="20" t="s">
        <v>18762</v>
      </c>
      <c r="C6059" s="20" t="s">
        <v>9137</v>
      </c>
    </row>
    <row r="6060" spans="1:3" x14ac:dyDescent="0.25">
      <c r="A6060" s="20" t="s">
        <v>2529</v>
      </c>
      <c r="B6060" s="20" t="s">
        <v>18763</v>
      </c>
      <c r="C6060" s="20" t="s">
        <v>9137</v>
      </c>
    </row>
    <row r="6061" spans="1:3" x14ac:dyDescent="0.25">
      <c r="A6061" s="20" t="s">
        <v>2528</v>
      </c>
      <c r="B6061" s="20" t="s">
        <v>18764</v>
      </c>
      <c r="C6061" s="20" t="s">
        <v>9137</v>
      </c>
    </row>
    <row r="6062" spans="1:3" x14ac:dyDescent="0.25">
      <c r="A6062" s="20" t="s">
        <v>2530</v>
      </c>
      <c r="B6062" s="20" t="s">
        <v>18765</v>
      </c>
      <c r="C6062" s="20" t="s">
        <v>9137</v>
      </c>
    </row>
    <row r="6063" spans="1:3" x14ac:dyDescent="0.25">
      <c r="A6063" s="20" t="s">
        <v>2532</v>
      </c>
      <c r="B6063" s="20" t="s">
        <v>18766</v>
      </c>
      <c r="C6063" s="20" t="s">
        <v>9137</v>
      </c>
    </row>
    <row r="6064" spans="1:3" x14ac:dyDescent="0.25">
      <c r="A6064" s="20" t="s">
        <v>2533</v>
      </c>
      <c r="B6064" s="20" t="s">
        <v>18767</v>
      </c>
      <c r="C6064" s="20" t="s">
        <v>9137</v>
      </c>
    </row>
    <row r="6065" spans="1:3" x14ac:dyDescent="0.25">
      <c r="A6065" s="20" t="s">
        <v>2537</v>
      </c>
      <c r="B6065" s="20" t="s">
        <v>18768</v>
      </c>
      <c r="C6065" s="20" t="s">
        <v>9137</v>
      </c>
    </row>
    <row r="6066" spans="1:3" x14ac:dyDescent="0.25">
      <c r="A6066" s="20" t="s">
        <v>2534</v>
      </c>
      <c r="B6066" s="20" t="s">
        <v>18769</v>
      </c>
      <c r="C6066" s="20" t="s">
        <v>9137</v>
      </c>
    </row>
    <row r="6067" spans="1:3" x14ac:dyDescent="0.25">
      <c r="A6067" s="20" t="s">
        <v>2535</v>
      </c>
      <c r="B6067" s="20" t="s">
        <v>18770</v>
      </c>
      <c r="C6067" s="20" t="s">
        <v>9137</v>
      </c>
    </row>
    <row r="6068" spans="1:3" x14ac:dyDescent="0.25">
      <c r="A6068" s="20" t="s">
        <v>2536</v>
      </c>
      <c r="B6068" s="20" t="s">
        <v>18771</v>
      </c>
      <c r="C6068" s="20" t="s">
        <v>9137</v>
      </c>
    </row>
    <row r="6069" spans="1:3" x14ac:dyDescent="0.25">
      <c r="A6069" s="20" t="s">
        <v>2538</v>
      </c>
      <c r="B6069" s="20" t="s">
        <v>18772</v>
      </c>
      <c r="C6069" s="20" t="s">
        <v>21236</v>
      </c>
    </row>
    <row r="6070" spans="1:3" x14ac:dyDescent="0.25">
      <c r="A6070" s="20" t="s">
        <v>2539</v>
      </c>
      <c r="B6070" s="20" t="s">
        <v>18773</v>
      </c>
      <c r="C6070" s="20" t="s">
        <v>21236</v>
      </c>
    </row>
    <row r="6071" spans="1:3" x14ac:dyDescent="0.25">
      <c r="A6071" s="20" t="s">
        <v>2540</v>
      </c>
      <c r="B6071" s="20" t="s">
        <v>18774</v>
      </c>
      <c r="C6071" s="20" t="s">
        <v>21236</v>
      </c>
    </row>
    <row r="6072" spans="1:3" x14ac:dyDescent="0.25">
      <c r="A6072" s="20" t="s">
        <v>2543</v>
      </c>
      <c r="B6072" s="20" t="s">
        <v>18775</v>
      </c>
      <c r="C6072" s="20" t="s">
        <v>21236</v>
      </c>
    </row>
    <row r="6073" spans="1:3" x14ac:dyDescent="0.25">
      <c r="A6073" s="20" t="s">
        <v>2541</v>
      </c>
      <c r="B6073" s="20" t="s">
        <v>18776</v>
      </c>
      <c r="C6073" s="20" t="s">
        <v>21236</v>
      </c>
    </row>
    <row r="6074" spans="1:3" x14ac:dyDescent="0.25">
      <c r="A6074" s="20" t="s">
        <v>2544</v>
      </c>
      <c r="B6074" s="20" t="s">
        <v>18777</v>
      </c>
      <c r="C6074" s="20" t="s">
        <v>21236</v>
      </c>
    </row>
    <row r="6075" spans="1:3" x14ac:dyDescent="0.25">
      <c r="A6075" s="20" t="s">
        <v>2542</v>
      </c>
      <c r="B6075" s="20" t="s">
        <v>18778</v>
      </c>
      <c r="C6075" s="20" t="s">
        <v>21236</v>
      </c>
    </row>
    <row r="6076" spans="1:3" x14ac:dyDescent="0.25">
      <c r="A6076" s="20" t="s">
        <v>2546</v>
      </c>
      <c r="B6076" s="20" t="s">
        <v>18779</v>
      </c>
      <c r="C6076" s="20" t="s">
        <v>21232</v>
      </c>
    </row>
    <row r="6077" spans="1:3" x14ac:dyDescent="0.25">
      <c r="A6077" s="20" t="s">
        <v>2547</v>
      </c>
      <c r="B6077" s="20" t="s">
        <v>18780</v>
      </c>
      <c r="C6077" s="20" t="s">
        <v>21232</v>
      </c>
    </row>
    <row r="6078" spans="1:3" x14ac:dyDescent="0.25">
      <c r="A6078" s="20" t="s">
        <v>2548</v>
      </c>
      <c r="B6078" s="20" t="s">
        <v>18781</v>
      </c>
      <c r="C6078" s="20" t="s">
        <v>21232</v>
      </c>
    </row>
    <row r="6079" spans="1:3" x14ac:dyDescent="0.25">
      <c r="A6079" s="20" t="s">
        <v>2549</v>
      </c>
      <c r="B6079" s="20" t="s">
        <v>18782</v>
      </c>
      <c r="C6079" s="20" t="s">
        <v>21232</v>
      </c>
    </row>
    <row r="6080" spans="1:3" x14ac:dyDescent="0.25">
      <c r="A6080" s="20" t="s">
        <v>2550</v>
      </c>
      <c r="B6080" s="20" t="s">
        <v>18783</v>
      </c>
      <c r="C6080" s="20" t="s">
        <v>21233</v>
      </c>
    </row>
    <row r="6081" spans="1:3" x14ac:dyDescent="0.25">
      <c r="A6081" s="20" t="s">
        <v>2551</v>
      </c>
      <c r="B6081" s="20" t="s">
        <v>27660</v>
      </c>
      <c r="C6081" s="20" t="s">
        <v>21233</v>
      </c>
    </row>
    <row r="6082" spans="1:3" x14ac:dyDescent="0.25">
      <c r="A6082" s="20" t="s">
        <v>2552</v>
      </c>
      <c r="B6082" s="20" t="s">
        <v>27661</v>
      </c>
      <c r="C6082" s="20" t="s">
        <v>21233</v>
      </c>
    </row>
    <row r="6083" spans="1:3" x14ac:dyDescent="0.25">
      <c r="A6083" s="20" t="s">
        <v>2553</v>
      </c>
      <c r="B6083" s="20" t="s">
        <v>27662</v>
      </c>
      <c r="C6083" s="20" t="s">
        <v>21233</v>
      </c>
    </row>
    <row r="6084" spans="1:3" x14ac:dyDescent="0.25">
      <c r="A6084" s="20" t="s">
        <v>2554</v>
      </c>
      <c r="B6084" s="20" t="s">
        <v>27663</v>
      </c>
      <c r="C6084" s="20" t="s">
        <v>21233</v>
      </c>
    </row>
    <row r="6085" spans="1:3" x14ac:dyDescent="0.25">
      <c r="A6085" s="20" t="s">
        <v>2561</v>
      </c>
      <c r="B6085" s="20" t="s">
        <v>18784</v>
      </c>
      <c r="C6085" s="20" t="s">
        <v>21233</v>
      </c>
    </row>
    <row r="6086" spans="1:3" x14ac:dyDescent="0.25">
      <c r="A6086" s="20" t="s">
        <v>2562</v>
      </c>
      <c r="B6086" s="20" t="s">
        <v>18785</v>
      </c>
      <c r="C6086" s="20" t="s">
        <v>9137</v>
      </c>
    </row>
    <row r="6087" spans="1:3" x14ac:dyDescent="0.25">
      <c r="A6087" s="20" t="s">
        <v>2556</v>
      </c>
      <c r="B6087" s="20" t="s">
        <v>18786</v>
      </c>
      <c r="C6087" s="20" t="s">
        <v>9137</v>
      </c>
    </row>
    <row r="6088" spans="1:3" x14ac:dyDescent="0.25">
      <c r="A6088" s="20" t="s">
        <v>2557</v>
      </c>
      <c r="B6088" s="20" t="s">
        <v>18787</v>
      </c>
      <c r="C6088" s="20" t="s">
        <v>9137</v>
      </c>
    </row>
    <row r="6089" spans="1:3" x14ac:dyDescent="0.25">
      <c r="A6089" s="20" t="s">
        <v>2559</v>
      </c>
      <c r="B6089" s="20" t="s">
        <v>18788</v>
      </c>
      <c r="C6089" s="20" t="s">
        <v>9137</v>
      </c>
    </row>
    <row r="6090" spans="1:3" x14ac:dyDescent="0.25">
      <c r="A6090" s="20" t="s">
        <v>2563</v>
      </c>
      <c r="B6090" s="20" t="s">
        <v>18789</v>
      </c>
      <c r="C6090" s="20" t="s">
        <v>9137</v>
      </c>
    </row>
    <row r="6091" spans="1:3" x14ac:dyDescent="0.25">
      <c r="A6091" s="20" t="s">
        <v>2558</v>
      </c>
      <c r="B6091" s="20" t="s">
        <v>18790</v>
      </c>
      <c r="C6091" s="20" t="s">
        <v>9137</v>
      </c>
    </row>
    <row r="6092" spans="1:3" x14ac:dyDescent="0.25">
      <c r="A6092" s="20" t="s">
        <v>2560</v>
      </c>
      <c r="B6092" s="20" t="s">
        <v>18791</v>
      </c>
      <c r="C6092" s="20" t="s">
        <v>9137</v>
      </c>
    </row>
    <row r="6093" spans="1:3" x14ac:dyDescent="0.25">
      <c r="A6093" s="20" t="s">
        <v>2564</v>
      </c>
      <c r="B6093" s="20" t="s">
        <v>18792</v>
      </c>
      <c r="C6093" s="20" t="s">
        <v>9137</v>
      </c>
    </row>
    <row r="6094" spans="1:3" x14ac:dyDescent="0.25">
      <c r="A6094" s="20" t="s">
        <v>2565</v>
      </c>
      <c r="B6094" s="20" t="s">
        <v>18793</v>
      </c>
      <c r="C6094" s="20" t="s">
        <v>9137</v>
      </c>
    </row>
    <row r="6095" spans="1:3" x14ac:dyDescent="0.25">
      <c r="A6095" s="20" t="s">
        <v>2566</v>
      </c>
      <c r="B6095" s="20" t="s">
        <v>18794</v>
      </c>
      <c r="C6095" s="20" t="s">
        <v>9137</v>
      </c>
    </row>
    <row r="6096" spans="1:3" x14ac:dyDescent="0.25">
      <c r="A6096" s="20" t="s">
        <v>2567</v>
      </c>
      <c r="B6096" s="20" t="s">
        <v>18795</v>
      </c>
      <c r="C6096" s="20" t="s">
        <v>9137</v>
      </c>
    </row>
    <row r="6097" spans="1:3" x14ac:dyDescent="0.25">
      <c r="A6097" s="20" t="s">
        <v>2568</v>
      </c>
      <c r="B6097" s="20" t="s">
        <v>18796</v>
      </c>
      <c r="C6097" s="20" t="s">
        <v>9137</v>
      </c>
    </row>
    <row r="6098" spans="1:3" x14ac:dyDescent="0.25">
      <c r="A6098" s="20" t="s">
        <v>2569</v>
      </c>
      <c r="B6098" s="20" t="s">
        <v>18797</v>
      </c>
      <c r="C6098" s="20" t="s">
        <v>9137</v>
      </c>
    </row>
    <row r="6099" spans="1:3" x14ac:dyDescent="0.25">
      <c r="A6099" s="20" t="s">
        <v>2570</v>
      </c>
      <c r="B6099" s="20" t="s">
        <v>18798</v>
      </c>
      <c r="C6099" s="20" t="s">
        <v>9137</v>
      </c>
    </row>
    <row r="6100" spans="1:3" x14ac:dyDescent="0.25">
      <c r="A6100" s="20" t="s">
        <v>2571</v>
      </c>
      <c r="B6100" s="20" t="s">
        <v>18799</v>
      </c>
      <c r="C6100" s="20" t="s">
        <v>9137</v>
      </c>
    </row>
    <row r="6101" spans="1:3" x14ac:dyDescent="0.25">
      <c r="A6101" s="20" t="s">
        <v>2572</v>
      </c>
      <c r="B6101" s="20" t="s">
        <v>18800</v>
      </c>
      <c r="C6101" s="20" t="s">
        <v>9137</v>
      </c>
    </row>
    <row r="6102" spans="1:3" x14ac:dyDescent="0.25">
      <c r="A6102" s="20" t="s">
        <v>2579</v>
      </c>
      <c r="B6102" s="20" t="s">
        <v>18801</v>
      </c>
      <c r="C6102" s="20" t="s">
        <v>9138</v>
      </c>
    </row>
    <row r="6103" spans="1:3" x14ac:dyDescent="0.25">
      <c r="A6103" s="20" t="s">
        <v>2577</v>
      </c>
      <c r="B6103" s="20" t="s">
        <v>18802</v>
      </c>
      <c r="C6103" s="20" t="s">
        <v>9137</v>
      </c>
    </row>
    <row r="6104" spans="1:3" x14ac:dyDescent="0.25">
      <c r="A6104" s="20" t="s">
        <v>2578</v>
      </c>
      <c r="B6104" s="20" t="s">
        <v>18803</v>
      </c>
      <c r="C6104" s="20" t="s">
        <v>9137</v>
      </c>
    </row>
    <row r="6105" spans="1:3" x14ac:dyDescent="0.25">
      <c r="A6105" s="20" t="s">
        <v>2580</v>
      </c>
      <c r="B6105" s="20" t="s">
        <v>18804</v>
      </c>
      <c r="C6105" s="20" t="s">
        <v>9138</v>
      </c>
    </row>
    <row r="6106" spans="1:3" x14ac:dyDescent="0.25">
      <c r="A6106" s="20" t="s">
        <v>2581</v>
      </c>
      <c r="B6106" s="20" t="s">
        <v>18805</v>
      </c>
      <c r="C6106" s="20" t="s">
        <v>9138</v>
      </c>
    </row>
    <row r="6107" spans="1:3" x14ac:dyDescent="0.25">
      <c r="A6107" s="20" t="s">
        <v>2582</v>
      </c>
      <c r="B6107" s="20" t="s">
        <v>18806</v>
      </c>
      <c r="C6107" s="20" t="s">
        <v>9138</v>
      </c>
    </row>
    <row r="6108" spans="1:3" x14ac:dyDescent="0.25">
      <c r="A6108" s="20" t="s">
        <v>2583</v>
      </c>
      <c r="B6108" s="20" t="s">
        <v>18807</v>
      </c>
      <c r="C6108" s="20" t="s">
        <v>9138</v>
      </c>
    </row>
    <row r="6109" spans="1:3" x14ac:dyDescent="0.25">
      <c r="A6109" s="20" t="s">
        <v>8141</v>
      </c>
      <c r="B6109" s="20" t="s">
        <v>18808</v>
      </c>
      <c r="C6109" s="20" t="s">
        <v>21237</v>
      </c>
    </row>
    <row r="6110" spans="1:3" x14ac:dyDescent="0.25">
      <c r="A6110" s="20" t="s">
        <v>8142</v>
      </c>
      <c r="B6110" s="20" t="s">
        <v>18809</v>
      </c>
      <c r="C6110" s="20" t="s">
        <v>21237</v>
      </c>
    </row>
    <row r="6111" spans="1:3" x14ac:dyDescent="0.25">
      <c r="A6111" s="20" t="s">
        <v>2584</v>
      </c>
      <c r="B6111" s="20" t="s">
        <v>18810</v>
      </c>
      <c r="C6111" s="20" t="s">
        <v>9138</v>
      </c>
    </row>
    <row r="6112" spans="1:3" x14ac:dyDescent="0.25">
      <c r="A6112" s="20" t="s">
        <v>2555</v>
      </c>
      <c r="B6112" s="20" t="s">
        <v>27664</v>
      </c>
      <c r="C6112" s="20" t="s">
        <v>21233</v>
      </c>
    </row>
    <row r="6113" spans="1:3" x14ac:dyDescent="0.25">
      <c r="A6113" s="20" t="s">
        <v>9006</v>
      </c>
      <c r="B6113" s="20" t="s">
        <v>27665</v>
      </c>
      <c r="C6113" s="20" t="s">
        <v>21233</v>
      </c>
    </row>
    <row r="6114" spans="1:3" x14ac:dyDescent="0.25">
      <c r="A6114" s="20" t="s">
        <v>9007</v>
      </c>
      <c r="B6114" s="20" t="s">
        <v>18811</v>
      </c>
      <c r="C6114" s="20" t="s">
        <v>21233</v>
      </c>
    </row>
    <row r="6115" spans="1:3" x14ac:dyDescent="0.25">
      <c r="A6115" s="20" t="s">
        <v>9008</v>
      </c>
      <c r="B6115" s="20" t="s">
        <v>18812</v>
      </c>
      <c r="C6115" s="20" t="s">
        <v>21233</v>
      </c>
    </row>
    <row r="6116" spans="1:3" x14ac:dyDescent="0.25">
      <c r="A6116" s="20" t="s">
        <v>3224</v>
      </c>
      <c r="B6116" s="20" t="s">
        <v>27666</v>
      </c>
      <c r="C6116" s="20" t="s">
        <v>21240</v>
      </c>
    </row>
    <row r="6117" spans="1:3" x14ac:dyDescent="0.25">
      <c r="A6117" s="20" t="s">
        <v>3164</v>
      </c>
      <c r="B6117" s="20" t="s">
        <v>27667</v>
      </c>
      <c r="C6117" s="20" t="s">
        <v>21240</v>
      </c>
    </row>
    <row r="6118" spans="1:3" x14ac:dyDescent="0.25">
      <c r="A6118" s="20" t="s">
        <v>3165</v>
      </c>
      <c r="B6118" s="20" t="s">
        <v>27668</v>
      </c>
      <c r="C6118" s="20" t="s">
        <v>21240</v>
      </c>
    </row>
    <row r="6119" spans="1:3" x14ac:dyDescent="0.25">
      <c r="A6119" s="20" t="s">
        <v>3166</v>
      </c>
      <c r="B6119" s="20" t="s">
        <v>27669</v>
      </c>
      <c r="C6119" s="20" t="s">
        <v>21240</v>
      </c>
    </row>
    <row r="6120" spans="1:3" x14ac:dyDescent="0.25">
      <c r="A6120" s="20" t="s">
        <v>8014</v>
      </c>
      <c r="B6120" s="20" t="s">
        <v>18813</v>
      </c>
      <c r="C6120" s="20" t="s">
        <v>21240</v>
      </c>
    </row>
    <row r="6121" spans="1:3" x14ac:dyDescent="0.25">
      <c r="A6121" s="20" t="s">
        <v>8015</v>
      </c>
      <c r="B6121" s="20" t="s">
        <v>18814</v>
      </c>
      <c r="C6121" s="20" t="s">
        <v>21240</v>
      </c>
    </row>
    <row r="6122" spans="1:3" x14ac:dyDescent="0.25">
      <c r="A6122" s="20" t="s">
        <v>3222</v>
      </c>
      <c r="B6122" s="20" t="s">
        <v>18815</v>
      </c>
      <c r="C6122" s="20" t="s">
        <v>21240</v>
      </c>
    </row>
    <row r="6123" spans="1:3" x14ac:dyDescent="0.25">
      <c r="A6123" s="20" t="s">
        <v>3167</v>
      </c>
      <c r="B6123" s="20" t="s">
        <v>18816</v>
      </c>
      <c r="C6123" s="20" t="s">
        <v>21240</v>
      </c>
    </row>
    <row r="6124" spans="1:3" x14ac:dyDescent="0.25">
      <c r="A6124" s="20" t="s">
        <v>3225</v>
      </c>
      <c r="B6124" s="20" t="s">
        <v>18817</v>
      </c>
      <c r="C6124" s="20" t="s">
        <v>21240</v>
      </c>
    </row>
    <row r="6125" spans="1:3" x14ac:dyDescent="0.25">
      <c r="A6125" s="20" t="s">
        <v>3170</v>
      </c>
      <c r="B6125" s="20" t="s">
        <v>18818</v>
      </c>
      <c r="C6125" s="20" t="s">
        <v>21240</v>
      </c>
    </row>
    <row r="6126" spans="1:3" x14ac:dyDescent="0.25">
      <c r="A6126" s="20" t="s">
        <v>3226</v>
      </c>
      <c r="B6126" s="20" t="s">
        <v>18819</v>
      </c>
      <c r="C6126" s="20" t="s">
        <v>21240</v>
      </c>
    </row>
    <row r="6127" spans="1:3" x14ac:dyDescent="0.25">
      <c r="A6127" s="20" t="s">
        <v>3171</v>
      </c>
      <c r="B6127" s="20" t="s">
        <v>27670</v>
      </c>
      <c r="C6127" s="20" t="s">
        <v>21240</v>
      </c>
    </row>
    <row r="6128" spans="1:3" x14ac:dyDescent="0.25">
      <c r="A6128" s="20" t="s">
        <v>3168</v>
      </c>
      <c r="B6128" s="20" t="s">
        <v>27671</v>
      </c>
      <c r="C6128" s="20" t="s">
        <v>21240</v>
      </c>
    </row>
    <row r="6129" spans="1:3" x14ac:dyDescent="0.25">
      <c r="A6129" s="20" t="s">
        <v>3169</v>
      </c>
      <c r="B6129" s="20" t="s">
        <v>27672</v>
      </c>
      <c r="C6129" s="20" t="s">
        <v>21240</v>
      </c>
    </row>
    <row r="6130" spans="1:3" x14ac:dyDescent="0.25">
      <c r="A6130" s="20" t="s">
        <v>3176</v>
      </c>
      <c r="B6130" s="20" t="s">
        <v>18820</v>
      </c>
      <c r="C6130" s="20" t="s">
        <v>21240</v>
      </c>
    </row>
    <row r="6131" spans="1:3" x14ac:dyDescent="0.25">
      <c r="A6131" s="20" t="s">
        <v>3172</v>
      </c>
      <c r="B6131" s="20" t="s">
        <v>27673</v>
      </c>
      <c r="C6131" s="20" t="s">
        <v>21240</v>
      </c>
    </row>
    <row r="6132" spans="1:3" x14ac:dyDescent="0.25">
      <c r="A6132" s="20" t="s">
        <v>3173</v>
      </c>
      <c r="B6132" s="20" t="s">
        <v>27674</v>
      </c>
      <c r="C6132" s="20" t="s">
        <v>21240</v>
      </c>
    </row>
    <row r="6133" spans="1:3" x14ac:dyDescent="0.25">
      <c r="A6133" s="20" t="s">
        <v>3174</v>
      </c>
      <c r="B6133" s="20" t="s">
        <v>27675</v>
      </c>
      <c r="C6133" s="20" t="s">
        <v>21240</v>
      </c>
    </row>
    <row r="6134" spans="1:3" x14ac:dyDescent="0.25">
      <c r="A6134" s="20" t="s">
        <v>3175</v>
      </c>
      <c r="B6134" s="20" t="s">
        <v>27676</v>
      </c>
      <c r="C6134" s="20" t="s">
        <v>21240</v>
      </c>
    </row>
    <row r="6135" spans="1:3" x14ac:dyDescent="0.25">
      <c r="A6135" s="20" t="s">
        <v>8016</v>
      </c>
      <c r="B6135" s="20" t="s">
        <v>18821</v>
      </c>
      <c r="C6135" s="20" t="s">
        <v>21240</v>
      </c>
    </row>
    <row r="6136" spans="1:3" x14ac:dyDescent="0.25">
      <c r="A6136" s="20" t="s">
        <v>3223</v>
      </c>
      <c r="B6136" s="20" t="s">
        <v>18822</v>
      </c>
      <c r="C6136" s="20" t="s">
        <v>21240</v>
      </c>
    </row>
    <row r="6137" spans="1:3" x14ac:dyDescent="0.25">
      <c r="A6137" s="20" t="s">
        <v>3228</v>
      </c>
      <c r="B6137" s="20" t="s">
        <v>18823</v>
      </c>
      <c r="C6137" s="20" t="s">
        <v>21240</v>
      </c>
    </row>
    <row r="6138" spans="1:3" x14ac:dyDescent="0.25">
      <c r="A6138" s="20" t="s">
        <v>3227</v>
      </c>
      <c r="B6138" s="20" t="s">
        <v>18824</v>
      </c>
      <c r="C6138" s="20" t="s">
        <v>21240</v>
      </c>
    </row>
    <row r="6139" spans="1:3" x14ac:dyDescent="0.25">
      <c r="A6139" s="20" t="s">
        <v>3177</v>
      </c>
      <c r="B6139" s="20" t="s">
        <v>18825</v>
      </c>
      <c r="C6139" s="20" t="s">
        <v>21240</v>
      </c>
    </row>
    <row r="6140" spans="1:3" x14ac:dyDescent="0.25">
      <c r="A6140" s="20" t="s">
        <v>3196</v>
      </c>
      <c r="B6140" s="20" t="s">
        <v>18826</v>
      </c>
      <c r="C6140" s="20" t="s">
        <v>21240</v>
      </c>
    </row>
    <row r="6141" spans="1:3" x14ac:dyDescent="0.25">
      <c r="A6141" s="20" t="s">
        <v>3181</v>
      </c>
      <c r="B6141" s="20" t="s">
        <v>18827</v>
      </c>
      <c r="C6141" s="20" t="s">
        <v>21240</v>
      </c>
    </row>
    <row r="6142" spans="1:3" x14ac:dyDescent="0.25">
      <c r="A6142" s="20" t="s">
        <v>3187</v>
      </c>
      <c r="B6142" s="20" t="s">
        <v>18828</v>
      </c>
      <c r="C6142" s="20" t="s">
        <v>21240</v>
      </c>
    </row>
    <row r="6143" spans="1:3" x14ac:dyDescent="0.25">
      <c r="A6143" s="20" t="s">
        <v>3197</v>
      </c>
      <c r="B6143" s="20" t="s">
        <v>18829</v>
      </c>
      <c r="C6143" s="20" t="s">
        <v>21240</v>
      </c>
    </row>
    <row r="6144" spans="1:3" x14ac:dyDescent="0.25">
      <c r="A6144" s="20" t="s">
        <v>3182</v>
      </c>
      <c r="B6144" s="20" t="s">
        <v>18830</v>
      </c>
      <c r="C6144" s="20" t="s">
        <v>21240</v>
      </c>
    </row>
    <row r="6145" spans="1:3" x14ac:dyDescent="0.25">
      <c r="A6145" s="20" t="s">
        <v>3188</v>
      </c>
      <c r="B6145" s="20" t="s">
        <v>18831</v>
      </c>
      <c r="C6145" s="20" t="s">
        <v>21240</v>
      </c>
    </row>
    <row r="6146" spans="1:3" x14ac:dyDescent="0.25">
      <c r="A6146" s="20" t="s">
        <v>3178</v>
      </c>
      <c r="B6146" s="20" t="s">
        <v>18832</v>
      </c>
      <c r="C6146" s="20" t="s">
        <v>21240</v>
      </c>
    </row>
    <row r="6147" spans="1:3" x14ac:dyDescent="0.25">
      <c r="A6147" s="20" t="s">
        <v>3204</v>
      </c>
      <c r="B6147" s="20" t="s">
        <v>27677</v>
      </c>
      <c r="C6147" s="20" t="s">
        <v>21240</v>
      </c>
    </row>
    <row r="6148" spans="1:3" x14ac:dyDescent="0.25">
      <c r="A6148" s="20" t="s">
        <v>3209</v>
      </c>
      <c r="B6148" s="20" t="s">
        <v>27678</v>
      </c>
      <c r="C6148" s="20" t="s">
        <v>21240</v>
      </c>
    </row>
    <row r="6149" spans="1:3" x14ac:dyDescent="0.25">
      <c r="A6149" s="20" t="s">
        <v>3202</v>
      </c>
      <c r="B6149" s="20" t="s">
        <v>27679</v>
      </c>
      <c r="C6149" s="20" t="s">
        <v>21240</v>
      </c>
    </row>
    <row r="6150" spans="1:3" x14ac:dyDescent="0.25">
      <c r="A6150" s="20" t="s">
        <v>3205</v>
      </c>
      <c r="B6150" s="20" t="s">
        <v>27680</v>
      </c>
      <c r="C6150" s="20" t="s">
        <v>21240</v>
      </c>
    </row>
    <row r="6151" spans="1:3" x14ac:dyDescent="0.25">
      <c r="A6151" s="20" t="s">
        <v>3211</v>
      </c>
      <c r="B6151" s="20" t="s">
        <v>18833</v>
      </c>
      <c r="C6151" s="20" t="s">
        <v>21240</v>
      </c>
    </row>
    <row r="6152" spans="1:3" x14ac:dyDescent="0.25">
      <c r="A6152" s="20" t="s">
        <v>3198</v>
      </c>
      <c r="B6152" s="20" t="s">
        <v>27681</v>
      </c>
      <c r="C6152" s="20" t="s">
        <v>21240</v>
      </c>
    </row>
    <row r="6153" spans="1:3" x14ac:dyDescent="0.25">
      <c r="A6153" s="20" t="s">
        <v>3183</v>
      </c>
      <c r="B6153" s="20" t="s">
        <v>27682</v>
      </c>
      <c r="C6153" s="20" t="s">
        <v>21240</v>
      </c>
    </row>
    <row r="6154" spans="1:3" x14ac:dyDescent="0.25">
      <c r="A6154" s="20" t="s">
        <v>3189</v>
      </c>
      <c r="B6154" s="20" t="s">
        <v>27683</v>
      </c>
      <c r="C6154" s="20" t="s">
        <v>21240</v>
      </c>
    </row>
    <row r="6155" spans="1:3" x14ac:dyDescent="0.25">
      <c r="A6155" s="20" t="s">
        <v>3179</v>
      </c>
      <c r="B6155" s="20" t="s">
        <v>18834</v>
      </c>
      <c r="C6155" s="20" t="s">
        <v>21240</v>
      </c>
    </row>
    <row r="6156" spans="1:3" x14ac:dyDescent="0.25">
      <c r="A6156" s="20" t="s">
        <v>3199</v>
      </c>
      <c r="B6156" s="20" t="s">
        <v>27684</v>
      </c>
      <c r="C6156" s="20" t="s">
        <v>21240</v>
      </c>
    </row>
    <row r="6157" spans="1:3" x14ac:dyDescent="0.25">
      <c r="A6157" s="20" t="s">
        <v>3190</v>
      </c>
      <c r="B6157" s="20" t="s">
        <v>18835</v>
      </c>
      <c r="C6157" s="20" t="s">
        <v>21240</v>
      </c>
    </row>
    <row r="6158" spans="1:3" x14ac:dyDescent="0.25">
      <c r="A6158" s="20" t="s">
        <v>3184</v>
      </c>
      <c r="B6158" s="20" t="s">
        <v>18836</v>
      </c>
      <c r="C6158" s="20" t="s">
        <v>21240</v>
      </c>
    </row>
    <row r="6159" spans="1:3" x14ac:dyDescent="0.25">
      <c r="A6159" s="20" t="s">
        <v>3191</v>
      </c>
      <c r="B6159" s="20" t="s">
        <v>18837</v>
      </c>
      <c r="C6159" s="20" t="s">
        <v>21240</v>
      </c>
    </row>
    <row r="6160" spans="1:3" x14ac:dyDescent="0.25">
      <c r="A6160" s="20" t="s">
        <v>3200</v>
      </c>
      <c r="B6160" s="20" t="s">
        <v>27685</v>
      </c>
      <c r="C6160" s="20" t="s">
        <v>21240</v>
      </c>
    </row>
    <row r="6161" spans="1:3" x14ac:dyDescent="0.25">
      <c r="A6161" s="20" t="s">
        <v>3192</v>
      </c>
      <c r="B6161" s="20" t="s">
        <v>18838</v>
      </c>
      <c r="C6161" s="20" t="s">
        <v>21240</v>
      </c>
    </row>
    <row r="6162" spans="1:3" x14ac:dyDescent="0.25">
      <c r="A6162" s="20" t="s">
        <v>3185</v>
      </c>
      <c r="B6162" s="20" t="s">
        <v>18839</v>
      </c>
      <c r="C6162" s="20" t="s">
        <v>21240</v>
      </c>
    </row>
    <row r="6163" spans="1:3" x14ac:dyDescent="0.25">
      <c r="A6163" s="20" t="s">
        <v>3193</v>
      </c>
      <c r="B6163" s="20" t="s">
        <v>18840</v>
      </c>
      <c r="C6163" s="20" t="s">
        <v>21240</v>
      </c>
    </row>
    <row r="6164" spans="1:3" x14ac:dyDescent="0.25">
      <c r="A6164" s="20" t="s">
        <v>3180</v>
      </c>
      <c r="B6164" s="20" t="s">
        <v>18841</v>
      </c>
      <c r="C6164" s="20" t="s">
        <v>21240</v>
      </c>
    </row>
    <row r="6165" spans="1:3" x14ac:dyDescent="0.25">
      <c r="A6165" s="20" t="s">
        <v>3206</v>
      </c>
      <c r="B6165" s="20" t="s">
        <v>18842</v>
      </c>
      <c r="C6165" s="20" t="s">
        <v>21240</v>
      </c>
    </row>
    <row r="6166" spans="1:3" x14ac:dyDescent="0.25">
      <c r="A6166" s="20" t="s">
        <v>3210</v>
      </c>
      <c r="B6166" s="20" t="s">
        <v>27686</v>
      </c>
      <c r="C6166" s="20" t="s">
        <v>21240</v>
      </c>
    </row>
    <row r="6167" spans="1:3" x14ac:dyDescent="0.25">
      <c r="A6167" s="20" t="s">
        <v>3207</v>
      </c>
      <c r="B6167" s="20" t="s">
        <v>27687</v>
      </c>
      <c r="C6167" s="20" t="s">
        <v>21240</v>
      </c>
    </row>
    <row r="6168" spans="1:3" x14ac:dyDescent="0.25">
      <c r="A6168" s="20" t="s">
        <v>3203</v>
      </c>
      <c r="B6168" s="20" t="s">
        <v>27688</v>
      </c>
      <c r="C6168" s="20" t="s">
        <v>21240</v>
      </c>
    </row>
    <row r="6169" spans="1:3" x14ac:dyDescent="0.25">
      <c r="A6169" s="20" t="s">
        <v>3208</v>
      </c>
      <c r="B6169" s="20" t="s">
        <v>27689</v>
      </c>
      <c r="C6169" s="20" t="s">
        <v>21240</v>
      </c>
    </row>
    <row r="6170" spans="1:3" x14ac:dyDescent="0.25">
      <c r="A6170" s="20" t="s">
        <v>3212</v>
      </c>
      <c r="B6170" s="20" t="s">
        <v>18843</v>
      </c>
      <c r="C6170" s="20" t="s">
        <v>21240</v>
      </c>
    </row>
    <row r="6171" spans="1:3" x14ac:dyDescent="0.25">
      <c r="A6171" s="20" t="s">
        <v>3201</v>
      </c>
      <c r="B6171" s="20" t="s">
        <v>27690</v>
      </c>
      <c r="C6171" s="20" t="s">
        <v>21240</v>
      </c>
    </row>
    <row r="6172" spans="1:3" x14ac:dyDescent="0.25">
      <c r="A6172" s="20" t="s">
        <v>3194</v>
      </c>
      <c r="B6172" s="20" t="s">
        <v>27691</v>
      </c>
      <c r="C6172" s="20" t="s">
        <v>21240</v>
      </c>
    </row>
    <row r="6173" spans="1:3" x14ac:dyDescent="0.25">
      <c r="A6173" s="20" t="s">
        <v>3186</v>
      </c>
      <c r="B6173" s="20" t="s">
        <v>18844</v>
      </c>
      <c r="C6173" s="20" t="s">
        <v>21240</v>
      </c>
    </row>
    <row r="6174" spans="1:3" x14ac:dyDescent="0.25">
      <c r="A6174" s="20" t="s">
        <v>3195</v>
      </c>
      <c r="B6174" s="20" t="s">
        <v>27692</v>
      </c>
      <c r="C6174" s="20" t="s">
        <v>21240</v>
      </c>
    </row>
    <row r="6175" spans="1:3" x14ac:dyDescent="0.25">
      <c r="A6175" s="20" t="s">
        <v>3221</v>
      </c>
      <c r="B6175" s="20" t="s">
        <v>18845</v>
      </c>
      <c r="C6175" s="20" t="s">
        <v>21240</v>
      </c>
    </row>
    <row r="6176" spans="1:3" x14ac:dyDescent="0.25">
      <c r="A6176" s="20" t="s">
        <v>3214</v>
      </c>
      <c r="B6176" s="20" t="s">
        <v>18846</v>
      </c>
      <c r="C6176" s="20" t="s">
        <v>21240</v>
      </c>
    </row>
    <row r="6177" spans="1:3" x14ac:dyDescent="0.25">
      <c r="A6177" s="20" t="s">
        <v>3217</v>
      </c>
      <c r="B6177" s="20" t="s">
        <v>18847</v>
      </c>
      <c r="C6177" s="20" t="s">
        <v>21240</v>
      </c>
    </row>
    <row r="6178" spans="1:3" x14ac:dyDescent="0.25">
      <c r="A6178" s="20" t="s">
        <v>3215</v>
      </c>
      <c r="B6178" s="20" t="s">
        <v>18848</v>
      </c>
      <c r="C6178" s="20" t="s">
        <v>21240</v>
      </c>
    </row>
    <row r="6179" spans="1:3" x14ac:dyDescent="0.25">
      <c r="A6179" s="20" t="s">
        <v>3218</v>
      </c>
      <c r="B6179" s="20" t="s">
        <v>18849</v>
      </c>
      <c r="C6179" s="20" t="s">
        <v>21240</v>
      </c>
    </row>
    <row r="6180" spans="1:3" x14ac:dyDescent="0.25">
      <c r="A6180" s="20" t="s">
        <v>3213</v>
      </c>
      <c r="B6180" s="20" t="s">
        <v>18850</v>
      </c>
      <c r="C6180" s="20" t="s">
        <v>21240</v>
      </c>
    </row>
    <row r="6181" spans="1:3" x14ac:dyDescent="0.25">
      <c r="A6181" s="20" t="s">
        <v>3219</v>
      </c>
      <c r="B6181" s="20" t="s">
        <v>18851</v>
      </c>
      <c r="C6181" s="20" t="s">
        <v>21240</v>
      </c>
    </row>
    <row r="6182" spans="1:3" x14ac:dyDescent="0.25">
      <c r="A6182" s="20" t="s">
        <v>3216</v>
      </c>
      <c r="B6182" s="20" t="s">
        <v>18852</v>
      </c>
      <c r="C6182" s="20" t="s">
        <v>21240</v>
      </c>
    </row>
    <row r="6183" spans="1:3" x14ac:dyDescent="0.25">
      <c r="A6183" s="20" t="s">
        <v>3220</v>
      </c>
      <c r="B6183" s="20" t="s">
        <v>18853</v>
      </c>
      <c r="C6183" s="20" t="s">
        <v>21240</v>
      </c>
    </row>
    <row r="6184" spans="1:3" x14ac:dyDescent="0.25">
      <c r="A6184" s="20" t="s">
        <v>3229</v>
      </c>
      <c r="B6184" s="20" t="s">
        <v>18854</v>
      </c>
      <c r="C6184" s="20" t="s">
        <v>21240</v>
      </c>
    </row>
    <row r="6185" spans="1:3" x14ac:dyDescent="0.25">
      <c r="A6185" s="20" t="s">
        <v>3230</v>
      </c>
      <c r="B6185" s="20" t="s">
        <v>27693</v>
      </c>
      <c r="C6185" s="20" t="s">
        <v>21240</v>
      </c>
    </row>
    <row r="6186" spans="1:3" x14ac:dyDescent="0.25">
      <c r="A6186" s="20" t="s">
        <v>3231</v>
      </c>
      <c r="B6186" s="20" t="s">
        <v>18855</v>
      </c>
      <c r="C6186" s="20" t="s">
        <v>21233</v>
      </c>
    </row>
    <row r="6187" spans="1:3" x14ac:dyDescent="0.25">
      <c r="A6187" s="20" t="s">
        <v>3232</v>
      </c>
      <c r="B6187" s="20" t="s">
        <v>18856</v>
      </c>
      <c r="C6187" s="20" t="s">
        <v>21233</v>
      </c>
    </row>
    <row r="6188" spans="1:3" x14ac:dyDescent="0.25">
      <c r="A6188" s="20" t="s">
        <v>4932</v>
      </c>
      <c r="B6188" s="20" t="s">
        <v>18857</v>
      </c>
      <c r="C6188" s="20" t="s">
        <v>21237</v>
      </c>
    </row>
    <row r="6189" spans="1:3" x14ac:dyDescent="0.25">
      <c r="A6189" s="20" t="s">
        <v>5050</v>
      </c>
      <c r="B6189" s="20" t="s">
        <v>13386</v>
      </c>
      <c r="C6189" s="20" t="s">
        <v>21237</v>
      </c>
    </row>
    <row r="6190" spans="1:3" x14ac:dyDescent="0.25">
      <c r="A6190" s="20" t="s">
        <v>3233</v>
      </c>
      <c r="B6190" s="20" t="s">
        <v>18858</v>
      </c>
      <c r="C6190" s="20" t="s">
        <v>21233</v>
      </c>
    </row>
    <row r="6191" spans="1:3" x14ac:dyDescent="0.25">
      <c r="A6191" s="20" t="s">
        <v>3234</v>
      </c>
      <c r="B6191" s="20" t="s">
        <v>18859</v>
      </c>
      <c r="C6191" s="20" t="s">
        <v>21233</v>
      </c>
    </row>
    <row r="6192" spans="1:3" x14ac:dyDescent="0.25">
      <c r="A6192" s="20" t="s">
        <v>3235</v>
      </c>
      <c r="B6192" s="20" t="s">
        <v>18860</v>
      </c>
      <c r="C6192" s="20" t="s">
        <v>21233</v>
      </c>
    </row>
    <row r="6193" spans="1:3" x14ac:dyDescent="0.25">
      <c r="A6193" s="20" t="s">
        <v>3236</v>
      </c>
      <c r="B6193" s="20" t="s">
        <v>27694</v>
      </c>
      <c r="C6193" s="20" t="s">
        <v>21233</v>
      </c>
    </row>
    <row r="6194" spans="1:3" x14ac:dyDescent="0.25">
      <c r="A6194" s="20" t="s">
        <v>3022</v>
      </c>
      <c r="B6194" s="20" t="s">
        <v>27695</v>
      </c>
      <c r="C6194" s="20" t="s">
        <v>21237</v>
      </c>
    </row>
    <row r="6195" spans="1:3" x14ac:dyDescent="0.25">
      <c r="A6195" s="20" t="s">
        <v>3023</v>
      </c>
      <c r="B6195" s="20" t="s">
        <v>18861</v>
      </c>
      <c r="C6195" s="20" t="s">
        <v>21237</v>
      </c>
    </row>
    <row r="6196" spans="1:3" x14ac:dyDescent="0.25">
      <c r="A6196" s="20" t="s">
        <v>3026</v>
      </c>
      <c r="B6196" s="20" t="s">
        <v>18862</v>
      </c>
      <c r="C6196" s="20" t="s">
        <v>21237</v>
      </c>
    </row>
    <row r="6197" spans="1:3" x14ac:dyDescent="0.25">
      <c r="A6197" s="20" t="s">
        <v>3024</v>
      </c>
      <c r="B6197" s="20" t="s">
        <v>27696</v>
      </c>
      <c r="C6197" s="20" t="s">
        <v>21237</v>
      </c>
    </row>
    <row r="6198" spans="1:3" x14ac:dyDescent="0.25">
      <c r="A6198" s="20" t="s">
        <v>3027</v>
      </c>
      <c r="B6198" s="20" t="s">
        <v>18863</v>
      </c>
      <c r="C6198" s="20" t="s">
        <v>21237</v>
      </c>
    </row>
    <row r="6199" spans="1:3" x14ac:dyDescent="0.25">
      <c r="A6199" s="20" t="s">
        <v>3028</v>
      </c>
      <c r="B6199" s="20" t="s">
        <v>27697</v>
      </c>
      <c r="C6199" s="20" t="s">
        <v>21237</v>
      </c>
    </row>
    <row r="6200" spans="1:3" x14ac:dyDescent="0.25">
      <c r="A6200" s="20" t="s">
        <v>8138</v>
      </c>
      <c r="B6200" s="20" t="s">
        <v>18864</v>
      </c>
      <c r="C6200" s="20" t="s">
        <v>21232</v>
      </c>
    </row>
    <row r="6201" spans="1:3" x14ac:dyDescent="0.25">
      <c r="A6201" s="20" t="s">
        <v>8139</v>
      </c>
      <c r="B6201" s="20" t="s">
        <v>18865</v>
      </c>
      <c r="C6201" s="20" t="s">
        <v>21232</v>
      </c>
    </row>
    <row r="6202" spans="1:3" x14ac:dyDescent="0.25">
      <c r="A6202" s="20" t="s">
        <v>5034</v>
      </c>
      <c r="B6202" s="20" t="s">
        <v>18866</v>
      </c>
      <c r="C6202" s="20" t="s">
        <v>9137</v>
      </c>
    </row>
    <row r="6203" spans="1:3" x14ac:dyDescent="0.25">
      <c r="A6203" s="20" t="s">
        <v>3025</v>
      </c>
      <c r="B6203" s="20" t="s">
        <v>27698</v>
      </c>
      <c r="C6203" s="20" t="s">
        <v>21237</v>
      </c>
    </row>
    <row r="6204" spans="1:3" x14ac:dyDescent="0.25">
      <c r="A6204" s="20" t="s">
        <v>3029</v>
      </c>
      <c r="B6204" s="20" t="s">
        <v>18867</v>
      </c>
      <c r="C6204" s="20" t="s">
        <v>21233</v>
      </c>
    </row>
    <row r="6205" spans="1:3" x14ac:dyDescent="0.25">
      <c r="A6205" s="20" t="s">
        <v>3030</v>
      </c>
      <c r="B6205" s="20" t="s">
        <v>18868</v>
      </c>
      <c r="C6205" s="20" t="s">
        <v>21233</v>
      </c>
    </row>
    <row r="6206" spans="1:3" x14ac:dyDescent="0.25">
      <c r="A6206" s="20" t="s">
        <v>8166</v>
      </c>
      <c r="B6206" s="20" t="s">
        <v>18869</v>
      </c>
      <c r="C6206" s="20" t="s">
        <v>21237</v>
      </c>
    </row>
    <row r="6207" spans="1:3" x14ac:dyDescent="0.25">
      <c r="A6207" s="20" t="s">
        <v>8167</v>
      </c>
      <c r="B6207" s="20" t="s">
        <v>18870</v>
      </c>
      <c r="C6207" s="20" t="s">
        <v>21237</v>
      </c>
    </row>
    <row r="6208" spans="1:3" x14ac:dyDescent="0.25">
      <c r="A6208" s="20" t="s">
        <v>8168</v>
      </c>
      <c r="B6208" s="20" t="s">
        <v>18871</v>
      </c>
      <c r="C6208" s="20" t="s">
        <v>21237</v>
      </c>
    </row>
    <row r="6209" spans="1:3" x14ac:dyDescent="0.25">
      <c r="A6209" s="20" t="s">
        <v>8169</v>
      </c>
      <c r="B6209" s="20" t="s">
        <v>18872</v>
      </c>
      <c r="C6209" s="20" t="s">
        <v>21237</v>
      </c>
    </row>
    <row r="6210" spans="1:3" x14ac:dyDescent="0.25">
      <c r="A6210" s="20" t="s">
        <v>3132</v>
      </c>
      <c r="B6210" s="20" t="s">
        <v>18873</v>
      </c>
      <c r="C6210" s="20" t="s">
        <v>21237</v>
      </c>
    </row>
    <row r="6211" spans="1:3" x14ac:dyDescent="0.25">
      <c r="A6211" s="20" t="s">
        <v>8170</v>
      </c>
      <c r="B6211" s="20" t="s">
        <v>27699</v>
      </c>
      <c r="C6211" s="20" t="s">
        <v>21233</v>
      </c>
    </row>
    <row r="6212" spans="1:3" x14ac:dyDescent="0.25">
      <c r="A6212" s="20" t="s">
        <v>3382</v>
      </c>
      <c r="B6212" s="20" t="s">
        <v>18874</v>
      </c>
      <c r="C6212" s="20" t="s">
        <v>21233</v>
      </c>
    </row>
    <row r="6213" spans="1:3" x14ac:dyDescent="0.25">
      <c r="A6213" s="20" t="s">
        <v>3133</v>
      </c>
      <c r="B6213" s="20" t="s">
        <v>27700</v>
      </c>
      <c r="C6213" s="20" t="s">
        <v>21233</v>
      </c>
    </row>
    <row r="6214" spans="1:3" x14ac:dyDescent="0.25">
      <c r="A6214" s="20" t="s">
        <v>335</v>
      </c>
      <c r="B6214" s="20" t="s">
        <v>27701</v>
      </c>
      <c r="C6214" s="20" t="s">
        <v>9138</v>
      </c>
    </row>
    <row r="6215" spans="1:3" x14ac:dyDescent="0.25">
      <c r="A6215" s="20" t="s">
        <v>8201</v>
      </c>
      <c r="B6215" s="20" t="s">
        <v>18875</v>
      </c>
      <c r="C6215" s="20" t="s">
        <v>21233</v>
      </c>
    </row>
    <row r="6216" spans="1:3" x14ac:dyDescent="0.25">
      <c r="A6216" s="20" t="s">
        <v>8202</v>
      </c>
      <c r="B6216" s="20" t="s">
        <v>18876</v>
      </c>
      <c r="C6216" s="20" t="s">
        <v>21233</v>
      </c>
    </row>
    <row r="6217" spans="1:3" x14ac:dyDescent="0.25">
      <c r="A6217" s="20" t="s">
        <v>8180</v>
      </c>
      <c r="B6217" s="20" t="s">
        <v>27702</v>
      </c>
      <c r="C6217" s="20" t="s">
        <v>9138</v>
      </c>
    </row>
    <row r="6218" spans="1:3" x14ac:dyDescent="0.25">
      <c r="A6218" s="20" t="s">
        <v>8181</v>
      </c>
      <c r="B6218" s="20" t="s">
        <v>18877</v>
      </c>
      <c r="C6218" s="20" t="s">
        <v>9138</v>
      </c>
    </row>
    <row r="6219" spans="1:3" x14ac:dyDescent="0.25">
      <c r="A6219" s="20" t="s">
        <v>8182</v>
      </c>
      <c r="B6219" s="20" t="s">
        <v>18878</v>
      </c>
      <c r="C6219" s="20" t="s">
        <v>9138</v>
      </c>
    </row>
    <row r="6220" spans="1:3" x14ac:dyDescent="0.25">
      <c r="A6220" s="20" t="s">
        <v>8183</v>
      </c>
      <c r="B6220" s="20" t="s">
        <v>18879</v>
      </c>
      <c r="C6220" s="20" t="s">
        <v>9138</v>
      </c>
    </row>
    <row r="6221" spans="1:3" x14ac:dyDescent="0.25">
      <c r="A6221" s="20" t="s">
        <v>8184</v>
      </c>
      <c r="B6221" s="20" t="s">
        <v>18880</v>
      </c>
      <c r="C6221" s="20" t="s">
        <v>9138</v>
      </c>
    </row>
    <row r="6222" spans="1:3" x14ac:dyDescent="0.25">
      <c r="A6222" s="20" t="s">
        <v>5250</v>
      </c>
      <c r="B6222" s="20" t="s">
        <v>18881</v>
      </c>
      <c r="C6222" s="20" t="s">
        <v>9137</v>
      </c>
    </row>
    <row r="6223" spans="1:3" x14ac:dyDescent="0.25">
      <c r="A6223" s="20" t="s">
        <v>5251</v>
      </c>
      <c r="B6223" s="20" t="s">
        <v>27703</v>
      </c>
      <c r="C6223" s="20" t="s">
        <v>9137</v>
      </c>
    </row>
    <row r="6224" spans="1:3" x14ac:dyDescent="0.25">
      <c r="A6224" s="20" t="s">
        <v>5248</v>
      </c>
      <c r="B6224" s="20" t="s">
        <v>27704</v>
      </c>
      <c r="C6224" s="20" t="s">
        <v>9137</v>
      </c>
    </row>
    <row r="6225" spans="1:3" x14ac:dyDescent="0.25">
      <c r="A6225" s="20" t="s">
        <v>5252</v>
      </c>
      <c r="B6225" s="20" t="s">
        <v>27705</v>
      </c>
      <c r="C6225" s="20" t="s">
        <v>9137</v>
      </c>
    </row>
    <row r="6226" spans="1:3" x14ac:dyDescent="0.25">
      <c r="A6226" s="20" t="s">
        <v>5255</v>
      </c>
      <c r="B6226" s="20" t="s">
        <v>27706</v>
      </c>
      <c r="C6226" s="20" t="s">
        <v>9137</v>
      </c>
    </row>
    <row r="6227" spans="1:3" x14ac:dyDescent="0.25">
      <c r="A6227" s="20" t="s">
        <v>5249</v>
      </c>
      <c r="B6227" s="20" t="s">
        <v>27707</v>
      </c>
      <c r="C6227" s="20" t="s">
        <v>9137</v>
      </c>
    </row>
    <row r="6228" spans="1:3" x14ac:dyDescent="0.25">
      <c r="A6228" s="20" t="s">
        <v>5256</v>
      </c>
      <c r="B6228" s="20" t="s">
        <v>27708</v>
      </c>
      <c r="C6228" s="20" t="s">
        <v>9137</v>
      </c>
    </row>
    <row r="6229" spans="1:3" x14ac:dyDescent="0.25">
      <c r="A6229" s="20" t="s">
        <v>5253</v>
      </c>
      <c r="B6229" s="20" t="s">
        <v>18882</v>
      </c>
      <c r="C6229" s="20" t="s">
        <v>9137</v>
      </c>
    </row>
    <row r="6230" spans="1:3" x14ac:dyDescent="0.25">
      <c r="A6230" s="20" t="s">
        <v>5254</v>
      </c>
      <c r="B6230" s="20" t="s">
        <v>27709</v>
      </c>
      <c r="C6230" s="20" t="s">
        <v>9137</v>
      </c>
    </row>
    <row r="6231" spans="1:3" x14ac:dyDescent="0.25">
      <c r="A6231" s="20" t="s">
        <v>5257</v>
      </c>
      <c r="B6231" s="20" t="s">
        <v>27710</v>
      </c>
      <c r="C6231" s="20" t="s">
        <v>9137</v>
      </c>
    </row>
    <row r="6232" spans="1:3" x14ac:dyDescent="0.25">
      <c r="A6232" s="20" t="s">
        <v>5258</v>
      </c>
      <c r="B6232" s="20" t="s">
        <v>27711</v>
      </c>
      <c r="C6232" s="20" t="s">
        <v>9137</v>
      </c>
    </row>
    <row r="6233" spans="1:3" x14ac:dyDescent="0.25">
      <c r="A6233" s="20" t="s">
        <v>5259</v>
      </c>
      <c r="B6233" s="20" t="s">
        <v>18883</v>
      </c>
      <c r="C6233" s="20" t="s">
        <v>9137</v>
      </c>
    </row>
    <row r="6234" spans="1:3" x14ac:dyDescent="0.25">
      <c r="A6234" s="20" t="s">
        <v>5260</v>
      </c>
      <c r="B6234" s="20" t="s">
        <v>18884</v>
      </c>
      <c r="C6234" s="20" t="s">
        <v>9137</v>
      </c>
    </row>
    <row r="6235" spans="1:3" x14ac:dyDescent="0.25">
      <c r="A6235" s="20" t="s">
        <v>5261</v>
      </c>
      <c r="B6235" s="20" t="s">
        <v>13506</v>
      </c>
      <c r="C6235" s="20" t="s">
        <v>9137</v>
      </c>
    </row>
    <row r="6236" spans="1:3" x14ac:dyDescent="0.25">
      <c r="A6236" s="20" t="s">
        <v>5262</v>
      </c>
      <c r="B6236" s="20" t="s">
        <v>27712</v>
      </c>
      <c r="C6236" s="20" t="s">
        <v>9137</v>
      </c>
    </row>
    <row r="6237" spans="1:3" x14ac:dyDescent="0.25">
      <c r="A6237" s="20" t="s">
        <v>5264</v>
      </c>
      <c r="B6237" s="20" t="s">
        <v>27713</v>
      </c>
      <c r="C6237" s="20" t="s">
        <v>9137</v>
      </c>
    </row>
    <row r="6238" spans="1:3" x14ac:dyDescent="0.25">
      <c r="A6238" s="20" t="s">
        <v>5263</v>
      </c>
      <c r="B6238" s="20" t="s">
        <v>27714</v>
      </c>
      <c r="C6238" s="20" t="s">
        <v>9137</v>
      </c>
    </row>
    <row r="6239" spans="1:3" x14ac:dyDescent="0.25">
      <c r="A6239" s="20" t="s">
        <v>5265</v>
      </c>
      <c r="B6239" s="20" t="s">
        <v>27715</v>
      </c>
      <c r="C6239" s="20" t="s">
        <v>9137</v>
      </c>
    </row>
    <row r="6240" spans="1:3" x14ac:dyDescent="0.25">
      <c r="A6240" s="20" t="s">
        <v>5266</v>
      </c>
      <c r="B6240" s="20" t="s">
        <v>27716</v>
      </c>
      <c r="C6240" s="20" t="s">
        <v>9137</v>
      </c>
    </row>
    <row r="6241" spans="1:3" x14ac:dyDescent="0.25">
      <c r="A6241" s="20" t="s">
        <v>5267</v>
      </c>
      <c r="B6241" s="20" t="s">
        <v>27717</v>
      </c>
      <c r="C6241" s="20" t="s">
        <v>9137</v>
      </c>
    </row>
    <row r="6242" spans="1:3" x14ac:dyDescent="0.25">
      <c r="A6242" s="20" t="s">
        <v>5268</v>
      </c>
      <c r="B6242" s="20" t="s">
        <v>27718</v>
      </c>
      <c r="C6242" s="20" t="s">
        <v>9137</v>
      </c>
    </row>
    <row r="6243" spans="1:3" x14ac:dyDescent="0.25">
      <c r="A6243" s="20" t="s">
        <v>5269</v>
      </c>
      <c r="B6243" s="20" t="s">
        <v>18885</v>
      </c>
      <c r="C6243" s="20" t="s">
        <v>9137</v>
      </c>
    </row>
    <row r="6244" spans="1:3" x14ac:dyDescent="0.25">
      <c r="A6244" s="20" t="s">
        <v>5270</v>
      </c>
      <c r="B6244" s="20" t="s">
        <v>18886</v>
      </c>
      <c r="C6244" s="20" t="s">
        <v>21236</v>
      </c>
    </row>
    <row r="6245" spans="1:3" x14ac:dyDescent="0.25">
      <c r="A6245" s="20" t="s">
        <v>5271</v>
      </c>
      <c r="B6245" s="20" t="s">
        <v>18887</v>
      </c>
      <c r="C6245" s="20" t="s">
        <v>21236</v>
      </c>
    </row>
    <row r="6246" spans="1:3" x14ac:dyDescent="0.25">
      <c r="A6246" s="20" t="s">
        <v>5272</v>
      </c>
      <c r="B6246" s="20" t="s">
        <v>18888</v>
      </c>
      <c r="C6246" s="20" t="s">
        <v>21236</v>
      </c>
    </row>
    <row r="6247" spans="1:3" x14ac:dyDescent="0.25">
      <c r="A6247" s="20" t="s">
        <v>5294</v>
      </c>
      <c r="B6247" s="20" t="s">
        <v>18889</v>
      </c>
      <c r="C6247" s="20" t="s">
        <v>9137</v>
      </c>
    </row>
    <row r="6248" spans="1:3" x14ac:dyDescent="0.25">
      <c r="A6248" s="20" t="s">
        <v>5295</v>
      </c>
      <c r="B6248" s="20" t="s">
        <v>18890</v>
      </c>
      <c r="C6248" s="20" t="s">
        <v>9137</v>
      </c>
    </row>
    <row r="6249" spans="1:3" x14ac:dyDescent="0.25">
      <c r="A6249" s="20" t="s">
        <v>5296</v>
      </c>
      <c r="B6249" s="20" t="s">
        <v>18891</v>
      </c>
      <c r="C6249" s="20" t="s">
        <v>9137</v>
      </c>
    </row>
    <row r="6250" spans="1:3" x14ac:dyDescent="0.25">
      <c r="A6250" s="20" t="s">
        <v>5297</v>
      </c>
      <c r="B6250" s="20" t="s">
        <v>27719</v>
      </c>
      <c r="C6250" s="20" t="s">
        <v>9137</v>
      </c>
    </row>
    <row r="6251" spans="1:3" x14ac:dyDescent="0.25">
      <c r="A6251" s="20" t="s">
        <v>5281</v>
      </c>
      <c r="B6251" s="20" t="s">
        <v>13516</v>
      </c>
      <c r="C6251" s="20" t="s">
        <v>21236</v>
      </c>
    </row>
    <row r="6252" spans="1:3" x14ac:dyDescent="0.25">
      <c r="A6252" s="20" t="s">
        <v>5282</v>
      </c>
      <c r="B6252" s="20" t="s">
        <v>18892</v>
      </c>
      <c r="C6252" s="20" t="s">
        <v>9137</v>
      </c>
    </row>
    <row r="6253" spans="1:3" x14ac:dyDescent="0.25">
      <c r="A6253" s="20" t="s">
        <v>5241</v>
      </c>
      <c r="B6253" s="20" t="s">
        <v>27720</v>
      </c>
      <c r="C6253" s="20" t="s">
        <v>21236</v>
      </c>
    </row>
    <row r="6254" spans="1:3" x14ac:dyDescent="0.25">
      <c r="A6254" s="20" t="s">
        <v>5237</v>
      </c>
      <c r="B6254" s="20" t="s">
        <v>27721</v>
      </c>
      <c r="C6254" s="20" t="s">
        <v>21236</v>
      </c>
    </row>
    <row r="6255" spans="1:3" x14ac:dyDescent="0.25">
      <c r="A6255" s="20" t="s">
        <v>5238</v>
      </c>
      <c r="B6255" s="20" t="s">
        <v>27722</v>
      </c>
      <c r="C6255" s="20" t="s">
        <v>21236</v>
      </c>
    </row>
    <row r="6256" spans="1:3" x14ac:dyDescent="0.25">
      <c r="A6256" s="20" t="s">
        <v>5246</v>
      </c>
      <c r="B6256" s="20" t="s">
        <v>27723</v>
      </c>
      <c r="C6256" s="20" t="s">
        <v>9137</v>
      </c>
    </row>
    <row r="6257" spans="1:3" x14ac:dyDescent="0.25">
      <c r="A6257" s="20" t="s">
        <v>5233</v>
      </c>
      <c r="B6257" s="20" t="s">
        <v>18893</v>
      </c>
      <c r="C6257" s="20" t="s">
        <v>9137</v>
      </c>
    </row>
    <row r="6258" spans="1:3" x14ac:dyDescent="0.25">
      <c r="A6258" s="20" t="s">
        <v>5234</v>
      </c>
      <c r="B6258" s="20" t="s">
        <v>18894</v>
      </c>
      <c r="C6258" s="20" t="s">
        <v>9137</v>
      </c>
    </row>
    <row r="6259" spans="1:3" x14ac:dyDescent="0.25">
      <c r="A6259" s="20" t="s">
        <v>5235</v>
      </c>
      <c r="B6259" s="20" t="s">
        <v>18895</v>
      </c>
      <c r="C6259" s="20" t="s">
        <v>9137</v>
      </c>
    </row>
    <row r="6260" spans="1:3" x14ac:dyDescent="0.25">
      <c r="A6260" s="20" t="s">
        <v>5236</v>
      </c>
      <c r="B6260" s="20" t="s">
        <v>18896</v>
      </c>
      <c r="C6260" s="20" t="s">
        <v>9137</v>
      </c>
    </row>
    <row r="6261" spans="1:3" x14ac:dyDescent="0.25">
      <c r="A6261" s="20" t="s">
        <v>5247</v>
      </c>
      <c r="B6261" s="20" t="s">
        <v>18897</v>
      </c>
      <c r="C6261" s="20" t="s">
        <v>9137</v>
      </c>
    </row>
    <row r="6262" spans="1:3" x14ac:dyDescent="0.25">
      <c r="A6262" s="20" t="s">
        <v>5242</v>
      </c>
      <c r="B6262" s="20" t="s">
        <v>18898</v>
      </c>
      <c r="C6262" s="20" t="s">
        <v>9137</v>
      </c>
    </row>
    <row r="6263" spans="1:3" x14ac:dyDescent="0.25">
      <c r="A6263" s="20" t="s">
        <v>5243</v>
      </c>
      <c r="B6263" s="20" t="s">
        <v>18899</v>
      </c>
      <c r="C6263" s="20" t="s">
        <v>21236</v>
      </c>
    </row>
    <row r="6264" spans="1:3" x14ac:dyDescent="0.25">
      <c r="A6264" s="20" t="s">
        <v>5244</v>
      </c>
      <c r="B6264" s="20" t="s">
        <v>18900</v>
      </c>
      <c r="C6264" s="20" t="s">
        <v>21236</v>
      </c>
    </row>
    <row r="6265" spans="1:3" x14ac:dyDescent="0.25">
      <c r="A6265" s="20" t="s">
        <v>5245</v>
      </c>
      <c r="B6265" s="20" t="s">
        <v>18901</v>
      </c>
      <c r="C6265" s="20" t="s">
        <v>9138</v>
      </c>
    </row>
    <row r="6266" spans="1:3" x14ac:dyDescent="0.25">
      <c r="A6266" s="20" t="s">
        <v>5273</v>
      </c>
      <c r="B6266" s="20" t="s">
        <v>27724</v>
      </c>
      <c r="C6266" s="20" t="s">
        <v>9137</v>
      </c>
    </row>
    <row r="6267" spans="1:3" x14ac:dyDescent="0.25">
      <c r="A6267" s="20" t="s">
        <v>5274</v>
      </c>
      <c r="B6267" s="20" t="s">
        <v>27725</v>
      </c>
      <c r="C6267" s="20" t="s">
        <v>9137</v>
      </c>
    </row>
    <row r="6268" spans="1:3" x14ac:dyDescent="0.25">
      <c r="A6268" s="20" t="s">
        <v>5275</v>
      </c>
      <c r="B6268" s="20" t="s">
        <v>18902</v>
      </c>
      <c r="C6268" s="20" t="s">
        <v>9137</v>
      </c>
    </row>
    <row r="6269" spans="1:3" x14ac:dyDescent="0.25">
      <c r="A6269" s="20" t="s">
        <v>5276</v>
      </c>
      <c r="B6269" s="20" t="s">
        <v>27726</v>
      </c>
      <c r="C6269" s="20" t="s">
        <v>9137</v>
      </c>
    </row>
    <row r="6270" spans="1:3" x14ac:dyDescent="0.25">
      <c r="A6270" s="20" t="s">
        <v>5277</v>
      </c>
      <c r="B6270" s="20" t="s">
        <v>27727</v>
      </c>
      <c r="C6270" s="20" t="s">
        <v>9137</v>
      </c>
    </row>
    <row r="6271" spans="1:3" x14ac:dyDescent="0.25">
      <c r="A6271" s="20" t="s">
        <v>5278</v>
      </c>
      <c r="B6271" s="20" t="s">
        <v>18903</v>
      </c>
      <c r="C6271" s="20" t="s">
        <v>9137</v>
      </c>
    </row>
    <row r="6272" spans="1:3" x14ac:dyDescent="0.25">
      <c r="A6272" s="20" t="s">
        <v>5279</v>
      </c>
      <c r="B6272" s="20" t="s">
        <v>18904</v>
      </c>
      <c r="C6272" s="20" t="s">
        <v>9137</v>
      </c>
    </row>
    <row r="6273" spans="1:3" x14ac:dyDescent="0.25">
      <c r="A6273" s="20" t="s">
        <v>5280</v>
      </c>
      <c r="B6273" s="20" t="s">
        <v>27728</v>
      </c>
      <c r="C6273" s="20" t="s">
        <v>9137</v>
      </c>
    </row>
    <row r="6274" spans="1:3" x14ac:dyDescent="0.25">
      <c r="A6274" s="20" t="s">
        <v>5298</v>
      </c>
      <c r="B6274" s="20" t="s">
        <v>18905</v>
      </c>
      <c r="C6274" s="20" t="s">
        <v>9137</v>
      </c>
    </row>
    <row r="6275" spans="1:3" x14ac:dyDescent="0.25">
      <c r="A6275" s="20" t="s">
        <v>5299</v>
      </c>
      <c r="B6275" s="20" t="s">
        <v>27729</v>
      </c>
      <c r="C6275" s="20" t="s">
        <v>9137</v>
      </c>
    </row>
    <row r="6276" spans="1:3" x14ac:dyDescent="0.25">
      <c r="A6276" s="20" t="s">
        <v>24971</v>
      </c>
      <c r="B6276" s="20" t="s">
        <v>24972</v>
      </c>
      <c r="C6276" s="20" t="s">
        <v>9137</v>
      </c>
    </row>
    <row r="6277" spans="1:3" x14ac:dyDescent="0.25">
      <c r="A6277" s="20" t="s">
        <v>24973</v>
      </c>
      <c r="B6277" s="20" t="s">
        <v>24974</v>
      </c>
      <c r="C6277" s="20" t="s">
        <v>9137</v>
      </c>
    </row>
    <row r="6278" spans="1:3" x14ac:dyDescent="0.25">
      <c r="A6278" s="20" t="s">
        <v>24975</v>
      </c>
      <c r="B6278" s="20" t="s">
        <v>24976</v>
      </c>
      <c r="C6278" s="20" t="s">
        <v>9137</v>
      </c>
    </row>
    <row r="6279" spans="1:3" x14ac:dyDescent="0.25">
      <c r="A6279" s="20" t="s">
        <v>24977</v>
      </c>
      <c r="B6279" s="20" t="s">
        <v>24978</v>
      </c>
      <c r="C6279" s="20" t="s">
        <v>9137</v>
      </c>
    </row>
    <row r="6280" spans="1:3" x14ac:dyDescent="0.25">
      <c r="A6280" s="20" t="s">
        <v>5300</v>
      </c>
      <c r="B6280" s="20" t="s">
        <v>18906</v>
      </c>
      <c r="C6280" s="20" t="s">
        <v>9137</v>
      </c>
    </row>
    <row r="6281" spans="1:3" x14ac:dyDescent="0.25">
      <c r="A6281" s="20" t="s">
        <v>5181</v>
      </c>
      <c r="B6281" s="20" t="s">
        <v>24979</v>
      </c>
      <c r="C6281" s="20" t="s">
        <v>9137</v>
      </c>
    </row>
    <row r="6282" spans="1:3" x14ac:dyDescent="0.25">
      <c r="A6282" s="20" t="s">
        <v>5301</v>
      </c>
      <c r="B6282" s="20" t="s">
        <v>24980</v>
      </c>
      <c r="C6282" s="20" t="s">
        <v>9137</v>
      </c>
    </row>
    <row r="6283" spans="1:3" x14ac:dyDescent="0.25">
      <c r="A6283" s="20" t="s">
        <v>5175</v>
      </c>
      <c r="B6283" s="20" t="s">
        <v>18907</v>
      </c>
      <c r="C6283" s="20" t="s">
        <v>9137</v>
      </c>
    </row>
    <row r="6284" spans="1:3" x14ac:dyDescent="0.25">
      <c r="A6284" s="20" t="s">
        <v>5176</v>
      </c>
      <c r="B6284" s="20" t="s">
        <v>18908</v>
      </c>
      <c r="C6284" s="20" t="s">
        <v>9137</v>
      </c>
    </row>
    <row r="6285" spans="1:3" x14ac:dyDescent="0.25">
      <c r="A6285" s="20" t="s">
        <v>5177</v>
      </c>
      <c r="B6285" s="20" t="s">
        <v>18909</v>
      </c>
      <c r="C6285" s="20" t="s">
        <v>9137</v>
      </c>
    </row>
    <row r="6286" spans="1:3" x14ac:dyDescent="0.25">
      <c r="A6286" s="20" t="s">
        <v>5178</v>
      </c>
      <c r="B6286" s="20" t="s">
        <v>18910</v>
      </c>
      <c r="C6286" s="20" t="s">
        <v>9137</v>
      </c>
    </row>
    <row r="6287" spans="1:3" x14ac:dyDescent="0.25">
      <c r="A6287" s="20" t="s">
        <v>5179</v>
      </c>
      <c r="B6287" s="20" t="s">
        <v>27730</v>
      </c>
      <c r="C6287" s="20" t="s">
        <v>9137</v>
      </c>
    </row>
    <row r="6288" spans="1:3" x14ac:dyDescent="0.25">
      <c r="A6288" s="20" t="s">
        <v>5180</v>
      </c>
      <c r="B6288" s="20" t="s">
        <v>27731</v>
      </c>
      <c r="C6288" s="20" t="s">
        <v>9137</v>
      </c>
    </row>
    <row r="6289" spans="1:3" x14ac:dyDescent="0.25">
      <c r="A6289" s="20" t="s">
        <v>5182</v>
      </c>
      <c r="B6289" s="20" t="s">
        <v>27732</v>
      </c>
      <c r="C6289" s="20" t="s">
        <v>9137</v>
      </c>
    </row>
    <row r="6290" spans="1:3" x14ac:dyDescent="0.25">
      <c r="A6290" s="20" t="s">
        <v>5184</v>
      </c>
      <c r="B6290" s="20" t="s">
        <v>27733</v>
      </c>
      <c r="C6290" s="20" t="s">
        <v>9137</v>
      </c>
    </row>
    <row r="6291" spans="1:3" x14ac:dyDescent="0.25">
      <c r="A6291" s="20" t="s">
        <v>5185</v>
      </c>
      <c r="B6291" s="20" t="s">
        <v>27734</v>
      </c>
      <c r="C6291" s="20" t="s">
        <v>9137</v>
      </c>
    </row>
    <row r="6292" spans="1:3" x14ac:dyDescent="0.25">
      <c r="A6292" s="20" t="s">
        <v>5183</v>
      </c>
      <c r="B6292" s="20" t="s">
        <v>27735</v>
      </c>
      <c r="C6292" s="20" t="s">
        <v>9137</v>
      </c>
    </row>
    <row r="6293" spans="1:3" x14ac:dyDescent="0.25">
      <c r="A6293" s="20" t="s">
        <v>5186</v>
      </c>
      <c r="B6293" s="20" t="s">
        <v>27736</v>
      </c>
      <c r="C6293" s="20" t="s">
        <v>9137</v>
      </c>
    </row>
    <row r="6294" spans="1:3" x14ac:dyDescent="0.25">
      <c r="A6294" s="20" t="s">
        <v>5192</v>
      </c>
      <c r="B6294" s="20" t="s">
        <v>18911</v>
      </c>
      <c r="C6294" s="20" t="s">
        <v>21264</v>
      </c>
    </row>
    <row r="6295" spans="1:3" x14ac:dyDescent="0.25">
      <c r="A6295" s="20" t="s">
        <v>5193</v>
      </c>
      <c r="B6295" s="20" t="s">
        <v>27737</v>
      </c>
      <c r="C6295" s="20" t="s">
        <v>9137</v>
      </c>
    </row>
    <row r="6296" spans="1:3" x14ac:dyDescent="0.25">
      <c r="A6296" s="20" t="s">
        <v>5194</v>
      </c>
      <c r="B6296" s="20" t="s">
        <v>18912</v>
      </c>
      <c r="C6296" s="20" t="s">
        <v>21232</v>
      </c>
    </row>
    <row r="6297" spans="1:3" x14ac:dyDescent="0.25">
      <c r="A6297" s="20" t="s">
        <v>5195</v>
      </c>
      <c r="B6297" s="20" t="s">
        <v>27738</v>
      </c>
      <c r="C6297" s="20" t="s">
        <v>9137</v>
      </c>
    </row>
    <row r="6298" spans="1:3" x14ac:dyDescent="0.25">
      <c r="A6298" s="20" t="s">
        <v>5196</v>
      </c>
      <c r="B6298" s="20" t="s">
        <v>27739</v>
      </c>
      <c r="C6298" s="20" t="s">
        <v>9137</v>
      </c>
    </row>
    <row r="6299" spans="1:3" x14ac:dyDescent="0.25">
      <c r="A6299" s="20" t="s">
        <v>5187</v>
      </c>
      <c r="B6299" s="20" t="s">
        <v>18913</v>
      </c>
      <c r="C6299" s="20" t="s">
        <v>21236</v>
      </c>
    </row>
    <row r="6300" spans="1:3" x14ac:dyDescent="0.25">
      <c r="A6300" s="20" t="s">
        <v>5188</v>
      </c>
      <c r="B6300" s="20" t="s">
        <v>18914</v>
      </c>
      <c r="C6300" s="20" t="s">
        <v>21236</v>
      </c>
    </row>
    <row r="6301" spans="1:3" x14ac:dyDescent="0.25">
      <c r="A6301" s="20" t="s">
        <v>5189</v>
      </c>
      <c r="B6301" s="20" t="s">
        <v>18915</v>
      </c>
      <c r="C6301" s="20" t="s">
        <v>21236</v>
      </c>
    </row>
    <row r="6302" spans="1:3" x14ac:dyDescent="0.25">
      <c r="A6302" s="20" t="s">
        <v>5190</v>
      </c>
      <c r="B6302" s="20" t="s">
        <v>18916</v>
      </c>
      <c r="C6302" s="20" t="s">
        <v>21236</v>
      </c>
    </row>
    <row r="6303" spans="1:3" x14ac:dyDescent="0.25">
      <c r="A6303" s="20" t="s">
        <v>5191</v>
      </c>
      <c r="B6303" s="20" t="s">
        <v>18917</v>
      </c>
      <c r="C6303" s="20" t="s">
        <v>21236</v>
      </c>
    </row>
    <row r="6304" spans="1:3" x14ac:dyDescent="0.25">
      <c r="A6304" s="20" t="s">
        <v>5215</v>
      </c>
      <c r="B6304" s="20" t="s">
        <v>18918</v>
      </c>
      <c r="C6304" s="20" t="s">
        <v>9137</v>
      </c>
    </row>
    <row r="6305" spans="1:3" x14ac:dyDescent="0.25">
      <c r="A6305" s="20" t="s">
        <v>5216</v>
      </c>
      <c r="B6305" s="20" t="s">
        <v>18919</v>
      </c>
      <c r="C6305" s="20" t="s">
        <v>9137</v>
      </c>
    </row>
    <row r="6306" spans="1:3" x14ac:dyDescent="0.25">
      <c r="A6306" s="20" t="s">
        <v>5217</v>
      </c>
      <c r="B6306" s="20" t="s">
        <v>27740</v>
      </c>
      <c r="C6306" s="20" t="s">
        <v>9137</v>
      </c>
    </row>
    <row r="6307" spans="1:3" x14ac:dyDescent="0.25">
      <c r="A6307" s="20" t="s">
        <v>5220</v>
      </c>
      <c r="B6307" s="20" t="s">
        <v>27741</v>
      </c>
      <c r="C6307" s="20" t="s">
        <v>9137</v>
      </c>
    </row>
    <row r="6308" spans="1:3" x14ac:dyDescent="0.25">
      <c r="A6308" s="20" t="s">
        <v>5211</v>
      </c>
      <c r="B6308" s="20" t="s">
        <v>18920</v>
      </c>
      <c r="C6308" s="20" t="s">
        <v>21232</v>
      </c>
    </row>
    <row r="6309" spans="1:3" x14ac:dyDescent="0.25">
      <c r="A6309" s="20" t="s">
        <v>5212</v>
      </c>
      <c r="B6309" s="20" t="s">
        <v>27742</v>
      </c>
      <c r="C6309" s="20" t="s">
        <v>21232</v>
      </c>
    </row>
    <row r="6310" spans="1:3" x14ac:dyDescent="0.25">
      <c r="A6310" s="20" t="s">
        <v>5197</v>
      </c>
      <c r="B6310" s="20" t="s">
        <v>27743</v>
      </c>
      <c r="C6310" s="20" t="s">
        <v>9137</v>
      </c>
    </row>
    <row r="6311" spans="1:3" x14ac:dyDescent="0.25">
      <c r="A6311" s="20" t="s">
        <v>5198</v>
      </c>
      <c r="B6311" s="20" t="s">
        <v>27744</v>
      </c>
      <c r="C6311" s="20" t="s">
        <v>9137</v>
      </c>
    </row>
    <row r="6312" spans="1:3" x14ac:dyDescent="0.25">
      <c r="A6312" s="20" t="s">
        <v>5199</v>
      </c>
      <c r="B6312" s="20" t="s">
        <v>27745</v>
      </c>
      <c r="C6312" s="20" t="s">
        <v>9137</v>
      </c>
    </row>
    <row r="6313" spans="1:3" x14ac:dyDescent="0.25">
      <c r="A6313" s="20" t="s">
        <v>5201</v>
      </c>
      <c r="B6313" s="20" t="s">
        <v>27746</v>
      </c>
      <c r="C6313" s="20" t="s">
        <v>9137</v>
      </c>
    </row>
    <row r="6314" spans="1:3" x14ac:dyDescent="0.25">
      <c r="A6314" s="20" t="s">
        <v>5203</v>
      </c>
      <c r="B6314" s="20" t="s">
        <v>27747</v>
      </c>
      <c r="C6314" s="20" t="s">
        <v>9137</v>
      </c>
    </row>
    <row r="6315" spans="1:3" x14ac:dyDescent="0.25">
      <c r="A6315" s="20" t="s">
        <v>5205</v>
      </c>
      <c r="B6315" s="20" t="s">
        <v>27748</v>
      </c>
      <c r="C6315" s="20" t="s">
        <v>9137</v>
      </c>
    </row>
    <row r="6316" spans="1:3" x14ac:dyDescent="0.25">
      <c r="A6316" s="20" t="s">
        <v>5200</v>
      </c>
      <c r="B6316" s="20" t="s">
        <v>27749</v>
      </c>
      <c r="C6316" s="20" t="s">
        <v>9137</v>
      </c>
    </row>
    <row r="6317" spans="1:3" x14ac:dyDescent="0.25">
      <c r="A6317" s="20" t="s">
        <v>5202</v>
      </c>
      <c r="B6317" s="20" t="s">
        <v>27750</v>
      </c>
      <c r="C6317" s="20" t="s">
        <v>9137</v>
      </c>
    </row>
    <row r="6318" spans="1:3" x14ac:dyDescent="0.25">
      <c r="A6318" s="20" t="s">
        <v>5204</v>
      </c>
      <c r="B6318" s="20" t="s">
        <v>27751</v>
      </c>
      <c r="C6318" s="20" t="s">
        <v>9137</v>
      </c>
    </row>
    <row r="6319" spans="1:3" x14ac:dyDescent="0.25">
      <c r="A6319" s="20" t="s">
        <v>5206</v>
      </c>
      <c r="B6319" s="20" t="s">
        <v>27752</v>
      </c>
      <c r="C6319" s="20" t="s">
        <v>9137</v>
      </c>
    </row>
    <row r="6320" spans="1:3" x14ac:dyDescent="0.25">
      <c r="A6320" s="20" t="s">
        <v>5207</v>
      </c>
      <c r="B6320" s="20" t="s">
        <v>18921</v>
      </c>
      <c r="C6320" s="20" t="s">
        <v>21233</v>
      </c>
    </row>
    <row r="6321" spans="1:3" x14ac:dyDescent="0.25">
      <c r="A6321" s="20" t="s">
        <v>5208</v>
      </c>
      <c r="B6321" s="20" t="s">
        <v>18922</v>
      </c>
      <c r="C6321" s="20" t="s">
        <v>21233</v>
      </c>
    </row>
    <row r="6322" spans="1:3" x14ac:dyDescent="0.25">
      <c r="A6322" s="20" t="s">
        <v>5209</v>
      </c>
      <c r="B6322" s="20" t="s">
        <v>18923</v>
      </c>
      <c r="C6322" s="20" t="s">
        <v>21233</v>
      </c>
    </row>
    <row r="6323" spans="1:3" x14ac:dyDescent="0.25">
      <c r="A6323" s="20" t="s">
        <v>5210</v>
      </c>
      <c r="B6323" s="20" t="s">
        <v>18924</v>
      </c>
      <c r="C6323" s="20" t="s">
        <v>21233</v>
      </c>
    </row>
    <row r="6324" spans="1:3" x14ac:dyDescent="0.25">
      <c r="A6324" s="20" t="s">
        <v>5221</v>
      </c>
      <c r="B6324" s="20" t="s">
        <v>18925</v>
      </c>
      <c r="C6324" s="20" t="s">
        <v>9137</v>
      </c>
    </row>
    <row r="6325" spans="1:3" x14ac:dyDescent="0.25">
      <c r="A6325" s="20" t="s">
        <v>5222</v>
      </c>
      <c r="B6325" s="20" t="s">
        <v>18926</v>
      </c>
      <c r="C6325" s="20" t="s">
        <v>9137</v>
      </c>
    </row>
    <row r="6326" spans="1:3" x14ac:dyDescent="0.25">
      <c r="A6326" s="20" t="s">
        <v>9009</v>
      </c>
      <c r="B6326" s="20" t="s">
        <v>24981</v>
      </c>
      <c r="C6326" s="20" t="s">
        <v>9137</v>
      </c>
    </row>
    <row r="6327" spans="1:3" x14ac:dyDescent="0.25">
      <c r="A6327" s="20" t="s">
        <v>5137</v>
      </c>
      <c r="B6327" s="20" t="s">
        <v>18927</v>
      </c>
      <c r="C6327" s="20" t="s">
        <v>9137</v>
      </c>
    </row>
    <row r="6328" spans="1:3" x14ac:dyDescent="0.25">
      <c r="A6328" s="20" t="s">
        <v>5138</v>
      </c>
      <c r="B6328" s="20" t="s">
        <v>18928</v>
      </c>
      <c r="C6328" s="20" t="s">
        <v>9137</v>
      </c>
    </row>
    <row r="6329" spans="1:3" x14ac:dyDescent="0.25">
      <c r="A6329" s="20" t="s">
        <v>5139</v>
      </c>
      <c r="B6329" s="20" t="s">
        <v>18929</v>
      </c>
      <c r="C6329" s="20" t="s">
        <v>9137</v>
      </c>
    </row>
    <row r="6330" spans="1:3" x14ac:dyDescent="0.25">
      <c r="A6330" s="20" t="s">
        <v>5140</v>
      </c>
      <c r="B6330" s="20" t="s">
        <v>18930</v>
      </c>
      <c r="C6330" s="20" t="s">
        <v>9137</v>
      </c>
    </row>
    <row r="6331" spans="1:3" x14ac:dyDescent="0.25">
      <c r="A6331" s="20" t="s">
        <v>5141</v>
      </c>
      <c r="B6331" s="20" t="s">
        <v>18931</v>
      </c>
      <c r="C6331" s="20" t="s">
        <v>9137</v>
      </c>
    </row>
    <row r="6332" spans="1:3" x14ac:dyDescent="0.25">
      <c r="A6332" s="20" t="s">
        <v>5142</v>
      </c>
      <c r="B6332" s="20" t="s">
        <v>18932</v>
      </c>
      <c r="C6332" s="20" t="s">
        <v>9137</v>
      </c>
    </row>
    <row r="6333" spans="1:3" x14ac:dyDescent="0.25">
      <c r="A6333" s="20" t="s">
        <v>5143</v>
      </c>
      <c r="B6333" s="20" t="s">
        <v>27753</v>
      </c>
      <c r="C6333" s="20" t="s">
        <v>9137</v>
      </c>
    </row>
    <row r="6334" spans="1:3" x14ac:dyDescent="0.25">
      <c r="A6334" s="20" t="s">
        <v>5144</v>
      </c>
      <c r="B6334" s="20" t="s">
        <v>18933</v>
      </c>
      <c r="C6334" s="20" t="s">
        <v>9137</v>
      </c>
    </row>
    <row r="6335" spans="1:3" x14ac:dyDescent="0.25">
      <c r="A6335" s="20" t="s">
        <v>5052</v>
      </c>
      <c r="B6335" s="20" t="s">
        <v>27754</v>
      </c>
      <c r="C6335" s="20" t="s">
        <v>21236</v>
      </c>
    </row>
    <row r="6336" spans="1:3" x14ac:dyDescent="0.25">
      <c r="A6336" s="20" t="s">
        <v>5053</v>
      </c>
      <c r="B6336" s="20" t="s">
        <v>18934</v>
      </c>
      <c r="C6336" s="20" t="s">
        <v>21236</v>
      </c>
    </row>
    <row r="6337" spans="1:3" x14ac:dyDescent="0.25">
      <c r="A6337" s="20" t="s">
        <v>5054</v>
      </c>
      <c r="B6337" s="20" t="s">
        <v>27755</v>
      </c>
      <c r="C6337" s="20" t="s">
        <v>21236</v>
      </c>
    </row>
    <row r="6338" spans="1:3" x14ac:dyDescent="0.25">
      <c r="A6338" s="20" t="s">
        <v>5055</v>
      </c>
      <c r="B6338" s="20" t="s">
        <v>27756</v>
      </c>
      <c r="C6338" s="20" t="s">
        <v>21236</v>
      </c>
    </row>
    <row r="6339" spans="1:3" x14ac:dyDescent="0.25">
      <c r="A6339" s="20" t="s">
        <v>5056</v>
      </c>
      <c r="B6339" s="20" t="s">
        <v>27757</v>
      </c>
      <c r="C6339" s="20" t="s">
        <v>21236</v>
      </c>
    </row>
    <row r="6340" spans="1:3" x14ac:dyDescent="0.25">
      <c r="A6340" s="20" t="s">
        <v>5057</v>
      </c>
      <c r="B6340" s="20" t="s">
        <v>18935</v>
      </c>
      <c r="C6340" s="20" t="s">
        <v>9137</v>
      </c>
    </row>
    <row r="6341" spans="1:3" x14ac:dyDescent="0.25">
      <c r="A6341" s="20" t="s">
        <v>5058</v>
      </c>
      <c r="B6341" s="20" t="s">
        <v>18936</v>
      </c>
      <c r="C6341" s="20" t="s">
        <v>9137</v>
      </c>
    </row>
    <row r="6342" spans="1:3" x14ac:dyDescent="0.25">
      <c r="A6342" s="20" t="s">
        <v>5059</v>
      </c>
      <c r="B6342" s="20" t="s">
        <v>27758</v>
      </c>
      <c r="C6342" s="20" t="s">
        <v>21236</v>
      </c>
    </row>
    <row r="6343" spans="1:3" x14ac:dyDescent="0.25">
      <c r="A6343" s="20" t="s">
        <v>5060</v>
      </c>
      <c r="B6343" s="20" t="s">
        <v>18937</v>
      </c>
      <c r="C6343" s="20" t="s">
        <v>21236</v>
      </c>
    </row>
    <row r="6344" spans="1:3" x14ac:dyDescent="0.25">
      <c r="A6344" s="20" t="s">
        <v>5061</v>
      </c>
      <c r="B6344" s="20" t="s">
        <v>27759</v>
      </c>
      <c r="C6344" s="20" t="s">
        <v>21236</v>
      </c>
    </row>
    <row r="6345" spans="1:3" x14ac:dyDescent="0.25">
      <c r="A6345" s="20" t="s">
        <v>5062</v>
      </c>
      <c r="B6345" s="20" t="s">
        <v>27760</v>
      </c>
      <c r="C6345" s="20" t="s">
        <v>21236</v>
      </c>
    </row>
    <row r="6346" spans="1:3" x14ac:dyDescent="0.25">
      <c r="A6346" s="20" t="s">
        <v>5063</v>
      </c>
      <c r="B6346" s="20" t="s">
        <v>27761</v>
      </c>
      <c r="C6346" s="20" t="s">
        <v>21236</v>
      </c>
    </row>
    <row r="6347" spans="1:3" x14ac:dyDescent="0.25">
      <c r="A6347" s="20" t="s">
        <v>5064</v>
      </c>
      <c r="B6347" s="20" t="s">
        <v>18938</v>
      </c>
      <c r="C6347" s="20" t="s">
        <v>21236</v>
      </c>
    </row>
    <row r="6348" spans="1:3" x14ac:dyDescent="0.25">
      <c r="A6348" s="20" t="s">
        <v>5065</v>
      </c>
      <c r="B6348" s="20" t="s">
        <v>18939</v>
      </c>
      <c r="C6348" s="20" t="s">
        <v>21236</v>
      </c>
    </row>
    <row r="6349" spans="1:3" x14ac:dyDescent="0.25">
      <c r="A6349" s="20" t="s">
        <v>5066</v>
      </c>
      <c r="B6349" s="20" t="s">
        <v>18940</v>
      </c>
      <c r="C6349" s="20" t="s">
        <v>21236</v>
      </c>
    </row>
    <row r="6350" spans="1:3" x14ac:dyDescent="0.25">
      <c r="A6350" s="20" t="s">
        <v>5067</v>
      </c>
      <c r="B6350" s="20" t="s">
        <v>18941</v>
      </c>
      <c r="C6350" s="20" t="s">
        <v>21236</v>
      </c>
    </row>
    <row r="6351" spans="1:3" x14ac:dyDescent="0.25">
      <c r="A6351" s="20" t="s">
        <v>5068</v>
      </c>
      <c r="B6351" s="20" t="s">
        <v>27762</v>
      </c>
      <c r="C6351" s="20" t="s">
        <v>21236</v>
      </c>
    </row>
    <row r="6352" spans="1:3" x14ac:dyDescent="0.25">
      <c r="A6352" s="20" t="s">
        <v>5069</v>
      </c>
      <c r="B6352" s="20" t="s">
        <v>27763</v>
      </c>
      <c r="C6352" s="20" t="s">
        <v>21236</v>
      </c>
    </row>
    <row r="6353" spans="1:3" x14ac:dyDescent="0.25">
      <c r="A6353" s="20" t="s">
        <v>5070</v>
      </c>
      <c r="B6353" s="20" t="s">
        <v>27764</v>
      </c>
      <c r="C6353" s="20" t="s">
        <v>21236</v>
      </c>
    </row>
    <row r="6354" spans="1:3" x14ac:dyDescent="0.25">
      <c r="A6354" s="20" t="s">
        <v>5071</v>
      </c>
      <c r="B6354" s="20" t="s">
        <v>27765</v>
      </c>
      <c r="C6354" s="20" t="s">
        <v>21236</v>
      </c>
    </row>
    <row r="6355" spans="1:3" x14ac:dyDescent="0.25">
      <c r="A6355" s="20" t="s">
        <v>5072</v>
      </c>
      <c r="B6355" s="20" t="s">
        <v>27766</v>
      </c>
      <c r="C6355" s="20" t="s">
        <v>21236</v>
      </c>
    </row>
    <row r="6356" spans="1:3" x14ac:dyDescent="0.25">
      <c r="A6356" s="20" t="s">
        <v>5073</v>
      </c>
      <c r="B6356" s="20" t="s">
        <v>27767</v>
      </c>
      <c r="C6356" s="20" t="s">
        <v>21236</v>
      </c>
    </row>
    <row r="6357" spans="1:3" x14ac:dyDescent="0.25">
      <c r="A6357" s="20" t="s">
        <v>5074</v>
      </c>
      <c r="B6357" s="20" t="s">
        <v>18942</v>
      </c>
      <c r="C6357" s="20" t="s">
        <v>21236</v>
      </c>
    </row>
    <row r="6358" spans="1:3" x14ac:dyDescent="0.25">
      <c r="A6358" s="20" t="s">
        <v>5075</v>
      </c>
      <c r="B6358" s="20" t="s">
        <v>27768</v>
      </c>
      <c r="C6358" s="20" t="s">
        <v>9138</v>
      </c>
    </row>
    <row r="6359" spans="1:3" x14ac:dyDescent="0.25">
      <c r="A6359" s="20" t="s">
        <v>5076</v>
      </c>
      <c r="B6359" s="20" t="s">
        <v>27769</v>
      </c>
      <c r="C6359" s="20" t="s">
        <v>9138</v>
      </c>
    </row>
    <row r="6360" spans="1:3" x14ac:dyDescent="0.25">
      <c r="A6360" s="20" t="s">
        <v>5077</v>
      </c>
      <c r="B6360" s="20" t="s">
        <v>27770</v>
      </c>
      <c r="C6360" s="20" t="s">
        <v>21236</v>
      </c>
    </row>
    <row r="6361" spans="1:3" x14ac:dyDescent="0.25">
      <c r="A6361" s="20" t="s">
        <v>5078</v>
      </c>
      <c r="B6361" s="20" t="s">
        <v>27771</v>
      </c>
      <c r="C6361" s="20" t="s">
        <v>21236</v>
      </c>
    </row>
    <row r="6362" spans="1:3" x14ac:dyDescent="0.25">
      <c r="A6362" s="20" t="s">
        <v>5079</v>
      </c>
      <c r="B6362" s="20" t="s">
        <v>27772</v>
      </c>
      <c r="C6362" s="20" t="s">
        <v>21236</v>
      </c>
    </row>
    <row r="6363" spans="1:3" x14ac:dyDescent="0.25">
      <c r="A6363" s="20" t="s">
        <v>5080</v>
      </c>
      <c r="B6363" s="20" t="s">
        <v>27773</v>
      </c>
      <c r="C6363" s="20" t="s">
        <v>21236</v>
      </c>
    </row>
    <row r="6364" spans="1:3" x14ac:dyDescent="0.25">
      <c r="A6364" s="20" t="s">
        <v>5081</v>
      </c>
      <c r="B6364" s="20" t="s">
        <v>27774</v>
      </c>
      <c r="C6364" s="20" t="s">
        <v>21236</v>
      </c>
    </row>
    <row r="6365" spans="1:3" x14ac:dyDescent="0.25">
      <c r="A6365" s="20" t="s">
        <v>5082</v>
      </c>
      <c r="B6365" s="20" t="s">
        <v>18943</v>
      </c>
      <c r="C6365" s="20" t="s">
        <v>9137</v>
      </c>
    </row>
    <row r="6366" spans="1:3" x14ac:dyDescent="0.25">
      <c r="A6366" s="20" t="s">
        <v>5083</v>
      </c>
      <c r="B6366" s="20" t="s">
        <v>18944</v>
      </c>
      <c r="C6366" s="20" t="s">
        <v>9137</v>
      </c>
    </row>
    <row r="6367" spans="1:3" x14ac:dyDescent="0.25">
      <c r="A6367" s="20" t="s">
        <v>5084</v>
      </c>
      <c r="B6367" s="20" t="s">
        <v>18945</v>
      </c>
      <c r="C6367" s="20" t="s">
        <v>21236</v>
      </c>
    </row>
    <row r="6368" spans="1:3" x14ac:dyDescent="0.25">
      <c r="A6368" s="20" t="s">
        <v>5085</v>
      </c>
      <c r="B6368" s="20" t="s">
        <v>18946</v>
      </c>
      <c r="C6368" s="20" t="s">
        <v>21236</v>
      </c>
    </row>
    <row r="6369" spans="1:3" x14ac:dyDescent="0.25">
      <c r="A6369" s="20" t="s">
        <v>5086</v>
      </c>
      <c r="B6369" s="20" t="s">
        <v>18947</v>
      </c>
      <c r="C6369" s="20" t="s">
        <v>21236</v>
      </c>
    </row>
    <row r="6370" spans="1:3" x14ac:dyDescent="0.25">
      <c r="A6370" s="20" t="s">
        <v>5087</v>
      </c>
      <c r="B6370" s="20" t="s">
        <v>27775</v>
      </c>
      <c r="C6370" s="20" t="s">
        <v>21236</v>
      </c>
    </row>
    <row r="6371" spans="1:3" x14ac:dyDescent="0.25">
      <c r="A6371" s="20" t="s">
        <v>5088</v>
      </c>
      <c r="B6371" s="20" t="s">
        <v>18948</v>
      </c>
      <c r="C6371" s="20" t="s">
        <v>21237</v>
      </c>
    </row>
    <row r="6372" spans="1:3" x14ac:dyDescent="0.25">
      <c r="A6372" s="20" t="s">
        <v>5089</v>
      </c>
      <c r="B6372" s="20" t="s">
        <v>18949</v>
      </c>
      <c r="C6372" s="20" t="s">
        <v>9137</v>
      </c>
    </row>
    <row r="6373" spans="1:3" x14ac:dyDescent="0.25">
      <c r="A6373" s="20" t="s">
        <v>5090</v>
      </c>
      <c r="B6373" s="20" t="s">
        <v>18950</v>
      </c>
      <c r="C6373" s="20" t="s">
        <v>9137</v>
      </c>
    </row>
    <row r="6374" spans="1:3" x14ac:dyDescent="0.25">
      <c r="A6374" s="20" t="s">
        <v>5156</v>
      </c>
      <c r="B6374" s="20" t="s">
        <v>18951</v>
      </c>
      <c r="C6374" s="20" t="s">
        <v>21232</v>
      </c>
    </row>
    <row r="6375" spans="1:3" x14ac:dyDescent="0.25">
      <c r="A6375" s="20" t="s">
        <v>5091</v>
      </c>
      <c r="B6375" s="20" t="s">
        <v>18952</v>
      </c>
      <c r="C6375" s="20" t="s">
        <v>9137</v>
      </c>
    </row>
    <row r="6376" spans="1:3" x14ac:dyDescent="0.25">
      <c r="A6376" s="20" t="s">
        <v>5092</v>
      </c>
      <c r="B6376" s="20" t="s">
        <v>27776</v>
      </c>
      <c r="C6376" s="20" t="s">
        <v>9137</v>
      </c>
    </row>
    <row r="6377" spans="1:3" x14ac:dyDescent="0.25">
      <c r="A6377" s="20" t="s">
        <v>5093</v>
      </c>
      <c r="B6377" s="20" t="s">
        <v>18953</v>
      </c>
      <c r="C6377" s="20" t="s">
        <v>21232</v>
      </c>
    </row>
    <row r="6378" spans="1:3" x14ac:dyDescent="0.25">
      <c r="A6378" s="20" t="s">
        <v>5094</v>
      </c>
      <c r="B6378" s="20" t="s">
        <v>18954</v>
      </c>
      <c r="C6378" s="20" t="s">
        <v>21232</v>
      </c>
    </row>
    <row r="6379" spans="1:3" x14ac:dyDescent="0.25">
      <c r="A6379" s="20" t="s">
        <v>5095</v>
      </c>
      <c r="B6379" s="20" t="s">
        <v>18955</v>
      </c>
      <c r="C6379" s="20" t="s">
        <v>21232</v>
      </c>
    </row>
    <row r="6380" spans="1:3" x14ac:dyDescent="0.25">
      <c r="A6380" s="20" t="s">
        <v>5096</v>
      </c>
      <c r="B6380" s="20" t="s">
        <v>18956</v>
      </c>
      <c r="C6380" s="20" t="s">
        <v>21232</v>
      </c>
    </row>
    <row r="6381" spans="1:3" x14ac:dyDescent="0.25">
      <c r="A6381" s="20" t="s">
        <v>5097</v>
      </c>
      <c r="B6381" s="20" t="s">
        <v>18957</v>
      </c>
      <c r="C6381" s="20" t="s">
        <v>21232</v>
      </c>
    </row>
    <row r="6382" spans="1:3" x14ac:dyDescent="0.25">
      <c r="A6382" s="20" t="s">
        <v>5098</v>
      </c>
      <c r="B6382" s="20" t="s">
        <v>18958</v>
      </c>
      <c r="C6382" s="20" t="s">
        <v>21232</v>
      </c>
    </row>
    <row r="6383" spans="1:3" x14ac:dyDescent="0.25">
      <c r="A6383" s="20" t="s">
        <v>5099</v>
      </c>
      <c r="B6383" s="20" t="s">
        <v>18959</v>
      </c>
      <c r="C6383" s="20" t="s">
        <v>21232</v>
      </c>
    </row>
    <row r="6384" spans="1:3" x14ac:dyDescent="0.25">
      <c r="A6384" s="20" t="s">
        <v>5100</v>
      </c>
      <c r="B6384" s="20" t="s">
        <v>18960</v>
      </c>
      <c r="C6384" s="20" t="s">
        <v>21232</v>
      </c>
    </row>
    <row r="6385" spans="1:3" x14ac:dyDescent="0.25">
      <c r="A6385" s="20" t="s">
        <v>5101</v>
      </c>
      <c r="B6385" s="20" t="s">
        <v>18961</v>
      </c>
      <c r="C6385" s="20" t="s">
        <v>21232</v>
      </c>
    </row>
    <row r="6386" spans="1:3" x14ac:dyDescent="0.25">
      <c r="A6386" s="20" t="s">
        <v>5102</v>
      </c>
      <c r="B6386" s="20" t="s">
        <v>18962</v>
      </c>
      <c r="C6386" s="20" t="s">
        <v>21232</v>
      </c>
    </row>
    <row r="6387" spans="1:3" x14ac:dyDescent="0.25">
      <c r="A6387" s="20" t="s">
        <v>5103</v>
      </c>
      <c r="B6387" s="20" t="s">
        <v>18963</v>
      </c>
      <c r="C6387" s="20" t="s">
        <v>21232</v>
      </c>
    </row>
    <row r="6388" spans="1:3" x14ac:dyDescent="0.25">
      <c r="A6388" s="20" t="s">
        <v>5104</v>
      </c>
      <c r="B6388" s="20" t="s">
        <v>18964</v>
      </c>
      <c r="C6388" s="20" t="s">
        <v>21232</v>
      </c>
    </row>
    <row r="6389" spans="1:3" x14ac:dyDescent="0.25">
      <c r="A6389" s="20" t="s">
        <v>5105</v>
      </c>
      <c r="B6389" s="20" t="s">
        <v>27777</v>
      </c>
      <c r="C6389" s="20" t="s">
        <v>21232</v>
      </c>
    </row>
    <row r="6390" spans="1:3" x14ac:dyDescent="0.25">
      <c r="A6390" s="20" t="s">
        <v>5106</v>
      </c>
      <c r="B6390" s="20" t="s">
        <v>27778</v>
      </c>
      <c r="C6390" s="20" t="s">
        <v>21232</v>
      </c>
    </row>
    <row r="6391" spans="1:3" x14ac:dyDescent="0.25">
      <c r="A6391" s="20" t="s">
        <v>5107</v>
      </c>
      <c r="B6391" s="20" t="s">
        <v>27779</v>
      </c>
      <c r="C6391" s="20" t="s">
        <v>21232</v>
      </c>
    </row>
    <row r="6392" spans="1:3" x14ac:dyDescent="0.25">
      <c r="A6392" s="20" t="s">
        <v>5108</v>
      </c>
      <c r="B6392" s="20" t="s">
        <v>27780</v>
      </c>
      <c r="C6392" s="20" t="s">
        <v>21232</v>
      </c>
    </row>
    <row r="6393" spans="1:3" x14ac:dyDescent="0.25">
      <c r="A6393" s="20" t="s">
        <v>5148</v>
      </c>
      <c r="B6393" s="20" t="s">
        <v>18965</v>
      </c>
      <c r="C6393" s="20" t="s">
        <v>9137</v>
      </c>
    </row>
    <row r="6394" spans="1:3" x14ac:dyDescent="0.25">
      <c r="A6394" s="20" t="s">
        <v>5149</v>
      </c>
      <c r="B6394" s="20" t="s">
        <v>18966</v>
      </c>
      <c r="C6394" s="20" t="s">
        <v>9137</v>
      </c>
    </row>
    <row r="6395" spans="1:3" x14ac:dyDescent="0.25">
      <c r="A6395" s="20" t="s">
        <v>5150</v>
      </c>
      <c r="B6395" s="20" t="s">
        <v>18967</v>
      </c>
      <c r="C6395" s="20" t="s">
        <v>9137</v>
      </c>
    </row>
    <row r="6396" spans="1:3" x14ac:dyDescent="0.25">
      <c r="A6396" s="20" t="s">
        <v>5127</v>
      </c>
      <c r="B6396" s="20" t="s">
        <v>27781</v>
      </c>
      <c r="C6396" s="20" t="s">
        <v>21232</v>
      </c>
    </row>
    <row r="6397" spans="1:3" x14ac:dyDescent="0.25">
      <c r="A6397" s="20" t="s">
        <v>5109</v>
      </c>
      <c r="B6397" s="20" t="s">
        <v>18968</v>
      </c>
      <c r="C6397" s="20" t="s">
        <v>21232</v>
      </c>
    </row>
    <row r="6398" spans="1:3" x14ac:dyDescent="0.25">
      <c r="A6398" s="20" t="s">
        <v>5112</v>
      </c>
      <c r="B6398" s="20" t="s">
        <v>18969</v>
      </c>
      <c r="C6398" s="20" t="s">
        <v>21232</v>
      </c>
    </row>
    <row r="6399" spans="1:3" x14ac:dyDescent="0.25">
      <c r="A6399" s="20" t="s">
        <v>5116</v>
      </c>
      <c r="B6399" s="20" t="s">
        <v>18970</v>
      </c>
      <c r="C6399" s="20" t="s">
        <v>21232</v>
      </c>
    </row>
    <row r="6400" spans="1:3" x14ac:dyDescent="0.25">
      <c r="A6400" s="20" t="s">
        <v>5117</v>
      </c>
      <c r="B6400" s="20" t="s">
        <v>18971</v>
      </c>
      <c r="C6400" s="20" t="s">
        <v>21232</v>
      </c>
    </row>
    <row r="6401" spans="1:3" x14ac:dyDescent="0.25">
      <c r="A6401" s="20" t="s">
        <v>5110</v>
      </c>
      <c r="B6401" s="20" t="s">
        <v>18972</v>
      </c>
      <c r="C6401" s="20" t="s">
        <v>21232</v>
      </c>
    </row>
    <row r="6402" spans="1:3" x14ac:dyDescent="0.25">
      <c r="A6402" s="20" t="s">
        <v>5111</v>
      </c>
      <c r="B6402" s="20" t="s">
        <v>18973</v>
      </c>
      <c r="C6402" s="20" t="s">
        <v>21232</v>
      </c>
    </row>
    <row r="6403" spans="1:3" x14ac:dyDescent="0.25">
      <c r="A6403" s="20" t="s">
        <v>5113</v>
      </c>
      <c r="B6403" s="20" t="s">
        <v>18974</v>
      </c>
      <c r="C6403" s="20" t="s">
        <v>21232</v>
      </c>
    </row>
    <row r="6404" spans="1:3" x14ac:dyDescent="0.25">
      <c r="A6404" s="20" t="s">
        <v>5114</v>
      </c>
      <c r="B6404" s="20" t="s">
        <v>18975</v>
      </c>
      <c r="C6404" s="20" t="s">
        <v>21232</v>
      </c>
    </row>
    <row r="6405" spans="1:3" x14ac:dyDescent="0.25">
      <c r="A6405" s="20" t="s">
        <v>5115</v>
      </c>
      <c r="B6405" s="20" t="s">
        <v>18976</v>
      </c>
      <c r="C6405" s="20" t="s">
        <v>21232</v>
      </c>
    </row>
    <row r="6406" spans="1:3" x14ac:dyDescent="0.25">
      <c r="A6406" s="20" t="s">
        <v>5118</v>
      </c>
      <c r="B6406" s="20" t="s">
        <v>18977</v>
      </c>
      <c r="C6406" s="20" t="s">
        <v>21232</v>
      </c>
    </row>
    <row r="6407" spans="1:3" x14ac:dyDescent="0.25">
      <c r="A6407" s="20" t="s">
        <v>5119</v>
      </c>
      <c r="B6407" s="20" t="s">
        <v>18978</v>
      </c>
      <c r="C6407" s="20" t="s">
        <v>21232</v>
      </c>
    </row>
    <row r="6408" spans="1:3" x14ac:dyDescent="0.25">
      <c r="A6408" s="20" t="s">
        <v>5120</v>
      </c>
      <c r="B6408" s="20" t="s">
        <v>18979</v>
      </c>
      <c r="C6408" s="20" t="s">
        <v>21232</v>
      </c>
    </row>
    <row r="6409" spans="1:3" x14ac:dyDescent="0.25">
      <c r="A6409" s="20" t="s">
        <v>5121</v>
      </c>
      <c r="B6409" s="20" t="s">
        <v>18980</v>
      </c>
      <c r="C6409" s="20" t="s">
        <v>21232</v>
      </c>
    </row>
    <row r="6410" spans="1:3" x14ac:dyDescent="0.25">
      <c r="A6410" s="20" t="s">
        <v>5122</v>
      </c>
      <c r="B6410" s="20" t="s">
        <v>27782</v>
      </c>
      <c r="C6410" s="20" t="s">
        <v>21232</v>
      </c>
    </row>
    <row r="6411" spans="1:3" x14ac:dyDescent="0.25">
      <c r="A6411" s="20" t="s">
        <v>5124</v>
      </c>
      <c r="B6411" s="20" t="s">
        <v>27783</v>
      </c>
      <c r="C6411" s="20" t="s">
        <v>21232</v>
      </c>
    </row>
    <row r="6412" spans="1:3" x14ac:dyDescent="0.25">
      <c r="A6412" s="20" t="s">
        <v>5126</v>
      </c>
      <c r="B6412" s="20" t="s">
        <v>27784</v>
      </c>
      <c r="C6412" s="20" t="s">
        <v>21232</v>
      </c>
    </row>
    <row r="6413" spans="1:3" x14ac:dyDescent="0.25">
      <c r="A6413" s="20" t="s">
        <v>5128</v>
      </c>
      <c r="B6413" s="20" t="s">
        <v>27785</v>
      </c>
      <c r="C6413" s="20" t="s">
        <v>21232</v>
      </c>
    </row>
    <row r="6414" spans="1:3" x14ac:dyDescent="0.25">
      <c r="A6414" s="20" t="s">
        <v>5129</v>
      </c>
      <c r="B6414" s="20" t="s">
        <v>27786</v>
      </c>
      <c r="C6414" s="20" t="s">
        <v>21232</v>
      </c>
    </row>
    <row r="6415" spans="1:3" x14ac:dyDescent="0.25">
      <c r="A6415" s="20" t="s">
        <v>5130</v>
      </c>
      <c r="B6415" s="20" t="s">
        <v>27787</v>
      </c>
      <c r="C6415" s="20" t="s">
        <v>21232</v>
      </c>
    </row>
    <row r="6416" spans="1:3" x14ac:dyDescent="0.25">
      <c r="A6416" s="20" t="s">
        <v>5123</v>
      </c>
      <c r="B6416" s="20" t="s">
        <v>27788</v>
      </c>
      <c r="C6416" s="20" t="s">
        <v>21232</v>
      </c>
    </row>
    <row r="6417" spans="1:3" x14ac:dyDescent="0.25">
      <c r="A6417" s="20" t="s">
        <v>5125</v>
      </c>
      <c r="B6417" s="20" t="s">
        <v>27789</v>
      </c>
      <c r="C6417" s="20" t="s">
        <v>21232</v>
      </c>
    </row>
    <row r="6418" spans="1:3" x14ac:dyDescent="0.25">
      <c r="A6418" s="20" t="s">
        <v>5131</v>
      </c>
      <c r="B6418" s="20" t="s">
        <v>27790</v>
      </c>
      <c r="C6418" s="20" t="s">
        <v>21232</v>
      </c>
    </row>
    <row r="6419" spans="1:3" x14ac:dyDescent="0.25">
      <c r="A6419" s="20" t="s">
        <v>5160</v>
      </c>
      <c r="B6419" s="20" t="s">
        <v>27791</v>
      </c>
      <c r="C6419" s="20" t="s">
        <v>9137</v>
      </c>
    </row>
    <row r="6420" spans="1:3" x14ac:dyDescent="0.25">
      <c r="A6420" s="20" t="s">
        <v>5151</v>
      </c>
      <c r="B6420" s="20" t="s">
        <v>18981</v>
      </c>
      <c r="C6420" s="20" t="s">
        <v>9137</v>
      </c>
    </row>
    <row r="6421" spans="1:3" x14ac:dyDescent="0.25">
      <c r="A6421" s="20" t="s">
        <v>5152</v>
      </c>
      <c r="B6421" s="20" t="s">
        <v>27792</v>
      </c>
      <c r="C6421" s="20" t="s">
        <v>9137</v>
      </c>
    </row>
    <row r="6422" spans="1:3" x14ac:dyDescent="0.25">
      <c r="A6422" s="20" t="s">
        <v>5161</v>
      </c>
      <c r="B6422" s="20" t="s">
        <v>18982</v>
      </c>
      <c r="C6422" s="20" t="s">
        <v>9137</v>
      </c>
    </row>
    <row r="6423" spans="1:3" x14ac:dyDescent="0.25">
      <c r="A6423" s="20" t="s">
        <v>5145</v>
      </c>
      <c r="B6423" s="20" t="s">
        <v>18983</v>
      </c>
      <c r="C6423" s="20" t="s">
        <v>9137</v>
      </c>
    </row>
    <row r="6424" spans="1:3" x14ac:dyDescent="0.25">
      <c r="A6424" s="20" t="s">
        <v>5146</v>
      </c>
      <c r="B6424" s="20" t="s">
        <v>18984</v>
      </c>
      <c r="C6424" s="20" t="s">
        <v>9137</v>
      </c>
    </row>
    <row r="6425" spans="1:3" x14ac:dyDescent="0.25">
      <c r="A6425" s="20" t="s">
        <v>5147</v>
      </c>
      <c r="B6425" s="20" t="s">
        <v>27793</v>
      </c>
      <c r="C6425" s="20" t="s">
        <v>9137</v>
      </c>
    </row>
    <row r="6426" spans="1:3" x14ac:dyDescent="0.25">
      <c r="A6426" s="20" t="s">
        <v>5153</v>
      </c>
      <c r="B6426" s="20" t="s">
        <v>27794</v>
      </c>
      <c r="C6426" s="20" t="s">
        <v>9137</v>
      </c>
    </row>
    <row r="6427" spans="1:3" x14ac:dyDescent="0.25">
      <c r="A6427" s="20" t="s">
        <v>5154</v>
      </c>
      <c r="B6427" s="20" t="s">
        <v>27795</v>
      </c>
      <c r="C6427" s="20" t="s">
        <v>9137</v>
      </c>
    </row>
    <row r="6428" spans="1:3" x14ac:dyDescent="0.25">
      <c r="A6428" s="20" t="s">
        <v>5155</v>
      </c>
      <c r="B6428" s="20" t="s">
        <v>27796</v>
      </c>
      <c r="C6428" s="20" t="s">
        <v>9137</v>
      </c>
    </row>
    <row r="6429" spans="1:3" x14ac:dyDescent="0.25">
      <c r="A6429" s="20" t="s">
        <v>5162</v>
      </c>
      <c r="B6429" s="20" t="s">
        <v>18985</v>
      </c>
      <c r="C6429" s="20" t="s">
        <v>9137</v>
      </c>
    </row>
    <row r="6430" spans="1:3" x14ac:dyDescent="0.25">
      <c r="A6430" s="20" t="s">
        <v>5163</v>
      </c>
      <c r="B6430" s="20" t="s">
        <v>18986</v>
      </c>
      <c r="C6430" s="20" t="s">
        <v>9137</v>
      </c>
    </row>
    <row r="6431" spans="1:3" x14ac:dyDescent="0.25">
      <c r="A6431" s="20" t="s">
        <v>5164</v>
      </c>
      <c r="B6431" s="20" t="s">
        <v>18987</v>
      </c>
      <c r="C6431" s="20" t="s">
        <v>9137</v>
      </c>
    </row>
    <row r="6432" spans="1:3" x14ac:dyDescent="0.25">
      <c r="A6432" s="20" t="s">
        <v>5165</v>
      </c>
      <c r="B6432" s="20" t="s">
        <v>18988</v>
      </c>
      <c r="C6432" s="20" t="s">
        <v>9137</v>
      </c>
    </row>
    <row r="6433" spans="1:3" x14ac:dyDescent="0.25">
      <c r="A6433" s="20" t="s">
        <v>5166</v>
      </c>
      <c r="B6433" s="20" t="s">
        <v>18989</v>
      </c>
      <c r="C6433" s="20" t="s">
        <v>9137</v>
      </c>
    </row>
    <row r="6434" spans="1:3" x14ac:dyDescent="0.25">
      <c r="A6434" s="20" t="s">
        <v>5167</v>
      </c>
      <c r="B6434" s="20" t="s">
        <v>18990</v>
      </c>
      <c r="C6434" s="20" t="s">
        <v>9137</v>
      </c>
    </row>
    <row r="6435" spans="1:3" x14ac:dyDescent="0.25">
      <c r="A6435" s="20" t="s">
        <v>5168</v>
      </c>
      <c r="B6435" s="20" t="s">
        <v>18991</v>
      </c>
      <c r="C6435" s="20" t="s">
        <v>9137</v>
      </c>
    </row>
    <row r="6436" spans="1:3" x14ac:dyDescent="0.25">
      <c r="A6436" s="20" t="s">
        <v>5169</v>
      </c>
      <c r="B6436" s="20" t="s">
        <v>18992</v>
      </c>
      <c r="C6436" s="20" t="s">
        <v>9137</v>
      </c>
    </row>
    <row r="6437" spans="1:3" x14ac:dyDescent="0.25">
      <c r="A6437" s="20" t="s">
        <v>5170</v>
      </c>
      <c r="B6437" s="20" t="s">
        <v>18993</v>
      </c>
      <c r="C6437" s="20" t="s">
        <v>9137</v>
      </c>
    </row>
    <row r="6438" spans="1:3" x14ac:dyDescent="0.25">
      <c r="A6438" s="20" t="s">
        <v>5134</v>
      </c>
      <c r="B6438" s="20" t="s">
        <v>27797</v>
      </c>
      <c r="C6438" s="20" t="s">
        <v>9137</v>
      </c>
    </row>
    <row r="6439" spans="1:3" x14ac:dyDescent="0.25">
      <c r="A6439" s="20" t="s">
        <v>5135</v>
      </c>
      <c r="B6439" s="20" t="s">
        <v>18994</v>
      </c>
      <c r="C6439" s="20" t="s">
        <v>9137</v>
      </c>
    </row>
    <row r="6440" spans="1:3" x14ac:dyDescent="0.25">
      <c r="A6440" s="20" t="s">
        <v>24982</v>
      </c>
      <c r="B6440" s="20" t="s">
        <v>24983</v>
      </c>
      <c r="C6440" s="20" t="s">
        <v>9137</v>
      </c>
    </row>
    <row r="6441" spans="1:3" x14ac:dyDescent="0.25">
      <c r="A6441" s="20" t="s">
        <v>24984</v>
      </c>
      <c r="B6441" s="20" t="s">
        <v>24985</v>
      </c>
      <c r="C6441" s="20" t="s">
        <v>9138</v>
      </c>
    </row>
    <row r="6442" spans="1:3" x14ac:dyDescent="0.25">
      <c r="A6442" s="20" t="s">
        <v>24986</v>
      </c>
      <c r="B6442" s="20" t="s">
        <v>24987</v>
      </c>
      <c r="C6442" s="20" t="s">
        <v>9138</v>
      </c>
    </row>
    <row r="6443" spans="1:3" x14ac:dyDescent="0.25">
      <c r="A6443" s="20" t="s">
        <v>24988</v>
      </c>
      <c r="B6443" s="20" t="s">
        <v>27798</v>
      </c>
      <c r="C6443" s="20" t="s">
        <v>9137</v>
      </c>
    </row>
    <row r="6444" spans="1:3" x14ac:dyDescent="0.25">
      <c r="A6444" s="20" t="s">
        <v>24989</v>
      </c>
      <c r="B6444" s="20" t="s">
        <v>24990</v>
      </c>
      <c r="C6444" s="20" t="s">
        <v>9137</v>
      </c>
    </row>
    <row r="6445" spans="1:3" x14ac:dyDescent="0.25">
      <c r="A6445" s="20" t="s">
        <v>27799</v>
      </c>
      <c r="B6445" s="20" t="s">
        <v>27800</v>
      </c>
      <c r="C6445" s="20" t="s">
        <v>9137</v>
      </c>
    </row>
    <row r="6446" spans="1:3" x14ac:dyDescent="0.25">
      <c r="A6446" s="20" t="s">
        <v>27801</v>
      </c>
      <c r="B6446" s="20" t="s">
        <v>27802</v>
      </c>
      <c r="C6446" s="20" t="s">
        <v>9137</v>
      </c>
    </row>
    <row r="6447" spans="1:3" x14ac:dyDescent="0.25">
      <c r="A6447" s="20" t="s">
        <v>24991</v>
      </c>
      <c r="B6447" s="20" t="s">
        <v>24992</v>
      </c>
      <c r="C6447" s="20" t="s">
        <v>9137</v>
      </c>
    </row>
    <row r="6448" spans="1:3" x14ac:dyDescent="0.25">
      <c r="A6448" s="20" t="s">
        <v>24993</v>
      </c>
      <c r="B6448" s="20" t="s">
        <v>24994</v>
      </c>
      <c r="C6448" s="20" t="s">
        <v>9137</v>
      </c>
    </row>
    <row r="6449" spans="1:3" x14ac:dyDescent="0.25">
      <c r="A6449" s="20" t="s">
        <v>24995</v>
      </c>
      <c r="B6449" s="20" t="s">
        <v>24996</v>
      </c>
      <c r="C6449" s="20" t="s">
        <v>9137</v>
      </c>
    </row>
    <row r="6450" spans="1:3" x14ac:dyDescent="0.25">
      <c r="A6450" s="20" t="s">
        <v>24997</v>
      </c>
      <c r="B6450" s="20" t="s">
        <v>24998</v>
      </c>
      <c r="C6450" s="20" t="s">
        <v>9137</v>
      </c>
    </row>
    <row r="6451" spans="1:3" x14ac:dyDescent="0.25">
      <c r="A6451" s="20" t="s">
        <v>24999</v>
      </c>
      <c r="B6451" s="20" t="s">
        <v>25000</v>
      </c>
      <c r="C6451" s="20" t="s">
        <v>9137</v>
      </c>
    </row>
    <row r="6452" spans="1:3" x14ac:dyDescent="0.25">
      <c r="A6452" s="20" t="s">
        <v>25001</v>
      </c>
      <c r="B6452" s="20" t="s">
        <v>25002</v>
      </c>
      <c r="C6452" s="20" t="s">
        <v>9137</v>
      </c>
    </row>
    <row r="6453" spans="1:3" x14ac:dyDescent="0.25">
      <c r="A6453" s="20" t="s">
        <v>25003</v>
      </c>
      <c r="B6453" s="20" t="s">
        <v>27803</v>
      </c>
      <c r="C6453" s="20" t="s">
        <v>9137</v>
      </c>
    </row>
    <row r="6454" spans="1:3" x14ac:dyDescent="0.25">
      <c r="A6454" s="20" t="s">
        <v>25004</v>
      </c>
      <c r="B6454" s="20" t="s">
        <v>25005</v>
      </c>
      <c r="C6454" s="20" t="s">
        <v>9137</v>
      </c>
    </row>
    <row r="6455" spans="1:3" x14ac:dyDescent="0.25">
      <c r="A6455" s="20" t="s">
        <v>25006</v>
      </c>
      <c r="B6455" s="20" t="s">
        <v>25007</v>
      </c>
      <c r="C6455" s="20" t="s">
        <v>9137</v>
      </c>
    </row>
    <row r="6456" spans="1:3" x14ac:dyDescent="0.25">
      <c r="A6456" s="20" t="s">
        <v>25008</v>
      </c>
      <c r="B6456" s="20" t="s">
        <v>25009</v>
      </c>
      <c r="C6456" s="20" t="s">
        <v>9137</v>
      </c>
    </row>
    <row r="6457" spans="1:3" x14ac:dyDescent="0.25">
      <c r="A6457" s="20" t="s">
        <v>25010</v>
      </c>
      <c r="B6457" s="20" t="s">
        <v>25011</v>
      </c>
      <c r="C6457" s="20" t="s">
        <v>9137</v>
      </c>
    </row>
    <row r="6458" spans="1:3" x14ac:dyDescent="0.25">
      <c r="A6458" s="20" t="s">
        <v>5136</v>
      </c>
      <c r="B6458" s="20" t="s">
        <v>25012</v>
      </c>
      <c r="C6458" s="20" t="s">
        <v>9137</v>
      </c>
    </row>
    <row r="6459" spans="1:3" x14ac:dyDescent="0.25">
      <c r="A6459" s="20" t="s">
        <v>5171</v>
      </c>
      <c r="B6459" s="20" t="s">
        <v>18995</v>
      </c>
      <c r="C6459" s="20" t="s">
        <v>21233</v>
      </c>
    </row>
    <row r="6460" spans="1:3" x14ac:dyDescent="0.25">
      <c r="A6460" s="20" t="s">
        <v>5132</v>
      </c>
      <c r="B6460" s="20" t="s">
        <v>18996</v>
      </c>
      <c r="C6460" s="20" t="s">
        <v>21232</v>
      </c>
    </row>
    <row r="6461" spans="1:3" x14ac:dyDescent="0.25">
      <c r="A6461" s="20" t="s">
        <v>5133</v>
      </c>
      <c r="B6461" s="20" t="s">
        <v>18997</v>
      </c>
      <c r="C6461" s="20" t="s">
        <v>21232</v>
      </c>
    </row>
    <row r="6462" spans="1:3" x14ac:dyDescent="0.25">
      <c r="A6462" s="20" t="s">
        <v>5172</v>
      </c>
      <c r="B6462" s="20" t="s">
        <v>18998</v>
      </c>
      <c r="C6462" s="20" t="s">
        <v>21233</v>
      </c>
    </row>
    <row r="6463" spans="1:3" x14ac:dyDescent="0.25">
      <c r="A6463" s="20" t="s">
        <v>5173</v>
      </c>
      <c r="B6463" s="20" t="s">
        <v>18999</v>
      </c>
      <c r="C6463" s="20" t="s">
        <v>21233</v>
      </c>
    </row>
    <row r="6464" spans="1:3" x14ac:dyDescent="0.25">
      <c r="A6464" s="20" t="s">
        <v>5174</v>
      </c>
      <c r="B6464" s="20" t="s">
        <v>19000</v>
      </c>
      <c r="C6464" s="20" t="s">
        <v>21233</v>
      </c>
    </row>
    <row r="6465" spans="1:3" x14ac:dyDescent="0.25">
      <c r="A6465" s="20" t="s">
        <v>9010</v>
      </c>
      <c r="B6465" s="20" t="s">
        <v>19001</v>
      </c>
      <c r="C6465" s="20" t="s">
        <v>9124</v>
      </c>
    </row>
    <row r="6466" spans="1:3" x14ac:dyDescent="0.25">
      <c r="A6466" s="20" t="s">
        <v>9011</v>
      </c>
      <c r="B6466" s="20" t="s">
        <v>19002</v>
      </c>
      <c r="C6466" s="20" t="s">
        <v>9124</v>
      </c>
    </row>
    <row r="6467" spans="1:3" x14ac:dyDescent="0.25">
      <c r="A6467" s="20" t="s">
        <v>7953</v>
      </c>
      <c r="B6467" s="20" t="s">
        <v>19003</v>
      </c>
      <c r="C6467" s="20" t="s">
        <v>21233</v>
      </c>
    </row>
    <row r="6468" spans="1:3" x14ac:dyDescent="0.25">
      <c r="A6468" s="20" t="s">
        <v>68</v>
      </c>
      <c r="B6468" s="20" t="s">
        <v>19004</v>
      </c>
      <c r="C6468" s="20" t="s">
        <v>21231</v>
      </c>
    </row>
    <row r="6469" spans="1:3" x14ac:dyDescent="0.25">
      <c r="A6469" s="20" t="s">
        <v>71</v>
      </c>
      <c r="B6469" s="20" t="s">
        <v>19005</v>
      </c>
      <c r="C6469" s="20" t="s">
        <v>9137</v>
      </c>
    </row>
    <row r="6470" spans="1:3" x14ac:dyDescent="0.25">
      <c r="A6470" s="20" t="s">
        <v>7957</v>
      </c>
      <c r="B6470" s="20" t="s">
        <v>19006</v>
      </c>
      <c r="C6470" s="20" t="s">
        <v>21233</v>
      </c>
    </row>
    <row r="6471" spans="1:3" x14ac:dyDescent="0.25">
      <c r="A6471" s="20" t="s">
        <v>69</v>
      </c>
      <c r="B6471" s="20" t="s">
        <v>19007</v>
      </c>
      <c r="C6471" s="20" t="s">
        <v>21231</v>
      </c>
    </row>
    <row r="6472" spans="1:3" x14ac:dyDescent="0.25">
      <c r="A6472" s="20" t="s">
        <v>7954</v>
      </c>
      <c r="B6472" s="20" t="s">
        <v>19008</v>
      </c>
      <c r="C6472" s="20" t="s">
        <v>21233</v>
      </c>
    </row>
    <row r="6473" spans="1:3" x14ac:dyDescent="0.25">
      <c r="A6473" s="20" t="s">
        <v>70</v>
      </c>
      <c r="B6473" s="20" t="s">
        <v>19009</v>
      </c>
      <c r="C6473" s="20" t="s">
        <v>21231</v>
      </c>
    </row>
    <row r="6474" spans="1:3" x14ac:dyDescent="0.25">
      <c r="A6474" s="20" t="s">
        <v>7955</v>
      </c>
      <c r="B6474" s="20" t="s">
        <v>27804</v>
      </c>
      <c r="C6474" s="20" t="s">
        <v>21233</v>
      </c>
    </row>
    <row r="6475" spans="1:3" x14ac:dyDescent="0.25">
      <c r="A6475" s="20" t="s">
        <v>7956</v>
      </c>
      <c r="B6475" s="20" t="s">
        <v>27805</v>
      </c>
      <c r="C6475" s="20" t="s">
        <v>21233</v>
      </c>
    </row>
    <row r="6476" spans="1:3" x14ac:dyDescent="0.25">
      <c r="A6476" s="20" t="s">
        <v>3854</v>
      </c>
      <c r="B6476" s="20" t="s">
        <v>19010</v>
      </c>
      <c r="C6476" s="20" t="s">
        <v>9140</v>
      </c>
    </row>
    <row r="6477" spans="1:3" x14ac:dyDescent="0.25">
      <c r="A6477" s="20" t="s">
        <v>25013</v>
      </c>
      <c r="B6477" s="20" t="s">
        <v>19011</v>
      </c>
      <c r="C6477" s="20" t="s">
        <v>9140</v>
      </c>
    </row>
    <row r="6478" spans="1:3" x14ac:dyDescent="0.25">
      <c r="A6478" s="20" t="s">
        <v>25014</v>
      </c>
      <c r="B6478" s="20" t="s">
        <v>19012</v>
      </c>
      <c r="C6478" s="20" t="s">
        <v>9140</v>
      </c>
    </row>
    <row r="6479" spans="1:3" x14ac:dyDescent="0.25">
      <c r="A6479" s="20" t="s">
        <v>25015</v>
      </c>
      <c r="B6479" s="20" t="s">
        <v>19013</v>
      </c>
      <c r="C6479" s="20" t="s">
        <v>21233</v>
      </c>
    </row>
    <row r="6480" spans="1:3" x14ac:dyDescent="0.25">
      <c r="A6480" s="20" t="s">
        <v>25016</v>
      </c>
      <c r="B6480" s="20" t="s">
        <v>27806</v>
      </c>
      <c r="C6480" s="20" t="s">
        <v>21233</v>
      </c>
    </row>
    <row r="6481" spans="1:3" x14ac:dyDescent="0.25">
      <c r="A6481" s="20" t="s">
        <v>7958</v>
      </c>
      <c r="B6481" s="20" t="s">
        <v>19014</v>
      </c>
      <c r="C6481" s="20" t="s">
        <v>21233</v>
      </c>
    </row>
    <row r="6482" spans="1:3" x14ac:dyDescent="0.25">
      <c r="A6482" s="20" t="s">
        <v>7959</v>
      </c>
      <c r="B6482" s="20" t="s">
        <v>19015</v>
      </c>
      <c r="C6482" s="20" t="s">
        <v>21233</v>
      </c>
    </row>
    <row r="6483" spans="1:3" x14ac:dyDescent="0.25">
      <c r="A6483" s="20" t="s">
        <v>5727</v>
      </c>
      <c r="B6483" s="20" t="s">
        <v>19016</v>
      </c>
      <c r="C6483" s="20" t="s">
        <v>9137</v>
      </c>
    </row>
    <row r="6484" spans="1:3" x14ac:dyDescent="0.25">
      <c r="A6484" s="20" t="s">
        <v>5728</v>
      </c>
      <c r="B6484" s="20" t="s">
        <v>19017</v>
      </c>
      <c r="C6484" s="20" t="s">
        <v>9137</v>
      </c>
    </row>
    <row r="6485" spans="1:3" x14ac:dyDescent="0.25">
      <c r="A6485" s="20" t="s">
        <v>5729</v>
      </c>
      <c r="B6485" s="20" t="s">
        <v>19018</v>
      </c>
      <c r="C6485" s="20" t="s">
        <v>9137</v>
      </c>
    </row>
    <row r="6486" spans="1:3" x14ac:dyDescent="0.25">
      <c r="A6486" s="20" t="s">
        <v>5746</v>
      </c>
      <c r="B6486" s="20" t="s">
        <v>19019</v>
      </c>
      <c r="C6486" s="20" t="s">
        <v>9137</v>
      </c>
    </row>
    <row r="6487" spans="1:3" x14ac:dyDescent="0.25">
      <c r="A6487" s="20" t="s">
        <v>5730</v>
      </c>
      <c r="B6487" s="20" t="s">
        <v>19020</v>
      </c>
      <c r="C6487" s="20" t="s">
        <v>9137</v>
      </c>
    </row>
    <row r="6488" spans="1:3" x14ac:dyDescent="0.25">
      <c r="A6488" s="20" t="s">
        <v>5731</v>
      </c>
      <c r="B6488" s="20" t="s">
        <v>19021</v>
      </c>
      <c r="C6488" s="20" t="s">
        <v>9137</v>
      </c>
    </row>
    <row r="6489" spans="1:3" x14ac:dyDescent="0.25">
      <c r="A6489" s="20" t="s">
        <v>5732</v>
      </c>
      <c r="B6489" s="20" t="s">
        <v>19022</v>
      </c>
      <c r="C6489" s="20" t="s">
        <v>9137</v>
      </c>
    </row>
    <row r="6490" spans="1:3" x14ac:dyDescent="0.25">
      <c r="A6490" s="20" t="s">
        <v>5733</v>
      </c>
      <c r="B6490" s="20" t="s">
        <v>19023</v>
      </c>
      <c r="C6490" s="20" t="s">
        <v>9137</v>
      </c>
    </row>
    <row r="6491" spans="1:3" x14ac:dyDescent="0.25">
      <c r="A6491" s="20" t="s">
        <v>5734</v>
      </c>
      <c r="B6491" s="20" t="s">
        <v>19024</v>
      </c>
      <c r="C6491" s="20" t="s">
        <v>9137</v>
      </c>
    </row>
    <row r="6492" spans="1:3" x14ac:dyDescent="0.25">
      <c r="A6492" s="20" t="s">
        <v>5745</v>
      </c>
      <c r="B6492" s="20" t="s">
        <v>19025</v>
      </c>
      <c r="C6492" s="20" t="s">
        <v>9137</v>
      </c>
    </row>
    <row r="6493" spans="1:3" x14ac:dyDescent="0.25">
      <c r="A6493" s="20" t="s">
        <v>5735</v>
      </c>
      <c r="B6493" s="20" t="s">
        <v>19026</v>
      </c>
      <c r="C6493" s="20" t="s">
        <v>9137</v>
      </c>
    </row>
    <row r="6494" spans="1:3" x14ac:dyDescent="0.25">
      <c r="A6494" s="20" t="s">
        <v>5739</v>
      </c>
      <c r="B6494" s="20" t="s">
        <v>27807</v>
      </c>
      <c r="C6494" s="20" t="s">
        <v>9137</v>
      </c>
    </row>
    <row r="6495" spans="1:3" x14ac:dyDescent="0.25">
      <c r="A6495" s="20" t="s">
        <v>5740</v>
      </c>
      <c r="B6495" s="20" t="s">
        <v>19027</v>
      </c>
      <c r="C6495" s="20" t="s">
        <v>9137</v>
      </c>
    </row>
    <row r="6496" spans="1:3" x14ac:dyDescent="0.25">
      <c r="A6496" s="20" t="s">
        <v>5736</v>
      </c>
      <c r="B6496" s="20" t="s">
        <v>19028</v>
      </c>
      <c r="C6496" s="20" t="s">
        <v>9137</v>
      </c>
    </row>
    <row r="6497" spans="1:3" x14ac:dyDescent="0.25">
      <c r="A6497" s="20" t="s">
        <v>5741</v>
      </c>
      <c r="B6497" s="20" t="s">
        <v>13669</v>
      </c>
      <c r="C6497" s="20" t="s">
        <v>9137</v>
      </c>
    </row>
    <row r="6498" spans="1:3" x14ac:dyDescent="0.25">
      <c r="A6498" s="20" t="s">
        <v>5737</v>
      </c>
      <c r="B6498" s="20" t="s">
        <v>19029</v>
      </c>
      <c r="C6498" s="20" t="s">
        <v>9137</v>
      </c>
    </row>
    <row r="6499" spans="1:3" x14ac:dyDescent="0.25">
      <c r="A6499" s="20" t="s">
        <v>5742</v>
      </c>
      <c r="B6499" s="20" t="s">
        <v>13670</v>
      </c>
      <c r="C6499" s="20" t="s">
        <v>9137</v>
      </c>
    </row>
    <row r="6500" spans="1:3" x14ac:dyDescent="0.25">
      <c r="A6500" s="20" t="s">
        <v>5738</v>
      </c>
      <c r="B6500" s="20" t="s">
        <v>19030</v>
      </c>
      <c r="C6500" s="20" t="s">
        <v>9137</v>
      </c>
    </row>
    <row r="6501" spans="1:3" x14ac:dyDescent="0.25">
      <c r="A6501" s="20" t="s">
        <v>5743</v>
      </c>
      <c r="B6501" s="20" t="s">
        <v>19031</v>
      </c>
      <c r="C6501" s="20" t="s">
        <v>9137</v>
      </c>
    </row>
    <row r="6502" spans="1:3" x14ac:dyDescent="0.25">
      <c r="A6502" s="20" t="s">
        <v>5747</v>
      </c>
      <c r="B6502" s="20" t="s">
        <v>19032</v>
      </c>
      <c r="C6502" s="20" t="s">
        <v>9137</v>
      </c>
    </row>
    <row r="6503" spans="1:3" x14ac:dyDescent="0.25">
      <c r="A6503" s="20" t="s">
        <v>9012</v>
      </c>
      <c r="B6503" s="20" t="s">
        <v>19033</v>
      </c>
      <c r="C6503" s="20" t="s">
        <v>21233</v>
      </c>
    </row>
    <row r="6504" spans="1:3" x14ac:dyDescent="0.25">
      <c r="A6504" s="20" t="s">
        <v>9013</v>
      </c>
      <c r="B6504" s="20" t="s">
        <v>27808</v>
      </c>
      <c r="C6504" s="20" t="s">
        <v>21233</v>
      </c>
    </row>
    <row r="6505" spans="1:3" x14ac:dyDescent="0.25">
      <c r="A6505" s="20" t="s">
        <v>9014</v>
      </c>
      <c r="B6505" s="20" t="s">
        <v>27809</v>
      </c>
      <c r="C6505" s="20" t="s">
        <v>9137</v>
      </c>
    </row>
    <row r="6506" spans="1:3" x14ac:dyDescent="0.25">
      <c r="A6506" s="20" t="s">
        <v>9015</v>
      </c>
      <c r="B6506" s="20" t="s">
        <v>27810</v>
      </c>
      <c r="C6506" s="20" t="s">
        <v>9137</v>
      </c>
    </row>
    <row r="6507" spans="1:3" x14ac:dyDescent="0.25">
      <c r="A6507" s="20" t="s">
        <v>7960</v>
      </c>
      <c r="B6507" s="20" t="s">
        <v>19034</v>
      </c>
      <c r="C6507" s="20" t="s">
        <v>21233</v>
      </c>
    </row>
    <row r="6508" spans="1:3" x14ac:dyDescent="0.25">
      <c r="A6508" s="20" t="s">
        <v>7961</v>
      </c>
      <c r="B6508" s="20" t="s">
        <v>19035</v>
      </c>
      <c r="C6508" s="20" t="s">
        <v>21233</v>
      </c>
    </row>
    <row r="6509" spans="1:3" x14ac:dyDescent="0.25">
      <c r="A6509" s="20" t="s">
        <v>7962</v>
      </c>
      <c r="B6509" s="20" t="s">
        <v>19036</v>
      </c>
      <c r="C6509" s="20" t="s">
        <v>21233</v>
      </c>
    </row>
    <row r="6510" spans="1:3" x14ac:dyDescent="0.25">
      <c r="A6510" s="20" t="s">
        <v>7963</v>
      </c>
      <c r="B6510" s="20" t="s">
        <v>27811</v>
      </c>
      <c r="C6510" s="20" t="s">
        <v>21233</v>
      </c>
    </row>
    <row r="6511" spans="1:3" x14ac:dyDescent="0.25">
      <c r="A6511" s="20" t="s">
        <v>7964</v>
      </c>
      <c r="B6511" s="20" t="s">
        <v>27812</v>
      </c>
      <c r="C6511" s="20" t="s">
        <v>21233</v>
      </c>
    </row>
    <row r="6512" spans="1:3" x14ac:dyDescent="0.25">
      <c r="A6512" s="20" t="s">
        <v>7965</v>
      </c>
      <c r="B6512" s="20" t="s">
        <v>27813</v>
      </c>
      <c r="C6512" s="20" t="s">
        <v>21233</v>
      </c>
    </row>
    <row r="6513" spans="1:3" x14ac:dyDescent="0.25">
      <c r="A6513" s="20" t="s">
        <v>5744</v>
      </c>
      <c r="B6513" s="20" t="s">
        <v>19037</v>
      </c>
      <c r="C6513" s="20" t="s">
        <v>9138</v>
      </c>
    </row>
    <row r="6514" spans="1:3" x14ac:dyDescent="0.25">
      <c r="A6514" s="20" t="s">
        <v>7966</v>
      </c>
      <c r="B6514" s="20" t="s">
        <v>19038</v>
      </c>
      <c r="C6514" s="20" t="s">
        <v>21233</v>
      </c>
    </row>
    <row r="6515" spans="1:3" x14ac:dyDescent="0.25">
      <c r="A6515" s="20" t="s">
        <v>7967</v>
      </c>
      <c r="B6515" s="20" t="s">
        <v>19039</v>
      </c>
      <c r="C6515" s="20" t="s">
        <v>21233</v>
      </c>
    </row>
    <row r="6516" spans="1:3" x14ac:dyDescent="0.25">
      <c r="A6516" s="20" t="s">
        <v>7968</v>
      </c>
      <c r="B6516" s="20" t="s">
        <v>19040</v>
      </c>
      <c r="C6516" s="20" t="s">
        <v>21233</v>
      </c>
    </row>
    <row r="6517" spans="1:3" x14ac:dyDescent="0.25">
      <c r="A6517" s="20" t="s">
        <v>7969</v>
      </c>
      <c r="B6517" s="20" t="s">
        <v>19041</v>
      </c>
      <c r="C6517" s="20" t="s">
        <v>21233</v>
      </c>
    </row>
    <row r="6518" spans="1:3" x14ac:dyDescent="0.25">
      <c r="A6518" s="20" t="s">
        <v>7972</v>
      </c>
      <c r="B6518" s="20" t="s">
        <v>19042</v>
      </c>
      <c r="C6518" s="20" t="s">
        <v>9138</v>
      </c>
    </row>
    <row r="6519" spans="1:3" x14ac:dyDescent="0.25">
      <c r="A6519" s="20" t="s">
        <v>7973</v>
      </c>
      <c r="B6519" s="20" t="s">
        <v>19043</v>
      </c>
      <c r="C6519" s="20" t="s">
        <v>9138</v>
      </c>
    </row>
    <row r="6520" spans="1:3" x14ac:dyDescent="0.25">
      <c r="A6520" s="20" t="s">
        <v>7974</v>
      </c>
      <c r="B6520" s="20" t="s">
        <v>19044</v>
      </c>
      <c r="C6520" s="20" t="s">
        <v>9138</v>
      </c>
    </row>
    <row r="6521" spans="1:3" x14ac:dyDescent="0.25">
      <c r="A6521" s="20" t="s">
        <v>7951</v>
      </c>
      <c r="B6521" s="20" t="s">
        <v>19045</v>
      </c>
      <c r="C6521" s="20" t="s">
        <v>9138</v>
      </c>
    </row>
    <row r="6522" spans="1:3" x14ac:dyDescent="0.25">
      <c r="A6522" s="20" t="s">
        <v>7952</v>
      </c>
      <c r="B6522" s="20" t="s">
        <v>19046</v>
      </c>
      <c r="C6522" s="20" t="s">
        <v>9138</v>
      </c>
    </row>
    <row r="6523" spans="1:3" x14ac:dyDescent="0.25">
      <c r="A6523" s="20" t="s">
        <v>5302</v>
      </c>
      <c r="B6523" s="20" t="s">
        <v>19047</v>
      </c>
      <c r="C6523" s="20" t="s">
        <v>9137</v>
      </c>
    </row>
    <row r="6524" spans="1:3" x14ac:dyDescent="0.25">
      <c r="A6524" s="20" t="s">
        <v>5303</v>
      </c>
      <c r="B6524" s="20" t="s">
        <v>19048</v>
      </c>
      <c r="C6524" s="20" t="s">
        <v>9137</v>
      </c>
    </row>
    <row r="6525" spans="1:3" x14ac:dyDescent="0.25">
      <c r="A6525" s="20" t="s">
        <v>5304</v>
      </c>
      <c r="B6525" s="20" t="s">
        <v>19049</v>
      </c>
      <c r="C6525" s="20" t="s">
        <v>9137</v>
      </c>
    </row>
    <row r="6526" spans="1:3" x14ac:dyDescent="0.25">
      <c r="A6526" s="20" t="s">
        <v>5305</v>
      </c>
      <c r="B6526" s="20" t="s">
        <v>19050</v>
      </c>
      <c r="C6526" s="20" t="s">
        <v>9137</v>
      </c>
    </row>
    <row r="6527" spans="1:3" x14ac:dyDescent="0.25">
      <c r="A6527" s="20" t="s">
        <v>5306</v>
      </c>
      <c r="B6527" s="20" t="s">
        <v>19051</v>
      </c>
      <c r="C6527" s="20" t="s">
        <v>9137</v>
      </c>
    </row>
    <row r="6528" spans="1:3" x14ac:dyDescent="0.25">
      <c r="A6528" s="20" t="s">
        <v>5307</v>
      </c>
      <c r="B6528" s="20" t="s">
        <v>19052</v>
      </c>
      <c r="C6528" s="20" t="s">
        <v>9137</v>
      </c>
    </row>
    <row r="6529" spans="1:3" x14ac:dyDescent="0.25">
      <c r="A6529" s="20" t="s">
        <v>5308</v>
      </c>
      <c r="B6529" s="20" t="s">
        <v>19053</v>
      </c>
      <c r="C6529" s="20" t="s">
        <v>9137</v>
      </c>
    </row>
    <row r="6530" spans="1:3" x14ac:dyDescent="0.25">
      <c r="A6530" s="20" t="s">
        <v>5309</v>
      </c>
      <c r="B6530" s="20" t="s">
        <v>13530</v>
      </c>
      <c r="C6530" s="20" t="s">
        <v>9137</v>
      </c>
    </row>
    <row r="6531" spans="1:3" x14ac:dyDescent="0.25">
      <c r="A6531" s="20" t="s">
        <v>5310</v>
      </c>
      <c r="B6531" s="20" t="s">
        <v>19054</v>
      </c>
      <c r="C6531" s="20" t="s">
        <v>9137</v>
      </c>
    </row>
    <row r="6532" spans="1:3" x14ac:dyDescent="0.25">
      <c r="A6532" s="20" t="s">
        <v>5311</v>
      </c>
      <c r="B6532" s="20" t="s">
        <v>19055</v>
      </c>
      <c r="C6532" s="20" t="s">
        <v>9137</v>
      </c>
    </row>
    <row r="6533" spans="1:3" x14ac:dyDescent="0.25">
      <c r="A6533" s="20" t="s">
        <v>5312</v>
      </c>
      <c r="B6533" s="20" t="s">
        <v>13532</v>
      </c>
      <c r="C6533" s="20" t="s">
        <v>9137</v>
      </c>
    </row>
    <row r="6534" spans="1:3" x14ac:dyDescent="0.25">
      <c r="A6534" s="20" t="s">
        <v>5313</v>
      </c>
      <c r="B6534" s="20" t="s">
        <v>13533</v>
      </c>
      <c r="C6534" s="20" t="s">
        <v>9137</v>
      </c>
    </row>
    <row r="6535" spans="1:3" x14ac:dyDescent="0.25">
      <c r="A6535" s="20" t="s">
        <v>5314</v>
      </c>
      <c r="B6535" s="20" t="s">
        <v>19056</v>
      </c>
      <c r="C6535" s="20" t="s">
        <v>9137</v>
      </c>
    </row>
    <row r="6536" spans="1:3" x14ac:dyDescent="0.25">
      <c r="A6536" s="20" t="s">
        <v>5316</v>
      </c>
      <c r="B6536" s="20" t="s">
        <v>13535</v>
      </c>
      <c r="C6536" s="20" t="s">
        <v>9137</v>
      </c>
    </row>
    <row r="6537" spans="1:3" x14ac:dyDescent="0.25">
      <c r="A6537" s="20" t="s">
        <v>5319</v>
      </c>
      <c r="B6537" s="20" t="s">
        <v>19057</v>
      </c>
      <c r="C6537" s="20" t="s">
        <v>9137</v>
      </c>
    </row>
    <row r="6538" spans="1:3" x14ac:dyDescent="0.25">
      <c r="A6538" s="20" t="s">
        <v>5320</v>
      </c>
      <c r="B6538" s="20" t="s">
        <v>19058</v>
      </c>
      <c r="C6538" s="20" t="s">
        <v>9137</v>
      </c>
    </row>
    <row r="6539" spans="1:3" x14ac:dyDescent="0.25">
      <c r="A6539" s="20" t="s">
        <v>5321</v>
      </c>
      <c r="B6539" s="20" t="s">
        <v>19059</v>
      </c>
      <c r="C6539" s="20" t="s">
        <v>9137</v>
      </c>
    </row>
    <row r="6540" spans="1:3" x14ac:dyDescent="0.25">
      <c r="A6540" s="20" t="s">
        <v>5322</v>
      </c>
      <c r="B6540" s="20" t="s">
        <v>19060</v>
      </c>
      <c r="C6540" s="20" t="s">
        <v>9137</v>
      </c>
    </row>
    <row r="6541" spans="1:3" x14ac:dyDescent="0.25">
      <c r="A6541" s="20" t="s">
        <v>5323</v>
      </c>
      <c r="B6541" s="20" t="s">
        <v>19061</v>
      </c>
      <c r="C6541" s="20" t="s">
        <v>9137</v>
      </c>
    </row>
    <row r="6542" spans="1:3" x14ac:dyDescent="0.25">
      <c r="A6542" s="20" t="s">
        <v>5329</v>
      </c>
      <c r="B6542" s="20" t="s">
        <v>19062</v>
      </c>
      <c r="C6542" s="20" t="s">
        <v>9137</v>
      </c>
    </row>
    <row r="6543" spans="1:3" x14ac:dyDescent="0.25">
      <c r="A6543" s="20" t="s">
        <v>5315</v>
      </c>
      <c r="B6543" s="20" t="s">
        <v>13534</v>
      </c>
      <c r="C6543" s="20" t="s">
        <v>9137</v>
      </c>
    </row>
    <row r="6544" spans="1:3" x14ac:dyDescent="0.25">
      <c r="A6544" s="20" t="s">
        <v>5326</v>
      </c>
      <c r="B6544" s="20" t="s">
        <v>13541</v>
      </c>
      <c r="C6544" s="20" t="s">
        <v>9137</v>
      </c>
    </row>
    <row r="6545" spans="1:3" x14ac:dyDescent="0.25">
      <c r="A6545" s="20" t="s">
        <v>5317</v>
      </c>
      <c r="B6545" s="20" t="s">
        <v>13536</v>
      </c>
      <c r="C6545" s="20" t="s">
        <v>9137</v>
      </c>
    </row>
    <row r="6546" spans="1:3" x14ac:dyDescent="0.25">
      <c r="A6546" s="20" t="s">
        <v>5318</v>
      </c>
      <c r="B6546" s="20" t="s">
        <v>13537</v>
      </c>
      <c r="C6546" s="20" t="s">
        <v>9137</v>
      </c>
    </row>
    <row r="6547" spans="1:3" x14ac:dyDescent="0.25">
      <c r="A6547" s="20" t="s">
        <v>5324</v>
      </c>
      <c r="B6547" s="20" t="s">
        <v>13539</v>
      </c>
      <c r="C6547" s="20" t="s">
        <v>9137</v>
      </c>
    </row>
    <row r="6548" spans="1:3" x14ac:dyDescent="0.25">
      <c r="A6548" s="20" t="s">
        <v>5325</v>
      </c>
      <c r="B6548" s="20" t="s">
        <v>13540</v>
      </c>
      <c r="C6548" s="20" t="s">
        <v>9137</v>
      </c>
    </row>
    <row r="6549" spans="1:3" x14ac:dyDescent="0.25">
      <c r="A6549" s="20" t="s">
        <v>5327</v>
      </c>
      <c r="B6549" s="20" t="s">
        <v>13542</v>
      </c>
      <c r="C6549" s="20" t="s">
        <v>9137</v>
      </c>
    </row>
    <row r="6550" spans="1:3" x14ac:dyDescent="0.25">
      <c r="A6550" s="20" t="s">
        <v>5328</v>
      </c>
      <c r="B6550" s="20" t="s">
        <v>13543</v>
      </c>
      <c r="C6550" s="20" t="s">
        <v>9137</v>
      </c>
    </row>
    <row r="6551" spans="1:3" x14ac:dyDescent="0.25">
      <c r="A6551" s="20" t="s">
        <v>5330</v>
      </c>
      <c r="B6551" s="20" t="s">
        <v>27814</v>
      </c>
      <c r="C6551" s="20" t="s">
        <v>9137</v>
      </c>
    </row>
    <row r="6552" spans="1:3" x14ac:dyDescent="0.25">
      <c r="A6552" s="20" t="s">
        <v>5331</v>
      </c>
      <c r="B6552" s="20" t="s">
        <v>19063</v>
      </c>
      <c r="C6552" s="20" t="s">
        <v>9137</v>
      </c>
    </row>
    <row r="6553" spans="1:3" x14ac:dyDescent="0.25">
      <c r="A6553" s="20" t="s">
        <v>5332</v>
      </c>
      <c r="B6553" s="20" t="s">
        <v>19064</v>
      </c>
      <c r="C6553" s="20" t="s">
        <v>9137</v>
      </c>
    </row>
    <row r="6554" spans="1:3" x14ac:dyDescent="0.25">
      <c r="A6554" s="20" t="s">
        <v>9016</v>
      </c>
      <c r="B6554" s="20" t="s">
        <v>19065</v>
      </c>
      <c r="C6554" s="20" t="s">
        <v>9137</v>
      </c>
    </row>
    <row r="6555" spans="1:3" x14ac:dyDescent="0.25">
      <c r="A6555" s="20" t="s">
        <v>9017</v>
      </c>
      <c r="B6555" s="20" t="s">
        <v>19066</v>
      </c>
      <c r="C6555" s="20" t="s">
        <v>9137</v>
      </c>
    </row>
    <row r="6556" spans="1:3" x14ac:dyDescent="0.25">
      <c r="A6556" s="20" t="s">
        <v>9018</v>
      </c>
      <c r="B6556" s="20" t="s">
        <v>19067</v>
      </c>
      <c r="C6556" s="20" t="s">
        <v>9137</v>
      </c>
    </row>
    <row r="6557" spans="1:3" x14ac:dyDescent="0.25">
      <c r="A6557" s="20" t="s">
        <v>9019</v>
      </c>
      <c r="B6557" s="20" t="s">
        <v>19068</v>
      </c>
      <c r="C6557" s="20" t="s">
        <v>9137</v>
      </c>
    </row>
    <row r="6558" spans="1:3" x14ac:dyDescent="0.25">
      <c r="A6558" s="20" t="s">
        <v>9020</v>
      </c>
      <c r="B6558" s="20" t="s">
        <v>19069</v>
      </c>
      <c r="C6558" s="20" t="s">
        <v>9137</v>
      </c>
    </row>
    <row r="6559" spans="1:3" x14ac:dyDescent="0.25">
      <c r="A6559" s="20" t="s">
        <v>9021</v>
      </c>
      <c r="B6559" s="20" t="s">
        <v>19070</v>
      </c>
      <c r="C6559" s="20" t="s">
        <v>9137</v>
      </c>
    </row>
    <row r="6560" spans="1:3" x14ac:dyDescent="0.25">
      <c r="A6560" s="20" t="s">
        <v>9022</v>
      </c>
      <c r="B6560" s="20" t="s">
        <v>19071</v>
      </c>
      <c r="C6560" s="20" t="s">
        <v>9137</v>
      </c>
    </row>
    <row r="6561" spans="1:3" x14ac:dyDescent="0.25">
      <c r="A6561" s="20" t="s">
        <v>9023</v>
      </c>
      <c r="B6561" s="20" t="s">
        <v>19072</v>
      </c>
      <c r="C6561" s="20" t="s">
        <v>9137</v>
      </c>
    </row>
    <row r="6562" spans="1:3" x14ac:dyDescent="0.25">
      <c r="A6562" s="20" t="s">
        <v>9024</v>
      </c>
      <c r="B6562" s="20" t="s">
        <v>27815</v>
      </c>
      <c r="C6562" s="20" t="s">
        <v>9137</v>
      </c>
    </row>
    <row r="6563" spans="1:3" x14ac:dyDescent="0.25">
      <c r="A6563" s="20" t="s">
        <v>9025</v>
      </c>
      <c r="B6563" s="20" t="s">
        <v>27816</v>
      </c>
      <c r="C6563" s="20" t="s">
        <v>9137</v>
      </c>
    </row>
    <row r="6564" spans="1:3" x14ac:dyDescent="0.25">
      <c r="A6564" s="20" t="s">
        <v>9026</v>
      </c>
      <c r="B6564" s="20" t="s">
        <v>27817</v>
      </c>
      <c r="C6564" s="20" t="s">
        <v>21233</v>
      </c>
    </row>
    <row r="6565" spans="1:3" x14ac:dyDescent="0.25">
      <c r="A6565" s="20" t="s">
        <v>5336</v>
      </c>
      <c r="B6565" s="20" t="s">
        <v>19073</v>
      </c>
      <c r="C6565" s="20" t="s">
        <v>9137</v>
      </c>
    </row>
    <row r="6566" spans="1:3" x14ac:dyDescent="0.25">
      <c r="A6566" s="20" t="s">
        <v>5333</v>
      </c>
      <c r="B6566" s="20" t="s">
        <v>19074</v>
      </c>
      <c r="C6566" s="20" t="s">
        <v>9137</v>
      </c>
    </row>
    <row r="6567" spans="1:3" x14ac:dyDescent="0.25">
      <c r="A6567" s="20" t="s">
        <v>5334</v>
      </c>
      <c r="B6567" s="20" t="s">
        <v>27818</v>
      </c>
      <c r="C6567" s="20" t="s">
        <v>9137</v>
      </c>
    </row>
    <row r="6568" spans="1:3" x14ac:dyDescent="0.25">
      <c r="A6568" s="20" t="s">
        <v>5335</v>
      </c>
      <c r="B6568" s="20" t="s">
        <v>27819</v>
      </c>
      <c r="C6568" s="20" t="s">
        <v>9137</v>
      </c>
    </row>
    <row r="6569" spans="1:3" x14ac:dyDescent="0.25">
      <c r="A6569" s="20" t="s">
        <v>5341</v>
      </c>
      <c r="B6569" s="20" t="s">
        <v>19075</v>
      </c>
      <c r="C6569" s="20" t="s">
        <v>9137</v>
      </c>
    </row>
    <row r="6570" spans="1:3" x14ac:dyDescent="0.25">
      <c r="A6570" s="20" t="s">
        <v>5350</v>
      </c>
      <c r="B6570" s="20" t="s">
        <v>19076</v>
      </c>
      <c r="C6570" s="20" t="s">
        <v>9137</v>
      </c>
    </row>
    <row r="6571" spans="1:3" x14ac:dyDescent="0.25">
      <c r="A6571" s="20" t="s">
        <v>5342</v>
      </c>
      <c r="B6571" s="20" t="s">
        <v>19077</v>
      </c>
      <c r="C6571" s="20" t="s">
        <v>9137</v>
      </c>
    </row>
    <row r="6572" spans="1:3" x14ac:dyDescent="0.25">
      <c r="A6572" s="20" t="s">
        <v>5343</v>
      </c>
      <c r="B6572" s="20" t="s">
        <v>19078</v>
      </c>
      <c r="C6572" s="20" t="s">
        <v>9137</v>
      </c>
    </row>
    <row r="6573" spans="1:3" x14ac:dyDescent="0.25">
      <c r="A6573" s="20" t="s">
        <v>5344</v>
      </c>
      <c r="B6573" s="20" t="s">
        <v>19079</v>
      </c>
      <c r="C6573" s="20" t="s">
        <v>9137</v>
      </c>
    </row>
    <row r="6574" spans="1:3" x14ac:dyDescent="0.25">
      <c r="A6574" s="20" t="s">
        <v>5351</v>
      </c>
      <c r="B6574" s="20" t="s">
        <v>19080</v>
      </c>
      <c r="C6574" s="20" t="s">
        <v>9137</v>
      </c>
    </row>
    <row r="6575" spans="1:3" x14ac:dyDescent="0.25">
      <c r="A6575" s="20" t="s">
        <v>5337</v>
      </c>
      <c r="B6575" s="20" t="s">
        <v>27820</v>
      </c>
      <c r="C6575" s="20" t="s">
        <v>9137</v>
      </c>
    </row>
    <row r="6576" spans="1:3" x14ac:dyDescent="0.25">
      <c r="A6576" s="20" t="s">
        <v>5338</v>
      </c>
      <c r="B6576" s="20" t="s">
        <v>27821</v>
      </c>
      <c r="C6576" s="20" t="s">
        <v>9137</v>
      </c>
    </row>
    <row r="6577" spans="1:3" x14ac:dyDescent="0.25">
      <c r="A6577" s="20" t="s">
        <v>5345</v>
      </c>
      <c r="B6577" s="20" t="s">
        <v>19081</v>
      </c>
      <c r="C6577" s="20" t="s">
        <v>9137</v>
      </c>
    </row>
    <row r="6578" spans="1:3" x14ac:dyDescent="0.25">
      <c r="A6578" s="20" t="s">
        <v>5352</v>
      </c>
      <c r="B6578" s="20" t="s">
        <v>19082</v>
      </c>
      <c r="C6578" s="20" t="s">
        <v>9137</v>
      </c>
    </row>
    <row r="6579" spans="1:3" x14ac:dyDescent="0.25">
      <c r="A6579" s="20" t="s">
        <v>5353</v>
      </c>
      <c r="B6579" s="20" t="s">
        <v>19083</v>
      </c>
      <c r="C6579" s="20" t="s">
        <v>9137</v>
      </c>
    </row>
    <row r="6580" spans="1:3" x14ac:dyDescent="0.25">
      <c r="A6580" s="20" t="s">
        <v>5346</v>
      </c>
      <c r="B6580" s="20" t="s">
        <v>19084</v>
      </c>
      <c r="C6580" s="20" t="s">
        <v>9137</v>
      </c>
    </row>
    <row r="6581" spans="1:3" x14ac:dyDescent="0.25">
      <c r="A6581" s="20" t="s">
        <v>5347</v>
      </c>
      <c r="B6581" s="20" t="s">
        <v>19085</v>
      </c>
      <c r="C6581" s="20" t="s">
        <v>9137</v>
      </c>
    </row>
    <row r="6582" spans="1:3" x14ac:dyDescent="0.25">
      <c r="A6582" s="20" t="s">
        <v>5348</v>
      </c>
      <c r="B6582" s="20" t="s">
        <v>19086</v>
      </c>
      <c r="C6582" s="20" t="s">
        <v>9137</v>
      </c>
    </row>
    <row r="6583" spans="1:3" x14ac:dyDescent="0.25">
      <c r="A6583" s="20" t="s">
        <v>5354</v>
      </c>
      <c r="B6583" s="20" t="s">
        <v>19087</v>
      </c>
      <c r="C6583" s="20" t="s">
        <v>9137</v>
      </c>
    </row>
    <row r="6584" spans="1:3" x14ac:dyDescent="0.25">
      <c r="A6584" s="20" t="s">
        <v>5339</v>
      </c>
      <c r="B6584" s="20" t="s">
        <v>27822</v>
      </c>
      <c r="C6584" s="20" t="s">
        <v>9137</v>
      </c>
    </row>
    <row r="6585" spans="1:3" x14ac:dyDescent="0.25">
      <c r="A6585" s="20" t="s">
        <v>5340</v>
      </c>
      <c r="B6585" s="20" t="s">
        <v>27823</v>
      </c>
      <c r="C6585" s="20" t="s">
        <v>9137</v>
      </c>
    </row>
    <row r="6586" spans="1:3" x14ac:dyDescent="0.25">
      <c r="A6586" s="20" t="s">
        <v>5349</v>
      </c>
      <c r="B6586" s="20" t="s">
        <v>19088</v>
      </c>
      <c r="C6586" s="20" t="s">
        <v>9137</v>
      </c>
    </row>
    <row r="6587" spans="1:3" x14ac:dyDescent="0.25">
      <c r="A6587" s="20" t="s">
        <v>5355</v>
      </c>
      <c r="B6587" s="20" t="s">
        <v>19089</v>
      </c>
      <c r="C6587" s="20" t="s">
        <v>9137</v>
      </c>
    </row>
    <row r="6588" spans="1:3" x14ac:dyDescent="0.25">
      <c r="A6588" s="20" t="s">
        <v>5356</v>
      </c>
      <c r="B6588" s="20" t="s">
        <v>19090</v>
      </c>
      <c r="C6588" s="20" t="s">
        <v>9137</v>
      </c>
    </row>
    <row r="6589" spans="1:3" x14ac:dyDescent="0.25">
      <c r="A6589" s="20" t="s">
        <v>5375</v>
      </c>
      <c r="B6589" s="20" t="s">
        <v>19091</v>
      </c>
      <c r="C6589" s="20" t="s">
        <v>9137</v>
      </c>
    </row>
    <row r="6590" spans="1:3" x14ac:dyDescent="0.25">
      <c r="A6590" s="20" t="s">
        <v>5376</v>
      </c>
      <c r="B6590" s="20" t="s">
        <v>19092</v>
      </c>
      <c r="C6590" s="20" t="s">
        <v>9137</v>
      </c>
    </row>
    <row r="6591" spans="1:3" x14ac:dyDescent="0.25">
      <c r="A6591" s="20" t="s">
        <v>5377</v>
      </c>
      <c r="B6591" s="20" t="s">
        <v>19093</v>
      </c>
      <c r="C6591" s="20" t="s">
        <v>9137</v>
      </c>
    </row>
    <row r="6592" spans="1:3" x14ac:dyDescent="0.25">
      <c r="A6592" s="20" t="s">
        <v>5378</v>
      </c>
      <c r="B6592" s="20" t="s">
        <v>19094</v>
      </c>
      <c r="C6592" s="20" t="s">
        <v>9137</v>
      </c>
    </row>
    <row r="6593" spans="1:3" x14ac:dyDescent="0.25">
      <c r="A6593" s="20" t="s">
        <v>5379</v>
      </c>
      <c r="B6593" s="20" t="s">
        <v>19095</v>
      </c>
      <c r="C6593" s="20" t="s">
        <v>9137</v>
      </c>
    </row>
    <row r="6594" spans="1:3" x14ac:dyDescent="0.25">
      <c r="A6594" s="20" t="s">
        <v>5380</v>
      </c>
      <c r="B6594" s="20" t="s">
        <v>19096</v>
      </c>
      <c r="C6594" s="20" t="s">
        <v>9137</v>
      </c>
    </row>
    <row r="6595" spans="1:3" x14ac:dyDescent="0.25">
      <c r="A6595" s="20" t="s">
        <v>5381</v>
      </c>
      <c r="B6595" s="20" t="s">
        <v>19097</v>
      </c>
      <c r="C6595" s="20" t="s">
        <v>9137</v>
      </c>
    </row>
    <row r="6596" spans="1:3" x14ac:dyDescent="0.25">
      <c r="A6596" s="20" t="s">
        <v>5382</v>
      </c>
      <c r="B6596" s="20" t="s">
        <v>19098</v>
      </c>
      <c r="C6596" s="20" t="s">
        <v>9137</v>
      </c>
    </row>
    <row r="6597" spans="1:3" x14ac:dyDescent="0.25">
      <c r="A6597" s="20" t="s">
        <v>5383</v>
      </c>
      <c r="B6597" s="20" t="s">
        <v>19099</v>
      </c>
      <c r="C6597" s="20" t="s">
        <v>9137</v>
      </c>
    </row>
    <row r="6598" spans="1:3" x14ac:dyDescent="0.25">
      <c r="A6598" s="20" t="s">
        <v>5386</v>
      </c>
      <c r="B6598" s="20" t="s">
        <v>19100</v>
      </c>
      <c r="C6598" s="20" t="s">
        <v>21233</v>
      </c>
    </row>
    <row r="6599" spans="1:3" x14ac:dyDescent="0.25">
      <c r="A6599" s="20" t="s">
        <v>5387</v>
      </c>
      <c r="B6599" s="20" t="s">
        <v>27824</v>
      </c>
      <c r="C6599" s="20" t="s">
        <v>21233</v>
      </c>
    </row>
    <row r="6600" spans="1:3" x14ac:dyDescent="0.25">
      <c r="A6600" s="20" t="s">
        <v>5388</v>
      </c>
      <c r="B6600" s="20" t="s">
        <v>19101</v>
      </c>
      <c r="C6600" s="20" t="s">
        <v>21233</v>
      </c>
    </row>
    <row r="6601" spans="1:3" x14ac:dyDescent="0.25">
      <c r="A6601" s="20" t="s">
        <v>5389</v>
      </c>
      <c r="B6601" s="20" t="s">
        <v>19102</v>
      </c>
      <c r="C6601" s="20" t="s">
        <v>21233</v>
      </c>
    </row>
    <row r="6602" spans="1:3" x14ac:dyDescent="0.25">
      <c r="A6602" s="20" t="s">
        <v>5390</v>
      </c>
      <c r="B6602" s="20" t="s">
        <v>19103</v>
      </c>
      <c r="C6602" s="20" t="s">
        <v>21233</v>
      </c>
    </row>
    <row r="6603" spans="1:3" x14ac:dyDescent="0.25">
      <c r="A6603" s="20" t="s">
        <v>5391</v>
      </c>
      <c r="B6603" s="20" t="s">
        <v>27825</v>
      </c>
      <c r="C6603" s="20" t="s">
        <v>21233</v>
      </c>
    </row>
    <row r="6604" spans="1:3" x14ac:dyDescent="0.25">
      <c r="A6604" s="20" t="s">
        <v>5392</v>
      </c>
      <c r="B6604" s="20" t="s">
        <v>19104</v>
      </c>
      <c r="C6604" s="20" t="s">
        <v>21233</v>
      </c>
    </row>
    <row r="6605" spans="1:3" x14ac:dyDescent="0.25">
      <c r="A6605" s="20" t="s">
        <v>5384</v>
      </c>
      <c r="B6605" s="20" t="s">
        <v>27826</v>
      </c>
      <c r="C6605" s="20" t="s">
        <v>21233</v>
      </c>
    </row>
    <row r="6606" spans="1:3" x14ac:dyDescent="0.25">
      <c r="A6606" s="20" t="s">
        <v>5385</v>
      </c>
      <c r="B6606" s="20" t="s">
        <v>19105</v>
      </c>
      <c r="C6606" s="20" t="s">
        <v>9137</v>
      </c>
    </row>
    <row r="6607" spans="1:3" x14ac:dyDescent="0.25">
      <c r="A6607" s="20" t="s">
        <v>5393</v>
      </c>
      <c r="B6607" s="20" t="s">
        <v>19106</v>
      </c>
      <c r="C6607" s="20" t="s">
        <v>21233</v>
      </c>
    </row>
    <row r="6608" spans="1:3" x14ac:dyDescent="0.25">
      <c r="A6608" s="20" t="s">
        <v>5394</v>
      </c>
      <c r="B6608" s="20" t="s">
        <v>19107</v>
      </c>
      <c r="C6608" s="20" t="s">
        <v>21233</v>
      </c>
    </row>
    <row r="6609" spans="1:3" x14ac:dyDescent="0.25">
      <c r="A6609" s="20" t="s">
        <v>5426</v>
      </c>
      <c r="B6609" s="20" t="s">
        <v>27827</v>
      </c>
      <c r="C6609" s="20" t="s">
        <v>21233</v>
      </c>
    </row>
    <row r="6610" spans="1:3" x14ac:dyDescent="0.25">
      <c r="A6610" s="20" t="s">
        <v>5437</v>
      </c>
      <c r="B6610" s="20" t="s">
        <v>27828</v>
      </c>
      <c r="C6610" s="20" t="s">
        <v>21233</v>
      </c>
    </row>
    <row r="6611" spans="1:3" x14ac:dyDescent="0.25">
      <c r="A6611" s="20" t="s">
        <v>5427</v>
      </c>
      <c r="B6611" s="20" t="s">
        <v>27829</v>
      </c>
      <c r="C6611" s="20" t="s">
        <v>21233</v>
      </c>
    </row>
    <row r="6612" spans="1:3" x14ac:dyDescent="0.25">
      <c r="A6612" s="20" t="s">
        <v>5438</v>
      </c>
      <c r="B6612" s="20" t="s">
        <v>27830</v>
      </c>
      <c r="C6612" s="20" t="s">
        <v>21233</v>
      </c>
    </row>
    <row r="6613" spans="1:3" x14ac:dyDescent="0.25">
      <c r="A6613" s="20" t="s">
        <v>5428</v>
      </c>
      <c r="B6613" s="20" t="s">
        <v>27831</v>
      </c>
      <c r="C6613" s="20" t="s">
        <v>21233</v>
      </c>
    </row>
    <row r="6614" spans="1:3" x14ac:dyDescent="0.25">
      <c r="A6614" s="20" t="s">
        <v>5439</v>
      </c>
      <c r="B6614" s="20" t="s">
        <v>27832</v>
      </c>
      <c r="C6614" s="20" t="s">
        <v>21233</v>
      </c>
    </row>
    <row r="6615" spans="1:3" x14ac:dyDescent="0.25">
      <c r="A6615" s="20" t="s">
        <v>5429</v>
      </c>
      <c r="B6615" s="20" t="s">
        <v>27833</v>
      </c>
      <c r="C6615" s="20" t="s">
        <v>21233</v>
      </c>
    </row>
    <row r="6616" spans="1:3" x14ac:dyDescent="0.25">
      <c r="A6616" s="20" t="s">
        <v>5430</v>
      </c>
      <c r="B6616" s="20" t="s">
        <v>27834</v>
      </c>
      <c r="C6616" s="20" t="s">
        <v>21233</v>
      </c>
    </row>
    <row r="6617" spans="1:3" x14ac:dyDescent="0.25">
      <c r="A6617" s="20" t="s">
        <v>5431</v>
      </c>
      <c r="B6617" s="20" t="s">
        <v>27835</v>
      </c>
      <c r="C6617" s="20" t="s">
        <v>21233</v>
      </c>
    </row>
    <row r="6618" spans="1:3" x14ac:dyDescent="0.25">
      <c r="A6618" s="20" t="s">
        <v>5440</v>
      </c>
      <c r="B6618" s="20" t="s">
        <v>27836</v>
      </c>
      <c r="C6618" s="20" t="s">
        <v>21233</v>
      </c>
    </row>
    <row r="6619" spans="1:3" x14ac:dyDescent="0.25">
      <c r="A6619" s="20" t="s">
        <v>5432</v>
      </c>
      <c r="B6619" s="20" t="s">
        <v>27837</v>
      </c>
      <c r="C6619" s="20" t="s">
        <v>21233</v>
      </c>
    </row>
    <row r="6620" spans="1:3" x14ac:dyDescent="0.25">
      <c r="A6620" s="20" t="s">
        <v>5441</v>
      </c>
      <c r="B6620" s="20" t="s">
        <v>27838</v>
      </c>
      <c r="C6620" s="20" t="s">
        <v>21233</v>
      </c>
    </row>
    <row r="6621" spans="1:3" x14ac:dyDescent="0.25">
      <c r="A6621" s="20" t="s">
        <v>5433</v>
      </c>
      <c r="B6621" s="20" t="s">
        <v>27839</v>
      </c>
      <c r="C6621" s="20" t="s">
        <v>21233</v>
      </c>
    </row>
    <row r="6622" spans="1:3" x14ac:dyDescent="0.25">
      <c r="A6622" s="20" t="s">
        <v>5442</v>
      </c>
      <c r="B6622" s="20" t="s">
        <v>27840</v>
      </c>
      <c r="C6622" s="20" t="s">
        <v>21233</v>
      </c>
    </row>
    <row r="6623" spans="1:3" x14ac:dyDescent="0.25">
      <c r="A6623" s="20" t="s">
        <v>5434</v>
      </c>
      <c r="B6623" s="20" t="s">
        <v>27841</v>
      </c>
      <c r="C6623" s="20" t="s">
        <v>21233</v>
      </c>
    </row>
    <row r="6624" spans="1:3" x14ac:dyDescent="0.25">
      <c r="A6624" s="20" t="s">
        <v>5435</v>
      </c>
      <c r="B6624" s="20" t="s">
        <v>27842</v>
      </c>
      <c r="C6624" s="20" t="s">
        <v>21233</v>
      </c>
    </row>
    <row r="6625" spans="1:3" x14ac:dyDescent="0.25">
      <c r="A6625" s="20" t="s">
        <v>5436</v>
      </c>
      <c r="B6625" s="20" t="s">
        <v>27843</v>
      </c>
      <c r="C6625" s="20" t="s">
        <v>21233</v>
      </c>
    </row>
    <row r="6626" spans="1:3" x14ac:dyDescent="0.25">
      <c r="A6626" s="20" t="s">
        <v>5455</v>
      </c>
      <c r="B6626" s="20" t="s">
        <v>27844</v>
      </c>
      <c r="C6626" s="20" t="s">
        <v>21233</v>
      </c>
    </row>
    <row r="6627" spans="1:3" x14ac:dyDescent="0.25">
      <c r="A6627" s="20" t="s">
        <v>5456</v>
      </c>
      <c r="B6627" s="20" t="s">
        <v>19108</v>
      </c>
      <c r="C6627" s="20" t="s">
        <v>21233</v>
      </c>
    </row>
    <row r="6628" spans="1:3" x14ac:dyDescent="0.25">
      <c r="A6628" s="20" t="s">
        <v>5457</v>
      </c>
      <c r="B6628" s="20" t="s">
        <v>27845</v>
      </c>
      <c r="C6628" s="20" t="s">
        <v>21233</v>
      </c>
    </row>
    <row r="6629" spans="1:3" x14ac:dyDescent="0.25">
      <c r="A6629" s="20" t="s">
        <v>5463</v>
      </c>
      <c r="B6629" s="20" t="s">
        <v>27846</v>
      </c>
      <c r="C6629" s="20" t="s">
        <v>21233</v>
      </c>
    </row>
    <row r="6630" spans="1:3" x14ac:dyDescent="0.25">
      <c r="A6630" s="20" t="s">
        <v>5462</v>
      </c>
      <c r="B6630" s="20" t="s">
        <v>27847</v>
      </c>
      <c r="C6630" s="20" t="s">
        <v>21233</v>
      </c>
    </row>
    <row r="6631" spans="1:3" x14ac:dyDescent="0.25">
      <c r="A6631" s="20" t="s">
        <v>5464</v>
      </c>
      <c r="B6631" s="20" t="s">
        <v>27848</v>
      </c>
      <c r="C6631" s="20" t="s">
        <v>21233</v>
      </c>
    </row>
    <row r="6632" spans="1:3" x14ac:dyDescent="0.25">
      <c r="A6632" s="20" t="s">
        <v>5465</v>
      </c>
      <c r="B6632" s="20" t="s">
        <v>27849</v>
      </c>
      <c r="C6632" s="20" t="s">
        <v>21233</v>
      </c>
    </row>
    <row r="6633" spans="1:3" x14ac:dyDescent="0.25">
      <c r="A6633" s="20" t="s">
        <v>5458</v>
      </c>
      <c r="B6633" s="20" t="s">
        <v>27850</v>
      </c>
      <c r="C6633" s="20" t="s">
        <v>21233</v>
      </c>
    </row>
    <row r="6634" spans="1:3" x14ac:dyDescent="0.25">
      <c r="A6634" s="20" t="s">
        <v>5466</v>
      </c>
      <c r="B6634" s="20" t="s">
        <v>27851</v>
      </c>
      <c r="C6634" s="20" t="s">
        <v>21233</v>
      </c>
    </row>
    <row r="6635" spans="1:3" x14ac:dyDescent="0.25">
      <c r="A6635" s="20" t="s">
        <v>5467</v>
      </c>
      <c r="B6635" s="20" t="s">
        <v>27852</v>
      </c>
      <c r="C6635" s="20" t="s">
        <v>21233</v>
      </c>
    </row>
    <row r="6636" spans="1:3" x14ac:dyDescent="0.25">
      <c r="A6636" s="20" t="s">
        <v>5459</v>
      </c>
      <c r="B6636" s="20" t="s">
        <v>27853</v>
      </c>
      <c r="C6636" s="20" t="s">
        <v>21233</v>
      </c>
    </row>
    <row r="6637" spans="1:3" x14ac:dyDescent="0.25">
      <c r="A6637" s="20" t="s">
        <v>5469</v>
      </c>
      <c r="B6637" s="20" t="s">
        <v>27854</v>
      </c>
      <c r="C6637" s="20" t="s">
        <v>21233</v>
      </c>
    </row>
    <row r="6638" spans="1:3" x14ac:dyDescent="0.25">
      <c r="A6638" s="20" t="s">
        <v>5470</v>
      </c>
      <c r="B6638" s="20" t="s">
        <v>27855</v>
      </c>
      <c r="C6638" s="20" t="s">
        <v>21233</v>
      </c>
    </row>
    <row r="6639" spans="1:3" x14ac:dyDescent="0.25">
      <c r="A6639" s="20" t="s">
        <v>5460</v>
      </c>
      <c r="B6639" s="20" t="s">
        <v>27856</v>
      </c>
      <c r="C6639" s="20" t="s">
        <v>21233</v>
      </c>
    </row>
    <row r="6640" spans="1:3" x14ac:dyDescent="0.25">
      <c r="A6640" s="20" t="s">
        <v>5468</v>
      </c>
      <c r="B6640" s="20" t="s">
        <v>27857</v>
      </c>
      <c r="C6640" s="20" t="s">
        <v>21233</v>
      </c>
    </row>
    <row r="6641" spans="1:3" x14ac:dyDescent="0.25">
      <c r="A6641" s="20" t="s">
        <v>5395</v>
      </c>
      <c r="B6641" s="20" t="s">
        <v>27858</v>
      </c>
      <c r="C6641" s="20" t="s">
        <v>21233</v>
      </c>
    </row>
    <row r="6642" spans="1:3" x14ac:dyDescent="0.25">
      <c r="A6642" s="20" t="s">
        <v>5396</v>
      </c>
      <c r="B6642" s="20" t="s">
        <v>27859</v>
      </c>
      <c r="C6642" s="20" t="s">
        <v>9137</v>
      </c>
    </row>
    <row r="6643" spans="1:3" x14ac:dyDescent="0.25">
      <c r="A6643" s="20" t="s">
        <v>5397</v>
      </c>
      <c r="B6643" s="20" t="s">
        <v>27860</v>
      </c>
      <c r="C6643" s="20" t="s">
        <v>9137</v>
      </c>
    </row>
    <row r="6644" spans="1:3" x14ac:dyDescent="0.25">
      <c r="A6644" s="20" t="s">
        <v>5682</v>
      </c>
      <c r="B6644" s="20" t="s">
        <v>27861</v>
      </c>
      <c r="C6644" s="20" t="s">
        <v>9137</v>
      </c>
    </row>
    <row r="6645" spans="1:3" x14ac:dyDescent="0.25">
      <c r="A6645" s="20" t="s">
        <v>5668</v>
      </c>
      <c r="B6645" s="20" t="s">
        <v>27862</v>
      </c>
      <c r="C6645" s="20" t="s">
        <v>9137</v>
      </c>
    </row>
    <row r="6646" spans="1:3" x14ac:dyDescent="0.25">
      <c r="A6646" s="20" t="s">
        <v>5669</v>
      </c>
      <c r="B6646" s="20" t="s">
        <v>27863</v>
      </c>
      <c r="C6646" s="20" t="s">
        <v>9137</v>
      </c>
    </row>
    <row r="6647" spans="1:3" x14ac:dyDescent="0.25">
      <c r="A6647" s="20" t="s">
        <v>5672</v>
      </c>
      <c r="B6647" s="20" t="s">
        <v>27864</v>
      </c>
      <c r="C6647" s="20" t="s">
        <v>9137</v>
      </c>
    </row>
    <row r="6648" spans="1:3" x14ac:dyDescent="0.25">
      <c r="A6648" s="20" t="s">
        <v>5670</v>
      </c>
      <c r="B6648" s="20" t="s">
        <v>27865</v>
      </c>
      <c r="C6648" s="20" t="s">
        <v>9137</v>
      </c>
    </row>
    <row r="6649" spans="1:3" x14ac:dyDescent="0.25">
      <c r="A6649" s="20" t="s">
        <v>5671</v>
      </c>
      <c r="B6649" s="20" t="s">
        <v>27866</v>
      </c>
      <c r="C6649" s="20" t="s">
        <v>9137</v>
      </c>
    </row>
    <row r="6650" spans="1:3" x14ac:dyDescent="0.25">
      <c r="A6650" s="20" t="s">
        <v>5461</v>
      </c>
      <c r="B6650" s="20" t="s">
        <v>19109</v>
      </c>
      <c r="C6650" s="20" t="s">
        <v>21233</v>
      </c>
    </row>
    <row r="6651" spans="1:3" x14ac:dyDescent="0.25">
      <c r="A6651" s="20" t="s">
        <v>5687</v>
      </c>
      <c r="B6651" s="20" t="s">
        <v>27867</v>
      </c>
      <c r="C6651" s="20" t="s">
        <v>9137</v>
      </c>
    </row>
    <row r="6652" spans="1:3" x14ac:dyDescent="0.25">
      <c r="A6652" s="20" t="s">
        <v>5688</v>
      </c>
      <c r="B6652" s="20" t="s">
        <v>27868</v>
      </c>
      <c r="C6652" s="20" t="s">
        <v>9137</v>
      </c>
    </row>
    <row r="6653" spans="1:3" x14ac:dyDescent="0.25">
      <c r="A6653" s="20" t="s">
        <v>5689</v>
      </c>
      <c r="B6653" s="20" t="s">
        <v>27869</v>
      </c>
      <c r="C6653" s="20" t="s">
        <v>9137</v>
      </c>
    </row>
    <row r="6654" spans="1:3" x14ac:dyDescent="0.25">
      <c r="A6654" s="20" t="s">
        <v>5587</v>
      </c>
      <c r="B6654" s="20" t="s">
        <v>27870</v>
      </c>
      <c r="C6654" s="20" t="s">
        <v>21233</v>
      </c>
    </row>
    <row r="6655" spans="1:3" x14ac:dyDescent="0.25">
      <c r="A6655" s="20" t="s">
        <v>5694</v>
      </c>
      <c r="B6655" s="20" t="s">
        <v>27871</v>
      </c>
      <c r="C6655" s="20" t="s">
        <v>9137</v>
      </c>
    </row>
    <row r="6656" spans="1:3" x14ac:dyDescent="0.25">
      <c r="A6656" s="20" t="s">
        <v>5690</v>
      </c>
      <c r="B6656" s="20" t="s">
        <v>27872</v>
      </c>
      <c r="C6656" s="20" t="s">
        <v>9137</v>
      </c>
    </row>
    <row r="6657" spans="1:3" x14ac:dyDescent="0.25">
      <c r="A6657" s="20" t="s">
        <v>5691</v>
      </c>
      <c r="B6657" s="20" t="s">
        <v>27873</v>
      </c>
      <c r="C6657" s="20" t="s">
        <v>9137</v>
      </c>
    </row>
    <row r="6658" spans="1:3" x14ac:dyDescent="0.25">
      <c r="A6658" s="20" t="s">
        <v>5692</v>
      </c>
      <c r="B6658" s="20" t="s">
        <v>27874</v>
      </c>
      <c r="C6658" s="20" t="s">
        <v>9137</v>
      </c>
    </row>
    <row r="6659" spans="1:3" x14ac:dyDescent="0.25">
      <c r="A6659" s="20" t="s">
        <v>5695</v>
      </c>
      <c r="B6659" s="20" t="s">
        <v>27875</v>
      </c>
      <c r="C6659" s="20" t="s">
        <v>9137</v>
      </c>
    </row>
    <row r="6660" spans="1:3" x14ac:dyDescent="0.25">
      <c r="A6660" s="20" t="s">
        <v>5696</v>
      </c>
      <c r="B6660" s="20" t="s">
        <v>27876</v>
      </c>
      <c r="C6660" s="20" t="s">
        <v>9137</v>
      </c>
    </row>
    <row r="6661" spans="1:3" x14ac:dyDescent="0.25">
      <c r="A6661" s="20" t="s">
        <v>5693</v>
      </c>
      <c r="B6661" s="20" t="s">
        <v>27877</v>
      </c>
      <c r="C6661" s="20" t="s">
        <v>9137</v>
      </c>
    </row>
    <row r="6662" spans="1:3" x14ac:dyDescent="0.25">
      <c r="A6662" s="20" t="s">
        <v>5686</v>
      </c>
      <c r="B6662" s="20" t="s">
        <v>27878</v>
      </c>
      <c r="C6662" s="20" t="s">
        <v>9137</v>
      </c>
    </row>
    <row r="6663" spans="1:3" x14ac:dyDescent="0.25">
      <c r="A6663" s="20" t="s">
        <v>5480</v>
      </c>
      <c r="B6663" s="20" t="s">
        <v>19110</v>
      </c>
      <c r="C6663" s="20" t="s">
        <v>21233</v>
      </c>
    </row>
    <row r="6664" spans="1:3" x14ac:dyDescent="0.25">
      <c r="A6664" s="20" t="s">
        <v>5481</v>
      </c>
      <c r="B6664" s="20" t="s">
        <v>19111</v>
      </c>
      <c r="C6664" s="20" t="s">
        <v>21233</v>
      </c>
    </row>
    <row r="6665" spans="1:3" x14ac:dyDescent="0.25">
      <c r="A6665" s="20" t="s">
        <v>5482</v>
      </c>
      <c r="B6665" s="20" t="s">
        <v>19112</v>
      </c>
      <c r="C6665" s="20" t="s">
        <v>21233</v>
      </c>
    </row>
    <row r="6666" spans="1:3" x14ac:dyDescent="0.25">
      <c r="A6666" s="20" t="s">
        <v>5483</v>
      </c>
      <c r="B6666" s="20" t="s">
        <v>19113</v>
      </c>
      <c r="C6666" s="20" t="s">
        <v>21233</v>
      </c>
    </row>
    <row r="6667" spans="1:3" x14ac:dyDescent="0.25">
      <c r="A6667" s="20" t="s">
        <v>5484</v>
      </c>
      <c r="B6667" s="20" t="s">
        <v>27879</v>
      </c>
      <c r="C6667" s="20" t="s">
        <v>21233</v>
      </c>
    </row>
    <row r="6668" spans="1:3" x14ac:dyDescent="0.25">
      <c r="A6668" s="20" t="s">
        <v>5485</v>
      </c>
      <c r="B6668" s="20" t="s">
        <v>27880</v>
      </c>
      <c r="C6668" s="20" t="s">
        <v>21233</v>
      </c>
    </row>
    <row r="6669" spans="1:3" x14ac:dyDescent="0.25">
      <c r="A6669" s="20" t="s">
        <v>5486</v>
      </c>
      <c r="B6669" s="20" t="s">
        <v>27881</v>
      </c>
      <c r="C6669" s="20" t="s">
        <v>21233</v>
      </c>
    </row>
    <row r="6670" spans="1:3" x14ac:dyDescent="0.25">
      <c r="A6670" s="20" t="s">
        <v>5487</v>
      </c>
      <c r="B6670" s="20" t="s">
        <v>27882</v>
      </c>
      <c r="C6670" s="20" t="s">
        <v>21233</v>
      </c>
    </row>
    <row r="6671" spans="1:3" x14ac:dyDescent="0.25">
      <c r="A6671" s="20" t="s">
        <v>5488</v>
      </c>
      <c r="B6671" s="20" t="s">
        <v>27883</v>
      </c>
      <c r="C6671" s="20" t="s">
        <v>21233</v>
      </c>
    </row>
    <row r="6672" spans="1:3" x14ac:dyDescent="0.25">
      <c r="A6672" s="20" t="s">
        <v>5489</v>
      </c>
      <c r="B6672" s="20" t="s">
        <v>27884</v>
      </c>
      <c r="C6672" s="20" t="s">
        <v>21233</v>
      </c>
    </row>
    <row r="6673" spans="1:3" x14ac:dyDescent="0.25">
      <c r="A6673" s="20" t="s">
        <v>5493</v>
      </c>
      <c r="B6673" s="20" t="s">
        <v>19114</v>
      </c>
      <c r="C6673" s="20" t="s">
        <v>21233</v>
      </c>
    </row>
    <row r="6674" spans="1:3" x14ac:dyDescent="0.25">
      <c r="A6674" s="20" t="s">
        <v>5490</v>
      </c>
      <c r="B6674" s="20" t="s">
        <v>19115</v>
      </c>
      <c r="C6674" s="20" t="s">
        <v>21233</v>
      </c>
    </row>
    <row r="6675" spans="1:3" x14ac:dyDescent="0.25">
      <c r="A6675" s="20" t="s">
        <v>5492</v>
      </c>
      <c r="B6675" s="20" t="s">
        <v>19116</v>
      </c>
      <c r="C6675" s="20" t="s">
        <v>21233</v>
      </c>
    </row>
    <row r="6676" spans="1:3" x14ac:dyDescent="0.25">
      <c r="A6676" s="20" t="s">
        <v>5494</v>
      </c>
      <c r="B6676" s="20" t="s">
        <v>27885</v>
      </c>
      <c r="C6676" s="20" t="s">
        <v>21233</v>
      </c>
    </row>
    <row r="6677" spans="1:3" x14ac:dyDescent="0.25">
      <c r="A6677" s="20" t="s">
        <v>5495</v>
      </c>
      <c r="B6677" s="20" t="s">
        <v>27886</v>
      </c>
      <c r="C6677" s="20" t="s">
        <v>21233</v>
      </c>
    </row>
    <row r="6678" spans="1:3" x14ac:dyDescent="0.25">
      <c r="A6678" s="20" t="s">
        <v>5491</v>
      </c>
      <c r="B6678" s="20" t="s">
        <v>19117</v>
      </c>
      <c r="C6678" s="20" t="s">
        <v>21233</v>
      </c>
    </row>
    <row r="6679" spans="1:3" x14ac:dyDescent="0.25">
      <c r="A6679" s="20" t="s">
        <v>5496</v>
      </c>
      <c r="B6679" s="20" t="s">
        <v>27887</v>
      </c>
      <c r="C6679" s="20" t="s">
        <v>21233</v>
      </c>
    </row>
    <row r="6680" spans="1:3" x14ac:dyDescent="0.25">
      <c r="A6680" s="20" t="s">
        <v>5497</v>
      </c>
      <c r="B6680" s="20" t="s">
        <v>27888</v>
      </c>
      <c r="C6680" s="20" t="s">
        <v>21233</v>
      </c>
    </row>
    <row r="6681" spans="1:3" x14ac:dyDescent="0.25">
      <c r="A6681" s="20" t="s">
        <v>5498</v>
      </c>
      <c r="B6681" s="20" t="s">
        <v>27889</v>
      </c>
      <c r="C6681" s="20" t="s">
        <v>21233</v>
      </c>
    </row>
    <row r="6682" spans="1:3" x14ac:dyDescent="0.25">
      <c r="A6682" s="20" t="s">
        <v>5499</v>
      </c>
      <c r="B6682" s="20" t="s">
        <v>27890</v>
      </c>
      <c r="C6682" s="20" t="s">
        <v>21233</v>
      </c>
    </row>
    <row r="6683" spans="1:3" x14ac:dyDescent="0.25">
      <c r="A6683" s="20" t="s">
        <v>5500</v>
      </c>
      <c r="B6683" s="20" t="s">
        <v>27891</v>
      </c>
      <c r="C6683" s="20" t="s">
        <v>21233</v>
      </c>
    </row>
    <row r="6684" spans="1:3" x14ac:dyDescent="0.25">
      <c r="A6684" s="20" t="s">
        <v>5501</v>
      </c>
      <c r="B6684" s="20" t="s">
        <v>27892</v>
      </c>
      <c r="C6684" s="20" t="s">
        <v>21233</v>
      </c>
    </row>
    <row r="6685" spans="1:3" x14ac:dyDescent="0.25">
      <c r="A6685" s="20" t="s">
        <v>5646</v>
      </c>
      <c r="B6685" s="20" t="s">
        <v>19118</v>
      </c>
      <c r="C6685" s="20" t="s">
        <v>9137</v>
      </c>
    </row>
    <row r="6686" spans="1:3" x14ac:dyDescent="0.25">
      <c r="A6686" s="20" t="s">
        <v>5648</v>
      </c>
      <c r="B6686" s="20" t="s">
        <v>27893</v>
      </c>
      <c r="C6686" s="20" t="s">
        <v>9137</v>
      </c>
    </row>
    <row r="6687" spans="1:3" x14ac:dyDescent="0.25">
      <c r="A6687" s="20" t="s">
        <v>5647</v>
      </c>
      <c r="B6687" s="20" t="s">
        <v>19119</v>
      </c>
      <c r="C6687" s="20" t="s">
        <v>9137</v>
      </c>
    </row>
    <row r="6688" spans="1:3" x14ac:dyDescent="0.25">
      <c r="A6688" s="20" t="s">
        <v>5650</v>
      </c>
      <c r="B6688" s="20" t="s">
        <v>19120</v>
      </c>
      <c r="C6688" s="20" t="s">
        <v>9137</v>
      </c>
    </row>
    <row r="6689" spans="1:3" x14ac:dyDescent="0.25">
      <c r="A6689" s="20" t="s">
        <v>5649</v>
      </c>
      <c r="B6689" s="20" t="s">
        <v>19121</v>
      </c>
      <c r="C6689" s="20" t="s">
        <v>9137</v>
      </c>
    </row>
    <row r="6690" spans="1:3" x14ac:dyDescent="0.25">
      <c r="A6690" s="20" t="s">
        <v>5542</v>
      </c>
      <c r="B6690" s="20" t="s">
        <v>19122</v>
      </c>
      <c r="C6690" s="20" t="s">
        <v>21233</v>
      </c>
    </row>
    <row r="6691" spans="1:3" x14ac:dyDescent="0.25">
      <c r="A6691" s="20" t="s">
        <v>5543</v>
      </c>
      <c r="B6691" s="20" t="s">
        <v>19123</v>
      </c>
      <c r="C6691" s="20" t="s">
        <v>21233</v>
      </c>
    </row>
    <row r="6692" spans="1:3" x14ac:dyDescent="0.25">
      <c r="A6692" s="20" t="s">
        <v>5544</v>
      </c>
      <c r="B6692" s="20" t="s">
        <v>19124</v>
      </c>
      <c r="C6692" s="20" t="s">
        <v>21233</v>
      </c>
    </row>
    <row r="6693" spans="1:3" x14ac:dyDescent="0.25">
      <c r="A6693" s="20" t="s">
        <v>5534</v>
      </c>
      <c r="B6693" s="20" t="s">
        <v>19125</v>
      </c>
      <c r="C6693" s="20" t="s">
        <v>21233</v>
      </c>
    </row>
    <row r="6694" spans="1:3" x14ac:dyDescent="0.25">
      <c r="A6694" s="20" t="s">
        <v>5535</v>
      </c>
      <c r="B6694" s="20" t="s">
        <v>19126</v>
      </c>
      <c r="C6694" s="20" t="s">
        <v>21233</v>
      </c>
    </row>
    <row r="6695" spans="1:3" x14ac:dyDescent="0.25">
      <c r="A6695" s="20" t="s">
        <v>5536</v>
      </c>
      <c r="B6695" s="20" t="s">
        <v>19127</v>
      </c>
      <c r="C6695" s="20" t="s">
        <v>21233</v>
      </c>
    </row>
    <row r="6696" spans="1:3" x14ac:dyDescent="0.25">
      <c r="A6696" s="20" t="s">
        <v>5537</v>
      </c>
      <c r="B6696" s="20" t="s">
        <v>19128</v>
      </c>
      <c r="C6696" s="20" t="s">
        <v>21233</v>
      </c>
    </row>
    <row r="6697" spans="1:3" x14ac:dyDescent="0.25">
      <c r="A6697" s="20" t="s">
        <v>5538</v>
      </c>
      <c r="B6697" s="20" t="s">
        <v>19129</v>
      </c>
      <c r="C6697" s="20" t="s">
        <v>21233</v>
      </c>
    </row>
    <row r="6698" spans="1:3" x14ac:dyDescent="0.25">
      <c r="A6698" s="20" t="s">
        <v>5539</v>
      </c>
      <c r="B6698" s="20" t="s">
        <v>19130</v>
      </c>
      <c r="C6698" s="20" t="s">
        <v>21233</v>
      </c>
    </row>
    <row r="6699" spans="1:3" x14ac:dyDescent="0.25">
      <c r="A6699" s="20" t="s">
        <v>5540</v>
      </c>
      <c r="B6699" s="20" t="s">
        <v>19131</v>
      </c>
      <c r="C6699" s="20" t="s">
        <v>21233</v>
      </c>
    </row>
    <row r="6700" spans="1:3" x14ac:dyDescent="0.25">
      <c r="A6700" s="20" t="s">
        <v>5541</v>
      </c>
      <c r="B6700" s="20" t="s">
        <v>19132</v>
      </c>
      <c r="C6700" s="20" t="s">
        <v>21233</v>
      </c>
    </row>
    <row r="6701" spans="1:3" x14ac:dyDescent="0.25">
      <c r="A6701" s="20" t="s">
        <v>5545</v>
      </c>
      <c r="B6701" s="20" t="s">
        <v>19133</v>
      </c>
      <c r="C6701" s="20" t="s">
        <v>21233</v>
      </c>
    </row>
    <row r="6702" spans="1:3" x14ac:dyDescent="0.25">
      <c r="A6702" s="20" t="s">
        <v>5546</v>
      </c>
      <c r="B6702" s="20" t="s">
        <v>19134</v>
      </c>
      <c r="C6702" s="20" t="s">
        <v>21233</v>
      </c>
    </row>
    <row r="6703" spans="1:3" x14ac:dyDescent="0.25">
      <c r="A6703" s="20" t="s">
        <v>5547</v>
      </c>
      <c r="B6703" s="20" t="s">
        <v>19135</v>
      </c>
      <c r="C6703" s="20" t="s">
        <v>21233</v>
      </c>
    </row>
    <row r="6704" spans="1:3" x14ac:dyDescent="0.25">
      <c r="A6704" s="20" t="s">
        <v>5548</v>
      </c>
      <c r="B6704" s="20" t="s">
        <v>27894</v>
      </c>
      <c r="C6704" s="20" t="s">
        <v>21233</v>
      </c>
    </row>
    <row r="6705" spans="1:3" x14ac:dyDescent="0.25">
      <c r="A6705" s="20" t="s">
        <v>5549</v>
      </c>
      <c r="B6705" s="20" t="s">
        <v>27895</v>
      </c>
      <c r="C6705" s="20" t="s">
        <v>21233</v>
      </c>
    </row>
    <row r="6706" spans="1:3" x14ac:dyDescent="0.25">
      <c r="A6706" s="20" t="s">
        <v>5697</v>
      </c>
      <c r="B6706" s="20" t="s">
        <v>19136</v>
      </c>
      <c r="C6706" s="20" t="s">
        <v>9137</v>
      </c>
    </row>
    <row r="6707" spans="1:3" x14ac:dyDescent="0.25">
      <c r="A6707" s="20" t="s">
        <v>5698</v>
      </c>
      <c r="B6707" s="20" t="s">
        <v>19137</v>
      </c>
      <c r="C6707" s="20" t="s">
        <v>9137</v>
      </c>
    </row>
    <row r="6708" spans="1:3" x14ac:dyDescent="0.25">
      <c r="A6708" s="20" t="s">
        <v>5651</v>
      </c>
      <c r="B6708" s="20" t="s">
        <v>19138</v>
      </c>
      <c r="C6708" s="20" t="s">
        <v>9137</v>
      </c>
    </row>
    <row r="6709" spans="1:3" x14ac:dyDescent="0.25">
      <c r="A6709" s="20" t="s">
        <v>5701</v>
      </c>
      <c r="B6709" s="20" t="s">
        <v>27896</v>
      </c>
      <c r="C6709" s="20" t="s">
        <v>9137</v>
      </c>
    </row>
    <row r="6710" spans="1:3" x14ac:dyDescent="0.25">
      <c r="A6710" s="20" t="s">
        <v>5699</v>
      </c>
      <c r="B6710" s="20" t="s">
        <v>19139</v>
      </c>
      <c r="C6710" s="20" t="s">
        <v>9137</v>
      </c>
    </row>
    <row r="6711" spans="1:3" x14ac:dyDescent="0.25">
      <c r="A6711" s="20" t="s">
        <v>5579</v>
      </c>
      <c r="B6711" s="20" t="s">
        <v>13650</v>
      </c>
      <c r="C6711" s="20" t="s">
        <v>21233</v>
      </c>
    </row>
    <row r="6712" spans="1:3" x14ac:dyDescent="0.25">
      <c r="A6712" s="20" t="s">
        <v>5703</v>
      </c>
      <c r="B6712" s="20" t="s">
        <v>19140</v>
      </c>
      <c r="C6712" s="20" t="s">
        <v>9137</v>
      </c>
    </row>
    <row r="6713" spans="1:3" x14ac:dyDescent="0.25">
      <c r="A6713" s="20" t="s">
        <v>5704</v>
      </c>
      <c r="B6713" s="20" t="s">
        <v>19141</v>
      </c>
      <c r="C6713" s="20" t="s">
        <v>9137</v>
      </c>
    </row>
    <row r="6714" spans="1:3" x14ac:dyDescent="0.25">
      <c r="A6714" s="20" t="s">
        <v>5705</v>
      </c>
      <c r="B6714" s="20" t="s">
        <v>19142</v>
      </c>
      <c r="C6714" s="20" t="s">
        <v>9137</v>
      </c>
    </row>
    <row r="6715" spans="1:3" x14ac:dyDescent="0.25">
      <c r="A6715" s="20" t="s">
        <v>5711</v>
      </c>
      <c r="B6715" s="20" t="s">
        <v>19143</v>
      </c>
      <c r="C6715" s="20" t="s">
        <v>9137</v>
      </c>
    </row>
    <row r="6716" spans="1:3" x14ac:dyDescent="0.25">
      <c r="A6716" s="20" t="s">
        <v>5715</v>
      </c>
      <c r="B6716" s="20" t="s">
        <v>19144</v>
      </c>
      <c r="C6716" s="20" t="s">
        <v>9137</v>
      </c>
    </row>
    <row r="6717" spans="1:3" x14ac:dyDescent="0.25">
      <c r="A6717" s="20" t="s">
        <v>5706</v>
      </c>
      <c r="B6717" s="20" t="s">
        <v>19145</v>
      </c>
      <c r="C6717" s="20" t="s">
        <v>9137</v>
      </c>
    </row>
    <row r="6718" spans="1:3" x14ac:dyDescent="0.25">
      <c r="A6718" s="20" t="s">
        <v>5707</v>
      </c>
      <c r="B6718" s="20" t="s">
        <v>19146</v>
      </c>
      <c r="C6718" s="20" t="s">
        <v>9137</v>
      </c>
    </row>
    <row r="6719" spans="1:3" x14ac:dyDescent="0.25">
      <c r="A6719" s="20" t="s">
        <v>5712</v>
      </c>
      <c r="B6719" s="20" t="s">
        <v>19147</v>
      </c>
      <c r="C6719" s="20" t="s">
        <v>9137</v>
      </c>
    </row>
    <row r="6720" spans="1:3" x14ac:dyDescent="0.25">
      <c r="A6720" s="20" t="s">
        <v>5716</v>
      </c>
      <c r="B6720" s="20" t="s">
        <v>19148</v>
      </c>
      <c r="C6720" s="20" t="s">
        <v>9137</v>
      </c>
    </row>
    <row r="6721" spans="1:3" x14ac:dyDescent="0.25">
      <c r="A6721" s="20" t="s">
        <v>5708</v>
      </c>
      <c r="B6721" s="20" t="s">
        <v>19149</v>
      </c>
      <c r="C6721" s="20" t="s">
        <v>9137</v>
      </c>
    </row>
    <row r="6722" spans="1:3" x14ac:dyDescent="0.25">
      <c r="A6722" s="20" t="s">
        <v>5709</v>
      </c>
      <c r="B6722" s="20" t="s">
        <v>19150</v>
      </c>
      <c r="C6722" s="20" t="s">
        <v>9137</v>
      </c>
    </row>
    <row r="6723" spans="1:3" x14ac:dyDescent="0.25">
      <c r="A6723" s="20" t="s">
        <v>5713</v>
      </c>
      <c r="B6723" s="20" t="s">
        <v>19151</v>
      </c>
      <c r="C6723" s="20" t="s">
        <v>9137</v>
      </c>
    </row>
    <row r="6724" spans="1:3" x14ac:dyDescent="0.25">
      <c r="A6724" s="20" t="s">
        <v>5717</v>
      </c>
      <c r="B6724" s="20" t="s">
        <v>19152</v>
      </c>
      <c r="C6724" s="20" t="s">
        <v>9137</v>
      </c>
    </row>
    <row r="6725" spans="1:3" x14ac:dyDescent="0.25">
      <c r="A6725" s="20" t="s">
        <v>5710</v>
      </c>
      <c r="B6725" s="20" t="s">
        <v>19153</v>
      </c>
      <c r="C6725" s="20" t="s">
        <v>9137</v>
      </c>
    </row>
    <row r="6726" spans="1:3" x14ac:dyDescent="0.25">
      <c r="A6726" s="20" t="s">
        <v>5714</v>
      </c>
      <c r="B6726" s="20" t="s">
        <v>19154</v>
      </c>
      <c r="C6726" s="20" t="s">
        <v>9137</v>
      </c>
    </row>
    <row r="6727" spans="1:3" x14ac:dyDescent="0.25">
      <c r="A6727" s="20" t="s">
        <v>5718</v>
      </c>
      <c r="B6727" s="20" t="s">
        <v>19155</v>
      </c>
      <c r="C6727" s="20" t="s">
        <v>9137</v>
      </c>
    </row>
    <row r="6728" spans="1:3" x14ac:dyDescent="0.25">
      <c r="A6728" s="20" t="s">
        <v>5359</v>
      </c>
      <c r="B6728" s="20" t="s">
        <v>19156</v>
      </c>
      <c r="C6728" s="20" t="s">
        <v>9137</v>
      </c>
    </row>
    <row r="6729" spans="1:3" x14ac:dyDescent="0.25">
      <c r="A6729" s="20" t="s">
        <v>5357</v>
      </c>
      <c r="B6729" s="20" t="s">
        <v>27897</v>
      </c>
      <c r="C6729" s="20" t="s">
        <v>9137</v>
      </c>
    </row>
    <row r="6730" spans="1:3" x14ac:dyDescent="0.25">
      <c r="A6730" s="20" t="s">
        <v>5358</v>
      </c>
      <c r="B6730" s="20" t="s">
        <v>27898</v>
      </c>
      <c r="C6730" s="20" t="s">
        <v>9137</v>
      </c>
    </row>
    <row r="6731" spans="1:3" x14ac:dyDescent="0.25">
      <c r="A6731" s="20" t="s">
        <v>5360</v>
      </c>
      <c r="B6731" s="20" t="s">
        <v>19157</v>
      </c>
      <c r="C6731" s="20" t="s">
        <v>9137</v>
      </c>
    </row>
    <row r="6732" spans="1:3" x14ac:dyDescent="0.25">
      <c r="A6732" s="20" t="s">
        <v>5362</v>
      </c>
      <c r="B6732" s="20" t="s">
        <v>19158</v>
      </c>
      <c r="C6732" s="20" t="s">
        <v>9137</v>
      </c>
    </row>
    <row r="6733" spans="1:3" x14ac:dyDescent="0.25">
      <c r="A6733" s="20" t="s">
        <v>5361</v>
      </c>
      <c r="B6733" s="20" t="s">
        <v>19159</v>
      </c>
      <c r="C6733" s="20" t="s">
        <v>9137</v>
      </c>
    </row>
    <row r="6734" spans="1:3" x14ac:dyDescent="0.25">
      <c r="A6734" s="20" t="s">
        <v>5363</v>
      </c>
      <c r="B6734" s="20" t="s">
        <v>19160</v>
      </c>
      <c r="C6734" s="20" t="s">
        <v>9137</v>
      </c>
    </row>
    <row r="6735" spans="1:3" x14ac:dyDescent="0.25">
      <c r="A6735" s="20" t="s">
        <v>5398</v>
      </c>
      <c r="B6735" s="20" t="s">
        <v>19161</v>
      </c>
      <c r="C6735" s="20" t="s">
        <v>9137</v>
      </c>
    </row>
    <row r="6736" spans="1:3" x14ac:dyDescent="0.25">
      <c r="A6736" s="20" t="s">
        <v>5399</v>
      </c>
      <c r="B6736" s="20" t="s">
        <v>19162</v>
      </c>
      <c r="C6736" s="20" t="s">
        <v>9137</v>
      </c>
    </row>
    <row r="6737" spans="1:3" x14ac:dyDescent="0.25">
      <c r="A6737" s="20" t="s">
        <v>5400</v>
      </c>
      <c r="B6737" s="20" t="s">
        <v>19163</v>
      </c>
      <c r="C6737" s="20" t="s">
        <v>9137</v>
      </c>
    </row>
    <row r="6738" spans="1:3" x14ac:dyDescent="0.25">
      <c r="A6738" s="20" t="s">
        <v>5401</v>
      </c>
      <c r="B6738" s="20" t="s">
        <v>19164</v>
      </c>
      <c r="C6738" s="20" t="s">
        <v>9137</v>
      </c>
    </row>
    <row r="6739" spans="1:3" x14ac:dyDescent="0.25">
      <c r="A6739" s="20" t="s">
        <v>5402</v>
      </c>
      <c r="B6739" s="20" t="s">
        <v>19165</v>
      </c>
      <c r="C6739" s="20" t="s">
        <v>9137</v>
      </c>
    </row>
    <row r="6740" spans="1:3" x14ac:dyDescent="0.25">
      <c r="A6740" s="20" t="s">
        <v>5403</v>
      </c>
      <c r="B6740" s="20" t="s">
        <v>19166</v>
      </c>
      <c r="C6740" s="20" t="s">
        <v>9137</v>
      </c>
    </row>
    <row r="6741" spans="1:3" x14ac:dyDescent="0.25">
      <c r="A6741" s="20" t="s">
        <v>5404</v>
      </c>
      <c r="B6741" s="20" t="s">
        <v>19167</v>
      </c>
      <c r="C6741" s="20" t="s">
        <v>9137</v>
      </c>
    </row>
    <row r="6742" spans="1:3" x14ac:dyDescent="0.25">
      <c r="A6742" s="20" t="s">
        <v>5409</v>
      </c>
      <c r="B6742" s="20" t="s">
        <v>19168</v>
      </c>
      <c r="C6742" s="20" t="s">
        <v>21233</v>
      </c>
    </row>
    <row r="6743" spans="1:3" x14ac:dyDescent="0.25">
      <c r="A6743" s="20" t="s">
        <v>5410</v>
      </c>
      <c r="B6743" s="20" t="s">
        <v>19169</v>
      </c>
      <c r="C6743" s="20" t="s">
        <v>21233</v>
      </c>
    </row>
    <row r="6744" spans="1:3" x14ac:dyDescent="0.25">
      <c r="A6744" s="20" t="s">
        <v>5405</v>
      </c>
      <c r="B6744" s="20" t="s">
        <v>19170</v>
      </c>
      <c r="C6744" s="20" t="s">
        <v>9137</v>
      </c>
    </row>
    <row r="6745" spans="1:3" x14ac:dyDescent="0.25">
      <c r="A6745" s="20" t="s">
        <v>5406</v>
      </c>
      <c r="B6745" s="20" t="s">
        <v>19171</v>
      </c>
      <c r="C6745" s="20" t="s">
        <v>9137</v>
      </c>
    </row>
    <row r="6746" spans="1:3" x14ac:dyDescent="0.25">
      <c r="A6746" s="20" t="s">
        <v>5407</v>
      </c>
      <c r="B6746" s="20" t="s">
        <v>19172</v>
      </c>
      <c r="C6746" s="20" t="s">
        <v>9137</v>
      </c>
    </row>
    <row r="6747" spans="1:3" x14ac:dyDescent="0.25">
      <c r="A6747" s="20" t="s">
        <v>5408</v>
      </c>
      <c r="B6747" s="20" t="s">
        <v>19173</v>
      </c>
      <c r="C6747" s="20" t="s">
        <v>9137</v>
      </c>
    </row>
    <row r="6748" spans="1:3" x14ac:dyDescent="0.25">
      <c r="A6748" s="20" t="s">
        <v>5443</v>
      </c>
      <c r="B6748" s="20" t="s">
        <v>27899</v>
      </c>
      <c r="C6748" s="20" t="s">
        <v>21233</v>
      </c>
    </row>
    <row r="6749" spans="1:3" x14ac:dyDescent="0.25">
      <c r="A6749" s="20" t="s">
        <v>5444</v>
      </c>
      <c r="B6749" s="20" t="s">
        <v>27900</v>
      </c>
      <c r="C6749" s="20" t="s">
        <v>21233</v>
      </c>
    </row>
    <row r="6750" spans="1:3" x14ac:dyDescent="0.25">
      <c r="A6750" s="20" t="s">
        <v>5445</v>
      </c>
      <c r="B6750" s="20" t="s">
        <v>27901</v>
      </c>
      <c r="C6750" s="20" t="s">
        <v>21233</v>
      </c>
    </row>
    <row r="6751" spans="1:3" x14ac:dyDescent="0.25">
      <c r="A6751" s="20" t="s">
        <v>5446</v>
      </c>
      <c r="B6751" s="20" t="s">
        <v>27902</v>
      </c>
      <c r="C6751" s="20" t="s">
        <v>21233</v>
      </c>
    </row>
    <row r="6752" spans="1:3" x14ac:dyDescent="0.25">
      <c r="A6752" s="20" t="s">
        <v>5447</v>
      </c>
      <c r="B6752" s="20" t="s">
        <v>27903</v>
      </c>
      <c r="C6752" s="20" t="s">
        <v>21233</v>
      </c>
    </row>
    <row r="6753" spans="1:3" x14ac:dyDescent="0.25">
      <c r="A6753" s="20" t="s">
        <v>5448</v>
      </c>
      <c r="B6753" s="20" t="s">
        <v>27904</v>
      </c>
      <c r="C6753" s="20" t="s">
        <v>21233</v>
      </c>
    </row>
    <row r="6754" spans="1:3" x14ac:dyDescent="0.25">
      <c r="A6754" s="20" t="s">
        <v>5449</v>
      </c>
      <c r="B6754" s="20" t="s">
        <v>27905</v>
      </c>
      <c r="C6754" s="20" t="s">
        <v>21233</v>
      </c>
    </row>
    <row r="6755" spans="1:3" x14ac:dyDescent="0.25">
      <c r="A6755" s="20" t="s">
        <v>5450</v>
      </c>
      <c r="B6755" s="20" t="s">
        <v>27906</v>
      </c>
      <c r="C6755" s="20" t="s">
        <v>21233</v>
      </c>
    </row>
    <row r="6756" spans="1:3" x14ac:dyDescent="0.25">
      <c r="A6756" s="20" t="s">
        <v>5451</v>
      </c>
      <c r="B6756" s="20" t="s">
        <v>27907</v>
      </c>
      <c r="C6756" s="20" t="s">
        <v>21233</v>
      </c>
    </row>
    <row r="6757" spans="1:3" x14ac:dyDescent="0.25">
      <c r="A6757" s="20" t="s">
        <v>5452</v>
      </c>
      <c r="B6757" s="20" t="s">
        <v>27908</v>
      </c>
      <c r="C6757" s="20" t="s">
        <v>21233</v>
      </c>
    </row>
    <row r="6758" spans="1:3" x14ac:dyDescent="0.25">
      <c r="A6758" s="20" t="s">
        <v>5453</v>
      </c>
      <c r="B6758" s="20" t="s">
        <v>27909</v>
      </c>
      <c r="C6758" s="20" t="s">
        <v>21233</v>
      </c>
    </row>
    <row r="6759" spans="1:3" x14ac:dyDescent="0.25">
      <c r="A6759" s="20" t="s">
        <v>5411</v>
      </c>
      <c r="B6759" s="20" t="s">
        <v>19174</v>
      </c>
      <c r="C6759" s="20" t="s">
        <v>9137</v>
      </c>
    </row>
    <row r="6760" spans="1:3" x14ac:dyDescent="0.25">
      <c r="A6760" s="20" t="s">
        <v>5412</v>
      </c>
      <c r="B6760" s="20" t="s">
        <v>19175</v>
      </c>
      <c r="C6760" s="20" t="s">
        <v>9137</v>
      </c>
    </row>
    <row r="6761" spans="1:3" x14ac:dyDescent="0.25">
      <c r="A6761" s="20" t="s">
        <v>5674</v>
      </c>
      <c r="B6761" s="20" t="s">
        <v>27910</v>
      </c>
      <c r="C6761" s="20" t="s">
        <v>9137</v>
      </c>
    </row>
    <row r="6762" spans="1:3" x14ac:dyDescent="0.25">
      <c r="A6762" s="20" t="s">
        <v>5675</v>
      </c>
      <c r="B6762" s="20" t="s">
        <v>27911</v>
      </c>
      <c r="C6762" s="20" t="s">
        <v>9137</v>
      </c>
    </row>
    <row r="6763" spans="1:3" x14ac:dyDescent="0.25">
      <c r="A6763" s="20" t="s">
        <v>5676</v>
      </c>
      <c r="B6763" s="20" t="s">
        <v>27912</v>
      </c>
      <c r="C6763" s="20" t="s">
        <v>9137</v>
      </c>
    </row>
    <row r="6764" spans="1:3" x14ac:dyDescent="0.25">
      <c r="A6764" s="20" t="s">
        <v>5677</v>
      </c>
      <c r="B6764" s="20" t="s">
        <v>27913</v>
      </c>
      <c r="C6764" s="20" t="s">
        <v>9137</v>
      </c>
    </row>
    <row r="6765" spans="1:3" x14ac:dyDescent="0.25">
      <c r="A6765" s="20" t="s">
        <v>5678</v>
      </c>
      <c r="B6765" s="20" t="s">
        <v>27914</v>
      </c>
      <c r="C6765" s="20" t="s">
        <v>9137</v>
      </c>
    </row>
    <row r="6766" spans="1:3" x14ac:dyDescent="0.25">
      <c r="A6766" s="20" t="s">
        <v>5679</v>
      </c>
      <c r="B6766" s="20" t="s">
        <v>27915</v>
      </c>
      <c r="C6766" s="20" t="s">
        <v>9137</v>
      </c>
    </row>
    <row r="6767" spans="1:3" x14ac:dyDescent="0.25">
      <c r="A6767" s="20" t="s">
        <v>5680</v>
      </c>
      <c r="B6767" s="20" t="s">
        <v>27916</v>
      </c>
      <c r="C6767" s="20" t="s">
        <v>9137</v>
      </c>
    </row>
    <row r="6768" spans="1:3" x14ac:dyDescent="0.25">
      <c r="A6768" s="20" t="s">
        <v>5681</v>
      </c>
      <c r="B6768" s="20" t="s">
        <v>27917</v>
      </c>
      <c r="C6768" s="20" t="s">
        <v>9137</v>
      </c>
    </row>
    <row r="6769" spans="1:3" x14ac:dyDescent="0.25">
      <c r="A6769" s="20" t="s">
        <v>5502</v>
      </c>
      <c r="B6769" s="20" t="s">
        <v>19176</v>
      </c>
      <c r="C6769" s="20" t="s">
        <v>21233</v>
      </c>
    </row>
    <row r="6770" spans="1:3" x14ac:dyDescent="0.25">
      <c r="A6770" s="20" t="s">
        <v>5503</v>
      </c>
      <c r="B6770" s="20" t="s">
        <v>19177</v>
      </c>
      <c r="C6770" s="20" t="s">
        <v>21233</v>
      </c>
    </row>
    <row r="6771" spans="1:3" x14ac:dyDescent="0.25">
      <c r="A6771" s="20" t="s">
        <v>5504</v>
      </c>
      <c r="B6771" s="20" t="s">
        <v>19178</v>
      </c>
      <c r="C6771" s="20" t="s">
        <v>21233</v>
      </c>
    </row>
    <row r="6772" spans="1:3" x14ac:dyDescent="0.25">
      <c r="A6772" s="20" t="s">
        <v>5505</v>
      </c>
      <c r="B6772" s="20" t="s">
        <v>19179</v>
      </c>
      <c r="C6772" s="20" t="s">
        <v>21233</v>
      </c>
    </row>
    <row r="6773" spans="1:3" x14ac:dyDescent="0.25">
      <c r="A6773" s="20" t="s">
        <v>5506</v>
      </c>
      <c r="B6773" s="20" t="s">
        <v>19180</v>
      </c>
      <c r="C6773" s="20" t="s">
        <v>21233</v>
      </c>
    </row>
    <row r="6774" spans="1:3" x14ac:dyDescent="0.25">
      <c r="A6774" s="20" t="s">
        <v>5507</v>
      </c>
      <c r="B6774" s="20" t="s">
        <v>19181</v>
      </c>
      <c r="C6774" s="20" t="s">
        <v>21233</v>
      </c>
    </row>
    <row r="6775" spans="1:3" x14ac:dyDescent="0.25">
      <c r="A6775" s="20" t="s">
        <v>5508</v>
      </c>
      <c r="B6775" s="20" t="s">
        <v>19182</v>
      </c>
      <c r="C6775" s="20" t="s">
        <v>21233</v>
      </c>
    </row>
    <row r="6776" spans="1:3" x14ac:dyDescent="0.25">
      <c r="A6776" s="20" t="s">
        <v>5509</v>
      </c>
      <c r="B6776" s="20" t="s">
        <v>19183</v>
      </c>
      <c r="C6776" s="20" t="s">
        <v>9137</v>
      </c>
    </row>
    <row r="6777" spans="1:3" x14ac:dyDescent="0.25">
      <c r="A6777" s="20" t="s">
        <v>5660</v>
      </c>
      <c r="B6777" s="20" t="s">
        <v>19184</v>
      </c>
      <c r="C6777" s="20" t="s">
        <v>9137</v>
      </c>
    </row>
    <row r="6778" spans="1:3" x14ac:dyDescent="0.25">
      <c r="A6778" s="20" t="s">
        <v>5661</v>
      </c>
      <c r="B6778" s="20" t="s">
        <v>19185</v>
      </c>
      <c r="C6778" s="20" t="s">
        <v>9137</v>
      </c>
    </row>
    <row r="6779" spans="1:3" x14ac:dyDescent="0.25">
      <c r="A6779" s="20" t="s">
        <v>5662</v>
      </c>
      <c r="B6779" s="20" t="s">
        <v>19186</v>
      </c>
      <c r="C6779" s="20" t="s">
        <v>9137</v>
      </c>
    </row>
    <row r="6780" spans="1:3" x14ac:dyDescent="0.25">
      <c r="A6780" s="20" t="s">
        <v>5663</v>
      </c>
      <c r="B6780" s="20" t="s">
        <v>19187</v>
      </c>
      <c r="C6780" s="20" t="s">
        <v>9137</v>
      </c>
    </row>
    <row r="6781" spans="1:3" x14ac:dyDescent="0.25">
      <c r="A6781" s="20" t="s">
        <v>5664</v>
      </c>
      <c r="B6781" s="20" t="s">
        <v>19188</v>
      </c>
      <c r="C6781" s="20" t="s">
        <v>9137</v>
      </c>
    </row>
    <row r="6782" spans="1:3" x14ac:dyDescent="0.25">
      <c r="A6782" s="20" t="s">
        <v>5665</v>
      </c>
      <c r="B6782" s="20" t="s">
        <v>19189</v>
      </c>
      <c r="C6782" s="20" t="s">
        <v>9137</v>
      </c>
    </row>
    <row r="6783" spans="1:3" x14ac:dyDescent="0.25">
      <c r="A6783" s="20" t="s">
        <v>5666</v>
      </c>
      <c r="B6783" s="20" t="s">
        <v>19190</v>
      </c>
      <c r="C6783" s="20" t="s">
        <v>9137</v>
      </c>
    </row>
    <row r="6784" spans="1:3" x14ac:dyDescent="0.25">
      <c r="A6784" s="20" t="s">
        <v>5667</v>
      </c>
      <c r="B6784" s="20" t="s">
        <v>19191</v>
      </c>
      <c r="C6784" s="20" t="s">
        <v>9137</v>
      </c>
    </row>
    <row r="6785" spans="1:3" x14ac:dyDescent="0.25">
      <c r="A6785" s="20" t="s">
        <v>5510</v>
      </c>
      <c r="B6785" s="20" t="s">
        <v>19192</v>
      </c>
      <c r="C6785" s="20" t="s">
        <v>9137</v>
      </c>
    </row>
    <row r="6786" spans="1:3" x14ac:dyDescent="0.25">
      <c r="A6786" s="20" t="s">
        <v>5511</v>
      </c>
      <c r="B6786" s="20" t="s">
        <v>19193</v>
      </c>
      <c r="C6786" s="20" t="s">
        <v>9137</v>
      </c>
    </row>
    <row r="6787" spans="1:3" x14ac:dyDescent="0.25">
      <c r="A6787" s="20" t="s">
        <v>5512</v>
      </c>
      <c r="B6787" s="20" t="s">
        <v>19194</v>
      </c>
      <c r="C6787" s="20" t="s">
        <v>9137</v>
      </c>
    </row>
    <row r="6788" spans="1:3" x14ac:dyDescent="0.25">
      <c r="A6788" s="20" t="s">
        <v>5550</v>
      </c>
      <c r="B6788" s="20" t="s">
        <v>19195</v>
      </c>
      <c r="C6788" s="20" t="s">
        <v>21233</v>
      </c>
    </row>
    <row r="6789" spans="1:3" x14ac:dyDescent="0.25">
      <c r="A6789" s="20" t="s">
        <v>5700</v>
      </c>
      <c r="B6789" s="20" t="s">
        <v>19196</v>
      </c>
      <c r="C6789" s="20" t="s">
        <v>9137</v>
      </c>
    </row>
    <row r="6790" spans="1:3" x14ac:dyDescent="0.25">
      <c r="A6790" s="20" t="s">
        <v>5551</v>
      </c>
      <c r="B6790" s="20" t="s">
        <v>19197</v>
      </c>
      <c r="C6790" s="20" t="s">
        <v>9137</v>
      </c>
    </row>
    <row r="6791" spans="1:3" x14ac:dyDescent="0.25">
      <c r="A6791" s="20" t="s">
        <v>5719</v>
      </c>
      <c r="B6791" s="20" t="s">
        <v>19198</v>
      </c>
      <c r="C6791" s="20" t="s">
        <v>9137</v>
      </c>
    </row>
    <row r="6792" spans="1:3" x14ac:dyDescent="0.25">
      <c r="A6792" s="20" t="s">
        <v>5720</v>
      </c>
      <c r="B6792" s="20" t="s">
        <v>19199</v>
      </c>
      <c r="C6792" s="20" t="s">
        <v>9137</v>
      </c>
    </row>
    <row r="6793" spans="1:3" x14ac:dyDescent="0.25">
      <c r="A6793" s="20" t="s">
        <v>5721</v>
      </c>
      <c r="B6793" s="20" t="s">
        <v>19200</v>
      </c>
      <c r="C6793" s="20" t="s">
        <v>9137</v>
      </c>
    </row>
    <row r="6794" spans="1:3" x14ac:dyDescent="0.25">
      <c r="A6794" s="20" t="s">
        <v>5722</v>
      </c>
      <c r="B6794" s="20" t="s">
        <v>19201</v>
      </c>
      <c r="C6794" s="20" t="s">
        <v>9137</v>
      </c>
    </row>
    <row r="6795" spans="1:3" x14ac:dyDescent="0.25">
      <c r="A6795" s="20" t="s">
        <v>5365</v>
      </c>
      <c r="B6795" s="20" t="s">
        <v>19202</v>
      </c>
      <c r="C6795" s="20" t="s">
        <v>9137</v>
      </c>
    </row>
    <row r="6796" spans="1:3" x14ac:dyDescent="0.25">
      <c r="A6796" s="20" t="s">
        <v>5366</v>
      </c>
      <c r="B6796" s="20" t="s">
        <v>19203</v>
      </c>
      <c r="C6796" s="20" t="s">
        <v>9137</v>
      </c>
    </row>
    <row r="6797" spans="1:3" x14ac:dyDescent="0.25">
      <c r="A6797" s="20" t="s">
        <v>5367</v>
      </c>
      <c r="B6797" s="20" t="s">
        <v>19204</v>
      </c>
      <c r="C6797" s="20" t="s">
        <v>9137</v>
      </c>
    </row>
    <row r="6798" spans="1:3" x14ac:dyDescent="0.25">
      <c r="A6798" s="20" t="s">
        <v>5368</v>
      </c>
      <c r="B6798" s="20" t="s">
        <v>19205</v>
      </c>
      <c r="C6798" s="20" t="s">
        <v>9137</v>
      </c>
    </row>
    <row r="6799" spans="1:3" x14ac:dyDescent="0.25">
      <c r="A6799" s="20" t="s">
        <v>5369</v>
      </c>
      <c r="B6799" s="20" t="s">
        <v>27918</v>
      </c>
      <c r="C6799" s="20" t="s">
        <v>9137</v>
      </c>
    </row>
    <row r="6800" spans="1:3" x14ac:dyDescent="0.25">
      <c r="A6800" s="20" t="s">
        <v>5370</v>
      </c>
      <c r="B6800" s="20" t="s">
        <v>27919</v>
      </c>
      <c r="C6800" s="20" t="s">
        <v>9137</v>
      </c>
    </row>
    <row r="6801" spans="1:3" x14ac:dyDescent="0.25">
      <c r="A6801" s="20" t="s">
        <v>5364</v>
      </c>
      <c r="B6801" s="20" t="s">
        <v>19206</v>
      </c>
      <c r="C6801" s="20" t="s">
        <v>9137</v>
      </c>
    </row>
    <row r="6802" spans="1:3" x14ac:dyDescent="0.25">
      <c r="A6802" s="20" t="s">
        <v>5373</v>
      </c>
      <c r="B6802" s="20" t="s">
        <v>19207</v>
      </c>
      <c r="C6802" s="20" t="s">
        <v>9137</v>
      </c>
    </row>
    <row r="6803" spans="1:3" x14ac:dyDescent="0.25">
      <c r="A6803" s="20" t="s">
        <v>5371</v>
      </c>
      <c r="B6803" s="20" t="s">
        <v>19208</v>
      </c>
      <c r="C6803" s="20" t="s">
        <v>9137</v>
      </c>
    </row>
    <row r="6804" spans="1:3" x14ac:dyDescent="0.25">
      <c r="A6804" s="20" t="s">
        <v>5372</v>
      </c>
      <c r="B6804" s="20" t="s">
        <v>27920</v>
      </c>
      <c r="C6804" s="20" t="s">
        <v>9137</v>
      </c>
    </row>
    <row r="6805" spans="1:3" x14ac:dyDescent="0.25">
      <c r="A6805" s="20" t="s">
        <v>5374</v>
      </c>
      <c r="B6805" s="20" t="s">
        <v>19209</v>
      </c>
      <c r="C6805" s="20" t="s">
        <v>9137</v>
      </c>
    </row>
    <row r="6806" spans="1:3" x14ac:dyDescent="0.25">
      <c r="A6806" s="20" t="s">
        <v>5473</v>
      </c>
      <c r="B6806" s="20" t="s">
        <v>19210</v>
      </c>
      <c r="C6806" s="20" t="s">
        <v>21233</v>
      </c>
    </row>
    <row r="6807" spans="1:3" x14ac:dyDescent="0.25">
      <c r="A6807" s="20" t="s">
        <v>5474</v>
      </c>
      <c r="B6807" s="20" t="s">
        <v>19211</v>
      </c>
      <c r="C6807" s="20" t="s">
        <v>9137</v>
      </c>
    </row>
    <row r="6808" spans="1:3" x14ac:dyDescent="0.25">
      <c r="A6808" s="20" t="s">
        <v>5475</v>
      </c>
      <c r="B6808" s="20" t="s">
        <v>27921</v>
      </c>
      <c r="C6808" s="20" t="s">
        <v>21233</v>
      </c>
    </row>
    <row r="6809" spans="1:3" x14ac:dyDescent="0.25">
      <c r="A6809" s="20" t="s">
        <v>5413</v>
      </c>
      <c r="B6809" s="20" t="s">
        <v>19212</v>
      </c>
      <c r="C6809" s="20" t="s">
        <v>9137</v>
      </c>
    </row>
    <row r="6810" spans="1:3" x14ac:dyDescent="0.25">
      <c r="A6810" s="20" t="s">
        <v>5415</v>
      </c>
      <c r="B6810" s="20" t="s">
        <v>19213</v>
      </c>
      <c r="C6810" s="20" t="s">
        <v>9137</v>
      </c>
    </row>
    <row r="6811" spans="1:3" x14ac:dyDescent="0.25">
      <c r="A6811" s="20" t="s">
        <v>5414</v>
      </c>
      <c r="B6811" s="20" t="s">
        <v>19214</v>
      </c>
      <c r="C6811" s="20" t="s">
        <v>9137</v>
      </c>
    </row>
    <row r="6812" spans="1:3" x14ac:dyDescent="0.25">
      <c r="A6812" s="20" t="s">
        <v>5418</v>
      </c>
      <c r="B6812" s="20" t="s">
        <v>19215</v>
      </c>
      <c r="C6812" s="20" t="s">
        <v>21233</v>
      </c>
    </row>
    <row r="6813" spans="1:3" x14ac:dyDescent="0.25">
      <c r="A6813" s="20" t="s">
        <v>5416</v>
      </c>
      <c r="B6813" s="20" t="s">
        <v>19216</v>
      </c>
      <c r="C6813" s="20" t="s">
        <v>9137</v>
      </c>
    </row>
    <row r="6814" spans="1:3" x14ac:dyDescent="0.25">
      <c r="A6814" s="20" t="s">
        <v>5419</v>
      </c>
      <c r="B6814" s="20" t="s">
        <v>19217</v>
      </c>
      <c r="C6814" s="20" t="s">
        <v>21233</v>
      </c>
    </row>
    <row r="6815" spans="1:3" x14ac:dyDescent="0.25">
      <c r="A6815" s="20" t="s">
        <v>5420</v>
      </c>
      <c r="B6815" s="20" t="s">
        <v>19218</v>
      </c>
      <c r="C6815" s="20" t="s">
        <v>21233</v>
      </c>
    </row>
    <row r="6816" spans="1:3" x14ac:dyDescent="0.25">
      <c r="A6816" s="20" t="s">
        <v>5421</v>
      </c>
      <c r="B6816" s="20" t="s">
        <v>19219</v>
      </c>
      <c r="C6816" s="20" t="s">
        <v>9137</v>
      </c>
    </row>
    <row r="6817" spans="1:3" x14ac:dyDescent="0.25">
      <c r="A6817" s="20" t="s">
        <v>5417</v>
      </c>
      <c r="B6817" s="20" t="s">
        <v>27922</v>
      </c>
      <c r="C6817" s="20" t="s">
        <v>21233</v>
      </c>
    </row>
    <row r="6818" spans="1:3" x14ac:dyDescent="0.25">
      <c r="A6818" s="20" t="s">
        <v>5454</v>
      </c>
      <c r="B6818" s="20" t="s">
        <v>27923</v>
      </c>
      <c r="C6818" s="20" t="s">
        <v>21233</v>
      </c>
    </row>
    <row r="6819" spans="1:3" x14ac:dyDescent="0.25">
      <c r="A6819" s="20" t="s">
        <v>5471</v>
      </c>
      <c r="B6819" s="20" t="s">
        <v>27924</v>
      </c>
      <c r="C6819" s="20" t="s">
        <v>21233</v>
      </c>
    </row>
    <row r="6820" spans="1:3" x14ac:dyDescent="0.25">
      <c r="A6820" s="20" t="s">
        <v>5472</v>
      </c>
      <c r="B6820" s="20" t="s">
        <v>27925</v>
      </c>
      <c r="C6820" s="20" t="s">
        <v>21233</v>
      </c>
    </row>
    <row r="6821" spans="1:3" x14ac:dyDescent="0.25">
      <c r="A6821" s="20" t="s">
        <v>5422</v>
      </c>
      <c r="B6821" s="20" t="s">
        <v>27926</v>
      </c>
      <c r="C6821" s="20" t="s">
        <v>21233</v>
      </c>
    </row>
    <row r="6822" spans="1:3" x14ac:dyDescent="0.25">
      <c r="A6822" s="20" t="s">
        <v>5476</v>
      </c>
      <c r="B6822" s="20" t="s">
        <v>27927</v>
      </c>
      <c r="C6822" s="20" t="s">
        <v>9137</v>
      </c>
    </row>
    <row r="6823" spans="1:3" x14ac:dyDescent="0.25">
      <c r="A6823" s="20" t="s">
        <v>5477</v>
      </c>
      <c r="B6823" s="20" t="s">
        <v>19220</v>
      </c>
      <c r="C6823" s="20" t="s">
        <v>9137</v>
      </c>
    </row>
    <row r="6824" spans="1:3" x14ac:dyDescent="0.25">
      <c r="A6824" s="20" t="s">
        <v>5478</v>
      </c>
      <c r="B6824" s="20" t="s">
        <v>27928</v>
      </c>
      <c r="C6824" s="20" t="s">
        <v>9137</v>
      </c>
    </row>
    <row r="6825" spans="1:3" x14ac:dyDescent="0.25">
      <c r="A6825" s="20" t="s">
        <v>5479</v>
      </c>
      <c r="B6825" s="20" t="s">
        <v>27929</v>
      </c>
      <c r="C6825" s="20" t="s">
        <v>9137</v>
      </c>
    </row>
    <row r="6826" spans="1:3" x14ac:dyDescent="0.25">
      <c r="A6826" s="20" t="s">
        <v>5423</v>
      </c>
      <c r="B6826" s="20" t="s">
        <v>19221</v>
      </c>
      <c r="C6826" s="20" t="s">
        <v>9137</v>
      </c>
    </row>
    <row r="6827" spans="1:3" x14ac:dyDescent="0.25">
      <c r="A6827" s="20" t="s">
        <v>5424</v>
      </c>
      <c r="B6827" s="20" t="s">
        <v>19222</v>
      </c>
      <c r="C6827" s="20" t="s">
        <v>9137</v>
      </c>
    </row>
    <row r="6828" spans="1:3" x14ac:dyDescent="0.25">
      <c r="A6828" s="20" t="s">
        <v>5425</v>
      </c>
      <c r="B6828" s="20" t="s">
        <v>19223</v>
      </c>
      <c r="C6828" s="20" t="s">
        <v>9137</v>
      </c>
    </row>
    <row r="6829" spans="1:3" x14ac:dyDescent="0.25">
      <c r="A6829" s="20" t="s">
        <v>5673</v>
      </c>
      <c r="B6829" s="20" t="s">
        <v>27930</v>
      </c>
      <c r="C6829" s="20" t="s">
        <v>9137</v>
      </c>
    </row>
    <row r="6830" spans="1:3" x14ac:dyDescent="0.25">
      <c r="A6830" s="20" t="s">
        <v>5683</v>
      </c>
      <c r="B6830" s="20" t="s">
        <v>27931</v>
      </c>
      <c r="C6830" s="20" t="s">
        <v>9137</v>
      </c>
    </row>
    <row r="6831" spans="1:3" x14ac:dyDescent="0.25">
      <c r="A6831" s="20" t="s">
        <v>5684</v>
      </c>
      <c r="B6831" s="20" t="s">
        <v>27932</v>
      </c>
      <c r="C6831" s="20" t="s">
        <v>9137</v>
      </c>
    </row>
    <row r="6832" spans="1:3" x14ac:dyDescent="0.25">
      <c r="A6832" s="20" t="s">
        <v>5685</v>
      </c>
      <c r="B6832" s="20" t="s">
        <v>27933</v>
      </c>
      <c r="C6832" s="20" t="s">
        <v>9137</v>
      </c>
    </row>
    <row r="6833" spans="1:3" x14ac:dyDescent="0.25">
      <c r="A6833" s="20" t="s">
        <v>5513</v>
      </c>
      <c r="B6833" s="20" t="s">
        <v>13591</v>
      </c>
      <c r="C6833" s="20" t="s">
        <v>9137</v>
      </c>
    </row>
    <row r="6834" spans="1:3" x14ac:dyDescent="0.25">
      <c r="A6834" s="20" t="s">
        <v>5514</v>
      </c>
      <c r="B6834" s="20" t="s">
        <v>13592</v>
      </c>
      <c r="C6834" s="20" t="s">
        <v>21233</v>
      </c>
    </row>
    <row r="6835" spans="1:3" x14ac:dyDescent="0.25">
      <c r="A6835" s="20" t="s">
        <v>5516</v>
      </c>
      <c r="B6835" s="20" t="s">
        <v>19224</v>
      </c>
      <c r="C6835" s="20" t="s">
        <v>21233</v>
      </c>
    </row>
    <row r="6836" spans="1:3" x14ac:dyDescent="0.25">
      <c r="A6836" s="20" t="s">
        <v>5515</v>
      </c>
      <c r="B6836" s="20" t="s">
        <v>19225</v>
      </c>
      <c r="C6836" s="20" t="s">
        <v>9137</v>
      </c>
    </row>
    <row r="6837" spans="1:3" x14ac:dyDescent="0.25">
      <c r="A6837" s="20" t="s">
        <v>5517</v>
      </c>
      <c r="B6837" s="20" t="s">
        <v>19226</v>
      </c>
      <c r="C6837" s="20" t="s">
        <v>21233</v>
      </c>
    </row>
    <row r="6838" spans="1:3" x14ac:dyDescent="0.25">
      <c r="A6838" s="20" t="s">
        <v>5518</v>
      </c>
      <c r="B6838" s="20" t="s">
        <v>27934</v>
      </c>
      <c r="C6838" s="20" t="s">
        <v>9137</v>
      </c>
    </row>
    <row r="6839" spans="1:3" x14ac:dyDescent="0.25">
      <c r="A6839" s="20" t="s">
        <v>5519</v>
      </c>
      <c r="B6839" s="20" t="s">
        <v>19227</v>
      </c>
      <c r="C6839" s="20" t="s">
        <v>9137</v>
      </c>
    </row>
    <row r="6840" spans="1:3" x14ac:dyDescent="0.25">
      <c r="A6840" s="20" t="s">
        <v>5652</v>
      </c>
      <c r="B6840" s="20" t="s">
        <v>27935</v>
      </c>
      <c r="C6840" s="20" t="s">
        <v>9137</v>
      </c>
    </row>
    <row r="6841" spans="1:3" x14ac:dyDescent="0.25">
      <c r="A6841" s="20" t="s">
        <v>5520</v>
      </c>
      <c r="B6841" s="20" t="s">
        <v>27936</v>
      </c>
      <c r="C6841" s="20" t="s">
        <v>21233</v>
      </c>
    </row>
    <row r="6842" spans="1:3" x14ac:dyDescent="0.25">
      <c r="A6842" s="20" t="s">
        <v>5521</v>
      </c>
      <c r="B6842" s="20" t="s">
        <v>27937</v>
      </c>
      <c r="C6842" s="20" t="s">
        <v>21233</v>
      </c>
    </row>
    <row r="6843" spans="1:3" x14ac:dyDescent="0.25">
      <c r="A6843" s="20" t="s">
        <v>5653</v>
      </c>
      <c r="B6843" s="20" t="s">
        <v>27938</v>
      </c>
      <c r="C6843" s="20" t="s">
        <v>9137</v>
      </c>
    </row>
    <row r="6844" spans="1:3" x14ac:dyDescent="0.25">
      <c r="A6844" s="20" t="s">
        <v>5524</v>
      </c>
      <c r="B6844" s="20" t="s">
        <v>19228</v>
      </c>
      <c r="C6844" s="20" t="s">
        <v>21233</v>
      </c>
    </row>
    <row r="6845" spans="1:3" x14ac:dyDescent="0.25">
      <c r="A6845" s="20" t="s">
        <v>5522</v>
      </c>
      <c r="B6845" s="20" t="s">
        <v>27939</v>
      </c>
      <c r="C6845" s="20" t="s">
        <v>21233</v>
      </c>
    </row>
    <row r="6846" spans="1:3" x14ac:dyDescent="0.25">
      <c r="A6846" s="20" t="s">
        <v>5523</v>
      </c>
      <c r="B6846" s="20" t="s">
        <v>27940</v>
      </c>
      <c r="C6846" s="20" t="s">
        <v>21233</v>
      </c>
    </row>
    <row r="6847" spans="1:3" x14ac:dyDescent="0.25">
      <c r="A6847" s="20" t="s">
        <v>5526</v>
      </c>
      <c r="B6847" s="20" t="s">
        <v>27941</v>
      </c>
      <c r="C6847" s="20" t="s">
        <v>21233</v>
      </c>
    </row>
    <row r="6848" spans="1:3" x14ac:dyDescent="0.25">
      <c r="A6848" s="20" t="s">
        <v>5527</v>
      </c>
      <c r="B6848" s="20" t="s">
        <v>27942</v>
      </c>
      <c r="C6848" s="20" t="s">
        <v>21233</v>
      </c>
    </row>
    <row r="6849" spans="1:3" x14ac:dyDescent="0.25">
      <c r="A6849" s="20" t="s">
        <v>5528</v>
      </c>
      <c r="B6849" s="20" t="s">
        <v>27943</v>
      </c>
      <c r="C6849" s="20" t="s">
        <v>21233</v>
      </c>
    </row>
    <row r="6850" spans="1:3" x14ac:dyDescent="0.25">
      <c r="A6850" s="20" t="s">
        <v>5529</v>
      </c>
      <c r="B6850" s="20" t="s">
        <v>27944</v>
      </c>
      <c r="C6850" s="20" t="s">
        <v>21233</v>
      </c>
    </row>
    <row r="6851" spans="1:3" x14ac:dyDescent="0.25">
      <c r="A6851" s="20" t="s">
        <v>5525</v>
      </c>
      <c r="B6851" s="20" t="s">
        <v>19229</v>
      </c>
      <c r="C6851" s="20" t="s">
        <v>21233</v>
      </c>
    </row>
    <row r="6852" spans="1:3" x14ac:dyDescent="0.25">
      <c r="A6852" s="20" t="s">
        <v>5530</v>
      </c>
      <c r="B6852" s="20" t="s">
        <v>19230</v>
      </c>
      <c r="C6852" s="20" t="s">
        <v>21233</v>
      </c>
    </row>
    <row r="6853" spans="1:3" x14ac:dyDescent="0.25">
      <c r="A6853" s="20" t="s">
        <v>5655</v>
      </c>
      <c r="B6853" s="20" t="s">
        <v>19231</v>
      </c>
      <c r="C6853" s="20" t="s">
        <v>9137</v>
      </c>
    </row>
    <row r="6854" spans="1:3" x14ac:dyDescent="0.25">
      <c r="A6854" s="20" t="s">
        <v>5654</v>
      </c>
      <c r="B6854" s="20" t="s">
        <v>27945</v>
      </c>
      <c r="C6854" s="20" t="s">
        <v>9137</v>
      </c>
    </row>
    <row r="6855" spans="1:3" x14ac:dyDescent="0.25">
      <c r="A6855" s="20" t="s">
        <v>5656</v>
      </c>
      <c r="B6855" s="20" t="s">
        <v>27946</v>
      </c>
      <c r="C6855" s="20" t="s">
        <v>9137</v>
      </c>
    </row>
    <row r="6856" spans="1:3" x14ac:dyDescent="0.25">
      <c r="A6856" s="20" t="s">
        <v>5657</v>
      </c>
      <c r="B6856" s="20" t="s">
        <v>27947</v>
      </c>
      <c r="C6856" s="20" t="s">
        <v>9137</v>
      </c>
    </row>
    <row r="6857" spans="1:3" x14ac:dyDescent="0.25">
      <c r="A6857" s="20" t="s">
        <v>5658</v>
      </c>
      <c r="B6857" s="20" t="s">
        <v>27948</v>
      </c>
      <c r="C6857" s="20" t="s">
        <v>9137</v>
      </c>
    </row>
    <row r="6858" spans="1:3" x14ac:dyDescent="0.25">
      <c r="A6858" s="20" t="s">
        <v>5531</v>
      </c>
      <c r="B6858" s="20" t="s">
        <v>19232</v>
      </c>
      <c r="C6858" s="20" t="s">
        <v>21233</v>
      </c>
    </row>
    <row r="6859" spans="1:3" x14ac:dyDescent="0.25">
      <c r="A6859" s="20" t="s">
        <v>5532</v>
      </c>
      <c r="B6859" s="20" t="s">
        <v>27949</v>
      </c>
      <c r="C6859" s="20" t="s">
        <v>9137</v>
      </c>
    </row>
    <row r="6860" spans="1:3" x14ac:dyDescent="0.25">
      <c r="A6860" s="20" t="s">
        <v>5552</v>
      </c>
      <c r="B6860" s="20" t="s">
        <v>19233</v>
      </c>
      <c r="C6860" s="20" t="s">
        <v>21233</v>
      </c>
    </row>
    <row r="6861" spans="1:3" x14ac:dyDescent="0.25">
      <c r="A6861" s="20" t="s">
        <v>5659</v>
      </c>
      <c r="B6861" s="20" t="s">
        <v>19234</v>
      </c>
      <c r="C6861" s="20" t="s">
        <v>9137</v>
      </c>
    </row>
    <row r="6862" spans="1:3" x14ac:dyDescent="0.25">
      <c r="A6862" s="20" t="s">
        <v>5533</v>
      </c>
      <c r="B6862" s="20" t="s">
        <v>19235</v>
      </c>
      <c r="C6862" s="20" t="s">
        <v>21233</v>
      </c>
    </row>
    <row r="6863" spans="1:3" x14ac:dyDescent="0.25">
      <c r="A6863" s="20" t="s">
        <v>5723</v>
      </c>
      <c r="B6863" s="20" t="s">
        <v>19236</v>
      </c>
      <c r="C6863" s="20" t="s">
        <v>9137</v>
      </c>
    </row>
    <row r="6864" spans="1:3" x14ac:dyDescent="0.25">
      <c r="A6864" s="20" t="s">
        <v>5724</v>
      </c>
      <c r="B6864" s="20" t="s">
        <v>19237</v>
      </c>
      <c r="C6864" s="20" t="s">
        <v>9137</v>
      </c>
    </row>
    <row r="6865" spans="1:3" x14ac:dyDescent="0.25">
      <c r="A6865" s="20" t="s">
        <v>5725</v>
      </c>
      <c r="B6865" s="20" t="s">
        <v>19238</v>
      </c>
      <c r="C6865" s="20" t="s">
        <v>9137</v>
      </c>
    </row>
    <row r="6866" spans="1:3" x14ac:dyDescent="0.25">
      <c r="A6866" s="20" t="s">
        <v>5726</v>
      </c>
      <c r="B6866" s="20" t="s">
        <v>19239</v>
      </c>
      <c r="C6866" s="20" t="s">
        <v>9137</v>
      </c>
    </row>
    <row r="6867" spans="1:3" x14ac:dyDescent="0.25">
      <c r="A6867" s="20" t="s">
        <v>5553</v>
      </c>
      <c r="B6867" s="20" t="s">
        <v>19240</v>
      </c>
      <c r="C6867" s="20" t="s">
        <v>21233</v>
      </c>
    </row>
    <row r="6868" spans="1:3" x14ac:dyDescent="0.25">
      <c r="A6868" s="20" t="s">
        <v>5554</v>
      </c>
      <c r="B6868" s="20" t="s">
        <v>19241</v>
      </c>
      <c r="C6868" s="20" t="s">
        <v>21233</v>
      </c>
    </row>
    <row r="6869" spans="1:3" x14ac:dyDescent="0.25">
      <c r="A6869" s="20" t="s">
        <v>5555</v>
      </c>
      <c r="B6869" s="20" t="s">
        <v>19242</v>
      </c>
      <c r="C6869" s="20" t="s">
        <v>21233</v>
      </c>
    </row>
    <row r="6870" spans="1:3" x14ac:dyDescent="0.25">
      <c r="A6870" s="20" t="s">
        <v>5556</v>
      </c>
      <c r="B6870" s="20" t="s">
        <v>19243</v>
      </c>
      <c r="C6870" s="20" t="s">
        <v>21233</v>
      </c>
    </row>
    <row r="6871" spans="1:3" x14ac:dyDescent="0.25">
      <c r="A6871" s="20" t="s">
        <v>5557</v>
      </c>
      <c r="B6871" s="20" t="s">
        <v>19244</v>
      </c>
      <c r="C6871" s="20" t="s">
        <v>21233</v>
      </c>
    </row>
    <row r="6872" spans="1:3" x14ac:dyDescent="0.25">
      <c r="A6872" s="20" t="s">
        <v>5558</v>
      </c>
      <c r="B6872" s="20" t="s">
        <v>19245</v>
      </c>
      <c r="C6872" s="20" t="s">
        <v>21233</v>
      </c>
    </row>
    <row r="6873" spans="1:3" x14ac:dyDescent="0.25">
      <c r="A6873" s="20" t="s">
        <v>5559</v>
      </c>
      <c r="B6873" s="20" t="s">
        <v>19246</v>
      </c>
      <c r="C6873" s="20" t="s">
        <v>21233</v>
      </c>
    </row>
    <row r="6874" spans="1:3" x14ac:dyDescent="0.25">
      <c r="A6874" s="20" t="s">
        <v>5560</v>
      </c>
      <c r="B6874" s="20" t="s">
        <v>19247</v>
      </c>
      <c r="C6874" s="20" t="s">
        <v>21233</v>
      </c>
    </row>
    <row r="6875" spans="1:3" x14ac:dyDescent="0.25">
      <c r="A6875" s="20" t="s">
        <v>5561</v>
      </c>
      <c r="B6875" s="20" t="s">
        <v>19248</v>
      </c>
      <c r="C6875" s="20" t="s">
        <v>21233</v>
      </c>
    </row>
    <row r="6876" spans="1:3" x14ac:dyDescent="0.25">
      <c r="A6876" s="20" t="s">
        <v>5562</v>
      </c>
      <c r="B6876" s="20" t="s">
        <v>19249</v>
      </c>
      <c r="C6876" s="20" t="s">
        <v>21233</v>
      </c>
    </row>
    <row r="6877" spans="1:3" x14ac:dyDescent="0.25">
      <c r="A6877" s="20" t="s">
        <v>5563</v>
      </c>
      <c r="B6877" s="20" t="s">
        <v>27950</v>
      </c>
      <c r="C6877" s="20" t="s">
        <v>21233</v>
      </c>
    </row>
    <row r="6878" spans="1:3" x14ac:dyDescent="0.25">
      <c r="A6878" s="20" t="s">
        <v>5900</v>
      </c>
      <c r="B6878" s="20" t="s">
        <v>19250</v>
      </c>
      <c r="C6878" s="20" t="s">
        <v>9137</v>
      </c>
    </row>
    <row r="6879" spans="1:3" x14ac:dyDescent="0.25">
      <c r="A6879" s="20" t="s">
        <v>5901</v>
      </c>
      <c r="B6879" s="20" t="s">
        <v>19251</v>
      </c>
      <c r="C6879" s="20" t="s">
        <v>9137</v>
      </c>
    </row>
    <row r="6880" spans="1:3" x14ac:dyDescent="0.25">
      <c r="A6880" s="20" t="s">
        <v>5591</v>
      </c>
      <c r="B6880" s="20" t="s">
        <v>19252</v>
      </c>
      <c r="C6880" s="20" t="s">
        <v>9137</v>
      </c>
    </row>
    <row r="6881" spans="1:3" x14ac:dyDescent="0.25">
      <c r="A6881" s="20" t="s">
        <v>5592</v>
      </c>
      <c r="B6881" s="20" t="s">
        <v>19253</v>
      </c>
      <c r="C6881" s="20" t="s">
        <v>9137</v>
      </c>
    </row>
    <row r="6882" spans="1:3" x14ac:dyDescent="0.25">
      <c r="A6882" s="20" t="s">
        <v>5593</v>
      </c>
      <c r="B6882" s="20" t="s">
        <v>19254</v>
      </c>
      <c r="C6882" s="20" t="s">
        <v>9137</v>
      </c>
    </row>
    <row r="6883" spans="1:3" x14ac:dyDescent="0.25">
      <c r="A6883" s="20" t="s">
        <v>5594</v>
      </c>
      <c r="B6883" s="20" t="s">
        <v>19255</v>
      </c>
      <c r="C6883" s="20" t="s">
        <v>9137</v>
      </c>
    </row>
    <row r="6884" spans="1:3" x14ac:dyDescent="0.25">
      <c r="A6884" s="20" t="s">
        <v>5595</v>
      </c>
      <c r="B6884" s="20" t="s">
        <v>19256</v>
      </c>
      <c r="C6884" s="20" t="s">
        <v>9137</v>
      </c>
    </row>
    <row r="6885" spans="1:3" x14ac:dyDescent="0.25">
      <c r="A6885" s="20" t="s">
        <v>5597</v>
      </c>
      <c r="B6885" s="20" t="s">
        <v>19257</v>
      </c>
      <c r="C6885" s="20" t="s">
        <v>9137</v>
      </c>
    </row>
    <row r="6886" spans="1:3" x14ac:dyDescent="0.25">
      <c r="A6886" s="20" t="s">
        <v>5596</v>
      </c>
      <c r="B6886" s="20" t="s">
        <v>19258</v>
      </c>
      <c r="C6886" s="20" t="s">
        <v>9137</v>
      </c>
    </row>
    <row r="6887" spans="1:3" x14ac:dyDescent="0.25">
      <c r="A6887" s="20" t="s">
        <v>5598</v>
      </c>
      <c r="B6887" s="20" t="s">
        <v>19259</v>
      </c>
      <c r="C6887" s="20" t="s">
        <v>9137</v>
      </c>
    </row>
    <row r="6888" spans="1:3" x14ac:dyDescent="0.25">
      <c r="A6888" s="20" t="s">
        <v>5599</v>
      </c>
      <c r="B6888" s="20" t="s">
        <v>19260</v>
      </c>
      <c r="C6888" s="20" t="s">
        <v>9137</v>
      </c>
    </row>
    <row r="6889" spans="1:3" x14ac:dyDescent="0.25">
      <c r="A6889" s="20" t="s">
        <v>5600</v>
      </c>
      <c r="B6889" s="20" t="s">
        <v>19261</v>
      </c>
      <c r="C6889" s="20" t="s">
        <v>9137</v>
      </c>
    </row>
    <row r="6890" spans="1:3" x14ac:dyDescent="0.25">
      <c r="A6890" s="20" t="s">
        <v>5602</v>
      </c>
      <c r="B6890" s="20" t="s">
        <v>27951</v>
      </c>
      <c r="C6890" s="20" t="s">
        <v>9137</v>
      </c>
    </row>
    <row r="6891" spans="1:3" x14ac:dyDescent="0.25">
      <c r="A6891" s="20" t="s">
        <v>5604</v>
      </c>
      <c r="B6891" s="20" t="s">
        <v>27952</v>
      </c>
      <c r="C6891" s="20" t="s">
        <v>9137</v>
      </c>
    </row>
    <row r="6892" spans="1:3" x14ac:dyDescent="0.25">
      <c r="A6892" s="20" t="s">
        <v>25017</v>
      </c>
      <c r="B6892" s="20" t="s">
        <v>27953</v>
      </c>
      <c r="C6892" s="20" t="s">
        <v>9137</v>
      </c>
    </row>
    <row r="6893" spans="1:3" x14ac:dyDescent="0.25">
      <c r="A6893" s="20" t="s">
        <v>25018</v>
      </c>
      <c r="B6893" s="20" t="s">
        <v>27954</v>
      </c>
      <c r="C6893" s="20" t="s">
        <v>9137</v>
      </c>
    </row>
    <row r="6894" spans="1:3" x14ac:dyDescent="0.25">
      <c r="A6894" s="20" t="s">
        <v>25019</v>
      </c>
      <c r="B6894" s="20" t="s">
        <v>27955</v>
      </c>
      <c r="C6894" s="20" t="s">
        <v>9137</v>
      </c>
    </row>
    <row r="6895" spans="1:3" x14ac:dyDescent="0.25">
      <c r="A6895" s="20" t="s">
        <v>25020</v>
      </c>
      <c r="B6895" s="20" t="s">
        <v>27956</v>
      </c>
      <c r="C6895" s="20" t="s">
        <v>9137</v>
      </c>
    </row>
    <row r="6896" spans="1:3" x14ac:dyDescent="0.25">
      <c r="A6896" s="20" t="s">
        <v>5601</v>
      </c>
      <c r="B6896" s="20" t="s">
        <v>27957</v>
      </c>
      <c r="C6896" s="20" t="s">
        <v>9137</v>
      </c>
    </row>
    <row r="6897" spans="1:3" x14ac:dyDescent="0.25">
      <c r="A6897" s="20" t="s">
        <v>25021</v>
      </c>
      <c r="B6897" s="20" t="s">
        <v>27958</v>
      </c>
      <c r="C6897" s="20" t="s">
        <v>9137</v>
      </c>
    </row>
    <row r="6898" spans="1:3" x14ac:dyDescent="0.25">
      <c r="A6898" s="20" t="s">
        <v>25022</v>
      </c>
      <c r="B6898" s="20" t="s">
        <v>27959</v>
      </c>
      <c r="C6898" s="20" t="s">
        <v>9137</v>
      </c>
    </row>
    <row r="6899" spans="1:3" x14ac:dyDescent="0.25">
      <c r="A6899" s="20" t="s">
        <v>25023</v>
      </c>
      <c r="B6899" s="20" t="s">
        <v>27960</v>
      </c>
      <c r="C6899" s="20" t="s">
        <v>9137</v>
      </c>
    </row>
    <row r="6900" spans="1:3" x14ac:dyDescent="0.25">
      <c r="A6900" s="20" t="s">
        <v>25024</v>
      </c>
      <c r="B6900" s="20" t="s">
        <v>27961</v>
      </c>
      <c r="C6900" s="20" t="s">
        <v>9137</v>
      </c>
    </row>
    <row r="6901" spans="1:3" x14ac:dyDescent="0.25">
      <c r="A6901" s="20" t="s">
        <v>5603</v>
      </c>
      <c r="B6901" s="20" t="s">
        <v>27962</v>
      </c>
      <c r="C6901" s="20" t="s">
        <v>9137</v>
      </c>
    </row>
    <row r="6902" spans="1:3" x14ac:dyDescent="0.25">
      <c r="A6902" s="20" t="s">
        <v>5605</v>
      </c>
      <c r="B6902" s="20" t="s">
        <v>27963</v>
      </c>
      <c r="C6902" s="20" t="s">
        <v>9137</v>
      </c>
    </row>
    <row r="6903" spans="1:3" x14ac:dyDescent="0.25">
      <c r="A6903" s="20" t="s">
        <v>25025</v>
      </c>
      <c r="B6903" s="20" t="s">
        <v>27964</v>
      </c>
      <c r="C6903" s="20" t="s">
        <v>9137</v>
      </c>
    </row>
    <row r="6904" spans="1:3" x14ac:dyDescent="0.25">
      <c r="A6904" s="20" t="s">
        <v>25026</v>
      </c>
      <c r="B6904" s="20" t="s">
        <v>27965</v>
      </c>
      <c r="C6904" s="20" t="s">
        <v>9137</v>
      </c>
    </row>
    <row r="6905" spans="1:3" x14ac:dyDescent="0.25">
      <c r="A6905" s="20" t="s">
        <v>25027</v>
      </c>
      <c r="B6905" s="20" t="s">
        <v>27966</v>
      </c>
      <c r="C6905" s="20" t="s">
        <v>9137</v>
      </c>
    </row>
    <row r="6906" spans="1:3" x14ac:dyDescent="0.25">
      <c r="A6906" s="20" t="s">
        <v>25028</v>
      </c>
      <c r="B6906" s="20" t="s">
        <v>27967</v>
      </c>
      <c r="C6906" s="20" t="s">
        <v>9137</v>
      </c>
    </row>
    <row r="6907" spans="1:3" x14ac:dyDescent="0.25">
      <c r="A6907" s="20" t="s">
        <v>5606</v>
      </c>
      <c r="B6907" s="20" t="s">
        <v>19262</v>
      </c>
      <c r="C6907" s="20" t="s">
        <v>9137</v>
      </c>
    </row>
    <row r="6908" spans="1:3" x14ac:dyDescent="0.25">
      <c r="A6908" s="20" t="s">
        <v>5607</v>
      </c>
      <c r="B6908" s="20" t="s">
        <v>19263</v>
      </c>
      <c r="C6908" s="20" t="s">
        <v>9137</v>
      </c>
    </row>
    <row r="6909" spans="1:3" x14ac:dyDescent="0.25">
      <c r="A6909" s="20" t="s">
        <v>5608</v>
      </c>
      <c r="B6909" s="20" t="s">
        <v>19264</v>
      </c>
      <c r="C6909" s="20" t="s">
        <v>9137</v>
      </c>
    </row>
    <row r="6910" spans="1:3" x14ac:dyDescent="0.25">
      <c r="A6910" s="20" t="s">
        <v>5609</v>
      </c>
      <c r="B6910" s="20" t="s">
        <v>19265</v>
      </c>
      <c r="C6910" s="20" t="s">
        <v>9137</v>
      </c>
    </row>
    <row r="6911" spans="1:3" x14ac:dyDescent="0.25">
      <c r="A6911" s="20" t="s">
        <v>5610</v>
      </c>
      <c r="B6911" s="20" t="s">
        <v>19266</v>
      </c>
      <c r="C6911" s="20" t="s">
        <v>9137</v>
      </c>
    </row>
    <row r="6912" spans="1:3" x14ac:dyDescent="0.25">
      <c r="A6912" s="20" t="s">
        <v>5611</v>
      </c>
      <c r="B6912" s="20" t="s">
        <v>19267</v>
      </c>
      <c r="C6912" s="20" t="s">
        <v>9137</v>
      </c>
    </row>
    <row r="6913" spans="1:3" x14ac:dyDescent="0.25">
      <c r="A6913" s="20" t="s">
        <v>5612</v>
      </c>
      <c r="B6913" s="20" t="s">
        <v>19268</v>
      </c>
      <c r="C6913" s="20" t="s">
        <v>9137</v>
      </c>
    </row>
    <row r="6914" spans="1:3" x14ac:dyDescent="0.25">
      <c r="A6914" s="20" t="s">
        <v>5613</v>
      </c>
      <c r="B6914" s="20" t="s">
        <v>27968</v>
      </c>
      <c r="C6914" s="20" t="s">
        <v>9137</v>
      </c>
    </row>
    <row r="6915" spans="1:3" x14ac:dyDescent="0.25">
      <c r="A6915" s="20" t="s">
        <v>25029</v>
      </c>
      <c r="B6915" s="20" t="s">
        <v>25030</v>
      </c>
      <c r="C6915" s="20" t="s">
        <v>9137</v>
      </c>
    </row>
    <row r="6916" spans="1:3" x14ac:dyDescent="0.25">
      <c r="A6916" s="20" t="s">
        <v>25031</v>
      </c>
      <c r="B6916" s="20" t="s">
        <v>25030</v>
      </c>
      <c r="C6916" s="20" t="s">
        <v>9137</v>
      </c>
    </row>
    <row r="6917" spans="1:3" x14ac:dyDescent="0.25">
      <c r="A6917" s="20" t="s">
        <v>5614</v>
      </c>
      <c r="B6917" s="20" t="s">
        <v>19269</v>
      </c>
      <c r="C6917" s="20" t="s">
        <v>9137</v>
      </c>
    </row>
    <row r="6918" spans="1:3" x14ac:dyDescent="0.25">
      <c r="A6918" s="20" t="s">
        <v>5615</v>
      </c>
      <c r="B6918" s="20" t="s">
        <v>19270</v>
      </c>
      <c r="C6918" s="20" t="s">
        <v>9137</v>
      </c>
    </row>
    <row r="6919" spans="1:3" x14ac:dyDescent="0.25">
      <c r="A6919" s="20" t="s">
        <v>25032</v>
      </c>
      <c r="B6919" s="20" t="s">
        <v>27969</v>
      </c>
      <c r="C6919" s="20" t="s">
        <v>9137</v>
      </c>
    </row>
    <row r="6920" spans="1:3" x14ac:dyDescent="0.25">
      <c r="A6920" s="20" t="s">
        <v>25033</v>
      </c>
      <c r="B6920" s="20" t="s">
        <v>25034</v>
      </c>
      <c r="C6920" s="20" t="s">
        <v>9137</v>
      </c>
    </row>
    <row r="6921" spans="1:3" x14ac:dyDescent="0.25">
      <c r="A6921" s="20" t="s">
        <v>5618</v>
      </c>
      <c r="B6921" s="20" t="s">
        <v>27970</v>
      </c>
      <c r="C6921" s="20" t="s">
        <v>9137</v>
      </c>
    </row>
    <row r="6922" spans="1:3" x14ac:dyDescent="0.25">
      <c r="A6922" s="20" t="s">
        <v>5619</v>
      </c>
      <c r="B6922" s="20" t="s">
        <v>27971</v>
      </c>
      <c r="C6922" s="20" t="s">
        <v>9137</v>
      </c>
    </row>
    <row r="6923" spans="1:3" x14ac:dyDescent="0.25">
      <c r="A6923" s="20" t="s">
        <v>5620</v>
      </c>
      <c r="B6923" s="20" t="s">
        <v>27972</v>
      </c>
      <c r="C6923" s="20" t="s">
        <v>9137</v>
      </c>
    </row>
    <row r="6924" spans="1:3" x14ac:dyDescent="0.25">
      <c r="A6924" s="20" t="s">
        <v>5621</v>
      </c>
      <c r="B6924" s="20" t="s">
        <v>27973</v>
      </c>
      <c r="C6924" s="20" t="s">
        <v>9137</v>
      </c>
    </row>
    <row r="6925" spans="1:3" x14ac:dyDescent="0.25">
      <c r="A6925" s="20" t="s">
        <v>5622</v>
      </c>
      <c r="B6925" s="20" t="s">
        <v>27974</v>
      </c>
      <c r="C6925" s="20" t="s">
        <v>9137</v>
      </c>
    </row>
    <row r="6926" spans="1:3" x14ac:dyDescent="0.25">
      <c r="A6926" s="20" t="s">
        <v>5616</v>
      </c>
      <c r="B6926" s="20" t="s">
        <v>27975</v>
      </c>
      <c r="C6926" s="20" t="s">
        <v>9137</v>
      </c>
    </row>
    <row r="6927" spans="1:3" x14ac:dyDescent="0.25">
      <c r="A6927" s="20" t="s">
        <v>5617</v>
      </c>
      <c r="B6927" s="20" t="s">
        <v>27976</v>
      </c>
      <c r="C6927" s="20" t="s">
        <v>9137</v>
      </c>
    </row>
    <row r="6928" spans="1:3" x14ac:dyDescent="0.25">
      <c r="A6928" s="20" t="s">
        <v>25035</v>
      </c>
      <c r="B6928" s="20" t="s">
        <v>27977</v>
      </c>
      <c r="C6928" s="20" t="s">
        <v>9137</v>
      </c>
    </row>
    <row r="6929" spans="1:3" x14ac:dyDescent="0.25">
      <c r="A6929" s="20" t="s">
        <v>25036</v>
      </c>
      <c r="B6929" s="20" t="s">
        <v>25037</v>
      </c>
      <c r="C6929" s="20" t="s">
        <v>9137</v>
      </c>
    </row>
    <row r="6930" spans="1:3" x14ac:dyDescent="0.25">
      <c r="A6930" s="20" t="s">
        <v>5623</v>
      </c>
      <c r="B6930" s="20" t="s">
        <v>27978</v>
      </c>
      <c r="C6930" s="20" t="s">
        <v>9137</v>
      </c>
    </row>
    <row r="6931" spans="1:3" x14ac:dyDescent="0.25">
      <c r="A6931" s="20" t="s">
        <v>5624</v>
      </c>
      <c r="B6931" s="20" t="s">
        <v>19271</v>
      </c>
      <c r="C6931" s="20" t="s">
        <v>9137</v>
      </c>
    </row>
    <row r="6932" spans="1:3" x14ac:dyDescent="0.25">
      <c r="A6932" s="20" t="s">
        <v>5626</v>
      </c>
      <c r="B6932" s="20" t="s">
        <v>19272</v>
      </c>
      <c r="C6932" s="20" t="s">
        <v>9137</v>
      </c>
    </row>
    <row r="6933" spans="1:3" x14ac:dyDescent="0.25">
      <c r="A6933" s="20" t="s">
        <v>5627</v>
      </c>
      <c r="B6933" s="20" t="s">
        <v>19273</v>
      </c>
      <c r="C6933" s="20" t="s">
        <v>9137</v>
      </c>
    </row>
    <row r="6934" spans="1:3" x14ac:dyDescent="0.25">
      <c r="A6934" s="20" t="s">
        <v>5625</v>
      </c>
      <c r="B6934" s="20" t="s">
        <v>27979</v>
      </c>
      <c r="C6934" s="20" t="s">
        <v>9137</v>
      </c>
    </row>
    <row r="6935" spans="1:3" x14ac:dyDescent="0.25">
      <c r="A6935" s="20" t="s">
        <v>5628</v>
      </c>
      <c r="B6935" s="20" t="s">
        <v>27980</v>
      </c>
      <c r="C6935" s="20" t="s">
        <v>9137</v>
      </c>
    </row>
    <row r="6936" spans="1:3" x14ac:dyDescent="0.25">
      <c r="A6936" s="20" t="s">
        <v>5629</v>
      </c>
      <c r="B6936" s="20" t="s">
        <v>27981</v>
      </c>
      <c r="C6936" s="20" t="s">
        <v>9137</v>
      </c>
    </row>
    <row r="6937" spans="1:3" x14ac:dyDescent="0.25">
      <c r="A6937" s="20" t="s">
        <v>5902</v>
      </c>
      <c r="B6937" s="20" t="s">
        <v>19274</v>
      </c>
      <c r="C6937" s="20" t="s">
        <v>9137</v>
      </c>
    </row>
    <row r="6938" spans="1:3" x14ac:dyDescent="0.25">
      <c r="A6938" s="20" t="s">
        <v>5903</v>
      </c>
      <c r="B6938" s="20" t="s">
        <v>19275</v>
      </c>
      <c r="C6938" s="20" t="s">
        <v>9137</v>
      </c>
    </row>
    <row r="6939" spans="1:3" x14ac:dyDescent="0.25">
      <c r="A6939" s="20" t="s">
        <v>9027</v>
      </c>
      <c r="B6939" s="20" t="s">
        <v>19276</v>
      </c>
      <c r="C6939" s="20" t="s">
        <v>9137</v>
      </c>
    </row>
    <row r="6940" spans="1:3" x14ac:dyDescent="0.25">
      <c r="A6940" s="20" t="s">
        <v>9028</v>
      </c>
      <c r="B6940" s="20" t="s">
        <v>19277</v>
      </c>
      <c r="C6940" s="20" t="s">
        <v>9137</v>
      </c>
    </row>
    <row r="6941" spans="1:3" x14ac:dyDescent="0.25">
      <c r="A6941" s="20" t="s">
        <v>5630</v>
      </c>
      <c r="B6941" s="20" t="s">
        <v>19278</v>
      </c>
      <c r="C6941" s="20" t="s">
        <v>9137</v>
      </c>
    </row>
    <row r="6942" spans="1:3" x14ac:dyDescent="0.25">
      <c r="A6942" s="20" t="s">
        <v>5632</v>
      </c>
      <c r="B6942" s="20" t="s">
        <v>19279</v>
      </c>
      <c r="C6942" s="20" t="s">
        <v>9137</v>
      </c>
    </row>
    <row r="6943" spans="1:3" x14ac:dyDescent="0.25">
      <c r="A6943" s="20" t="s">
        <v>5633</v>
      </c>
      <c r="B6943" s="20" t="s">
        <v>19280</v>
      </c>
      <c r="C6943" s="20" t="s">
        <v>9137</v>
      </c>
    </row>
    <row r="6944" spans="1:3" x14ac:dyDescent="0.25">
      <c r="A6944" s="20" t="s">
        <v>5640</v>
      </c>
      <c r="B6944" s="20" t="s">
        <v>19281</v>
      </c>
      <c r="C6944" s="20" t="s">
        <v>9137</v>
      </c>
    </row>
    <row r="6945" spans="1:3" x14ac:dyDescent="0.25">
      <c r="A6945" s="20" t="s">
        <v>5643</v>
      </c>
      <c r="B6945" s="20" t="s">
        <v>19282</v>
      </c>
      <c r="C6945" s="20" t="s">
        <v>9137</v>
      </c>
    </row>
    <row r="6946" spans="1:3" x14ac:dyDescent="0.25">
      <c r="A6946" s="20" t="s">
        <v>5634</v>
      </c>
      <c r="B6946" s="20" t="s">
        <v>19283</v>
      </c>
      <c r="C6946" s="20" t="s">
        <v>9137</v>
      </c>
    </row>
    <row r="6947" spans="1:3" x14ac:dyDescent="0.25">
      <c r="A6947" s="20" t="s">
        <v>5638</v>
      </c>
      <c r="B6947" s="20" t="s">
        <v>19284</v>
      </c>
      <c r="C6947" s="20" t="s">
        <v>9137</v>
      </c>
    </row>
    <row r="6948" spans="1:3" x14ac:dyDescent="0.25">
      <c r="A6948" s="20" t="s">
        <v>5631</v>
      </c>
      <c r="B6948" s="20" t="s">
        <v>19285</v>
      </c>
      <c r="C6948" s="20" t="s">
        <v>9137</v>
      </c>
    </row>
    <row r="6949" spans="1:3" x14ac:dyDescent="0.25">
      <c r="A6949" s="20" t="s">
        <v>5635</v>
      </c>
      <c r="B6949" s="20" t="s">
        <v>19286</v>
      </c>
      <c r="C6949" s="20" t="s">
        <v>9137</v>
      </c>
    </row>
    <row r="6950" spans="1:3" x14ac:dyDescent="0.25">
      <c r="A6950" s="20" t="s">
        <v>5636</v>
      </c>
      <c r="B6950" s="20" t="s">
        <v>19287</v>
      </c>
      <c r="C6950" s="20" t="s">
        <v>9137</v>
      </c>
    </row>
    <row r="6951" spans="1:3" x14ac:dyDescent="0.25">
      <c r="A6951" s="20" t="s">
        <v>5641</v>
      </c>
      <c r="B6951" s="20" t="s">
        <v>19288</v>
      </c>
      <c r="C6951" s="20" t="s">
        <v>9137</v>
      </c>
    </row>
    <row r="6952" spans="1:3" x14ac:dyDescent="0.25">
      <c r="A6952" s="20" t="s">
        <v>5644</v>
      </c>
      <c r="B6952" s="20" t="s">
        <v>19289</v>
      </c>
      <c r="C6952" s="20" t="s">
        <v>9137</v>
      </c>
    </row>
    <row r="6953" spans="1:3" x14ac:dyDescent="0.25">
      <c r="A6953" s="20" t="s">
        <v>5642</v>
      </c>
      <c r="B6953" s="20" t="s">
        <v>19290</v>
      </c>
      <c r="C6953" s="20" t="s">
        <v>9137</v>
      </c>
    </row>
    <row r="6954" spans="1:3" x14ac:dyDescent="0.25">
      <c r="A6954" s="20" t="s">
        <v>5645</v>
      </c>
      <c r="B6954" s="20" t="s">
        <v>19291</v>
      </c>
      <c r="C6954" s="20" t="s">
        <v>9137</v>
      </c>
    </row>
    <row r="6955" spans="1:3" x14ac:dyDescent="0.25">
      <c r="A6955" s="20" t="s">
        <v>5637</v>
      </c>
      <c r="B6955" s="20" t="s">
        <v>19292</v>
      </c>
      <c r="C6955" s="20" t="s">
        <v>9137</v>
      </c>
    </row>
    <row r="6956" spans="1:3" x14ac:dyDescent="0.25">
      <c r="A6956" s="20" t="s">
        <v>5639</v>
      </c>
      <c r="B6956" s="20" t="s">
        <v>19293</v>
      </c>
      <c r="C6956" s="20" t="s">
        <v>9137</v>
      </c>
    </row>
    <row r="6957" spans="1:3" x14ac:dyDescent="0.25">
      <c r="A6957" s="20" t="s">
        <v>5906</v>
      </c>
      <c r="B6957" s="20" t="s">
        <v>19294</v>
      </c>
      <c r="C6957" s="20" t="s">
        <v>9137</v>
      </c>
    </row>
    <row r="6958" spans="1:3" x14ac:dyDescent="0.25">
      <c r="A6958" s="20" t="s">
        <v>5907</v>
      </c>
      <c r="B6958" s="20" t="s">
        <v>19295</v>
      </c>
      <c r="C6958" s="20" t="s">
        <v>9137</v>
      </c>
    </row>
    <row r="6959" spans="1:3" x14ac:dyDescent="0.25">
      <c r="A6959" s="20" t="s">
        <v>5913</v>
      </c>
      <c r="B6959" s="20" t="s">
        <v>19296</v>
      </c>
      <c r="C6959" s="20" t="s">
        <v>21237</v>
      </c>
    </row>
    <row r="6960" spans="1:3" x14ac:dyDescent="0.25">
      <c r="A6960" s="20" t="s">
        <v>5908</v>
      </c>
      <c r="B6960" s="20" t="s">
        <v>19297</v>
      </c>
      <c r="C6960" s="20" t="s">
        <v>9137</v>
      </c>
    </row>
    <row r="6961" spans="1:3" x14ac:dyDescent="0.25">
      <c r="A6961" s="20" t="s">
        <v>5702</v>
      </c>
      <c r="B6961" s="20" t="s">
        <v>27982</v>
      </c>
      <c r="C6961" s="20" t="s">
        <v>9137</v>
      </c>
    </row>
    <row r="6962" spans="1:3" x14ac:dyDescent="0.25">
      <c r="A6962" s="20" t="s">
        <v>5909</v>
      </c>
      <c r="B6962" s="20" t="s">
        <v>27983</v>
      </c>
      <c r="C6962" s="20" t="s">
        <v>9137</v>
      </c>
    </row>
    <row r="6963" spans="1:3" x14ac:dyDescent="0.25">
      <c r="A6963" s="20" t="s">
        <v>5910</v>
      </c>
      <c r="B6963" s="20" t="s">
        <v>27984</v>
      </c>
      <c r="C6963" s="20" t="s">
        <v>9137</v>
      </c>
    </row>
    <row r="6964" spans="1:3" x14ac:dyDescent="0.25">
      <c r="A6964" s="20" t="s">
        <v>5921</v>
      </c>
      <c r="B6964" s="20" t="s">
        <v>27985</v>
      </c>
      <c r="C6964" s="20" t="s">
        <v>9137</v>
      </c>
    </row>
    <row r="6965" spans="1:3" x14ac:dyDescent="0.25">
      <c r="A6965" s="20" t="s">
        <v>5922</v>
      </c>
      <c r="B6965" s="20" t="s">
        <v>27986</v>
      </c>
      <c r="C6965" s="20" t="s">
        <v>9137</v>
      </c>
    </row>
    <row r="6966" spans="1:3" x14ac:dyDescent="0.25">
      <c r="A6966" s="20" t="s">
        <v>5923</v>
      </c>
      <c r="B6966" s="20" t="s">
        <v>27987</v>
      </c>
      <c r="C6966" s="20" t="s">
        <v>9137</v>
      </c>
    </row>
    <row r="6967" spans="1:3" x14ac:dyDescent="0.25">
      <c r="A6967" s="20" t="s">
        <v>5924</v>
      </c>
      <c r="B6967" s="20" t="s">
        <v>27988</v>
      </c>
      <c r="C6967" s="20" t="s">
        <v>9137</v>
      </c>
    </row>
    <row r="6968" spans="1:3" x14ac:dyDescent="0.25">
      <c r="A6968" s="20" t="s">
        <v>5925</v>
      </c>
      <c r="B6968" s="20" t="s">
        <v>27989</v>
      </c>
      <c r="C6968" s="20" t="s">
        <v>9137</v>
      </c>
    </row>
    <row r="6969" spans="1:3" x14ac:dyDescent="0.25">
      <c r="A6969" s="20" t="s">
        <v>6086</v>
      </c>
      <c r="B6969" s="20" t="s">
        <v>19298</v>
      </c>
      <c r="C6969" s="20" t="s">
        <v>21232</v>
      </c>
    </row>
    <row r="6970" spans="1:3" x14ac:dyDescent="0.25">
      <c r="A6970" s="20" t="s">
        <v>6089</v>
      </c>
      <c r="B6970" s="20" t="s">
        <v>19299</v>
      </c>
      <c r="C6970" s="20" t="s">
        <v>21232</v>
      </c>
    </row>
    <row r="6971" spans="1:3" x14ac:dyDescent="0.25">
      <c r="A6971" s="20" t="s">
        <v>6090</v>
      </c>
      <c r="B6971" s="20" t="s">
        <v>19300</v>
      </c>
      <c r="C6971" s="20" t="s">
        <v>21232</v>
      </c>
    </row>
    <row r="6972" spans="1:3" x14ac:dyDescent="0.25">
      <c r="A6972" s="20" t="s">
        <v>6091</v>
      </c>
      <c r="B6972" s="20" t="s">
        <v>19301</v>
      </c>
      <c r="C6972" s="20" t="s">
        <v>21232</v>
      </c>
    </row>
    <row r="6973" spans="1:3" x14ac:dyDescent="0.25">
      <c r="A6973" s="20" t="s">
        <v>6092</v>
      </c>
      <c r="B6973" s="20" t="s">
        <v>19302</v>
      </c>
      <c r="C6973" s="20" t="s">
        <v>21232</v>
      </c>
    </row>
    <row r="6974" spans="1:3" x14ac:dyDescent="0.25">
      <c r="A6974" s="20" t="s">
        <v>6087</v>
      </c>
      <c r="B6974" s="20" t="s">
        <v>27990</v>
      </c>
      <c r="C6974" s="20" t="s">
        <v>21232</v>
      </c>
    </row>
    <row r="6975" spans="1:3" x14ac:dyDescent="0.25">
      <c r="A6975" s="20" t="s">
        <v>6088</v>
      </c>
      <c r="B6975" s="20" t="s">
        <v>27991</v>
      </c>
      <c r="C6975" s="20" t="s">
        <v>21232</v>
      </c>
    </row>
    <row r="6976" spans="1:3" x14ac:dyDescent="0.25">
      <c r="A6976" s="20" t="s">
        <v>5927</v>
      </c>
      <c r="B6976" s="20" t="s">
        <v>19303</v>
      </c>
      <c r="C6976" s="20" t="s">
        <v>9137</v>
      </c>
    </row>
    <row r="6977" spans="1:3" x14ac:dyDescent="0.25">
      <c r="A6977" s="20" t="s">
        <v>5928</v>
      </c>
      <c r="B6977" s="20" t="s">
        <v>19304</v>
      </c>
      <c r="C6977" s="20" t="s">
        <v>9137</v>
      </c>
    </row>
    <row r="6978" spans="1:3" x14ac:dyDescent="0.25">
      <c r="A6978" s="20" t="s">
        <v>5929</v>
      </c>
      <c r="B6978" s="20" t="s">
        <v>19305</v>
      </c>
      <c r="C6978" s="20" t="s">
        <v>9137</v>
      </c>
    </row>
    <row r="6979" spans="1:3" x14ac:dyDescent="0.25">
      <c r="A6979" s="20" t="s">
        <v>5930</v>
      </c>
      <c r="B6979" s="20" t="s">
        <v>19306</v>
      </c>
      <c r="C6979" s="20" t="s">
        <v>9137</v>
      </c>
    </row>
    <row r="6980" spans="1:3" x14ac:dyDescent="0.25">
      <c r="A6980" s="20" t="s">
        <v>5931</v>
      </c>
      <c r="B6980" s="20" t="s">
        <v>19307</v>
      </c>
      <c r="C6980" s="20" t="s">
        <v>9137</v>
      </c>
    </row>
    <row r="6981" spans="1:3" x14ac:dyDescent="0.25">
      <c r="A6981" s="20" t="s">
        <v>5932</v>
      </c>
      <c r="B6981" s="20" t="s">
        <v>19308</v>
      </c>
      <c r="C6981" s="20" t="s">
        <v>9137</v>
      </c>
    </row>
    <row r="6982" spans="1:3" x14ac:dyDescent="0.25">
      <c r="A6982" s="20" t="s">
        <v>6100</v>
      </c>
      <c r="B6982" s="20" t="s">
        <v>19309</v>
      </c>
      <c r="C6982" s="20" t="s">
        <v>9137</v>
      </c>
    </row>
    <row r="6983" spans="1:3" x14ac:dyDescent="0.25">
      <c r="A6983" s="20" t="s">
        <v>6101</v>
      </c>
      <c r="B6983" s="20" t="s">
        <v>27992</v>
      </c>
      <c r="C6983" s="20" t="s">
        <v>9137</v>
      </c>
    </row>
    <row r="6984" spans="1:3" x14ac:dyDescent="0.25">
      <c r="A6984" s="20" t="s">
        <v>6102</v>
      </c>
      <c r="B6984" s="20" t="s">
        <v>19310</v>
      </c>
      <c r="C6984" s="20" t="s">
        <v>9137</v>
      </c>
    </row>
    <row r="6985" spans="1:3" x14ac:dyDescent="0.25">
      <c r="A6985" s="20" t="s">
        <v>6103</v>
      </c>
      <c r="B6985" s="20" t="s">
        <v>19311</v>
      </c>
      <c r="C6985" s="20" t="s">
        <v>9137</v>
      </c>
    </row>
    <row r="6986" spans="1:3" x14ac:dyDescent="0.25">
      <c r="A6986" s="20" t="s">
        <v>6104</v>
      </c>
      <c r="B6986" s="20" t="s">
        <v>19312</v>
      </c>
      <c r="C6986" s="20" t="s">
        <v>9137</v>
      </c>
    </row>
    <row r="6987" spans="1:3" x14ac:dyDescent="0.25">
      <c r="A6987" s="20" t="s">
        <v>6105</v>
      </c>
      <c r="B6987" s="20" t="s">
        <v>19313</v>
      </c>
      <c r="C6987" s="20" t="s">
        <v>9137</v>
      </c>
    </row>
    <row r="6988" spans="1:3" x14ac:dyDescent="0.25">
      <c r="A6988" s="20" t="s">
        <v>6106</v>
      </c>
      <c r="B6988" s="20" t="s">
        <v>27993</v>
      </c>
      <c r="C6988" s="20" t="s">
        <v>9137</v>
      </c>
    </row>
    <row r="6989" spans="1:3" x14ac:dyDescent="0.25">
      <c r="A6989" s="20" t="s">
        <v>6107</v>
      </c>
      <c r="B6989" s="20" t="s">
        <v>27994</v>
      </c>
      <c r="C6989" s="20" t="s">
        <v>9137</v>
      </c>
    </row>
    <row r="6990" spans="1:3" x14ac:dyDescent="0.25">
      <c r="A6990" s="20" t="s">
        <v>6108</v>
      </c>
      <c r="B6990" s="20" t="s">
        <v>27995</v>
      </c>
      <c r="C6990" s="20" t="s">
        <v>9137</v>
      </c>
    </row>
    <row r="6991" spans="1:3" x14ac:dyDescent="0.25">
      <c r="A6991" s="20" t="s">
        <v>6109</v>
      </c>
      <c r="B6991" s="20" t="s">
        <v>19314</v>
      </c>
      <c r="C6991" s="20" t="s">
        <v>9137</v>
      </c>
    </row>
    <row r="6992" spans="1:3" x14ac:dyDescent="0.25">
      <c r="A6992" s="20" t="s">
        <v>6110</v>
      </c>
      <c r="B6992" s="20" t="s">
        <v>27996</v>
      </c>
      <c r="C6992" s="20" t="s">
        <v>9137</v>
      </c>
    </row>
    <row r="6993" spans="1:3" x14ac:dyDescent="0.25">
      <c r="A6993" s="20" t="s">
        <v>6111</v>
      </c>
      <c r="B6993" s="20" t="s">
        <v>19315</v>
      </c>
      <c r="C6993" s="20" t="s">
        <v>9137</v>
      </c>
    </row>
    <row r="6994" spans="1:3" x14ac:dyDescent="0.25">
      <c r="A6994" s="20" t="s">
        <v>6112</v>
      </c>
      <c r="B6994" s="20" t="s">
        <v>27997</v>
      </c>
      <c r="C6994" s="20" t="s">
        <v>9137</v>
      </c>
    </row>
    <row r="6995" spans="1:3" x14ac:dyDescent="0.25">
      <c r="A6995" s="20" t="s">
        <v>6116</v>
      </c>
      <c r="B6995" s="20" t="s">
        <v>19316</v>
      </c>
      <c r="C6995" s="20" t="s">
        <v>9137</v>
      </c>
    </row>
    <row r="6996" spans="1:3" x14ac:dyDescent="0.25">
      <c r="A6996" s="20" t="s">
        <v>6117</v>
      </c>
      <c r="B6996" s="20" t="s">
        <v>19317</v>
      </c>
      <c r="C6996" s="20" t="s">
        <v>9137</v>
      </c>
    </row>
    <row r="6997" spans="1:3" x14ac:dyDescent="0.25">
      <c r="A6997" s="20" t="s">
        <v>6118</v>
      </c>
      <c r="B6997" s="20" t="s">
        <v>19318</v>
      </c>
      <c r="C6997" s="20" t="s">
        <v>9137</v>
      </c>
    </row>
    <row r="6998" spans="1:3" x14ac:dyDescent="0.25">
      <c r="A6998" s="20" t="s">
        <v>6119</v>
      </c>
      <c r="B6998" s="20" t="s">
        <v>19319</v>
      </c>
      <c r="C6998" s="20" t="s">
        <v>9137</v>
      </c>
    </row>
    <row r="6999" spans="1:3" x14ac:dyDescent="0.25">
      <c r="A6999" s="20" t="s">
        <v>6120</v>
      </c>
      <c r="B6999" s="20" t="s">
        <v>19320</v>
      </c>
      <c r="C6999" s="20" t="s">
        <v>9137</v>
      </c>
    </row>
    <row r="7000" spans="1:3" x14ac:dyDescent="0.25">
      <c r="A7000" s="20" t="s">
        <v>6121</v>
      </c>
      <c r="B7000" s="20" t="s">
        <v>19321</v>
      </c>
      <c r="C7000" s="20" t="s">
        <v>9137</v>
      </c>
    </row>
    <row r="7001" spans="1:3" x14ac:dyDescent="0.25">
      <c r="A7001" s="20" t="s">
        <v>6122</v>
      </c>
      <c r="B7001" s="20" t="s">
        <v>19322</v>
      </c>
      <c r="C7001" s="20" t="s">
        <v>9137</v>
      </c>
    </row>
    <row r="7002" spans="1:3" x14ac:dyDescent="0.25">
      <c r="A7002" s="20" t="s">
        <v>6123</v>
      </c>
      <c r="B7002" s="20" t="s">
        <v>19323</v>
      </c>
      <c r="C7002" s="20" t="s">
        <v>9137</v>
      </c>
    </row>
    <row r="7003" spans="1:3" x14ac:dyDescent="0.25">
      <c r="A7003" s="20" t="s">
        <v>6125</v>
      </c>
      <c r="B7003" s="20" t="s">
        <v>19324</v>
      </c>
      <c r="C7003" s="20" t="s">
        <v>9137</v>
      </c>
    </row>
    <row r="7004" spans="1:3" x14ac:dyDescent="0.25">
      <c r="A7004" s="20" t="s">
        <v>6124</v>
      </c>
      <c r="B7004" s="20" t="s">
        <v>19325</v>
      </c>
      <c r="C7004" s="20" t="s">
        <v>9137</v>
      </c>
    </row>
    <row r="7005" spans="1:3" x14ac:dyDescent="0.25">
      <c r="A7005" s="20" t="s">
        <v>6126</v>
      </c>
      <c r="B7005" s="20" t="s">
        <v>19326</v>
      </c>
      <c r="C7005" s="20" t="s">
        <v>9137</v>
      </c>
    </row>
    <row r="7006" spans="1:3" x14ac:dyDescent="0.25">
      <c r="A7006" s="20" t="s">
        <v>7054</v>
      </c>
      <c r="B7006" s="20" t="s">
        <v>19327</v>
      </c>
      <c r="C7006" s="20" t="s">
        <v>9137</v>
      </c>
    </row>
    <row r="7007" spans="1:3" x14ac:dyDescent="0.25">
      <c r="A7007" s="20" t="s">
        <v>7055</v>
      </c>
      <c r="B7007" s="20" t="s">
        <v>19328</v>
      </c>
      <c r="C7007" s="20" t="s">
        <v>9137</v>
      </c>
    </row>
    <row r="7008" spans="1:3" x14ac:dyDescent="0.25">
      <c r="A7008" s="20" t="s">
        <v>7056</v>
      </c>
      <c r="B7008" s="20" t="s">
        <v>19329</v>
      </c>
      <c r="C7008" s="20" t="s">
        <v>9137</v>
      </c>
    </row>
    <row r="7009" spans="1:3" x14ac:dyDescent="0.25">
      <c r="A7009" s="20" t="s">
        <v>7081</v>
      </c>
      <c r="B7009" s="20" t="s">
        <v>19330</v>
      </c>
      <c r="C7009" s="20" t="s">
        <v>21233</v>
      </c>
    </row>
    <row r="7010" spans="1:3" x14ac:dyDescent="0.25">
      <c r="A7010" s="20" t="s">
        <v>6148</v>
      </c>
      <c r="B7010" s="20" t="s">
        <v>13957</v>
      </c>
      <c r="C7010" s="20" t="s">
        <v>9137</v>
      </c>
    </row>
    <row r="7011" spans="1:3" x14ac:dyDescent="0.25">
      <c r="A7011" s="20" t="s">
        <v>6146</v>
      </c>
      <c r="B7011" s="20" t="s">
        <v>19331</v>
      </c>
      <c r="C7011" s="20" t="s">
        <v>9137</v>
      </c>
    </row>
    <row r="7012" spans="1:3" x14ac:dyDescent="0.25">
      <c r="A7012" s="20" t="s">
        <v>6147</v>
      </c>
      <c r="B7012" s="20" t="s">
        <v>19332</v>
      </c>
      <c r="C7012" s="20" t="s">
        <v>9138</v>
      </c>
    </row>
    <row r="7013" spans="1:3" x14ac:dyDescent="0.25">
      <c r="A7013" s="20" t="s">
        <v>6149</v>
      </c>
      <c r="B7013" s="20" t="s">
        <v>27998</v>
      </c>
      <c r="C7013" s="20" t="s">
        <v>9137</v>
      </c>
    </row>
    <row r="7014" spans="1:3" x14ac:dyDescent="0.25">
      <c r="A7014" s="20" t="s">
        <v>6150</v>
      </c>
      <c r="B7014" s="20" t="s">
        <v>19333</v>
      </c>
      <c r="C7014" s="20" t="s">
        <v>21233</v>
      </c>
    </row>
    <row r="7015" spans="1:3" x14ac:dyDescent="0.25">
      <c r="A7015" s="20" t="s">
        <v>6221</v>
      </c>
      <c r="B7015" s="20" t="s">
        <v>19334</v>
      </c>
      <c r="C7015" s="20" t="s">
        <v>9137</v>
      </c>
    </row>
    <row r="7016" spans="1:3" x14ac:dyDescent="0.25">
      <c r="A7016" s="20" t="s">
        <v>6127</v>
      </c>
      <c r="B7016" s="20" t="s">
        <v>19335</v>
      </c>
      <c r="C7016" s="20" t="s">
        <v>9138</v>
      </c>
    </row>
    <row r="7017" spans="1:3" x14ac:dyDescent="0.25">
      <c r="A7017" s="20" t="s">
        <v>6128</v>
      </c>
      <c r="B7017" s="20" t="s">
        <v>19336</v>
      </c>
      <c r="C7017" s="20" t="s">
        <v>9138</v>
      </c>
    </row>
    <row r="7018" spans="1:3" x14ac:dyDescent="0.25">
      <c r="A7018" s="20" t="s">
        <v>6129</v>
      </c>
      <c r="B7018" s="20" t="s">
        <v>19337</v>
      </c>
      <c r="C7018" s="20" t="s">
        <v>9138</v>
      </c>
    </row>
    <row r="7019" spans="1:3" x14ac:dyDescent="0.25">
      <c r="A7019" s="20" t="s">
        <v>6166</v>
      </c>
      <c r="B7019" s="20" t="s">
        <v>19338</v>
      </c>
      <c r="C7019" s="20" t="s">
        <v>9137</v>
      </c>
    </row>
    <row r="7020" spans="1:3" x14ac:dyDescent="0.25">
      <c r="A7020" s="20" t="s">
        <v>6167</v>
      </c>
      <c r="B7020" s="20" t="s">
        <v>19339</v>
      </c>
      <c r="C7020" s="20" t="s">
        <v>9137</v>
      </c>
    </row>
    <row r="7021" spans="1:3" x14ac:dyDescent="0.25">
      <c r="A7021" s="20" t="s">
        <v>6168</v>
      </c>
      <c r="B7021" s="20" t="s">
        <v>19340</v>
      </c>
      <c r="C7021" s="20" t="s">
        <v>9137</v>
      </c>
    </row>
    <row r="7022" spans="1:3" x14ac:dyDescent="0.25">
      <c r="A7022" s="20" t="s">
        <v>6169</v>
      </c>
      <c r="B7022" s="20" t="s">
        <v>19341</v>
      </c>
      <c r="C7022" s="20" t="s">
        <v>9137</v>
      </c>
    </row>
    <row r="7023" spans="1:3" x14ac:dyDescent="0.25">
      <c r="A7023" s="20" t="s">
        <v>6170</v>
      </c>
      <c r="B7023" s="20" t="s">
        <v>25038</v>
      </c>
      <c r="C7023" s="20" t="s">
        <v>9137</v>
      </c>
    </row>
    <row r="7024" spans="1:3" x14ac:dyDescent="0.25">
      <c r="A7024" s="20" t="s">
        <v>6171</v>
      </c>
      <c r="B7024" s="20" t="s">
        <v>19342</v>
      </c>
      <c r="C7024" s="20" t="s">
        <v>9137</v>
      </c>
    </row>
    <row r="7025" spans="1:3" x14ac:dyDescent="0.25">
      <c r="A7025" s="20" t="s">
        <v>6172</v>
      </c>
      <c r="B7025" s="20" t="s">
        <v>19343</v>
      </c>
      <c r="C7025" s="20" t="s">
        <v>9137</v>
      </c>
    </row>
    <row r="7026" spans="1:3" x14ac:dyDescent="0.25">
      <c r="A7026" s="20" t="s">
        <v>6154</v>
      </c>
      <c r="B7026" s="20" t="s">
        <v>27999</v>
      </c>
      <c r="C7026" s="20" t="s">
        <v>9137</v>
      </c>
    </row>
    <row r="7027" spans="1:3" x14ac:dyDescent="0.25">
      <c r="A7027" s="20" t="s">
        <v>6155</v>
      </c>
      <c r="B7027" s="20" t="s">
        <v>28000</v>
      </c>
      <c r="C7027" s="20" t="s">
        <v>9137</v>
      </c>
    </row>
    <row r="7028" spans="1:3" x14ac:dyDescent="0.25">
      <c r="A7028" s="20" t="s">
        <v>6156</v>
      </c>
      <c r="B7028" s="20" t="s">
        <v>28001</v>
      </c>
      <c r="C7028" s="20" t="s">
        <v>9137</v>
      </c>
    </row>
    <row r="7029" spans="1:3" x14ac:dyDescent="0.25">
      <c r="A7029" s="20" t="s">
        <v>6157</v>
      </c>
      <c r="B7029" s="20" t="s">
        <v>28002</v>
      </c>
      <c r="C7029" s="20" t="s">
        <v>9137</v>
      </c>
    </row>
    <row r="7030" spans="1:3" x14ac:dyDescent="0.25">
      <c r="A7030" s="20" t="s">
        <v>6158</v>
      </c>
      <c r="B7030" s="20" t="s">
        <v>28003</v>
      </c>
      <c r="C7030" s="20" t="s">
        <v>9137</v>
      </c>
    </row>
    <row r="7031" spans="1:3" x14ac:dyDescent="0.25">
      <c r="A7031" s="20" t="s">
        <v>6159</v>
      </c>
      <c r="B7031" s="20" t="s">
        <v>28004</v>
      </c>
      <c r="C7031" s="20" t="s">
        <v>9137</v>
      </c>
    </row>
    <row r="7032" spans="1:3" x14ac:dyDescent="0.25">
      <c r="A7032" s="20" t="s">
        <v>6160</v>
      </c>
      <c r="B7032" s="20" t="s">
        <v>28005</v>
      </c>
      <c r="C7032" s="20" t="s">
        <v>9137</v>
      </c>
    </row>
    <row r="7033" spans="1:3" x14ac:dyDescent="0.25">
      <c r="A7033" s="20" t="s">
        <v>6161</v>
      </c>
      <c r="B7033" s="20" t="s">
        <v>28006</v>
      </c>
      <c r="C7033" s="20" t="s">
        <v>9137</v>
      </c>
    </row>
    <row r="7034" spans="1:3" x14ac:dyDescent="0.25">
      <c r="A7034" s="20" t="s">
        <v>6162</v>
      </c>
      <c r="B7034" s="20" t="s">
        <v>28007</v>
      </c>
      <c r="C7034" s="20" t="s">
        <v>9137</v>
      </c>
    </row>
    <row r="7035" spans="1:3" x14ac:dyDescent="0.25">
      <c r="A7035" s="20" t="s">
        <v>6163</v>
      </c>
      <c r="B7035" s="20" t="s">
        <v>28008</v>
      </c>
      <c r="C7035" s="20" t="s">
        <v>9137</v>
      </c>
    </row>
    <row r="7036" spans="1:3" x14ac:dyDescent="0.25">
      <c r="A7036" s="20" t="s">
        <v>6164</v>
      </c>
      <c r="B7036" s="20" t="s">
        <v>28009</v>
      </c>
      <c r="C7036" s="20" t="s">
        <v>9137</v>
      </c>
    </row>
    <row r="7037" spans="1:3" x14ac:dyDescent="0.25">
      <c r="A7037" s="20" t="s">
        <v>6165</v>
      </c>
      <c r="B7037" s="20" t="s">
        <v>28010</v>
      </c>
      <c r="C7037" s="20" t="s">
        <v>9137</v>
      </c>
    </row>
    <row r="7038" spans="1:3" x14ac:dyDescent="0.25">
      <c r="A7038" s="20" t="s">
        <v>6173</v>
      </c>
      <c r="B7038" s="20" t="s">
        <v>19344</v>
      </c>
      <c r="C7038" s="20" t="s">
        <v>9137</v>
      </c>
    </row>
    <row r="7039" spans="1:3" x14ac:dyDescent="0.25">
      <c r="A7039" s="20" t="s">
        <v>6174</v>
      </c>
      <c r="B7039" s="20" t="s">
        <v>19345</v>
      </c>
      <c r="C7039" s="20" t="s">
        <v>9137</v>
      </c>
    </row>
    <row r="7040" spans="1:3" x14ac:dyDescent="0.25">
      <c r="A7040" s="20" t="s">
        <v>6175</v>
      </c>
      <c r="B7040" s="20" t="s">
        <v>19346</v>
      </c>
      <c r="C7040" s="20" t="s">
        <v>9137</v>
      </c>
    </row>
    <row r="7041" spans="1:3" x14ac:dyDescent="0.25">
      <c r="A7041" s="20" t="s">
        <v>6176</v>
      </c>
      <c r="B7041" s="20" t="s">
        <v>19347</v>
      </c>
      <c r="C7041" s="20" t="s">
        <v>9137</v>
      </c>
    </row>
    <row r="7042" spans="1:3" x14ac:dyDescent="0.25">
      <c r="A7042" s="20" t="s">
        <v>6177</v>
      </c>
      <c r="B7042" s="20" t="s">
        <v>19348</v>
      </c>
      <c r="C7042" s="20" t="s">
        <v>9137</v>
      </c>
    </row>
    <row r="7043" spans="1:3" x14ac:dyDescent="0.25">
      <c r="A7043" s="20" t="s">
        <v>6178</v>
      </c>
      <c r="B7043" s="20" t="s">
        <v>19349</v>
      </c>
      <c r="C7043" s="20" t="s">
        <v>9137</v>
      </c>
    </row>
    <row r="7044" spans="1:3" x14ac:dyDescent="0.25">
      <c r="A7044" s="20" t="s">
        <v>6179</v>
      </c>
      <c r="B7044" s="20" t="s">
        <v>19350</v>
      </c>
      <c r="C7044" s="20" t="s">
        <v>9137</v>
      </c>
    </row>
    <row r="7045" spans="1:3" x14ac:dyDescent="0.25">
      <c r="A7045" s="20" t="s">
        <v>6180</v>
      </c>
      <c r="B7045" s="20" t="s">
        <v>19351</v>
      </c>
      <c r="C7045" s="20" t="s">
        <v>9137</v>
      </c>
    </row>
    <row r="7046" spans="1:3" x14ac:dyDescent="0.25">
      <c r="A7046" s="20" t="s">
        <v>6181</v>
      </c>
      <c r="B7046" s="20" t="s">
        <v>19352</v>
      </c>
      <c r="C7046" s="20" t="s">
        <v>9137</v>
      </c>
    </row>
    <row r="7047" spans="1:3" x14ac:dyDescent="0.25">
      <c r="A7047" s="20" t="s">
        <v>6182</v>
      </c>
      <c r="B7047" s="20" t="s">
        <v>19353</v>
      </c>
      <c r="C7047" s="20" t="s">
        <v>9137</v>
      </c>
    </row>
    <row r="7048" spans="1:3" x14ac:dyDescent="0.25">
      <c r="A7048" s="20" t="s">
        <v>6183</v>
      </c>
      <c r="B7048" s="20" t="s">
        <v>19354</v>
      </c>
      <c r="C7048" s="20" t="s">
        <v>9137</v>
      </c>
    </row>
    <row r="7049" spans="1:3" x14ac:dyDescent="0.25">
      <c r="A7049" s="20" t="s">
        <v>6184</v>
      </c>
      <c r="B7049" s="20" t="s">
        <v>19355</v>
      </c>
      <c r="C7049" s="20" t="s">
        <v>9137</v>
      </c>
    </row>
    <row r="7050" spans="1:3" x14ac:dyDescent="0.25">
      <c r="A7050" s="20" t="s">
        <v>6151</v>
      </c>
      <c r="B7050" s="20" t="s">
        <v>19356</v>
      </c>
      <c r="C7050" s="20" t="s">
        <v>9137</v>
      </c>
    </row>
    <row r="7051" spans="1:3" x14ac:dyDescent="0.25">
      <c r="A7051" s="20" t="s">
        <v>6152</v>
      </c>
      <c r="B7051" s="20" t="s">
        <v>19357</v>
      </c>
      <c r="C7051" s="20" t="s">
        <v>9137</v>
      </c>
    </row>
    <row r="7052" spans="1:3" x14ac:dyDescent="0.25">
      <c r="A7052" s="20" t="s">
        <v>6153</v>
      </c>
      <c r="B7052" s="20" t="s">
        <v>19358</v>
      </c>
      <c r="C7052" s="20" t="s">
        <v>9137</v>
      </c>
    </row>
    <row r="7053" spans="1:3" x14ac:dyDescent="0.25">
      <c r="A7053" s="20" t="s">
        <v>6136</v>
      </c>
      <c r="B7053" s="20" t="s">
        <v>19359</v>
      </c>
      <c r="C7053" s="20" t="s">
        <v>9137</v>
      </c>
    </row>
    <row r="7054" spans="1:3" x14ac:dyDescent="0.25">
      <c r="A7054" s="20" t="s">
        <v>6137</v>
      </c>
      <c r="B7054" s="20" t="s">
        <v>19360</v>
      </c>
      <c r="C7054" s="20" t="s">
        <v>9137</v>
      </c>
    </row>
    <row r="7055" spans="1:3" x14ac:dyDescent="0.25">
      <c r="A7055" s="20" t="s">
        <v>6138</v>
      </c>
      <c r="B7055" s="20" t="s">
        <v>19361</v>
      </c>
      <c r="C7055" s="20" t="s">
        <v>9137</v>
      </c>
    </row>
    <row r="7056" spans="1:3" x14ac:dyDescent="0.25">
      <c r="A7056" s="20" t="s">
        <v>6139</v>
      </c>
      <c r="B7056" s="20" t="s">
        <v>19362</v>
      </c>
      <c r="C7056" s="20" t="s">
        <v>9137</v>
      </c>
    </row>
    <row r="7057" spans="1:3" x14ac:dyDescent="0.25">
      <c r="A7057" s="20" t="s">
        <v>6140</v>
      </c>
      <c r="B7057" s="20" t="s">
        <v>19363</v>
      </c>
      <c r="C7057" s="20" t="s">
        <v>9137</v>
      </c>
    </row>
    <row r="7058" spans="1:3" x14ac:dyDescent="0.25">
      <c r="A7058" s="20" t="s">
        <v>6141</v>
      </c>
      <c r="B7058" s="20" t="s">
        <v>19364</v>
      </c>
      <c r="C7058" s="20" t="s">
        <v>9137</v>
      </c>
    </row>
    <row r="7059" spans="1:3" x14ac:dyDescent="0.25">
      <c r="A7059" s="20" t="s">
        <v>6142</v>
      </c>
      <c r="B7059" s="20" t="s">
        <v>19365</v>
      </c>
      <c r="C7059" s="20" t="s">
        <v>9137</v>
      </c>
    </row>
    <row r="7060" spans="1:3" x14ac:dyDescent="0.25">
      <c r="A7060" s="20" t="s">
        <v>6143</v>
      </c>
      <c r="B7060" s="20" t="s">
        <v>19366</v>
      </c>
      <c r="C7060" s="20" t="s">
        <v>9137</v>
      </c>
    </row>
    <row r="7061" spans="1:3" x14ac:dyDescent="0.25">
      <c r="A7061" s="20" t="s">
        <v>6144</v>
      </c>
      <c r="B7061" s="20" t="s">
        <v>19367</v>
      </c>
      <c r="C7061" s="20" t="s">
        <v>9137</v>
      </c>
    </row>
    <row r="7062" spans="1:3" x14ac:dyDescent="0.25">
      <c r="A7062" s="20" t="s">
        <v>6145</v>
      </c>
      <c r="B7062" s="20" t="s">
        <v>28011</v>
      </c>
      <c r="C7062" s="20" t="s">
        <v>9137</v>
      </c>
    </row>
    <row r="7063" spans="1:3" x14ac:dyDescent="0.25">
      <c r="A7063" s="20" t="s">
        <v>6815</v>
      </c>
      <c r="B7063" s="20" t="s">
        <v>19368</v>
      </c>
      <c r="C7063" s="20" t="s">
        <v>21237</v>
      </c>
    </row>
    <row r="7064" spans="1:3" x14ac:dyDescent="0.25">
      <c r="A7064" s="20" t="s">
        <v>6816</v>
      </c>
      <c r="B7064" s="20" t="s">
        <v>19369</v>
      </c>
      <c r="C7064" s="20" t="s">
        <v>21237</v>
      </c>
    </row>
    <row r="7065" spans="1:3" x14ac:dyDescent="0.25">
      <c r="A7065" s="20" t="s">
        <v>6817</v>
      </c>
      <c r="B7065" s="20" t="s">
        <v>19370</v>
      </c>
      <c r="C7065" s="20" t="s">
        <v>21237</v>
      </c>
    </row>
    <row r="7066" spans="1:3" x14ac:dyDescent="0.25">
      <c r="A7066" s="20" t="s">
        <v>6818</v>
      </c>
      <c r="B7066" s="20" t="s">
        <v>19371</v>
      </c>
      <c r="C7066" s="20" t="s">
        <v>21237</v>
      </c>
    </row>
    <row r="7067" spans="1:3" x14ac:dyDescent="0.25">
      <c r="A7067" s="20" t="s">
        <v>6820</v>
      </c>
      <c r="B7067" s="20" t="s">
        <v>28012</v>
      </c>
      <c r="C7067" s="20" t="s">
        <v>21237</v>
      </c>
    </row>
    <row r="7068" spans="1:3" x14ac:dyDescent="0.25">
      <c r="A7068" s="20" t="s">
        <v>6821</v>
      </c>
      <c r="B7068" s="20" t="s">
        <v>28013</v>
      </c>
      <c r="C7068" s="20" t="s">
        <v>21237</v>
      </c>
    </row>
    <row r="7069" spans="1:3" x14ac:dyDescent="0.25">
      <c r="A7069" s="20" t="s">
        <v>6822</v>
      </c>
      <c r="B7069" s="20" t="s">
        <v>28014</v>
      </c>
      <c r="C7069" s="20" t="s">
        <v>21237</v>
      </c>
    </row>
    <row r="7070" spans="1:3" x14ac:dyDescent="0.25">
      <c r="A7070" s="20" t="s">
        <v>6826</v>
      </c>
      <c r="B7070" s="20" t="s">
        <v>19372</v>
      </c>
      <c r="C7070" s="20" t="s">
        <v>21233</v>
      </c>
    </row>
    <row r="7071" spans="1:3" x14ac:dyDescent="0.25">
      <c r="A7071" s="20" t="s">
        <v>5915</v>
      </c>
      <c r="B7071" s="20" t="s">
        <v>19373</v>
      </c>
      <c r="C7071" s="20" t="s">
        <v>21233</v>
      </c>
    </row>
    <row r="7072" spans="1:3" x14ac:dyDescent="0.25">
      <c r="A7072" s="20" t="s">
        <v>5916</v>
      </c>
      <c r="B7072" s="20" t="s">
        <v>19374</v>
      </c>
      <c r="C7072" s="20" t="s">
        <v>21233</v>
      </c>
    </row>
    <row r="7073" spans="1:3" x14ac:dyDescent="0.25">
      <c r="A7073" s="20" t="s">
        <v>6823</v>
      </c>
      <c r="B7073" s="20" t="s">
        <v>19375</v>
      </c>
      <c r="C7073" s="20" t="s">
        <v>21237</v>
      </c>
    </row>
    <row r="7074" spans="1:3" x14ac:dyDescent="0.25">
      <c r="A7074" s="20" t="s">
        <v>6205</v>
      </c>
      <c r="B7074" s="20" t="s">
        <v>28015</v>
      </c>
      <c r="C7074" s="20" t="s">
        <v>9137</v>
      </c>
    </row>
    <row r="7075" spans="1:3" x14ac:dyDescent="0.25">
      <c r="A7075" s="20" t="s">
        <v>6195</v>
      </c>
      <c r="B7075" s="20" t="s">
        <v>28016</v>
      </c>
      <c r="C7075" s="20" t="s">
        <v>9137</v>
      </c>
    </row>
    <row r="7076" spans="1:3" x14ac:dyDescent="0.25">
      <c r="A7076" s="20" t="s">
        <v>6196</v>
      </c>
      <c r="B7076" s="20" t="s">
        <v>28017</v>
      </c>
      <c r="C7076" s="20" t="s">
        <v>9137</v>
      </c>
    </row>
    <row r="7077" spans="1:3" x14ac:dyDescent="0.25">
      <c r="A7077" s="20" t="s">
        <v>6197</v>
      </c>
      <c r="B7077" s="20" t="s">
        <v>28018</v>
      </c>
      <c r="C7077" s="20" t="s">
        <v>9138</v>
      </c>
    </row>
    <row r="7078" spans="1:3" x14ac:dyDescent="0.25">
      <c r="A7078" s="20" t="s">
        <v>6198</v>
      </c>
      <c r="B7078" s="20" t="s">
        <v>28019</v>
      </c>
      <c r="C7078" s="20" t="s">
        <v>9137</v>
      </c>
    </row>
    <row r="7079" spans="1:3" x14ac:dyDescent="0.25">
      <c r="A7079" s="20" t="s">
        <v>6199</v>
      </c>
      <c r="B7079" s="20" t="s">
        <v>28020</v>
      </c>
      <c r="C7079" s="20" t="s">
        <v>9138</v>
      </c>
    </row>
    <row r="7080" spans="1:3" x14ac:dyDescent="0.25">
      <c r="A7080" s="20" t="s">
        <v>6189</v>
      </c>
      <c r="B7080" s="20" t="s">
        <v>19376</v>
      </c>
      <c r="C7080" s="20" t="s">
        <v>21232</v>
      </c>
    </row>
    <row r="7081" spans="1:3" x14ac:dyDescent="0.25">
      <c r="A7081" s="20" t="s">
        <v>6190</v>
      </c>
      <c r="B7081" s="20" t="s">
        <v>19377</v>
      </c>
      <c r="C7081" s="20" t="s">
        <v>21232</v>
      </c>
    </row>
    <row r="7082" spans="1:3" x14ac:dyDescent="0.25">
      <c r="A7082" s="20" t="s">
        <v>6191</v>
      </c>
      <c r="B7082" s="20" t="s">
        <v>19378</v>
      </c>
      <c r="C7082" s="20" t="s">
        <v>21232</v>
      </c>
    </row>
    <row r="7083" spans="1:3" x14ac:dyDescent="0.25">
      <c r="A7083" s="20" t="s">
        <v>6192</v>
      </c>
      <c r="B7083" s="20" t="s">
        <v>28021</v>
      </c>
      <c r="C7083" s="20" t="s">
        <v>9137</v>
      </c>
    </row>
    <row r="7084" spans="1:3" x14ac:dyDescent="0.25">
      <c r="A7084" s="20" t="s">
        <v>6222</v>
      </c>
      <c r="B7084" s="20" t="s">
        <v>19379</v>
      </c>
      <c r="C7084" s="20" t="s">
        <v>9137</v>
      </c>
    </row>
    <row r="7085" spans="1:3" x14ac:dyDescent="0.25">
      <c r="A7085" s="20" t="s">
        <v>6223</v>
      </c>
      <c r="B7085" s="20" t="s">
        <v>19380</v>
      </c>
      <c r="C7085" s="20" t="s">
        <v>9137</v>
      </c>
    </row>
    <row r="7086" spans="1:3" x14ac:dyDescent="0.25">
      <c r="A7086" s="20" t="s">
        <v>6224</v>
      </c>
      <c r="B7086" s="20" t="s">
        <v>19381</v>
      </c>
      <c r="C7086" s="20" t="s">
        <v>9137</v>
      </c>
    </row>
    <row r="7087" spans="1:3" x14ac:dyDescent="0.25">
      <c r="A7087" s="20" t="s">
        <v>6225</v>
      </c>
      <c r="B7087" s="20" t="s">
        <v>19382</v>
      </c>
      <c r="C7087" s="20" t="s">
        <v>9137</v>
      </c>
    </row>
    <row r="7088" spans="1:3" x14ac:dyDescent="0.25">
      <c r="A7088" s="20" t="s">
        <v>6226</v>
      </c>
      <c r="B7088" s="20" t="s">
        <v>19383</v>
      </c>
      <c r="C7088" s="20" t="s">
        <v>9137</v>
      </c>
    </row>
    <row r="7089" spans="1:3" x14ac:dyDescent="0.25">
      <c r="A7089" s="20" t="s">
        <v>6227</v>
      </c>
      <c r="B7089" s="20" t="s">
        <v>19384</v>
      </c>
      <c r="C7089" s="20" t="s">
        <v>9137</v>
      </c>
    </row>
    <row r="7090" spans="1:3" x14ac:dyDescent="0.25">
      <c r="A7090" s="20" t="s">
        <v>6228</v>
      </c>
      <c r="B7090" s="20" t="s">
        <v>19385</v>
      </c>
      <c r="C7090" s="20" t="s">
        <v>9137</v>
      </c>
    </row>
    <row r="7091" spans="1:3" x14ac:dyDescent="0.25">
      <c r="A7091" s="20" t="s">
        <v>6229</v>
      </c>
      <c r="B7091" s="20" t="s">
        <v>19386</v>
      </c>
      <c r="C7091" s="20" t="s">
        <v>9137</v>
      </c>
    </row>
    <row r="7092" spans="1:3" x14ac:dyDescent="0.25">
      <c r="A7092" s="20" t="s">
        <v>6231</v>
      </c>
      <c r="B7092" s="20" t="s">
        <v>19387</v>
      </c>
      <c r="C7092" s="20" t="s">
        <v>21232</v>
      </c>
    </row>
    <row r="7093" spans="1:3" x14ac:dyDescent="0.25">
      <c r="A7093" s="20" t="s">
        <v>6232</v>
      </c>
      <c r="B7093" s="20" t="s">
        <v>19388</v>
      </c>
      <c r="C7093" s="20" t="s">
        <v>9137</v>
      </c>
    </row>
    <row r="7094" spans="1:3" x14ac:dyDescent="0.25">
      <c r="A7094" s="20" t="s">
        <v>6233</v>
      </c>
      <c r="B7094" s="20" t="s">
        <v>19389</v>
      </c>
      <c r="C7094" s="20" t="s">
        <v>9137</v>
      </c>
    </row>
    <row r="7095" spans="1:3" x14ac:dyDescent="0.25">
      <c r="A7095" s="20" t="s">
        <v>6234</v>
      </c>
      <c r="B7095" s="20" t="s">
        <v>19390</v>
      </c>
      <c r="C7095" s="20" t="s">
        <v>9137</v>
      </c>
    </row>
    <row r="7096" spans="1:3" x14ac:dyDescent="0.25">
      <c r="A7096" s="20" t="s">
        <v>6235</v>
      </c>
      <c r="B7096" s="20" t="s">
        <v>19391</v>
      </c>
      <c r="C7096" s="20" t="s">
        <v>9137</v>
      </c>
    </row>
    <row r="7097" spans="1:3" x14ac:dyDescent="0.25">
      <c r="A7097" s="20" t="s">
        <v>6236</v>
      </c>
      <c r="B7097" s="20" t="s">
        <v>19392</v>
      </c>
      <c r="C7097" s="20" t="s">
        <v>9137</v>
      </c>
    </row>
    <row r="7098" spans="1:3" x14ac:dyDescent="0.25">
      <c r="A7098" s="20" t="s">
        <v>6237</v>
      </c>
      <c r="B7098" s="20" t="s">
        <v>19393</v>
      </c>
      <c r="C7098" s="20" t="s">
        <v>9137</v>
      </c>
    </row>
    <row r="7099" spans="1:3" x14ac:dyDescent="0.25">
      <c r="A7099" s="20" t="s">
        <v>6238</v>
      </c>
      <c r="B7099" s="20" t="s">
        <v>14022</v>
      </c>
      <c r="C7099" s="20" t="s">
        <v>9137</v>
      </c>
    </row>
    <row r="7100" spans="1:3" x14ac:dyDescent="0.25">
      <c r="A7100" s="20" t="s">
        <v>5801</v>
      </c>
      <c r="B7100" s="20" t="s">
        <v>28022</v>
      </c>
      <c r="C7100" s="20" t="s">
        <v>9137</v>
      </c>
    </row>
    <row r="7101" spans="1:3" x14ac:dyDescent="0.25">
      <c r="A7101" s="20" t="s">
        <v>5802</v>
      </c>
      <c r="B7101" s="20" t="s">
        <v>28023</v>
      </c>
      <c r="C7101" s="20" t="s">
        <v>9137</v>
      </c>
    </row>
    <row r="7102" spans="1:3" x14ac:dyDescent="0.25">
      <c r="A7102" s="20" t="s">
        <v>5803</v>
      </c>
      <c r="B7102" s="20" t="s">
        <v>19394</v>
      </c>
      <c r="C7102" s="20" t="s">
        <v>9137</v>
      </c>
    </row>
    <row r="7103" spans="1:3" x14ac:dyDescent="0.25">
      <c r="A7103" s="20" t="s">
        <v>5804</v>
      </c>
      <c r="B7103" s="20" t="s">
        <v>19395</v>
      </c>
      <c r="C7103" s="20" t="s">
        <v>9137</v>
      </c>
    </row>
    <row r="7104" spans="1:3" x14ac:dyDescent="0.25">
      <c r="A7104" s="20" t="s">
        <v>5805</v>
      </c>
      <c r="B7104" s="20" t="s">
        <v>19396</v>
      </c>
      <c r="C7104" s="20" t="s">
        <v>9137</v>
      </c>
    </row>
    <row r="7105" spans="1:3" x14ac:dyDescent="0.25">
      <c r="A7105" s="20" t="s">
        <v>5806</v>
      </c>
      <c r="B7105" s="20" t="s">
        <v>19397</v>
      </c>
      <c r="C7105" s="20" t="s">
        <v>9137</v>
      </c>
    </row>
    <row r="7106" spans="1:3" x14ac:dyDescent="0.25">
      <c r="A7106" s="20" t="s">
        <v>5807</v>
      </c>
      <c r="B7106" s="20" t="s">
        <v>28024</v>
      </c>
      <c r="C7106" s="20" t="s">
        <v>9137</v>
      </c>
    </row>
    <row r="7107" spans="1:3" x14ac:dyDescent="0.25">
      <c r="A7107" s="20" t="s">
        <v>5808</v>
      </c>
      <c r="B7107" s="20" t="s">
        <v>28025</v>
      </c>
      <c r="C7107" s="20" t="s">
        <v>9137</v>
      </c>
    </row>
    <row r="7108" spans="1:3" x14ac:dyDescent="0.25">
      <c r="A7108" s="20" t="s">
        <v>5809</v>
      </c>
      <c r="B7108" s="20" t="s">
        <v>28026</v>
      </c>
      <c r="C7108" s="20" t="s">
        <v>9137</v>
      </c>
    </row>
    <row r="7109" spans="1:3" x14ac:dyDescent="0.25">
      <c r="A7109" s="20" t="s">
        <v>9029</v>
      </c>
      <c r="B7109" s="20" t="s">
        <v>28027</v>
      </c>
      <c r="C7109" s="20" t="s">
        <v>9137</v>
      </c>
    </row>
    <row r="7110" spans="1:3" x14ac:dyDescent="0.25">
      <c r="A7110" s="20" t="s">
        <v>9030</v>
      </c>
      <c r="B7110" s="20" t="s">
        <v>28028</v>
      </c>
      <c r="C7110" s="20" t="s">
        <v>9137</v>
      </c>
    </row>
    <row r="7111" spans="1:3" x14ac:dyDescent="0.25">
      <c r="A7111" s="20" t="s">
        <v>9031</v>
      </c>
      <c r="B7111" s="20" t="s">
        <v>28029</v>
      </c>
      <c r="C7111" s="20" t="s">
        <v>9137</v>
      </c>
    </row>
    <row r="7112" spans="1:3" x14ac:dyDescent="0.25">
      <c r="A7112" s="20" t="s">
        <v>5810</v>
      </c>
      <c r="B7112" s="20" t="s">
        <v>28030</v>
      </c>
      <c r="C7112" s="20" t="s">
        <v>9137</v>
      </c>
    </row>
    <row r="7113" spans="1:3" x14ac:dyDescent="0.25">
      <c r="A7113" s="20" t="s">
        <v>5811</v>
      </c>
      <c r="B7113" s="20" t="s">
        <v>19398</v>
      </c>
      <c r="C7113" s="20" t="s">
        <v>9137</v>
      </c>
    </row>
    <row r="7114" spans="1:3" x14ac:dyDescent="0.25">
      <c r="A7114" s="20" t="s">
        <v>5812</v>
      </c>
      <c r="B7114" s="20" t="s">
        <v>19399</v>
      </c>
      <c r="C7114" s="20" t="s">
        <v>9137</v>
      </c>
    </row>
    <row r="7115" spans="1:3" x14ac:dyDescent="0.25">
      <c r="A7115" s="20" t="s">
        <v>5813</v>
      </c>
      <c r="B7115" s="20" t="s">
        <v>19400</v>
      </c>
      <c r="C7115" s="20" t="s">
        <v>9137</v>
      </c>
    </row>
    <row r="7116" spans="1:3" x14ac:dyDescent="0.25">
      <c r="A7116" s="20" t="s">
        <v>5814</v>
      </c>
      <c r="B7116" s="20" t="s">
        <v>28031</v>
      </c>
      <c r="C7116" s="20" t="s">
        <v>9137</v>
      </c>
    </row>
    <row r="7117" spans="1:3" x14ac:dyDescent="0.25">
      <c r="A7117" s="20" t="s">
        <v>5815</v>
      </c>
      <c r="B7117" s="20" t="s">
        <v>28032</v>
      </c>
      <c r="C7117" s="20" t="s">
        <v>9137</v>
      </c>
    </row>
    <row r="7118" spans="1:3" x14ac:dyDescent="0.25">
      <c r="A7118" s="20" t="s">
        <v>5816</v>
      </c>
      <c r="B7118" s="20" t="s">
        <v>28033</v>
      </c>
      <c r="C7118" s="20" t="s">
        <v>9137</v>
      </c>
    </row>
    <row r="7119" spans="1:3" x14ac:dyDescent="0.25">
      <c r="A7119" s="20" t="s">
        <v>5817</v>
      </c>
      <c r="B7119" s="20" t="s">
        <v>19401</v>
      </c>
      <c r="C7119" s="20" t="s">
        <v>9137</v>
      </c>
    </row>
    <row r="7120" spans="1:3" x14ac:dyDescent="0.25">
      <c r="A7120" s="20" t="s">
        <v>5821</v>
      </c>
      <c r="B7120" s="20" t="s">
        <v>19402</v>
      </c>
      <c r="C7120" s="20" t="s">
        <v>9137</v>
      </c>
    </row>
    <row r="7121" spans="1:3" x14ac:dyDescent="0.25">
      <c r="A7121" s="20" t="s">
        <v>5822</v>
      </c>
      <c r="B7121" s="20" t="s">
        <v>19403</v>
      </c>
      <c r="C7121" s="20" t="s">
        <v>9137</v>
      </c>
    </row>
    <row r="7122" spans="1:3" x14ac:dyDescent="0.25">
      <c r="A7122" s="20" t="s">
        <v>5818</v>
      </c>
      <c r="B7122" s="20" t="s">
        <v>28034</v>
      </c>
      <c r="C7122" s="20" t="s">
        <v>9137</v>
      </c>
    </row>
    <row r="7123" spans="1:3" x14ac:dyDescent="0.25">
      <c r="A7123" s="20" t="s">
        <v>5819</v>
      </c>
      <c r="B7123" s="20" t="s">
        <v>28035</v>
      </c>
      <c r="C7123" s="20" t="s">
        <v>9137</v>
      </c>
    </row>
    <row r="7124" spans="1:3" x14ac:dyDescent="0.25">
      <c r="A7124" s="20" t="s">
        <v>5820</v>
      </c>
      <c r="B7124" s="20" t="s">
        <v>19404</v>
      </c>
      <c r="C7124" s="20" t="s">
        <v>9137</v>
      </c>
    </row>
    <row r="7125" spans="1:3" x14ac:dyDescent="0.25">
      <c r="A7125" s="20" t="s">
        <v>5823</v>
      </c>
      <c r="B7125" s="20" t="s">
        <v>19405</v>
      </c>
      <c r="C7125" s="20" t="s">
        <v>9137</v>
      </c>
    </row>
    <row r="7126" spans="1:3" x14ac:dyDescent="0.25">
      <c r="A7126" s="20" t="s">
        <v>5824</v>
      </c>
      <c r="B7126" s="20" t="s">
        <v>19406</v>
      </c>
      <c r="C7126" s="20" t="s">
        <v>9137</v>
      </c>
    </row>
    <row r="7127" spans="1:3" x14ac:dyDescent="0.25">
      <c r="A7127" s="20" t="s">
        <v>5825</v>
      </c>
      <c r="B7127" s="20" t="s">
        <v>28036</v>
      </c>
      <c r="C7127" s="20" t="s">
        <v>9137</v>
      </c>
    </row>
    <row r="7128" spans="1:3" x14ac:dyDescent="0.25">
      <c r="A7128" s="20" t="s">
        <v>5826</v>
      </c>
      <c r="B7128" s="20" t="s">
        <v>28037</v>
      </c>
      <c r="C7128" s="20" t="s">
        <v>9137</v>
      </c>
    </row>
    <row r="7129" spans="1:3" x14ac:dyDescent="0.25">
      <c r="A7129" s="20" t="s">
        <v>5827</v>
      </c>
      <c r="B7129" s="20" t="s">
        <v>28038</v>
      </c>
      <c r="C7129" s="20" t="s">
        <v>9137</v>
      </c>
    </row>
    <row r="7130" spans="1:3" x14ac:dyDescent="0.25">
      <c r="A7130" s="20" t="s">
        <v>5828</v>
      </c>
      <c r="B7130" s="20" t="s">
        <v>28039</v>
      </c>
      <c r="C7130" s="20" t="s">
        <v>9137</v>
      </c>
    </row>
    <row r="7131" spans="1:3" x14ac:dyDescent="0.25">
      <c r="A7131" s="20" t="s">
        <v>5829</v>
      </c>
      <c r="B7131" s="20" t="s">
        <v>28040</v>
      </c>
      <c r="C7131" s="20" t="s">
        <v>9137</v>
      </c>
    </row>
    <row r="7132" spans="1:3" x14ac:dyDescent="0.25">
      <c r="A7132" s="20" t="s">
        <v>5830</v>
      </c>
      <c r="B7132" s="20" t="s">
        <v>28041</v>
      </c>
      <c r="C7132" s="20" t="s">
        <v>9137</v>
      </c>
    </row>
    <row r="7133" spans="1:3" x14ac:dyDescent="0.25">
      <c r="A7133" s="20" t="s">
        <v>5831</v>
      </c>
      <c r="B7133" s="20" t="s">
        <v>19407</v>
      </c>
      <c r="C7133" s="20" t="s">
        <v>9137</v>
      </c>
    </row>
    <row r="7134" spans="1:3" x14ac:dyDescent="0.25">
      <c r="A7134" s="20" t="s">
        <v>5832</v>
      </c>
      <c r="B7134" s="20" t="s">
        <v>19408</v>
      </c>
      <c r="C7134" s="20" t="s">
        <v>9137</v>
      </c>
    </row>
    <row r="7135" spans="1:3" x14ac:dyDescent="0.25">
      <c r="A7135" s="20" t="s">
        <v>5833</v>
      </c>
      <c r="B7135" s="20" t="s">
        <v>28042</v>
      </c>
      <c r="C7135" s="20" t="s">
        <v>9137</v>
      </c>
    </row>
    <row r="7136" spans="1:3" x14ac:dyDescent="0.25">
      <c r="A7136" s="20" t="s">
        <v>5834</v>
      </c>
      <c r="B7136" s="20" t="s">
        <v>28043</v>
      </c>
      <c r="C7136" s="20" t="s">
        <v>9137</v>
      </c>
    </row>
    <row r="7137" spans="1:3" x14ac:dyDescent="0.25">
      <c r="A7137" s="20" t="s">
        <v>5835</v>
      </c>
      <c r="B7137" s="20" t="s">
        <v>19409</v>
      </c>
      <c r="C7137" s="20" t="s">
        <v>9137</v>
      </c>
    </row>
    <row r="7138" spans="1:3" x14ac:dyDescent="0.25">
      <c r="A7138" s="20" t="s">
        <v>5836</v>
      </c>
      <c r="B7138" s="20" t="s">
        <v>19410</v>
      </c>
      <c r="C7138" s="20" t="s">
        <v>9137</v>
      </c>
    </row>
    <row r="7139" spans="1:3" x14ac:dyDescent="0.25">
      <c r="A7139" s="20" t="s">
        <v>5837</v>
      </c>
      <c r="B7139" s="20" t="s">
        <v>28044</v>
      </c>
      <c r="C7139" s="20" t="s">
        <v>9137</v>
      </c>
    </row>
    <row r="7140" spans="1:3" x14ac:dyDescent="0.25">
      <c r="A7140" s="20" t="s">
        <v>5838</v>
      </c>
      <c r="B7140" s="20" t="s">
        <v>28045</v>
      </c>
      <c r="C7140" s="20" t="s">
        <v>9137</v>
      </c>
    </row>
    <row r="7141" spans="1:3" x14ac:dyDescent="0.25">
      <c r="A7141" s="20" t="s">
        <v>5839</v>
      </c>
      <c r="B7141" s="20" t="s">
        <v>28046</v>
      </c>
      <c r="C7141" s="20" t="s">
        <v>9137</v>
      </c>
    </row>
    <row r="7142" spans="1:3" x14ac:dyDescent="0.25">
      <c r="A7142" s="20" t="s">
        <v>5840</v>
      </c>
      <c r="B7142" s="20" t="s">
        <v>28047</v>
      </c>
      <c r="C7142" s="20" t="s">
        <v>9137</v>
      </c>
    </row>
    <row r="7143" spans="1:3" x14ac:dyDescent="0.25">
      <c r="A7143" s="20" t="s">
        <v>5841</v>
      </c>
      <c r="B7143" s="20" t="s">
        <v>28048</v>
      </c>
      <c r="C7143" s="20" t="s">
        <v>9137</v>
      </c>
    </row>
    <row r="7144" spans="1:3" x14ac:dyDescent="0.25">
      <c r="A7144" s="20" t="s">
        <v>5842</v>
      </c>
      <c r="B7144" s="20" t="s">
        <v>28049</v>
      </c>
      <c r="C7144" s="20" t="s">
        <v>9137</v>
      </c>
    </row>
    <row r="7145" spans="1:3" x14ac:dyDescent="0.25">
      <c r="A7145" s="20" t="s">
        <v>6113</v>
      </c>
      <c r="B7145" s="20" t="s">
        <v>13931</v>
      </c>
      <c r="C7145" s="20" t="s">
        <v>9137</v>
      </c>
    </row>
    <row r="7146" spans="1:3" x14ac:dyDescent="0.25">
      <c r="A7146" s="20" t="s">
        <v>6130</v>
      </c>
      <c r="B7146" s="20" t="s">
        <v>19411</v>
      </c>
      <c r="C7146" s="20" t="s">
        <v>9138</v>
      </c>
    </row>
    <row r="7147" spans="1:3" x14ac:dyDescent="0.25">
      <c r="A7147" s="20" t="s">
        <v>6185</v>
      </c>
      <c r="B7147" s="20" t="s">
        <v>28050</v>
      </c>
      <c r="C7147" s="20" t="s">
        <v>9137</v>
      </c>
    </row>
    <row r="7148" spans="1:3" x14ac:dyDescent="0.25">
      <c r="A7148" s="20" t="s">
        <v>6186</v>
      </c>
      <c r="B7148" s="20" t="s">
        <v>19412</v>
      </c>
      <c r="C7148" s="20" t="s">
        <v>9137</v>
      </c>
    </row>
    <row r="7149" spans="1:3" x14ac:dyDescent="0.25">
      <c r="A7149" s="20" t="s">
        <v>6187</v>
      </c>
      <c r="B7149" s="20" t="s">
        <v>19413</v>
      </c>
      <c r="C7149" s="20" t="s">
        <v>9137</v>
      </c>
    </row>
    <row r="7150" spans="1:3" x14ac:dyDescent="0.25">
      <c r="A7150" s="20" t="s">
        <v>6188</v>
      </c>
      <c r="B7150" s="20" t="s">
        <v>19414</v>
      </c>
      <c r="C7150" s="20" t="s">
        <v>9137</v>
      </c>
    </row>
    <row r="7151" spans="1:3" x14ac:dyDescent="0.25">
      <c r="A7151" s="20" t="s">
        <v>6819</v>
      </c>
      <c r="B7151" s="20" t="s">
        <v>19415</v>
      </c>
      <c r="C7151" s="20" t="s">
        <v>21237</v>
      </c>
    </row>
    <row r="7152" spans="1:3" x14ac:dyDescent="0.25">
      <c r="A7152" s="20" t="s">
        <v>6200</v>
      </c>
      <c r="B7152" s="20" t="s">
        <v>28051</v>
      </c>
      <c r="C7152" s="20" t="s">
        <v>9137</v>
      </c>
    </row>
    <row r="7153" spans="1:3" x14ac:dyDescent="0.25">
      <c r="A7153" s="20" t="s">
        <v>6193</v>
      </c>
      <c r="B7153" s="20" t="s">
        <v>19416</v>
      </c>
      <c r="C7153" s="20" t="s">
        <v>9137</v>
      </c>
    </row>
    <row r="7154" spans="1:3" x14ac:dyDescent="0.25">
      <c r="A7154" s="20" t="s">
        <v>25039</v>
      </c>
      <c r="B7154" s="20" t="s">
        <v>19417</v>
      </c>
      <c r="C7154" s="20" t="s">
        <v>9137</v>
      </c>
    </row>
    <row r="7155" spans="1:3" x14ac:dyDescent="0.25">
      <c r="A7155" s="20" t="s">
        <v>25040</v>
      </c>
      <c r="B7155" s="20" t="s">
        <v>28052</v>
      </c>
      <c r="C7155" s="20" t="s">
        <v>9137</v>
      </c>
    </row>
    <row r="7156" spans="1:3" x14ac:dyDescent="0.25">
      <c r="A7156" s="20" t="s">
        <v>25041</v>
      </c>
      <c r="B7156" s="20" t="s">
        <v>19418</v>
      </c>
      <c r="C7156" s="20" t="s">
        <v>9137</v>
      </c>
    </row>
    <row r="7157" spans="1:3" x14ac:dyDescent="0.25">
      <c r="A7157" s="20" t="s">
        <v>25042</v>
      </c>
      <c r="B7157" s="20" t="s">
        <v>19419</v>
      </c>
      <c r="C7157" s="20" t="s">
        <v>9137</v>
      </c>
    </row>
    <row r="7158" spans="1:3" x14ac:dyDescent="0.25">
      <c r="A7158" s="20" t="s">
        <v>5845</v>
      </c>
      <c r="B7158" s="20" t="s">
        <v>13716</v>
      </c>
      <c r="C7158" s="20" t="s">
        <v>9137</v>
      </c>
    </row>
    <row r="7159" spans="1:3" x14ac:dyDescent="0.25">
      <c r="A7159" s="20" t="s">
        <v>5846</v>
      </c>
      <c r="B7159" s="20" t="s">
        <v>19420</v>
      </c>
      <c r="C7159" s="20" t="s">
        <v>9137</v>
      </c>
    </row>
    <row r="7160" spans="1:3" x14ac:dyDescent="0.25">
      <c r="A7160" s="20" t="s">
        <v>5843</v>
      </c>
      <c r="B7160" s="20" t="s">
        <v>13714</v>
      </c>
      <c r="C7160" s="20" t="s">
        <v>9137</v>
      </c>
    </row>
    <row r="7161" spans="1:3" x14ac:dyDescent="0.25">
      <c r="A7161" s="20" t="s">
        <v>5844</v>
      </c>
      <c r="B7161" s="20" t="s">
        <v>13715</v>
      </c>
      <c r="C7161" s="20" t="s">
        <v>9137</v>
      </c>
    </row>
    <row r="7162" spans="1:3" x14ac:dyDescent="0.25">
      <c r="A7162" s="20" t="s">
        <v>9032</v>
      </c>
      <c r="B7162" s="20" t="s">
        <v>28053</v>
      </c>
      <c r="C7162" s="20" t="s">
        <v>9137</v>
      </c>
    </row>
    <row r="7163" spans="1:3" x14ac:dyDescent="0.25">
      <c r="A7163" s="20" t="s">
        <v>9033</v>
      </c>
      <c r="B7163" s="20" t="s">
        <v>19421</v>
      </c>
      <c r="C7163" s="20" t="s">
        <v>9137</v>
      </c>
    </row>
    <row r="7164" spans="1:3" x14ac:dyDescent="0.25">
      <c r="A7164" s="20" t="s">
        <v>5847</v>
      </c>
      <c r="B7164" s="20" t="s">
        <v>19422</v>
      </c>
      <c r="C7164" s="20" t="s">
        <v>9137</v>
      </c>
    </row>
    <row r="7165" spans="1:3" x14ac:dyDescent="0.25">
      <c r="A7165" s="20" t="s">
        <v>5848</v>
      </c>
      <c r="B7165" s="20" t="s">
        <v>19423</v>
      </c>
      <c r="C7165" s="20" t="s">
        <v>9137</v>
      </c>
    </row>
    <row r="7166" spans="1:3" x14ac:dyDescent="0.25">
      <c r="A7166" s="20" t="s">
        <v>5849</v>
      </c>
      <c r="B7166" s="20" t="s">
        <v>19424</v>
      </c>
      <c r="C7166" s="20" t="s">
        <v>9137</v>
      </c>
    </row>
    <row r="7167" spans="1:3" x14ac:dyDescent="0.25">
      <c r="A7167" s="20" t="s">
        <v>5850</v>
      </c>
      <c r="B7167" s="20" t="s">
        <v>19425</v>
      </c>
      <c r="C7167" s="20" t="s">
        <v>9137</v>
      </c>
    </row>
    <row r="7168" spans="1:3" x14ac:dyDescent="0.25">
      <c r="A7168" s="20" t="s">
        <v>5851</v>
      </c>
      <c r="B7168" s="20" t="s">
        <v>19426</v>
      </c>
      <c r="C7168" s="20" t="s">
        <v>9137</v>
      </c>
    </row>
    <row r="7169" spans="1:3" x14ac:dyDescent="0.25">
      <c r="A7169" s="20" t="s">
        <v>5852</v>
      </c>
      <c r="B7169" s="20" t="s">
        <v>19427</v>
      </c>
      <c r="C7169" s="20" t="s">
        <v>9137</v>
      </c>
    </row>
    <row r="7170" spans="1:3" x14ac:dyDescent="0.25">
      <c r="A7170" s="20" t="s">
        <v>5853</v>
      </c>
      <c r="B7170" s="20" t="s">
        <v>19428</v>
      </c>
      <c r="C7170" s="20" t="s">
        <v>9137</v>
      </c>
    </row>
    <row r="7171" spans="1:3" x14ac:dyDescent="0.25">
      <c r="A7171" s="20" t="s">
        <v>5854</v>
      </c>
      <c r="B7171" s="20" t="s">
        <v>19429</v>
      </c>
      <c r="C7171" s="20" t="s">
        <v>9137</v>
      </c>
    </row>
    <row r="7172" spans="1:3" x14ac:dyDescent="0.25">
      <c r="A7172" s="20" t="s">
        <v>5855</v>
      </c>
      <c r="B7172" s="20" t="s">
        <v>19430</v>
      </c>
      <c r="C7172" s="20" t="s">
        <v>9137</v>
      </c>
    </row>
    <row r="7173" spans="1:3" x14ac:dyDescent="0.25">
      <c r="A7173" s="20" t="s">
        <v>5856</v>
      </c>
      <c r="B7173" s="20" t="s">
        <v>19431</v>
      </c>
      <c r="C7173" s="20" t="s">
        <v>9137</v>
      </c>
    </row>
    <row r="7174" spans="1:3" x14ac:dyDescent="0.25">
      <c r="A7174" s="20" t="s">
        <v>6247</v>
      </c>
      <c r="B7174" s="20" t="s">
        <v>19432</v>
      </c>
      <c r="C7174" s="20" t="s">
        <v>9137</v>
      </c>
    </row>
    <row r="7175" spans="1:3" x14ac:dyDescent="0.25">
      <c r="A7175" s="20" t="s">
        <v>6248</v>
      </c>
      <c r="B7175" s="20" t="s">
        <v>19433</v>
      </c>
      <c r="C7175" s="20" t="s">
        <v>9137</v>
      </c>
    </row>
    <row r="7176" spans="1:3" x14ac:dyDescent="0.25">
      <c r="A7176" s="20" t="s">
        <v>25642</v>
      </c>
      <c r="B7176" s="20" t="s">
        <v>25643</v>
      </c>
      <c r="C7176" s="20" t="s">
        <v>9137</v>
      </c>
    </row>
    <row r="7177" spans="1:3" x14ac:dyDescent="0.25">
      <c r="A7177" s="20" t="s">
        <v>25644</v>
      </c>
      <c r="B7177" s="20" t="s">
        <v>25645</v>
      </c>
      <c r="C7177" s="20" t="s">
        <v>9137</v>
      </c>
    </row>
    <row r="7178" spans="1:3" x14ac:dyDescent="0.25">
      <c r="A7178" s="20" t="s">
        <v>25646</v>
      </c>
      <c r="B7178" s="20" t="s">
        <v>25647</v>
      </c>
      <c r="C7178" s="20" t="s">
        <v>9138</v>
      </c>
    </row>
    <row r="7179" spans="1:3" x14ac:dyDescent="0.25">
      <c r="A7179" s="20" t="s">
        <v>25648</v>
      </c>
      <c r="B7179" s="20" t="s">
        <v>25649</v>
      </c>
      <c r="C7179" s="20" t="s">
        <v>9138</v>
      </c>
    </row>
    <row r="7180" spans="1:3" x14ac:dyDescent="0.25">
      <c r="A7180" s="20" t="s">
        <v>5748</v>
      </c>
      <c r="B7180" s="20" t="s">
        <v>19434</v>
      </c>
      <c r="C7180" s="20" t="s">
        <v>9138</v>
      </c>
    </row>
    <row r="7181" spans="1:3" x14ac:dyDescent="0.25">
      <c r="A7181" s="20" t="s">
        <v>9034</v>
      </c>
      <c r="B7181" s="20" t="s">
        <v>28054</v>
      </c>
      <c r="C7181" s="20" t="s">
        <v>9137</v>
      </c>
    </row>
    <row r="7182" spans="1:3" x14ac:dyDescent="0.25">
      <c r="A7182" s="20" t="s">
        <v>9035</v>
      </c>
      <c r="B7182" s="20" t="s">
        <v>28055</v>
      </c>
      <c r="C7182" s="20" t="s">
        <v>9137</v>
      </c>
    </row>
    <row r="7183" spans="1:3" x14ac:dyDescent="0.25">
      <c r="A7183" s="20" t="s">
        <v>9036</v>
      </c>
      <c r="B7183" s="20" t="s">
        <v>28056</v>
      </c>
      <c r="C7183" s="20" t="s">
        <v>9137</v>
      </c>
    </row>
    <row r="7184" spans="1:3" x14ac:dyDescent="0.25">
      <c r="A7184" s="20" t="s">
        <v>5750</v>
      </c>
      <c r="B7184" s="20" t="s">
        <v>19435</v>
      </c>
      <c r="C7184" s="20" t="s">
        <v>9137</v>
      </c>
    </row>
    <row r="7185" spans="1:3" x14ac:dyDescent="0.25">
      <c r="A7185" s="20" t="s">
        <v>5751</v>
      </c>
      <c r="B7185" s="20" t="s">
        <v>19436</v>
      </c>
      <c r="C7185" s="20" t="s">
        <v>9137</v>
      </c>
    </row>
    <row r="7186" spans="1:3" x14ac:dyDescent="0.25">
      <c r="A7186" s="20" t="s">
        <v>5752</v>
      </c>
      <c r="B7186" s="20" t="s">
        <v>19437</v>
      </c>
      <c r="C7186" s="20" t="s">
        <v>9137</v>
      </c>
    </row>
    <row r="7187" spans="1:3" x14ac:dyDescent="0.25">
      <c r="A7187" s="20" t="s">
        <v>5753</v>
      </c>
      <c r="B7187" s="20" t="s">
        <v>19438</v>
      </c>
      <c r="C7187" s="20" t="s">
        <v>9137</v>
      </c>
    </row>
    <row r="7188" spans="1:3" x14ac:dyDescent="0.25">
      <c r="A7188" s="20" t="s">
        <v>5754</v>
      </c>
      <c r="B7188" s="20" t="s">
        <v>19439</v>
      </c>
      <c r="C7188" s="20" t="s">
        <v>9137</v>
      </c>
    </row>
    <row r="7189" spans="1:3" x14ac:dyDescent="0.25">
      <c r="A7189" s="20" t="s">
        <v>5755</v>
      </c>
      <c r="B7189" s="20" t="s">
        <v>19440</v>
      </c>
      <c r="C7189" s="20" t="s">
        <v>9137</v>
      </c>
    </row>
    <row r="7190" spans="1:3" x14ac:dyDescent="0.25">
      <c r="A7190" s="20" t="s">
        <v>5756</v>
      </c>
      <c r="B7190" s="20" t="s">
        <v>19441</v>
      </c>
      <c r="C7190" s="20" t="s">
        <v>9137</v>
      </c>
    </row>
    <row r="7191" spans="1:3" x14ac:dyDescent="0.25">
      <c r="A7191" s="20" t="s">
        <v>5757</v>
      </c>
      <c r="B7191" s="20" t="s">
        <v>19442</v>
      </c>
      <c r="C7191" s="20" t="s">
        <v>9137</v>
      </c>
    </row>
    <row r="7192" spans="1:3" x14ac:dyDescent="0.25">
      <c r="A7192" s="20" t="s">
        <v>5758</v>
      </c>
      <c r="B7192" s="20" t="s">
        <v>19443</v>
      </c>
      <c r="C7192" s="20" t="s">
        <v>9137</v>
      </c>
    </row>
    <row r="7193" spans="1:3" x14ac:dyDescent="0.25">
      <c r="A7193" s="20" t="s">
        <v>5759</v>
      </c>
      <c r="B7193" s="20" t="s">
        <v>19444</v>
      </c>
      <c r="C7193" s="20" t="s">
        <v>9137</v>
      </c>
    </row>
    <row r="7194" spans="1:3" x14ac:dyDescent="0.25">
      <c r="A7194" s="20" t="s">
        <v>5760</v>
      </c>
      <c r="B7194" s="20" t="s">
        <v>19445</v>
      </c>
      <c r="C7194" s="20" t="s">
        <v>9137</v>
      </c>
    </row>
    <row r="7195" spans="1:3" x14ac:dyDescent="0.25">
      <c r="A7195" s="20" t="s">
        <v>25043</v>
      </c>
      <c r="B7195" s="20" t="s">
        <v>25044</v>
      </c>
      <c r="C7195" s="20" t="s">
        <v>9137</v>
      </c>
    </row>
    <row r="7196" spans="1:3" x14ac:dyDescent="0.25">
      <c r="A7196" s="20" t="s">
        <v>25045</v>
      </c>
      <c r="B7196" s="20" t="s">
        <v>25046</v>
      </c>
      <c r="C7196" s="20" t="s">
        <v>9137</v>
      </c>
    </row>
    <row r="7197" spans="1:3" x14ac:dyDescent="0.25">
      <c r="A7197" s="20" t="s">
        <v>5761</v>
      </c>
      <c r="B7197" s="20" t="s">
        <v>19446</v>
      </c>
      <c r="C7197" s="20" t="s">
        <v>9137</v>
      </c>
    </row>
    <row r="7198" spans="1:3" x14ac:dyDescent="0.25">
      <c r="A7198" s="20" t="s">
        <v>5762</v>
      </c>
      <c r="B7198" s="20" t="s">
        <v>19447</v>
      </c>
      <c r="C7198" s="20" t="s">
        <v>9137</v>
      </c>
    </row>
    <row r="7199" spans="1:3" x14ac:dyDescent="0.25">
      <c r="A7199" s="20" t="s">
        <v>5763</v>
      </c>
      <c r="B7199" s="20" t="s">
        <v>19448</v>
      </c>
      <c r="C7199" s="20" t="s">
        <v>9137</v>
      </c>
    </row>
    <row r="7200" spans="1:3" x14ac:dyDescent="0.25">
      <c r="A7200" s="20" t="s">
        <v>5765</v>
      </c>
      <c r="B7200" s="20" t="s">
        <v>19449</v>
      </c>
      <c r="C7200" s="20" t="s">
        <v>9137</v>
      </c>
    </row>
    <row r="7201" spans="1:3" x14ac:dyDescent="0.25">
      <c r="A7201" s="20" t="s">
        <v>5766</v>
      </c>
      <c r="B7201" s="20" t="s">
        <v>19450</v>
      </c>
      <c r="C7201" s="20" t="s">
        <v>9137</v>
      </c>
    </row>
    <row r="7202" spans="1:3" x14ac:dyDescent="0.25">
      <c r="A7202" s="20" t="s">
        <v>25047</v>
      </c>
      <c r="B7202" s="20" t="s">
        <v>25048</v>
      </c>
      <c r="C7202" s="20" t="s">
        <v>9137</v>
      </c>
    </row>
    <row r="7203" spans="1:3" x14ac:dyDescent="0.25">
      <c r="A7203" s="20" t="s">
        <v>25049</v>
      </c>
      <c r="B7203" s="20" t="s">
        <v>25050</v>
      </c>
      <c r="C7203" s="20" t="s">
        <v>9137</v>
      </c>
    </row>
    <row r="7204" spans="1:3" x14ac:dyDescent="0.25">
      <c r="A7204" s="20" t="s">
        <v>5767</v>
      </c>
      <c r="B7204" s="20" t="s">
        <v>19451</v>
      </c>
      <c r="C7204" s="20" t="s">
        <v>9137</v>
      </c>
    </row>
    <row r="7205" spans="1:3" x14ac:dyDescent="0.25">
      <c r="A7205" s="20" t="s">
        <v>5768</v>
      </c>
      <c r="B7205" s="20" t="s">
        <v>19452</v>
      </c>
      <c r="C7205" s="20" t="s">
        <v>9137</v>
      </c>
    </row>
    <row r="7206" spans="1:3" x14ac:dyDescent="0.25">
      <c r="A7206" s="20" t="s">
        <v>5769</v>
      </c>
      <c r="B7206" s="20" t="s">
        <v>19453</v>
      </c>
      <c r="C7206" s="20" t="s">
        <v>9137</v>
      </c>
    </row>
    <row r="7207" spans="1:3" x14ac:dyDescent="0.25">
      <c r="A7207" s="20" t="s">
        <v>5764</v>
      </c>
      <c r="B7207" s="20" t="s">
        <v>19454</v>
      </c>
      <c r="C7207" s="20" t="s">
        <v>9137</v>
      </c>
    </row>
    <row r="7208" spans="1:3" x14ac:dyDescent="0.25">
      <c r="A7208" s="20" t="s">
        <v>5770</v>
      </c>
      <c r="B7208" s="20" t="s">
        <v>19455</v>
      </c>
      <c r="C7208" s="20" t="s">
        <v>9137</v>
      </c>
    </row>
    <row r="7209" spans="1:3" x14ac:dyDescent="0.25">
      <c r="A7209" s="20" t="s">
        <v>5771</v>
      </c>
      <c r="B7209" s="20" t="s">
        <v>19456</v>
      </c>
      <c r="C7209" s="20" t="s">
        <v>9137</v>
      </c>
    </row>
    <row r="7210" spans="1:3" x14ac:dyDescent="0.25">
      <c r="A7210" s="20" t="s">
        <v>5772</v>
      </c>
      <c r="B7210" s="20" t="s">
        <v>19457</v>
      </c>
      <c r="C7210" s="20" t="s">
        <v>9137</v>
      </c>
    </row>
    <row r="7211" spans="1:3" x14ac:dyDescent="0.25">
      <c r="A7211" s="20" t="s">
        <v>5773</v>
      </c>
      <c r="B7211" s="20" t="s">
        <v>19458</v>
      </c>
      <c r="C7211" s="20" t="s">
        <v>9137</v>
      </c>
    </row>
    <row r="7212" spans="1:3" x14ac:dyDescent="0.25">
      <c r="A7212" s="20" t="s">
        <v>5774</v>
      </c>
      <c r="B7212" s="20" t="s">
        <v>19459</v>
      </c>
      <c r="C7212" s="20" t="s">
        <v>9137</v>
      </c>
    </row>
    <row r="7213" spans="1:3" x14ac:dyDescent="0.25">
      <c r="A7213" s="20" t="s">
        <v>5775</v>
      </c>
      <c r="B7213" s="20" t="s">
        <v>19460</v>
      </c>
      <c r="C7213" s="20" t="s">
        <v>9137</v>
      </c>
    </row>
    <row r="7214" spans="1:3" x14ac:dyDescent="0.25">
      <c r="A7214" s="20" t="s">
        <v>5776</v>
      </c>
      <c r="B7214" s="20" t="s">
        <v>19461</v>
      </c>
      <c r="C7214" s="20" t="s">
        <v>9137</v>
      </c>
    </row>
    <row r="7215" spans="1:3" x14ac:dyDescent="0.25">
      <c r="A7215" s="20" t="s">
        <v>25051</v>
      </c>
      <c r="B7215" s="20" t="s">
        <v>25052</v>
      </c>
      <c r="C7215" s="20" t="s">
        <v>9137</v>
      </c>
    </row>
    <row r="7216" spans="1:3" x14ac:dyDescent="0.25">
      <c r="A7216" s="20" t="s">
        <v>25053</v>
      </c>
      <c r="B7216" s="20" t="s">
        <v>25054</v>
      </c>
      <c r="C7216" s="20" t="s">
        <v>9137</v>
      </c>
    </row>
    <row r="7217" spans="1:3" x14ac:dyDescent="0.25">
      <c r="A7217" s="20" t="s">
        <v>5777</v>
      </c>
      <c r="B7217" s="20" t="s">
        <v>19462</v>
      </c>
      <c r="C7217" s="20" t="s">
        <v>9137</v>
      </c>
    </row>
    <row r="7218" spans="1:3" x14ac:dyDescent="0.25">
      <c r="A7218" s="20" t="s">
        <v>5778</v>
      </c>
      <c r="B7218" s="20" t="s">
        <v>19463</v>
      </c>
      <c r="C7218" s="20" t="s">
        <v>9137</v>
      </c>
    </row>
    <row r="7219" spans="1:3" x14ac:dyDescent="0.25">
      <c r="A7219" s="20" t="s">
        <v>5779</v>
      </c>
      <c r="B7219" s="20" t="s">
        <v>19464</v>
      </c>
      <c r="C7219" s="20" t="s">
        <v>9137</v>
      </c>
    </row>
    <row r="7220" spans="1:3" x14ac:dyDescent="0.25">
      <c r="A7220" s="20" t="s">
        <v>5780</v>
      </c>
      <c r="B7220" s="20" t="s">
        <v>19465</v>
      </c>
      <c r="C7220" s="20" t="s">
        <v>9137</v>
      </c>
    </row>
    <row r="7221" spans="1:3" x14ac:dyDescent="0.25">
      <c r="A7221" s="20" t="s">
        <v>5781</v>
      </c>
      <c r="B7221" s="20" t="s">
        <v>28057</v>
      </c>
      <c r="C7221" s="20" t="s">
        <v>9137</v>
      </c>
    </row>
    <row r="7222" spans="1:3" x14ac:dyDescent="0.25">
      <c r="A7222" s="20" t="s">
        <v>5914</v>
      </c>
      <c r="B7222" s="20" t="s">
        <v>19466</v>
      </c>
      <c r="C7222" s="20" t="s">
        <v>21237</v>
      </c>
    </row>
    <row r="7223" spans="1:3" x14ac:dyDescent="0.25">
      <c r="A7223" s="20" t="s">
        <v>5911</v>
      </c>
      <c r="B7223" s="20" t="s">
        <v>19467</v>
      </c>
      <c r="C7223" s="20" t="s">
        <v>9137</v>
      </c>
    </row>
    <row r="7224" spans="1:3" x14ac:dyDescent="0.25">
      <c r="A7224" s="20" t="s">
        <v>5912</v>
      </c>
      <c r="B7224" s="20" t="s">
        <v>28058</v>
      </c>
      <c r="C7224" s="20" t="s">
        <v>9137</v>
      </c>
    </row>
    <row r="7225" spans="1:3" x14ac:dyDescent="0.25">
      <c r="A7225" s="20" t="s">
        <v>5926</v>
      </c>
      <c r="B7225" s="20" t="s">
        <v>28059</v>
      </c>
      <c r="C7225" s="20" t="s">
        <v>9137</v>
      </c>
    </row>
    <row r="7226" spans="1:3" x14ac:dyDescent="0.25">
      <c r="A7226" s="20" t="s">
        <v>6093</v>
      </c>
      <c r="B7226" s="20" t="s">
        <v>19468</v>
      </c>
      <c r="C7226" s="20" t="s">
        <v>21232</v>
      </c>
    </row>
    <row r="7227" spans="1:3" x14ac:dyDescent="0.25">
      <c r="A7227" s="20" t="s">
        <v>6096</v>
      </c>
      <c r="B7227" s="20" t="s">
        <v>19469</v>
      </c>
      <c r="C7227" s="20" t="s">
        <v>21232</v>
      </c>
    </row>
    <row r="7228" spans="1:3" x14ac:dyDescent="0.25">
      <c r="A7228" s="20" t="s">
        <v>6094</v>
      </c>
      <c r="B7228" s="20" t="s">
        <v>19470</v>
      </c>
      <c r="C7228" s="20" t="s">
        <v>21232</v>
      </c>
    </row>
    <row r="7229" spans="1:3" x14ac:dyDescent="0.25">
      <c r="A7229" s="20" t="s">
        <v>6095</v>
      </c>
      <c r="B7229" s="20" t="s">
        <v>28060</v>
      </c>
      <c r="C7229" s="20" t="s">
        <v>21232</v>
      </c>
    </row>
    <row r="7230" spans="1:3" x14ac:dyDescent="0.25">
      <c r="A7230" s="20" t="s">
        <v>5933</v>
      </c>
      <c r="B7230" s="20" t="s">
        <v>19471</v>
      </c>
      <c r="C7230" s="20" t="s">
        <v>9137</v>
      </c>
    </row>
    <row r="7231" spans="1:3" x14ac:dyDescent="0.25">
      <c r="A7231" s="20" t="s">
        <v>6114</v>
      </c>
      <c r="B7231" s="20" t="s">
        <v>19472</v>
      </c>
      <c r="C7231" s="20" t="s">
        <v>9137</v>
      </c>
    </row>
    <row r="7232" spans="1:3" x14ac:dyDescent="0.25">
      <c r="A7232" s="20" t="s">
        <v>6115</v>
      </c>
      <c r="B7232" s="20" t="s">
        <v>19473</v>
      </c>
      <c r="C7232" s="20" t="s">
        <v>9137</v>
      </c>
    </row>
    <row r="7233" spans="1:3" x14ac:dyDescent="0.25">
      <c r="A7233" s="20" t="s">
        <v>6201</v>
      </c>
      <c r="B7233" s="20" t="s">
        <v>28061</v>
      </c>
      <c r="C7233" s="20" t="s">
        <v>9137</v>
      </c>
    </row>
    <row r="7234" spans="1:3" x14ac:dyDescent="0.25">
      <c r="A7234" s="20" t="s">
        <v>6202</v>
      </c>
      <c r="B7234" s="20" t="s">
        <v>19474</v>
      </c>
      <c r="C7234" s="20" t="s">
        <v>9137</v>
      </c>
    </row>
    <row r="7235" spans="1:3" x14ac:dyDescent="0.25">
      <c r="A7235" s="20" t="s">
        <v>6203</v>
      </c>
      <c r="B7235" s="20" t="s">
        <v>28062</v>
      </c>
      <c r="C7235" s="20" t="s">
        <v>9137</v>
      </c>
    </row>
    <row r="7236" spans="1:3" x14ac:dyDescent="0.25">
      <c r="A7236" s="20" t="s">
        <v>6194</v>
      </c>
      <c r="B7236" s="20" t="s">
        <v>19475</v>
      </c>
      <c r="C7236" s="20" t="s">
        <v>9137</v>
      </c>
    </row>
    <row r="7237" spans="1:3" x14ac:dyDescent="0.25">
      <c r="A7237" s="20" t="s">
        <v>6131</v>
      </c>
      <c r="B7237" s="20" t="s">
        <v>19476</v>
      </c>
      <c r="C7237" s="20" t="s">
        <v>9138</v>
      </c>
    </row>
    <row r="7238" spans="1:3" x14ac:dyDescent="0.25">
      <c r="A7238" s="20" t="s">
        <v>6239</v>
      </c>
      <c r="B7238" s="20" t="s">
        <v>19477</v>
      </c>
      <c r="C7238" s="20" t="s">
        <v>9137</v>
      </c>
    </row>
    <row r="7239" spans="1:3" x14ac:dyDescent="0.25">
      <c r="A7239" s="20" t="s">
        <v>6240</v>
      </c>
      <c r="B7239" s="20" t="s">
        <v>19478</v>
      </c>
      <c r="C7239" s="20" t="s">
        <v>9137</v>
      </c>
    </row>
    <row r="7240" spans="1:3" x14ac:dyDescent="0.25">
      <c r="A7240" s="20" t="s">
        <v>6241</v>
      </c>
      <c r="B7240" s="20" t="s">
        <v>19479</v>
      </c>
      <c r="C7240" s="20" t="s">
        <v>9137</v>
      </c>
    </row>
    <row r="7241" spans="1:3" x14ac:dyDescent="0.25">
      <c r="A7241" s="20" t="s">
        <v>5782</v>
      </c>
      <c r="B7241" s="20" t="s">
        <v>19480</v>
      </c>
      <c r="C7241" s="20" t="s">
        <v>9137</v>
      </c>
    </row>
    <row r="7242" spans="1:3" x14ac:dyDescent="0.25">
      <c r="A7242" s="20" t="s">
        <v>5783</v>
      </c>
      <c r="B7242" s="20" t="s">
        <v>19481</v>
      </c>
      <c r="C7242" s="20" t="s">
        <v>9137</v>
      </c>
    </row>
    <row r="7243" spans="1:3" x14ac:dyDescent="0.25">
      <c r="A7243" s="20" t="s">
        <v>5784</v>
      </c>
      <c r="B7243" s="20" t="s">
        <v>28063</v>
      </c>
      <c r="C7243" s="20" t="s">
        <v>9137</v>
      </c>
    </row>
    <row r="7244" spans="1:3" x14ac:dyDescent="0.25">
      <c r="A7244" s="20" t="s">
        <v>5785</v>
      </c>
      <c r="B7244" s="20" t="s">
        <v>19482</v>
      </c>
      <c r="C7244" s="20" t="s">
        <v>9137</v>
      </c>
    </row>
    <row r="7245" spans="1:3" x14ac:dyDescent="0.25">
      <c r="A7245" s="20" t="s">
        <v>9037</v>
      </c>
      <c r="B7245" s="20" t="s">
        <v>28064</v>
      </c>
      <c r="C7245" s="20" t="s">
        <v>9137</v>
      </c>
    </row>
    <row r="7246" spans="1:3" x14ac:dyDescent="0.25">
      <c r="A7246" s="20" t="s">
        <v>5793</v>
      </c>
      <c r="B7246" s="20" t="s">
        <v>28065</v>
      </c>
      <c r="C7246" s="20" t="s">
        <v>9137</v>
      </c>
    </row>
    <row r="7247" spans="1:3" x14ac:dyDescent="0.25">
      <c r="A7247" s="20" t="s">
        <v>5794</v>
      </c>
      <c r="B7247" s="20" t="s">
        <v>28066</v>
      </c>
      <c r="C7247" s="20" t="s">
        <v>9137</v>
      </c>
    </row>
    <row r="7248" spans="1:3" x14ac:dyDescent="0.25">
      <c r="A7248" s="20" t="s">
        <v>5795</v>
      </c>
      <c r="B7248" s="20" t="s">
        <v>19483</v>
      </c>
      <c r="C7248" s="20" t="s">
        <v>9137</v>
      </c>
    </row>
    <row r="7249" spans="1:3" x14ac:dyDescent="0.25">
      <c r="A7249" s="20" t="s">
        <v>6245</v>
      </c>
      <c r="B7249" s="20" t="s">
        <v>19484</v>
      </c>
      <c r="C7249" s="20" t="s">
        <v>9137</v>
      </c>
    </row>
    <row r="7250" spans="1:3" x14ac:dyDescent="0.25">
      <c r="A7250" s="20" t="s">
        <v>6246</v>
      </c>
      <c r="B7250" s="20" t="s">
        <v>19485</v>
      </c>
      <c r="C7250" s="20" t="s">
        <v>9137</v>
      </c>
    </row>
    <row r="7251" spans="1:3" x14ac:dyDescent="0.25">
      <c r="A7251" s="20" t="s">
        <v>5786</v>
      </c>
      <c r="B7251" s="20" t="s">
        <v>19486</v>
      </c>
      <c r="C7251" s="20" t="s">
        <v>9137</v>
      </c>
    </row>
    <row r="7252" spans="1:3" x14ac:dyDescent="0.25">
      <c r="A7252" s="20" t="s">
        <v>5787</v>
      </c>
      <c r="B7252" s="20" t="s">
        <v>19487</v>
      </c>
      <c r="C7252" s="20" t="s">
        <v>9137</v>
      </c>
    </row>
    <row r="7253" spans="1:3" x14ac:dyDescent="0.25">
      <c r="A7253" s="20" t="s">
        <v>5788</v>
      </c>
      <c r="B7253" s="20" t="s">
        <v>19488</v>
      </c>
      <c r="C7253" s="20" t="s">
        <v>9137</v>
      </c>
    </row>
    <row r="7254" spans="1:3" x14ac:dyDescent="0.25">
      <c r="A7254" s="20" t="s">
        <v>5789</v>
      </c>
      <c r="B7254" s="20" t="s">
        <v>19489</v>
      </c>
      <c r="C7254" s="20" t="s">
        <v>9137</v>
      </c>
    </row>
    <row r="7255" spans="1:3" x14ac:dyDescent="0.25">
      <c r="A7255" s="20" t="s">
        <v>5790</v>
      </c>
      <c r="B7255" s="20" t="s">
        <v>19490</v>
      </c>
      <c r="C7255" s="20" t="s">
        <v>9137</v>
      </c>
    </row>
    <row r="7256" spans="1:3" x14ac:dyDescent="0.25">
      <c r="A7256" s="20" t="s">
        <v>9038</v>
      </c>
      <c r="B7256" s="20" t="s">
        <v>28067</v>
      </c>
      <c r="C7256" s="20" t="s">
        <v>9137</v>
      </c>
    </row>
    <row r="7257" spans="1:3" x14ac:dyDescent="0.25">
      <c r="A7257" s="20" t="s">
        <v>5796</v>
      </c>
      <c r="B7257" s="20" t="s">
        <v>19491</v>
      </c>
      <c r="C7257" s="20" t="s">
        <v>9137</v>
      </c>
    </row>
    <row r="7258" spans="1:3" x14ac:dyDescent="0.25">
      <c r="A7258" s="20" t="s">
        <v>5797</v>
      </c>
      <c r="B7258" s="20" t="s">
        <v>19492</v>
      </c>
      <c r="C7258" s="20" t="s">
        <v>9137</v>
      </c>
    </row>
    <row r="7259" spans="1:3" x14ac:dyDescent="0.25">
      <c r="A7259" s="20" t="s">
        <v>5798</v>
      </c>
      <c r="B7259" s="20" t="s">
        <v>19493</v>
      </c>
      <c r="C7259" s="20" t="s">
        <v>9137</v>
      </c>
    </row>
    <row r="7260" spans="1:3" x14ac:dyDescent="0.25">
      <c r="A7260" s="20" t="s">
        <v>5799</v>
      </c>
      <c r="B7260" s="20" t="s">
        <v>19494</v>
      </c>
      <c r="C7260" s="20" t="s">
        <v>9137</v>
      </c>
    </row>
    <row r="7261" spans="1:3" x14ac:dyDescent="0.25">
      <c r="A7261" s="20" t="s">
        <v>6244</v>
      </c>
      <c r="B7261" s="20" t="s">
        <v>19495</v>
      </c>
      <c r="C7261" s="20" t="s">
        <v>9137</v>
      </c>
    </row>
    <row r="7262" spans="1:3" x14ac:dyDescent="0.25">
      <c r="A7262" s="20" t="s">
        <v>5791</v>
      </c>
      <c r="B7262" s="20" t="s">
        <v>19496</v>
      </c>
      <c r="C7262" s="20" t="s">
        <v>9137</v>
      </c>
    </row>
    <row r="7263" spans="1:3" x14ac:dyDescent="0.25">
      <c r="A7263" s="20" t="s">
        <v>5792</v>
      </c>
      <c r="B7263" s="20" t="s">
        <v>19497</v>
      </c>
      <c r="C7263" s="20" t="s">
        <v>9137</v>
      </c>
    </row>
    <row r="7264" spans="1:3" x14ac:dyDescent="0.25">
      <c r="A7264" s="20" t="s">
        <v>9039</v>
      </c>
      <c r="B7264" s="20" t="s">
        <v>19498</v>
      </c>
      <c r="C7264" s="20" t="s">
        <v>9137</v>
      </c>
    </row>
    <row r="7265" spans="1:3" x14ac:dyDescent="0.25">
      <c r="A7265" s="20" t="s">
        <v>5800</v>
      </c>
      <c r="B7265" s="20" t="s">
        <v>19499</v>
      </c>
      <c r="C7265" s="20" t="s">
        <v>9137</v>
      </c>
    </row>
    <row r="7266" spans="1:3" x14ac:dyDescent="0.25">
      <c r="A7266" s="20" t="s">
        <v>6242</v>
      </c>
      <c r="B7266" s="20" t="s">
        <v>19500</v>
      </c>
      <c r="C7266" s="20" t="s">
        <v>9137</v>
      </c>
    </row>
    <row r="7267" spans="1:3" x14ac:dyDescent="0.25">
      <c r="A7267" s="20" t="s">
        <v>6243</v>
      </c>
      <c r="B7267" s="20" t="s">
        <v>19501</v>
      </c>
      <c r="C7267" s="20" t="s">
        <v>9137</v>
      </c>
    </row>
    <row r="7268" spans="1:3" x14ac:dyDescent="0.25">
      <c r="A7268" s="20" t="s">
        <v>5857</v>
      </c>
      <c r="B7268" s="20" t="s">
        <v>19502</v>
      </c>
      <c r="C7268" s="20" t="s">
        <v>9137</v>
      </c>
    </row>
    <row r="7269" spans="1:3" x14ac:dyDescent="0.25">
      <c r="A7269" s="20" t="s">
        <v>5858</v>
      </c>
      <c r="B7269" s="20" t="s">
        <v>19503</v>
      </c>
      <c r="C7269" s="20" t="s">
        <v>9137</v>
      </c>
    </row>
    <row r="7270" spans="1:3" x14ac:dyDescent="0.25">
      <c r="A7270" s="20" t="s">
        <v>5859</v>
      </c>
      <c r="B7270" s="20" t="s">
        <v>19504</v>
      </c>
      <c r="C7270" s="20" t="s">
        <v>9137</v>
      </c>
    </row>
    <row r="7271" spans="1:3" x14ac:dyDescent="0.25">
      <c r="A7271" s="20" t="s">
        <v>9040</v>
      </c>
      <c r="B7271" s="20" t="s">
        <v>19505</v>
      </c>
      <c r="C7271" s="20" t="s">
        <v>9137</v>
      </c>
    </row>
    <row r="7272" spans="1:3" x14ac:dyDescent="0.25">
      <c r="A7272" s="20" t="s">
        <v>5860</v>
      </c>
      <c r="B7272" s="20" t="s">
        <v>19506</v>
      </c>
      <c r="C7272" s="20" t="s">
        <v>9137</v>
      </c>
    </row>
    <row r="7273" spans="1:3" x14ac:dyDescent="0.25">
      <c r="A7273" s="20" t="s">
        <v>5861</v>
      </c>
      <c r="B7273" s="20" t="s">
        <v>19507</v>
      </c>
      <c r="C7273" s="20" t="s">
        <v>9137</v>
      </c>
    </row>
    <row r="7274" spans="1:3" x14ac:dyDescent="0.25">
      <c r="A7274" s="20" t="s">
        <v>5862</v>
      </c>
      <c r="B7274" s="20" t="s">
        <v>19508</v>
      </c>
      <c r="C7274" s="20" t="s">
        <v>9137</v>
      </c>
    </row>
    <row r="7275" spans="1:3" x14ac:dyDescent="0.25">
      <c r="A7275" s="20" t="s">
        <v>5863</v>
      </c>
      <c r="B7275" s="20" t="s">
        <v>19509</v>
      </c>
      <c r="C7275" s="20" t="s">
        <v>9137</v>
      </c>
    </row>
    <row r="7276" spans="1:3" x14ac:dyDescent="0.25">
      <c r="A7276" s="20" t="s">
        <v>5864</v>
      </c>
      <c r="B7276" s="20" t="s">
        <v>19510</v>
      </c>
      <c r="C7276" s="20" t="s">
        <v>9137</v>
      </c>
    </row>
    <row r="7277" spans="1:3" x14ac:dyDescent="0.25">
      <c r="A7277" s="20" t="s">
        <v>5865</v>
      </c>
      <c r="B7277" s="20" t="s">
        <v>19511</v>
      </c>
      <c r="C7277" s="20" t="s">
        <v>9137</v>
      </c>
    </row>
    <row r="7278" spans="1:3" x14ac:dyDescent="0.25">
      <c r="A7278" s="20" t="s">
        <v>9041</v>
      </c>
      <c r="B7278" s="20" t="s">
        <v>19512</v>
      </c>
      <c r="C7278" s="20" t="s">
        <v>9137</v>
      </c>
    </row>
    <row r="7279" spans="1:3" x14ac:dyDescent="0.25">
      <c r="A7279" s="20" t="s">
        <v>5866</v>
      </c>
      <c r="B7279" s="20" t="s">
        <v>19513</v>
      </c>
      <c r="C7279" s="20" t="s">
        <v>9137</v>
      </c>
    </row>
    <row r="7280" spans="1:3" x14ac:dyDescent="0.25">
      <c r="A7280" s="20" t="s">
        <v>5867</v>
      </c>
      <c r="B7280" s="20" t="s">
        <v>28068</v>
      </c>
      <c r="C7280" s="20" t="s">
        <v>9137</v>
      </c>
    </row>
    <row r="7281" spans="1:3" x14ac:dyDescent="0.25">
      <c r="A7281" s="20" t="s">
        <v>9042</v>
      </c>
      <c r="B7281" s="20" t="s">
        <v>19514</v>
      </c>
      <c r="C7281" s="20" t="s">
        <v>9137</v>
      </c>
    </row>
    <row r="7282" spans="1:3" x14ac:dyDescent="0.25">
      <c r="A7282" s="20" t="s">
        <v>25055</v>
      </c>
      <c r="B7282" s="20" t="s">
        <v>25056</v>
      </c>
      <c r="C7282" s="20" t="s">
        <v>9137</v>
      </c>
    </row>
    <row r="7283" spans="1:3" x14ac:dyDescent="0.25">
      <c r="A7283" s="20" t="s">
        <v>25057</v>
      </c>
      <c r="B7283" s="20" t="s">
        <v>19515</v>
      </c>
      <c r="C7283" s="20" t="s">
        <v>9137</v>
      </c>
    </row>
    <row r="7284" spans="1:3" x14ac:dyDescent="0.25">
      <c r="A7284" s="20" t="s">
        <v>25058</v>
      </c>
      <c r="B7284" s="20" t="s">
        <v>19516</v>
      </c>
      <c r="C7284" s="20" t="s">
        <v>9137</v>
      </c>
    </row>
    <row r="7285" spans="1:3" x14ac:dyDescent="0.25">
      <c r="A7285" s="20" t="s">
        <v>5868</v>
      </c>
      <c r="B7285" s="20" t="s">
        <v>13724</v>
      </c>
      <c r="C7285" s="20" t="s">
        <v>9137</v>
      </c>
    </row>
    <row r="7286" spans="1:3" x14ac:dyDescent="0.25">
      <c r="A7286" s="20" t="s">
        <v>5869</v>
      </c>
      <c r="B7286" s="20" t="s">
        <v>13725</v>
      </c>
      <c r="C7286" s="20" t="s">
        <v>9137</v>
      </c>
    </row>
    <row r="7287" spans="1:3" x14ac:dyDescent="0.25">
      <c r="A7287" s="20" t="s">
        <v>9043</v>
      </c>
      <c r="B7287" s="20" t="s">
        <v>19517</v>
      </c>
      <c r="C7287" s="20" t="s">
        <v>9137</v>
      </c>
    </row>
    <row r="7288" spans="1:3" x14ac:dyDescent="0.25">
      <c r="A7288" s="20" t="s">
        <v>5870</v>
      </c>
      <c r="B7288" s="20" t="s">
        <v>28069</v>
      </c>
      <c r="C7288" s="20" t="s">
        <v>9137</v>
      </c>
    </row>
    <row r="7289" spans="1:3" x14ac:dyDescent="0.25">
      <c r="A7289" s="20" t="s">
        <v>5871</v>
      </c>
      <c r="B7289" s="20" t="s">
        <v>19518</v>
      </c>
      <c r="C7289" s="20" t="s">
        <v>9137</v>
      </c>
    </row>
    <row r="7290" spans="1:3" x14ac:dyDescent="0.25">
      <c r="A7290" s="20" t="s">
        <v>5872</v>
      </c>
      <c r="B7290" s="20" t="s">
        <v>28070</v>
      </c>
      <c r="C7290" s="20" t="s">
        <v>9137</v>
      </c>
    </row>
    <row r="7291" spans="1:3" x14ac:dyDescent="0.25">
      <c r="A7291" s="20" t="s">
        <v>9044</v>
      </c>
      <c r="B7291" s="20" t="s">
        <v>19519</v>
      </c>
      <c r="C7291" s="20" t="s">
        <v>9137</v>
      </c>
    </row>
    <row r="7292" spans="1:3" x14ac:dyDescent="0.25">
      <c r="A7292" s="20" t="s">
        <v>5873</v>
      </c>
      <c r="B7292" s="20" t="s">
        <v>13727</v>
      </c>
      <c r="C7292" s="20" t="s">
        <v>9137</v>
      </c>
    </row>
    <row r="7293" spans="1:3" x14ac:dyDescent="0.25">
      <c r="A7293" s="20" t="s">
        <v>25059</v>
      </c>
      <c r="B7293" s="20" t="s">
        <v>25060</v>
      </c>
      <c r="C7293" s="20" t="s">
        <v>9137</v>
      </c>
    </row>
    <row r="7294" spans="1:3" x14ac:dyDescent="0.25">
      <c r="A7294" s="20" t="s">
        <v>25061</v>
      </c>
      <c r="B7294" s="20" t="s">
        <v>25062</v>
      </c>
      <c r="C7294" s="20" t="s">
        <v>9137</v>
      </c>
    </row>
    <row r="7295" spans="1:3" x14ac:dyDescent="0.25">
      <c r="A7295" s="20" t="s">
        <v>25063</v>
      </c>
      <c r="B7295" s="20" t="s">
        <v>25064</v>
      </c>
      <c r="C7295" s="20" t="s">
        <v>9137</v>
      </c>
    </row>
    <row r="7296" spans="1:3" x14ac:dyDescent="0.25">
      <c r="A7296" s="20" t="s">
        <v>25065</v>
      </c>
      <c r="B7296" s="20" t="s">
        <v>25066</v>
      </c>
      <c r="C7296" s="20" t="s">
        <v>9137</v>
      </c>
    </row>
    <row r="7297" spans="1:3" x14ac:dyDescent="0.25">
      <c r="A7297" s="20" t="s">
        <v>5874</v>
      </c>
      <c r="B7297" s="20" t="s">
        <v>28071</v>
      </c>
      <c r="C7297" s="20" t="s">
        <v>9137</v>
      </c>
    </row>
    <row r="7298" spans="1:3" x14ac:dyDescent="0.25">
      <c r="A7298" s="20" t="s">
        <v>9045</v>
      </c>
      <c r="B7298" s="20" t="s">
        <v>19521</v>
      </c>
      <c r="C7298" s="20" t="s">
        <v>9137</v>
      </c>
    </row>
    <row r="7299" spans="1:3" x14ac:dyDescent="0.25">
      <c r="A7299" s="20" t="s">
        <v>5875</v>
      </c>
      <c r="B7299" s="20" t="s">
        <v>19522</v>
      </c>
      <c r="C7299" s="20" t="s">
        <v>9137</v>
      </c>
    </row>
    <row r="7300" spans="1:3" x14ac:dyDescent="0.25">
      <c r="A7300" s="20" t="s">
        <v>5876</v>
      </c>
      <c r="B7300" s="20" t="s">
        <v>19523</v>
      </c>
      <c r="C7300" s="20" t="s">
        <v>9137</v>
      </c>
    </row>
    <row r="7301" spans="1:3" x14ac:dyDescent="0.25">
      <c r="A7301" s="20" t="s">
        <v>5877</v>
      </c>
      <c r="B7301" s="20" t="s">
        <v>19524</v>
      </c>
      <c r="C7301" s="20" t="s">
        <v>9137</v>
      </c>
    </row>
    <row r="7302" spans="1:3" x14ac:dyDescent="0.25">
      <c r="A7302" s="20" t="s">
        <v>5878</v>
      </c>
      <c r="B7302" s="20" t="s">
        <v>19525</v>
      </c>
      <c r="C7302" s="20" t="s">
        <v>9137</v>
      </c>
    </row>
    <row r="7303" spans="1:3" x14ac:dyDescent="0.25">
      <c r="A7303" s="20" t="s">
        <v>25067</v>
      </c>
      <c r="B7303" s="20" t="s">
        <v>25068</v>
      </c>
      <c r="C7303" s="20" t="s">
        <v>9137</v>
      </c>
    </row>
    <row r="7304" spans="1:3" x14ac:dyDescent="0.25">
      <c r="A7304" s="20" t="s">
        <v>25069</v>
      </c>
      <c r="B7304" s="20" t="s">
        <v>25070</v>
      </c>
      <c r="C7304" s="20" t="s">
        <v>9137</v>
      </c>
    </row>
    <row r="7305" spans="1:3" x14ac:dyDescent="0.25">
      <c r="A7305" s="20" t="s">
        <v>25071</v>
      </c>
      <c r="B7305" s="20" t="s">
        <v>25072</v>
      </c>
      <c r="C7305" s="20" t="s">
        <v>9137</v>
      </c>
    </row>
    <row r="7306" spans="1:3" x14ac:dyDescent="0.25">
      <c r="A7306" s="20" t="s">
        <v>25073</v>
      </c>
      <c r="B7306" s="20" t="s">
        <v>25074</v>
      </c>
      <c r="C7306" s="20" t="s">
        <v>9137</v>
      </c>
    </row>
    <row r="7307" spans="1:3" x14ac:dyDescent="0.25">
      <c r="A7307" s="20" t="s">
        <v>25075</v>
      </c>
      <c r="B7307" s="20" t="s">
        <v>25076</v>
      </c>
      <c r="C7307" s="20" t="s">
        <v>9137</v>
      </c>
    </row>
    <row r="7308" spans="1:3" x14ac:dyDescent="0.25">
      <c r="A7308" s="20" t="s">
        <v>25077</v>
      </c>
      <c r="B7308" s="20" t="s">
        <v>25078</v>
      </c>
      <c r="C7308" s="20" t="s">
        <v>9137</v>
      </c>
    </row>
    <row r="7309" spans="1:3" x14ac:dyDescent="0.25">
      <c r="A7309" s="20" t="s">
        <v>5879</v>
      </c>
      <c r="B7309" s="20" t="s">
        <v>28072</v>
      </c>
      <c r="C7309" s="20" t="s">
        <v>9137</v>
      </c>
    </row>
    <row r="7310" spans="1:3" x14ac:dyDescent="0.25">
      <c r="A7310" s="20" t="s">
        <v>9046</v>
      </c>
      <c r="B7310" s="20" t="s">
        <v>19526</v>
      </c>
      <c r="C7310" s="20" t="s">
        <v>9137</v>
      </c>
    </row>
    <row r="7311" spans="1:3" x14ac:dyDescent="0.25">
      <c r="A7311" s="20" t="s">
        <v>5880</v>
      </c>
      <c r="B7311" s="20" t="s">
        <v>19527</v>
      </c>
      <c r="C7311" s="20" t="s">
        <v>9137</v>
      </c>
    </row>
    <row r="7312" spans="1:3" x14ac:dyDescent="0.25">
      <c r="A7312" s="20" t="s">
        <v>5894</v>
      </c>
      <c r="B7312" s="20" t="s">
        <v>28073</v>
      </c>
      <c r="C7312" s="20" t="s">
        <v>9137</v>
      </c>
    </row>
    <row r="7313" spans="1:3" x14ac:dyDescent="0.25">
      <c r="A7313" s="20" t="s">
        <v>5895</v>
      </c>
      <c r="B7313" s="20" t="s">
        <v>13737</v>
      </c>
      <c r="C7313" s="20" t="s">
        <v>9137</v>
      </c>
    </row>
    <row r="7314" spans="1:3" x14ac:dyDescent="0.25">
      <c r="A7314" s="20" t="s">
        <v>5896</v>
      </c>
      <c r="B7314" s="20" t="s">
        <v>13738</v>
      </c>
      <c r="C7314" s="20" t="s">
        <v>9137</v>
      </c>
    </row>
    <row r="7315" spans="1:3" x14ac:dyDescent="0.25">
      <c r="A7315" s="20" t="s">
        <v>5881</v>
      </c>
      <c r="B7315" s="20" t="s">
        <v>28074</v>
      </c>
      <c r="C7315" s="20" t="s">
        <v>9137</v>
      </c>
    </row>
    <row r="7316" spans="1:3" x14ac:dyDescent="0.25">
      <c r="A7316" s="20" t="s">
        <v>9047</v>
      </c>
      <c r="B7316" s="20" t="s">
        <v>19528</v>
      </c>
      <c r="C7316" s="20" t="s">
        <v>9137</v>
      </c>
    </row>
    <row r="7317" spans="1:3" x14ac:dyDescent="0.25">
      <c r="A7317" s="20" t="s">
        <v>5882</v>
      </c>
      <c r="B7317" s="20" t="s">
        <v>19529</v>
      </c>
      <c r="C7317" s="20" t="s">
        <v>9137</v>
      </c>
    </row>
    <row r="7318" spans="1:3" x14ac:dyDescent="0.25">
      <c r="A7318" s="20" t="s">
        <v>5889</v>
      </c>
      <c r="B7318" s="20" t="s">
        <v>28075</v>
      </c>
      <c r="C7318" s="20" t="s">
        <v>9137</v>
      </c>
    </row>
    <row r="7319" spans="1:3" x14ac:dyDescent="0.25">
      <c r="A7319" s="20" t="s">
        <v>5890</v>
      </c>
      <c r="B7319" s="20" t="s">
        <v>28076</v>
      </c>
      <c r="C7319" s="20" t="s">
        <v>9137</v>
      </c>
    </row>
    <row r="7320" spans="1:3" x14ac:dyDescent="0.25">
      <c r="A7320" s="20" t="s">
        <v>9048</v>
      </c>
      <c r="B7320" s="20" t="s">
        <v>19530</v>
      </c>
      <c r="C7320" s="20" t="s">
        <v>9137</v>
      </c>
    </row>
    <row r="7321" spans="1:3" x14ac:dyDescent="0.25">
      <c r="A7321" s="20" t="s">
        <v>5891</v>
      </c>
      <c r="B7321" s="20" t="s">
        <v>19531</v>
      </c>
      <c r="C7321" s="20" t="s">
        <v>9137</v>
      </c>
    </row>
    <row r="7322" spans="1:3" x14ac:dyDescent="0.25">
      <c r="A7322" s="20" t="s">
        <v>25079</v>
      </c>
      <c r="B7322" s="20" t="s">
        <v>25080</v>
      </c>
      <c r="C7322" s="20" t="s">
        <v>9137</v>
      </c>
    </row>
    <row r="7323" spans="1:3" x14ac:dyDescent="0.25">
      <c r="A7323" s="20" t="s">
        <v>25081</v>
      </c>
      <c r="B7323" s="20" t="s">
        <v>25082</v>
      </c>
      <c r="C7323" s="20" t="s">
        <v>9137</v>
      </c>
    </row>
    <row r="7324" spans="1:3" x14ac:dyDescent="0.25">
      <c r="A7324" s="20" t="s">
        <v>25083</v>
      </c>
      <c r="B7324" s="20" t="s">
        <v>25084</v>
      </c>
      <c r="C7324" s="20" t="s">
        <v>9137</v>
      </c>
    </row>
    <row r="7325" spans="1:3" x14ac:dyDescent="0.25">
      <c r="A7325" s="20" t="s">
        <v>25085</v>
      </c>
      <c r="B7325" s="20" t="s">
        <v>25086</v>
      </c>
      <c r="C7325" s="20" t="s">
        <v>9137</v>
      </c>
    </row>
    <row r="7326" spans="1:3" x14ac:dyDescent="0.25">
      <c r="A7326" s="20" t="s">
        <v>25087</v>
      </c>
      <c r="B7326" s="20" t="s">
        <v>25088</v>
      </c>
      <c r="C7326" s="20" t="s">
        <v>9137</v>
      </c>
    </row>
    <row r="7327" spans="1:3" x14ac:dyDescent="0.25">
      <c r="A7327" s="20" t="s">
        <v>5892</v>
      </c>
      <c r="B7327" s="20" t="s">
        <v>28077</v>
      </c>
      <c r="C7327" s="20" t="s">
        <v>9137</v>
      </c>
    </row>
    <row r="7328" spans="1:3" x14ac:dyDescent="0.25">
      <c r="A7328" s="20" t="s">
        <v>9049</v>
      </c>
      <c r="B7328" s="20" t="s">
        <v>19532</v>
      </c>
      <c r="C7328" s="20" t="s">
        <v>9137</v>
      </c>
    </row>
    <row r="7329" spans="1:3" x14ac:dyDescent="0.25">
      <c r="A7329" s="20" t="s">
        <v>5893</v>
      </c>
      <c r="B7329" s="20" t="s">
        <v>19533</v>
      </c>
      <c r="C7329" s="20" t="s">
        <v>9137</v>
      </c>
    </row>
    <row r="7330" spans="1:3" x14ac:dyDescent="0.25">
      <c r="A7330" s="20" t="s">
        <v>25089</v>
      </c>
      <c r="B7330" s="20" t="s">
        <v>25090</v>
      </c>
      <c r="C7330" s="20" t="s">
        <v>9137</v>
      </c>
    </row>
    <row r="7331" spans="1:3" x14ac:dyDescent="0.25">
      <c r="A7331" s="20" t="s">
        <v>25091</v>
      </c>
      <c r="B7331" s="20" t="s">
        <v>25092</v>
      </c>
      <c r="C7331" s="20" t="s">
        <v>9137</v>
      </c>
    </row>
    <row r="7332" spans="1:3" x14ac:dyDescent="0.25">
      <c r="A7332" s="20" t="s">
        <v>25093</v>
      </c>
      <c r="B7332" s="20" t="s">
        <v>19520</v>
      </c>
      <c r="C7332" s="20" t="s">
        <v>9137</v>
      </c>
    </row>
    <row r="7333" spans="1:3" x14ac:dyDescent="0.25">
      <c r="A7333" s="20" t="s">
        <v>5883</v>
      </c>
      <c r="B7333" s="20" t="s">
        <v>28078</v>
      </c>
      <c r="C7333" s="20" t="s">
        <v>9137</v>
      </c>
    </row>
    <row r="7334" spans="1:3" x14ac:dyDescent="0.25">
      <c r="A7334" s="20" t="s">
        <v>25094</v>
      </c>
      <c r="B7334" s="20" t="s">
        <v>28079</v>
      </c>
      <c r="C7334" s="20" t="s">
        <v>9137</v>
      </c>
    </row>
    <row r="7335" spans="1:3" x14ac:dyDescent="0.25">
      <c r="A7335" s="20" t="s">
        <v>5884</v>
      </c>
      <c r="B7335" s="20" t="s">
        <v>28080</v>
      </c>
      <c r="C7335" s="20" t="s">
        <v>9137</v>
      </c>
    </row>
    <row r="7336" spans="1:3" x14ac:dyDescent="0.25">
      <c r="A7336" s="20" t="s">
        <v>5886</v>
      </c>
      <c r="B7336" s="20" t="s">
        <v>28081</v>
      </c>
      <c r="C7336" s="20" t="s">
        <v>9137</v>
      </c>
    </row>
    <row r="7337" spans="1:3" x14ac:dyDescent="0.25">
      <c r="A7337" s="20" t="s">
        <v>5887</v>
      </c>
      <c r="B7337" s="20" t="s">
        <v>28082</v>
      </c>
      <c r="C7337" s="20" t="s">
        <v>9137</v>
      </c>
    </row>
    <row r="7338" spans="1:3" x14ac:dyDescent="0.25">
      <c r="A7338" s="20" t="s">
        <v>5888</v>
      </c>
      <c r="B7338" s="20" t="s">
        <v>28083</v>
      </c>
      <c r="C7338" s="20" t="s">
        <v>9137</v>
      </c>
    </row>
    <row r="7339" spans="1:3" x14ac:dyDescent="0.25">
      <c r="A7339" s="20" t="s">
        <v>25095</v>
      </c>
      <c r="B7339" s="20" t="s">
        <v>25096</v>
      </c>
      <c r="C7339" s="20" t="s">
        <v>9137</v>
      </c>
    </row>
    <row r="7340" spans="1:3" x14ac:dyDescent="0.25">
      <c r="A7340" s="20" t="s">
        <v>25097</v>
      </c>
      <c r="B7340" s="20" t="s">
        <v>28084</v>
      </c>
      <c r="C7340" s="20" t="s">
        <v>9137</v>
      </c>
    </row>
    <row r="7341" spans="1:3" x14ac:dyDescent="0.25">
      <c r="A7341" s="20" t="s">
        <v>5885</v>
      </c>
      <c r="B7341" s="20" t="s">
        <v>13732</v>
      </c>
      <c r="C7341" s="20" t="s">
        <v>9137</v>
      </c>
    </row>
    <row r="7342" spans="1:3" x14ac:dyDescent="0.25">
      <c r="A7342" s="20" t="s">
        <v>5897</v>
      </c>
      <c r="B7342" s="20" t="s">
        <v>19534</v>
      </c>
      <c r="C7342" s="20" t="s">
        <v>9137</v>
      </c>
    </row>
    <row r="7343" spans="1:3" x14ac:dyDescent="0.25">
      <c r="A7343" s="20" t="s">
        <v>5898</v>
      </c>
      <c r="B7343" s="20" t="s">
        <v>19535</v>
      </c>
      <c r="C7343" s="20" t="s">
        <v>9137</v>
      </c>
    </row>
    <row r="7344" spans="1:3" x14ac:dyDescent="0.25">
      <c r="A7344" s="20" t="s">
        <v>5899</v>
      </c>
      <c r="B7344" s="20" t="s">
        <v>19536</v>
      </c>
      <c r="C7344" s="20" t="s">
        <v>9137</v>
      </c>
    </row>
    <row r="7345" spans="1:3" x14ac:dyDescent="0.25">
      <c r="A7345" s="20" t="s">
        <v>6003</v>
      </c>
      <c r="B7345" s="20" t="s">
        <v>19537</v>
      </c>
      <c r="C7345" s="20" t="s">
        <v>9137</v>
      </c>
    </row>
    <row r="7346" spans="1:3" x14ac:dyDescent="0.25">
      <c r="A7346" s="20" t="s">
        <v>6004</v>
      </c>
      <c r="B7346" s="20" t="s">
        <v>19538</v>
      </c>
      <c r="C7346" s="20" t="s">
        <v>9137</v>
      </c>
    </row>
    <row r="7347" spans="1:3" x14ac:dyDescent="0.25">
      <c r="A7347" s="20" t="s">
        <v>6005</v>
      </c>
      <c r="B7347" s="20" t="s">
        <v>19539</v>
      </c>
      <c r="C7347" s="20" t="s">
        <v>9137</v>
      </c>
    </row>
    <row r="7348" spans="1:3" x14ac:dyDescent="0.25">
      <c r="A7348" s="20" t="s">
        <v>6006</v>
      </c>
      <c r="B7348" s="20" t="s">
        <v>19540</v>
      </c>
      <c r="C7348" s="20" t="s">
        <v>9137</v>
      </c>
    </row>
    <row r="7349" spans="1:3" x14ac:dyDescent="0.25">
      <c r="A7349" s="20" t="s">
        <v>6008</v>
      </c>
      <c r="B7349" s="20" t="s">
        <v>19541</v>
      </c>
      <c r="C7349" s="20" t="s">
        <v>9137</v>
      </c>
    </row>
    <row r="7350" spans="1:3" x14ac:dyDescent="0.25">
      <c r="A7350" s="20" t="s">
        <v>6007</v>
      </c>
      <c r="B7350" s="20" t="s">
        <v>28085</v>
      </c>
      <c r="C7350" s="20" t="s">
        <v>9137</v>
      </c>
    </row>
    <row r="7351" spans="1:3" x14ac:dyDescent="0.25">
      <c r="A7351" s="20" t="s">
        <v>6009</v>
      </c>
      <c r="B7351" s="20" t="s">
        <v>19542</v>
      </c>
      <c r="C7351" s="20" t="s">
        <v>9137</v>
      </c>
    </row>
    <row r="7352" spans="1:3" x14ac:dyDescent="0.25">
      <c r="A7352" s="20" t="s">
        <v>6010</v>
      </c>
      <c r="B7352" s="20" t="s">
        <v>19543</v>
      </c>
      <c r="C7352" s="20" t="s">
        <v>9137</v>
      </c>
    </row>
    <row r="7353" spans="1:3" x14ac:dyDescent="0.25">
      <c r="A7353" s="20" t="s">
        <v>6011</v>
      </c>
      <c r="B7353" s="20" t="s">
        <v>19544</v>
      </c>
      <c r="C7353" s="20" t="s">
        <v>9137</v>
      </c>
    </row>
    <row r="7354" spans="1:3" x14ac:dyDescent="0.25">
      <c r="A7354" s="20" t="s">
        <v>6012</v>
      </c>
      <c r="B7354" s="20" t="s">
        <v>19545</v>
      </c>
      <c r="C7354" s="20" t="s">
        <v>9137</v>
      </c>
    </row>
    <row r="7355" spans="1:3" x14ac:dyDescent="0.25">
      <c r="A7355" s="20" t="s">
        <v>6014</v>
      </c>
      <c r="B7355" s="20" t="s">
        <v>19546</v>
      </c>
      <c r="C7355" s="20" t="s">
        <v>9137</v>
      </c>
    </row>
    <row r="7356" spans="1:3" x14ac:dyDescent="0.25">
      <c r="A7356" s="20" t="s">
        <v>6013</v>
      </c>
      <c r="B7356" s="20" t="s">
        <v>19547</v>
      </c>
      <c r="C7356" s="20" t="s">
        <v>9137</v>
      </c>
    </row>
    <row r="7357" spans="1:3" x14ac:dyDescent="0.25">
      <c r="A7357" s="20" t="s">
        <v>6015</v>
      </c>
      <c r="B7357" s="20" t="s">
        <v>19548</v>
      </c>
      <c r="C7357" s="20" t="s">
        <v>9137</v>
      </c>
    </row>
    <row r="7358" spans="1:3" x14ac:dyDescent="0.25">
      <c r="A7358" s="20" t="s">
        <v>6016</v>
      </c>
      <c r="B7358" s="20" t="s">
        <v>19549</v>
      </c>
      <c r="C7358" s="20" t="s">
        <v>9137</v>
      </c>
    </row>
    <row r="7359" spans="1:3" x14ac:dyDescent="0.25">
      <c r="A7359" s="20" t="s">
        <v>6017</v>
      </c>
      <c r="B7359" s="20" t="s">
        <v>19550</v>
      </c>
      <c r="C7359" s="20" t="s">
        <v>9137</v>
      </c>
    </row>
    <row r="7360" spans="1:3" x14ac:dyDescent="0.25">
      <c r="A7360" s="20" t="s">
        <v>6018</v>
      </c>
      <c r="B7360" s="20" t="s">
        <v>19551</v>
      </c>
      <c r="C7360" s="20" t="s">
        <v>9137</v>
      </c>
    </row>
    <row r="7361" spans="1:3" x14ac:dyDescent="0.25">
      <c r="A7361" s="20" t="s">
        <v>6019</v>
      </c>
      <c r="B7361" s="20" t="s">
        <v>19552</v>
      </c>
      <c r="C7361" s="20" t="s">
        <v>9137</v>
      </c>
    </row>
    <row r="7362" spans="1:3" x14ac:dyDescent="0.25">
      <c r="A7362" s="20" t="s">
        <v>6020</v>
      </c>
      <c r="B7362" s="20" t="s">
        <v>19553</v>
      </c>
      <c r="C7362" s="20" t="s">
        <v>9137</v>
      </c>
    </row>
    <row r="7363" spans="1:3" x14ac:dyDescent="0.25">
      <c r="A7363" s="20" t="s">
        <v>6021</v>
      </c>
      <c r="B7363" s="20" t="s">
        <v>19554</v>
      </c>
      <c r="C7363" s="20" t="s">
        <v>9137</v>
      </c>
    </row>
    <row r="7364" spans="1:3" x14ac:dyDescent="0.25">
      <c r="A7364" s="20" t="s">
        <v>6022</v>
      </c>
      <c r="B7364" s="20" t="s">
        <v>19555</v>
      </c>
      <c r="C7364" s="20" t="s">
        <v>9137</v>
      </c>
    </row>
    <row r="7365" spans="1:3" x14ac:dyDescent="0.25">
      <c r="A7365" s="20" t="s">
        <v>6023</v>
      </c>
      <c r="B7365" s="20" t="s">
        <v>19556</v>
      </c>
      <c r="C7365" s="20" t="s">
        <v>9137</v>
      </c>
    </row>
    <row r="7366" spans="1:3" x14ac:dyDescent="0.25">
      <c r="A7366" s="20" t="s">
        <v>6024</v>
      </c>
      <c r="B7366" s="20" t="s">
        <v>19557</v>
      </c>
      <c r="C7366" s="20" t="s">
        <v>9137</v>
      </c>
    </row>
    <row r="7367" spans="1:3" x14ac:dyDescent="0.25">
      <c r="A7367" s="20" t="s">
        <v>6025</v>
      </c>
      <c r="B7367" s="20" t="s">
        <v>19558</v>
      </c>
      <c r="C7367" s="20" t="s">
        <v>9137</v>
      </c>
    </row>
    <row r="7368" spans="1:3" x14ac:dyDescent="0.25">
      <c r="A7368" s="20" t="s">
        <v>6026</v>
      </c>
      <c r="B7368" s="20" t="s">
        <v>13868</v>
      </c>
      <c r="C7368" s="20" t="s">
        <v>9137</v>
      </c>
    </row>
    <row r="7369" spans="1:3" x14ac:dyDescent="0.25">
      <c r="A7369" s="20" t="s">
        <v>6027</v>
      </c>
      <c r="B7369" s="20" t="s">
        <v>19559</v>
      </c>
      <c r="C7369" s="20" t="s">
        <v>9137</v>
      </c>
    </row>
    <row r="7370" spans="1:3" x14ac:dyDescent="0.25">
      <c r="A7370" s="20" t="s">
        <v>6028</v>
      </c>
      <c r="B7370" s="20" t="s">
        <v>19560</v>
      </c>
      <c r="C7370" s="20" t="s">
        <v>9137</v>
      </c>
    </row>
    <row r="7371" spans="1:3" x14ac:dyDescent="0.25">
      <c r="A7371" s="20" t="s">
        <v>6029</v>
      </c>
      <c r="B7371" s="20" t="s">
        <v>19561</v>
      </c>
      <c r="C7371" s="20" t="s">
        <v>9137</v>
      </c>
    </row>
    <row r="7372" spans="1:3" x14ac:dyDescent="0.25">
      <c r="A7372" s="20" t="s">
        <v>6030</v>
      </c>
      <c r="B7372" s="20" t="s">
        <v>19562</v>
      </c>
      <c r="C7372" s="20" t="s">
        <v>9137</v>
      </c>
    </row>
    <row r="7373" spans="1:3" x14ac:dyDescent="0.25">
      <c r="A7373" s="20" t="s">
        <v>6031</v>
      </c>
      <c r="B7373" s="20" t="s">
        <v>19563</v>
      </c>
      <c r="C7373" s="20" t="s">
        <v>9137</v>
      </c>
    </row>
    <row r="7374" spans="1:3" x14ac:dyDescent="0.25">
      <c r="A7374" s="20" t="s">
        <v>6032</v>
      </c>
      <c r="B7374" s="20" t="s">
        <v>19564</v>
      </c>
      <c r="C7374" s="20" t="s">
        <v>9137</v>
      </c>
    </row>
    <row r="7375" spans="1:3" x14ac:dyDescent="0.25">
      <c r="A7375" s="20" t="s">
        <v>6033</v>
      </c>
      <c r="B7375" s="20" t="s">
        <v>28086</v>
      </c>
      <c r="C7375" s="20" t="s">
        <v>9137</v>
      </c>
    </row>
    <row r="7376" spans="1:3" x14ac:dyDescent="0.25">
      <c r="A7376" s="20" t="s">
        <v>9050</v>
      </c>
      <c r="B7376" s="20" t="s">
        <v>19565</v>
      </c>
      <c r="C7376" s="20" t="s">
        <v>21233</v>
      </c>
    </row>
    <row r="7377" spans="1:3" x14ac:dyDescent="0.25">
      <c r="A7377" s="20" t="s">
        <v>9051</v>
      </c>
      <c r="B7377" s="20" t="s">
        <v>19566</v>
      </c>
      <c r="C7377" s="20" t="s">
        <v>21233</v>
      </c>
    </row>
    <row r="7378" spans="1:3" x14ac:dyDescent="0.25">
      <c r="A7378" s="20" t="s">
        <v>6072</v>
      </c>
      <c r="B7378" s="20" t="s">
        <v>19567</v>
      </c>
      <c r="C7378" s="20" t="s">
        <v>9137</v>
      </c>
    </row>
    <row r="7379" spans="1:3" x14ac:dyDescent="0.25">
      <c r="A7379" s="20" t="s">
        <v>6073</v>
      </c>
      <c r="B7379" s="20" t="s">
        <v>19568</v>
      </c>
      <c r="C7379" s="20" t="s">
        <v>9137</v>
      </c>
    </row>
    <row r="7380" spans="1:3" x14ac:dyDescent="0.25">
      <c r="A7380" s="20" t="s">
        <v>6074</v>
      </c>
      <c r="B7380" s="20" t="s">
        <v>19569</v>
      </c>
      <c r="C7380" s="20" t="s">
        <v>9137</v>
      </c>
    </row>
    <row r="7381" spans="1:3" x14ac:dyDescent="0.25">
      <c r="A7381" s="20" t="s">
        <v>6075</v>
      </c>
      <c r="B7381" s="20" t="s">
        <v>13909</v>
      </c>
      <c r="C7381" s="20" t="s">
        <v>9137</v>
      </c>
    </row>
    <row r="7382" spans="1:3" x14ac:dyDescent="0.25">
      <c r="A7382" s="20" t="s">
        <v>6076</v>
      </c>
      <c r="B7382" s="20" t="s">
        <v>19570</v>
      </c>
      <c r="C7382" s="20" t="s">
        <v>9137</v>
      </c>
    </row>
    <row r="7383" spans="1:3" x14ac:dyDescent="0.25">
      <c r="A7383" s="20" t="s">
        <v>6077</v>
      </c>
      <c r="B7383" s="20" t="s">
        <v>19571</v>
      </c>
      <c r="C7383" s="20" t="s">
        <v>9137</v>
      </c>
    </row>
    <row r="7384" spans="1:3" x14ac:dyDescent="0.25">
      <c r="A7384" s="20" t="s">
        <v>6078</v>
      </c>
      <c r="B7384" s="20" t="s">
        <v>19572</v>
      </c>
      <c r="C7384" s="20" t="s">
        <v>9137</v>
      </c>
    </row>
    <row r="7385" spans="1:3" x14ac:dyDescent="0.25">
      <c r="A7385" s="20" t="s">
        <v>6034</v>
      </c>
      <c r="B7385" s="20" t="s">
        <v>19573</v>
      </c>
      <c r="C7385" s="20" t="s">
        <v>9137</v>
      </c>
    </row>
    <row r="7386" spans="1:3" x14ac:dyDescent="0.25">
      <c r="A7386" s="20" t="s">
        <v>6035</v>
      </c>
      <c r="B7386" s="20" t="s">
        <v>19574</v>
      </c>
      <c r="C7386" s="20" t="s">
        <v>9137</v>
      </c>
    </row>
    <row r="7387" spans="1:3" x14ac:dyDescent="0.25">
      <c r="A7387" s="20" t="s">
        <v>6036</v>
      </c>
      <c r="B7387" s="20" t="s">
        <v>19575</v>
      </c>
      <c r="C7387" s="20" t="s">
        <v>9137</v>
      </c>
    </row>
    <row r="7388" spans="1:3" x14ac:dyDescent="0.25">
      <c r="A7388" s="20" t="s">
        <v>6037</v>
      </c>
      <c r="B7388" s="20" t="s">
        <v>19576</v>
      </c>
      <c r="C7388" s="20" t="s">
        <v>9137</v>
      </c>
    </row>
    <row r="7389" spans="1:3" x14ac:dyDescent="0.25">
      <c r="A7389" s="20" t="s">
        <v>6038</v>
      </c>
      <c r="B7389" s="20" t="s">
        <v>19577</v>
      </c>
      <c r="C7389" s="20" t="s">
        <v>9137</v>
      </c>
    </row>
    <row r="7390" spans="1:3" x14ac:dyDescent="0.25">
      <c r="A7390" s="20" t="s">
        <v>6039</v>
      </c>
      <c r="B7390" s="20" t="s">
        <v>19578</v>
      </c>
      <c r="C7390" s="20" t="s">
        <v>9137</v>
      </c>
    </row>
    <row r="7391" spans="1:3" x14ac:dyDescent="0.25">
      <c r="A7391" s="20" t="s">
        <v>6040</v>
      </c>
      <c r="B7391" s="20" t="s">
        <v>19579</v>
      </c>
      <c r="C7391" s="20" t="s">
        <v>9137</v>
      </c>
    </row>
    <row r="7392" spans="1:3" x14ac:dyDescent="0.25">
      <c r="A7392" s="20" t="s">
        <v>6041</v>
      </c>
      <c r="B7392" s="20" t="s">
        <v>13883</v>
      </c>
      <c r="C7392" s="20" t="s">
        <v>9137</v>
      </c>
    </row>
    <row r="7393" spans="1:3" x14ac:dyDescent="0.25">
      <c r="A7393" s="20" t="s">
        <v>6042</v>
      </c>
      <c r="B7393" s="20" t="s">
        <v>19580</v>
      </c>
      <c r="C7393" s="20" t="s">
        <v>9137</v>
      </c>
    </row>
    <row r="7394" spans="1:3" x14ac:dyDescent="0.25">
      <c r="A7394" s="20" t="s">
        <v>6043</v>
      </c>
      <c r="B7394" s="20" t="s">
        <v>19581</v>
      </c>
      <c r="C7394" s="20" t="s">
        <v>9137</v>
      </c>
    </row>
    <row r="7395" spans="1:3" x14ac:dyDescent="0.25">
      <c r="A7395" s="20" t="s">
        <v>6044</v>
      </c>
      <c r="B7395" s="20" t="s">
        <v>19582</v>
      </c>
      <c r="C7395" s="20" t="s">
        <v>9137</v>
      </c>
    </row>
    <row r="7396" spans="1:3" x14ac:dyDescent="0.25">
      <c r="A7396" s="20" t="s">
        <v>6045</v>
      </c>
      <c r="B7396" s="20" t="s">
        <v>19583</v>
      </c>
      <c r="C7396" s="20" t="s">
        <v>9137</v>
      </c>
    </row>
    <row r="7397" spans="1:3" x14ac:dyDescent="0.25">
      <c r="A7397" s="20" t="s">
        <v>6047</v>
      </c>
      <c r="B7397" s="20" t="s">
        <v>19584</v>
      </c>
      <c r="C7397" s="20" t="s">
        <v>9137</v>
      </c>
    </row>
    <row r="7398" spans="1:3" x14ac:dyDescent="0.25">
      <c r="A7398" s="20" t="s">
        <v>6046</v>
      </c>
      <c r="B7398" s="20" t="s">
        <v>19585</v>
      </c>
      <c r="C7398" s="20" t="s">
        <v>9137</v>
      </c>
    </row>
    <row r="7399" spans="1:3" x14ac:dyDescent="0.25">
      <c r="A7399" s="20" t="s">
        <v>6048</v>
      </c>
      <c r="B7399" s="20" t="s">
        <v>19586</v>
      </c>
      <c r="C7399" s="20" t="s">
        <v>9137</v>
      </c>
    </row>
    <row r="7400" spans="1:3" x14ac:dyDescent="0.25">
      <c r="A7400" s="20" t="s">
        <v>6049</v>
      </c>
      <c r="B7400" s="20" t="s">
        <v>19587</v>
      </c>
      <c r="C7400" s="20" t="s">
        <v>9137</v>
      </c>
    </row>
    <row r="7401" spans="1:3" x14ac:dyDescent="0.25">
      <c r="A7401" s="20" t="s">
        <v>6050</v>
      </c>
      <c r="B7401" s="20" t="s">
        <v>19588</v>
      </c>
      <c r="C7401" s="20" t="s">
        <v>9137</v>
      </c>
    </row>
    <row r="7402" spans="1:3" x14ac:dyDescent="0.25">
      <c r="A7402" s="20" t="s">
        <v>6051</v>
      </c>
      <c r="B7402" s="20" t="s">
        <v>19589</v>
      </c>
      <c r="C7402" s="20" t="s">
        <v>9137</v>
      </c>
    </row>
    <row r="7403" spans="1:3" x14ac:dyDescent="0.25">
      <c r="A7403" s="20" t="s">
        <v>6052</v>
      </c>
      <c r="B7403" s="20" t="s">
        <v>19590</v>
      </c>
      <c r="C7403" s="20" t="s">
        <v>9137</v>
      </c>
    </row>
    <row r="7404" spans="1:3" x14ac:dyDescent="0.25">
      <c r="A7404" s="20" t="s">
        <v>6053</v>
      </c>
      <c r="B7404" s="20" t="s">
        <v>13893</v>
      </c>
      <c r="C7404" s="20" t="s">
        <v>9137</v>
      </c>
    </row>
    <row r="7405" spans="1:3" x14ac:dyDescent="0.25">
      <c r="A7405" s="20" t="s">
        <v>6054</v>
      </c>
      <c r="B7405" s="20" t="s">
        <v>19591</v>
      </c>
      <c r="C7405" s="20" t="s">
        <v>9137</v>
      </c>
    </row>
    <row r="7406" spans="1:3" x14ac:dyDescent="0.25">
      <c r="A7406" s="20" t="s">
        <v>6055</v>
      </c>
      <c r="B7406" s="20" t="s">
        <v>19592</v>
      </c>
      <c r="C7406" s="20" t="s">
        <v>9137</v>
      </c>
    </row>
    <row r="7407" spans="1:3" x14ac:dyDescent="0.25">
      <c r="A7407" s="20" t="s">
        <v>6056</v>
      </c>
      <c r="B7407" s="20" t="s">
        <v>19593</v>
      </c>
      <c r="C7407" s="20" t="s">
        <v>9137</v>
      </c>
    </row>
    <row r="7408" spans="1:3" x14ac:dyDescent="0.25">
      <c r="A7408" s="20" t="s">
        <v>6057</v>
      </c>
      <c r="B7408" s="20" t="s">
        <v>19594</v>
      </c>
      <c r="C7408" s="20" t="s">
        <v>9137</v>
      </c>
    </row>
    <row r="7409" spans="1:3" x14ac:dyDescent="0.25">
      <c r="A7409" s="20" t="s">
        <v>6058</v>
      </c>
      <c r="B7409" s="20" t="s">
        <v>19595</v>
      </c>
      <c r="C7409" s="20" t="s">
        <v>9137</v>
      </c>
    </row>
    <row r="7410" spans="1:3" x14ac:dyDescent="0.25">
      <c r="A7410" s="20" t="s">
        <v>6059</v>
      </c>
      <c r="B7410" s="20" t="s">
        <v>19596</v>
      </c>
      <c r="C7410" s="20" t="s">
        <v>9137</v>
      </c>
    </row>
    <row r="7411" spans="1:3" x14ac:dyDescent="0.25">
      <c r="A7411" s="20" t="s">
        <v>6060</v>
      </c>
      <c r="B7411" s="20" t="s">
        <v>19597</v>
      </c>
      <c r="C7411" s="20" t="s">
        <v>9137</v>
      </c>
    </row>
    <row r="7412" spans="1:3" x14ac:dyDescent="0.25">
      <c r="A7412" s="20" t="s">
        <v>6061</v>
      </c>
      <c r="B7412" s="20" t="s">
        <v>28087</v>
      </c>
      <c r="C7412" s="20" t="s">
        <v>9137</v>
      </c>
    </row>
    <row r="7413" spans="1:3" x14ac:dyDescent="0.25">
      <c r="A7413" s="20" t="s">
        <v>6079</v>
      </c>
      <c r="B7413" s="20" t="s">
        <v>19598</v>
      </c>
      <c r="C7413" s="20" t="s">
        <v>9137</v>
      </c>
    </row>
    <row r="7414" spans="1:3" x14ac:dyDescent="0.25">
      <c r="A7414" s="20" t="s">
        <v>6080</v>
      </c>
      <c r="B7414" s="20" t="s">
        <v>19599</v>
      </c>
      <c r="C7414" s="20" t="s">
        <v>9137</v>
      </c>
    </row>
    <row r="7415" spans="1:3" x14ac:dyDescent="0.25">
      <c r="A7415" s="20" t="s">
        <v>6081</v>
      </c>
      <c r="B7415" s="20" t="s">
        <v>13915</v>
      </c>
      <c r="C7415" s="20" t="s">
        <v>9137</v>
      </c>
    </row>
    <row r="7416" spans="1:3" x14ac:dyDescent="0.25">
      <c r="A7416" s="20" t="s">
        <v>6082</v>
      </c>
      <c r="B7416" s="20" t="s">
        <v>19600</v>
      </c>
      <c r="C7416" s="20" t="s">
        <v>9137</v>
      </c>
    </row>
    <row r="7417" spans="1:3" x14ac:dyDescent="0.25">
      <c r="A7417" s="20" t="s">
        <v>6083</v>
      </c>
      <c r="B7417" s="20" t="s">
        <v>13917</v>
      </c>
      <c r="C7417" s="20" t="s">
        <v>9137</v>
      </c>
    </row>
    <row r="7418" spans="1:3" x14ac:dyDescent="0.25">
      <c r="A7418" s="20" t="s">
        <v>6084</v>
      </c>
      <c r="B7418" s="20" t="s">
        <v>19601</v>
      </c>
      <c r="C7418" s="20" t="s">
        <v>9137</v>
      </c>
    </row>
    <row r="7419" spans="1:3" x14ac:dyDescent="0.25">
      <c r="A7419" s="20" t="s">
        <v>6085</v>
      </c>
      <c r="B7419" s="20" t="s">
        <v>19602</v>
      </c>
      <c r="C7419" s="20" t="s">
        <v>9137</v>
      </c>
    </row>
    <row r="7420" spans="1:3" x14ac:dyDescent="0.25">
      <c r="A7420" s="20" t="s">
        <v>6204</v>
      </c>
      <c r="B7420" s="20" t="s">
        <v>19603</v>
      </c>
      <c r="C7420" s="20" t="s">
        <v>9137</v>
      </c>
    </row>
    <row r="7421" spans="1:3" x14ac:dyDescent="0.25">
      <c r="A7421" s="20" t="s">
        <v>9052</v>
      </c>
      <c r="B7421" s="20" t="s">
        <v>28088</v>
      </c>
      <c r="C7421" s="20" t="s">
        <v>21233</v>
      </c>
    </row>
    <row r="7422" spans="1:3" x14ac:dyDescent="0.25">
      <c r="A7422" s="20" t="s">
        <v>5962</v>
      </c>
      <c r="B7422" s="20" t="s">
        <v>19604</v>
      </c>
      <c r="C7422" s="20" t="s">
        <v>21237</v>
      </c>
    </row>
    <row r="7423" spans="1:3" x14ac:dyDescent="0.25">
      <c r="A7423" s="20" t="s">
        <v>5963</v>
      </c>
      <c r="B7423" s="20" t="s">
        <v>19605</v>
      </c>
      <c r="C7423" s="20" t="s">
        <v>21237</v>
      </c>
    </row>
    <row r="7424" spans="1:3" x14ac:dyDescent="0.25">
      <c r="A7424" s="20" t="s">
        <v>5964</v>
      </c>
      <c r="B7424" s="20" t="s">
        <v>19606</v>
      </c>
      <c r="C7424" s="20" t="s">
        <v>21237</v>
      </c>
    </row>
    <row r="7425" spans="1:3" x14ac:dyDescent="0.25">
      <c r="A7425" s="20" t="s">
        <v>5965</v>
      </c>
      <c r="B7425" s="20" t="s">
        <v>19607</v>
      </c>
      <c r="C7425" s="20" t="s">
        <v>21237</v>
      </c>
    </row>
    <row r="7426" spans="1:3" x14ac:dyDescent="0.25">
      <c r="A7426" s="20" t="s">
        <v>5966</v>
      </c>
      <c r="B7426" s="20" t="s">
        <v>19608</v>
      </c>
      <c r="C7426" s="20" t="s">
        <v>21237</v>
      </c>
    </row>
    <row r="7427" spans="1:3" x14ac:dyDescent="0.25">
      <c r="A7427" s="20" t="s">
        <v>5968</v>
      </c>
      <c r="B7427" s="20" t="s">
        <v>19609</v>
      </c>
      <c r="C7427" s="20" t="s">
        <v>21233</v>
      </c>
    </row>
    <row r="7428" spans="1:3" x14ac:dyDescent="0.25">
      <c r="A7428" s="20" t="s">
        <v>5969</v>
      </c>
      <c r="B7428" s="20" t="s">
        <v>19610</v>
      </c>
      <c r="C7428" s="20" t="s">
        <v>21233</v>
      </c>
    </row>
    <row r="7429" spans="1:3" x14ac:dyDescent="0.25">
      <c r="A7429" s="20" t="s">
        <v>5971</v>
      </c>
      <c r="B7429" s="20" t="s">
        <v>19611</v>
      </c>
      <c r="C7429" s="20" t="s">
        <v>21237</v>
      </c>
    </row>
    <row r="7430" spans="1:3" x14ac:dyDescent="0.25">
      <c r="A7430" s="20" t="s">
        <v>5970</v>
      </c>
      <c r="B7430" s="20" t="s">
        <v>19612</v>
      </c>
      <c r="C7430" s="20" t="s">
        <v>21233</v>
      </c>
    </row>
    <row r="7431" spans="1:3" x14ac:dyDescent="0.25">
      <c r="A7431" s="20" t="s">
        <v>5967</v>
      </c>
      <c r="B7431" s="20" t="s">
        <v>19613</v>
      </c>
      <c r="C7431" s="20" t="s">
        <v>21237</v>
      </c>
    </row>
    <row r="7432" spans="1:3" x14ac:dyDescent="0.25">
      <c r="A7432" s="20" t="s">
        <v>5972</v>
      </c>
      <c r="B7432" s="20" t="s">
        <v>19614</v>
      </c>
      <c r="C7432" s="20" t="s">
        <v>21233</v>
      </c>
    </row>
    <row r="7433" spans="1:3" x14ac:dyDescent="0.25">
      <c r="A7433" s="20" t="s">
        <v>5973</v>
      </c>
      <c r="B7433" s="20" t="s">
        <v>19615</v>
      </c>
      <c r="C7433" s="20" t="s">
        <v>21233</v>
      </c>
    </row>
    <row r="7434" spans="1:3" x14ac:dyDescent="0.25">
      <c r="A7434" s="20" t="s">
        <v>5974</v>
      </c>
      <c r="B7434" s="20" t="s">
        <v>19616</v>
      </c>
      <c r="C7434" s="20" t="s">
        <v>21237</v>
      </c>
    </row>
    <row r="7435" spans="1:3" x14ac:dyDescent="0.25">
      <c r="A7435" s="20" t="s">
        <v>5979</v>
      </c>
      <c r="B7435" s="20" t="s">
        <v>19617</v>
      </c>
      <c r="C7435" s="20" t="s">
        <v>21237</v>
      </c>
    </row>
    <row r="7436" spans="1:3" x14ac:dyDescent="0.25">
      <c r="A7436" s="20" t="s">
        <v>5980</v>
      </c>
      <c r="B7436" s="20" t="s">
        <v>19618</v>
      </c>
      <c r="C7436" s="20" t="s">
        <v>21237</v>
      </c>
    </row>
    <row r="7437" spans="1:3" x14ac:dyDescent="0.25">
      <c r="A7437" s="20" t="s">
        <v>5981</v>
      </c>
      <c r="B7437" s="20" t="s">
        <v>19619</v>
      </c>
      <c r="C7437" s="20" t="s">
        <v>21237</v>
      </c>
    </row>
    <row r="7438" spans="1:3" x14ac:dyDescent="0.25">
      <c r="A7438" s="20" t="s">
        <v>5975</v>
      </c>
      <c r="B7438" s="20" t="s">
        <v>19620</v>
      </c>
      <c r="C7438" s="20" t="s">
        <v>21237</v>
      </c>
    </row>
    <row r="7439" spans="1:3" x14ac:dyDescent="0.25">
      <c r="A7439" s="20" t="s">
        <v>5976</v>
      </c>
      <c r="B7439" s="20" t="s">
        <v>19621</v>
      </c>
      <c r="C7439" s="20" t="s">
        <v>21237</v>
      </c>
    </row>
    <row r="7440" spans="1:3" x14ac:dyDescent="0.25">
      <c r="A7440" s="20" t="s">
        <v>5982</v>
      </c>
      <c r="B7440" s="20" t="s">
        <v>19622</v>
      </c>
      <c r="C7440" s="20" t="s">
        <v>21237</v>
      </c>
    </row>
    <row r="7441" spans="1:3" x14ac:dyDescent="0.25">
      <c r="A7441" s="20" t="s">
        <v>5977</v>
      </c>
      <c r="B7441" s="20" t="s">
        <v>19623</v>
      </c>
      <c r="C7441" s="20" t="s">
        <v>21237</v>
      </c>
    </row>
    <row r="7442" spans="1:3" x14ac:dyDescent="0.25">
      <c r="A7442" s="20" t="s">
        <v>5978</v>
      </c>
      <c r="B7442" s="20" t="s">
        <v>28089</v>
      </c>
      <c r="C7442" s="20" t="s">
        <v>21237</v>
      </c>
    </row>
    <row r="7443" spans="1:3" x14ac:dyDescent="0.25">
      <c r="A7443" s="20" t="s">
        <v>5984</v>
      </c>
      <c r="B7443" s="20" t="s">
        <v>19624</v>
      </c>
      <c r="C7443" s="20" t="s">
        <v>21237</v>
      </c>
    </row>
    <row r="7444" spans="1:3" x14ac:dyDescent="0.25">
      <c r="A7444" s="20" t="s">
        <v>5985</v>
      </c>
      <c r="B7444" s="20" t="s">
        <v>19625</v>
      </c>
      <c r="C7444" s="20" t="s">
        <v>21237</v>
      </c>
    </row>
    <row r="7445" spans="1:3" x14ac:dyDescent="0.25">
      <c r="A7445" s="20" t="s">
        <v>5986</v>
      </c>
      <c r="B7445" s="20" t="s">
        <v>19626</v>
      </c>
      <c r="C7445" s="20" t="s">
        <v>21237</v>
      </c>
    </row>
    <row r="7446" spans="1:3" x14ac:dyDescent="0.25">
      <c r="A7446" s="20" t="s">
        <v>5987</v>
      </c>
      <c r="B7446" s="20" t="s">
        <v>19627</v>
      </c>
      <c r="C7446" s="20" t="s">
        <v>21237</v>
      </c>
    </row>
    <row r="7447" spans="1:3" x14ac:dyDescent="0.25">
      <c r="A7447" s="20" t="s">
        <v>5988</v>
      </c>
      <c r="B7447" s="20" t="s">
        <v>19628</v>
      </c>
      <c r="C7447" s="20" t="s">
        <v>21237</v>
      </c>
    </row>
    <row r="7448" spans="1:3" x14ac:dyDescent="0.25">
      <c r="A7448" s="20" t="s">
        <v>5989</v>
      </c>
      <c r="B7448" s="20" t="s">
        <v>19629</v>
      </c>
      <c r="C7448" s="20" t="s">
        <v>21237</v>
      </c>
    </row>
    <row r="7449" spans="1:3" x14ac:dyDescent="0.25">
      <c r="A7449" s="20" t="s">
        <v>5990</v>
      </c>
      <c r="B7449" s="20" t="s">
        <v>19630</v>
      </c>
      <c r="C7449" s="20" t="s">
        <v>9137</v>
      </c>
    </row>
    <row r="7450" spans="1:3" x14ac:dyDescent="0.25">
      <c r="A7450" s="20" t="s">
        <v>5992</v>
      </c>
      <c r="B7450" s="20" t="s">
        <v>19631</v>
      </c>
      <c r="C7450" s="20" t="s">
        <v>21233</v>
      </c>
    </row>
    <row r="7451" spans="1:3" x14ac:dyDescent="0.25">
      <c r="A7451" s="20" t="s">
        <v>5991</v>
      </c>
      <c r="B7451" s="20" t="s">
        <v>19632</v>
      </c>
      <c r="C7451" s="20" t="s">
        <v>9137</v>
      </c>
    </row>
    <row r="7452" spans="1:3" x14ac:dyDescent="0.25">
      <c r="A7452" s="20" t="s">
        <v>5993</v>
      </c>
      <c r="B7452" s="20" t="s">
        <v>19633</v>
      </c>
      <c r="C7452" s="20" t="s">
        <v>9137</v>
      </c>
    </row>
    <row r="7453" spans="1:3" x14ac:dyDescent="0.25">
      <c r="A7453" s="20" t="s">
        <v>5994</v>
      </c>
      <c r="B7453" s="20" t="s">
        <v>13840</v>
      </c>
      <c r="C7453" s="20" t="s">
        <v>9137</v>
      </c>
    </row>
    <row r="7454" spans="1:3" x14ac:dyDescent="0.25">
      <c r="A7454" s="20" t="s">
        <v>5995</v>
      </c>
      <c r="B7454" s="20" t="s">
        <v>19634</v>
      </c>
      <c r="C7454" s="20" t="s">
        <v>9137</v>
      </c>
    </row>
    <row r="7455" spans="1:3" x14ac:dyDescent="0.25">
      <c r="A7455" s="20" t="s">
        <v>5996</v>
      </c>
      <c r="B7455" s="20" t="s">
        <v>19635</v>
      </c>
      <c r="C7455" s="20" t="s">
        <v>9137</v>
      </c>
    </row>
    <row r="7456" spans="1:3" x14ac:dyDescent="0.25">
      <c r="A7456" s="20" t="s">
        <v>5997</v>
      </c>
      <c r="B7456" s="20" t="s">
        <v>19636</v>
      </c>
      <c r="C7456" s="20" t="s">
        <v>9137</v>
      </c>
    </row>
    <row r="7457" spans="1:3" x14ac:dyDescent="0.25">
      <c r="A7457" s="20" t="s">
        <v>5998</v>
      </c>
      <c r="B7457" s="20" t="s">
        <v>19637</v>
      </c>
      <c r="C7457" s="20" t="s">
        <v>9137</v>
      </c>
    </row>
    <row r="7458" spans="1:3" x14ac:dyDescent="0.25">
      <c r="A7458" s="20" t="s">
        <v>5999</v>
      </c>
      <c r="B7458" s="20" t="s">
        <v>19638</v>
      </c>
      <c r="C7458" s="20" t="s">
        <v>9137</v>
      </c>
    </row>
    <row r="7459" spans="1:3" x14ac:dyDescent="0.25">
      <c r="A7459" s="20" t="s">
        <v>6000</v>
      </c>
      <c r="B7459" s="20" t="s">
        <v>19639</v>
      </c>
      <c r="C7459" s="20" t="s">
        <v>9137</v>
      </c>
    </row>
    <row r="7460" spans="1:3" x14ac:dyDescent="0.25">
      <c r="A7460" s="20" t="s">
        <v>6002</v>
      </c>
      <c r="B7460" s="20" t="s">
        <v>19640</v>
      </c>
      <c r="C7460" s="20" t="s">
        <v>9137</v>
      </c>
    </row>
    <row r="7461" spans="1:3" x14ac:dyDescent="0.25">
      <c r="A7461" s="20" t="s">
        <v>6001</v>
      </c>
      <c r="B7461" s="20" t="s">
        <v>19641</v>
      </c>
      <c r="C7461" s="20" t="s">
        <v>9137</v>
      </c>
    </row>
    <row r="7462" spans="1:3" x14ac:dyDescent="0.25">
      <c r="A7462" s="20" t="s">
        <v>6206</v>
      </c>
      <c r="B7462" s="20" t="s">
        <v>13999</v>
      </c>
      <c r="C7462" s="20" t="s">
        <v>9137</v>
      </c>
    </row>
    <row r="7463" spans="1:3" x14ac:dyDescent="0.25">
      <c r="A7463" s="20" t="s">
        <v>6207</v>
      </c>
      <c r="B7463" s="20" t="s">
        <v>19642</v>
      </c>
      <c r="C7463" s="20" t="s">
        <v>21233</v>
      </c>
    </row>
    <row r="7464" spans="1:3" x14ac:dyDescent="0.25">
      <c r="A7464" s="20" t="s">
        <v>6208</v>
      </c>
      <c r="B7464" s="20" t="s">
        <v>14001</v>
      </c>
      <c r="C7464" s="20" t="s">
        <v>21233</v>
      </c>
    </row>
    <row r="7465" spans="1:3" x14ac:dyDescent="0.25">
      <c r="A7465" s="20" t="s">
        <v>6209</v>
      </c>
      <c r="B7465" s="20" t="s">
        <v>19643</v>
      </c>
      <c r="C7465" s="20" t="s">
        <v>21233</v>
      </c>
    </row>
    <row r="7466" spans="1:3" x14ac:dyDescent="0.25">
      <c r="A7466" s="20" t="s">
        <v>6210</v>
      </c>
      <c r="B7466" s="20" t="s">
        <v>19644</v>
      </c>
      <c r="C7466" s="20" t="s">
        <v>21233</v>
      </c>
    </row>
    <row r="7467" spans="1:3" x14ac:dyDescent="0.25">
      <c r="A7467" s="20" t="s">
        <v>6211</v>
      </c>
      <c r="B7467" s="20" t="s">
        <v>19645</v>
      </c>
      <c r="C7467" s="20" t="s">
        <v>21233</v>
      </c>
    </row>
    <row r="7468" spans="1:3" x14ac:dyDescent="0.25">
      <c r="A7468" s="20" t="s">
        <v>6249</v>
      </c>
      <c r="B7468" s="20" t="s">
        <v>19646</v>
      </c>
      <c r="C7468" s="20" t="s">
        <v>9137</v>
      </c>
    </row>
    <row r="7469" spans="1:3" x14ac:dyDescent="0.25">
      <c r="A7469" s="20" t="s">
        <v>6212</v>
      </c>
      <c r="B7469" s="20" t="s">
        <v>19647</v>
      </c>
      <c r="C7469" s="20" t="s">
        <v>21233</v>
      </c>
    </row>
    <row r="7470" spans="1:3" x14ac:dyDescent="0.25">
      <c r="A7470" s="20" t="s">
        <v>6213</v>
      </c>
      <c r="B7470" s="20" t="s">
        <v>19648</v>
      </c>
      <c r="C7470" s="20" t="s">
        <v>21233</v>
      </c>
    </row>
    <row r="7471" spans="1:3" x14ac:dyDescent="0.25">
      <c r="A7471" s="20" t="s">
        <v>6214</v>
      </c>
      <c r="B7471" s="20" t="s">
        <v>28090</v>
      </c>
      <c r="C7471" s="20" t="s">
        <v>21233</v>
      </c>
    </row>
    <row r="7472" spans="1:3" x14ac:dyDescent="0.25">
      <c r="A7472" s="20" t="s">
        <v>6250</v>
      </c>
      <c r="B7472" s="20" t="s">
        <v>19649</v>
      </c>
      <c r="C7472" s="20" t="s">
        <v>9137</v>
      </c>
    </row>
    <row r="7473" spans="1:3" x14ac:dyDescent="0.25">
      <c r="A7473" s="20" t="s">
        <v>6251</v>
      </c>
      <c r="B7473" s="20" t="s">
        <v>19650</v>
      </c>
      <c r="C7473" s="20" t="s">
        <v>9137</v>
      </c>
    </row>
    <row r="7474" spans="1:3" x14ac:dyDescent="0.25">
      <c r="A7474" s="20" t="s">
        <v>6215</v>
      </c>
      <c r="B7474" s="20" t="s">
        <v>19651</v>
      </c>
      <c r="C7474" s="20" t="s">
        <v>21233</v>
      </c>
    </row>
    <row r="7475" spans="1:3" x14ac:dyDescent="0.25">
      <c r="A7475" s="20" t="s">
        <v>6216</v>
      </c>
      <c r="B7475" s="20" t="s">
        <v>19652</v>
      </c>
      <c r="C7475" s="20" t="s">
        <v>21233</v>
      </c>
    </row>
    <row r="7476" spans="1:3" x14ac:dyDescent="0.25">
      <c r="A7476" s="20" t="s">
        <v>6217</v>
      </c>
      <c r="B7476" s="20" t="s">
        <v>28091</v>
      </c>
      <c r="C7476" s="20" t="s">
        <v>21233</v>
      </c>
    </row>
    <row r="7477" spans="1:3" x14ac:dyDescent="0.25">
      <c r="A7477" s="20" t="s">
        <v>6097</v>
      </c>
      <c r="B7477" s="20" t="s">
        <v>13925</v>
      </c>
      <c r="C7477" s="20" t="s">
        <v>21232</v>
      </c>
    </row>
    <row r="7478" spans="1:3" x14ac:dyDescent="0.25">
      <c r="A7478" s="20" t="s">
        <v>6098</v>
      </c>
      <c r="B7478" s="20" t="s">
        <v>28092</v>
      </c>
      <c r="C7478" s="20" t="s">
        <v>9137</v>
      </c>
    </row>
    <row r="7479" spans="1:3" x14ac:dyDescent="0.25">
      <c r="A7479" s="20" t="s">
        <v>6099</v>
      </c>
      <c r="B7479" s="20" t="s">
        <v>19653</v>
      </c>
      <c r="C7479" s="20" t="s">
        <v>9137</v>
      </c>
    </row>
    <row r="7480" spans="1:3" x14ac:dyDescent="0.25">
      <c r="A7480" s="20" t="s">
        <v>6252</v>
      </c>
      <c r="B7480" s="20" t="s">
        <v>28093</v>
      </c>
      <c r="C7480" s="20" t="s">
        <v>9137</v>
      </c>
    </row>
    <row r="7481" spans="1:3" x14ac:dyDescent="0.25">
      <c r="A7481" s="20" t="s">
        <v>6132</v>
      </c>
      <c r="B7481" s="20" t="s">
        <v>19654</v>
      </c>
      <c r="C7481" s="20" t="s">
        <v>9137</v>
      </c>
    </row>
    <row r="7482" spans="1:3" x14ac:dyDescent="0.25">
      <c r="A7482" s="20" t="s">
        <v>6133</v>
      </c>
      <c r="B7482" s="20" t="s">
        <v>19655</v>
      </c>
      <c r="C7482" s="20" t="s">
        <v>9137</v>
      </c>
    </row>
    <row r="7483" spans="1:3" x14ac:dyDescent="0.25">
      <c r="A7483" s="20" t="s">
        <v>6134</v>
      </c>
      <c r="B7483" s="20" t="s">
        <v>19656</v>
      </c>
      <c r="C7483" s="20" t="s">
        <v>9137</v>
      </c>
    </row>
    <row r="7484" spans="1:3" x14ac:dyDescent="0.25">
      <c r="A7484" s="20" t="s">
        <v>6135</v>
      </c>
      <c r="B7484" s="20" t="s">
        <v>28094</v>
      </c>
      <c r="C7484" s="20" t="s">
        <v>21233</v>
      </c>
    </row>
    <row r="7485" spans="1:3" x14ac:dyDescent="0.25">
      <c r="A7485" s="20" t="s">
        <v>5943</v>
      </c>
      <c r="B7485" s="20" t="s">
        <v>19657</v>
      </c>
      <c r="C7485" s="20" t="s">
        <v>9137</v>
      </c>
    </row>
    <row r="7486" spans="1:3" x14ac:dyDescent="0.25">
      <c r="A7486" s="20" t="s">
        <v>7649</v>
      </c>
      <c r="B7486" s="20" t="s">
        <v>19658</v>
      </c>
      <c r="C7486" s="20" t="s">
        <v>21237</v>
      </c>
    </row>
    <row r="7487" spans="1:3" x14ac:dyDescent="0.25">
      <c r="A7487" s="20" t="s">
        <v>9053</v>
      </c>
      <c r="B7487" s="20" t="s">
        <v>28095</v>
      </c>
      <c r="C7487" s="20" t="s">
        <v>17037</v>
      </c>
    </row>
    <row r="7488" spans="1:3" x14ac:dyDescent="0.25">
      <c r="A7488" s="20" t="s">
        <v>5944</v>
      </c>
      <c r="B7488" s="20" t="s">
        <v>19659</v>
      </c>
      <c r="C7488" s="20" t="s">
        <v>21233</v>
      </c>
    </row>
    <row r="7489" spans="1:3" x14ac:dyDescent="0.25">
      <c r="A7489" s="20" t="s">
        <v>5934</v>
      </c>
      <c r="B7489" s="20" t="s">
        <v>19660</v>
      </c>
      <c r="C7489" s="20" t="s">
        <v>21237</v>
      </c>
    </row>
    <row r="7490" spans="1:3" x14ac:dyDescent="0.25">
      <c r="A7490" s="20" t="s">
        <v>5935</v>
      </c>
      <c r="B7490" s="20" t="s">
        <v>19661</v>
      </c>
      <c r="C7490" s="20" t="s">
        <v>21237</v>
      </c>
    </row>
    <row r="7491" spans="1:3" x14ac:dyDescent="0.25">
      <c r="A7491" s="20" t="s">
        <v>5936</v>
      </c>
      <c r="B7491" s="20" t="s">
        <v>19662</v>
      </c>
      <c r="C7491" s="20" t="s">
        <v>21237</v>
      </c>
    </row>
    <row r="7492" spans="1:3" x14ac:dyDescent="0.25">
      <c r="A7492" s="20" t="s">
        <v>5937</v>
      </c>
      <c r="B7492" s="20" t="s">
        <v>19663</v>
      </c>
      <c r="C7492" s="20" t="s">
        <v>21237</v>
      </c>
    </row>
    <row r="7493" spans="1:3" x14ac:dyDescent="0.25">
      <c r="A7493" s="20" t="s">
        <v>5938</v>
      </c>
      <c r="B7493" s="20" t="s">
        <v>19664</v>
      </c>
      <c r="C7493" s="20" t="s">
        <v>21237</v>
      </c>
    </row>
    <row r="7494" spans="1:3" x14ac:dyDescent="0.25">
      <c r="A7494" s="20" t="s">
        <v>5941</v>
      </c>
      <c r="B7494" s="20" t="s">
        <v>19665</v>
      </c>
      <c r="C7494" s="20" t="s">
        <v>21233</v>
      </c>
    </row>
    <row r="7495" spans="1:3" x14ac:dyDescent="0.25">
      <c r="A7495" s="20" t="s">
        <v>5917</v>
      </c>
      <c r="B7495" s="20" t="s">
        <v>19666</v>
      </c>
      <c r="C7495" s="20" t="s">
        <v>21237</v>
      </c>
    </row>
    <row r="7496" spans="1:3" x14ac:dyDescent="0.25">
      <c r="A7496" s="20" t="s">
        <v>5918</v>
      </c>
      <c r="B7496" s="20" t="s">
        <v>19667</v>
      </c>
      <c r="C7496" s="20" t="s">
        <v>21237</v>
      </c>
    </row>
    <row r="7497" spans="1:3" x14ac:dyDescent="0.25">
      <c r="A7497" s="20" t="s">
        <v>5919</v>
      </c>
      <c r="B7497" s="20" t="s">
        <v>19668</v>
      </c>
      <c r="C7497" s="20" t="s">
        <v>21233</v>
      </c>
    </row>
    <row r="7498" spans="1:3" x14ac:dyDescent="0.25">
      <c r="A7498" s="20" t="s">
        <v>5920</v>
      </c>
      <c r="B7498" s="20" t="s">
        <v>19669</v>
      </c>
      <c r="C7498" s="20" t="s">
        <v>21233</v>
      </c>
    </row>
    <row r="7499" spans="1:3" x14ac:dyDescent="0.25">
      <c r="A7499" s="20" t="s">
        <v>5939</v>
      </c>
      <c r="B7499" s="20" t="s">
        <v>28096</v>
      </c>
      <c r="C7499" s="20" t="s">
        <v>9137</v>
      </c>
    </row>
    <row r="7500" spans="1:3" x14ac:dyDescent="0.25">
      <c r="A7500" s="20" t="s">
        <v>5940</v>
      </c>
      <c r="B7500" s="20" t="s">
        <v>13778</v>
      </c>
      <c r="C7500" s="20" t="s">
        <v>9137</v>
      </c>
    </row>
    <row r="7501" spans="1:3" x14ac:dyDescent="0.25">
      <c r="A7501" s="20" t="s">
        <v>5942</v>
      </c>
      <c r="B7501" s="20" t="s">
        <v>19670</v>
      </c>
      <c r="C7501" s="20" t="s">
        <v>21233</v>
      </c>
    </row>
    <row r="7502" spans="1:3" x14ac:dyDescent="0.25">
      <c r="A7502" s="20" t="s">
        <v>7216</v>
      </c>
      <c r="B7502" s="20" t="s">
        <v>28097</v>
      </c>
      <c r="C7502" s="20" t="s">
        <v>21237</v>
      </c>
    </row>
    <row r="7503" spans="1:3" x14ac:dyDescent="0.25">
      <c r="A7503" s="20" t="s">
        <v>7274</v>
      </c>
      <c r="B7503" s="20" t="s">
        <v>19671</v>
      </c>
      <c r="C7503" s="20" t="s">
        <v>21233</v>
      </c>
    </row>
    <row r="7504" spans="1:3" x14ac:dyDescent="0.25">
      <c r="A7504" s="20" t="s">
        <v>6936</v>
      </c>
      <c r="B7504" s="20" t="s">
        <v>19672</v>
      </c>
      <c r="C7504" s="20" t="s">
        <v>21266</v>
      </c>
    </row>
    <row r="7505" spans="1:3" x14ac:dyDescent="0.25">
      <c r="A7505" s="20" t="s">
        <v>6937</v>
      </c>
      <c r="B7505" s="20" t="s">
        <v>19673</v>
      </c>
      <c r="C7505" s="20" t="s">
        <v>21266</v>
      </c>
    </row>
    <row r="7506" spans="1:3" x14ac:dyDescent="0.25">
      <c r="A7506" s="20" t="s">
        <v>6938</v>
      </c>
      <c r="B7506" s="20" t="s">
        <v>19674</v>
      </c>
      <c r="C7506" s="20" t="s">
        <v>21266</v>
      </c>
    </row>
    <row r="7507" spans="1:3" x14ac:dyDescent="0.25">
      <c r="A7507" s="20" t="s">
        <v>6947</v>
      </c>
      <c r="B7507" s="20" t="s">
        <v>19675</v>
      </c>
      <c r="C7507" s="20" t="s">
        <v>21233</v>
      </c>
    </row>
    <row r="7508" spans="1:3" x14ac:dyDescent="0.25">
      <c r="A7508" s="20" t="s">
        <v>6948</v>
      </c>
      <c r="B7508" s="20" t="s">
        <v>19676</v>
      </c>
      <c r="C7508" s="20" t="s">
        <v>21233</v>
      </c>
    </row>
    <row r="7509" spans="1:3" x14ac:dyDescent="0.25">
      <c r="A7509" s="20" t="s">
        <v>7852</v>
      </c>
      <c r="B7509" s="20" t="s">
        <v>19677</v>
      </c>
      <c r="C7509" s="20" t="s">
        <v>21237</v>
      </c>
    </row>
    <row r="7510" spans="1:3" x14ac:dyDescent="0.25">
      <c r="A7510" s="20" t="s">
        <v>6898</v>
      </c>
      <c r="B7510" s="20" t="s">
        <v>19678</v>
      </c>
      <c r="C7510" s="20" t="s">
        <v>21237</v>
      </c>
    </row>
    <row r="7511" spans="1:3" x14ac:dyDescent="0.25">
      <c r="A7511" s="20" t="s">
        <v>6899</v>
      </c>
      <c r="B7511" s="20" t="s">
        <v>19679</v>
      </c>
      <c r="C7511" s="20" t="s">
        <v>21237</v>
      </c>
    </row>
    <row r="7512" spans="1:3" x14ac:dyDescent="0.25">
      <c r="A7512" s="20" t="s">
        <v>6900</v>
      </c>
      <c r="B7512" s="20" t="s">
        <v>19680</v>
      </c>
      <c r="C7512" s="20" t="s">
        <v>21237</v>
      </c>
    </row>
    <row r="7513" spans="1:3" x14ac:dyDescent="0.25">
      <c r="A7513" s="20" t="s">
        <v>6901</v>
      </c>
      <c r="B7513" s="20" t="s">
        <v>19681</v>
      </c>
      <c r="C7513" s="20" t="s">
        <v>21237</v>
      </c>
    </row>
    <row r="7514" spans="1:3" x14ac:dyDescent="0.25">
      <c r="A7514" s="20" t="s">
        <v>7681</v>
      </c>
      <c r="B7514" s="20" t="s">
        <v>19682</v>
      </c>
      <c r="C7514" s="20" t="s">
        <v>21237</v>
      </c>
    </row>
    <row r="7515" spans="1:3" x14ac:dyDescent="0.25">
      <c r="A7515" s="20" t="s">
        <v>7682</v>
      </c>
      <c r="B7515" s="20" t="s">
        <v>19683</v>
      </c>
      <c r="C7515" s="20" t="s">
        <v>21237</v>
      </c>
    </row>
    <row r="7516" spans="1:3" x14ac:dyDescent="0.25">
      <c r="A7516" s="20" t="s">
        <v>7683</v>
      </c>
      <c r="B7516" s="20" t="s">
        <v>19684</v>
      </c>
      <c r="C7516" s="20" t="s">
        <v>21237</v>
      </c>
    </row>
    <row r="7517" spans="1:3" x14ac:dyDescent="0.25">
      <c r="A7517" s="20" t="s">
        <v>7684</v>
      </c>
      <c r="B7517" s="20" t="s">
        <v>19685</v>
      </c>
      <c r="C7517" s="20" t="s">
        <v>21237</v>
      </c>
    </row>
    <row r="7518" spans="1:3" x14ac:dyDescent="0.25">
      <c r="A7518" s="20" t="s">
        <v>7685</v>
      </c>
      <c r="B7518" s="20" t="s">
        <v>19686</v>
      </c>
      <c r="C7518" s="20" t="s">
        <v>21237</v>
      </c>
    </row>
    <row r="7519" spans="1:3" x14ac:dyDescent="0.25">
      <c r="A7519" s="20" t="s">
        <v>7686</v>
      </c>
      <c r="B7519" s="20" t="s">
        <v>28098</v>
      </c>
      <c r="C7519" s="20" t="s">
        <v>21237</v>
      </c>
    </row>
    <row r="7520" spans="1:3" x14ac:dyDescent="0.25">
      <c r="A7520" s="20" t="s">
        <v>9054</v>
      </c>
      <c r="B7520" s="20" t="s">
        <v>19687</v>
      </c>
      <c r="C7520" s="20" t="s">
        <v>21237</v>
      </c>
    </row>
    <row r="7521" spans="1:3" x14ac:dyDescent="0.25">
      <c r="A7521" s="20" t="s">
        <v>7687</v>
      </c>
      <c r="B7521" s="20" t="s">
        <v>19688</v>
      </c>
      <c r="C7521" s="20" t="s">
        <v>21237</v>
      </c>
    </row>
    <row r="7522" spans="1:3" x14ac:dyDescent="0.25">
      <c r="A7522" s="20" t="s">
        <v>7688</v>
      </c>
      <c r="B7522" s="20" t="s">
        <v>28099</v>
      </c>
      <c r="C7522" s="20" t="s">
        <v>21237</v>
      </c>
    </row>
    <row r="7523" spans="1:3" x14ac:dyDescent="0.25">
      <c r="A7523" s="20" t="s">
        <v>6902</v>
      </c>
      <c r="B7523" s="20" t="s">
        <v>19689</v>
      </c>
      <c r="C7523" s="20" t="s">
        <v>21237</v>
      </c>
    </row>
    <row r="7524" spans="1:3" x14ac:dyDescent="0.25">
      <c r="A7524" s="20" t="s">
        <v>6903</v>
      </c>
      <c r="B7524" s="20" t="s">
        <v>28100</v>
      </c>
      <c r="C7524" s="20" t="s">
        <v>21237</v>
      </c>
    </row>
    <row r="7525" spans="1:3" x14ac:dyDescent="0.25">
      <c r="A7525" s="20" t="s">
        <v>6904</v>
      </c>
      <c r="B7525" s="20" t="s">
        <v>28101</v>
      </c>
      <c r="C7525" s="20" t="s">
        <v>21237</v>
      </c>
    </row>
    <row r="7526" spans="1:3" x14ac:dyDescent="0.25">
      <c r="A7526" s="20" t="s">
        <v>6905</v>
      </c>
      <c r="B7526" s="20" t="s">
        <v>28102</v>
      </c>
      <c r="C7526" s="20" t="s">
        <v>21237</v>
      </c>
    </row>
    <row r="7527" spans="1:3" x14ac:dyDescent="0.25">
      <c r="A7527" s="20" t="s">
        <v>9055</v>
      </c>
      <c r="B7527" s="20" t="s">
        <v>28103</v>
      </c>
      <c r="C7527" s="20" t="s">
        <v>21237</v>
      </c>
    </row>
    <row r="7528" spans="1:3" x14ac:dyDescent="0.25">
      <c r="A7528" s="20" t="s">
        <v>9056</v>
      </c>
      <c r="B7528" s="20" t="s">
        <v>19690</v>
      </c>
      <c r="C7528" s="20" t="s">
        <v>21237</v>
      </c>
    </row>
    <row r="7529" spans="1:3" x14ac:dyDescent="0.25">
      <c r="A7529" s="20" t="s">
        <v>6909</v>
      </c>
      <c r="B7529" s="20" t="s">
        <v>28104</v>
      </c>
      <c r="C7529" s="20" t="s">
        <v>21237</v>
      </c>
    </row>
    <row r="7530" spans="1:3" x14ac:dyDescent="0.25">
      <c r="A7530" s="20" t="s">
        <v>6910</v>
      </c>
      <c r="B7530" s="20" t="s">
        <v>28105</v>
      </c>
      <c r="C7530" s="20" t="s">
        <v>21237</v>
      </c>
    </row>
    <row r="7531" spans="1:3" x14ac:dyDescent="0.25">
      <c r="A7531" s="20" t="s">
        <v>6911</v>
      </c>
      <c r="B7531" s="20" t="s">
        <v>28106</v>
      </c>
      <c r="C7531" s="20" t="s">
        <v>21237</v>
      </c>
    </row>
    <row r="7532" spans="1:3" x14ac:dyDescent="0.25">
      <c r="A7532" s="20" t="s">
        <v>6912</v>
      </c>
      <c r="B7532" s="20" t="s">
        <v>28107</v>
      </c>
      <c r="C7532" s="20" t="s">
        <v>21237</v>
      </c>
    </row>
    <row r="7533" spans="1:3" x14ac:dyDescent="0.25">
      <c r="A7533" s="20" t="s">
        <v>6913</v>
      </c>
      <c r="B7533" s="20" t="s">
        <v>28108</v>
      </c>
      <c r="C7533" s="20" t="s">
        <v>21237</v>
      </c>
    </row>
    <row r="7534" spans="1:3" x14ac:dyDescent="0.25">
      <c r="A7534" s="20" t="s">
        <v>6914</v>
      </c>
      <c r="B7534" s="20" t="s">
        <v>28109</v>
      </c>
      <c r="C7534" s="20" t="s">
        <v>21237</v>
      </c>
    </row>
    <row r="7535" spans="1:3" x14ac:dyDescent="0.25">
      <c r="A7535" s="20" t="s">
        <v>6915</v>
      </c>
      <c r="B7535" s="20" t="s">
        <v>28110</v>
      </c>
      <c r="C7535" s="20" t="s">
        <v>21237</v>
      </c>
    </row>
    <row r="7536" spans="1:3" x14ac:dyDescent="0.25">
      <c r="A7536" s="20" t="s">
        <v>6916</v>
      </c>
      <c r="B7536" s="20" t="s">
        <v>28111</v>
      </c>
      <c r="C7536" s="20" t="s">
        <v>21237</v>
      </c>
    </row>
    <row r="7537" spans="1:3" x14ac:dyDescent="0.25">
      <c r="A7537" s="20" t="s">
        <v>6917</v>
      </c>
      <c r="B7537" s="20" t="s">
        <v>28112</v>
      </c>
      <c r="C7537" s="20" t="s">
        <v>21237</v>
      </c>
    </row>
    <row r="7538" spans="1:3" x14ac:dyDescent="0.25">
      <c r="A7538" s="20" t="s">
        <v>6918</v>
      </c>
      <c r="B7538" s="20" t="s">
        <v>28113</v>
      </c>
      <c r="C7538" s="20" t="s">
        <v>21237</v>
      </c>
    </row>
    <row r="7539" spans="1:3" x14ac:dyDescent="0.25">
      <c r="A7539" s="20" t="s">
        <v>6919</v>
      </c>
      <c r="B7539" s="20" t="s">
        <v>28114</v>
      </c>
      <c r="C7539" s="20" t="s">
        <v>21237</v>
      </c>
    </row>
    <row r="7540" spans="1:3" x14ac:dyDescent="0.25">
      <c r="A7540" s="20" t="s">
        <v>6920</v>
      </c>
      <c r="B7540" s="20" t="s">
        <v>28115</v>
      </c>
      <c r="C7540" s="20" t="s">
        <v>21237</v>
      </c>
    </row>
    <row r="7541" spans="1:3" x14ac:dyDescent="0.25">
      <c r="A7541" s="20" t="s">
        <v>6921</v>
      </c>
      <c r="B7541" s="20" t="s">
        <v>28116</v>
      </c>
      <c r="C7541" s="20" t="s">
        <v>21237</v>
      </c>
    </row>
    <row r="7542" spans="1:3" x14ac:dyDescent="0.25">
      <c r="A7542" s="20" t="s">
        <v>6922</v>
      </c>
      <c r="B7542" s="20" t="s">
        <v>28117</v>
      </c>
      <c r="C7542" s="20" t="s">
        <v>21237</v>
      </c>
    </row>
    <row r="7543" spans="1:3" x14ac:dyDescent="0.25">
      <c r="A7543" s="20" t="s">
        <v>6923</v>
      </c>
      <c r="B7543" s="20" t="s">
        <v>28118</v>
      </c>
      <c r="C7543" s="20" t="s">
        <v>21237</v>
      </c>
    </row>
    <row r="7544" spans="1:3" x14ac:dyDescent="0.25">
      <c r="A7544" s="20" t="s">
        <v>6924</v>
      </c>
      <c r="B7544" s="20" t="s">
        <v>28119</v>
      </c>
      <c r="C7544" s="20" t="s">
        <v>21237</v>
      </c>
    </row>
    <row r="7545" spans="1:3" x14ac:dyDescent="0.25">
      <c r="A7545" s="20" t="s">
        <v>7689</v>
      </c>
      <c r="B7545" s="20" t="s">
        <v>28120</v>
      </c>
      <c r="C7545" s="20" t="s">
        <v>21237</v>
      </c>
    </row>
    <row r="7546" spans="1:3" x14ac:dyDescent="0.25">
      <c r="A7546" s="20" t="s">
        <v>6906</v>
      </c>
      <c r="B7546" s="20" t="s">
        <v>28121</v>
      </c>
      <c r="C7546" s="20" t="s">
        <v>21237</v>
      </c>
    </row>
    <row r="7547" spans="1:3" x14ac:dyDescent="0.25">
      <c r="A7547" s="20" t="s">
        <v>6907</v>
      </c>
      <c r="B7547" s="20" t="s">
        <v>28122</v>
      </c>
      <c r="C7547" s="20" t="s">
        <v>21237</v>
      </c>
    </row>
    <row r="7548" spans="1:3" x14ac:dyDescent="0.25">
      <c r="A7548" s="20" t="s">
        <v>6908</v>
      </c>
      <c r="B7548" s="20" t="s">
        <v>28123</v>
      </c>
      <c r="C7548" s="20" t="s">
        <v>21237</v>
      </c>
    </row>
    <row r="7549" spans="1:3" x14ac:dyDescent="0.25">
      <c r="A7549" s="20" t="s">
        <v>7690</v>
      </c>
      <c r="B7549" s="20" t="s">
        <v>28124</v>
      </c>
      <c r="C7549" s="20" t="s">
        <v>21237</v>
      </c>
    </row>
    <row r="7550" spans="1:3" x14ac:dyDescent="0.25">
      <c r="A7550" s="20" t="s">
        <v>7691</v>
      </c>
      <c r="B7550" s="20" t="s">
        <v>28125</v>
      </c>
      <c r="C7550" s="20" t="s">
        <v>21237</v>
      </c>
    </row>
    <row r="7551" spans="1:3" x14ac:dyDescent="0.25">
      <c r="A7551" s="20" t="s">
        <v>7692</v>
      </c>
      <c r="B7551" s="20" t="s">
        <v>28126</v>
      </c>
      <c r="C7551" s="20" t="s">
        <v>21237</v>
      </c>
    </row>
    <row r="7552" spans="1:3" x14ac:dyDescent="0.25">
      <c r="A7552" s="20" t="s">
        <v>7693</v>
      </c>
      <c r="B7552" s="20" t="s">
        <v>28127</v>
      </c>
      <c r="C7552" s="20" t="s">
        <v>21237</v>
      </c>
    </row>
    <row r="7553" spans="1:3" x14ac:dyDescent="0.25">
      <c r="A7553" s="20" t="s">
        <v>6925</v>
      </c>
      <c r="B7553" s="20" t="s">
        <v>28128</v>
      </c>
      <c r="C7553" s="20" t="s">
        <v>21237</v>
      </c>
    </row>
    <row r="7554" spans="1:3" x14ac:dyDescent="0.25">
      <c r="A7554" s="20" t="s">
        <v>9057</v>
      </c>
      <c r="B7554" s="20" t="s">
        <v>28129</v>
      </c>
      <c r="C7554" s="20" t="s">
        <v>21237</v>
      </c>
    </row>
    <row r="7555" spans="1:3" x14ac:dyDescent="0.25">
      <c r="A7555" s="20" t="s">
        <v>6926</v>
      </c>
      <c r="B7555" s="20" t="s">
        <v>28130</v>
      </c>
      <c r="C7555" s="20" t="s">
        <v>21237</v>
      </c>
    </row>
    <row r="7556" spans="1:3" x14ac:dyDescent="0.25">
      <c r="A7556" s="20" t="s">
        <v>6927</v>
      </c>
      <c r="B7556" s="20" t="s">
        <v>28131</v>
      </c>
      <c r="C7556" s="20" t="s">
        <v>21237</v>
      </c>
    </row>
    <row r="7557" spans="1:3" x14ac:dyDescent="0.25">
      <c r="A7557" s="20" t="s">
        <v>6928</v>
      </c>
      <c r="B7557" s="20" t="s">
        <v>28132</v>
      </c>
      <c r="C7557" s="20" t="s">
        <v>21237</v>
      </c>
    </row>
    <row r="7558" spans="1:3" x14ac:dyDescent="0.25">
      <c r="A7558" s="20" t="s">
        <v>6929</v>
      </c>
      <c r="B7558" s="20" t="s">
        <v>28133</v>
      </c>
      <c r="C7558" s="20" t="s">
        <v>21237</v>
      </c>
    </row>
    <row r="7559" spans="1:3" x14ac:dyDescent="0.25">
      <c r="A7559" s="20" t="s">
        <v>6930</v>
      </c>
      <c r="B7559" s="20" t="s">
        <v>28134</v>
      </c>
      <c r="C7559" s="20" t="s">
        <v>21237</v>
      </c>
    </row>
    <row r="7560" spans="1:3" x14ac:dyDescent="0.25">
      <c r="A7560" s="20" t="s">
        <v>6931</v>
      </c>
      <c r="B7560" s="20" t="s">
        <v>28135</v>
      </c>
      <c r="C7560" s="20" t="s">
        <v>21237</v>
      </c>
    </row>
    <row r="7561" spans="1:3" x14ac:dyDescent="0.25">
      <c r="A7561" s="20" t="s">
        <v>6932</v>
      </c>
      <c r="B7561" s="20" t="s">
        <v>28136</v>
      </c>
      <c r="C7561" s="20" t="s">
        <v>21237</v>
      </c>
    </row>
    <row r="7562" spans="1:3" x14ac:dyDescent="0.25">
      <c r="A7562" s="20" t="s">
        <v>6933</v>
      </c>
      <c r="B7562" s="20" t="s">
        <v>28137</v>
      </c>
      <c r="C7562" s="20" t="s">
        <v>21237</v>
      </c>
    </row>
    <row r="7563" spans="1:3" x14ac:dyDescent="0.25">
      <c r="A7563" s="20" t="s">
        <v>6934</v>
      </c>
      <c r="B7563" s="20" t="s">
        <v>28138</v>
      </c>
      <c r="C7563" s="20" t="s">
        <v>21237</v>
      </c>
    </row>
    <row r="7564" spans="1:3" x14ac:dyDescent="0.25">
      <c r="A7564" s="20" t="s">
        <v>6935</v>
      </c>
      <c r="B7564" s="20" t="s">
        <v>28139</v>
      </c>
      <c r="C7564" s="20" t="s">
        <v>21237</v>
      </c>
    </row>
    <row r="7565" spans="1:3" x14ac:dyDescent="0.25">
      <c r="A7565" s="20" t="s">
        <v>7863</v>
      </c>
      <c r="B7565" s="20" t="s">
        <v>19691</v>
      </c>
      <c r="C7565" s="20" t="s">
        <v>21233</v>
      </c>
    </row>
    <row r="7566" spans="1:3" x14ac:dyDescent="0.25">
      <c r="A7566" s="20" t="s">
        <v>6951</v>
      </c>
      <c r="B7566" s="20" t="s">
        <v>19692</v>
      </c>
      <c r="C7566" s="20" t="s">
        <v>21233</v>
      </c>
    </row>
    <row r="7567" spans="1:3" x14ac:dyDescent="0.25">
      <c r="A7567" s="20" t="s">
        <v>6952</v>
      </c>
      <c r="B7567" s="20" t="s">
        <v>28140</v>
      </c>
      <c r="C7567" s="20" t="s">
        <v>21233</v>
      </c>
    </row>
    <row r="7568" spans="1:3" x14ac:dyDescent="0.25">
      <c r="A7568" s="20" t="s">
        <v>6939</v>
      </c>
      <c r="B7568" s="20" t="s">
        <v>19693</v>
      </c>
      <c r="C7568" s="20" t="s">
        <v>21266</v>
      </c>
    </row>
    <row r="7569" spans="1:3" x14ac:dyDescent="0.25">
      <c r="A7569" s="20" t="s">
        <v>6940</v>
      </c>
      <c r="B7569" s="20" t="s">
        <v>19694</v>
      </c>
      <c r="C7569" s="20" t="s">
        <v>21266</v>
      </c>
    </row>
    <row r="7570" spans="1:3" x14ac:dyDescent="0.25">
      <c r="A7570" s="20" t="s">
        <v>6941</v>
      </c>
      <c r="B7570" s="20" t="s">
        <v>19695</v>
      </c>
      <c r="C7570" s="20" t="s">
        <v>21266</v>
      </c>
    </row>
    <row r="7571" spans="1:3" x14ac:dyDescent="0.25">
      <c r="A7571" s="20" t="s">
        <v>6949</v>
      </c>
      <c r="B7571" s="20" t="s">
        <v>19696</v>
      </c>
      <c r="C7571" s="20" t="s">
        <v>21233</v>
      </c>
    </row>
    <row r="7572" spans="1:3" x14ac:dyDescent="0.25">
      <c r="A7572" s="20" t="s">
        <v>7853</v>
      </c>
      <c r="B7572" s="20" t="s">
        <v>19697</v>
      </c>
      <c r="C7572" s="20" t="s">
        <v>21237</v>
      </c>
    </row>
    <row r="7573" spans="1:3" x14ac:dyDescent="0.25">
      <c r="A7573" s="20" t="s">
        <v>7854</v>
      </c>
      <c r="B7573" s="20" t="s">
        <v>19698</v>
      </c>
      <c r="C7573" s="20" t="s">
        <v>21237</v>
      </c>
    </row>
    <row r="7574" spans="1:3" x14ac:dyDescent="0.25">
      <c r="A7574" s="20" t="s">
        <v>7855</v>
      </c>
      <c r="B7574" s="20" t="s">
        <v>19699</v>
      </c>
      <c r="C7574" s="20" t="s">
        <v>21237</v>
      </c>
    </row>
    <row r="7575" spans="1:3" x14ac:dyDescent="0.25">
      <c r="A7575" s="20" t="s">
        <v>7856</v>
      </c>
      <c r="B7575" s="20" t="s">
        <v>19700</v>
      </c>
      <c r="C7575" s="20" t="s">
        <v>21237</v>
      </c>
    </row>
    <row r="7576" spans="1:3" x14ac:dyDescent="0.25">
      <c r="A7576" s="20" t="s">
        <v>7857</v>
      </c>
      <c r="B7576" s="20" t="s">
        <v>19701</v>
      </c>
      <c r="C7576" s="20" t="s">
        <v>21237</v>
      </c>
    </row>
    <row r="7577" spans="1:3" x14ac:dyDescent="0.25">
      <c r="A7577" s="20" t="s">
        <v>7858</v>
      </c>
      <c r="B7577" s="20" t="s">
        <v>19702</v>
      </c>
      <c r="C7577" s="20" t="s">
        <v>21237</v>
      </c>
    </row>
    <row r="7578" spans="1:3" x14ac:dyDescent="0.25">
      <c r="A7578" s="20" t="s">
        <v>7859</v>
      </c>
      <c r="B7578" s="20" t="s">
        <v>19703</v>
      </c>
      <c r="C7578" s="20" t="s">
        <v>21237</v>
      </c>
    </row>
    <row r="7579" spans="1:3" x14ac:dyDescent="0.25">
      <c r="A7579" s="20" t="s">
        <v>6942</v>
      </c>
      <c r="B7579" s="20" t="s">
        <v>19704</v>
      </c>
      <c r="C7579" s="20" t="s">
        <v>21266</v>
      </c>
    </row>
    <row r="7580" spans="1:3" x14ac:dyDescent="0.25">
      <c r="A7580" s="20" t="s">
        <v>6943</v>
      </c>
      <c r="B7580" s="20" t="s">
        <v>19705</v>
      </c>
      <c r="C7580" s="20" t="s">
        <v>21266</v>
      </c>
    </row>
    <row r="7581" spans="1:3" x14ac:dyDescent="0.25">
      <c r="A7581" s="20" t="s">
        <v>6944</v>
      </c>
      <c r="B7581" s="20" t="s">
        <v>19706</v>
      </c>
      <c r="C7581" s="20" t="s">
        <v>21266</v>
      </c>
    </row>
    <row r="7582" spans="1:3" x14ac:dyDescent="0.25">
      <c r="A7582" s="20" t="s">
        <v>6945</v>
      </c>
      <c r="B7582" s="20" t="s">
        <v>19707</v>
      </c>
      <c r="C7582" s="20" t="s">
        <v>21266</v>
      </c>
    </row>
    <row r="7583" spans="1:3" x14ac:dyDescent="0.25">
      <c r="A7583" s="20" t="s">
        <v>7864</v>
      </c>
      <c r="B7583" s="20" t="s">
        <v>19708</v>
      </c>
      <c r="C7583" s="20" t="s">
        <v>21233</v>
      </c>
    </row>
    <row r="7584" spans="1:3" x14ac:dyDescent="0.25">
      <c r="A7584" s="20" t="s">
        <v>6950</v>
      </c>
      <c r="B7584" s="20" t="s">
        <v>19709</v>
      </c>
      <c r="C7584" s="20" t="s">
        <v>21233</v>
      </c>
    </row>
    <row r="7585" spans="1:3" x14ac:dyDescent="0.25">
      <c r="A7585" s="20" t="s">
        <v>7860</v>
      </c>
      <c r="B7585" s="20" t="s">
        <v>19710</v>
      </c>
      <c r="C7585" s="20" t="s">
        <v>21237</v>
      </c>
    </row>
    <row r="7586" spans="1:3" x14ac:dyDescent="0.25">
      <c r="A7586" s="20" t="s">
        <v>6968</v>
      </c>
      <c r="B7586" s="20" t="s">
        <v>28141</v>
      </c>
      <c r="C7586" s="20" t="s">
        <v>21237</v>
      </c>
    </row>
    <row r="7587" spans="1:3" x14ac:dyDescent="0.25">
      <c r="A7587" s="20" t="s">
        <v>6953</v>
      </c>
      <c r="B7587" s="20" t="s">
        <v>28142</v>
      </c>
      <c r="C7587" s="20" t="s">
        <v>21237</v>
      </c>
    </row>
    <row r="7588" spans="1:3" x14ac:dyDescent="0.25">
      <c r="A7588" s="20" t="s">
        <v>6969</v>
      </c>
      <c r="B7588" s="20" t="s">
        <v>19711</v>
      </c>
      <c r="C7588" s="20" t="s">
        <v>21237</v>
      </c>
    </row>
    <row r="7589" spans="1:3" x14ac:dyDescent="0.25">
      <c r="A7589" s="20" t="s">
        <v>6955</v>
      </c>
      <c r="B7589" s="20" t="s">
        <v>19712</v>
      </c>
      <c r="C7589" s="20" t="s">
        <v>21237</v>
      </c>
    </row>
    <row r="7590" spans="1:3" x14ac:dyDescent="0.25">
      <c r="A7590" s="20" t="s">
        <v>6956</v>
      </c>
      <c r="B7590" s="20" t="s">
        <v>19713</v>
      </c>
      <c r="C7590" s="20" t="s">
        <v>21237</v>
      </c>
    </row>
    <row r="7591" spans="1:3" x14ac:dyDescent="0.25">
      <c r="A7591" s="20" t="s">
        <v>6954</v>
      </c>
      <c r="B7591" s="20" t="s">
        <v>28143</v>
      </c>
      <c r="C7591" s="20" t="s">
        <v>21237</v>
      </c>
    </row>
    <row r="7592" spans="1:3" x14ac:dyDescent="0.25">
      <c r="A7592" s="20" t="s">
        <v>6957</v>
      </c>
      <c r="B7592" s="20" t="s">
        <v>19714</v>
      </c>
      <c r="C7592" s="20" t="s">
        <v>21237</v>
      </c>
    </row>
    <row r="7593" spans="1:3" x14ac:dyDescent="0.25">
      <c r="A7593" s="20" t="s">
        <v>6958</v>
      </c>
      <c r="B7593" s="20" t="s">
        <v>19715</v>
      </c>
      <c r="C7593" s="20" t="s">
        <v>21237</v>
      </c>
    </row>
    <row r="7594" spans="1:3" x14ac:dyDescent="0.25">
      <c r="A7594" s="20" t="s">
        <v>6959</v>
      </c>
      <c r="B7594" s="20" t="s">
        <v>28144</v>
      </c>
      <c r="C7594" s="20" t="s">
        <v>21237</v>
      </c>
    </row>
    <row r="7595" spans="1:3" x14ac:dyDescent="0.25">
      <c r="A7595" s="20" t="s">
        <v>6970</v>
      </c>
      <c r="B7595" s="20" t="s">
        <v>19716</v>
      </c>
      <c r="C7595" s="20" t="s">
        <v>21233</v>
      </c>
    </row>
    <row r="7596" spans="1:3" x14ac:dyDescent="0.25">
      <c r="A7596" s="20" t="s">
        <v>6971</v>
      </c>
      <c r="B7596" s="20" t="s">
        <v>19717</v>
      </c>
      <c r="C7596" s="20" t="s">
        <v>21233</v>
      </c>
    </row>
    <row r="7597" spans="1:3" x14ac:dyDescent="0.25">
      <c r="A7597" s="20" t="s">
        <v>6972</v>
      </c>
      <c r="B7597" s="20" t="s">
        <v>19718</v>
      </c>
      <c r="C7597" s="20" t="s">
        <v>21233</v>
      </c>
    </row>
    <row r="7598" spans="1:3" x14ac:dyDescent="0.25">
      <c r="A7598" s="20" t="s">
        <v>6973</v>
      </c>
      <c r="B7598" s="20" t="s">
        <v>14423</v>
      </c>
      <c r="C7598" s="20" t="s">
        <v>21237</v>
      </c>
    </row>
    <row r="7599" spans="1:3" x14ac:dyDescent="0.25">
      <c r="A7599" s="20" t="s">
        <v>6974</v>
      </c>
      <c r="B7599" s="20" t="s">
        <v>19719</v>
      </c>
      <c r="C7599" s="20" t="s">
        <v>21237</v>
      </c>
    </row>
    <row r="7600" spans="1:3" x14ac:dyDescent="0.25">
      <c r="A7600" s="20" t="s">
        <v>6975</v>
      </c>
      <c r="B7600" s="20" t="s">
        <v>19720</v>
      </c>
      <c r="C7600" s="20" t="s">
        <v>21237</v>
      </c>
    </row>
    <row r="7601" spans="1:3" x14ac:dyDescent="0.25">
      <c r="A7601" s="20" t="s">
        <v>6976</v>
      </c>
      <c r="B7601" s="20" t="s">
        <v>19721</v>
      </c>
      <c r="C7601" s="20" t="s">
        <v>21237</v>
      </c>
    </row>
    <row r="7602" spans="1:3" x14ac:dyDescent="0.25">
      <c r="A7602" s="20" t="s">
        <v>6977</v>
      </c>
      <c r="B7602" s="20" t="s">
        <v>19722</v>
      </c>
      <c r="C7602" s="20" t="s">
        <v>21237</v>
      </c>
    </row>
    <row r="7603" spans="1:3" x14ac:dyDescent="0.25">
      <c r="A7603" s="20" t="s">
        <v>6978</v>
      </c>
      <c r="B7603" s="20" t="s">
        <v>14427</v>
      </c>
      <c r="C7603" s="20" t="s">
        <v>21237</v>
      </c>
    </row>
    <row r="7604" spans="1:3" x14ac:dyDescent="0.25">
      <c r="A7604" s="20" t="s">
        <v>6966</v>
      </c>
      <c r="B7604" s="20" t="s">
        <v>14418</v>
      </c>
      <c r="C7604" s="20" t="s">
        <v>21237</v>
      </c>
    </row>
    <row r="7605" spans="1:3" x14ac:dyDescent="0.25">
      <c r="A7605" s="20" t="s">
        <v>6979</v>
      </c>
      <c r="B7605" s="20" t="s">
        <v>19723</v>
      </c>
      <c r="C7605" s="20" t="s">
        <v>21237</v>
      </c>
    </row>
    <row r="7606" spans="1:3" x14ac:dyDescent="0.25">
      <c r="A7606" s="20" t="s">
        <v>6960</v>
      </c>
      <c r="B7606" s="20" t="s">
        <v>19724</v>
      </c>
      <c r="C7606" s="20" t="s">
        <v>21237</v>
      </c>
    </row>
    <row r="7607" spans="1:3" x14ac:dyDescent="0.25">
      <c r="A7607" s="20" t="s">
        <v>6980</v>
      </c>
      <c r="B7607" s="20" t="s">
        <v>19725</v>
      </c>
      <c r="C7607" s="20" t="s">
        <v>21237</v>
      </c>
    </row>
    <row r="7608" spans="1:3" x14ac:dyDescent="0.25">
      <c r="A7608" s="20" t="s">
        <v>6981</v>
      </c>
      <c r="B7608" s="20" t="s">
        <v>28145</v>
      </c>
      <c r="C7608" s="20" t="s">
        <v>21237</v>
      </c>
    </row>
    <row r="7609" spans="1:3" x14ac:dyDescent="0.25">
      <c r="A7609" s="20" t="s">
        <v>6967</v>
      </c>
      <c r="B7609" s="20" t="s">
        <v>19726</v>
      </c>
      <c r="C7609" s="20" t="s">
        <v>21237</v>
      </c>
    </row>
    <row r="7610" spans="1:3" x14ac:dyDescent="0.25">
      <c r="A7610" s="20" t="s">
        <v>6961</v>
      </c>
      <c r="B7610" s="20" t="s">
        <v>19727</v>
      </c>
      <c r="C7610" s="20" t="s">
        <v>21237</v>
      </c>
    </row>
    <row r="7611" spans="1:3" x14ac:dyDescent="0.25">
      <c r="A7611" s="20" t="s">
        <v>6982</v>
      </c>
      <c r="B7611" s="20" t="s">
        <v>19728</v>
      </c>
      <c r="C7611" s="20" t="s">
        <v>21237</v>
      </c>
    </row>
    <row r="7612" spans="1:3" x14ac:dyDescent="0.25">
      <c r="A7612" s="20" t="s">
        <v>6962</v>
      </c>
      <c r="B7612" s="20" t="s">
        <v>19729</v>
      </c>
      <c r="C7612" s="20" t="s">
        <v>21237</v>
      </c>
    </row>
    <row r="7613" spans="1:3" x14ac:dyDescent="0.25">
      <c r="A7613" s="20" t="s">
        <v>6983</v>
      </c>
      <c r="B7613" s="20" t="s">
        <v>19730</v>
      </c>
      <c r="C7613" s="20" t="s">
        <v>21237</v>
      </c>
    </row>
    <row r="7614" spans="1:3" x14ac:dyDescent="0.25">
      <c r="A7614" s="20" t="s">
        <v>6984</v>
      </c>
      <c r="B7614" s="20" t="s">
        <v>19731</v>
      </c>
      <c r="C7614" s="20" t="s">
        <v>21237</v>
      </c>
    </row>
    <row r="7615" spans="1:3" x14ac:dyDescent="0.25">
      <c r="A7615" s="20" t="s">
        <v>6985</v>
      </c>
      <c r="B7615" s="20" t="s">
        <v>19732</v>
      </c>
      <c r="C7615" s="20" t="s">
        <v>21237</v>
      </c>
    </row>
    <row r="7616" spans="1:3" x14ac:dyDescent="0.25">
      <c r="A7616" s="20" t="s">
        <v>6986</v>
      </c>
      <c r="B7616" s="20" t="s">
        <v>19733</v>
      </c>
      <c r="C7616" s="20" t="s">
        <v>21237</v>
      </c>
    </row>
    <row r="7617" spans="1:3" x14ac:dyDescent="0.25">
      <c r="A7617" s="20" t="s">
        <v>6987</v>
      </c>
      <c r="B7617" s="20" t="s">
        <v>19734</v>
      </c>
      <c r="C7617" s="20" t="s">
        <v>21237</v>
      </c>
    </row>
    <row r="7618" spans="1:3" x14ac:dyDescent="0.25">
      <c r="A7618" s="20" t="s">
        <v>6988</v>
      </c>
      <c r="B7618" s="20" t="s">
        <v>14437</v>
      </c>
      <c r="C7618" s="20" t="s">
        <v>21237</v>
      </c>
    </row>
    <row r="7619" spans="1:3" x14ac:dyDescent="0.25">
      <c r="A7619" s="20" t="s">
        <v>6989</v>
      </c>
      <c r="B7619" s="20" t="s">
        <v>19735</v>
      </c>
      <c r="C7619" s="20" t="s">
        <v>21237</v>
      </c>
    </row>
    <row r="7620" spans="1:3" x14ac:dyDescent="0.25">
      <c r="A7620" s="20" t="s">
        <v>6990</v>
      </c>
      <c r="B7620" s="20" t="s">
        <v>19736</v>
      </c>
      <c r="C7620" s="20" t="s">
        <v>21237</v>
      </c>
    </row>
    <row r="7621" spans="1:3" x14ac:dyDescent="0.25">
      <c r="A7621" s="20" t="s">
        <v>6991</v>
      </c>
      <c r="B7621" s="20" t="s">
        <v>28146</v>
      </c>
      <c r="C7621" s="20" t="s">
        <v>21237</v>
      </c>
    </row>
    <row r="7622" spans="1:3" x14ac:dyDescent="0.25">
      <c r="A7622" s="20" t="s">
        <v>6992</v>
      </c>
      <c r="B7622" s="20" t="s">
        <v>19737</v>
      </c>
      <c r="C7622" s="20" t="s">
        <v>21237</v>
      </c>
    </row>
    <row r="7623" spans="1:3" x14ac:dyDescent="0.25">
      <c r="A7623" s="20" t="s">
        <v>6993</v>
      </c>
      <c r="B7623" s="20" t="s">
        <v>19738</v>
      </c>
      <c r="C7623" s="20" t="s">
        <v>21237</v>
      </c>
    </row>
    <row r="7624" spans="1:3" x14ac:dyDescent="0.25">
      <c r="A7624" s="20" t="s">
        <v>6994</v>
      </c>
      <c r="B7624" s="20" t="s">
        <v>19739</v>
      </c>
      <c r="C7624" s="20" t="s">
        <v>21237</v>
      </c>
    </row>
    <row r="7625" spans="1:3" x14ac:dyDescent="0.25">
      <c r="A7625" s="20" t="s">
        <v>6995</v>
      </c>
      <c r="B7625" s="20" t="s">
        <v>28147</v>
      </c>
      <c r="C7625" s="20" t="s">
        <v>21237</v>
      </c>
    </row>
    <row r="7626" spans="1:3" x14ac:dyDescent="0.25">
      <c r="A7626" s="20" t="s">
        <v>6996</v>
      </c>
      <c r="B7626" s="20" t="s">
        <v>28148</v>
      </c>
      <c r="C7626" s="20" t="s">
        <v>21237</v>
      </c>
    </row>
    <row r="7627" spans="1:3" x14ac:dyDescent="0.25">
      <c r="A7627" s="20" t="s">
        <v>6997</v>
      </c>
      <c r="B7627" s="20" t="s">
        <v>28149</v>
      </c>
      <c r="C7627" s="20" t="s">
        <v>21237</v>
      </c>
    </row>
    <row r="7628" spans="1:3" x14ac:dyDescent="0.25">
      <c r="A7628" s="20" t="s">
        <v>6998</v>
      </c>
      <c r="B7628" s="20" t="s">
        <v>19740</v>
      </c>
      <c r="C7628" s="20" t="s">
        <v>21237</v>
      </c>
    </row>
    <row r="7629" spans="1:3" x14ac:dyDescent="0.25">
      <c r="A7629" s="20" t="s">
        <v>7020</v>
      </c>
      <c r="B7629" s="20" t="s">
        <v>19741</v>
      </c>
      <c r="C7629" s="20" t="s">
        <v>21233</v>
      </c>
    </row>
    <row r="7630" spans="1:3" x14ac:dyDescent="0.25">
      <c r="A7630" s="20" t="s">
        <v>7021</v>
      </c>
      <c r="B7630" s="20" t="s">
        <v>19742</v>
      </c>
      <c r="C7630" s="20" t="s">
        <v>21233</v>
      </c>
    </row>
    <row r="7631" spans="1:3" x14ac:dyDescent="0.25">
      <c r="A7631" s="20" t="s">
        <v>7001</v>
      </c>
      <c r="B7631" s="20" t="s">
        <v>19743</v>
      </c>
      <c r="C7631" s="20" t="s">
        <v>21237</v>
      </c>
    </row>
    <row r="7632" spans="1:3" x14ac:dyDescent="0.25">
      <c r="A7632" s="20" t="s">
        <v>6999</v>
      </c>
      <c r="B7632" s="20" t="s">
        <v>19744</v>
      </c>
      <c r="C7632" s="20" t="s">
        <v>21237</v>
      </c>
    </row>
    <row r="7633" spans="1:3" x14ac:dyDescent="0.25">
      <c r="A7633" s="20" t="s">
        <v>7000</v>
      </c>
      <c r="B7633" s="20" t="s">
        <v>19745</v>
      </c>
      <c r="C7633" s="20" t="s">
        <v>21237</v>
      </c>
    </row>
    <row r="7634" spans="1:3" x14ac:dyDescent="0.25">
      <c r="A7634" s="20" t="s">
        <v>7002</v>
      </c>
      <c r="B7634" s="20" t="s">
        <v>19746</v>
      </c>
      <c r="C7634" s="20" t="s">
        <v>21237</v>
      </c>
    </row>
    <row r="7635" spans="1:3" x14ac:dyDescent="0.25">
      <c r="A7635" s="20" t="s">
        <v>7003</v>
      </c>
      <c r="B7635" s="20" t="s">
        <v>19747</v>
      </c>
      <c r="C7635" s="20" t="s">
        <v>21237</v>
      </c>
    </row>
    <row r="7636" spans="1:3" x14ac:dyDescent="0.25">
      <c r="A7636" s="20" t="s">
        <v>7004</v>
      </c>
      <c r="B7636" s="20" t="s">
        <v>19748</v>
      </c>
      <c r="C7636" s="20" t="s">
        <v>21237</v>
      </c>
    </row>
    <row r="7637" spans="1:3" x14ac:dyDescent="0.25">
      <c r="A7637" s="20" t="s">
        <v>7005</v>
      </c>
      <c r="B7637" s="20" t="s">
        <v>19749</v>
      </c>
      <c r="C7637" s="20" t="s">
        <v>21237</v>
      </c>
    </row>
    <row r="7638" spans="1:3" x14ac:dyDescent="0.25">
      <c r="A7638" s="20" t="s">
        <v>7006</v>
      </c>
      <c r="B7638" s="20" t="s">
        <v>19750</v>
      </c>
      <c r="C7638" s="20" t="s">
        <v>21237</v>
      </c>
    </row>
    <row r="7639" spans="1:3" x14ac:dyDescent="0.25">
      <c r="A7639" s="20" t="s">
        <v>7007</v>
      </c>
      <c r="B7639" s="20" t="s">
        <v>19751</v>
      </c>
      <c r="C7639" s="20" t="s">
        <v>21237</v>
      </c>
    </row>
    <row r="7640" spans="1:3" x14ac:dyDescent="0.25">
      <c r="A7640" s="20" t="s">
        <v>7008</v>
      </c>
      <c r="B7640" s="20" t="s">
        <v>19752</v>
      </c>
      <c r="C7640" s="20" t="s">
        <v>21237</v>
      </c>
    </row>
    <row r="7641" spans="1:3" x14ac:dyDescent="0.25">
      <c r="A7641" s="20" t="s">
        <v>7009</v>
      </c>
      <c r="B7641" s="20" t="s">
        <v>19753</v>
      </c>
      <c r="C7641" s="20" t="s">
        <v>21237</v>
      </c>
    </row>
    <row r="7642" spans="1:3" x14ac:dyDescent="0.25">
      <c r="A7642" s="20" t="s">
        <v>6778</v>
      </c>
      <c r="B7642" s="20" t="s">
        <v>19754</v>
      </c>
      <c r="C7642" s="20" t="s">
        <v>21237</v>
      </c>
    </row>
    <row r="7643" spans="1:3" x14ac:dyDescent="0.25">
      <c r="A7643" s="20" t="s">
        <v>7206</v>
      </c>
      <c r="B7643" s="20" t="s">
        <v>14585</v>
      </c>
      <c r="C7643" s="20" t="s">
        <v>21237</v>
      </c>
    </row>
    <row r="7644" spans="1:3" x14ac:dyDescent="0.25">
      <c r="A7644" s="20" t="s">
        <v>7207</v>
      </c>
      <c r="B7644" s="20" t="s">
        <v>19755</v>
      </c>
      <c r="C7644" s="20" t="s">
        <v>21237</v>
      </c>
    </row>
    <row r="7645" spans="1:3" x14ac:dyDescent="0.25">
      <c r="A7645" s="20" t="s">
        <v>7208</v>
      </c>
      <c r="B7645" s="20" t="s">
        <v>19756</v>
      </c>
      <c r="C7645" s="20" t="s">
        <v>21237</v>
      </c>
    </row>
    <row r="7646" spans="1:3" x14ac:dyDescent="0.25">
      <c r="A7646" s="20" t="s">
        <v>7209</v>
      </c>
      <c r="B7646" s="20" t="s">
        <v>19757</v>
      </c>
      <c r="C7646" s="20" t="s">
        <v>21237</v>
      </c>
    </row>
    <row r="7647" spans="1:3" x14ac:dyDescent="0.25">
      <c r="A7647" s="20" t="s">
        <v>6779</v>
      </c>
      <c r="B7647" s="20" t="s">
        <v>19758</v>
      </c>
      <c r="C7647" s="20" t="s">
        <v>21237</v>
      </c>
    </row>
    <row r="7648" spans="1:3" x14ac:dyDescent="0.25">
      <c r="A7648" s="20" t="s">
        <v>25098</v>
      </c>
      <c r="B7648" s="20" t="s">
        <v>25099</v>
      </c>
      <c r="C7648" s="20" t="s">
        <v>21237</v>
      </c>
    </row>
    <row r="7649" spans="1:3" x14ac:dyDescent="0.25">
      <c r="A7649" s="20" t="s">
        <v>7010</v>
      </c>
      <c r="B7649" s="20" t="s">
        <v>19759</v>
      </c>
      <c r="C7649" s="20" t="s">
        <v>21237</v>
      </c>
    </row>
    <row r="7650" spans="1:3" x14ac:dyDescent="0.25">
      <c r="A7650" s="20" t="s">
        <v>7011</v>
      </c>
      <c r="B7650" s="20" t="s">
        <v>19760</v>
      </c>
      <c r="C7650" s="20" t="s">
        <v>21237</v>
      </c>
    </row>
    <row r="7651" spans="1:3" x14ac:dyDescent="0.25">
      <c r="A7651" s="20" t="s">
        <v>7012</v>
      </c>
      <c r="B7651" s="20" t="s">
        <v>19761</v>
      </c>
      <c r="C7651" s="20" t="s">
        <v>21237</v>
      </c>
    </row>
    <row r="7652" spans="1:3" x14ac:dyDescent="0.25">
      <c r="A7652" s="20" t="s">
        <v>7013</v>
      </c>
      <c r="B7652" s="20" t="s">
        <v>19762</v>
      </c>
      <c r="C7652" s="20" t="s">
        <v>21237</v>
      </c>
    </row>
    <row r="7653" spans="1:3" x14ac:dyDescent="0.25">
      <c r="A7653" s="20" t="s">
        <v>7014</v>
      </c>
      <c r="B7653" s="20" t="s">
        <v>19763</v>
      </c>
      <c r="C7653" s="20" t="s">
        <v>21237</v>
      </c>
    </row>
    <row r="7654" spans="1:3" x14ac:dyDescent="0.25">
      <c r="A7654" s="20" t="s">
        <v>7015</v>
      </c>
      <c r="B7654" s="20" t="s">
        <v>19764</v>
      </c>
      <c r="C7654" s="20" t="s">
        <v>21237</v>
      </c>
    </row>
    <row r="7655" spans="1:3" x14ac:dyDescent="0.25">
      <c r="A7655" s="20" t="s">
        <v>7016</v>
      </c>
      <c r="B7655" s="20" t="s">
        <v>19765</v>
      </c>
      <c r="C7655" s="20" t="s">
        <v>21237</v>
      </c>
    </row>
    <row r="7656" spans="1:3" x14ac:dyDescent="0.25">
      <c r="A7656" s="20" t="s">
        <v>7017</v>
      </c>
      <c r="B7656" s="20" t="s">
        <v>19766</v>
      </c>
      <c r="C7656" s="20" t="s">
        <v>21237</v>
      </c>
    </row>
    <row r="7657" spans="1:3" x14ac:dyDescent="0.25">
      <c r="A7657" s="20" t="s">
        <v>7018</v>
      </c>
      <c r="B7657" s="20" t="s">
        <v>19767</v>
      </c>
      <c r="C7657" s="20" t="s">
        <v>21237</v>
      </c>
    </row>
    <row r="7658" spans="1:3" x14ac:dyDescent="0.25">
      <c r="A7658" s="20" t="s">
        <v>7019</v>
      </c>
      <c r="B7658" s="20" t="s">
        <v>25100</v>
      </c>
      <c r="C7658" s="20" t="s">
        <v>21237</v>
      </c>
    </row>
    <row r="7659" spans="1:3" x14ac:dyDescent="0.25">
      <c r="A7659" s="20" t="s">
        <v>7022</v>
      </c>
      <c r="B7659" s="20" t="s">
        <v>25101</v>
      </c>
      <c r="C7659" s="20" t="s">
        <v>21233</v>
      </c>
    </row>
    <row r="7660" spans="1:3" x14ac:dyDescent="0.25">
      <c r="A7660" s="20" t="s">
        <v>7191</v>
      </c>
      <c r="B7660" s="20" t="s">
        <v>19768</v>
      </c>
      <c r="C7660" s="20" t="s">
        <v>21237</v>
      </c>
    </row>
    <row r="7661" spans="1:3" x14ac:dyDescent="0.25">
      <c r="A7661" s="20" t="s">
        <v>7192</v>
      </c>
      <c r="B7661" s="20" t="s">
        <v>28150</v>
      </c>
      <c r="C7661" s="20" t="s">
        <v>21237</v>
      </c>
    </row>
    <row r="7662" spans="1:3" x14ac:dyDescent="0.25">
      <c r="A7662" s="20" t="s">
        <v>7193</v>
      </c>
      <c r="B7662" s="20" t="s">
        <v>19769</v>
      </c>
      <c r="C7662" s="20" t="s">
        <v>21237</v>
      </c>
    </row>
    <row r="7663" spans="1:3" x14ac:dyDescent="0.25">
      <c r="A7663" s="20" t="s">
        <v>7194</v>
      </c>
      <c r="B7663" s="20" t="s">
        <v>28151</v>
      </c>
      <c r="C7663" s="20" t="s">
        <v>21237</v>
      </c>
    </row>
    <row r="7664" spans="1:3" x14ac:dyDescent="0.25">
      <c r="A7664" s="20" t="s">
        <v>7195</v>
      </c>
      <c r="B7664" s="20" t="s">
        <v>28152</v>
      </c>
      <c r="C7664" s="20" t="s">
        <v>21237</v>
      </c>
    </row>
    <row r="7665" spans="1:3" x14ac:dyDescent="0.25">
      <c r="A7665" s="20" t="s">
        <v>7196</v>
      </c>
      <c r="B7665" s="20" t="s">
        <v>28153</v>
      </c>
      <c r="C7665" s="20" t="s">
        <v>21237</v>
      </c>
    </row>
    <row r="7666" spans="1:3" x14ac:dyDescent="0.25">
      <c r="A7666" s="20" t="s">
        <v>7210</v>
      </c>
      <c r="B7666" s="20" t="s">
        <v>19770</v>
      </c>
      <c r="C7666" s="20" t="s">
        <v>21233</v>
      </c>
    </row>
    <row r="7667" spans="1:3" x14ac:dyDescent="0.25">
      <c r="A7667" s="20" t="s">
        <v>7085</v>
      </c>
      <c r="B7667" s="20" t="s">
        <v>19771</v>
      </c>
      <c r="C7667" s="20" t="s">
        <v>21237</v>
      </c>
    </row>
    <row r="7668" spans="1:3" x14ac:dyDescent="0.25">
      <c r="A7668" s="20" t="s">
        <v>7086</v>
      </c>
      <c r="B7668" s="20" t="s">
        <v>19772</v>
      </c>
      <c r="C7668" s="20" t="s">
        <v>21237</v>
      </c>
    </row>
    <row r="7669" spans="1:3" x14ac:dyDescent="0.25">
      <c r="A7669" s="20" t="s">
        <v>7087</v>
      </c>
      <c r="B7669" s="20" t="s">
        <v>19773</v>
      </c>
      <c r="C7669" s="20" t="s">
        <v>21237</v>
      </c>
    </row>
    <row r="7670" spans="1:3" x14ac:dyDescent="0.25">
      <c r="A7670" s="20" t="s">
        <v>7088</v>
      </c>
      <c r="B7670" s="20" t="s">
        <v>19774</v>
      </c>
      <c r="C7670" s="20" t="s">
        <v>21237</v>
      </c>
    </row>
    <row r="7671" spans="1:3" x14ac:dyDescent="0.25">
      <c r="A7671" s="20" t="s">
        <v>7089</v>
      </c>
      <c r="B7671" s="20" t="s">
        <v>19775</v>
      </c>
      <c r="C7671" s="20" t="s">
        <v>21237</v>
      </c>
    </row>
    <row r="7672" spans="1:3" x14ac:dyDescent="0.25">
      <c r="A7672" s="20" t="s">
        <v>7090</v>
      </c>
      <c r="B7672" s="20" t="s">
        <v>19776</v>
      </c>
      <c r="C7672" s="20" t="s">
        <v>21237</v>
      </c>
    </row>
    <row r="7673" spans="1:3" x14ac:dyDescent="0.25">
      <c r="A7673" s="20" t="s">
        <v>7098</v>
      </c>
      <c r="B7673" s="20" t="s">
        <v>19777</v>
      </c>
      <c r="C7673" s="20" t="s">
        <v>21233</v>
      </c>
    </row>
    <row r="7674" spans="1:3" x14ac:dyDescent="0.25">
      <c r="A7674" s="20" t="s">
        <v>7091</v>
      </c>
      <c r="B7674" s="20" t="s">
        <v>19778</v>
      </c>
      <c r="C7674" s="20" t="s">
        <v>21237</v>
      </c>
    </row>
    <row r="7675" spans="1:3" x14ac:dyDescent="0.25">
      <c r="A7675" s="20" t="s">
        <v>7519</v>
      </c>
      <c r="B7675" s="20" t="s">
        <v>19779</v>
      </c>
      <c r="C7675" s="20" t="s">
        <v>21237</v>
      </c>
    </row>
    <row r="7676" spans="1:3" x14ac:dyDescent="0.25">
      <c r="A7676" s="20" t="s">
        <v>7520</v>
      </c>
      <c r="B7676" s="20" t="s">
        <v>19780</v>
      </c>
      <c r="C7676" s="20" t="s">
        <v>21237</v>
      </c>
    </row>
    <row r="7677" spans="1:3" x14ac:dyDescent="0.25">
      <c r="A7677" s="20" t="s">
        <v>7092</v>
      </c>
      <c r="B7677" s="20" t="s">
        <v>19781</v>
      </c>
      <c r="C7677" s="20" t="s">
        <v>9138</v>
      </c>
    </row>
    <row r="7678" spans="1:3" x14ac:dyDescent="0.25">
      <c r="A7678" s="20" t="s">
        <v>7093</v>
      </c>
      <c r="B7678" s="20" t="s">
        <v>19782</v>
      </c>
      <c r="C7678" s="20" t="s">
        <v>9138</v>
      </c>
    </row>
    <row r="7679" spans="1:3" x14ac:dyDescent="0.25">
      <c r="A7679" s="20" t="s">
        <v>7094</v>
      </c>
      <c r="B7679" s="20" t="s">
        <v>28154</v>
      </c>
      <c r="C7679" s="20" t="s">
        <v>9138</v>
      </c>
    </row>
    <row r="7680" spans="1:3" x14ac:dyDescent="0.25">
      <c r="A7680" s="20" t="s">
        <v>7099</v>
      </c>
      <c r="B7680" s="20" t="s">
        <v>19783</v>
      </c>
      <c r="C7680" s="20" t="s">
        <v>21233</v>
      </c>
    </row>
    <row r="7681" spans="1:3" x14ac:dyDescent="0.25">
      <c r="A7681" s="20" t="s">
        <v>6758</v>
      </c>
      <c r="B7681" s="20" t="s">
        <v>25102</v>
      </c>
      <c r="C7681" s="20" t="s">
        <v>21237</v>
      </c>
    </row>
    <row r="7682" spans="1:3" x14ac:dyDescent="0.25">
      <c r="A7682" s="20" t="s">
        <v>6759</v>
      </c>
      <c r="B7682" s="20" t="s">
        <v>25103</v>
      </c>
      <c r="C7682" s="20" t="s">
        <v>21237</v>
      </c>
    </row>
    <row r="7683" spans="1:3" x14ac:dyDescent="0.25">
      <c r="A7683" s="20" t="s">
        <v>6760</v>
      </c>
      <c r="B7683" s="20" t="s">
        <v>19784</v>
      </c>
      <c r="C7683" s="20" t="s">
        <v>21237</v>
      </c>
    </row>
    <row r="7684" spans="1:3" x14ac:dyDescent="0.25">
      <c r="A7684" s="20" t="s">
        <v>6761</v>
      </c>
      <c r="B7684" s="20" t="s">
        <v>19785</v>
      </c>
      <c r="C7684" s="20" t="s">
        <v>21237</v>
      </c>
    </row>
    <row r="7685" spans="1:3" x14ac:dyDescent="0.25">
      <c r="A7685" s="20" t="s">
        <v>6765</v>
      </c>
      <c r="B7685" s="20" t="s">
        <v>19786</v>
      </c>
      <c r="C7685" s="20" t="s">
        <v>21237</v>
      </c>
    </row>
    <row r="7686" spans="1:3" x14ac:dyDescent="0.25">
      <c r="A7686" s="20" t="s">
        <v>6762</v>
      </c>
      <c r="B7686" s="20" t="s">
        <v>19787</v>
      </c>
      <c r="C7686" s="20" t="s">
        <v>21237</v>
      </c>
    </row>
    <row r="7687" spans="1:3" x14ac:dyDescent="0.25">
      <c r="A7687" s="20" t="s">
        <v>6763</v>
      </c>
      <c r="B7687" s="20" t="s">
        <v>19788</v>
      </c>
      <c r="C7687" s="20" t="s">
        <v>21237</v>
      </c>
    </row>
    <row r="7688" spans="1:3" x14ac:dyDescent="0.25">
      <c r="A7688" s="20" t="s">
        <v>6764</v>
      </c>
      <c r="B7688" s="20" t="s">
        <v>19789</v>
      </c>
      <c r="C7688" s="20" t="s">
        <v>21237</v>
      </c>
    </row>
    <row r="7689" spans="1:3" x14ac:dyDescent="0.25">
      <c r="A7689" s="20" t="s">
        <v>6766</v>
      </c>
      <c r="B7689" s="20" t="s">
        <v>19790</v>
      </c>
      <c r="C7689" s="20" t="s">
        <v>21237</v>
      </c>
    </row>
    <row r="7690" spans="1:3" x14ac:dyDescent="0.25">
      <c r="A7690" s="20" t="s">
        <v>6767</v>
      </c>
      <c r="B7690" s="20" t="s">
        <v>19791</v>
      </c>
      <c r="C7690" s="20" t="s">
        <v>21237</v>
      </c>
    </row>
    <row r="7691" spans="1:3" x14ac:dyDescent="0.25">
      <c r="A7691" s="20" t="s">
        <v>6768</v>
      </c>
      <c r="B7691" s="20" t="s">
        <v>19792</v>
      </c>
      <c r="C7691" s="20" t="s">
        <v>21237</v>
      </c>
    </row>
    <row r="7692" spans="1:3" x14ac:dyDescent="0.25">
      <c r="A7692" s="20" t="s">
        <v>6769</v>
      </c>
      <c r="B7692" s="20" t="s">
        <v>19793</v>
      </c>
      <c r="C7692" s="20" t="s">
        <v>21237</v>
      </c>
    </row>
    <row r="7693" spans="1:3" x14ac:dyDescent="0.25">
      <c r="A7693" s="20" t="s">
        <v>7197</v>
      </c>
      <c r="B7693" s="20" t="s">
        <v>19794</v>
      </c>
      <c r="C7693" s="20" t="s">
        <v>21237</v>
      </c>
    </row>
    <row r="7694" spans="1:3" x14ac:dyDescent="0.25">
      <c r="A7694" s="20" t="s">
        <v>7198</v>
      </c>
      <c r="B7694" s="20" t="s">
        <v>25104</v>
      </c>
      <c r="C7694" s="20" t="s">
        <v>21237</v>
      </c>
    </row>
    <row r="7695" spans="1:3" x14ac:dyDescent="0.25">
      <c r="A7695" s="20" t="s">
        <v>7199</v>
      </c>
      <c r="B7695" s="20" t="s">
        <v>25105</v>
      </c>
      <c r="C7695" s="20" t="s">
        <v>21237</v>
      </c>
    </row>
    <row r="7696" spans="1:3" x14ac:dyDescent="0.25">
      <c r="A7696" s="20" t="s">
        <v>7200</v>
      </c>
      <c r="B7696" s="20" t="s">
        <v>19795</v>
      </c>
      <c r="C7696" s="20" t="s">
        <v>21233</v>
      </c>
    </row>
    <row r="7697" spans="1:3" x14ac:dyDescent="0.25">
      <c r="A7697" s="20" t="s">
        <v>7201</v>
      </c>
      <c r="B7697" s="20" t="s">
        <v>19796</v>
      </c>
      <c r="C7697" s="20" t="s">
        <v>21237</v>
      </c>
    </row>
    <row r="7698" spans="1:3" x14ac:dyDescent="0.25">
      <c r="A7698" s="20" t="s">
        <v>7211</v>
      </c>
      <c r="B7698" s="20" t="s">
        <v>19797</v>
      </c>
      <c r="C7698" s="20" t="s">
        <v>21237</v>
      </c>
    </row>
    <row r="7699" spans="1:3" x14ac:dyDescent="0.25">
      <c r="A7699" s="20" t="s">
        <v>7212</v>
      </c>
      <c r="B7699" s="20" t="s">
        <v>19798</v>
      </c>
      <c r="C7699" s="20" t="s">
        <v>21237</v>
      </c>
    </row>
    <row r="7700" spans="1:3" x14ac:dyDescent="0.25">
      <c r="A7700" s="20" t="s">
        <v>7213</v>
      </c>
      <c r="B7700" s="20" t="s">
        <v>14592</v>
      </c>
      <c r="C7700" s="20" t="s">
        <v>21233</v>
      </c>
    </row>
    <row r="7701" spans="1:3" x14ac:dyDescent="0.25">
      <c r="A7701" s="20" t="s">
        <v>6824</v>
      </c>
      <c r="B7701" s="20" t="s">
        <v>19799</v>
      </c>
      <c r="C7701" s="20" t="s">
        <v>21237</v>
      </c>
    </row>
    <row r="7702" spans="1:3" x14ac:dyDescent="0.25">
      <c r="A7702" s="20" t="s">
        <v>25106</v>
      </c>
      <c r="B7702" s="20" t="s">
        <v>25107</v>
      </c>
      <c r="C7702" s="20" t="s">
        <v>21237</v>
      </c>
    </row>
    <row r="7703" spans="1:3" x14ac:dyDescent="0.25">
      <c r="A7703" s="20" t="s">
        <v>6825</v>
      </c>
      <c r="B7703" s="20" t="s">
        <v>25108</v>
      </c>
      <c r="C7703" s="20" t="s">
        <v>21237</v>
      </c>
    </row>
    <row r="7704" spans="1:3" x14ac:dyDescent="0.25">
      <c r="A7704" s="20" t="s">
        <v>8069</v>
      </c>
      <c r="B7704" s="20" t="s">
        <v>19800</v>
      </c>
      <c r="C7704" s="20" t="s">
        <v>21237</v>
      </c>
    </row>
    <row r="7705" spans="1:3" x14ac:dyDescent="0.25">
      <c r="A7705" s="20" t="s">
        <v>25109</v>
      </c>
      <c r="B7705" s="20" t="s">
        <v>24515</v>
      </c>
      <c r="C7705" s="20" t="s">
        <v>21237</v>
      </c>
    </row>
    <row r="7706" spans="1:3" x14ac:dyDescent="0.25">
      <c r="A7706" s="20" t="s">
        <v>25110</v>
      </c>
      <c r="B7706" s="20" t="s">
        <v>25111</v>
      </c>
      <c r="C7706" s="20" t="s">
        <v>21237</v>
      </c>
    </row>
    <row r="7707" spans="1:3" x14ac:dyDescent="0.25">
      <c r="A7707" s="20" t="s">
        <v>25112</v>
      </c>
      <c r="B7707" s="20" t="s">
        <v>25113</v>
      </c>
      <c r="C7707" s="20" t="s">
        <v>21237</v>
      </c>
    </row>
    <row r="7708" spans="1:3" x14ac:dyDescent="0.25">
      <c r="A7708" s="20" t="s">
        <v>7646</v>
      </c>
      <c r="B7708" s="20" t="s">
        <v>28155</v>
      </c>
      <c r="C7708" s="20" t="s">
        <v>21237</v>
      </c>
    </row>
    <row r="7709" spans="1:3" x14ac:dyDescent="0.25">
      <c r="A7709" s="20" t="s">
        <v>7217</v>
      </c>
      <c r="B7709" s="20" t="s">
        <v>19801</v>
      </c>
      <c r="C7709" s="20" t="s">
        <v>21237</v>
      </c>
    </row>
    <row r="7710" spans="1:3" x14ac:dyDescent="0.25">
      <c r="A7710" s="20" t="s">
        <v>7188</v>
      </c>
      <c r="B7710" s="20" t="s">
        <v>19802</v>
      </c>
      <c r="C7710" s="20" t="s">
        <v>21237</v>
      </c>
    </row>
    <row r="7711" spans="1:3" x14ac:dyDescent="0.25">
      <c r="A7711" s="20" t="s">
        <v>7189</v>
      </c>
      <c r="B7711" s="20" t="s">
        <v>19803</v>
      </c>
      <c r="C7711" s="20" t="s">
        <v>21237</v>
      </c>
    </row>
    <row r="7712" spans="1:3" x14ac:dyDescent="0.25">
      <c r="A7712" s="20" t="s">
        <v>7190</v>
      </c>
      <c r="B7712" s="20" t="s">
        <v>14573</v>
      </c>
      <c r="C7712" s="20" t="s">
        <v>21237</v>
      </c>
    </row>
    <row r="7713" spans="1:3" x14ac:dyDescent="0.25">
      <c r="A7713" s="20" t="s">
        <v>7521</v>
      </c>
      <c r="B7713" s="20" t="s">
        <v>19804</v>
      </c>
      <c r="C7713" s="20" t="s">
        <v>21237</v>
      </c>
    </row>
    <row r="7714" spans="1:3" x14ac:dyDescent="0.25">
      <c r="A7714" s="20" t="s">
        <v>7522</v>
      </c>
      <c r="B7714" s="20" t="s">
        <v>19805</v>
      </c>
      <c r="C7714" s="20" t="s">
        <v>21237</v>
      </c>
    </row>
    <row r="7715" spans="1:3" x14ac:dyDescent="0.25">
      <c r="A7715" s="20" t="s">
        <v>7268</v>
      </c>
      <c r="B7715" s="20" t="s">
        <v>19806</v>
      </c>
      <c r="C7715" s="20" t="s">
        <v>21237</v>
      </c>
    </row>
    <row r="7716" spans="1:3" x14ac:dyDescent="0.25">
      <c r="A7716" s="20" t="s">
        <v>7269</v>
      </c>
      <c r="B7716" s="20" t="s">
        <v>14619</v>
      </c>
      <c r="C7716" s="20" t="s">
        <v>21237</v>
      </c>
    </row>
    <row r="7717" spans="1:3" x14ac:dyDescent="0.25">
      <c r="A7717" s="20" t="s">
        <v>7270</v>
      </c>
      <c r="B7717" s="20" t="s">
        <v>19807</v>
      </c>
      <c r="C7717" s="20" t="s">
        <v>21237</v>
      </c>
    </row>
    <row r="7718" spans="1:3" x14ac:dyDescent="0.25">
      <c r="A7718" s="20" t="s">
        <v>7214</v>
      </c>
      <c r="B7718" s="20" t="s">
        <v>19808</v>
      </c>
      <c r="C7718" s="20" t="s">
        <v>21233</v>
      </c>
    </row>
    <row r="7719" spans="1:3" x14ac:dyDescent="0.25">
      <c r="A7719" s="20" t="s">
        <v>7215</v>
      </c>
      <c r="B7719" s="20" t="s">
        <v>28156</v>
      </c>
      <c r="C7719" s="20" t="s">
        <v>21233</v>
      </c>
    </row>
    <row r="7720" spans="1:3" x14ac:dyDescent="0.25">
      <c r="A7720" s="20" t="s">
        <v>7258</v>
      </c>
      <c r="B7720" s="20" t="s">
        <v>19809</v>
      </c>
      <c r="C7720" s="20" t="s">
        <v>21237</v>
      </c>
    </row>
    <row r="7721" spans="1:3" x14ac:dyDescent="0.25">
      <c r="A7721" s="20" t="s">
        <v>7259</v>
      </c>
      <c r="B7721" s="20" t="s">
        <v>19810</v>
      </c>
      <c r="C7721" s="20" t="s">
        <v>21237</v>
      </c>
    </row>
    <row r="7722" spans="1:3" x14ac:dyDescent="0.25">
      <c r="A7722" s="20" t="s">
        <v>7260</v>
      </c>
      <c r="B7722" s="20" t="s">
        <v>19811</v>
      </c>
      <c r="C7722" s="20" t="s">
        <v>21237</v>
      </c>
    </row>
    <row r="7723" spans="1:3" x14ac:dyDescent="0.25">
      <c r="A7723" s="20" t="s">
        <v>7261</v>
      </c>
      <c r="B7723" s="20" t="s">
        <v>19812</v>
      </c>
      <c r="C7723" s="20" t="s">
        <v>21237</v>
      </c>
    </row>
    <row r="7724" spans="1:3" x14ac:dyDescent="0.25">
      <c r="A7724" s="20" t="s">
        <v>7278</v>
      </c>
      <c r="B7724" s="20" t="s">
        <v>19813</v>
      </c>
      <c r="C7724" s="20" t="s">
        <v>21237</v>
      </c>
    </row>
    <row r="7725" spans="1:3" x14ac:dyDescent="0.25">
      <c r="A7725" s="20" t="s">
        <v>7279</v>
      </c>
      <c r="B7725" s="20" t="s">
        <v>19814</v>
      </c>
      <c r="C7725" s="20" t="s">
        <v>21237</v>
      </c>
    </row>
    <row r="7726" spans="1:3" x14ac:dyDescent="0.25">
      <c r="A7726" s="20" t="s">
        <v>7280</v>
      </c>
      <c r="B7726" s="20" t="s">
        <v>19815</v>
      </c>
      <c r="C7726" s="20" t="s">
        <v>21233</v>
      </c>
    </row>
    <row r="7727" spans="1:3" x14ac:dyDescent="0.25">
      <c r="A7727" s="20" t="s">
        <v>7515</v>
      </c>
      <c r="B7727" s="20" t="s">
        <v>14759</v>
      </c>
      <c r="C7727" s="20" t="s">
        <v>21237</v>
      </c>
    </row>
    <row r="7728" spans="1:3" x14ac:dyDescent="0.25">
      <c r="A7728" s="20" t="s">
        <v>7572</v>
      </c>
      <c r="B7728" s="20" t="s">
        <v>14795</v>
      </c>
      <c r="C7728" s="20" t="s">
        <v>21237</v>
      </c>
    </row>
    <row r="7729" spans="1:3" x14ac:dyDescent="0.25">
      <c r="A7729" s="20" t="s">
        <v>8086</v>
      </c>
      <c r="B7729" s="20" t="s">
        <v>19816</v>
      </c>
      <c r="C7729" s="20" t="s">
        <v>21237</v>
      </c>
    </row>
    <row r="7730" spans="1:3" x14ac:dyDescent="0.25">
      <c r="A7730" s="20" t="s">
        <v>7257</v>
      </c>
      <c r="B7730" s="20" t="s">
        <v>19817</v>
      </c>
      <c r="C7730" s="20" t="s">
        <v>21237</v>
      </c>
    </row>
    <row r="7731" spans="1:3" x14ac:dyDescent="0.25">
      <c r="A7731" s="20" t="s">
        <v>7218</v>
      </c>
      <c r="B7731" s="20" t="s">
        <v>14595</v>
      </c>
      <c r="C7731" s="20" t="s">
        <v>21237</v>
      </c>
    </row>
    <row r="7732" spans="1:3" x14ac:dyDescent="0.25">
      <c r="A7732" s="20" t="s">
        <v>7219</v>
      </c>
      <c r="B7732" s="20" t="s">
        <v>19818</v>
      </c>
      <c r="C7732" s="20" t="s">
        <v>21237</v>
      </c>
    </row>
    <row r="7733" spans="1:3" x14ac:dyDescent="0.25">
      <c r="A7733" s="20" t="s">
        <v>7222</v>
      </c>
      <c r="B7733" s="20" t="s">
        <v>14597</v>
      </c>
      <c r="C7733" s="20" t="s">
        <v>21237</v>
      </c>
    </row>
    <row r="7734" spans="1:3" x14ac:dyDescent="0.25">
      <c r="A7734" s="20" t="s">
        <v>7220</v>
      </c>
      <c r="B7734" s="20" t="s">
        <v>19819</v>
      </c>
      <c r="C7734" s="20" t="s">
        <v>21237</v>
      </c>
    </row>
    <row r="7735" spans="1:3" x14ac:dyDescent="0.25">
      <c r="A7735" s="20" t="s">
        <v>7221</v>
      </c>
      <c r="B7735" s="20" t="s">
        <v>28157</v>
      </c>
      <c r="C7735" s="20" t="s">
        <v>21237</v>
      </c>
    </row>
    <row r="7736" spans="1:3" x14ac:dyDescent="0.25">
      <c r="A7736" s="20" t="s">
        <v>7223</v>
      </c>
      <c r="B7736" s="20" t="s">
        <v>14598</v>
      </c>
      <c r="C7736" s="20" t="s">
        <v>21237</v>
      </c>
    </row>
    <row r="7737" spans="1:3" x14ac:dyDescent="0.25">
      <c r="A7737" s="20" t="s">
        <v>25114</v>
      </c>
      <c r="B7737" s="20" t="s">
        <v>24433</v>
      </c>
      <c r="C7737" s="20" t="s">
        <v>21237</v>
      </c>
    </row>
    <row r="7738" spans="1:3" x14ac:dyDescent="0.25">
      <c r="A7738" s="20" t="s">
        <v>7205</v>
      </c>
      <c r="B7738" s="20" t="s">
        <v>19820</v>
      </c>
      <c r="C7738" s="20" t="s">
        <v>21237</v>
      </c>
    </row>
    <row r="7739" spans="1:3" x14ac:dyDescent="0.25">
      <c r="A7739" s="20" t="s">
        <v>7202</v>
      </c>
      <c r="B7739" s="20" t="s">
        <v>19821</v>
      </c>
      <c r="C7739" s="20" t="s">
        <v>21237</v>
      </c>
    </row>
    <row r="7740" spans="1:3" x14ac:dyDescent="0.25">
      <c r="A7740" s="20" t="s">
        <v>7204</v>
      </c>
      <c r="B7740" s="20" t="s">
        <v>28158</v>
      </c>
      <c r="C7740" s="20" t="s">
        <v>21237</v>
      </c>
    </row>
    <row r="7741" spans="1:3" x14ac:dyDescent="0.25">
      <c r="A7741" s="20" t="s">
        <v>7203</v>
      </c>
      <c r="B7741" s="20" t="s">
        <v>28159</v>
      </c>
      <c r="C7741" s="20" t="s">
        <v>21237</v>
      </c>
    </row>
    <row r="7742" spans="1:3" x14ac:dyDescent="0.25">
      <c r="A7742" s="20" t="s">
        <v>7275</v>
      </c>
      <c r="B7742" s="20" t="s">
        <v>19822</v>
      </c>
      <c r="C7742" s="20" t="s">
        <v>21233</v>
      </c>
    </row>
    <row r="7743" spans="1:3" x14ac:dyDescent="0.25">
      <c r="A7743" s="20" t="s">
        <v>7276</v>
      </c>
      <c r="B7743" s="20" t="s">
        <v>19823</v>
      </c>
      <c r="C7743" s="20" t="s">
        <v>21233</v>
      </c>
    </row>
    <row r="7744" spans="1:3" x14ac:dyDescent="0.25">
      <c r="A7744" s="20" t="s">
        <v>7277</v>
      </c>
      <c r="B7744" s="20" t="s">
        <v>19824</v>
      </c>
      <c r="C7744" s="20" t="s">
        <v>21233</v>
      </c>
    </row>
    <row r="7745" spans="1:3" x14ac:dyDescent="0.25">
      <c r="A7745" s="20" t="s">
        <v>6770</v>
      </c>
      <c r="B7745" s="20" t="s">
        <v>19825</v>
      </c>
      <c r="C7745" s="20" t="s">
        <v>21237</v>
      </c>
    </row>
    <row r="7746" spans="1:3" x14ac:dyDescent="0.25">
      <c r="A7746" s="20" t="s">
        <v>7267</v>
      </c>
      <c r="B7746" s="20" t="s">
        <v>19826</v>
      </c>
      <c r="C7746" s="20" t="s">
        <v>21237</v>
      </c>
    </row>
    <row r="7747" spans="1:3" x14ac:dyDescent="0.25">
      <c r="A7747" s="20" t="s">
        <v>7224</v>
      </c>
      <c r="B7747" s="20" t="s">
        <v>19827</v>
      </c>
      <c r="C7747" s="20" t="s">
        <v>21237</v>
      </c>
    </row>
    <row r="7748" spans="1:3" x14ac:dyDescent="0.25">
      <c r="A7748" s="20" t="s">
        <v>7225</v>
      </c>
      <c r="B7748" s="20" t="s">
        <v>28160</v>
      </c>
      <c r="C7748" s="20" t="s">
        <v>21237</v>
      </c>
    </row>
    <row r="7749" spans="1:3" x14ac:dyDescent="0.25">
      <c r="A7749" s="20" t="s">
        <v>7226</v>
      </c>
      <c r="B7749" s="20" t="s">
        <v>19828</v>
      </c>
      <c r="C7749" s="20" t="s">
        <v>21237</v>
      </c>
    </row>
    <row r="7750" spans="1:3" x14ac:dyDescent="0.25">
      <c r="A7750" s="20" t="s">
        <v>7292</v>
      </c>
      <c r="B7750" s="20" t="s">
        <v>19829</v>
      </c>
      <c r="C7750" s="20" t="s">
        <v>21233</v>
      </c>
    </row>
    <row r="7751" spans="1:3" x14ac:dyDescent="0.25">
      <c r="A7751" s="20" t="s">
        <v>7293</v>
      </c>
      <c r="B7751" s="20" t="s">
        <v>19830</v>
      </c>
      <c r="C7751" s="20" t="s">
        <v>21233</v>
      </c>
    </row>
    <row r="7752" spans="1:3" x14ac:dyDescent="0.25">
      <c r="A7752" s="20" t="s">
        <v>7241</v>
      </c>
      <c r="B7752" s="20" t="s">
        <v>19831</v>
      </c>
      <c r="C7752" s="20" t="s">
        <v>21237</v>
      </c>
    </row>
    <row r="7753" spans="1:3" x14ac:dyDescent="0.25">
      <c r="A7753" s="20" t="s">
        <v>7242</v>
      </c>
      <c r="B7753" s="20" t="s">
        <v>19832</v>
      </c>
      <c r="C7753" s="20" t="s">
        <v>21237</v>
      </c>
    </row>
    <row r="7754" spans="1:3" x14ac:dyDescent="0.25">
      <c r="A7754" s="20" t="s">
        <v>7237</v>
      </c>
      <c r="B7754" s="20" t="s">
        <v>19833</v>
      </c>
      <c r="C7754" s="20" t="s">
        <v>21237</v>
      </c>
    </row>
    <row r="7755" spans="1:3" x14ac:dyDescent="0.25">
      <c r="A7755" s="20" t="s">
        <v>7238</v>
      </c>
      <c r="B7755" s="20" t="s">
        <v>19834</v>
      </c>
      <c r="C7755" s="20" t="s">
        <v>21237</v>
      </c>
    </row>
    <row r="7756" spans="1:3" x14ac:dyDescent="0.25">
      <c r="A7756" s="20" t="s">
        <v>7239</v>
      </c>
      <c r="B7756" s="20" t="s">
        <v>19835</v>
      </c>
      <c r="C7756" s="20" t="s">
        <v>21237</v>
      </c>
    </row>
    <row r="7757" spans="1:3" x14ac:dyDescent="0.25">
      <c r="A7757" s="20" t="s">
        <v>7240</v>
      </c>
      <c r="B7757" s="20" t="s">
        <v>19836</v>
      </c>
      <c r="C7757" s="20" t="s">
        <v>21237</v>
      </c>
    </row>
    <row r="7758" spans="1:3" x14ac:dyDescent="0.25">
      <c r="A7758" s="20" t="s">
        <v>7243</v>
      </c>
      <c r="B7758" s="20" t="s">
        <v>19837</v>
      </c>
      <c r="C7758" s="20" t="s">
        <v>21237</v>
      </c>
    </row>
    <row r="7759" spans="1:3" x14ac:dyDescent="0.25">
      <c r="A7759" s="20" t="s">
        <v>7244</v>
      </c>
      <c r="B7759" s="20" t="s">
        <v>19838</v>
      </c>
      <c r="C7759" s="20" t="s">
        <v>21237</v>
      </c>
    </row>
    <row r="7760" spans="1:3" x14ac:dyDescent="0.25">
      <c r="A7760" s="20" t="s">
        <v>7245</v>
      </c>
      <c r="B7760" s="20" t="s">
        <v>19839</v>
      </c>
      <c r="C7760" s="20" t="s">
        <v>21237</v>
      </c>
    </row>
    <row r="7761" spans="1:3" x14ac:dyDescent="0.25">
      <c r="A7761" s="20" t="s">
        <v>7246</v>
      </c>
      <c r="B7761" s="20" t="s">
        <v>19840</v>
      </c>
      <c r="C7761" s="20" t="s">
        <v>21237</v>
      </c>
    </row>
    <row r="7762" spans="1:3" x14ac:dyDescent="0.25">
      <c r="A7762" s="20" t="s">
        <v>7247</v>
      </c>
      <c r="B7762" s="20" t="s">
        <v>19841</v>
      </c>
      <c r="C7762" s="20" t="s">
        <v>21237</v>
      </c>
    </row>
    <row r="7763" spans="1:3" x14ac:dyDescent="0.25">
      <c r="A7763" s="20" t="s">
        <v>7248</v>
      </c>
      <c r="B7763" s="20" t="s">
        <v>28161</v>
      </c>
      <c r="C7763" s="20" t="s">
        <v>21237</v>
      </c>
    </row>
    <row r="7764" spans="1:3" x14ac:dyDescent="0.25">
      <c r="A7764" s="20" t="s">
        <v>7249</v>
      </c>
      <c r="B7764" s="20" t="s">
        <v>19842</v>
      </c>
      <c r="C7764" s="20" t="s">
        <v>21237</v>
      </c>
    </row>
    <row r="7765" spans="1:3" x14ac:dyDescent="0.25">
      <c r="A7765" s="20" t="s">
        <v>7250</v>
      </c>
      <c r="B7765" s="20" t="s">
        <v>19843</v>
      </c>
      <c r="C7765" s="20" t="s">
        <v>21237</v>
      </c>
    </row>
    <row r="7766" spans="1:3" x14ac:dyDescent="0.25">
      <c r="A7766" s="20" t="s">
        <v>7251</v>
      </c>
      <c r="B7766" s="20" t="s">
        <v>19844</v>
      </c>
      <c r="C7766" s="20" t="s">
        <v>21237</v>
      </c>
    </row>
    <row r="7767" spans="1:3" x14ac:dyDescent="0.25">
      <c r="A7767" s="20" t="s">
        <v>7252</v>
      </c>
      <c r="B7767" s="20" t="s">
        <v>19845</v>
      </c>
      <c r="C7767" s="20" t="s">
        <v>21237</v>
      </c>
    </row>
    <row r="7768" spans="1:3" x14ac:dyDescent="0.25">
      <c r="A7768" s="20" t="s">
        <v>7281</v>
      </c>
      <c r="B7768" s="20" t="s">
        <v>19846</v>
      </c>
      <c r="C7768" s="20" t="s">
        <v>21233</v>
      </c>
    </row>
    <row r="7769" spans="1:3" x14ac:dyDescent="0.25">
      <c r="A7769" s="20" t="s">
        <v>7282</v>
      </c>
      <c r="B7769" s="20" t="s">
        <v>28162</v>
      </c>
      <c r="C7769" s="20" t="s">
        <v>21233</v>
      </c>
    </row>
    <row r="7770" spans="1:3" x14ac:dyDescent="0.25">
      <c r="A7770" s="20" t="s">
        <v>7227</v>
      </c>
      <c r="B7770" s="20" t="s">
        <v>19847</v>
      </c>
      <c r="C7770" s="20" t="s">
        <v>21237</v>
      </c>
    </row>
    <row r="7771" spans="1:3" x14ac:dyDescent="0.25">
      <c r="A7771" s="20" t="s">
        <v>7228</v>
      </c>
      <c r="B7771" s="20" t="s">
        <v>19848</v>
      </c>
      <c r="C7771" s="20" t="s">
        <v>21237</v>
      </c>
    </row>
    <row r="7772" spans="1:3" x14ac:dyDescent="0.25">
      <c r="A7772" s="20" t="s">
        <v>7229</v>
      </c>
      <c r="B7772" s="20" t="s">
        <v>19849</v>
      </c>
      <c r="C7772" s="20" t="s">
        <v>21237</v>
      </c>
    </row>
    <row r="7773" spans="1:3" x14ac:dyDescent="0.25">
      <c r="A7773" s="20" t="s">
        <v>7230</v>
      </c>
      <c r="B7773" s="20" t="s">
        <v>19850</v>
      </c>
      <c r="C7773" s="20" t="s">
        <v>21237</v>
      </c>
    </row>
    <row r="7774" spans="1:3" x14ac:dyDescent="0.25">
      <c r="A7774" s="20" t="s">
        <v>7231</v>
      </c>
      <c r="B7774" s="20" t="s">
        <v>19851</v>
      </c>
      <c r="C7774" s="20" t="s">
        <v>21237</v>
      </c>
    </row>
    <row r="7775" spans="1:3" x14ac:dyDescent="0.25">
      <c r="A7775" s="20" t="s">
        <v>7232</v>
      </c>
      <c r="B7775" s="20" t="s">
        <v>19852</v>
      </c>
      <c r="C7775" s="20" t="s">
        <v>21237</v>
      </c>
    </row>
    <row r="7776" spans="1:3" x14ac:dyDescent="0.25">
      <c r="A7776" s="20" t="s">
        <v>7342</v>
      </c>
      <c r="B7776" s="20" t="s">
        <v>19853</v>
      </c>
      <c r="C7776" s="20" t="s">
        <v>21237</v>
      </c>
    </row>
    <row r="7777" spans="1:3" x14ac:dyDescent="0.25">
      <c r="A7777" s="20" t="s">
        <v>7343</v>
      </c>
      <c r="B7777" s="20" t="s">
        <v>19854</v>
      </c>
      <c r="C7777" s="20" t="s">
        <v>21237</v>
      </c>
    </row>
    <row r="7778" spans="1:3" x14ac:dyDescent="0.25">
      <c r="A7778" s="20" t="s">
        <v>7344</v>
      </c>
      <c r="B7778" s="20" t="s">
        <v>19855</v>
      </c>
      <c r="C7778" s="20" t="s">
        <v>21237</v>
      </c>
    </row>
    <row r="7779" spans="1:3" x14ac:dyDescent="0.25">
      <c r="A7779" s="20" t="s">
        <v>7341</v>
      </c>
      <c r="B7779" s="20" t="s">
        <v>19856</v>
      </c>
      <c r="C7779" s="20" t="s">
        <v>21237</v>
      </c>
    </row>
    <row r="7780" spans="1:3" x14ac:dyDescent="0.25">
      <c r="A7780" s="20" t="s">
        <v>7345</v>
      </c>
      <c r="B7780" s="20" t="s">
        <v>19857</v>
      </c>
      <c r="C7780" s="20" t="s">
        <v>21237</v>
      </c>
    </row>
    <row r="7781" spans="1:3" x14ac:dyDescent="0.25">
      <c r="A7781" s="20" t="s">
        <v>7233</v>
      </c>
      <c r="B7781" s="20" t="s">
        <v>19858</v>
      </c>
      <c r="C7781" s="20" t="s">
        <v>21237</v>
      </c>
    </row>
    <row r="7782" spans="1:3" x14ac:dyDescent="0.25">
      <c r="A7782" s="20" t="s">
        <v>7234</v>
      </c>
      <c r="B7782" s="20" t="s">
        <v>19859</v>
      </c>
      <c r="C7782" s="20" t="s">
        <v>21237</v>
      </c>
    </row>
    <row r="7783" spans="1:3" x14ac:dyDescent="0.25">
      <c r="A7783" s="20" t="s">
        <v>7283</v>
      </c>
      <c r="B7783" s="20" t="s">
        <v>19860</v>
      </c>
      <c r="C7783" s="20" t="s">
        <v>21233</v>
      </c>
    </row>
    <row r="7784" spans="1:3" x14ac:dyDescent="0.25">
      <c r="A7784" s="20" t="s">
        <v>7284</v>
      </c>
      <c r="B7784" s="20" t="s">
        <v>19861</v>
      </c>
      <c r="C7784" s="20" t="s">
        <v>21233</v>
      </c>
    </row>
    <row r="7785" spans="1:3" x14ac:dyDescent="0.25">
      <c r="A7785" s="20" t="s">
        <v>7102</v>
      </c>
      <c r="B7785" s="20" t="s">
        <v>19862</v>
      </c>
      <c r="C7785" s="20" t="s">
        <v>21237</v>
      </c>
    </row>
    <row r="7786" spans="1:3" x14ac:dyDescent="0.25">
      <c r="A7786" s="20" t="s">
        <v>7103</v>
      </c>
      <c r="B7786" s="20" t="s">
        <v>19863</v>
      </c>
      <c r="C7786" s="20" t="s">
        <v>21237</v>
      </c>
    </row>
    <row r="7787" spans="1:3" x14ac:dyDescent="0.25">
      <c r="A7787" s="20" t="s">
        <v>7104</v>
      </c>
      <c r="B7787" s="20" t="s">
        <v>19864</v>
      </c>
      <c r="C7787" s="20" t="s">
        <v>21237</v>
      </c>
    </row>
    <row r="7788" spans="1:3" x14ac:dyDescent="0.25">
      <c r="A7788" s="20" t="s">
        <v>7105</v>
      </c>
      <c r="B7788" s="20" t="s">
        <v>19865</v>
      </c>
      <c r="C7788" s="20" t="s">
        <v>21237</v>
      </c>
    </row>
    <row r="7789" spans="1:3" x14ac:dyDescent="0.25">
      <c r="A7789" s="20" t="s">
        <v>7106</v>
      </c>
      <c r="B7789" s="20" t="s">
        <v>19866</v>
      </c>
      <c r="C7789" s="20" t="s">
        <v>21237</v>
      </c>
    </row>
    <row r="7790" spans="1:3" x14ac:dyDescent="0.25">
      <c r="A7790" s="20" t="s">
        <v>7107</v>
      </c>
      <c r="B7790" s="20" t="s">
        <v>19867</v>
      </c>
      <c r="C7790" s="20" t="s">
        <v>21237</v>
      </c>
    </row>
    <row r="7791" spans="1:3" x14ac:dyDescent="0.25">
      <c r="A7791" s="20" t="s">
        <v>7108</v>
      </c>
      <c r="B7791" s="20" t="s">
        <v>19868</v>
      </c>
      <c r="C7791" s="20" t="s">
        <v>21237</v>
      </c>
    </row>
    <row r="7792" spans="1:3" x14ac:dyDescent="0.25">
      <c r="A7792" s="20" t="s">
        <v>7109</v>
      </c>
      <c r="B7792" s="20" t="s">
        <v>14528</v>
      </c>
      <c r="C7792" s="20" t="s">
        <v>21237</v>
      </c>
    </row>
    <row r="7793" spans="1:3" x14ac:dyDescent="0.25">
      <c r="A7793" s="20" t="s">
        <v>7110</v>
      </c>
      <c r="B7793" s="20" t="s">
        <v>14529</v>
      </c>
      <c r="C7793" s="20" t="s">
        <v>21237</v>
      </c>
    </row>
    <row r="7794" spans="1:3" x14ac:dyDescent="0.25">
      <c r="A7794" s="20" t="s">
        <v>7111</v>
      </c>
      <c r="B7794" s="20" t="s">
        <v>19869</v>
      </c>
      <c r="C7794" s="20" t="s">
        <v>21237</v>
      </c>
    </row>
    <row r="7795" spans="1:3" x14ac:dyDescent="0.25">
      <c r="A7795" s="20" t="s">
        <v>7112</v>
      </c>
      <c r="B7795" s="20" t="s">
        <v>19870</v>
      </c>
      <c r="C7795" s="20" t="s">
        <v>21237</v>
      </c>
    </row>
    <row r="7796" spans="1:3" x14ac:dyDescent="0.25">
      <c r="A7796" s="20" t="s">
        <v>7113</v>
      </c>
      <c r="B7796" s="20" t="s">
        <v>19871</v>
      </c>
      <c r="C7796" s="20" t="s">
        <v>21237</v>
      </c>
    </row>
    <row r="7797" spans="1:3" x14ac:dyDescent="0.25">
      <c r="A7797" s="20" t="s">
        <v>7114</v>
      </c>
      <c r="B7797" s="20" t="s">
        <v>19872</v>
      </c>
      <c r="C7797" s="20" t="s">
        <v>21237</v>
      </c>
    </row>
    <row r="7798" spans="1:3" x14ac:dyDescent="0.25">
      <c r="A7798" s="20" t="s">
        <v>7115</v>
      </c>
      <c r="B7798" s="20" t="s">
        <v>19873</v>
      </c>
      <c r="C7798" s="20" t="s">
        <v>21237</v>
      </c>
    </row>
    <row r="7799" spans="1:3" x14ac:dyDescent="0.25">
      <c r="A7799" s="20" t="s">
        <v>7116</v>
      </c>
      <c r="B7799" s="20" t="s">
        <v>19874</v>
      </c>
      <c r="C7799" s="20" t="s">
        <v>21237</v>
      </c>
    </row>
    <row r="7800" spans="1:3" x14ac:dyDescent="0.25">
      <c r="A7800" s="20" t="s">
        <v>7117</v>
      </c>
      <c r="B7800" s="20" t="s">
        <v>19875</v>
      </c>
      <c r="C7800" s="20" t="s">
        <v>21237</v>
      </c>
    </row>
    <row r="7801" spans="1:3" x14ac:dyDescent="0.25">
      <c r="A7801" s="20" t="s">
        <v>7118</v>
      </c>
      <c r="B7801" s="20" t="s">
        <v>28163</v>
      </c>
      <c r="C7801" s="20" t="s">
        <v>21237</v>
      </c>
    </row>
    <row r="7802" spans="1:3" x14ac:dyDescent="0.25">
      <c r="A7802" s="20" t="s">
        <v>7119</v>
      </c>
      <c r="B7802" s="20" t="s">
        <v>19876</v>
      </c>
      <c r="C7802" s="20" t="s">
        <v>21237</v>
      </c>
    </row>
    <row r="7803" spans="1:3" x14ac:dyDescent="0.25">
      <c r="A7803" s="20" t="s">
        <v>7120</v>
      </c>
      <c r="B7803" s="20" t="s">
        <v>19877</v>
      </c>
      <c r="C7803" s="20" t="s">
        <v>21237</v>
      </c>
    </row>
    <row r="7804" spans="1:3" x14ac:dyDescent="0.25">
      <c r="A7804" s="20" t="s">
        <v>7121</v>
      </c>
      <c r="B7804" s="20" t="s">
        <v>19878</v>
      </c>
      <c r="C7804" s="20" t="s">
        <v>21237</v>
      </c>
    </row>
    <row r="7805" spans="1:3" x14ac:dyDescent="0.25">
      <c r="A7805" s="20" t="s">
        <v>7122</v>
      </c>
      <c r="B7805" s="20" t="s">
        <v>19879</v>
      </c>
      <c r="C7805" s="20" t="s">
        <v>21237</v>
      </c>
    </row>
    <row r="7806" spans="1:3" x14ac:dyDescent="0.25">
      <c r="A7806" s="20" t="s">
        <v>7123</v>
      </c>
      <c r="B7806" s="20" t="s">
        <v>19880</v>
      </c>
      <c r="C7806" s="20" t="s">
        <v>21237</v>
      </c>
    </row>
    <row r="7807" spans="1:3" x14ac:dyDescent="0.25">
      <c r="A7807" s="20" t="s">
        <v>7124</v>
      </c>
      <c r="B7807" s="20" t="s">
        <v>19881</v>
      </c>
      <c r="C7807" s="20" t="s">
        <v>21237</v>
      </c>
    </row>
    <row r="7808" spans="1:3" x14ac:dyDescent="0.25">
      <c r="A7808" s="20" t="s">
        <v>7129</v>
      </c>
      <c r="B7808" s="20" t="s">
        <v>19882</v>
      </c>
      <c r="C7808" s="20" t="s">
        <v>21237</v>
      </c>
    </row>
    <row r="7809" spans="1:3" x14ac:dyDescent="0.25">
      <c r="A7809" s="20" t="s">
        <v>7130</v>
      </c>
      <c r="B7809" s="20" t="s">
        <v>19883</v>
      </c>
      <c r="C7809" s="20" t="s">
        <v>21237</v>
      </c>
    </row>
    <row r="7810" spans="1:3" x14ac:dyDescent="0.25">
      <c r="A7810" s="20" t="s">
        <v>7132</v>
      </c>
      <c r="B7810" s="20" t="s">
        <v>19884</v>
      </c>
      <c r="C7810" s="20" t="s">
        <v>21237</v>
      </c>
    </row>
    <row r="7811" spans="1:3" x14ac:dyDescent="0.25">
      <c r="A7811" s="20" t="s">
        <v>7133</v>
      </c>
      <c r="B7811" s="20" t="s">
        <v>19885</v>
      </c>
      <c r="C7811" s="20" t="s">
        <v>21237</v>
      </c>
    </row>
    <row r="7812" spans="1:3" x14ac:dyDescent="0.25">
      <c r="A7812" s="20" t="s">
        <v>7477</v>
      </c>
      <c r="B7812" s="20" t="s">
        <v>19886</v>
      </c>
      <c r="C7812" s="20" t="s">
        <v>21237</v>
      </c>
    </row>
    <row r="7813" spans="1:3" x14ac:dyDescent="0.25">
      <c r="A7813" s="20" t="s">
        <v>7134</v>
      </c>
      <c r="B7813" s="20" t="s">
        <v>19887</v>
      </c>
      <c r="C7813" s="20" t="s">
        <v>21237</v>
      </c>
    </row>
    <row r="7814" spans="1:3" x14ac:dyDescent="0.25">
      <c r="A7814" s="20" t="s">
        <v>7135</v>
      </c>
      <c r="B7814" s="20" t="s">
        <v>19888</v>
      </c>
      <c r="C7814" s="20" t="s">
        <v>21237</v>
      </c>
    </row>
    <row r="7815" spans="1:3" x14ac:dyDescent="0.25">
      <c r="A7815" s="20" t="s">
        <v>7136</v>
      </c>
      <c r="B7815" s="20" t="s">
        <v>19889</v>
      </c>
      <c r="C7815" s="20" t="s">
        <v>21237</v>
      </c>
    </row>
    <row r="7816" spans="1:3" x14ac:dyDescent="0.25">
      <c r="A7816" s="20" t="s">
        <v>7137</v>
      </c>
      <c r="B7816" s="20" t="s">
        <v>28164</v>
      </c>
      <c r="C7816" s="20" t="s">
        <v>21237</v>
      </c>
    </row>
    <row r="7817" spans="1:3" x14ac:dyDescent="0.25">
      <c r="A7817" s="20" t="s">
        <v>7131</v>
      </c>
      <c r="B7817" s="20" t="s">
        <v>14542</v>
      </c>
      <c r="C7817" s="20" t="s">
        <v>21237</v>
      </c>
    </row>
    <row r="7818" spans="1:3" x14ac:dyDescent="0.25">
      <c r="A7818" s="20" t="s">
        <v>7138</v>
      </c>
      <c r="B7818" s="20" t="s">
        <v>28165</v>
      </c>
      <c r="C7818" s="20" t="s">
        <v>21237</v>
      </c>
    </row>
    <row r="7819" spans="1:3" x14ac:dyDescent="0.25">
      <c r="A7819" s="20" t="s">
        <v>25115</v>
      </c>
      <c r="B7819" s="20" t="s">
        <v>25116</v>
      </c>
      <c r="C7819" s="20" t="s">
        <v>21237</v>
      </c>
    </row>
    <row r="7820" spans="1:3" x14ac:dyDescent="0.25">
      <c r="A7820" s="20" t="s">
        <v>7140</v>
      </c>
      <c r="B7820" s="20" t="s">
        <v>19890</v>
      </c>
      <c r="C7820" s="20" t="s">
        <v>21237</v>
      </c>
    </row>
    <row r="7821" spans="1:3" x14ac:dyDescent="0.25">
      <c r="A7821" s="20" t="s">
        <v>7141</v>
      </c>
      <c r="B7821" s="20" t="s">
        <v>19891</v>
      </c>
      <c r="C7821" s="20" t="s">
        <v>21237</v>
      </c>
    </row>
    <row r="7822" spans="1:3" x14ac:dyDescent="0.25">
      <c r="A7822" s="20" t="s">
        <v>7139</v>
      </c>
      <c r="B7822" s="20" t="s">
        <v>14549</v>
      </c>
      <c r="C7822" s="20" t="s">
        <v>21237</v>
      </c>
    </row>
    <row r="7823" spans="1:3" x14ac:dyDescent="0.25">
      <c r="A7823" s="20" t="s">
        <v>7482</v>
      </c>
      <c r="B7823" s="20" t="s">
        <v>19892</v>
      </c>
      <c r="C7823" s="20" t="s">
        <v>21237</v>
      </c>
    </row>
    <row r="7824" spans="1:3" x14ac:dyDescent="0.25">
      <c r="A7824" s="20" t="s">
        <v>7483</v>
      </c>
      <c r="B7824" s="20" t="s">
        <v>19893</v>
      </c>
      <c r="C7824" s="20" t="s">
        <v>21237</v>
      </c>
    </row>
    <row r="7825" spans="1:3" x14ac:dyDescent="0.25">
      <c r="A7825" s="20" t="s">
        <v>7484</v>
      </c>
      <c r="B7825" s="20" t="s">
        <v>19894</v>
      </c>
      <c r="C7825" s="20" t="s">
        <v>21237</v>
      </c>
    </row>
    <row r="7826" spans="1:3" x14ac:dyDescent="0.25">
      <c r="A7826" s="20" t="s">
        <v>7485</v>
      </c>
      <c r="B7826" s="20" t="s">
        <v>19895</v>
      </c>
      <c r="C7826" s="20" t="s">
        <v>21237</v>
      </c>
    </row>
    <row r="7827" spans="1:3" x14ac:dyDescent="0.25">
      <c r="A7827" s="20" t="s">
        <v>7486</v>
      </c>
      <c r="B7827" s="20" t="s">
        <v>19896</v>
      </c>
      <c r="C7827" s="20" t="s">
        <v>21237</v>
      </c>
    </row>
    <row r="7828" spans="1:3" x14ac:dyDescent="0.25">
      <c r="A7828" s="20" t="s">
        <v>7487</v>
      </c>
      <c r="B7828" s="20" t="s">
        <v>19897</v>
      </c>
      <c r="C7828" s="20" t="s">
        <v>21237</v>
      </c>
    </row>
    <row r="7829" spans="1:3" x14ac:dyDescent="0.25">
      <c r="A7829" s="20" t="s">
        <v>7488</v>
      </c>
      <c r="B7829" s="20" t="s">
        <v>19898</v>
      </c>
      <c r="C7829" s="20" t="s">
        <v>21237</v>
      </c>
    </row>
    <row r="7830" spans="1:3" x14ac:dyDescent="0.25">
      <c r="A7830" s="20" t="s">
        <v>7489</v>
      </c>
      <c r="B7830" s="20" t="s">
        <v>19899</v>
      </c>
      <c r="C7830" s="20" t="s">
        <v>21237</v>
      </c>
    </row>
    <row r="7831" spans="1:3" x14ac:dyDescent="0.25">
      <c r="A7831" s="20" t="s">
        <v>7490</v>
      </c>
      <c r="B7831" s="20" t="s">
        <v>19900</v>
      </c>
      <c r="C7831" s="20" t="s">
        <v>21237</v>
      </c>
    </row>
    <row r="7832" spans="1:3" x14ac:dyDescent="0.25">
      <c r="A7832" s="20" t="s">
        <v>7491</v>
      </c>
      <c r="B7832" s="20" t="s">
        <v>19901</v>
      </c>
      <c r="C7832" s="20" t="s">
        <v>21237</v>
      </c>
    </row>
    <row r="7833" spans="1:3" x14ac:dyDescent="0.25">
      <c r="A7833" s="20" t="s">
        <v>7492</v>
      </c>
      <c r="B7833" s="20" t="s">
        <v>19902</v>
      </c>
      <c r="C7833" s="20" t="s">
        <v>21237</v>
      </c>
    </row>
    <row r="7834" spans="1:3" x14ac:dyDescent="0.25">
      <c r="A7834" s="20" t="s">
        <v>7493</v>
      </c>
      <c r="B7834" s="20" t="s">
        <v>19903</v>
      </c>
      <c r="C7834" s="20" t="s">
        <v>21237</v>
      </c>
    </row>
    <row r="7835" spans="1:3" x14ac:dyDescent="0.25">
      <c r="A7835" s="20" t="s">
        <v>7494</v>
      </c>
      <c r="B7835" s="20" t="s">
        <v>14743</v>
      </c>
      <c r="C7835" s="20" t="s">
        <v>21237</v>
      </c>
    </row>
    <row r="7836" spans="1:3" x14ac:dyDescent="0.25">
      <c r="A7836" s="20" t="s">
        <v>7499</v>
      </c>
      <c r="B7836" s="20" t="s">
        <v>19904</v>
      </c>
      <c r="C7836" s="20" t="s">
        <v>21237</v>
      </c>
    </row>
    <row r="7837" spans="1:3" x14ac:dyDescent="0.25">
      <c r="A7837" s="20" t="s">
        <v>7500</v>
      </c>
      <c r="B7837" s="20" t="s">
        <v>19905</v>
      </c>
      <c r="C7837" s="20" t="s">
        <v>21237</v>
      </c>
    </row>
    <row r="7838" spans="1:3" x14ac:dyDescent="0.25">
      <c r="A7838" s="20" t="s">
        <v>7478</v>
      </c>
      <c r="B7838" s="20" t="s">
        <v>19906</v>
      </c>
      <c r="C7838" s="20" t="s">
        <v>21237</v>
      </c>
    </row>
    <row r="7839" spans="1:3" x14ac:dyDescent="0.25">
      <c r="A7839" s="20" t="s">
        <v>7479</v>
      </c>
      <c r="B7839" s="20" t="s">
        <v>19907</v>
      </c>
      <c r="C7839" s="20" t="s">
        <v>21237</v>
      </c>
    </row>
    <row r="7840" spans="1:3" x14ac:dyDescent="0.25">
      <c r="A7840" s="20" t="s">
        <v>7480</v>
      </c>
      <c r="B7840" s="20" t="s">
        <v>19908</v>
      </c>
      <c r="C7840" s="20" t="s">
        <v>21237</v>
      </c>
    </row>
    <row r="7841" spans="1:3" x14ac:dyDescent="0.25">
      <c r="A7841" s="20" t="s">
        <v>7481</v>
      </c>
      <c r="B7841" s="20" t="s">
        <v>19909</v>
      </c>
      <c r="C7841" s="20" t="s">
        <v>21237</v>
      </c>
    </row>
    <row r="7842" spans="1:3" x14ac:dyDescent="0.25">
      <c r="A7842" s="20" t="s">
        <v>7495</v>
      </c>
      <c r="B7842" s="20" t="s">
        <v>19910</v>
      </c>
      <c r="C7842" s="20" t="s">
        <v>21237</v>
      </c>
    </row>
    <row r="7843" spans="1:3" x14ac:dyDescent="0.25">
      <c r="A7843" s="20" t="s">
        <v>7501</v>
      </c>
      <c r="B7843" s="20" t="s">
        <v>19911</v>
      </c>
      <c r="C7843" s="20" t="s">
        <v>21237</v>
      </c>
    </row>
    <row r="7844" spans="1:3" x14ac:dyDescent="0.25">
      <c r="A7844" s="20" t="s">
        <v>7502</v>
      </c>
      <c r="B7844" s="20" t="s">
        <v>19912</v>
      </c>
      <c r="C7844" s="20" t="s">
        <v>21237</v>
      </c>
    </row>
    <row r="7845" spans="1:3" x14ac:dyDescent="0.25">
      <c r="A7845" s="20" t="s">
        <v>7142</v>
      </c>
      <c r="B7845" s="20" t="s">
        <v>19913</v>
      </c>
      <c r="C7845" s="20" t="s">
        <v>21233</v>
      </c>
    </row>
    <row r="7846" spans="1:3" x14ac:dyDescent="0.25">
      <c r="A7846" s="20" t="s">
        <v>7143</v>
      </c>
      <c r="B7846" s="20" t="s">
        <v>19914</v>
      </c>
      <c r="C7846" s="20" t="s">
        <v>21233</v>
      </c>
    </row>
    <row r="7847" spans="1:3" x14ac:dyDescent="0.25">
      <c r="A7847" s="20" t="s">
        <v>7145</v>
      </c>
      <c r="B7847" s="20" t="s">
        <v>19915</v>
      </c>
      <c r="C7847" s="20" t="s">
        <v>21233</v>
      </c>
    </row>
    <row r="7848" spans="1:3" x14ac:dyDescent="0.25">
      <c r="A7848" s="20" t="s">
        <v>7144</v>
      </c>
      <c r="B7848" s="20" t="s">
        <v>19916</v>
      </c>
      <c r="C7848" s="20" t="s">
        <v>21233</v>
      </c>
    </row>
    <row r="7849" spans="1:3" x14ac:dyDescent="0.25">
      <c r="A7849" s="20" t="s">
        <v>7147</v>
      </c>
      <c r="B7849" s="20" t="s">
        <v>19917</v>
      </c>
      <c r="C7849" s="20" t="s">
        <v>9137</v>
      </c>
    </row>
    <row r="7850" spans="1:3" x14ac:dyDescent="0.25">
      <c r="A7850" s="20" t="s">
        <v>7496</v>
      </c>
      <c r="B7850" s="20" t="s">
        <v>19918</v>
      </c>
      <c r="C7850" s="20" t="s">
        <v>9138</v>
      </c>
    </row>
    <row r="7851" spans="1:3" x14ac:dyDescent="0.25">
      <c r="A7851" s="20" t="s">
        <v>7510</v>
      </c>
      <c r="B7851" s="20" t="s">
        <v>19919</v>
      </c>
      <c r="C7851" s="20" t="s">
        <v>21233</v>
      </c>
    </row>
    <row r="7852" spans="1:3" x14ac:dyDescent="0.25">
      <c r="A7852" s="20" t="s">
        <v>7511</v>
      </c>
      <c r="B7852" s="20" t="s">
        <v>19920</v>
      </c>
      <c r="C7852" s="20" t="s">
        <v>21233</v>
      </c>
    </row>
    <row r="7853" spans="1:3" x14ac:dyDescent="0.25">
      <c r="A7853" s="20" t="s">
        <v>7512</v>
      </c>
      <c r="B7853" s="20" t="s">
        <v>19921</v>
      </c>
      <c r="C7853" s="20" t="s">
        <v>21233</v>
      </c>
    </row>
    <row r="7854" spans="1:3" x14ac:dyDescent="0.25">
      <c r="A7854" s="20" t="s">
        <v>7306</v>
      </c>
      <c r="B7854" s="20" t="s">
        <v>19922</v>
      </c>
      <c r="C7854" s="20" t="s">
        <v>21237</v>
      </c>
    </row>
    <row r="7855" spans="1:3" x14ac:dyDescent="0.25">
      <c r="A7855" s="20" t="s">
        <v>7308</v>
      </c>
      <c r="B7855" s="20" t="s">
        <v>19923</v>
      </c>
      <c r="C7855" s="20" t="s">
        <v>21237</v>
      </c>
    </row>
    <row r="7856" spans="1:3" x14ac:dyDescent="0.25">
      <c r="A7856" s="20" t="s">
        <v>7307</v>
      </c>
      <c r="B7856" s="20" t="s">
        <v>19924</v>
      </c>
      <c r="C7856" s="20" t="s">
        <v>21237</v>
      </c>
    </row>
    <row r="7857" spans="1:3" x14ac:dyDescent="0.25">
      <c r="A7857" s="20" t="s">
        <v>7309</v>
      </c>
      <c r="B7857" s="20" t="s">
        <v>19925</v>
      </c>
      <c r="C7857" s="20" t="s">
        <v>21237</v>
      </c>
    </row>
    <row r="7858" spans="1:3" x14ac:dyDescent="0.25">
      <c r="A7858" s="20" t="s">
        <v>7310</v>
      </c>
      <c r="B7858" s="20" t="s">
        <v>19926</v>
      </c>
      <c r="C7858" s="20" t="s">
        <v>21237</v>
      </c>
    </row>
    <row r="7859" spans="1:3" x14ac:dyDescent="0.25">
      <c r="A7859" s="20" t="s">
        <v>7311</v>
      </c>
      <c r="B7859" s="20" t="s">
        <v>19927</v>
      </c>
      <c r="C7859" s="20" t="s">
        <v>21237</v>
      </c>
    </row>
    <row r="7860" spans="1:3" x14ac:dyDescent="0.25">
      <c r="A7860" s="20" t="s">
        <v>7312</v>
      </c>
      <c r="B7860" s="20" t="s">
        <v>19928</v>
      </c>
      <c r="C7860" s="20" t="s">
        <v>21237</v>
      </c>
    </row>
    <row r="7861" spans="1:3" x14ac:dyDescent="0.25">
      <c r="A7861" s="20" t="s">
        <v>7313</v>
      </c>
      <c r="B7861" s="20" t="s">
        <v>19929</v>
      </c>
      <c r="C7861" s="20" t="s">
        <v>21237</v>
      </c>
    </row>
    <row r="7862" spans="1:3" x14ac:dyDescent="0.25">
      <c r="A7862" s="20" t="s">
        <v>7314</v>
      </c>
      <c r="B7862" s="20" t="s">
        <v>19930</v>
      </c>
      <c r="C7862" s="20" t="s">
        <v>21237</v>
      </c>
    </row>
    <row r="7863" spans="1:3" x14ac:dyDescent="0.25">
      <c r="A7863" s="20" t="s">
        <v>7315</v>
      </c>
      <c r="B7863" s="20" t="s">
        <v>19931</v>
      </c>
      <c r="C7863" s="20" t="s">
        <v>21237</v>
      </c>
    </row>
    <row r="7864" spans="1:3" x14ac:dyDescent="0.25">
      <c r="A7864" s="20" t="s">
        <v>7317</v>
      </c>
      <c r="B7864" s="20" t="s">
        <v>19932</v>
      </c>
      <c r="C7864" s="20" t="s">
        <v>21237</v>
      </c>
    </row>
    <row r="7865" spans="1:3" x14ac:dyDescent="0.25">
      <c r="A7865" s="20" t="s">
        <v>7316</v>
      </c>
      <c r="B7865" s="20" t="s">
        <v>19933</v>
      </c>
      <c r="C7865" s="20" t="s">
        <v>21237</v>
      </c>
    </row>
    <row r="7866" spans="1:3" x14ac:dyDescent="0.25">
      <c r="A7866" s="20" t="s">
        <v>7318</v>
      </c>
      <c r="B7866" s="20" t="s">
        <v>28166</v>
      </c>
      <c r="C7866" s="20" t="s">
        <v>21237</v>
      </c>
    </row>
    <row r="7867" spans="1:3" x14ac:dyDescent="0.25">
      <c r="A7867" s="20" t="s">
        <v>7355</v>
      </c>
      <c r="B7867" s="20" t="s">
        <v>19934</v>
      </c>
      <c r="C7867" s="20" t="s">
        <v>21233</v>
      </c>
    </row>
    <row r="7868" spans="1:3" x14ac:dyDescent="0.25">
      <c r="A7868" s="20" t="s">
        <v>7319</v>
      </c>
      <c r="B7868" s="20" t="s">
        <v>19935</v>
      </c>
      <c r="C7868" s="20" t="s">
        <v>21237</v>
      </c>
    </row>
    <row r="7869" spans="1:3" x14ac:dyDescent="0.25">
      <c r="A7869" s="20" t="s">
        <v>7321</v>
      </c>
      <c r="B7869" s="20" t="s">
        <v>19936</v>
      </c>
      <c r="C7869" s="20" t="s">
        <v>21237</v>
      </c>
    </row>
    <row r="7870" spans="1:3" x14ac:dyDescent="0.25">
      <c r="A7870" s="20" t="s">
        <v>7322</v>
      </c>
      <c r="B7870" s="20" t="s">
        <v>19937</v>
      </c>
      <c r="C7870" s="20" t="s">
        <v>21237</v>
      </c>
    </row>
    <row r="7871" spans="1:3" x14ac:dyDescent="0.25">
      <c r="A7871" s="20" t="s">
        <v>7323</v>
      </c>
      <c r="B7871" s="20" t="s">
        <v>19938</v>
      </c>
      <c r="C7871" s="20" t="s">
        <v>21237</v>
      </c>
    </row>
    <row r="7872" spans="1:3" x14ac:dyDescent="0.25">
      <c r="A7872" s="20" t="s">
        <v>7320</v>
      </c>
      <c r="B7872" s="20" t="s">
        <v>19939</v>
      </c>
      <c r="C7872" s="20" t="s">
        <v>21237</v>
      </c>
    </row>
    <row r="7873" spans="1:3" x14ac:dyDescent="0.25">
      <c r="A7873" s="20" t="s">
        <v>7324</v>
      </c>
      <c r="B7873" s="20" t="s">
        <v>19940</v>
      </c>
      <c r="C7873" s="20" t="s">
        <v>21237</v>
      </c>
    </row>
    <row r="7874" spans="1:3" x14ac:dyDescent="0.25">
      <c r="A7874" s="20" t="s">
        <v>7325</v>
      </c>
      <c r="B7874" s="20" t="s">
        <v>19941</v>
      </c>
      <c r="C7874" s="20" t="s">
        <v>21237</v>
      </c>
    </row>
    <row r="7875" spans="1:3" x14ac:dyDescent="0.25">
      <c r="A7875" s="20" t="s">
        <v>7326</v>
      </c>
      <c r="B7875" s="20" t="s">
        <v>19942</v>
      </c>
      <c r="C7875" s="20" t="s">
        <v>21237</v>
      </c>
    </row>
    <row r="7876" spans="1:3" x14ac:dyDescent="0.25">
      <c r="A7876" s="20" t="s">
        <v>7327</v>
      </c>
      <c r="B7876" s="20" t="s">
        <v>14647</v>
      </c>
      <c r="C7876" s="20" t="s">
        <v>21237</v>
      </c>
    </row>
    <row r="7877" spans="1:3" x14ac:dyDescent="0.25">
      <c r="A7877" s="20" t="s">
        <v>7328</v>
      </c>
      <c r="B7877" s="20" t="s">
        <v>19943</v>
      </c>
      <c r="C7877" s="20" t="s">
        <v>21237</v>
      </c>
    </row>
    <row r="7878" spans="1:3" x14ac:dyDescent="0.25">
      <c r="A7878" s="20" t="s">
        <v>7329</v>
      </c>
      <c r="B7878" s="20" t="s">
        <v>19944</v>
      </c>
      <c r="C7878" s="20" t="s">
        <v>21237</v>
      </c>
    </row>
    <row r="7879" spans="1:3" x14ac:dyDescent="0.25">
      <c r="A7879" s="20" t="s">
        <v>7330</v>
      </c>
      <c r="B7879" s="20" t="s">
        <v>19945</v>
      </c>
      <c r="C7879" s="20" t="s">
        <v>21237</v>
      </c>
    </row>
    <row r="7880" spans="1:3" x14ac:dyDescent="0.25">
      <c r="A7880" s="20" t="s">
        <v>7331</v>
      </c>
      <c r="B7880" s="20" t="s">
        <v>19946</v>
      </c>
      <c r="C7880" s="20" t="s">
        <v>21237</v>
      </c>
    </row>
    <row r="7881" spans="1:3" x14ac:dyDescent="0.25">
      <c r="A7881" s="20" t="s">
        <v>7332</v>
      </c>
      <c r="B7881" s="20" t="s">
        <v>19947</v>
      </c>
      <c r="C7881" s="20" t="s">
        <v>21237</v>
      </c>
    </row>
    <row r="7882" spans="1:3" x14ac:dyDescent="0.25">
      <c r="A7882" s="20" t="s">
        <v>7336</v>
      </c>
      <c r="B7882" s="20" t="s">
        <v>14656</v>
      </c>
      <c r="C7882" s="20" t="s">
        <v>21237</v>
      </c>
    </row>
    <row r="7883" spans="1:3" x14ac:dyDescent="0.25">
      <c r="A7883" s="20" t="s">
        <v>7337</v>
      </c>
      <c r="B7883" s="20" t="s">
        <v>19948</v>
      </c>
      <c r="C7883" s="20" t="s">
        <v>21237</v>
      </c>
    </row>
    <row r="7884" spans="1:3" x14ac:dyDescent="0.25">
      <c r="A7884" s="20" t="s">
        <v>7333</v>
      </c>
      <c r="B7884" s="20" t="s">
        <v>14653</v>
      </c>
      <c r="C7884" s="20" t="s">
        <v>21237</v>
      </c>
    </row>
    <row r="7885" spans="1:3" x14ac:dyDescent="0.25">
      <c r="A7885" s="20" t="s">
        <v>7334</v>
      </c>
      <c r="B7885" s="20" t="s">
        <v>14654</v>
      </c>
      <c r="C7885" s="20" t="s">
        <v>21237</v>
      </c>
    </row>
    <row r="7886" spans="1:3" x14ac:dyDescent="0.25">
      <c r="A7886" s="20" t="s">
        <v>7335</v>
      </c>
      <c r="B7886" s="20" t="s">
        <v>19949</v>
      </c>
      <c r="C7886" s="20" t="s">
        <v>21237</v>
      </c>
    </row>
    <row r="7887" spans="1:3" x14ac:dyDescent="0.25">
      <c r="A7887" s="20" t="s">
        <v>7339</v>
      </c>
      <c r="B7887" s="20" t="s">
        <v>14659</v>
      </c>
      <c r="C7887" s="20" t="s">
        <v>21237</v>
      </c>
    </row>
    <row r="7888" spans="1:3" x14ac:dyDescent="0.25">
      <c r="A7888" s="20" t="s">
        <v>7338</v>
      </c>
      <c r="B7888" s="20" t="s">
        <v>19950</v>
      </c>
      <c r="C7888" s="20" t="s">
        <v>21237</v>
      </c>
    </row>
    <row r="7889" spans="1:3" x14ac:dyDescent="0.25">
      <c r="A7889" s="20" t="s">
        <v>7340</v>
      </c>
      <c r="B7889" s="20" t="s">
        <v>19951</v>
      </c>
      <c r="C7889" s="20" t="s">
        <v>21237</v>
      </c>
    </row>
    <row r="7890" spans="1:3" x14ac:dyDescent="0.25">
      <c r="A7890" s="20" t="s">
        <v>7347</v>
      </c>
      <c r="B7890" s="20" t="s">
        <v>19952</v>
      </c>
      <c r="C7890" s="20" t="s">
        <v>21237</v>
      </c>
    </row>
    <row r="7891" spans="1:3" x14ac:dyDescent="0.25">
      <c r="A7891" s="20" t="s">
        <v>7354</v>
      </c>
      <c r="B7891" s="20" t="s">
        <v>19953</v>
      </c>
      <c r="C7891" s="20" t="s">
        <v>21233</v>
      </c>
    </row>
    <row r="7892" spans="1:3" x14ac:dyDescent="0.25">
      <c r="A7892" s="20" t="s">
        <v>7348</v>
      </c>
      <c r="B7892" s="20" t="s">
        <v>14667</v>
      </c>
      <c r="C7892" s="20" t="s">
        <v>21237</v>
      </c>
    </row>
    <row r="7893" spans="1:3" x14ac:dyDescent="0.25">
      <c r="A7893" s="20" t="s">
        <v>7516</v>
      </c>
      <c r="B7893" s="20" t="s">
        <v>19954</v>
      </c>
      <c r="C7893" s="20" t="s">
        <v>21237</v>
      </c>
    </row>
    <row r="7894" spans="1:3" x14ac:dyDescent="0.25">
      <c r="A7894" s="20" t="s">
        <v>7358</v>
      </c>
      <c r="B7894" s="20" t="s">
        <v>19955</v>
      </c>
      <c r="C7894" s="20" t="s">
        <v>21233</v>
      </c>
    </row>
    <row r="7895" spans="1:3" x14ac:dyDescent="0.25">
      <c r="A7895" s="20" t="s">
        <v>7518</v>
      </c>
      <c r="B7895" s="20" t="s">
        <v>19956</v>
      </c>
      <c r="C7895" s="20" t="s">
        <v>21237</v>
      </c>
    </row>
    <row r="7896" spans="1:3" x14ac:dyDescent="0.25">
      <c r="A7896" s="20" t="s">
        <v>7536</v>
      </c>
      <c r="B7896" s="20" t="s">
        <v>19957</v>
      </c>
      <c r="C7896" s="20" t="s">
        <v>21233</v>
      </c>
    </row>
    <row r="7897" spans="1:3" x14ac:dyDescent="0.25">
      <c r="A7897" s="20" t="s">
        <v>7349</v>
      </c>
      <c r="B7897" s="20" t="s">
        <v>19958</v>
      </c>
      <c r="C7897" s="20" t="s">
        <v>21237</v>
      </c>
    </row>
    <row r="7898" spans="1:3" x14ac:dyDescent="0.25">
      <c r="A7898" s="20" t="s">
        <v>7350</v>
      </c>
      <c r="B7898" s="20" t="s">
        <v>14669</v>
      </c>
      <c r="C7898" s="20" t="s">
        <v>21237</v>
      </c>
    </row>
    <row r="7899" spans="1:3" x14ac:dyDescent="0.25">
      <c r="A7899" s="20" t="s">
        <v>7351</v>
      </c>
      <c r="B7899" s="20" t="s">
        <v>19959</v>
      </c>
      <c r="C7899" s="20" t="s">
        <v>21237</v>
      </c>
    </row>
    <row r="7900" spans="1:3" x14ac:dyDescent="0.25">
      <c r="A7900" s="20" t="s">
        <v>7352</v>
      </c>
      <c r="B7900" s="20" t="s">
        <v>19960</v>
      </c>
      <c r="C7900" s="20" t="s">
        <v>21237</v>
      </c>
    </row>
    <row r="7901" spans="1:3" x14ac:dyDescent="0.25">
      <c r="A7901" s="20" t="s">
        <v>7353</v>
      </c>
      <c r="B7901" s="20" t="s">
        <v>19961</v>
      </c>
      <c r="C7901" s="20" t="s">
        <v>21237</v>
      </c>
    </row>
    <row r="7902" spans="1:3" x14ac:dyDescent="0.25">
      <c r="A7902" s="20" t="s">
        <v>7356</v>
      </c>
      <c r="B7902" s="20" t="s">
        <v>19962</v>
      </c>
      <c r="C7902" s="20" t="s">
        <v>21233</v>
      </c>
    </row>
    <row r="7903" spans="1:3" x14ac:dyDescent="0.25">
      <c r="A7903" s="20" t="s">
        <v>7357</v>
      </c>
      <c r="B7903" s="20" t="s">
        <v>19963</v>
      </c>
      <c r="C7903" s="20" t="s">
        <v>21233</v>
      </c>
    </row>
    <row r="7904" spans="1:3" x14ac:dyDescent="0.25">
      <c r="A7904" s="20" t="s">
        <v>7535</v>
      </c>
      <c r="B7904" s="20" t="s">
        <v>14775</v>
      </c>
      <c r="C7904" s="20" t="s">
        <v>21237</v>
      </c>
    </row>
    <row r="7905" spans="1:3" x14ac:dyDescent="0.25">
      <c r="A7905" s="20" t="s">
        <v>7517</v>
      </c>
      <c r="B7905" s="20" t="s">
        <v>28167</v>
      </c>
      <c r="C7905" s="20" t="s">
        <v>21237</v>
      </c>
    </row>
    <row r="7906" spans="1:3" x14ac:dyDescent="0.25">
      <c r="A7906" s="20" t="s">
        <v>7539</v>
      </c>
      <c r="B7906" s="20" t="s">
        <v>19964</v>
      </c>
      <c r="C7906" s="20" t="s">
        <v>21233</v>
      </c>
    </row>
    <row r="7907" spans="1:3" x14ac:dyDescent="0.25">
      <c r="A7907" s="20" t="s">
        <v>7523</v>
      </c>
      <c r="B7907" s="20" t="s">
        <v>14767</v>
      </c>
      <c r="C7907" s="20" t="s">
        <v>21237</v>
      </c>
    </row>
    <row r="7908" spans="1:3" x14ac:dyDescent="0.25">
      <c r="A7908" s="20" t="s">
        <v>7524</v>
      </c>
      <c r="B7908" s="20" t="s">
        <v>19965</v>
      </c>
      <c r="C7908" s="20" t="s">
        <v>21237</v>
      </c>
    </row>
    <row r="7909" spans="1:3" x14ac:dyDescent="0.25">
      <c r="A7909" s="20" t="s">
        <v>7525</v>
      </c>
      <c r="B7909" s="20" t="s">
        <v>19966</v>
      </c>
      <c r="C7909" s="20" t="s">
        <v>21237</v>
      </c>
    </row>
    <row r="7910" spans="1:3" x14ac:dyDescent="0.25">
      <c r="A7910" s="20" t="s">
        <v>7526</v>
      </c>
      <c r="B7910" s="20" t="s">
        <v>19967</v>
      </c>
      <c r="C7910" s="20" t="s">
        <v>21237</v>
      </c>
    </row>
    <row r="7911" spans="1:3" x14ac:dyDescent="0.25">
      <c r="A7911" s="20" t="s">
        <v>7527</v>
      </c>
      <c r="B7911" s="20" t="s">
        <v>19968</v>
      </c>
      <c r="C7911" s="20" t="s">
        <v>21237</v>
      </c>
    </row>
    <row r="7912" spans="1:3" x14ac:dyDescent="0.25">
      <c r="A7912" s="20" t="s">
        <v>7528</v>
      </c>
      <c r="B7912" s="20" t="s">
        <v>19969</v>
      </c>
      <c r="C7912" s="20" t="s">
        <v>21237</v>
      </c>
    </row>
    <row r="7913" spans="1:3" x14ac:dyDescent="0.25">
      <c r="A7913" s="20" t="s">
        <v>7529</v>
      </c>
      <c r="B7913" s="20" t="s">
        <v>19970</v>
      </c>
      <c r="C7913" s="20" t="s">
        <v>21237</v>
      </c>
    </row>
    <row r="7914" spans="1:3" x14ac:dyDescent="0.25">
      <c r="A7914" s="20" t="s">
        <v>7530</v>
      </c>
      <c r="B7914" s="20" t="s">
        <v>19971</v>
      </c>
      <c r="C7914" s="20" t="s">
        <v>21237</v>
      </c>
    </row>
    <row r="7915" spans="1:3" x14ac:dyDescent="0.25">
      <c r="A7915" s="20" t="s">
        <v>7531</v>
      </c>
      <c r="B7915" s="20" t="s">
        <v>19972</v>
      </c>
      <c r="C7915" s="20" t="s">
        <v>21237</v>
      </c>
    </row>
    <row r="7916" spans="1:3" x14ac:dyDescent="0.25">
      <c r="A7916" s="20" t="s">
        <v>7532</v>
      </c>
      <c r="B7916" s="20" t="s">
        <v>19973</v>
      </c>
      <c r="C7916" s="20" t="s">
        <v>21237</v>
      </c>
    </row>
    <row r="7917" spans="1:3" x14ac:dyDescent="0.25">
      <c r="A7917" s="20" t="s">
        <v>7537</v>
      </c>
      <c r="B7917" s="20" t="s">
        <v>19974</v>
      </c>
      <c r="C7917" s="20" t="s">
        <v>21233</v>
      </c>
    </row>
    <row r="7918" spans="1:3" x14ac:dyDescent="0.25">
      <c r="A7918" s="20" t="s">
        <v>7596</v>
      </c>
      <c r="B7918" s="20" t="s">
        <v>19975</v>
      </c>
      <c r="C7918" s="20" t="s">
        <v>21237</v>
      </c>
    </row>
    <row r="7919" spans="1:3" x14ac:dyDescent="0.25">
      <c r="A7919" s="20" t="s">
        <v>7597</v>
      </c>
      <c r="B7919" s="20" t="s">
        <v>19976</v>
      </c>
      <c r="C7919" s="20" t="s">
        <v>21237</v>
      </c>
    </row>
    <row r="7920" spans="1:3" x14ac:dyDescent="0.25">
      <c r="A7920" s="20" t="s">
        <v>7598</v>
      </c>
      <c r="B7920" s="20" t="s">
        <v>19977</v>
      </c>
      <c r="C7920" s="20" t="s">
        <v>21237</v>
      </c>
    </row>
    <row r="7921" spans="1:3" x14ac:dyDescent="0.25">
      <c r="A7921" s="20" t="s">
        <v>7607</v>
      </c>
      <c r="B7921" s="20" t="s">
        <v>19978</v>
      </c>
      <c r="C7921" s="20" t="s">
        <v>21233</v>
      </c>
    </row>
    <row r="7922" spans="1:3" x14ac:dyDescent="0.25">
      <c r="A7922" s="20" t="s">
        <v>7608</v>
      </c>
      <c r="B7922" s="20" t="s">
        <v>19979</v>
      </c>
      <c r="C7922" s="20" t="s">
        <v>21233</v>
      </c>
    </row>
    <row r="7923" spans="1:3" x14ac:dyDescent="0.25">
      <c r="A7923" s="20" t="s">
        <v>7626</v>
      </c>
      <c r="B7923" s="20" t="s">
        <v>19980</v>
      </c>
      <c r="C7923" s="20" t="s">
        <v>21237</v>
      </c>
    </row>
    <row r="7924" spans="1:3" x14ac:dyDescent="0.25">
      <c r="A7924" s="20" t="s">
        <v>7627</v>
      </c>
      <c r="B7924" s="20" t="s">
        <v>19981</v>
      </c>
      <c r="C7924" s="20" t="s">
        <v>21237</v>
      </c>
    </row>
    <row r="7925" spans="1:3" x14ac:dyDescent="0.25">
      <c r="A7925" s="20" t="s">
        <v>7628</v>
      </c>
      <c r="B7925" s="20" t="s">
        <v>19982</v>
      </c>
      <c r="C7925" s="20" t="s">
        <v>21237</v>
      </c>
    </row>
    <row r="7926" spans="1:3" x14ac:dyDescent="0.25">
      <c r="A7926" s="20" t="s">
        <v>7629</v>
      </c>
      <c r="B7926" s="20" t="s">
        <v>28168</v>
      </c>
      <c r="C7926" s="20" t="s">
        <v>21237</v>
      </c>
    </row>
    <row r="7927" spans="1:3" x14ac:dyDescent="0.25">
      <c r="A7927" s="20" t="s">
        <v>7630</v>
      </c>
      <c r="B7927" s="20" t="s">
        <v>28169</v>
      </c>
      <c r="C7927" s="20" t="s">
        <v>21237</v>
      </c>
    </row>
    <row r="7928" spans="1:3" x14ac:dyDescent="0.25">
      <c r="A7928" s="20" t="s">
        <v>7669</v>
      </c>
      <c r="B7928" s="20" t="s">
        <v>19983</v>
      </c>
      <c r="C7928" s="20" t="s">
        <v>21233</v>
      </c>
    </row>
    <row r="7929" spans="1:3" x14ac:dyDescent="0.25">
      <c r="A7929" s="20" t="s">
        <v>7599</v>
      </c>
      <c r="B7929" s="20" t="s">
        <v>19984</v>
      </c>
      <c r="C7929" s="20" t="s">
        <v>21237</v>
      </c>
    </row>
    <row r="7930" spans="1:3" x14ac:dyDescent="0.25">
      <c r="A7930" s="20" t="s">
        <v>7600</v>
      </c>
      <c r="B7930" s="20" t="s">
        <v>19985</v>
      </c>
      <c r="C7930" s="20" t="s">
        <v>21237</v>
      </c>
    </row>
    <row r="7931" spans="1:3" x14ac:dyDescent="0.25">
      <c r="A7931" s="20" t="s">
        <v>7601</v>
      </c>
      <c r="B7931" s="20" t="s">
        <v>19986</v>
      </c>
      <c r="C7931" s="20" t="s">
        <v>21237</v>
      </c>
    </row>
    <row r="7932" spans="1:3" x14ac:dyDescent="0.25">
      <c r="A7932" s="20" t="s">
        <v>7602</v>
      </c>
      <c r="B7932" s="20" t="s">
        <v>19987</v>
      </c>
      <c r="C7932" s="20" t="s">
        <v>21237</v>
      </c>
    </row>
    <row r="7933" spans="1:3" x14ac:dyDescent="0.25">
      <c r="A7933" s="20" t="s">
        <v>7603</v>
      </c>
      <c r="B7933" s="20" t="s">
        <v>19988</v>
      </c>
      <c r="C7933" s="20" t="s">
        <v>21237</v>
      </c>
    </row>
    <row r="7934" spans="1:3" x14ac:dyDescent="0.25">
      <c r="A7934" s="20" t="s">
        <v>7604</v>
      </c>
      <c r="B7934" s="20" t="s">
        <v>19989</v>
      </c>
      <c r="C7934" s="20" t="s">
        <v>21237</v>
      </c>
    </row>
    <row r="7935" spans="1:3" x14ac:dyDescent="0.25">
      <c r="A7935" s="20" t="s">
        <v>7605</v>
      </c>
      <c r="B7935" s="20" t="s">
        <v>19990</v>
      </c>
      <c r="C7935" s="20" t="s">
        <v>21237</v>
      </c>
    </row>
    <row r="7936" spans="1:3" x14ac:dyDescent="0.25">
      <c r="A7936" s="20" t="s">
        <v>7606</v>
      </c>
      <c r="B7936" s="20" t="s">
        <v>19991</v>
      </c>
      <c r="C7936" s="20" t="s">
        <v>21237</v>
      </c>
    </row>
    <row r="7937" spans="1:3" x14ac:dyDescent="0.25">
      <c r="A7937" s="20" t="s">
        <v>7609</v>
      </c>
      <c r="B7937" s="20" t="s">
        <v>19992</v>
      </c>
      <c r="C7937" s="20" t="s">
        <v>21233</v>
      </c>
    </row>
    <row r="7938" spans="1:3" x14ac:dyDescent="0.25">
      <c r="A7938" s="20" t="s">
        <v>7610</v>
      </c>
      <c r="B7938" s="20" t="s">
        <v>19993</v>
      </c>
      <c r="C7938" s="20" t="s">
        <v>21233</v>
      </c>
    </row>
    <row r="7939" spans="1:3" x14ac:dyDescent="0.25">
      <c r="A7939" s="20" t="s">
        <v>7631</v>
      </c>
      <c r="B7939" s="20" t="s">
        <v>19994</v>
      </c>
      <c r="C7939" s="20" t="s">
        <v>21237</v>
      </c>
    </row>
    <row r="7940" spans="1:3" x14ac:dyDescent="0.25">
      <c r="A7940" s="20" t="s">
        <v>7670</v>
      </c>
      <c r="B7940" s="20" t="s">
        <v>19995</v>
      </c>
      <c r="C7940" s="20" t="s">
        <v>21233</v>
      </c>
    </row>
    <row r="7941" spans="1:3" x14ac:dyDescent="0.25">
      <c r="A7941" s="20" t="s">
        <v>3604</v>
      </c>
      <c r="B7941" s="20" t="s">
        <v>28170</v>
      </c>
      <c r="C7941" s="20" t="s">
        <v>21233</v>
      </c>
    </row>
    <row r="7942" spans="1:3" x14ac:dyDescent="0.25">
      <c r="A7942" s="20" t="s">
        <v>7632</v>
      </c>
      <c r="B7942" s="20" t="s">
        <v>19996</v>
      </c>
      <c r="C7942" s="20" t="s">
        <v>21237</v>
      </c>
    </row>
    <row r="7943" spans="1:3" x14ac:dyDescent="0.25">
      <c r="A7943" s="20" t="s">
        <v>7154</v>
      </c>
      <c r="B7943" s="20" t="s">
        <v>19997</v>
      </c>
      <c r="C7943" s="20" t="s">
        <v>21237</v>
      </c>
    </row>
    <row r="7944" spans="1:3" x14ac:dyDescent="0.25">
      <c r="A7944" s="20" t="s">
        <v>9058</v>
      </c>
      <c r="B7944" s="20" t="s">
        <v>19998</v>
      </c>
      <c r="C7944" s="20" t="s">
        <v>21237</v>
      </c>
    </row>
    <row r="7945" spans="1:3" x14ac:dyDescent="0.25">
      <c r="A7945" s="20" t="s">
        <v>7633</v>
      </c>
      <c r="B7945" s="20" t="s">
        <v>19999</v>
      </c>
      <c r="C7945" s="20" t="s">
        <v>21237</v>
      </c>
    </row>
    <row r="7946" spans="1:3" x14ac:dyDescent="0.25">
      <c r="A7946" s="20" t="s">
        <v>7634</v>
      </c>
      <c r="B7946" s="20" t="s">
        <v>20000</v>
      </c>
      <c r="C7946" s="20" t="s">
        <v>21237</v>
      </c>
    </row>
    <row r="7947" spans="1:3" x14ac:dyDescent="0.25">
      <c r="A7947" s="20" t="s">
        <v>7635</v>
      </c>
      <c r="B7947" s="20" t="s">
        <v>20001</v>
      </c>
      <c r="C7947" s="20" t="s">
        <v>21237</v>
      </c>
    </row>
    <row r="7948" spans="1:3" x14ac:dyDescent="0.25">
      <c r="A7948" s="20" t="s">
        <v>7636</v>
      </c>
      <c r="B7948" s="20" t="s">
        <v>20002</v>
      </c>
      <c r="C7948" s="20" t="s">
        <v>21237</v>
      </c>
    </row>
    <row r="7949" spans="1:3" x14ac:dyDescent="0.25">
      <c r="A7949" s="20" t="s">
        <v>7637</v>
      </c>
      <c r="B7949" s="20" t="s">
        <v>20003</v>
      </c>
      <c r="C7949" s="20" t="s">
        <v>21237</v>
      </c>
    </row>
    <row r="7950" spans="1:3" x14ac:dyDescent="0.25">
      <c r="A7950" s="20" t="s">
        <v>7640</v>
      </c>
      <c r="B7950" s="20" t="s">
        <v>20004</v>
      </c>
      <c r="C7950" s="20" t="s">
        <v>21237</v>
      </c>
    </row>
    <row r="7951" spans="1:3" x14ac:dyDescent="0.25">
      <c r="A7951" s="20" t="s">
        <v>7638</v>
      </c>
      <c r="B7951" s="20" t="s">
        <v>14841</v>
      </c>
      <c r="C7951" s="20" t="s">
        <v>21237</v>
      </c>
    </row>
    <row r="7952" spans="1:3" x14ac:dyDescent="0.25">
      <c r="A7952" s="20" t="s">
        <v>7639</v>
      </c>
      <c r="B7952" s="20" t="s">
        <v>14842</v>
      </c>
      <c r="C7952" s="20" t="s">
        <v>21237</v>
      </c>
    </row>
    <row r="7953" spans="1:3" x14ac:dyDescent="0.25">
      <c r="A7953" s="20" t="s">
        <v>7561</v>
      </c>
      <c r="B7953" s="20" t="s">
        <v>20005</v>
      </c>
      <c r="C7953" s="20" t="s">
        <v>21237</v>
      </c>
    </row>
    <row r="7954" spans="1:3" x14ac:dyDescent="0.25">
      <c r="A7954" s="20" t="s">
        <v>7641</v>
      </c>
      <c r="B7954" s="20" t="s">
        <v>20006</v>
      </c>
      <c r="C7954" s="20" t="s">
        <v>21237</v>
      </c>
    </row>
    <row r="7955" spans="1:3" x14ac:dyDescent="0.25">
      <c r="A7955" s="20" t="s">
        <v>7642</v>
      </c>
      <c r="B7955" s="20" t="s">
        <v>28171</v>
      </c>
      <c r="C7955" s="20" t="s">
        <v>21237</v>
      </c>
    </row>
    <row r="7956" spans="1:3" x14ac:dyDescent="0.25">
      <c r="A7956" s="20" t="s">
        <v>6309</v>
      </c>
      <c r="B7956" s="20" t="s">
        <v>20007</v>
      </c>
      <c r="C7956" s="20" t="s">
        <v>21237</v>
      </c>
    </row>
    <row r="7957" spans="1:3" x14ac:dyDescent="0.25">
      <c r="A7957" s="20" t="s">
        <v>6302</v>
      </c>
      <c r="B7957" s="20" t="s">
        <v>20008</v>
      </c>
      <c r="C7957" s="20" t="s">
        <v>21237</v>
      </c>
    </row>
    <row r="7958" spans="1:3" x14ac:dyDescent="0.25">
      <c r="A7958" s="20" t="s">
        <v>6303</v>
      </c>
      <c r="B7958" s="20" t="s">
        <v>14060</v>
      </c>
      <c r="C7958" s="20" t="s">
        <v>21237</v>
      </c>
    </row>
    <row r="7959" spans="1:3" x14ac:dyDescent="0.25">
      <c r="A7959" s="20" t="s">
        <v>7155</v>
      </c>
      <c r="B7959" s="20" t="s">
        <v>28172</v>
      </c>
      <c r="C7959" s="20" t="s">
        <v>21237</v>
      </c>
    </row>
    <row r="7960" spans="1:3" x14ac:dyDescent="0.25">
      <c r="A7960" s="20" t="s">
        <v>7671</v>
      </c>
      <c r="B7960" s="20" t="s">
        <v>20009</v>
      </c>
      <c r="C7960" s="20" t="s">
        <v>21233</v>
      </c>
    </row>
    <row r="7961" spans="1:3" x14ac:dyDescent="0.25">
      <c r="A7961" s="20" t="s">
        <v>7672</v>
      </c>
      <c r="B7961" s="20" t="s">
        <v>20010</v>
      </c>
      <c r="C7961" s="20" t="s">
        <v>21233</v>
      </c>
    </row>
    <row r="7962" spans="1:3" x14ac:dyDescent="0.25">
      <c r="A7962" s="20" t="s">
        <v>7673</v>
      </c>
      <c r="B7962" s="20" t="s">
        <v>20011</v>
      </c>
      <c r="C7962" s="20" t="s">
        <v>21233</v>
      </c>
    </row>
    <row r="7963" spans="1:3" x14ac:dyDescent="0.25">
      <c r="A7963" s="20" t="s">
        <v>7159</v>
      </c>
      <c r="B7963" s="20" t="s">
        <v>20012</v>
      </c>
      <c r="C7963" s="20" t="s">
        <v>21233</v>
      </c>
    </row>
    <row r="7964" spans="1:3" x14ac:dyDescent="0.25">
      <c r="A7964" s="20" t="s">
        <v>7160</v>
      </c>
      <c r="B7964" s="20" t="s">
        <v>20013</v>
      </c>
      <c r="C7964" s="20" t="s">
        <v>21233</v>
      </c>
    </row>
    <row r="7965" spans="1:3" x14ac:dyDescent="0.25">
      <c r="A7965" s="20" t="s">
        <v>7540</v>
      </c>
      <c r="B7965" s="20" t="s">
        <v>20014</v>
      </c>
      <c r="C7965" s="20" t="s">
        <v>21237</v>
      </c>
    </row>
    <row r="7966" spans="1:3" x14ac:dyDescent="0.25">
      <c r="A7966" s="20" t="s">
        <v>7541</v>
      </c>
      <c r="B7966" s="20" t="s">
        <v>20015</v>
      </c>
      <c r="C7966" s="20" t="s">
        <v>21237</v>
      </c>
    </row>
    <row r="7967" spans="1:3" x14ac:dyDescent="0.25">
      <c r="A7967" s="20" t="s">
        <v>7542</v>
      </c>
      <c r="B7967" s="20" t="s">
        <v>20016</v>
      </c>
      <c r="C7967" s="20" t="s">
        <v>21237</v>
      </c>
    </row>
    <row r="7968" spans="1:3" x14ac:dyDescent="0.25">
      <c r="A7968" s="20" t="s">
        <v>7543</v>
      </c>
      <c r="B7968" s="20" t="s">
        <v>20017</v>
      </c>
      <c r="C7968" s="20" t="s">
        <v>21237</v>
      </c>
    </row>
    <row r="7969" spans="1:3" x14ac:dyDescent="0.25">
      <c r="A7969" s="20" t="s">
        <v>7544</v>
      </c>
      <c r="B7969" s="20" t="s">
        <v>20018</v>
      </c>
      <c r="C7969" s="20" t="s">
        <v>21237</v>
      </c>
    </row>
    <row r="7970" spans="1:3" x14ac:dyDescent="0.25">
      <c r="A7970" s="20" t="s">
        <v>7545</v>
      </c>
      <c r="B7970" s="20" t="s">
        <v>20019</v>
      </c>
      <c r="C7970" s="20" t="s">
        <v>21237</v>
      </c>
    </row>
    <row r="7971" spans="1:3" x14ac:dyDescent="0.25">
      <c r="A7971" s="20" t="s">
        <v>7546</v>
      </c>
      <c r="B7971" s="20" t="s">
        <v>20020</v>
      </c>
      <c r="C7971" s="20" t="s">
        <v>21237</v>
      </c>
    </row>
    <row r="7972" spans="1:3" x14ac:dyDescent="0.25">
      <c r="A7972" s="20" t="s">
        <v>7547</v>
      </c>
      <c r="B7972" s="20" t="s">
        <v>20021</v>
      </c>
      <c r="C7972" s="20" t="s">
        <v>21237</v>
      </c>
    </row>
    <row r="7973" spans="1:3" x14ac:dyDescent="0.25">
      <c r="A7973" s="20" t="s">
        <v>7548</v>
      </c>
      <c r="B7973" s="20" t="s">
        <v>20022</v>
      </c>
      <c r="C7973" s="20" t="s">
        <v>21237</v>
      </c>
    </row>
    <row r="7974" spans="1:3" x14ac:dyDescent="0.25">
      <c r="A7974" s="20" t="s">
        <v>7549</v>
      </c>
      <c r="B7974" s="20" t="s">
        <v>20023</v>
      </c>
      <c r="C7974" s="20" t="s">
        <v>21237</v>
      </c>
    </row>
    <row r="7975" spans="1:3" x14ac:dyDescent="0.25">
      <c r="A7975" s="20" t="s">
        <v>7550</v>
      </c>
      <c r="B7975" s="20" t="s">
        <v>20024</v>
      </c>
      <c r="C7975" s="20" t="s">
        <v>21237</v>
      </c>
    </row>
    <row r="7976" spans="1:3" x14ac:dyDescent="0.25">
      <c r="A7976" s="20" t="s">
        <v>7551</v>
      </c>
      <c r="B7976" s="20" t="s">
        <v>20025</v>
      </c>
      <c r="C7976" s="20" t="s">
        <v>21237</v>
      </c>
    </row>
    <row r="7977" spans="1:3" x14ac:dyDescent="0.25">
      <c r="A7977" s="20" t="s">
        <v>7552</v>
      </c>
      <c r="B7977" s="20" t="s">
        <v>20026</v>
      </c>
      <c r="C7977" s="20" t="s">
        <v>21237</v>
      </c>
    </row>
    <row r="7978" spans="1:3" x14ac:dyDescent="0.25">
      <c r="A7978" s="20" t="s">
        <v>7553</v>
      </c>
      <c r="B7978" s="20" t="s">
        <v>20027</v>
      </c>
      <c r="C7978" s="20" t="s">
        <v>21237</v>
      </c>
    </row>
    <row r="7979" spans="1:3" x14ac:dyDescent="0.25">
      <c r="A7979" s="20" t="s">
        <v>7554</v>
      </c>
      <c r="B7979" s="20" t="s">
        <v>20028</v>
      </c>
      <c r="C7979" s="20" t="s">
        <v>21237</v>
      </c>
    </row>
    <row r="7980" spans="1:3" x14ac:dyDescent="0.25">
      <c r="A7980" s="20" t="s">
        <v>7555</v>
      </c>
      <c r="B7980" s="20" t="s">
        <v>20029</v>
      </c>
      <c r="C7980" s="20" t="s">
        <v>21237</v>
      </c>
    </row>
    <row r="7981" spans="1:3" x14ac:dyDescent="0.25">
      <c r="A7981" s="20" t="s">
        <v>7556</v>
      </c>
      <c r="B7981" s="20" t="s">
        <v>20030</v>
      </c>
      <c r="C7981" s="20" t="s">
        <v>21237</v>
      </c>
    </row>
    <row r="7982" spans="1:3" x14ac:dyDescent="0.25">
      <c r="A7982" s="20" t="s">
        <v>7557</v>
      </c>
      <c r="B7982" s="20" t="s">
        <v>20031</v>
      </c>
      <c r="C7982" s="20" t="s">
        <v>21237</v>
      </c>
    </row>
    <row r="7983" spans="1:3" x14ac:dyDescent="0.25">
      <c r="A7983" s="20" t="s">
        <v>7558</v>
      </c>
      <c r="B7983" s="20" t="s">
        <v>20032</v>
      </c>
      <c r="C7983" s="20" t="s">
        <v>21237</v>
      </c>
    </row>
    <row r="7984" spans="1:3" x14ac:dyDescent="0.25">
      <c r="A7984" s="20" t="s">
        <v>7559</v>
      </c>
      <c r="B7984" s="20" t="s">
        <v>28173</v>
      </c>
      <c r="C7984" s="20" t="s">
        <v>9137</v>
      </c>
    </row>
    <row r="7985" spans="1:3" x14ac:dyDescent="0.25">
      <c r="A7985" s="20" t="s">
        <v>7560</v>
      </c>
      <c r="B7985" s="20" t="s">
        <v>20033</v>
      </c>
      <c r="C7985" s="20" t="s">
        <v>9137</v>
      </c>
    </row>
    <row r="7986" spans="1:3" x14ac:dyDescent="0.25">
      <c r="A7986" s="20" t="s">
        <v>7581</v>
      </c>
      <c r="B7986" s="20" t="s">
        <v>20034</v>
      </c>
      <c r="C7986" s="20" t="s">
        <v>21233</v>
      </c>
    </row>
    <row r="7987" spans="1:3" x14ac:dyDescent="0.25">
      <c r="A7987" s="20" t="s">
        <v>7582</v>
      </c>
      <c r="B7987" s="20" t="s">
        <v>20035</v>
      </c>
      <c r="C7987" s="20" t="s">
        <v>21233</v>
      </c>
    </row>
    <row r="7988" spans="1:3" x14ac:dyDescent="0.25">
      <c r="A7988" s="20" t="s">
        <v>7583</v>
      </c>
      <c r="B7988" s="20" t="s">
        <v>20036</v>
      </c>
      <c r="C7988" s="20" t="s">
        <v>21233</v>
      </c>
    </row>
    <row r="7989" spans="1:3" x14ac:dyDescent="0.25">
      <c r="A7989" s="20" t="s">
        <v>7585</v>
      </c>
      <c r="B7989" s="20" t="s">
        <v>20037</v>
      </c>
      <c r="C7989" s="20" t="s">
        <v>9137</v>
      </c>
    </row>
    <row r="7990" spans="1:3" x14ac:dyDescent="0.25">
      <c r="A7990" s="20" t="s">
        <v>7584</v>
      </c>
      <c r="B7990" s="20" t="s">
        <v>20038</v>
      </c>
      <c r="C7990" s="20" t="s">
        <v>21233</v>
      </c>
    </row>
    <row r="7991" spans="1:3" x14ac:dyDescent="0.25">
      <c r="A7991" s="20" t="s">
        <v>7586</v>
      </c>
      <c r="B7991" s="20" t="s">
        <v>20039</v>
      </c>
      <c r="C7991" s="20" t="s">
        <v>21233</v>
      </c>
    </row>
    <row r="7992" spans="1:3" x14ac:dyDescent="0.25">
      <c r="A7992" s="20" t="s">
        <v>7587</v>
      </c>
      <c r="B7992" s="20" t="s">
        <v>28174</v>
      </c>
      <c r="C7992" s="20" t="s">
        <v>21233</v>
      </c>
    </row>
    <row r="7993" spans="1:3" x14ac:dyDescent="0.25">
      <c r="A7993" s="20" t="s">
        <v>7588</v>
      </c>
      <c r="B7993" s="20" t="s">
        <v>20040</v>
      </c>
      <c r="C7993" s="20" t="s">
        <v>21233</v>
      </c>
    </row>
    <row r="7994" spans="1:3" x14ac:dyDescent="0.25">
      <c r="A7994" s="20" t="s">
        <v>7589</v>
      </c>
      <c r="B7994" s="20" t="s">
        <v>20041</v>
      </c>
      <c r="C7994" s="20" t="s">
        <v>21233</v>
      </c>
    </row>
    <row r="7995" spans="1:3" x14ac:dyDescent="0.25">
      <c r="A7995" s="20" t="s">
        <v>7590</v>
      </c>
      <c r="B7995" s="20" t="s">
        <v>20042</v>
      </c>
      <c r="C7995" s="20" t="s">
        <v>21233</v>
      </c>
    </row>
    <row r="7996" spans="1:3" x14ac:dyDescent="0.25">
      <c r="A7996" s="20" t="s">
        <v>7562</v>
      </c>
      <c r="B7996" s="20" t="s">
        <v>28175</v>
      </c>
      <c r="C7996" s="20" t="s">
        <v>9138</v>
      </c>
    </row>
    <row r="7997" spans="1:3" x14ac:dyDescent="0.25">
      <c r="A7997" s="20" t="s">
        <v>6771</v>
      </c>
      <c r="B7997" s="20" t="s">
        <v>20043</v>
      </c>
      <c r="C7997" s="20" t="s">
        <v>21237</v>
      </c>
    </row>
    <row r="7998" spans="1:3" x14ac:dyDescent="0.25">
      <c r="A7998" s="20" t="s">
        <v>6772</v>
      </c>
      <c r="B7998" s="20" t="s">
        <v>20044</v>
      </c>
      <c r="C7998" s="20" t="s">
        <v>21237</v>
      </c>
    </row>
    <row r="7999" spans="1:3" x14ac:dyDescent="0.25">
      <c r="A7999" s="20" t="s">
        <v>6773</v>
      </c>
      <c r="B7999" s="20" t="s">
        <v>20045</v>
      </c>
      <c r="C7999" s="20" t="s">
        <v>21237</v>
      </c>
    </row>
    <row r="8000" spans="1:3" x14ac:dyDescent="0.25">
      <c r="A8000" s="20" t="s">
        <v>6774</v>
      </c>
      <c r="B8000" s="20" t="s">
        <v>20046</v>
      </c>
      <c r="C8000" s="20" t="s">
        <v>21237</v>
      </c>
    </row>
    <row r="8001" spans="1:3" x14ac:dyDescent="0.25">
      <c r="A8001" s="20" t="s">
        <v>6775</v>
      </c>
      <c r="B8001" s="20" t="s">
        <v>20047</v>
      </c>
      <c r="C8001" s="20" t="s">
        <v>21237</v>
      </c>
    </row>
    <row r="8002" spans="1:3" x14ac:dyDescent="0.25">
      <c r="A8002" s="20" t="s">
        <v>7569</v>
      </c>
      <c r="B8002" s="20" t="s">
        <v>20048</v>
      </c>
      <c r="C8002" s="20" t="s">
        <v>21237</v>
      </c>
    </row>
    <row r="8003" spans="1:3" x14ac:dyDescent="0.25">
      <c r="A8003" s="20" t="s">
        <v>7591</v>
      </c>
      <c r="B8003" s="20" t="s">
        <v>20049</v>
      </c>
      <c r="C8003" s="20" t="s">
        <v>21233</v>
      </c>
    </row>
    <row r="8004" spans="1:3" x14ac:dyDescent="0.25">
      <c r="A8004" s="20" t="s">
        <v>7570</v>
      </c>
      <c r="B8004" s="20" t="s">
        <v>20050</v>
      </c>
      <c r="C8004" s="20" t="s">
        <v>21237</v>
      </c>
    </row>
    <row r="8005" spans="1:3" x14ac:dyDescent="0.25">
      <c r="A8005" s="20" t="s">
        <v>6776</v>
      </c>
      <c r="B8005" s="20" t="s">
        <v>20051</v>
      </c>
      <c r="C8005" s="20" t="s">
        <v>21237</v>
      </c>
    </row>
    <row r="8006" spans="1:3" x14ac:dyDescent="0.25">
      <c r="A8006" s="20" t="s">
        <v>7571</v>
      </c>
      <c r="B8006" s="20" t="s">
        <v>20052</v>
      </c>
      <c r="C8006" s="20" t="s">
        <v>21237</v>
      </c>
    </row>
    <row r="8007" spans="1:3" x14ac:dyDescent="0.25">
      <c r="A8007" s="20" t="s">
        <v>7563</v>
      </c>
      <c r="B8007" s="20" t="s">
        <v>20053</v>
      </c>
      <c r="C8007" s="20" t="s">
        <v>21237</v>
      </c>
    </row>
    <row r="8008" spans="1:3" x14ac:dyDescent="0.25">
      <c r="A8008" s="20" t="s">
        <v>7564</v>
      </c>
      <c r="B8008" s="20" t="s">
        <v>20054</v>
      </c>
      <c r="C8008" s="20" t="s">
        <v>21237</v>
      </c>
    </row>
    <row r="8009" spans="1:3" x14ac:dyDescent="0.25">
      <c r="A8009" s="20" t="s">
        <v>7565</v>
      </c>
      <c r="B8009" s="20" t="s">
        <v>14790</v>
      </c>
      <c r="C8009" s="20" t="s">
        <v>21237</v>
      </c>
    </row>
    <row r="8010" spans="1:3" x14ac:dyDescent="0.25">
      <c r="A8010" s="20" t="s">
        <v>7566</v>
      </c>
      <c r="B8010" s="20" t="s">
        <v>20055</v>
      </c>
      <c r="C8010" s="20" t="s">
        <v>21237</v>
      </c>
    </row>
    <row r="8011" spans="1:3" x14ac:dyDescent="0.25">
      <c r="A8011" s="20" t="s">
        <v>7567</v>
      </c>
      <c r="B8011" s="20" t="s">
        <v>20056</v>
      </c>
      <c r="C8011" s="20" t="s">
        <v>21237</v>
      </c>
    </row>
    <row r="8012" spans="1:3" x14ac:dyDescent="0.25">
      <c r="A8012" s="20" t="s">
        <v>7568</v>
      </c>
      <c r="B8012" s="20" t="s">
        <v>20057</v>
      </c>
      <c r="C8012" s="20" t="s">
        <v>21237</v>
      </c>
    </row>
    <row r="8013" spans="1:3" x14ac:dyDescent="0.25">
      <c r="A8013" s="20" t="s">
        <v>7592</v>
      </c>
      <c r="B8013" s="20" t="s">
        <v>28176</v>
      </c>
      <c r="C8013" s="20" t="s">
        <v>21233</v>
      </c>
    </row>
    <row r="8014" spans="1:3" x14ac:dyDescent="0.25">
      <c r="A8014" s="20" t="s">
        <v>7578</v>
      </c>
      <c r="B8014" s="20" t="s">
        <v>28177</v>
      </c>
      <c r="C8014" s="20" t="s">
        <v>21237</v>
      </c>
    </row>
    <row r="8015" spans="1:3" x14ac:dyDescent="0.25">
      <c r="A8015" s="20" t="s">
        <v>7579</v>
      </c>
      <c r="B8015" s="20" t="s">
        <v>28178</v>
      </c>
      <c r="C8015" s="20" t="s">
        <v>21237</v>
      </c>
    </row>
    <row r="8016" spans="1:3" x14ac:dyDescent="0.25">
      <c r="A8016" s="20" t="s">
        <v>7580</v>
      </c>
      <c r="B8016" s="20" t="s">
        <v>20058</v>
      </c>
      <c r="C8016" s="20" t="s">
        <v>21237</v>
      </c>
    </row>
    <row r="8017" spans="1:3" x14ac:dyDescent="0.25">
      <c r="A8017" s="20" t="s">
        <v>7573</v>
      </c>
      <c r="B8017" s="20" t="s">
        <v>20059</v>
      </c>
      <c r="C8017" s="20" t="s">
        <v>21237</v>
      </c>
    </row>
    <row r="8018" spans="1:3" x14ac:dyDescent="0.25">
      <c r="A8018" s="20" t="s">
        <v>7574</v>
      </c>
      <c r="B8018" s="20" t="s">
        <v>20060</v>
      </c>
      <c r="C8018" s="20" t="s">
        <v>21237</v>
      </c>
    </row>
    <row r="8019" spans="1:3" x14ac:dyDescent="0.25">
      <c r="A8019" s="20" t="s">
        <v>7593</v>
      </c>
      <c r="B8019" s="20" t="s">
        <v>14808</v>
      </c>
      <c r="C8019" s="20" t="s">
        <v>9137</v>
      </c>
    </row>
    <row r="8020" spans="1:3" x14ac:dyDescent="0.25">
      <c r="A8020" s="20" t="s">
        <v>7594</v>
      </c>
      <c r="B8020" s="20" t="s">
        <v>28179</v>
      </c>
      <c r="C8020" s="20" t="s">
        <v>21233</v>
      </c>
    </row>
    <row r="8021" spans="1:3" x14ac:dyDescent="0.25">
      <c r="A8021" s="20" t="s">
        <v>7575</v>
      </c>
      <c r="B8021" s="20" t="s">
        <v>20061</v>
      </c>
      <c r="C8021" s="20" t="s">
        <v>21237</v>
      </c>
    </row>
    <row r="8022" spans="1:3" x14ac:dyDescent="0.25">
      <c r="A8022" s="20" t="s">
        <v>7576</v>
      </c>
      <c r="B8022" s="20" t="s">
        <v>20062</v>
      </c>
      <c r="C8022" s="20" t="s">
        <v>21237</v>
      </c>
    </row>
    <row r="8023" spans="1:3" x14ac:dyDescent="0.25">
      <c r="A8023" s="20" t="s">
        <v>7577</v>
      </c>
      <c r="B8023" s="20" t="s">
        <v>20063</v>
      </c>
      <c r="C8023" s="20" t="s">
        <v>21237</v>
      </c>
    </row>
    <row r="8024" spans="1:3" x14ac:dyDescent="0.25">
      <c r="A8024" s="20" t="s">
        <v>7595</v>
      </c>
      <c r="B8024" s="20" t="s">
        <v>20064</v>
      </c>
      <c r="C8024" s="20" t="s">
        <v>21233</v>
      </c>
    </row>
    <row r="8025" spans="1:3" x14ac:dyDescent="0.25">
      <c r="A8025" s="20" t="s">
        <v>7464</v>
      </c>
      <c r="B8025" s="20" t="s">
        <v>20065</v>
      </c>
      <c r="C8025" s="20" t="s">
        <v>21237</v>
      </c>
    </row>
    <row r="8026" spans="1:3" x14ac:dyDescent="0.25">
      <c r="A8026" s="20" t="s">
        <v>7465</v>
      </c>
      <c r="B8026" s="20" t="s">
        <v>20066</v>
      </c>
      <c r="C8026" s="20" t="s">
        <v>21237</v>
      </c>
    </row>
    <row r="8027" spans="1:3" x14ac:dyDescent="0.25">
      <c r="A8027" s="20" t="s">
        <v>7466</v>
      </c>
      <c r="B8027" s="20" t="s">
        <v>20067</v>
      </c>
      <c r="C8027" s="20" t="s">
        <v>21237</v>
      </c>
    </row>
    <row r="8028" spans="1:3" x14ac:dyDescent="0.25">
      <c r="A8028" s="20" t="s">
        <v>7467</v>
      </c>
      <c r="B8028" s="20" t="s">
        <v>20068</v>
      </c>
      <c r="C8028" s="20" t="s">
        <v>21237</v>
      </c>
    </row>
    <row r="8029" spans="1:3" x14ac:dyDescent="0.25">
      <c r="A8029" s="20" t="s">
        <v>7471</v>
      </c>
      <c r="B8029" s="20" t="s">
        <v>20069</v>
      </c>
      <c r="C8029" s="20" t="s">
        <v>21233</v>
      </c>
    </row>
    <row r="8030" spans="1:3" x14ac:dyDescent="0.25">
      <c r="A8030" s="20" t="s">
        <v>7468</v>
      </c>
      <c r="B8030" s="20" t="s">
        <v>20070</v>
      </c>
      <c r="C8030" s="20" t="s">
        <v>21237</v>
      </c>
    </row>
    <row r="8031" spans="1:3" x14ac:dyDescent="0.25">
      <c r="A8031" s="20" t="s">
        <v>7469</v>
      </c>
      <c r="B8031" s="20" t="s">
        <v>20071</v>
      </c>
      <c r="C8031" s="20" t="s">
        <v>21237</v>
      </c>
    </row>
    <row r="8032" spans="1:3" x14ac:dyDescent="0.25">
      <c r="A8032" s="20" t="s">
        <v>7470</v>
      </c>
      <c r="B8032" s="20" t="s">
        <v>20072</v>
      </c>
      <c r="C8032" s="20" t="s">
        <v>21237</v>
      </c>
    </row>
    <row r="8033" spans="1:3" x14ac:dyDescent="0.25">
      <c r="A8033" s="20" t="s">
        <v>7472</v>
      </c>
      <c r="B8033" s="20" t="s">
        <v>20073</v>
      </c>
      <c r="C8033" s="20" t="s">
        <v>21237</v>
      </c>
    </row>
    <row r="8034" spans="1:3" x14ac:dyDescent="0.25">
      <c r="A8034" s="20" t="s">
        <v>7473</v>
      </c>
      <c r="B8034" s="20" t="s">
        <v>28180</v>
      </c>
      <c r="C8034" s="20" t="s">
        <v>21237</v>
      </c>
    </row>
    <row r="8035" spans="1:3" x14ac:dyDescent="0.25">
      <c r="A8035" s="20" t="s">
        <v>7474</v>
      </c>
      <c r="B8035" s="20" t="s">
        <v>20074</v>
      </c>
      <c r="C8035" s="20" t="s">
        <v>21237</v>
      </c>
    </row>
    <row r="8036" spans="1:3" x14ac:dyDescent="0.25">
      <c r="A8036" s="20" t="s">
        <v>7475</v>
      </c>
      <c r="B8036" s="20" t="s">
        <v>20075</v>
      </c>
      <c r="C8036" s="20" t="s">
        <v>21237</v>
      </c>
    </row>
    <row r="8037" spans="1:3" x14ac:dyDescent="0.25">
      <c r="A8037" s="20" t="s">
        <v>7476</v>
      </c>
      <c r="B8037" s="20" t="s">
        <v>20076</v>
      </c>
      <c r="C8037" s="20" t="s">
        <v>21233</v>
      </c>
    </row>
    <row r="8038" spans="1:3" x14ac:dyDescent="0.25">
      <c r="A8038" s="20" t="s">
        <v>7359</v>
      </c>
      <c r="B8038" s="20" t="s">
        <v>28181</v>
      </c>
      <c r="C8038" s="20" t="s">
        <v>21237</v>
      </c>
    </row>
    <row r="8039" spans="1:3" x14ac:dyDescent="0.25">
      <c r="A8039" s="20" t="s">
        <v>7360</v>
      </c>
      <c r="B8039" s="20" t="s">
        <v>28182</v>
      </c>
      <c r="C8039" s="20" t="s">
        <v>21237</v>
      </c>
    </row>
    <row r="8040" spans="1:3" x14ac:dyDescent="0.25">
      <c r="A8040" s="20" t="s">
        <v>7361</v>
      </c>
      <c r="B8040" s="20" t="s">
        <v>28183</v>
      </c>
      <c r="C8040" s="20" t="s">
        <v>21237</v>
      </c>
    </row>
    <row r="8041" spans="1:3" x14ac:dyDescent="0.25">
      <c r="A8041" s="20" t="s">
        <v>7362</v>
      </c>
      <c r="B8041" s="20" t="s">
        <v>28184</v>
      </c>
      <c r="C8041" s="20" t="s">
        <v>21237</v>
      </c>
    </row>
    <row r="8042" spans="1:3" x14ac:dyDescent="0.25">
      <c r="A8042" s="20" t="s">
        <v>7364</v>
      </c>
      <c r="B8042" s="20" t="s">
        <v>20077</v>
      </c>
      <c r="C8042" s="20" t="s">
        <v>21237</v>
      </c>
    </row>
    <row r="8043" spans="1:3" x14ac:dyDescent="0.25">
      <c r="A8043" s="20" t="s">
        <v>7366</v>
      </c>
      <c r="B8043" s="20" t="s">
        <v>20078</v>
      </c>
      <c r="C8043" s="20" t="s">
        <v>21237</v>
      </c>
    </row>
    <row r="8044" spans="1:3" x14ac:dyDescent="0.25">
      <c r="A8044" s="20" t="s">
        <v>7367</v>
      </c>
      <c r="B8044" s="20" t="s">
        <v>20079</v>
      </c>
      <c r="C8044" s="20" t="s">
        <v>21237</v>
      </c>
    </row>
    <row r="8045" spans="1:3" x14ac:dyDescent="0.25">
      <c r="A8045" s="20" t="s">
        <v>7368</v>
      </c>
      <c r="B8045" s="20" t="s">
        <v>20080</v>
      </c>
      <c r="C8045" s="20" t="s">
        <v>21237</v>
      </c>
    </row>
    <row r="8046" spans="1:3" x14ac:dyDescent="0.25">
      <c r="A8046" s="20" t="s">
        <v>7363</v>
      </c>
      <c r="B8046" s="20" t="s">
        <v>20081</v>
      </c>
      <c r="C8046" s="20" t="s">
        <v>21237</v>
      </c>
    </row>
    <row r="8047" spans="1:3" x14ac:dyDescent="0.25">
      <c r="A8047" s="20" t="s">
        <v>7369</v>
      </c>
      <c r="B8047" s="20" t="s">
        <v>14681</v>
      </c>
      <c r="C8047" s="20" t="s">
        <v>21237</v>
      </c>
    </row>
    <row r="8048" spans="1:3" x14ac:dyDescent="0.25">
      <c r="A8048" s="20" t="s">
        <v>7365</v>
      </c>
      <c r="B8048" s="20" t="s">
        <v>28185</v>
      </c>
      <c r="C8048" s="20" t="s">
        <v>21237</v>
      </c>
    </row>
    <row r="8049" spans="1:3" x14ac:dyDescent="0.25">
      <c r="A8049" s="20" t="s">
        <v>7370</v>
      </c>
      <c r="B8049" s="20" t="s">
        <v>14682</v>
      </c>
      <c r="C8049" s="20" t="s">
        <v>21237</v>
      </c>
    </row>
    <row r="8050" spans="1:3" x14ac:dyDescent="0.25">
      <c r="A8050" s="20" t="s">
        <v>7371</v>
      </c>
      <c r="B8050" s="20" t="s">
        <v>20082</v>
      </c>
      <c r="C8050" s="20" t="s">
        <v>21237</v>
      </c>
    </row>
    <row r="8051" spans="1:3" x14ac:dyDescent="0.25">
      <c r="A8051" s="20" t="s">
        <v>7372</v>
      </c>
      <c r="B8051" s="20" t="s">
        <v>28186</v>
      </c>
      <c r="C8051" s="20" t="s">
        <v>21237</v>
      </c>
    </row>
    <row r="8052" spans="1:3" x14ac:dyDescent="0.25">
      <c r="A8052" s="20" t="s">
        <v>7373</v>
      </c>
      <c r="B8052" s="20" t="s">
        <v>20083</v>
      </c>
      <c r="C8052" s="20" t="s">
        <v>21237</v>
      </c>
    </row>
    <row r="8053" spans="1:3" x14ac:dyDescent="0.25">
      <c r="A8053" s="20" t="s">
        <v>7374</v>
      </c>
      <c r="B8053" s="20" t="s">
        <v>20084</v>
      </c>
      <c r="C8053" s="20" t="s">
        <v>21237</v>
      </c>
    </row>
    <row r="8054" spans="1:3" x14ac:dyDescent="0.25">
      <c r="A8054" s="20" t="s">
        <v>7375</v>
      </c>
      <c r="B8054" s="20" t="s">
        <v>20085</v>
      </c>
      <c r="C8054" s="20" t="s">
        <v>21237</v>
      </c>
    </row>
    <row r="8055" spans="1:3" x14ac:dyDescent="0.25">
      <c r="A8055" s="20" t="s">
        <v>7376</v>
      </c>
      <c r="B8055" s="20" t="s">
        <v>20086</v>
      </c>
      <c r="C8055" s="20" t="s">
        <v>21237</v>
      </c>
    </row>
    <row r="8056" spans="1:3" x14ac:dyDescent="0.25">
      <c r="A8056" s="20" t="s">
        <v>7377</v>
      </c>
      <c r="B8056" s="20" t="s">
        <v>20087</v>
      </c>
      <c r="C8056" s="20" t="s">
        <v>21237</v>
      </c>
    </row>
    <row r="8057" spans="1:3" x14ac:dyDescent="0.25">
      <c r="A8057" s="20" t="s">
        <v>7378</v>
      </c>
      <c r="B8057" s="20" t="s">
        <v>20088</v>
      </c>
      <c r="C8057" s="20" t="s">
        <v>21237</v>
      </c>
    </row>
    <row r="8058" spans="1:3" x14ac:dyDescent="0.25">
      <c r="A8058" s="20" t="s">
        <v>7379</v>
      </c>
      <c r="B8058" s="20" t="s">
        <v>20089</v>
      </c>
      <c r="C8058" s="20" t="s">
        <v>21237</v>
      </c>
    </row>
    <row r="8059" spans="1:3" x14ac:dyDescent="0.25">
      <c r="A8059" s="20" t="s">
        <v>7380</v>
      </c>
      <c r="B8059" s="20" t="s">
        <v>20090</v>
      </c>
      <c r="C8059" s="20" t="s">
        <v>21237</v>
      </c>
    </row>
    <row r="8060" spans="1:3" x14ac:dyDescent="0.25">
      <c r="A8060" s="20" t="s">
        <v>7381</v>
      </c>
      <c r="B8060" s="20" t="s">
        <v>20091</v>
      </c>
      <c r="C8060" s="20" t="s">
        <v>21237</v>
      </c>
    </row>
    <row r="8061" spans="1:3" x14ac:dyDescent="0.25">
      <c r="A8061" s="20" t="s">
        <v>7382</v>
      </c>
      <c r="B8061" s="20" t="s">
        <v>20092</v>
      </c>
      <c r="C8061" s="20" t="s">
        <v>21237</v>
      </c>
    </row>
    <row r="8062" spans="1:3" x14ac:dyDescent="0.25">
      <c r="A8062" s="20" t="s">
        <v>7386</v>
      </c>
      <c r="B8062" s="20" t="s">
        <v>20093</v>
      </c>
      <c r="C8062" s="20" t="s">
        <v>21237</v>
      </c>
    </row>
    <row r="8063" spans="1:3" x14ac:dyDescent="0.25">
      <c r="A8063" s="20" t="s">
        <v>7450</v>
      </c>
      <c r="B8063" s="20" t="s">
        <v>14713</v>
      </c>
      <c r="C8063" s="20" t="s">
        <v>21237</v>
      </c>
    </row>
    <row r="8064" spans="1:3" x14ac:dyDescent="0.25">
      <c r="A8064" s="20" t="s">
        <v>7451</v>
      </c>
      <c r="B8064" s="20" t="s">
        <v>14714</v>
      </c>
      <c r="C8064" s="20" t="s">
        <v>21237</v>
      </c>
    </row>
    <row r="8065" spans="1:3" x14ac:dyDescent="0.25">
      <c r="A8065" s="20" t="s">
        <v>7387</v>
      </c>
      <c r="B8065" s="20" t="s">
        <v>20094</v>
      </c>
      <c r="C8065" s="20" t="s">
        <v>21237</v>
      </c>
    </row>
    <row r="8066" spans="1:3" x14ac:dyDescent="0.25">
      <c r="A8066" s="20" t="s">
        <v>7389</v>
      </c>
      <c r="B8066" s="20" t="s">
        <v>20095</v>
      </c>
      <c r="C8066" s="20" t="s">
        <v>21237</v>
      </c>
    </row>
    <row r="8067" spans="1:3" x14ac:dyDescent="0.25">
      <c r="A8067" s="20" t="s">
        <v>7388</v>
      </c>
      <c r="B8067" s="20" t="s">
        <v>20096</v>
      </c>
      <c r="C8067" s="20" t="s">
        <v>21237</v>
      </c>
    </row>
    <row r="8068" spans="1:3" x14ac:dyDescent="0.25">
      <c r="A8068" s="20" t="s">
        <v>7390</v>
      </c>
      <c r="B8068" s="20" t="s">
        <v>20097</v>
      </c>
      <c r="C8068" s="20" t="s">
        <v>21237</v>
      </c>
    </row>
    <row r="8069" spans="1:3" x14ac:dyDescent="0.25">
      <c r="A8069" s="20" t="s">
        <v>7383</v>
      </c>
      <c r="B8069" s="20" t="s">
        <v>20098</v>
      </c>
      <c r="C8069" s="20" t="s">
        <v>21237</v>
      </c>
    </row>
    <row r="8070" spans="1:3" x14ac:dyDescent="0.25">
      <c r="A8070" s="20" t="s">
        <v>7391</v>
      </c>
      <c r="B8070" s="20" t="s">
        <v>20099</v>
      </c>
      <c r="C8070" s="20" t="s">
        <v>21237</v>
      </c>
    </row>
    <row r="8071" spans="1:3" x14ac:dyDescent="0.25">
      <c r="A8071" s="20" t="s">
        <v>7384</v>
      </c>
      <c r="B8071" s="20" t="s">
        <v>20100</v>
      </c>
      <c r="C8071" s="20" t="s">
        <v>21237</v>
      </c>
    </row>
    <row r="8072" spans="1:3" x14ac:dyDescent="0.25">
      <c r="A8072" s="20" t="s">
        <v>7385</v>
      </c>
      <c r="B8072" s="20" t="s">
        <v>20101</v>
      </c>
      <c r="C8072" s="20" t="s">
        <v>21237</v>
      </c>
    </row>
    <row r="8073" spans="1:3" x14ac:dyDescent="0.25">
      <c r="A8073" s="20" t="s">
        <v>7392</v>
      </c>
      <c r="B8073" s="20" t="s">
        <v>20102</v>
      </c>
      <c r="C8073" s="20" t="s">
        <v>21237</v>
      </c>
    </row>
    <row r="8074" spans="1:3" x14ac:dyDescent="0.25">
      <c r="A8074" s="20" t="s">
        <v>7393</v>
      </c>
      <c r="B8074" s="20" t="s">
        <v>20103</v>
      </c>
      <c r="C8074" s="20" t="s">
        <v>21237</v>
      </c>
    </row>
    <row r="8075" spans="1:3" x14ac:dyDescent="0.25">
      <c r="A8075" s="20" t="s">
        <v>7394</v>
      </c>
      <c r="B8075" s="20" t="s">
        <v>20104</v>
      </c>
      <c r="C8075" s="20" t="s">
        <v>21237</v>
      </c>
    </row>
    <row r="8076" spans="1:3" x14ac:dyDescent="0.25">
      <c r="A8076" s="20" t="s">
        <v>7395</v>
      </c>
      <c r="B8076" s="20" t="s">
        <v>20105</v>
      </c>
      <c r="C8076" s="20" t="s">
        <v>21237</v>
      </c>
    </row>
    <row r="8077" spans="1:3" x14ac:dyDescent="0.25">
      <c r="A8077" s="20" t="s">
        <v>7396</v>
      </c>
      <c r="B8077" s="20" t="s">
        <v>20106</v>
      </c>
      <c r="C8077" s="20" t="s">
        <v>21237</v>
      </c>
    </row>
    <row r="8078" spans="1:3" x14ac:dyDescent="0.25">
      <c r="A8078" s="20" t="s">
        <v>7397</v>
      </c>
      <c r="B8078" s="20" t="s">
        <v>20107</v>
      </c>
      <c r="C8078" s="20" t="s">
        <v>21237</v>
      </c>
    </row>
    <row r="8079" spans="1:3" x14ac:dyDescent="0.25">
      <c r="A8079" s="20" t="s">
        <v>7398</v>
      </c>
      <c r="B8079" s="20" t="s">
        <v>20108</v>
      </c>
      <c r="C8079" s="20" t="s">
        <v>21237</v>
      </c>
    </row>
    <row r="8080" spans="1:3" x14ac:dyDescent="0.25">
      <c r="A8080" s="20" t="s">
        <v>7399</v>
      </c>
      <c r="B8080" s="20" t="s">
        <v>20109</v>
      </c>
      <c r="C8080" s="20" t="s">
        <v>21237</v>
      </c>
    </row>
    <row r="8081" spans="1:3" x14ac:dyDescent="0.25">
      <c r="A8081" s="20" t="s">
        <v>7400</v>
      </c>
      <c r="B8081" s="20" t="s">
        <v>20110</v>
      </c>
      <c r="C8081" s="20" t="s">
        <v>21237</v>
      </c>
    </row>
    <row r="8082" spans="1:3" x14ac:dyDescent="0.25">
      <c r="A8082" s="20" t="s">
        <v>7401</v>
      </c>
      <c r="B8082" s="20" t="s">
        <v>20111</v>
      </c>
      <c r="C8082" s="20" t="s">
        <v>21237</v>
      </c>
    </row>
    <row r="8083" spans="1:3" x14ac:dyDescent="0.25">
      <c r="A8083" s="20" t="s">
        <v>7402</v>
      </c>
      <c r="B8083" s="20" t="s">
        <v>28187</v>
      </c>
      <c r="C8083" s="20" t="s">
        <v>21237</v>
      </c>
    </row>
    <row r="8084" spans="1:3" x14ac:dyDescent="0.25">
      <c r="A8084" s="20" t="s">
        <v>7403</v>
      </c>
      <c r="B8084" s="20" t="s">
        <v>28188</v>
      </c>
      <c r="C8084" s="20" t="s">
        <v>21237</v>
      </c>
    </row>
    <row r="8085" spans="1:3" x14ac:dyDescent="0.25">
      <c r="A8085" s="20" t="s">
        <v>7404</v>
      </c>
      <c r="B8085" s="20" t="s">
        <v>20112</v>
      </c>
      <c r="C8085" s="20" t="s">
        <v>21237</v>
      </c>
    </row>
    <row r="8086" spans="1:3" x14ac:dyDescent="0.25">
      <c r="A8086" s="20" t="s">
        <v>7405</v>
      </c>
      <c r="B8086" s="20" t="s">
        <v>20113</v>
      </c>
      <c r="C8086" s="20" t="s">
        <v>21237</v>
      </c>
    </row>
    <row r="8087" spans="1:3" x14ac:dyDescent="0.25">
      <c r="A8087" s="20" t="s">
        <v>7406</v>
      </c>
      <c r="B8087" s="20" t="s">
        <v>20114</v>
      </c>
      <c r="C8087" s="20" t="s">
        <v>21237</v>
      </c>
    </row>
    <row r="8088" spans="1:3" x14ac:dyDescent="0.25">
      <c r="A8088" s="20" t="s">
        <v>7419</v>
      </c>
      <c r="B8088" s="20" t="s">
        <v>20115</v>
      </c>
      <c r="C8088" s="20" t="s">
        <v>21237</v>
      </c>
    </row>
    <row r="8089" spans="1:3" x14ac:dyDescent="0.25">
      <c r="A8089" s="20" t="s">
        <v>7407</v>
      </c>
      <c r="B8089" s="20" t="s">
        <v>20116</v>
      </c>
      <c r="C8089" s="20" t="s">
        <v>21237</v>
      </c>
    </row>
    <row r="8090" spans="1:3" x14ac:dyDescent="0.25">
      <c r="A8090" s="20" t="s">
        <v>7408</v>
      </c>
      <c r="B8090" s="20" t="s">
        <v>20117</v>
      </c>
      <c r="C8090" s="20" t="s">
        <v>21237</v>
      </c>
    </row>
    <row r="8091" spans="1:3" x14ac:dyDescent="0.25">
      <c r="A8091" s="20" t="s">
        <v>7409</v>
      </c>
      <c r="B8091" s="20" t="s">
        <v>20118</v>
      </c>
      <c r="C8091" s="20" t="s">
        <v>21237</v>
      </c>
    </row>
    <row r="8092" spans="1:3" x14ac:dyDescent="0.25">
      <c r="A8092" s="20" t="s">
        <v>7410</v>
      </c>
      <c r="B8092" s="20" t="s">
        <v>20119</v>
      </c>
      <c r="C8092" s="20" t="s">
        <v>21237</v>
      </c>
    </row>
    <row r="8093" spans="1:3" x14ac:dyDescent="0.25">
      <c r="A8093" s="20" t="s">
        <v>7411</v>
      </c>
      <c r="B8093" s="20" t="s">
        <v>20120</v>
      </c>
      <c r="C8093" s="20" t="s">
        <v>21237</v>
      </c>
    </row>
    <row r="8094" spans="1:3" x14ac:dyDescent="0.25">
      <c r="A8094" s="20" t="s">
        <v>7412</v>
      </c>
      <c r="B8094" s="20" t="s">
        <v>20121</v>
      </c>
      <c r="C8094" s="20" t="s">
        <v>21237</v>
      </c>
    </row>
    <row r="8095" spans="1:3" x14ac:dyDescent="0.25">
      <c r="A8095" s="20" t="s">
        <v>7413</v>
      </c>
      <c r="B8095" s="20" t="s">
        <v>20122</v>
      </c>
      <c r="C8095" s="20" t="s">
        <v>21237</v>
      </c>
    </row>
    <row r="8096" spans="1:3" x14ac:dyDescent="0.25">
      <c r="A8096" s="20" t="s">
        <v>7414</v>
      </c>
      <c r="B8096" s="20" t="s">
        <v>20123</v>
      </c>
      <c r="C8096" s="20" t="s">
        <v>21237</v>
      </c>
    </row>
    <row r="8097" spans="1:3" x14ac:dyDescent="0.25">
      <c r="A8097" s="20" t="s">
        <v>7415</v>
      </c>
      <c r="B8097" s="20" t="s">
        <v>20124</v>
      </c>
      <c r="C8097" s="20" t="s">
        <v>21237</v>
      </c>
    </row>
    <row r="8098" spans="1:3" x14ac:dyDescent="0.25">
      <c r="A8098" s="20" t="s">
        <v>7416</v>
      </c>
      <c r="B8098" s="20" t="s">
        <v>20125</v>
      </c>
      <c r="C8098" s="20" t="s">
        <v>21237</v>
      </c>
    </row>
    <row r="8099" spans="1:3" x14ac:dyDescent="0.25">
      <c r="A8099" s="20" t="s">
        <v>7417</v>
      </c>
      <c r="B8099" s="20" t="s">
        <v>20126</v>
      </c>
      <c r="C8099" s="20" t="s">
        <v>21237</v>
      </c>
    </row>
    <row r="8100" spans="1:3" x14ac:dyDescent="0.25">
      <c r="A8100" s="20" t="s">
        <v>7418</v>
      </c>
      <c r="B8100" s="20" t="s">
        <v>20127</v>
      </c>
      <c r="C8100" s="20" t="s">
        <v>21237</v>
      </c>
    </row>
    <row r="8101" spans="1:3" x14ac:dyDescent="0.25">
      <c r="A8101" s="20" t="s">
        <v>7420</v>
      </c>
      <c r="B8101" s="20" t="s">
        <v>20128</v>
      </c>
      <c r="C8101" s="20" t="s">
        <v>21237</v>
      </c>
    </row>
    <row r="8102" spans="1:3" x14ac:dyDescent="0.25">
      <c r="A8102" s="20" t="s">
        <v>25117</v>
      </c>
      <c r="B8102" s="20" t="s">
        <v>25118</v>
      </c>
      <c r="C8102" s="20" t="s">
        <v>21237</v>
      </c>
    </row>
    <row r="8103" spans="1:3" x14ac:dyDescent="0.25">
      <c r="A8103" s="20" t="s">
        <v>25119</v>
      </c>
      <c r="B8103" s="20" t="s">
        <v>25120</v>
      </c>
      <c r="C8103" s="20" t="s">
        <v>21237</v>
      </c>
    </row>
    <row r="8104" spans="1:3" x14ac:dyDescent="0.25">
      <c r="A8104" s="20" t="s">
        <v>25121</v>
      </c>
      <c r="B8104" s="20" t="s">
        <v>25122</v>
      </c>
      <c r="C8104" s="20" t="s">
        <v>21237</v>
      </c>
    </row>
    <row r="8105" spans="1:3" x14ac:dyDescent="0.25">
      <c r="A8105" s="20" t="s">
        <v>25123</v>
      </c>
      <c r="B8105" s="20" t="s">
        <v>25124</v>
      </c>
      <c r="C8105" s="20" t="s">
        <v>21237</v>
      </c>
    </row>
    <row r="8106" spans="1:3" x14ac:dyDescent="0.25">
      <c r="A8106" s="20" t="s">
        <v>25125</v>
      </c>
      <c r="B8106" s="20" t="s">
        <v>25126</v>
      </c>
      <c r="C8106" s="20" t="s">
        <v>21237</v>
      </c>
    </row>
    <row r="8107" spans="1:3" x14ac:dyDescent="0.25">
      <c r="A8107" s="20" t="s">
        <v>25127</v>
      </c>
      <c r="B8107" s="20" t="s">
        <v>25128</v>
      </c>
      <c r="C8107" s="20" t="s">
        <v>21237</v>
      </c>
    </row>
    <row r="8108" spans="1:3" x14ac:dyDescent="0.25">
      <c r="A8108" s="20" t="s">
        <v>25129</v>
      </c>
      <c r="B8108" s="20" t="s">
        <v>24439</v>
      </c>
      <c r="C8108" s="20" t="s">
        <v>21237</v>
      </c>
    </row>
    <row r="8109" spans="1:3" x14ac:dyDescent="0.25">
      <c r="A8109" s="20" t="s">
        <v>25130</v>
      </c>
      <c r="B8109" s="20" t="s">
        <v>25131</v>
      </c>
      <c r="C8109" s="20" t="s">
        <v>21237</v>
      </c>
    </row>
    <row r="8110" spans="1:3" x14ac:dyDescent="0.25">
      <c r="A8110" s="20" t="s">
        <v>25132</v>
      </c>
      <c r="B8110" s="20" t="s">
        <v>24444</v>
      </c>
      <c r="C8110" s="20" t="s">
        <v>21237</v>
      </c>
    </row>
    <row r="8111" spans="1:3" x14ac:dyDescent="0.25">
      <c r="A8111" s="20" t="s">
        <v>25133</v>
      </c>
      <c r="B8111" s="20" t="s">
        <v>25134</v>
      </c>
      <c r="C8111" s="20" t="s">
        <v>21237</v>
      </c>
    </row>
    <row r="8112" spans="1:3" x14ac:dyDescent="0.25">
      <c r="A8112" s="20" t="s">
        <v>25650</v>
      </c>
      <c r="B8112" s="20" t="s">
        <v>25135</v>
      </c>
      <c r="C8112" s="20" t="s">
        <v>21237</v>
      </c>
    </row>
    <row r="8113" spans="1:3" x14ac:dyDescent="0.25">
      <c r="A8113" s="20" t="s">
        <v>25136</v>
      </c>
      <c r="B8113" s="20" t="s">
        <v>25137</v>
      </c>
      <c r="C8113" s="20" t="s">
        <v>21237</v>
      </c>
    </row>
    <row r="8114" spans="1:3" x14ac:dyDescent="0.25">
      <c r="A8114" s="20" t="s">
        <v>25138</v>
      </c>
      <c r="B8114" s="20" t="s">
        <v>25139</v>
      </c>
      <c r="C8114" s="20" t="s">
        <v>21237</v>
      </c>
    </row>
    <row r="8115" spans="1:3" x14ac:dyDescent="0.25">
      <c r="A8115" s="20" t="s">
        <v>25140</v>
      </c>
      <c r="B8115" s="20" t="s">
        <v>25141</v>
      </c>
      <c r="C8115" s="20" t="s">
        <v>21237</v>
      </c>
    </row>
    <row r="8116" spans="1:3" x14ac:dyDescent="0.25">
      <c r="A8116" s="20" t="s">
        <v>25142</v>
      </c>
      <c r="B8116" s="20" t="s">
        <v>25143</v>
      </c>
      <c r="C8116" s="20" t="s">
        <v>21237</v>
      </c>
    </row>
    <row r="8117" spans="1:3" x14ac:dyDescent="0.25">
      <c r="A8117" s="20" t="s">
        <v>25144</v>
      </c>
      <c r="B8117" s="20" t="s">
        <v>25145</v>
      </c>
      <c r="C8117" s="20" t="s">
        <v>21237</v>
      </c>
    </row>
    <row r="8118" spans="1:3" x14ac:dyDescent="0.25">
      <c r="A8118" s="20" t="s">
        <v>25146</v>
      </c>
      <c r="B8118" s="20" t="s">
        <v>25147</v>
      </c>
      <c r="C8118" s="20" t="s">
        <v>21237</v>
      </c>
    </row>
    <row r="8119" spans="1:3" x14ac:dyDescent="0.25">
      <c r="A8119" s="20" t="s">
        <v>25148</v>
      </c>
      <c r="B8119" s="20" t="s">
        <v>25149</v>
      </c>
      <c r="C8119" s="20" t="s">
        <v>21237</v>
      </c>
    </row>
    <row r="8120" spans="1:3" x14ac:dyDescent="0.25">
      <c r="A8120" s="20" t="s">
        <v>25150</v>
      </c>
      <c r="B8120" s="20" t="s">
        <v>25151</v>
      </c>
      <c r="C8120" s="20" t="s">
        <v>21237</v>
      </c>
    </row>
    <row r="8121" spans="1:3" x14ac:dyDescent="0.25">
      <c r="A8121" s="20" t="s">
        <v>25152</v>
      </c>
      <c r="B8121" s="20" t="s">
        <v>25153</v>
      </c>
      <c r="C8121" s="20" t="s">
        <v>21237</v>
      </c>
    </row>
    <row r="8122" spans="1:3" x14ac:dyDescent="0.25">
      <c r="A8122" s="20" t="s">
        <v>25154</v>
      </c>
      <c r="B8122" s="20" t="s">
        <v>25155</v>
      </c>
      <c r="C8122" s="20" t="s">
        <v>21237</v>
      </c>
    </row>
    <row r="8123" spans="1:3" x14ac:dyDescent="0.25">
      <c r="A8123" s="20" t="s">
        <v>25156</v>
      </c>
      <c r="B8123" s="20" t="s">
        <v>25157</v>
      </c>
      <c r="C8123" s="20" t="s">
        <v>21237</v>
      </c>
    </row>
    <row r="8124" spans="1:3" x14ac:dyDescent="0.25">
      <c r="A8124" s="20" t="s">
        <v>25158</v>
      </c>
      <c r="B8124" s="20" t="s">
        <v>25159</v>
      </c>
      <c r="C8124" s="20" t="s">
        <v>21237</v>
      </c>
    </row>
    <row r="8125" spans="1:3" x14ac:dyDescent="0.25">
      <c r="A8125" s="20" t="s">
        <v>25160</v>
      </c>
      <c r="B8125" s="20" t="s">
        <v>25161</v>
      </c>
      <c r="C8125" s="20" t="s">
        <v>21237</v>
      </c>
    </row>
    <row r="8126" spans="1:3" x14ac:dyDescent="0.25">
      <c r="A8126" s="20" t="s">
        <v>25162</v>
      </c>
      <c r="B8126" s="20" t="s">
        <v>25163</v>
      </c>
      <c r="C8126" s="20" t="s">
        <v>21237</v>
      </c>
    </row>
    <row r="8127" spans="1:3" x14ac:dyDescent="0.25">
      <c r="A8127" s="20" t="s">
        <v>25164</v>
      </c>
      <c r="B8127" s="20" t="s">
        <v>25165</v>
      </c>
      <c r="C8127" s="20" t="s">
        <v>21237</v>
      </c>
    </row>
    <row r="8128" spans="1:3" x14ac:dyDescent="0.25">
      <c r="A8128" s="20" t="s">
        <v>25166</v>
      </c>
      <c r="B8128" s="20" t="s">
        <v>25167</v>
      </c>
      <c r="C8128" s="20" t="s">
        <v>21237</v>
      </c>
    </row>
    <row r="8129" spans="1:3" x14ac:dyDescent="0.25">
      <c r="A8129" s="20" t="s">
        <v>25168</v>
      </c>
      <c r="B8129" s="20" t="s">
        <v>28189</v>
      </c>
      <c r="C8129" s="20" t="s">
        <v>21237</v>
      </c>
    </row>
    <row r="8130" spans="1:3" x14ac:dyDescent="0.25">
      <c r="A8130" s="20" t="s">
        <v>25169</v>
      </c>
      <c r="B8130" s="20" t="s">
        <v>28189</v>
      </c>
      <c r="C8130" s="20" t="s">
        <v>21237</v>
      </c>
    </row>
    <row r="8131" spans="1:3" x14ac:dyDescent="0.25">
      <c r="A8131" s="20" t="s">
        <v>7421</v>
      </c>
      <c r="B8131" s="20" t="s">
        <v>20129</v>
      </c>
      <c r="C8131" s="20" t="s">
        <v>21237</v>
      </c>
    </row>
    <row r="8132" spans="1:3" x14ac:dyDescent="0.25">
      <c r="A8132" s="20" t="s">
        <v>7422</v>
      </c>
      <c r="B8132" s="20" t="s">
        <v>20130</v>
      </c>
      <c r="C8132" s="20" t="s">
        <v>21237</v>
      </c>
    </row>
    <row r="8133" spans="1:3" x14ac:dyDescent="0.25">
      <c r="A8133" s="20" t="s">
        <v>7423</v>
      </c>
      <c r="B8133" s="20" t="s">
        <v>20131</v>
      </c>
      <c r="C8133" s="20" t="s">
        <v>21237</v>
      </c>
    </row>
    <row r="8134" spans="1:3" x14ac:dyDescent="0.25">
      <c r="A8134" s="20" t="s">
        <v>7424</v>
      </c>
      <c r="B8134" s="20" t="s">
        <v>20132</v>
      </c>
      <c r="C8134" s="20" t="s">
        <v>21237</v>
      </c>
    </row>
    <row r="8135" spans="1:3" x14ac:dyDescent="0.25">
      <c r="A8135" s="20" t="s">
        <v>7425</v>
      </c>
      <c r="B8135" s="20" t="s">
        <v>28190</v>
      </c>
      <c r="C8135" s="20" t="s">
        <v>21237</v>
      </c>
    </row>
    <row r="8136" spans="1:3" x14ac:dyDescent="0.25">
      <c r="A8136" s="20" t="s">
        <v>7429</v>
      </c>
      <c r="B8136" s="20" t="s">
        <v>20133</v>
      </c>
      <c r="C8136" s="20" t="s">
        <v>21237</v>
      </c>
    </row>
    <row r="8137" spans="1:3" x14ac:dyDescent="0.25">
      <c r="A8137" s="20" t="s">
        <v>7430</v>
      </c>
      <c r="B8137" s="20" t="s">
        <v>20134</v>
      </c>
      <c r="C8137" s="20" t="s">
        <v>21237</v>
      </c>
    </row>
    <row r="8138" spans="1:3" x14ac:dyDescent="0.25">
      <c r="A8138" s="20" t="s">
        <v>7431</v>
      </c>
      <c r="B8138" s="20" t="s">
        <v>20135</v>
      </c>
      <c r="C8138" s="20" t="s">
        <v>21237</v>
      </c>
    </row>
    <row r="8139" spans="1:3" x14ac:dyDescent="0.25">
      <c r="A8139" s="20" t="s">
        <v>7432</v>
      </c>
      <c r="B8139" s="20" t="s">
        <v>20136</v>
      </c>
      <c r="C8139" s="20" t="s">
        <v>21237</v>
      </c>
    </row>
    <row r="8140" spans="1:3" x14ac:dyDescent="0.25">
      <c r="A8140" s="20" t="s">
        <v>7433</v>
      </c>
      <c r="B8140" s="20" t="s">
        <v>28191</v>
      </c>
      <c r="C8140" s="20" t="s">
        <v>21237</v>
      </c>
    </row>
    <row r="8141" spans="1:3" x14ac:dyDescent="0.25">
      <c r="A8141" s="20" t="s">
        <v>7440</v>
      </c>
      <c r="B8141" s="20" t="s">
        <v>20137</v>
      </c>
      <c r="C8141" s="20" t="s">
        <v>21237</v>
      </c>
    </row>
    <row r="8142" spans="1:3" x14ac:dyDescent="0.25">
      <c r="A8142" s="20" t="s">
        <v>7434</v>
      </c>
      <c r="B8142" s="20" t="s">
        <v>28192</v>
      </c>
      <c r="C8142" s="20" t="s">
        <v>21237</v>
      </c>
    </row>
    <row r="8143" spans="1:3" x14ac:dyDescent="0.25">
      <c r="A8143" s="20" t="s">
        <v>7435</v>
      </c>
      <c r="B8143" s="20" t="s">
        <v>20138</v>
      </c>
      <c r="C8143" s="20" t="s">
        <v>21237</v>
      </c>
    </row>
    <row r="8144" spans="1:3" x14ac:dyDescent="0.25">
      <c r="A8144" s="20" t="s">
        <v>7441</v>
      </c>
      <c r="B8144" s="20" t="s">
        <v>20139</v>
      </c>
      <c r="C8144" s="20" t="s">
        <v>21237</v>
      </c>
    </row>
    <row r="8145" spans="1:3" x14ac:dyDescent="0.25">
      <c r="A8145" s="20" t="s">
        <v>7442</v>
      </c>
      <c r="B8145" s="20" t="s">
        <v>20140</v>
      </c>
      <c r="C8145" s="20" t="s">
        <v>21237</v>
      </c>
    </row>
    <row r="8146" spans="1:3" x14ac:dyDescent="0.25">
      <c r="A8146" s="20" t="s">
        <v>7443</v>
      </c>
      <c r="B8146" s="20" t="s">
        <v>20141</v>
      </c>
      <c r="C8146" s="20" t="s">
        <v>21237</v>
      </c>
    </row>
    <row r="8147" spans="1:3" x14ac:dyDescent="0.25">
      <c r="A8147" s="20" t="s">
        <v>7444</v>
      </c>
      <c r="B8147" s="20" t="s">
        <v>20142</v>
      </c>
      <c r="C8147" s="20" t="s">
        <v>21237</v>
      </c>
    </row>
    <row r="8148" spans="1:3" x14ac:dyDescent="0.25">
      <c r="A8148" s="20" t="s">
        <v>7445</v>
      </c>
      <c r="B8148" s="20" t="s">
        <v>20143</v>
      </c>
      <c r="C8148" s="20" t="s">
        <v>21237</v>
      </c>
    </row>
    <row r="8149" spans="1:3" x14ac:dyDescent="0.25">
      <c r="A8149" s="20" t="s">
        <v>7446</v>
      </c>
      <c r="B8149" s="20" t="s">
        <v>20144</v>
      </c>
      <c r="C8149" s="20" t="s">
        <v>21237</v>
      </c>
    </row>
    <row r="8150" spans="1:3" x14ac:dyDescent="0.25">
      <c r="A8150" s="20" t="s">
        <v>7447</v>
      </c>
      <c r="B8150" s="20" t="s">
        <v>20145</v>
      </c>
      <c r="C8150" s="20" t="s">
        <v>21237</v>
      </c>
    </row>
    <row r="8151" spans="1:3" x14ac:dyDescent="0.25">
      <c r="A8151" s="20" t="s">
        <v>7448</v>
      </c>
      <c r="B8151" s="20" t="s">
        <v>20146</v>
      </c>
      <c r="C8151" s="20" t="s">
        <v>21237</v>
      </c>
    </row>
    <row r="8152" spans="1:3" x14ac:dyDescent="0.25">
      <c r="A8152" s="20" t="s">
        <v>7449</v>
      </c>
      <c r="B8152" s="20" t="s">
        <v>28193</v>
      </c>
      <c r="C8152" s="20" t="s">
        <v>21237</v>
      </c>
    </row>
    <row r="8153" spans="1:3" x14ac:dyDescent="0.25">
      <c r="A8153" s="20" t="s">
        <v>7452</v>
      </c>
      <c r="B8153" s="20" t="s">
        <v>20147</v>
      </c>
      <c r="C8153" s="20" t="s">
        <v>9137</v>
      </c>
    </row>
    <row r="8154" spans="1:3" x14ac:dyDescent="0.25">
      <c r="A8154" s="20" t="s">
        <v>7453</v>
      </c>
      <c r="B8154" s="20" t="s">
        <v>20148</v>
      </c>
      <c r="C8154" s="20" t="s">
        <v>9137</v>
      </c>
    </row>
    <row r="8155" spans="1:3" x14ac:dyDescent="0.25">
      <c r="A8155" s="20" t="s">
        <v>7454</v>
      </c>
      <c r="B8155" s="20" t="s">
        <v>20149</v>
      </c>
      <c r="C8155" s="20" t="s">
        <v>9137</v>
      </c>
    </row>
    <row r="8156" spans="1:3" x14ac:dyDescent="0.25">
      <c r="A8156" s="20" t="s">
        <v>7455</v>
      </c>
      <c r="B8156" s="20" t="s">
        <v>14720</v>
      </c>
      <c r="C8156" s="20" t="s">
        <v>9137</v>
      </c>
    </row>
    <row r="8157" spans="1:3" x14ac:dyDescent="0.25">
      <c r="A8157" s="20" t="s">
        <v>7456</v>
      </c>
      <c r="B8157" s="20" t="s">
        <v>20150</v>
      </c>
      <c r="C8157" s="20" t="s">
        <v>9137</v>
      </c>
    </row>
    <row r="8158" spans="1:3" x14ac:dyDescent="0.25">
      <c r="A8158" s="20" t="s">
        <v>7457</v>
      </c>
      <c r="B8158" s="20" t="s">
        <v>20151</v>
      </c>
      <c r="C8158" s="20" t="s">
        <v>9137</v>
      </c>
    </row>
    <row r="8159" spans="1:3" x14ac:dyDescent="0.25">
      <c r="A8159" s="20" t="s">
        <v>7458</v>
      </c>
      <c r="B8159" s="20" t="s">
        <v>20152</v>
      </c>
      <c r="C8159" s="20" t="s">
        <v>9137</v>
      </c>
    </row>
    <row r="8160" spans="1:3" x14ac:dyDescent="0.25">
      <c r="A8160" s="20" t="s">
        <v>7459</v>
      </c>
      <c r="B8160" s="20" t="s">
        <v>20153</v>
      </c>
      <c r="C8160" s="20" t="s">
        <v>9137</v>
      </c>
    </row>
    <row r="8161" spans="1:3" x14ac:dyDescent="0.25">
      <c r="A8161" s="20" t="s">
        <v>7460</v>
      </c>
      <c r="B8161" s="20" t="s">
        <v>20154</v>
      </c>
      <c r="C8161" s="20" t="s">
        <v>21233</v>
      </c>
    </row>
    <row r="8162" spans="1:3" x14ac:dyDescent="0.25">
      <c r="A8162" s="20" t="s">
        <v>7461</v>
      </c>
      <c r="B8162" s="20" t="s">
        <v>20155</v>
      </c>
      <c r="C8162" s="20" t="s">
        <v>21233</v>
      </c>
    </row>
    <row r="8163" spans="1:3" x14ac:dyDescent="0.25">
      <c r="A8163" s="20" t="s">
        <v>7462</v>
      </c>
      <c r="B8163" s="20" t="s">
        <v>20156</v>
      </c>
      <c r="C8163" s="20" t="s">
        <v>21233</v>
      </c>
    </row>
    <row r="8164" spans="1:3" x14ac:dyDescent="0.25">
      <c r="A8164" s="20" t="s">
        <v>7463</v>
      </c>
      <c r="B8164" s="20" t="s">
        <v>20157</v>
      </c>
      <c r="C8164" s="20" t="s">
        <v>21233</v>
      </c>
    </row>
    <row r="8165" spans="1:3" x14ac:dyDescent="0.25">
      <c r="A8165" s="20" t="s">
        <v>7426</v>
      </c>
      <c r="B8165" s="20" t="s">
        <v>28194</v>
      </c>
      <c r="C8165" s="20" t="s">
        <v>21233</v>
      </c>
    </row>
    <row r="8166" spans="1:3" x14ac:dyDescent="0.25">
      <c r="A8166" s="20" t="s">
        <v>7677</v>
      </c>
      <c r="B8166" s="20" t="s">
        <v>20158</v>
      </c>
      <c r="C8166" s="20" t="s">
        <v>21233</v>
      </c>
    </row>
    <row r="8167" spans="1:3" x14ac:dyDescent="0.25">
      <c r="A8167" s="20" t="s">
        <v>7427</v>
      </c>
      <c r="B8167" s="20" t="s">
        <v>20159</v>
      </c>
      <c r="C8167" s="20" t="s">
        <v>21233</v>
      </c>
    </row>
    <row r="8168" spans="1:3" x14ac:dyDescent="0.25">
      <c r="A8168" s="20" t="s">
        <v>7428</v>
      </c>
      <c r="B8168" s="20" t="s">
        <v>20160</v>
      </c>
      <c r="C8168" s="20" t="s">
        <v>21233</v>
      </c>
    </row>
    <row r="8169" spans="1:3" x14ac:dyDescent="0.25">
      <c r="A8169" s="20" t="s">
        <v>7180</v>
      </c>
      <c r="B8169" s="20" t="s">
        <v>20161</v>
      </c>
      <c r="C8169" s="20" t="s">
        <v>21237</v>
      </c>
    </row>
    <row r="8170" spans="1:3" x14ac:dyDescent="0.25">
      <c r="A8170" s="20" t="s">
        <v>7181</v>
      </c>
      <c r="B8170" s="20" t="s">
        <v>20162</v>
      </c>
      <c r="C8170" s="20" t="s">
        <v>21237</v>
      </c>
    </row>
    <row r="8171" spans="1:3" x14ac:dyDescent="0.25">
      <c r="A8171" s="20" t="s">
        <v>7182</v>
      </c>
      <c r="B8171" s="20" t="s">
        <v>20163</v>
      </c>
      <c r="C8171" s="20" t="s">
        <v>21237</v>
      </c>
    </row>
    <row r="8172" spans="1:3" x14ac:dyDescent="0.25">
      <c r="A8172" s="20" t="s">
        <v>7167</v>
      </c>
      <c r="B8172" s="20" t="s">
        <v>20164</v>
      </c>
      <c r="C8172" s="20" t="s">
        <v>21237</v>
      </c>
    </row>
    <row r="8173" spans="1:3" x14ac:dyDescent="0.25">
      <c r="A8173" s="20" t="s">
        <v>7168</v>
      </c>
      <c r="B8173" s="20" t="s">
        <v>14559</v>
      </c>
      <c r="C8173" s="20" t="s">
        <v>21237</v>
      </c>
    </row>
    <row r="8174" spans="1:3" x14ac:dyDescent="0.25">
      <c r="A8174" s="20" t="s">
        <v>7169</v>
      </c>
      <c r="B8174" s="20" t="s">
        <v>20165</v>
      </c>
      <c r="C8174" s="20" t="s">
        <v>21237</v>
      </c>
    </row>
    <row r="8175" spans="1:3" x14ac:dyDescent="0.25">
      <c r="A8175" s="20" t="s">
        <v>7171</v>
      </c>
      <c r="B8175" s="20" t="s">
        <v>20166</v>
      </c>
      <c r="C8175" s="20" t="s">
        <v>21237</v>
      </c>
    </row>
    <row r="8176" spans="1:3" x14ac:dyDescent="0.25">
      <c r="A8176" s="20" t="s">
        <v>7172</v>
      </c>
      <c r="B8176" s="20" t="s">
        <v>20167</v>
      </c>
      <c r="C8176" s="20" t="s">
        <v>21237</v>
      </c>
    </row>
    <row r="8177" spans="1:3" x14ac:dyDescent="0.25">
      <c r="A8177" s="20" t="s">
        <v>7173</v>
      </c>
      <c r="B8177" s="20" t="s">
        <v>20168</v>
      </c>
      <c r="C8177" s="20" t="s">
        <v>21237</v>
      </c>
    </row>
    <row r="8178" spans="1:3" x14ac:dyDescent="0.25">
      <c r="A8178" s="20" t="s">
        <v>7170</v>
      </c>
      <c r="B8178" s="20" t="s">
        <v>20169</v>
      </c>
      <c r="C8178" s="20" t="s">
        <v>21237</v>
      </c>
    </row>
    <row r="8179" spans="1:3" x14ac:dyDescent="0.25">
      <c r="A8179" s="20" t="s">
        <v>7174</v>
      </c>
      <c r="B8179" s="20" t="s">
        <v>20170</v>
      </c>
      <c r="C8179" s="20" t="s">
        <v>21237</v>
      </c>
    </row>
    <row r="8180" spans="1:3" x14ac:dyDescent="0.25">
      <c r="A8180" s="20" t="s">
        <v>7175</v>
      </c>
      <c r="B8180" s="20" t="s">
        <v>20171</v>
      </c>
      <c r="C8180" s="20" t="s">
        <v>21237</v>
      </c>
    </row>
    <row r="8181" spans="1:3" x14ac:dyDescent="0.25">
      <c r="A8181" s="20" t="s">
        <v>7176</v>
      </c>
      <c r="B8181" s="20" t="s">
        <v>20172</v>
      </c>
      <c r="C8181" s="20" t="s">
        <v>21237</v>
      </c>
    </row>
    <row r="8182" spans="1:3" x14ac:dyDescent="0.25">
      <c r="A8182" s="20" t="s">
        <v>7177</v>
      </c>
      <c r="B8182" s="20" t="s">
        <v>20173</v>
      </c>
      <c r="C8182" s="20" t="s">
        <v>21237</v>
      </c>
    </row>
    <row r="8183" spans="1:3" x14ac:dyDescent="0.25">
      <c r="A8183" s="20" t="s">
        <v>7178</v>
      </c>
      <c r="B8183" s="20" t="s">
        <v>20174</v>
      </c>
      <c r="C8183" s="20" t="s">
        <v>21237</v>
      </c>
    </row>
    <row r="8184" spans="1:3" x14ac:dyDescent="0.25">
      <c r="A8184" s="20" t="s">
        <v>7179</v>
      </c>
      <c r="B8184" s="20" t="s">
        <v>20175</v>
      </c>
      <c r="C8184" s="20" t="s">
        <v>21237</v>
      </c>
    </row>
    <row r="8185" spans="1:3" x14ac:dyDescent="0.25">
      <c r="A8185" s="20" t="s">
        <v>7183</v>
      </c>
      <c r="B8185" s="20" t="s">
        <v>20176</v>
      </c>
      <c r="C8185" s="20" t="s">
        <v>21237</v>
      </c>
    </row>
    <row r="8186" spans="1:3" x14ac:dyDescent="0.25">
      <c r="A8186" s="20" t="s">
        <v>7184</v>
      </c>
      <c r="B8186" s="20" t="s">
        <v>20177</v>
      </c>
      <c r="C8186" s="20" t="s">
        <v>21237</v>
      </c>
    </row>
    <row r="8187" spans="1:3" x14ac:dyDescent="0.25">
      <c r="A8187" s="20" t="s">
        <v>7185</v>
      </c>
      <c r="B8187" s="20" t="s">
        <v>20178</v>
      </c>
      <c r="C8187" s="20" t="s">
        <v>21233</v>
      </c>
    </row>
    <row r="8188" spans="1:3" x14ac:dyDescent="0.25">
      <c r="A8188" s="20" t="s">
        <v>7187</v>
      </c>
      <c r="B8188" s="20" t="s">
        <v>20179</v>
      </c>
      <c r="C8188" s="20" t="s">
        <v>21233</v>
      </c>
    </row>
    <row r="8189" spans="1:3" x14ac:dyDescent="0.25">
      <c r="A8189" s="20" t="s">
        <v>7186</v>
      </c>
      <c r="B8189" s="20" t="s">
        <v>20180</v>
      </c>
      <c r="C8189" s="20" t="s">
        <v>21233</v>
      </c>
    </row>
    <row r="8190" spans="1:3" x14ac:dyDescent="0.25">
      <c r="A8190" s="20" t="s">
        <v>7271</v>
      </c>
      <c r="B8190" s="20" t="s">
        <v>20181</v>
      </c>
      <c r="C8190" s="20" t="s">
        <v>21237</v>
      </c>
    </row>
    <row r="8191" spans="1:3" x14ac:dyDescent="0.25">
      <c r="A8191" s="20" t="s">
        <v>7272</v>
      </c>
      <c r="B8191" s="20" t="s">
        <v>20182</v>
      </c>
      <c r="C8191" s="20" t="s">
        <v>21237</v>
      </c>
    </row>
    <row r="8192" spans="1:3" x14ac:dyDescent="0.25">
      <c r="A8192" s="20" t="s">
        <v>7273</v>
      </c>
      <c r="B8192" s="20" t="s">
        <v>20183</v>
      </c>
      <c r="C8192" s="20" t="s">
        <v>21237</v>
      </c>
    </row>
    <row r="8193" spans="1:3" x14ac:dyDescent="0.25">
      <c r="A8193" s="20" t="s">
        <v>7294</v>
      </c>
      <c r="B8193" s="20" t="s">
        <v>20184</v>
      </c>
      <c r="C8193" s="20" t="s">
        <v>21233</v>
      </c>
    </row>
    <row r="8194" spans="1:3" x14ac:dyDescent="0.25">
      <c r="A8194" s="20" t="s">
        <v>7148</v>
      </c>
      <c r="B8194" s="20" t="s">
        <v>28195</v>
      </c>
      <c r="C8194" s="20" t="s">
        <v>21237</v>
      </c>
    </row>
    <row r="8195" spans="1:3" x14ac:dyDescent="0.25">
      <c r="A8195" s="20" t="s">
        <v>7149</v>
      </c>
      <c r="B8195" s="20" t="s">
        <v>20185</v>
      </c>
      <c r="C8195" s="20" t="s">
        <v>21237</v>
      </c>
    </row>
    <row r="8196" spans="1:3" x14ac:dyDescent="0.25">
      <c r="A8196" s="20" t="s">
        <v>7150</v>
      </c>
      <c r="B8196" s="20" t="s">
        <v>20186</v>
      </c>
      <c r="C8196" s="20" t="s">
        <v>21237</v>
      </c>
    </row>
    <row r="8197" spans="1:3" x14ac:dyDescent="0.25">
      <c r="A8197" s="20" t="s">
        <v>7151</v>
      </c>
      <c r="B8197" s="20" t="s">
        <v>20187</v>
      </c>
      <c r="C8197" s="20" t="s">
        <v>21237</v>
      </c>
    </row>
    <row r="8198" spans="1:3" x14ac:dyDescent="0.25">
      <c r="A8198" s="20" t="s">
        <v>7152</v>
      </c>
      <c r="B8198" s="20" t="s">
        <v>20188</v>
      </c>
      <c r="C8198" s="20" t="s">
        <v>21237</v>
      </c>
    </row>
    <row r="8199" spans="1:3" x14ac:dyDescent="0.25">
      <c r="A8199" s="20" t="s">
        <v>7153</v>
      </c>
      <c r="B8199" s="20" t="s">
        <v>20189</v>
      </c>
      <c r="C8199" s="20" t="s">
        <v>21237</v>
      </c>
    </row>
    <row r="8200" spans="1:3" x14ac:dyDescent="0.25">
      <c r="A8200" s="20" t="s">
        <v>6297</v>
      </c>
      <c r="B8200" s="20" t="s">
        <v>20190</v>
      </c>
      <c r="C8200" s="20" t="s">
        <v>21237</v>
      </c>
    </row>
    <row r="8201" spans="1:3" x14ac:dyDescent="0.25">
      <c r="A8201" s="20" t="s">
        <v>6299</v>
      </c>
      <c r="B8201" s="20" t="s">
        <v>28196</v>
      </c>
      <c r="C8201" s="20" t="s">
        <v>21237</v>
      </c>
    </row>
    <row r="8202" spans="1:3" x14ac:dyDescent="0.25">
      <c r="A8202" s="20" t="s">
        <v>6300</v>
      </c>
      <c r="B8202" s="20" t="s">
        <v>28197</v>
      </c>
      <c r="C8202" s="20" t="s">
        <v>21237</v>
      </c>
    </row>
    <row r="8203" spans="1:3" x14ac:dyDescent="0.25">
      <c r="A8203" s="20" t="s">
        <v>6301</v>
      </c>
      <c r="B8203" s="20" t="s">
        <v>28198</v>
      </c>
      <c r="C8203" s="20" t="s">
        <v>21237</v>
      </c>
    </row>
    <row r="8204" spans="1:3" x14ac:dyDescent="0.25">
      <c r="A8204" s="20" t="s">
        <v>6304</v>
      </c>
      <c r="B8204" s="20" t="s">
        <v>20191</v>
      </c>
      <c r="C8204" s="20" t="s">
        <v>21237</v>
      </c>
    </row>
    <row r="8205" spans="1:3" x14ac:dyDescent="0.25">
      <c r="A8205" s="20" t="s">
        <v>6305</v>
      </c>
      <c r="B8205" s="20" t="s">
        <v>20192</v>
      </c>
      <c r="C8205" s="20" t="s">
        <v>21237</v>
      </c>
    </row>
    <row r="8206" spans="1:3" x14ac:dyDescent="0.25">
      <c r="A8206" s="20" t="s">
        <v>6311</v>
      </c>
      <c r="B8206" s="20" t="s">
        <v>20193</v>
      </c>
      <c r="C8206" s="20" t="s">
        <v>21237</v>
      </c>
    </row>
    <row r="8207" spans="1:3" x14ac:dyDescent="0.25">
      <c r="A8207" s="20" t="s">
        <v>6312</v>
      </c>
      <c r="B8207" s="20" t="s">
        <v>28199</v>
      </c>
      <c r="C8207" s="20" t="s">
        <v>21237</v>
      </c>
    </row>
    <row r="8208" spans="1:3" x14ac:dyDescent="0.25">
      <c r="A8208" s="20" t="s">
        <v>6313</v>
      </c>
      <c r="B8208" s="20" t="s">
        <v>20194</v>
      </c>
      <c r="C8208" s="20" t="s">
        <v>21237</v>
      </c>
    </row>
    <row r="8209" spans="1:3" x14ac:dyDescent="0.25">
      <c r="A8209" s="20" t="s">
        <v>6314</v>
      </c>
      <c r="B8209" s="20" t="s">
        <v>20195</v>
      </c>
      <c r="C8209" s="20" t="s">
        <v>21237</v>
      </c>
    </row>
    <row r="8210" spans="1:3" x14ac:dyDescent="0.25">
      <c r="A8210" s="20" t="s">
        <v>6315</v>
      </c>
      <c r="B8210" s="20" t="s">
        <v>20196</v>
      </c>
      <c r="C8210" s="20" t="s">
        <v>21237</v>
      </c>
    </row>
    <row r="8211" spans="1:3" x14ac:dyDescent="0.25">
      <c r="A8211" s="20" t="s">
        <v>6316</v>
      </c>
      <c r="B8211" s="20" t="s">
        <v>20197</v>
      </c>
      <c r="C8211" s="20" t="s">
        <v>21237</v>
      </c>
    </row>
    <row r="8212" spans="1:3" x14ac:dyDescent="0.25">
      <c r="A8212" s="20" t="s">
        <v>6294</v>
      </c>
      <c r="B8212" s="20" t="s">
        <v>20198</v>
      </c>
      <c r="C8212" s="20" t="s">
        <v>21237</v>
      </c>
    </row>
    <row r="8213" spans="1:3" x14ac:dyDescent="0.25">
      <c r="A8213" s="20" t="s">
        <v>6319</v>
      </c>
      <c r="B8213" s="20" t="s">
        <v>20199</v>
      </c>
      <c r="C8213" s="20" t="s">
        <v>21237</v>
      </c>
    </row>
    <row r="8214" spans="1:3" x14ac:dyDescent="0.25">
      <c r="A8214" s="20" t="s">
        <v>7156</v>
      </c>
      <c r="B8214" s="20" t="s">
        <v>28200</v>
      </c>
      <c r="C8214" s="20" t="s">
        <v>21237</v>
      </c>
    </row>
    <row r="8215" spans="1:3" x14ac:dyDescent="0.25">
      <c r="A8215" s="20" t="s">
        <v>7157</v>
      </c>
      <c r="B8215" s="20" t="s">
        <v>20200</v>
      </c>
      <c r="C8215" s="20" t="s">
        <v>21237</v>
      </c>
    </row>
    <row r="8216" spans="1:3" x14ac:dyDescent="0.25">
      <c r="A8216" s="20" t="s">
        <v>7158</v>
      </c>
      <c r="B8216" s="20" t="s">
        <v>20201</v>
      </c>
      <c r="C8216" s="20" t="s">
        <v>21237</v>
      </c>
    </row>
    <row r="8217" spans="1:3" x14ac:dyDescent="0.25">
      <c r="A8217" s="20" t="s">
        <v>6298</v>
      </c>
      <c r="B8217" s="20" t="s">
        <v>20202</v>
      </c>
      <c r="C8217" s="20" t="s">
        <v>21237</v>
      </c>
    </row>
    <row r="8218" spans="1:3" x14ac:dyDescent="0.25">
      <c r="A8218" s="20" t="s">
        <v>7161</v>
      </c>
      <c r="B8218" s="20" t="s">
        <v>20203</v>
      </c>
      <c r="C8218" s="20" t="s">
        <v>21233</v>
      </c>
    </row>
    <row r="8219" spans="1:3" x14ac:dyDescent="0.25">
      <c r="A8219" s="20" t="s">
        <v>7162</v>
      </c>
      <c r="B8219" s="20" t="s">
        <v>20204</v>
      </c>
      <c r="C8219" s="20" t="s">
        <v>21233</v>
      </c>
    </row>
    <row r="8220" spans="1:3" x14ac:dyDescent="0.25">
      <c r="A8220" s="20" t="s">
        <v>7163</v>
      </c>
      <c r="B8220" s="20" t="s">
        <v>20205</v>
      </c>
      <c r="C8220" s="20" t="s">
        <v>21233</v>
      </c>
    </row>
    <row r="8221" spans="1:3" x14ac:dyDescent="0.25">
      <c r="A8221" s="20" t="s">
        <v>7164</v>
      </c>
      <c r="B8221" s="20" t="s">
        <v>20206</v>
      </c>
      <c r="C8221" s="20" t="s">
        <v>21233</v>
      </c>
    </row>
    <row r="8222" spans="1:3" x14ac:dyDescent="0.25">
      <c r="A8222" s="20" t="s">
        <v>6321</v>
      </c>
      <c r="B8222" s="20" t="s">
        <v>20207</v>
      </c>
      <c r="C8222" s="20" t="s">
        <v>21233</v>
      </c>
    </row>
    <row r="8223" spans="1:3" x14ac:dyDescent="0.25">
      <c r="A8223" s="20" t="s">
        <v>6322</v>
      </c>
      <c r="B8223" s="20" t="s">
        <v>20208</v>
      </c>
      <c r="C8223" s="20" t="s">
        <v>21233</v>
      </c>
    </row>
    <row r="8224" spans="1:3" x14ac:dyDescent="0.25">
      <c r="A8224" s="20" t="s">
        <v>7165</v>
      </c>
      <c r="B8224" s="20" t="s">
        <v>20209</v>
      </c>
      <c r="C8224" s="20" t="s">
        <v>21233</v>
      </c>
    </row>
    <row r="8225" spans="1:3" x14ac:dyDescent="0.25">
      <c r="A8225" s="20" t="s">
        <v>7166</v>
      </c>
      <c r="B8225" s="20" t="s">
        <v>20210</v>
      </c>
      <c r="C8225" s="20" t="s">
        <v>21233</v>
      </c>
    </row>
    <row r="8226" spans="1:3" x14ac:dyDescent="0.25">
      <c r="A8226" s="20" t="s">
        <v>6323</v>
      </c>
      <c r="B8226" s="20" t="s">
        <v>20211</v>
      </c>
      <c r="C8226" s="20" t="s">
        <v>21233</v>
      </c>
    </row>
    <row r="8227" spans="1:3" x14ac:dyDescent="0.25">
      <c r="A8227" s="20" t="s">
        <v>6324</v>
      </c>
      <c r="B8227" s="20" t="s">
        <v>20212</v>
      </c>
      <c r="C8227" s="20" t="s">
        <v>21233</v>
      </c>
    </row>
    <row r="8228" spans="1:3" x14ac:dyDescent="0.25">
      <c r="A8228" s="20" t="s">
        <v>7504</v>
      </c>
      <c r="B8228" s="20" t="s">
        <v>20213</v>
      </c>
      <c r="C8228" s="20" t="s">
        <v>21237</v>
      </c>
    </row>
    <row r="8229" spans="1:3" x14ac:dyDescent="0.25">
      <c r="A8229" s="20" t="s">
        <v>7505</v>
      </c>
      <c r="B8229" s="20" t="s">
        <v>20214</v>
      </c>
      <c r="C8229" s="20" t="s">
        <v>21237</v>
      </c>
    </row>
    <row r="8230" spans="1:3" x14ac:dyDescent="0.25">
      <c r="A8230" s="20" t="s">
        <v>7507</v>
      </c>
      <c r="B8230" s="20" t="s">
        <v>20215</v>
      </c>
      <c r="C8230" s="20" t="s">
        <v>21237</v>
      </c>
    </row>
    <row r="8231" spans="1:3" x14ac:dyDescent="0.25">
      <c r="A8231" s="20" t="s">
        <v>7508</v>
      </c>
      <c r="B8231" s="20" t="s">
        <v>14754</v>
      </c>
      <c r="C8231" s="20" t="s">
        <v>21237</v>
      </c>
    </row>
    <row r="8232" spans="1:3" x14ac:dyDescent="0.25">
      <c r="A8232" s="20" t="s">
        <v>7506</v>
      </c>
      <c r="B8232" s="20" t="s">
        <v>20216</v>
      </c>
      <c r="C8232" s="20" t="s">
        <v>21237</v>
      </c>
    </row>
    <row r="8233" spans="1:3" x14ac:dyDescent="0.25">
      <c r="A8233" s="20" t="s">
        <v>7659</v>
      </c>
      <c r="B8233" s="20" t="s">
        <v>20217</v>
      </c>
      <c r="C8233" s="20" t="s">
        <v>21237</v>
      </c>
    </row>
    <row r="8234" spans="1:3" x14ac:dyDescent="0.25">
      <c r="A8234" s="20" t="s">
        <v>7660</v>
      </c>
      <c r="B8234" s="20" t="s">
        <v>28201</v>
      </c>
      <c r="C8234" s="20" t="s">
        <v>21237</v>
      </c>
    </row>
    <row r="8235" spans="1:3" x14ac:dyDescent="0.25">
      <c r="A8235" s="20" t="s">
        <v>7513</v>
      </c>
      <c r="B8235" s="20" t="s">
        <v>20218</v>
      </c>
      <c r="C8235" s="20" t="s">
        <v>21233</v>
      </c>
    </row>
    <row r="8236" spans="1:3" x14ac:dyDescent="0.25">
      <c r="A8236" s="20" t="s">
        <v>7514</v>
      </c>
      <c r="B8236" s="20" t="s">
        <v>20219</v>
      </c>
      <c r="C8236" s="20" t="s">
        <v>21233</v>
      </c>
    </row>
    <row r="8237" spans="1:3" x14ac:dyDescent="0.25">
      <c r="A8237" s="20" t="s">
        <v>7651</v>
      </c>
      <c r="B8237" s="20" t="s">
        <v>20220</v>
      </c>
      <c r="C8237" s="20" t="s">
        <v>21237</v>
      </c>
    </row>
    <row r="8238" spans="1:3" x14ac:dyDescent="0.25">
      <c r="A8238" s="20" t="s">
        <v>7653</v>
      </c>
      <c r="B8238" s="20" t="s">
        <v>20221</v>
      </c>
      <c r="C8238" s="20" t="s">
        <v>21237</v>
      </c>
    </row>
    <row r="8239" spans="1:3" x14ac:dyDescent="0.25">
      <c r="A8239" s="20" t="s">
        <v>7654</v>
      </c>
      <c r="B8239" s="20" t="s">
        <v>25170</v>
      </c>
      <c r="C8239" s="20" t="s">
        <v>21237</v>
      </c>
    </row>
    <row r="8240" spans="1:3" x14ac:dyDescent="0.25">
      <c r="A8240" s="20" t="s">
        <v>7675</v>
      </c>
      <c r="B8240" s="20" t="s">
        <v>20222</v>
      </c>
      <c r="C8240" s="20" t="s">
        <v>21233</v>
      </c>
    </row>
    <row r="8241" spans="1:3" x14ac:dyDescent="0.25">
      <c r="A8241" s="20" t="s">
        <v>7676</v>
      </c>
      <c r="B8241" s="20" t="s">
        <v>20223</v>
      </c>
      <c r="C8241" s="20" t="s">
        <v>21233</v>
      </c>
    </row>
    <row r="8242" spans="1:3" x14ac:dyDescent="0.25">
      <c r="A8242" s="20" t="s">
        <v>7262</v>
      </c>
      <c r="B8242" s="20" t="s">
        <v>20224</v>
      </c>
      <c r="C8242" s="20" t="s">
        <v>21237</v>
      </c>
    </row>
    <row r="8243" spans="1:3" x14ac:dyDescent="0.25">
      <c r="A8243" s="20" t="s">
        <v>7264</v>
      </c>
      <c r="B8243" s="20" t="s">
        <v>20225</v>
      </c>
      <c r="C8243" s="20" t="s">
        <v>21237</v>
      </c>
    </row>
    <row r="8244" spans="1:3" x14ac:dyDescent="0.25">
      <c r="A8244" s="20" t="s">
        <v>7263</v>
      </c>
      <c r="B8244" s="20" t="s">
        <v>20226</v>
      </c>
      <c r="C8244" s="20" t="s">
        <v>21237</v>
      </c>
    </row>
    <row r="8245" spans="1:3" x14ac:dyDescent="0.25">
      <c r="A8245" s="20" t="s">
        <v>7265</v>
      </c>
      <c r="B8245" s="20" t="s">
        <v>20227</v>
      </c>
      <c r="C8245" s="20" t="s">
        <v>21237</v>
      </c>
    </row>
    <row r="8246" spans="1:3" x14ac:dyDescent="0.25">
      <c r="A8246" s="20" t="s">
        <v>7266</v>
      </c>
      <c r="B8246" s="20" t="s">
        <v>20228</v>
      </c>
      <c r="C8246" s="20" t="s">
        <v>21237</v>
      </c>
    </row>
    <row r="8247" spans="1:3" x14ac:dyDescent="0.25">
      <c r="A8247" s="20" t="s">
        <v>7285</v>
      </c>
      <c r="B8247" s="20" t="s">
        <v>20229</v>
      </c>
      <c r="C8247" s="20" t="s">
        <v>21233</v>
      </c>
    </row>
    <row r="8248" spans="1:3" x14ac:dyDescent="0.25">
      <c r="A8248" s="20" t="s">
        <v>7286</v>
      </c>
      <c r="B8248" s="20" t="s">
        <v>20230</v>
      </c>
      <c r="C8248" s="20" t="s">
        <v>21233</v>
      </c>
    </row>
    <row r="8249" spans="1:3" x14ac:dyDescent="0.25">
      <c r="A8249" s="20" t="s">
        <v>7611</v>
      </c>
      <c r="B8249" s="20" t="s">
        <v>20231</v>
      </c>
      <c r="C8249" s="20" t="s">
        <v>21237</v>
      </c>
    </row>
    <row r="8250" spans="1:3" x14ac:dyDescent="0.25">
      <c r="A8250" s="20" t="s">
        <v>7612</v>
      </c>
      <c r="B8250" s="20" t="s">
        <v>20232</v>
      </c>
      <c r="C8250" s="20" t="s">
        <v>21237</v>
      </c>
    </row>
    <row r="8251" spans="1:3" x14ac:dyDescent="0.25">
      <c r="A8251" s="20" t="s">
        <v>7613</v>
      </c>
      <c r="B8251" s="20" t="s">
        <v>20233</v>
      </c>
      <c r="C8251" s="20" t="s">
        <v>21237</v>
      </c>
    </row>
    <row r="8252" spans="1:3" x14ac:dyDescent="0.25">
      <c r="A8252" s="20" t="s">
        <v>7614</v>
      </c>
      <c r="B8252" s="20" t="s">
        <v>20234</v>
      </c>
      <c r="C8252" s="20" t="s">
        <v>21237</v>
      </c>
    </row>
    <row r="8253" spans="1:3" x14ac:dyDescent="0.25">
      <c r="A8253" s="20" t="s">
        <v>7615</v>
      </c>
      <c r="B8253" s="20" t="s">
        <v>14828</v>
      </c>
      <c r="C8253" s="20" t="s">
        <v>21237</v>
      </c>
    </row>
    <row r="8254" spans="1:3" x14ac:dyDescent="0.25">
      <c r="A8254" s="20" t="s">
        <v>7616</v>
      </c>
      <c r="B8254" s="20" t="s">
        <v>20235</v>
      </c>
      <c r="C8254" s="20" t="s">
        <v>21237</v>
      </c>
    </row>
    <row r="8255" spans="1:3" x14ac:dyDescent="0.25">
      <c r="A8255" s="20" t="s">
        <v>7617</v>
      </c>
      <c r="B8255" s="20" t="s">
        <v>28202</v>
      </c>
      <c r="C8255" s="20" t="s">
        <v>21237</v>
      </c>
    </row>
    <row r="8256" spans="1:3" x14ac:dyDescent="0.25">
      <c r="A8256" s="20" t="s">
        <v>7618</v>
      </c>
      <c r="B8256" s="20" t="s">
        <v>14829</v>
      </c>
      <c r="C8256" s="20" t="s">
        <v>21237</v>
      </c>
    </row>
    <row r="8257" spans="1:3" x14ac:dyDescent="0.25">
      <c r="A8257" s="20" t="s">
        <v>7619</v>
      </c>
      <c r="B8257" s="20" t="s">
        <v>20236</v>
      </c>
      <c r="C8257" s="20" t="s">
        <v>21237</v>
      </c>
    </row>
    <row r="8258" spans="1:3" x14ac:dyDescent="0.25">
      <c r="A8258" s="20" t="s">
        <v>7620</v>
      </c>
      <c r="B8258" s="20" t="s">
        <v>14831</v>
      </c>
      <c r="C8258" s="20" t="s">
        <v>21237</v>
      </c>
    </row>
    <row r="8259" spans="1:3" x14ac:dyDescent="0.25">
      <c r="A8259" s="20" t="s">
        <v>7621</v>
      </c>
      <c r="B8259" s="20" t="s">
        <v>14832</v>
      </c>
      <c r="C8259" s="20" t="s">
        <v>21237</v>
      </c>
    </row>
    <row r="8260" spans="1:3" x14ac:dyDescent="0.25">
      <c r="A8260" s="20" t="s">
        <v>7622</v>
      </c>
      <c r="B8260" s="20" t="s">
        <v>14833</v>
      </c>
      <c r="C8260" s="20" t="s">
        <v>21237</v>
      </c>
    </row>
    <row r="8261" spans="1:3" x14ac:dyDescent="0.25">
      <c r="A8261" s="20" t="s">
        <v>7623</v>
      </c>
      <c r="B8261" s="20" t="s">
        <v>20237</v>
      </c>
      <c r="C8261" s="20" t="s">
        <v>21237</v>
      </c>
    </row>
    <row r="8262" spans="1:3" x14ac:dyDescent="0.25">
      <c r="A8262" s="20" t="s">
        <v>7624</v>
      </c>
      <c r="B8262" s="20" t="s">
        <v>28203</v>
      </c>
      <c r="C8262" s="20" t="s">
        <v>21233</v>
      </c>
    </row>
    <row r="8263" spans="1:3" x14ac:dyDescent="0.25">
      <c r="A8263" s="20" t="s">
        <v>7625</v>
      </c>
      <c r="B8263" s="20" t="s">
        <v>28204</v>
      </c>
      <c r="C8263" s="20" t="s">
        <v>21233</v>
      </c>
    </row>
    <row r="8264" spans="1:3" x14ac:dyDescent="0.25">
      <c r="A8264" s="20" t="s">
        <v>7534</v>
      </c>
      <c r="B8264" s="20" t="s">
        <v>14774</v>
      </c>
      <c r="C8264" s="20" t="s">
        <v>21237</v>
      </c>
    </row>
    <row r="8265" spans="1:3" x14ac:dyDescent="0.25">
      <c r="A8265" s="20" t="s">
        <v>7538</v>
      </c>
      <c r="B8265" s="20" t="s">
        <v>20238</v>
      </c>
      <c r="C8265" s="20" t="s">
        <v>21233</v>
      </c>
    </row>
    <row r="8266" spans="1:3" x14ac:dyDescent="0.25">
      <c r="A8266" s="20" t="s">
        <v>7503</v>
      </c>
      <c r="B8266" s="20" t="s">
        <v>14751</v>
      </c>
      <c r="C8266" s="20" t="s">
        <v>21237</v>
      </c>
    </row>
    <row r="8267" spans="1:3" x14ac:dyDescent="0.25">
      <c r="A8267" s="20" t="s">
        <v>7533</v>
      </c>
      <c r="B8267" s="20" t="s">
        <v>25171</v>
      </c>
      <c r="C8267" s="20" t="s">
        <v>21237</v>
      </c>
    </row>
    <row r="8268" spans="1:3" x14ac:dyDescent="0.25">
      <c r="A8268" s="20" t="s">
        <v>7438</v>
      </c>
      <c r="B8268" s="20" t="s">
        <v>20239</v>
      </c>
      <c r="C8268" s="20" t="s">
        <v>21237</v>
      </c>
    </row>
    <row r="8269" spans="1:3" x14ac:dyDescent="0.25">
      <c r="A8269" s="20" t="s">
        <v>7439</v>
      </c>
      <c r="B8269" s="20" t="s">
        <v>20240</v>
      </c>
      <c r="C8269" s="20" t="s">
        <v>21237</v>
      </c>
    </row>
    <row r="8270" spans="1:3" x14ac:dyDescent="0.25">
      <c r="A8270" s="20" t="s">
        <v>7658</v>
      </c>
      <c r="B8270" s="20" t="s">
        <v>20241</v>
      </c>
      <c r="C8270" s="20" t="s">
        <v>21237</v>
      </c>
    </row>
    <row r="8271" spans="1:3" x14ac:dyDescent="0.25">
      <c r="A8271" s="20" t="s">
        <v>7655</v>
      </c>
      <c r="B8271" s="20" t="s">
        <v>20242</v>
      </c>
      <c r="C8271" s="20" t="s">
        <v>21237</v>
      </c>
    </row>
    <row r="8272" spans="1:3" x14ac:dyDescent="0.25">
      <c r="A8272" s="20" t="s">
        <v>7661</v>
      </c>
      <c r="B8272" s="20" t="s">
        <v>20243</v>
      </c>
      <c r="C8272" s="20" t="s">
        <v>21237</v>
      </c>
    </row>
    <row r="8273" spans="1:3" x14ac:dyDescent="0.25">
      <c r="A8273" s="20" t="s">
        <v>7662</v>
      </c>
      <c r="B8273" s="20" t="s">
        <v>20244</v>
      </c>
      <c r="C8273" s="20" t="s">
        <v>21237</v>
      </c>
    </row>
    <row r="8274" spans="1:3" x14ac:dyDescent="0.25">
      <c r="A8274" s="20" t="s">
        <v>7663</v>
      </c>
      <c r="B8274" s="20" t="s">
        <v>20245</v>
      </c>
      <c r="C8274" s="20" t="s">
        <v>21237</v>
      </c>
    </row>
    <row r="8275" spans="1:3" x14ac:dyDescent="0.25">
      <c r="A8275" s="20" t="s">
        <v>7648</v>
      </c>
      <c r="B8275" s="20" t="s">
        <v>28205</v>
      </c>
      <c r="C8275" s="20" t="s">
        <v>21237</v>
      </c>
    </row>
    <row r="8276" spans="1:3" x14ac:dyDescent="0.25">
      <c r="A8276" s="20" t="s">
        <v>7650</v>
      </c>
      <c r="B8276" s="20" t="s">
        <v>20246</v>
      </c>
      <c r="C8276" s="20" t="s">
        <v>21237</v>
      </c>
    </row>
    <row r="8277" spans="1:3" x14ac:dyDescent="0.25">
      <c r="A8277" s="20" t="s">
        <v>25172</v>
      </c>
      <c r="B8277" s="20" t="s">
        <v>24520</v>
      </c>
      <c r="C8277" s="20" t="s">
        <v>21237</v>
      </c>
    </row>
    <row r="8278" spans="1:3" x14ac:dyDescent="0.25">
      <c r="A8278" s="20" t="s">
        <v>7652</v>
      </c>
      <c r="B8278" s="20" t="s">
        <v>14851</v>
      </c>
      <c r="C8278" s="20" t="s">
        <v>21237</v>
      </c>
    </row>
    <row r="8279" spans="1:3" x14ac:dyDescent="0.25">
      <c r="A8279" s="20" t="s">
        <v>7656</v>
      </c>
      <c r="B8279" s="20" t="s">
        <v>14854</v>
      </c>
      <c r="C8279" s="20" t="s">
        <v>21237</v>
      </c>
    </row>
    <row r="8280" spans="1:3" x14ac:dyDescent="0.25">
      <c r="A8280" s="20" t="s">
        <v>7664</v>
      </c>
      <c r="B8280" s="20" t="s">
        <v>20247</v>
      </c>
      <c r="C8280" s="20" t="s">
        <v>21237</v>
      </c>
    </row>
    <row r="8281" spans="1:3" x14ac:dyDescent="0.25">
      <c r="A8281" s="20" t="s">
        <v>7665</v>
      </c>
      <c r="B8281" s="20" t="s">
        <v>20248</v>
      </c>
      <c r="C8281" s="20" t="s">
        <v>21237</v>
      </c>
    </row>
    <row r="8282" spans="1:3" x14ac:dyDescent="0.25">
      <c r="A8282" s="20" t="s">
        <v>7678</v>
      </c>
      <c r="B8282" s="20" t="s">
        <v>20249</v>
      </c>
      <c r="C8282" s="20" t="s">
        <v>21233</v>
      </c>
    </row>
    <row r="8283" spans="1:3" x14ac:dyDescent="0.25">
      <c r="A8283" s="20" t="s">
        <v>7679</v>
      </c>
      <c r="B8283" s="20" t="s">
        <v>20250</v>
      </c>
      <c r="C8283" s="20" t="s">
        <v>21233</v>
      </c>
    </row>
    <row r="8284" spans="1:3" x14ac:dyDescent="0.25">
      <c r="A8284" s="20" t="s">
        <v>7680</v>
      </c>
      <c r="B8284" s="20" t="s">
        <v>20251</v>
      </c>
      <c r="C8284" s="20" t="s">
        <v>21233</v>
      </c>
    </row>
    <row r="8285" spans="1:3" x14ac:dyDescent="0.25">
      <c r="A8285" s="20" t="s">
        <v>6062</v>
      </c>
      <c r="B8285" s="20" t="s">
        <v>20252</v>
      </c>
      <c r="C8285" s="20" t="s">
        <v>9137</v>
      </c>
    </row>
    <row r="8286" spans="1:3" x14ac:dyDescent="0.25">
      <c r="A8286" s="20" t="s">
        <v>6063</v>
      </c>
      <c r="B8286" s="20" t="s">
        <v>20253</v>
      </c>
      <c r="C8286" s="20" t="s">
        <v>9137</v>
      </c>
    </row>
    <row r="8287" spans="1:3" x14ac:dyDescent="0.25">
      <c r="A8287" s="20" t="s">
        <v>6065</v>
      </c>
      <c r="B8287" s="20" t="s">
        <v>13900</v>
      </c>
      <c r="C8287" s="20" t="s">
        <v>21237</v>
      </c>
    </row>
    <row r="8288" spans="1:3" x14ac:dyDescent="0.25">
      <c r="A8288" s="20" t="s">
        <v>6064</v>
      </c>
      <c r="B8288" s="20" t="s">
        <v>20254</v>
      </c>
      <c r="C8288" s="20" t="s">
        <v>9137</v>
      </c>
    </row>
    <row r="8289" spans="1:3" x14ac:dyDescent="0.25">
      <c r="A8289" s="20" t="s">
        <v>6066</v>
      </c>
      <c r="B8289" s="20" t="s">
        <v>20255</v>
      </c>
      <c r="C8289" s="20" t="s">
        <v>21237</v>
      </c>
    </row>
    <row r="8290" spans="1:3" x14ac:dyDescent="0.25">
      <c r="A8290" s="20" t="s">
        <v>6067</v>
      </c>
      <c r="B8290" s="20" t="s">
        <v>20256</v>
      </c>
      <c r="C8290" s="20" t="s">
        <v>21237</v>
      </c>
    </row>
    <row r="8291" spans="1:3" x14ac:dyDescent="0.25">
      <c r="A8291" s="20" t="s">
        <v>6068</v>
      </c>
      <c r="B8291" s="20" t="s">
        <v>20257</v>
      </c>
      <c r="C8291" s="20" t="s">
        <v>21237</v>
      </c>
    </row>
    <row r="8292" spans="1:3" x14ac:dyDescent="0.25">
      <c r="A8292" s="20" t="s">
        <v>6069</v>
      </c>
      <c r="B8292" s="20" t="s">
        <v>20258</v>
      </c>
      <c r="C8292" s="20" t="s">
        <v>21237</v>
      </c>
    </row>
    <row r="8293" spans="1:3" x14ac:dyDescent="0.25">
      <c r="A8293" s="20" t="s">
        <v>6070</v>
      </c>
      <c r="B8293" s="20" t="s">
        <v>20259</v>
      </c>
      <c r="C8293" s="20" t="s">
        <v>21237</v>
      </c>
    </row>
    <row r="8294" spans="1:3" x14ac:dyDescent="0.25">
      <c r="A8294" s="20" t="s">
        <v>6071</v>
      </c>
      <c r="B8294" s="20" t="s">
        <v>20260</v>
      </c>
      <c r="C8294" s="20" t="s">
        <v>21237</v>
      </c>
    </row>
    <row r="8295" spans="1:3" x14ac:dyDescent="0.25">
      <c r="A8295" s="20" t="s">
        <v>6963</v>
      </c>
      <c r="B8295" s="20" t="s">
        <v>14415</v>
      </c>
      <c r="C8295" s="20" t="s">
        <v>9137</v>
      </c>
    </row>
    <row r="8296" spans="1:3" x14ac:dyDescent="0.25">
      <c r="A8296" s="20" t="s">
        <v>7023</v>
      </c>
      <c r="B8296" s="20" t="s">
        <v>20261</v>
      </c>
      <c r="C8296" s="20" t="s">
        <v>9137</v>
      </c>
    </row>
    <row r="8297" spans="1:3" x14ac:dyDescent="0.25">
      <c r="A8297" s="20" t="s">
        <v>7024</v>
      </c>
      <c r="B8297" s="20" t="s">
        <v>20262</v>
      </c>
      <c r="C8297" s="20" t="s">
        <v>9137</v>
      </c>
    </row>
    <row r="8298" spans="1:3" x14ac:dyDescent="0.25">
      <c r="A8298" s="20" t="s">
        <v>6964</v>
      </c>
      <c r="B8298" s="20" t="s">
        <v>14416</v>
      </c>
      <c r="C8298" s="20" t="s">
        <v>9137</v>
      </c>
    </row>
    <row r="8299" spans="1:3" x14ac:dyDescent="0.25">
      <c r="A8299" s="20" t="s">
        <v>6965</v>
      </c>
      <c r="B8299" s="20" t="s">
        <v>14417</v>
      </c>
      <c r="C8299" s="20" t="s">
        <v>9137</v>
      </c>
    </row>
    <row r="8300" spans="1:3" x14ac:dyDescent="0.25">
      <c r="A8300" s="20" t="s">
        <v>7025</v>
      </c>
      <c r="B8300" s="20" t="s">
        <v>28206</v>
      </c>
      <c r="C8300" s="20" t="s">
        <v>9137</v>
      </c>
    </row>
    <row r="8301" spans="1:3" x14ac:dyDescent="0.25">
      <c r="A8301" s="20" t="s">
        <v>7026</v>
      </c>
      <c r="B8301" s="20" t="s">
        <v>28207</v>
      </c>
      <c r="C8301" s="20" t="s">
        <v>9137</v>
      </c>
    </row>
    <row r="8302" spans="1:3" x14ac:dyDescent="0.25">
      <c r="A8302" s="20" t="s">
        <v>7028</v>
      </c>
      <c r="B8302" s="20" t="s">
        <v>20263</v>
      </c>
      <c r="C8302" s="20" t="s">
        <v>9137</v>
      </c>
    </row>
    <row r="8303" spans="1:3" x14ac:dyDescent="0.25">
      <c r="A8303" s="20" t="s">
        <v>7029</v>
      </c>
      <c r="B8303" s="20" t="s">
        <v>20264</v>
      </c>
      <c r="C8303" s="20" t="s">
        <v>9137</v>
      </c>
    </row>
    <row r="8304" spans="1:3" x14ac:dyDescent="0.25">
      <c r="A8304" s="20" t="s">
        <v>7030</v>
      </c>
      <c r="B8304" s="20" t="s">
        <v>20265</v>
      </c>
      <c r="C8304" s="20" t="s">
        <v>9137</v>
      </c>
    </row>
    <row r="8305" spans="1:3" x14ac:dyDescent="0.25">
      <c r="A8305" s="20" t="s">
        <v>7031</v>
      </c>
      <c r="B8305" s="20" t="s">
        <v>20266</v>
      </c>
      <c r="C8305" s="20" t="s">
        <v>9137</v>
      </c>
    </row>
    <row r="8306" spans="1:3" x14ac:dyDescent="0.25">
      <c r="A8306" s="20" t="s">
        <v>7032</v>
      </c>
      <c r="B8306" s="20" t="s">
        <v>20267</v>
      </c>
      <c r="C8306" s="20" t="s">
        <v>9137</v>
      </c>
    </row>
    <row r="8307" spans="1:3" x14ac:dyDescent="0.25">
      <c r="A8307" s="20" t="s">
        <v>7033</v>
      </c>
      <c r="B8307" s="20" t="s">
        <v>14471</v>
      </c>
      <c r="C8307" s="20" t="s">
        <v>9137</v>
      </c>
    </row>
    <row r="8308" spans="1:3" x14ac:dyDescent="0.25">
      <c r="A8308" s="20" t="s">
        <v>7027</v>
      </c>
      <c r="B8308" s="20" t="s">
        <v>14466</v>
      </c>
      <c r="C8308" s="20" t="s">
        <v>9137</v>
      </c>
    </row>
    <row r="8309" spans="1:3" x14ac:dyDescent="0.25">
      <c r="A8309" s="20" t="s">
        <v>7034</v>
      </c>
      <c r="B8309" s="20" t="s">
        <v>14472</v>
      </c>
      <c r="C8309" s="20" t="s">
        <v>9137</v>
      </c>
    </row>
    <row r="8310" spans="1:3" x14ac:dyDescent="0.25">
      <c r="A8310" s="20" t="s">
        <v>7035</v>
      </c>
      <c r="B8310" s="20" t="s">
        <v>28208</v>
      </c>
      <c r="C8310" s="20" t="s">
        <v>9137</v>
      </c>
    </row>
    <row r="8311" spans="1:3" x14ac:dyDescent="0.25">
      <c r="A8311" s="20" t="s">
        <v>7036</v>
      </c>
      <c r="B8311" s="20" t="s">
        <v>20268</v>
      </c>
      <c r="C8311" s="20" t="s">
        <v>9137</v>
      </c>
    </row>
    <row r="8312" spans="1:3" x14ac:dyDescent="0.25">
      <c r="A8312" s="20" t="s">
        <v>7037</v>
      </c>
      <c r="B8312" s="20" t="s">
        <v>20269</v>
      </c>
      <c r="C8312" s="20" t="s">
        <v>9137</v>
      </c>
    </row>
    <row r="8313" spans="1:3" x14ac:dyDescent="0.25">
      <c r="A8313" s="20" t="s">
        <v>7038</v>
      </c>
      <c r="B8313" s="20" t="s">
        <v>20270</v>
      </c>
      <c r="C8313" s="20" t="s">
        <v>9137</v>
      </c>
    </row>
    <row r="8314" spans="1:3" x14ac:dyDescent="0.25">
      <c r="A8314" s="20" t="s">
        <v>7039</v>
      </c>
      <c r="B8314" s="20" t="s">
        <v>28209</v>
      </c>
      <c r="C8314" s="20" t="s">
        <v>9137</v>
      </c>
    </row>
    <row r="8315" spans="1:3" x14ac:dyDescent="0.25">
      <c r="A8315" s="20" t="s">
        <v>7040</v>
      </c>
      <c r="B8315" s="20" t="s">
        <v>28210</v>
      </c>
      <c r="C8315" s="20" t="s">
        <v>9137</v>
      </c>
    </row>
    <row r="8316" spans="1:3" x14ac:dyDescent="0.25">
      <c r="A8316" s="20" t="s">
        <v>7041</v>
      </c>
      <c r="B8316" s="20" t="s">
        <v>28211</v>
      </c>
      <c r="C8316" s="20" t="s">
        <v>9137</v>
      </c>
    </row>
    <row r="8317" spans="1:3" x14ac:dyDescent="0.25">
      <c r="A8317" s="20" t="s">
        <v>7042</v>
      </c>
      <c r="B8317" s="20" t="s">
        <v>20271</v>
      </c>
      <c r="C8317" s="20" t="s">
        <v>9137</v>
      </c>
    </row>
    <row r="8318" spans="1:3" x14ac:dyDescent="0.25">
      <c r="A8318" s="20" t="s">
        <v>7043</v>
      </c>
      <c r="B8318" s="20" t="s">
        <v>20272</v>
      </c>
      <c r="C8318" s="20" t="s">
        <v>9137</v>
      </c>
    </row>
    <row r="8319" spans="1:3" x14ac:dyDescent="0.25">
      <c r="A8319" s="20" t="s">
        <v>7044</v>
      </c>
      <c r="B8319" s="20" t="s">
        <v>20273</v>
      </c>
      <c r="C8319" s="20" t="s">
        <v>9137</v>
      </c>
    </row>
    <row r="8320" spans="1:3" x14ac:dyDescent="0.25">
      <c r="A8320" s="20" t="s">
        <v>7045</v>
      </c>
      <c r="B8320" s="20" t="s">
        <v>28212</v>
      </c>
      <c r="C8320" s="20" t="s">
        <v>9137</v>
      </c>
    </row>
    <row r="8321" spans="1:3" x14ac:dyDescent="0.25">
      <c r="A8321" s="20" t="s">
        <v>7046</v>
      </c>
      <c r="B8321" s="20" t="s">
        <v>20274</v>
      </c>
      <c r="C8321" s="20" t="s">
        <v>21233</v>
      </c>
    </row>
    <row r="8322" spans="1:3" x14ac:dyDescent="0.25">
      <c r="A8322" s="20" t="s">
        <v>7047</v>
      </c>
      <c r="B8322" s="20" t="s">
        <v>20275</v>
      </c>
      <c r="C8322" s="20" t="s">
        <v>9137</v>
      </c>
    </row>
    <row r="8323" spans="1:3" x14ac:dyDescent="0.25">
      <c r="A8323" s="20" t="s">
        <v>7048</v>
      </c>
      <c r="B8323" s="20" t="s">
        <v>20276</v>
      </c>
      <c r="C8323" s="20" t="s">
        <v>9137</v>
      </c>
    </row>
    <row r="8324" spans="1:3" x14ac:dyDescent="0.25">
      <c r="A8324" s="20" t="s">
        <v>7049</v>
      </c>
      <c r="B8324" s="20" t="s">
        <v>20277</v>
      </c>
      <c r="C8324" s="20" t="s">
        <v>9137</v>
      </c>
    </row>
    <row r="8325" spans="1:3" x14ac:dyDescent="0.25">
      <c r="A8325" s="20" t="s">
        <v>7050</v>
      </c>
      <c r="B8325" s="20" t="s">
        <v>14487</v>
      </c>
      <c r="C8325" s="20" t="s">
        <v>9137</v>
      </c>
    </row>
    <row r="8326" spans="1:3" x14ac:dyDescent="0.25">
      <c r="A8326" s="20" t="s">
        <v>7052</v>
      </c>
      <c r="B8326" s="20" t="s">
        <v>14489</v>
      </c>
      <c r="C8326" s="20" t="s">
        <v>9137</v>
      </c>
    </row>
    <row r="8327" spans="1:3" x14ac:dyDescent="0.25">
      <c r="A8327" s="20" t="s">
        <v>7051</v>
      </c>
      <c r="B8327" s="20" t="s">
        <v>20278</v>
      </c>
      <c r="C8327" s="20" t="s">
        <v>9137</v>
      </c>
    </row>
    <row r="8328" spans="1:3" x14ac:dyDescent="0.25">
      <c r="A8328" s="20" t="s">
        <v>7053</v>
      </c>
      <c r="B8328" s="20" t="s">
        <v>20279</v>
      </c>
      <c r="C8328" s="20" t="s">
        <v>9137</v>
      </c>
    </row>
    <row r="8329" spans="1:3" x14ac:dyDescent="0.25">
      <c r="A8329" s="20" t="s">
        <v>7078</v>
      </c>
      <c r="B8329" s="20" t="s">
        <v>20280</v>
      </c>
      <c r="C8329" s="20" t="s">
        <v>9137</v>
      </c>
    </row>
    <row r="8330" spans="1:3" x14ac:dyDescent="0.25">
      <c r="A8330" s="20" t="s">
        <v>7079</v>
      </c>
      <c r="B8330" s="20" t="s">
        <v>20281</v>
      </c>
      <c r="C8330" s="20" t="s">
        <v>9137</v>
      </c>
    </row>
    <row r="8331" spans="1:3" x14ac:dyDescent="0.25">
      <c r="A8331" s="20" t="s">
        <v>7080</v>
      </c>
      <c r="B8331" s="20" t="s">
        <v>20282</v>
      </c>
      <c r="C8331" s="20" t="s">
        <v>21233</v>
      </c>
    </row>
    <row r="8332" spans="1:3" x14ac:dyDescent="0.25">
      <c r="A8332" s="20" t="s">
        <v>7057</v>
      </c>
      <c r="B8332" s="20" t="s">
        <v>20283</v>
      </c>
      <c r="C8332" s="20" t="s">
        <v>9137</v>
      </c>
    </row>
    <row r="8333" spans="1:3" x14ac:dyDescent="0.25">
      <c r="A8333" s="20" t="s">
        <v>7058</v>
      </c>
      <c r="B8333" s="20" t="s">
        <v>20284</v>
      </c>
      <c r="C8333" s="20" t="s">
        <v>9137</v>
      </c>
    </row>
    <row r="8334" spans="1:3" x14ac:dyDescent="0.25">
      <c r="A8334" s="20" t="s">
        <v>7059</v>
      </c>
      <c r="B8334" s="20" t="s">
        <v>20285</v>
      </c>
      <c r="C8334" s="20" t="s">
        <v>9137</v>
      </c>
    </row>
    <row r="8335" spans="1:3" x14ac:dyDescent="0.25">
      <c r="A8335" s="20" t="s">
        <v>7060</v>
      </c>
      <c r="B8335" s="20" t="s">
        <v>20286</v>
      </c>
      <c r="C8335" s="20" t="s">
        <v>9137</v>
      </c>
    </row>
    <row r="8336" spans="1:3" x14ac:dyDescent="0.25">
      <c r="A8336" s="20" t="s">
        <v>7061</v>
      </c>
      <c r="B8336" s="20" t="s">
        <v>20287</v>
      </c>
      <c r="C8336" s="20" t="s">
        <v>9137</v>
      </c>
    </row>
    <row r="8337" spans="1:3" x14ac:dyDescent="0.25">
      <c r="A8337" s="20" t="s">
        <v>7062</v>
      </c>
      <c r="B8337" s="20" t="s">
        <v>20288</v>
      </c>
      <c r="C8337" s="20" t="s">
        <v>9137</v>
      </c>
    </row>
    <row r="8338" spans="1:3" x14ac:dyDescent="0.25">
      <c r="A8338" s="20" t="s">
        <v>7063</v>
      </c>
      <c r="B8338" s="20" t="s">
        <v>20289</v>
      </c>
      <c r="C8338" s="20" t="s">
        <v>9137</v>
      </c>
    </row>
    <row r="8339" spans="1:3" x14ac:dyDescent="0.25">
      <c r="A8339" s="20" t="s">
        <v>7064</v>
      </c>
      <c r="B8339" s="20" t="s">
        <v>20290</v>
      </c>
      <c r="C8339" s="20" t="s">
        <v>9137</v>
      </c>
    </row>
    <row r="8340" spans="1:3" x14ac:dyDescent="0.25">
      <c r="A8340" s="20" t="s">
        <v>7065</v>
      </c>
      <c r="B8340" s="20" t="s">
        <v>20291</v>
      </c>
      <c r="C8340" s="20" t="s">
        <v>9137</v>
      </c>
    </row>
    <row r="8341" spans="1:3" x14ac:dyDescent="0.25">
      <c r="A8341" s="20" t="s">
        <v>7066</v>
      </c>
      <c r="B8341" s="20" t="s">
        <v>20292</v>
      </c>
      <c r="C8341" s="20" t="s">
        <v>9137</v>
      </c>
    </row>
    <row r="8342" spans="1:3" x14ac:dyDescent="0.25">
      <c r="A8342" s="20" t="s">
        <v>7067</v>
      </c>
      <c r="B8342" s="20" t="s">
        <v>20293</v>
      </c>
      <c r="C8342" s="20" t="s">
        <v>9137</v>
      </c>
    </row>
    <row r="8343" spans="1:3" x14ac:dyDescent="0.25">
      <c r="A8343" s="20" t="s">
        <v>7068</v>
      </c>
      <c r="B8343" s="20" t="s">
        <v>20294</v>
      </c>
      <c r="C8343" s="20" t="s">
        <v>9137</v>
      </c>
    </row>
    <row r="8344" spans="1:3" x14ac:dyDescent="0.25">
      <c r="A8344" s="20" t="s">
        <v>7069</v>
      </c>
      <c r="B8344" s="20" t="s">
        <v>20295</v>
      </c>
      <c r="C8344" s="20" t="s">
        <v>9137</v>
      </c>
    </row>
    <row r="8345" spans="1:3" x14ac:dyDescent="0.25">
      <c r="A8345" s="20" t="s">
        <v>7072</v>
      </c>
      <c r="B8345" s="20" t="s">
        <v>20296</v>
      </c>
      <c r="C8345" s="20" t="s">
        <v>9137</v>
      </c>
    </row>
    <row r="8346" spans="1:3" x14ac:dyDescent="0.25">
      <c r="A8346" s="20" t="s">
        <v>7070</v>
      </c>
      <c r="B8346" s="20" t="s">
        <v>20297</v>
      </c>
      <c r="C8346" s="20" t="s">
        <v>9137</v>
      </c>
    </row>
    <row r="8347" spans="1:3" x14ac:dyDescent="0.25">
      <c r="A8347" s="20" t="s">
        <v>7071</v>
      </c>
      <c r="B8347" s="20" t="s">
        <v>20298</v>
      </c>
      <c r="C8347" s="20" t="s">
        <v>9137</v>
      </c>
    </row>
    <row r="8348" spans="1:3" x14ac:dyDescent="0.25">
      <c r="A8348" s="20" t="s">
        <v>7073</v>
      </c>
      <c r="B8348" s="20" t="s">
        <v>20299</v>
      </c>
      <c r="C8348" s="20" t="s">
        <v>9137</v>
      </c>
    </row>
    <row r="8349" spans="1:3" x14ac:dyDescent="0.25">
      <c r="A8349" s="20" t="s">
        <v>7074</v>
      </c>
      <c r="B8349" s="20" t="s">
        <v>20300</v>
      </c>
      <c r="C8349" s="20" t="s">
        <v>9137</v>
      </c>
    </row>
    <row r="8350" spans="1:3" x14ac:dyDescent="0.25">
      <c r="A8350" s="20" t="s">
        <v>7075</v>
      </c>
      <c r="B8350" s="20" t="s">
        <v>20301</v>
      </c>
      <c r="C8350" s="20" t="s">
        <v>9137</v>
      </c>
    </row>
    <row r="8351" spans="1:3" x14ac:dyDescent="0.25">
      <c r="A8351" s="20" t="s">
        <v>7076</v>
      </c>
      <c r="B8351" s="20" t="s">
        <v>20302</v>
      </c>
      <c r="C8351" s="20" t="s">
        <v>9137</v>
      </c>
    </row>
    <row r="8352" spans="1:3" x14ac:dyDescent="0.25">
      <c r="A8352" s="20" t="s">
        <v>7077</v>
      </c>
      <c r="B8352" s="20" t="s">
        <v>20303</v>
      </c>
      <c r="C8352" s="20" t="s">
        <v>9137</v>
      </c>
    </row>
    <row r="8353" spans="1:3" x14ac:dyDescent="0.25">
      <c r="A8353" s="20" t="s">
        <v>7082</v>
      </c>
      <c r="B8353" s="20" t="s">
        <v>20304</v>
      </c>
      <c r="C8353" s="20" t="s">
        <v>21233</v>
      </c>
    </row>
    <row r="8354" spans="1:3" x14ac:dyDescent="0.25">
      <c r="A8354" s="20" t="s">
        <v>7083</v>
      </c>
      <c r="B8354" s="20" t="s">
        <v>28213</v>
      </c>
      <c r="C8354" s="20" t="s">
        <v>21233</v>
      </c>
    </row>
    <row r="8355" spans="1:3" x14ac:dyDescent="0.25">
      <c r="A8355" s="20" t="s">
        <v>7084</v>
      </c>
      <c r="B8355" s="20" t="s">
        <v>28213</v>
      </c>
      <c r="C8355" s="20" t="s">
        <v>21233</v>
      </c>
    </row>
    <row r="8356" spans="1:3" x14ac:dyDescent="0.25">
      <c r="A8356" s="20" t="s">
        <v>7235</v>
      </c>
      <c r="B8356" s="20" t="s">
        <v>20305</v>
      </c>
      <c r="C8356" s="20" t="s">
        <v>9137</v>
      </c>
    </row>
    <row r="8357" spans="1:3" x14ac:dyDescent="0.25">
      <c r="A8357" s="20" t="s">
        <v>7236</v>
      </c>
      <c r="B8357" s="20" t="s">
        <v>20306</v>
      </c>
      <c r="C8357" s="20" t="s">
        <v>9137</v>
      </c>
    </row>
    <row r="8358" spans="1:3" x14ac:dyDescent="0.25">
      <c r="A8358" s="20" t="s">
        <v>9059</v>
      </c>
      <c r="B8358" s="20" t="s">
        <v>20307</v>
      </c>
      <c r="C8358" s="20" t="s">
        <v>21233</v>
      </c>
    </row>
    <row r="8359" spans="1:3" x14ac:dyDescent="0.25">
      <c r="A8359" s="20" t="s">
        <v>25173</v>
      </c>
      <c r="B8359" s="20" t="s">
        <v>24478</v>
      </c>
      <c r="C8359" s="20" t="s">
        <v>21237</v>
      </c>
    </row>
    <row r="8360" spans="1:3" x14ac:dyDescent="0.25">
      <c r="A8360" s="20" t="s">
        <v>25174</v>
      </c>
      <c r="B8360" s="20" t="s">
        <v>24503</v>
      </c>
      <c r="C8360" s="20" t="s">
        <v>21237</v>
      </c>
    </row>
    <row r="8361" spans="1:3" x14ac:dyDescent="0.25">
      <c r="A8361" s="20" t="s">
        <v>25175</v>
      </c>
      <c r="B8361" s="20" t="s">
        <v>25176</v>
      </c>
      <c r="C8361" s="20" t="s">
        <v>21237</v>
      </c>
    </row>
    <row r="8362" spans="1:3" x14ac:dyDescent="0.25">
      <c r="A8362" s="20" t="s">
        <v>25177</v>
      </c>
      <c r="B8362" s="20" t="s">
        <v>25178</v>
      </c>
      <c r="C8362" s="20" t="s">
        <v>21237</v>
      </c>
    </row>
    <row r="8363" spans="1:3" x14ac:dyDescent="0.25">
      <c r="A8363" s="20" t="s">
        <v>25651</v>
      </c>
      <c r="B8363" s="20" t="s">
        <v>25652</v>
      </c>
      <c r="C8363" s="20" t="s">
        <v>21237</v>
      </c>
    </row>
    <row r="8364" spans="1:3" x14ac:dyDescent="0.25">
      <c r="A8364" s="20" t="s">
        <v>25653</v>
      </c>
      <c r="B8364" s="20" t="s">
        <v>25654</v>
      </c>
      <c r="C8364" s="20" t="s">
        <v>21237</v>
      </c>
    </row>
    <row r="8365" spans="1:3" x14ac:dyDescent="0.25">
      <c r="A8365" s="20" t="s">
        <v>25179</v>
      </c>
      <c r="B8365" s="20" t="s">
        <v>25180</v>
      </c>
      <c r="C8365" s="20" t="s">
        <v>21233</v>
      </c>
    </row>
    <row r="8366" spans="1:3" x14ac:dyDescent="0.25">
      <c r="A8366" s="20" t="s">
        <v>25181</v>
      </c>
      <c r="B8366" s="20" t="s">
        <v>25182</v>
      </c>
      <c r="C8366" s="20" t="s">
        <v>21233</v>
      </c>
    </row>
    <row r="8367" spans="1:3" x14ac:dyDescent="0.25">
      <c r="A8367" s="20" t="s">
        <v>7643</v>
      </c>
      <c r="B8367" s="20" t="s">
        <v>20308</v>
      </c>
      <c r="C8367" s="20" t="s">
        <v>21237</v>
      </c>
    </row>
    <row r="8368" spans="1:3" x14ac:dyDescent="0.25">
      <c r="A8368" s="20" t="s">
        <v>7644</v>
      </c>
      <c r="B8368" s="20" t="s">
        <v>14845</v>
      </c>
      <c r="C8368" s="20" t="s">
        <v>21237</v>
      </c>
    </row>
    <row r="8369" spans="1:3" x14ac:dyDescent="0.25">
      <c r="A8369" s="20" t="s">
        <v>7645</v>
      </c>
      <c r="B8369" s="20" t="s">
        <v>20309</v>
      </c>
      <c r="C8369" s="20" t="s">
        <v>21237</v>
      </c>
    </row>
    <row r="8370" spans="1:3" x14ac:dyDescent="0.25">
      <c r="A8370" s="20" t="s">
        <v>7657</v>
      </c>
      <c r="B8370" s="20" t="s">
        <v>20310</v>
      </c>
      <c r="C8370" s="20" t="s">
        <v>21237</v>
      </c>
    </row>
    <row r="8371" spans="1:3" x14ac:dyDescent="0.25">
      <c r="A8371" s="20" t="s">
        <v>7674</v>
      </c>
      <c r="B8371" s="20" t="s">
        <v>28214</v>
      </c>
      <c r="C8371" s="20" t="s">
        <v>21233</v>
      </c>
    </row>
    <row r="8372" spans="1:3" x14ac:dyDescent="0.25">
      <c r="A8372" s="20" t="s">
        <v>6218</v>
      </c>
      <c r="B8372" s="20" t="s">
        <v>20311</v>
      </c>
      <c r="C8372" s="20" t="s">
        <v>21237</v>
      </c>
    </row>
    <row r="8373" spans="1:3" x14ac:dyDescent="0.25">
      <c r="A8373" s="20" t="s">
        <v>6219</v>
      </c>
      <c r="B8373" s="20" t="s">
        <v>20312</v>
      </c>
      <c r="C8373" s="20" t="s">
        <v>21237</v>
      </c>
    </row>
    <row r="8374" spans="1:3" x14ac:dyDescent="0.25">
      <c r="A8374" s="20" t="s">
        <v>7287</v>
      </c>
      <c r="B8374" s="20" t="s">
        <v>20313</v>
      </c>
      <c r="C8374" s="20" t="s">
        <v>21233</v>
      </c>
    </row>
    <row r="8375" spans="1:3" x14ac:dyDescent="0.25">
      <c r="A8375" s="20" t="s">
        <v>7288</v>
      </c>
      <c r="B8375" s="20" t="s">
        <v>20314</v>
      </c>
      <c r="C8375" s="20" t="s">
        <v>21233</v>
      </c>
    </row>
    <row r="8376" spans="1:3" x14ac:dyDescent="0.25">
      <c r="A8376" s="20" t="s">
        <v>7289</v>
      </c>
      <c r="B8376" s="20" t="s">
        <v>20315</v>
      </c>
      <c r="C8376" s="20" t="s">
        <v>21233</v>
      </c>
    </row>
    <row r="8377" spans="1:3" x14ac:dyDescent="0.25">
      <c r="A8377" s="20" t="s">
        <v>7290</v>
      </c>
      <c r="B8377" s="20" t="s">
        <v>20316</v>
      </c>
      <c r="C8377" s="20" t="s">
        <v>21233</v>
      </c>
    </row>
    <row r="8378" spans="1:3" x14ac:dyDescent="0.25">
      <c r="A8378" s="20" t="s">
        <v>7291</v>
      </c>
      <c r="B8378" s="20" t="s">
        <v>20317</v>
      </c>
      <c r="C8378" s="20" t="s">
        <v>21233</v>
      </c>
    </row>
    <row r="8379" spans="1:3" x14ac:dyDescent="0.25">
      <c r="A8379" s="20" t="s">
        <v>6589</v>
      </c>
      <c r="B8379" s="20" t="s">
        <v>20318</v>
      </c>
      <c r="C8379" s="20" t="s">
        <v>21237</v>
      </c>
    </row>
    <row r="8380" spans="1:3" x14ac:dyDescent="0.25">
      <c r="A8380" s="20" t="s">
        <v>6590</v>
      </c>
      <c r="B8380" s="20" t="s">
        <v>20319</v>
      </c>
      <c r="C8380" s="20" t="s">
        <v>21237</v>
      </c>
    </row>
    <row r="8381" spans="1:3" x14ac:dyDescent="0.25">
      <c r="A8381" s="20" t="s">
        <v>6591</v>
      </c>
      <c r="B8381" s="20" t="s">
        <v>20320</v>
      </c>
      <c r="C8381" s="20" t="s">
        <v>21237</v>
      </c>
    </row>
    <row r="8382" spans="1:3" x14ac:dyDescent="0.25">
      <c r="A8382" s="20" t="s">
        <v>6592</v>
      </c>
      <c r="B8382" s="20" t="s">
        <v>20321</v>
      </c>
      <c r="C8382" s="20" t="s">
        <v>21237</v>
      </c>
    </row>
    <row r="8383" spans="1:3" x14ac:dyDescent="0.25">
      <c r="A8383" s="20" t="s">
        <v>6598</v>
      </c>
      <c r="B8383" s="20" t="s">
        <v>20322</v>
      </c>
      <c r="C8383" s="20" t="s">
        <v>21237</v>
      </c>
    </row>
    <row r="8384" spans="1:3" x14ac:dyDescent="0.25">
      <c r="A8384" s="20" t="s">
        <v>6593</v>
      </c>
      <c r="B8384" s="20" t="s">
        <v>25183</v>
      </c>
      <c r="C8384" s="20" t="s">
        <v>21237</v>
      </c>
    </row>
    <row r="8385" spans="1:3" x14ac:dyDescent="0.25">
      <c r="A8385" s="20" t="s">
        <v>6594</v>
      </c>
      <c r="B8385" s="20" t="s">
        <v>25184</v>
      </c>
      <c r="C8385" s="20" t="s">
        <v>21237</v>
      </c>
    </row>
    <row r="8386" spans="1:3" x14ac:dyDescent="0.25">
      <c r="A8386" s="20" t="s">
        <v>6595</v>
      </c>
      <c r="B8386" s="20" t="s">
        <v>25185</v>
      </c>
      <c r="C8386" s="20" t="s">
        <v>21237</v>
      </c>
    </row>
    <row r="8387" spans="1:3" x14ac:dyDescent="0.25">
      <c r="A8387" s="20" t="s">
        <v>6596</v>
      </c>
      <c r="B8387" s="20" t="s">
        <v>25186</v>
      </c>
      <c r="C8387" s="20" t="s">
        <v>21237</v>
      </c>
    </row>
    <row r="8388" spans="1:3" x14ac:dyDescent="0.25">
      <c r="A8388" s="20" t="s">
        <v>6599</v>
      </c>
      <c r="B8388" s="20" t="s">
        <v>20323</v>
      </c>
      <c r="C8388" s="20" t="s">
        <v>21237</v>
      </c>
    </row>
    <row r="8389" spans="1:3" x14ac:dyDescent="0.25">
      <c r="A8389" s="20" t="s">
        <v>6600</v>
      </c>
      <c r="B8389" s="20" t="s">
        <v>20324</v>
      </c>
      <c r="C8389" s="20" t="s">
        <v>21237</v>
      </c>
    </row>
    <row r="8390" spans="1:3" x14ac:dyDescent="0.25">
      <c r="A8390" s="20" t="s">
        <v>6601</v>
      </c>
      <c r="B8390" s="20" t="s">
        <v>20325</v>
      </c>
      <c r="C8390" s="20" t="s">
        <v>21237</v>
      </c>
    </row>
    <row r="8391" spans="1:3" x14ac:dyDescent="0.25">
      <c r="A8391" s="20" t="s">
        <v>6602</v>
      </c>
      <c r="B8391" s="20" t="s">
        <v>20326</v>
      </c>
      <c r="C8391" s="20" t="s">
        <v>21237</v>
      </c>
    </row>
    <row r="8392" spans="1:3" x14ac:dyDescent="0.25">
      <c r="A8392" s="20" t="s">
        <v>6603</v>
      </c>
      <c r="B8392" s="20" t="s">
        <v>20327</v>
      </c>
      <c r="C8392" s="20" t="s">
        <v>21237</v>
      </c>
    </row>
    <row r="8393" spans="1:3" x14ac:dyDescent="0.25">
      <c r="A8393" s="20" t="s">
        <v>6604</v>
      </c>
      <c r="B8393" s="20" t="s">
        <v>20328</v>
      </c>
      <c r="C8393" s="20" t="s">
        <v>21237</v>
      </c>
    </row>
    <row r="8394" spans="1:3" x14ac:dyDescent="0.25">
      <c r="A8394" s="20" t="s">
        <v>6605</v>
      </c>
      <c r="B8394" s="20" t="s">
        <v>20329</v>
      </c>
      <c r="C8394" s="20" t="s">
        <v>21237</v>
      </c>
    </row>
    <row r="8395" spans="1:3" x14ac:dyDescent="0.25">
      <c r="A8395" s="20" t="s">
        <v>6606</v>
      </c>
      <c r="B8395" s="20" t="s">
        <v>20330</v>
      </c>
      <c r="C8395" s="20" t="s">
        <v>21237</v>
      </c>
    </row>
    <row r="8396" spans="1:3" x14ac:dyDescent="0.25">
      <c r="A8396" s="20" t="s">
        <v>6607</v>
      </c>
      <c r="B8396" s="20" t="s">
        <v>20331</v>
      </c>
      <c r="C8396" s="20" t="s">
        <v>21237</v>
      </c>
    </row>
    <row r="8397" spans="1:3" x14ac:dyDescent="0.25">
      <c r="A8397" s="20" t="s">
        <v>6608</v>
      </c>
      <c r="B8397" s="20" t="s">
        <v>20332</v>
      </c>
      <c r="C8397" s="20" t="s">
        <v>21237</v>
      </c>
    </row>
    <row r="8398" spans="1:3" x14ac:dyDescent="0.25">
      <c r="A8398" s="20" t="s">
        <v>6609</v>
      </c>
      <c r="B8398" s="20" t="s">
        <v>28215</v>
      </c>
      <c r="C8398" s="20" t="s">
        <v>21237</v>
      </c>
    </row>
    <row r="8399" spans="1:3" x14ac:dyDescent="0.25">
      <c r="A8399" s="20" t="s">
        <v>6610</v>
      </c>
      <c r="B8399" s="20" t="s">
        <v>28216</v>
      </c>
      <c r="C8399" s="20" t="s">
        <v>21237</v>
      </c>
    </row>
    <row r="8400" spans="1:3" x14ac:dyDescent="0.25">
      <c r="A8400" s="20" t="s">
        <v>6611</v>
      </c>
      <c r="B8400" s="20" t="s">
        <v>28217</v>
      </c>
      <c r="C8400" s="20" t="s">
        <v>21237</v>
      </c>
    </row>
    <row r="8401" spans="1:3" x14ac:dyDescent="0.25">
      <c r="A8401" s="20" t="s">
        <v>6612</v>
      </c>
      <c r="B8401" s="20" t="s">
        <v>28218</v>
      </c>
      <c r="C8401" s="20" t="s">
        <v>21237</v>
      </c>
    </row>
    <row r="8402" spans="1:3" x14ac:dyDescent="0.25">
      <c r="A8402" s="20" t="s">
        <v>6613</v>
      </c>
      <c r="B8402" s="20" t="s">
        <v>28219</v>
      </c>
      <c r="C8402" s="20" t="s">
        <v>21237</v>
      </c>
    </row>
    <row r="8403" spans="1:3" x14ac:dyDescent="0.25">
      <c r="A8403" s="20" t="s">
        <v>25187</v>
      </c>
      <c r="B8403" s="20" t="s">
        <v>25188</v>
      </c>
      <c r="C8403" s="20" t="s">
        <v>21237</v>
      </c>
    </row>
    <row r="8404" spans="1:3" x14ac:dyDescent="0.25">
      <c r="A8404" s="20" t="s">
        <v>25189</v>
      </c>
      <c r="B8404" s="20" t="s">
        <v>25190</v>
      </c>
      <c r="C8404" s="20" t="s">
        <v>21237</v>
      </c>
    </row>
    <row r="8405" spans="1:3" x14ac:dyDescent="0.25">
      <c r="A8405" s="20" t="s">
        <v>25191</v>
      </c>
      <c r="B8405" s="20" t="s">
        <v>24365</v>
      </c>
      <c r="C8405" s="20" t="s">
        <v>21237</v>
      </c>
    </row>
    <row r="8406" spans="1:3" x14ac:dyDescent="0.25">
      <c r="A8406" s="20" t="s">
        <v>6614</v>
      </c>
      <c r="B8406" s="20" t="s">
        <v>28220</v>
      </c>
      <c r="C8406" s="20" t="s">
        <v>21237</v>
      </c>
    </row>
    <row r="8407" spans="1:3" x14ac:dyDescent="0.25">
      <c r="A8407" s="20" t="s">
        <v>6615</v>
      </c>
      <c r="B8407" s="20" t="s">
        <v>28221</v>
      </c>
      <c r="C8407" s="20" t="s">
        <v>21237</v>
      </c>
    </row>
    <row r="8408" spans="1:3" x14ac:dyDescent="0.25">
      <c r="A8408" s="20" t="s">
        <v>6616</v>
      </c>
      <c r="B8408" s="20" t="s">
        <v>28222</v>
      </c>
      <c r="C8408" s="20" t="s">
        <v>21237</v>
      </c>
    </row>
    <row r="8409" spans="1:3" x14ac:dyDescent="0.25">
      <c r="A8409" s="20" t="s">
        <v>6617</v>
      </c>
      <c r="B8409" s="20" t="s">
        <v>28223</v>
      </c>
      <c r="C8409" s="20" t="s">
        <v>21237</v>
      </c>
    </row>
    <row r="8410" spans="1:3" x14ac:dyDescent="0.25">
      <c r="A8410" s="20" t="s">
        <v>6618</v>
      </c>
      <c r="B8410" s="20" t="s">
        <v>28224</v>
      </c>
      <c r="C8410" s="20" t="s">
        <v>21237</v>
      </c>
    </row>
    <row r="8411" spans="1:3" x14ac:dyDescent="0.25">
      <c r="A8411" s="20" t="s">
        <v>6619</v>
      </c>
      <c r="B8411" s="20" t="s">
        <v>28225</v>
      </c>
      <c r="C8411" s="20" t="s">
        <v>21237</v>
      </c>
    </row>
    <row r="8412" spans="1:3" x14ac:dyDescent="0.25">
      <c r="A8412" s="20" t="s">
        <v>6620</v>
      </c>
      <c r="B8412" s="20" t="s">
        <v>20333</v>
      </c>
      <c r="C8412" s="20" t="s">
        <v>21237</v>
      </c>
    </row>
    <row r="8413" spans="1:3" x14ac:dyDescent="0.25">
      <c r="A8413" s="20" t="s">
        <v>6621</v>
      </c>
      <c r="B8413" s="20" t="s">
        <v>20334</v>
      </c>
      <c r="C8413" s="20" t="s">
        <v>21237</v>
      </c>
    </row>
    <row r="8414" spans="1:3" x14ac:dyDescent="0.25">
      <c r="A8414" s="20" t="s">
        <v>6622</v>
      </c>
      <c r="B8414" s="20" t="s">
        <v>20335</v>
      </c>
      <c r="C8414" s="20" t="s">
        <v>21237</v>
      </c>
    </row>
    <row r="8415" spans="1:3" x14ac:dyDescent="0.25">
      <c r="A8415" s="20" t="s">
        <v>6623</v>
      </c>
      <c r="B8415" s="20" t="s">
        <v>20336</v>
      </c>
      <c r="C8415" s="20" t="s">
        <v>21237</v>
      </c>
    </row>
    <row r="8416" spans="1:3" x14ac:dyDescent="0.25">
      <c r="A8416" s="20" t="s">
        <v>6946</v>
      </c>
      <c r="B8416" s="20" t="s">
        <v>14405</v>
      </c>
      <c r="C8416" s="20" t="s">
        <v>21237</v>
      </c>
    </row>
    <row r="8417" spans="1:3" x14ac:dyDescent="0.25">
      <c r="A8417" s="20" t="s">
        <v>6624</v>
      </c>
      <c r="B8417" s="20" t="s">
        <v>20337</v>
      </c>
      <c r="C8417" s="20" t="s">
        <v>21237</v>
      </c>
    </row>
    <row r="8418" spans="1:3" x14ac:dyDescent="0.25">
      <c r="A8418" s="20" t="s">
        <v>6625</v>
      </c>
      <c r="B8418" s="20" t="s">
        <v>20338</v>
      </c>
      <c r="C8418" s="20" t="s">
        <v>21237</v>
      </c>
    </row>
    <row r="8419" spans="1:3" x14ac:dyDescent="0.25">
      <c r="A8419" s="20" t="s">
        <v>6626</v>
      </c>
      <c r="B8419" s="20" t="s">
        <v>20339</v>
      </c>
      <c r="C8419" s="20" t="s">
        <v>21237</v>
      </c>
    </row>
    <row r="8420" spans="1:3" x14ac:dyDescent="0.25">
      <c r="A8420" s="20" t="s">
        <v>6640</v>
      </c>
      <c r="B8420" s="20" t="s">
        <v>20340</v>
      </c>
      <c r="C8420" s="20" t="s">
        <v>21233</v>
      </c>
    </row>
    <row r="8421" spans="1:3" x14ac:dyDescent="0.25">
      <c r="A8421" s="20" t="s">
        <v>31503</v>
      </c>
      <c r="B8421" s="20" t="s">
        <v>31504</v>
      </c>
      <c r="C8421" s="20" t="s">
        <v>21233</v>
      </c>
    </row>
    <row r="8422" spans="1:3" x14ac:dyDescent="0.25">
      <c r="A8422" s="20" t="s">
        <v>6641</v>
      </c>
      <c r="B8422" s="20" t="s">
        <v>20341</v>
      </c>
      <c r="C8422" s="20" t="s">
        <v>21233</v>
      </c>
    </row>
    <row r="8423" spans="1:3" x14ac:dyDescent="0.25">
      <c r="A8423" s="20" t="s">
        <v>31505</v>
      </c>
      <c r="B8423" s="20" t="s">
        <v>31506</v>
      </c>
      <c r="C8423" s="20" t="s">
        <v>21233</v>
      </c>
    </row>
    <row r="8424" spans="1:3" x14ac:dyDescent="0.25">
      <c r="A8424" s="20" t="s">
        <v>6637</v>
      </c>
      <c r="B8424" s="20" t="s">
        <v>20342</v>
      </c>
      <c r="C8424" s="20" t="s">
        <v>21237</v>
      </c>
    </row>
    <row r="8425" spans="1:3" x14ac:dyDescent="0.25">
      <c r="A8425" s="20" t="s">
        <v>6638</v>
      </c>
      <c r="B8425" s="20" t="s">
        <v>20343</v>
      </c>
      <c r="C8425" s="20" t="s">
        <v>21237</v>
      </c>
    </row>
    <row r="8426" spans="1:3" x14ac:dyDescent="0.25">
      <c r="A8426" s="20" t="s">
        <v>6627</v>
      </c>
      <c r="B8426" s="20" t="s">
        <v>20344</v>
      </c>
      <c r="C8426" s="20" t="s">
        <v>21237</v>
      </c>
    </row>
    <row r="8427" spans="1:3" x14ac:dyDescent="0.25">
      <c r="A8427" s="20" t="s">
        <v>6628</v>
      </c>
      <c r="B8427" s="20" t="s">
        <v>20345</v>
      </c>
      <c r="C8427" s="20" t="s">
        <v>21237</v>
      </c>
    </row>
    <row r="8428" spans="1:3" x14ac:dyDescent="0.25">
      <c r="A8428" s="20" t="s">
        <v>6629</v>
      </c>
      <c r="B8428" s="20" t="s">
        <v>20346</v>
      </c>
      <c r="C8428" s="20" t="s">
        <v>21237</v>
      </c>
    </row>
    <row r="8429" spans="1:3" x14ac:dyDescent="0.25">
      <c r="A8429" s="20" t="s">
        <v>6630</v>
      </c>
      <c r="B8429" s="20" t="s">
        <v>20347</v>
      </c>
      <c r="C8429" s="20" t="s">
        <v>21237</v>
      </c>
    </row>
    <row r="8430" spans="1:3" x14ac:dyDescent="0.25">
      <c r="A8430" s="20" t="s">
        <v>6631</v>
      </c>
      <c r="B8430" s="20" t="s">
        <v>20348</v>
      </c>
      <c r="C8430" s="20" t="s">
        <v>21237</v>
      </c>
    </row>
    <row r="8431" spans="1:3" x14ac:dyDescent="0.25">
      <c r="A8431" s="20" t="s">
        <v>6632</v>
      </c>
      <c r="B8431" s="20" t="s">
        <v>20349</v>
      </c>
      <c r="C8431" s="20" t="s">
        <v>21237</v>
      </c>
    </row>
    <row r="8432" spans="1:3" x14ac:dyDescent="0.25">
      <c r="A8432" s="20" t="s">
        <v>6633</v>
      </c>
      <c r="B8432" s="20" t="s">
        <v>20350</v>
      </c>
      <c r="C8432" s="20" t="s">
        <v>21237</v>
      </c>
    </row>
    <row r="8433" spans="1:3" x14ac:dyDescent="0.25">
      <c r="A8433" s="20" t="s">
        <v>6634</v>
      </c>
      <c r="B8433" s="20" t="s">
        <v>20351</v>
      </c>
      <c r="C8433" s="20" t="s">
        <v>21237</v>
      </c>
    </row>
    <row r="8434" spans="1:3" x14ac:dyDescent="0.25">
      <c r="A8434" s="20" t="s">
        <v>6635</v>
      </c>
      <c r="B8434" s="20" t="s">
        <v>20352</v>
      </c>
      <c r="C8434" s="20" t="s">
        <v>21237</v>
      </c>
    </row>
    <row r="8435" spans="1:3" x14ac:dyDescent="0.25">
      <c r="A8435" s="20" t="s">
        <v>6636</v>
      </c>
      <c r="B8435" s="20" t="s">
        <v>20353</v>
      </c>
      <c r="C8435" s="20" t="s">
        <v>21237</v>
      </c>
    </row>
    <row r="8436" spans="1:3" x14ac:dyDescent="0.25">
      <c r="A8436" s="20" t="s">
        <v>25655</v>
      </c>
      <c r="B8436" s="20" t="s">
        <v>25656</v>
      </c>
      <c r="C8436" s="20" t="s">
        <v>21237</v>
      </c>
    </row>
    <row r="8437" spans="1:3" x14ac:dyDescent="0.25">
      <c r="A8437" s="20" t="s">
        <v>25657</v>
      </c>
      <c r="B8437" s="20" t="s">
        <v>25658</v>
      </c>
      <c r="C8437" s="20" t="s">
        <v>21237</v>
      </c>
    </row>
    <row r="8438" spans="1:3" x14ac:dyDescent="0.25">
      <c r="A8438" s="20" t="s">
        <v>25659</v>
      </c>
      <c r="B8438" s="20" t="s">
        <v>25660</v>
      </c>
      <c r="C8438" s="20" t="s">
        <v>21237</v>
      </c>
    </row>
    <row r="8439" spans="1:3" x14ac:dyDescent="0.25">
      <c r="A8439" s="20" t="s">
        <v>25661</v>
      </c>
      <c r="B8439" s="20" t="s">
        <v>25662</v>
      </c>
      <c r="C8439" s="20" t="s">
        <v>21237</v>
      </c>
    </row>
    <row r="8440" spans="1:3" x14ac:dyDescent="0.25">
      <c r="A8440" s="20" t="s">
        <v>25663</v>
      </c>
      <c r="B8440" s="20" t="s">
        <v>25664</v>
      </c>
      <c r="C8440" s="20" t="s">
        <v>21237</v>
      </c>
    </row>
    <row r="8441" spans="1:3" x14ac:dyDescent="0.25">
      <c r="A8441" s="20" t="s">
        <v>6639</v>
      </c>
      <c r="B8441" s="20" t="s">
        <v>20354</v>
      </c>
      <c r="C8441" s="20" t="s">
        <v>21237</v>
      </c>
    </row>
    <row r="8442" spans="1:3" x14ac:dyDescent="0.25">
      <c r="A8442" s="20" t="s">
        <v>6642</v>
      </c>
      <c r="B8442" s="20" t="s">
        <v>20355</v>
      </c>
      <c r="C8442" s="20" t="s">
        <v>9137</v>
      </c>
    </row>
    <row r="8443" spans="1:3" x14ac:dyDescent="0.25">
      <c r="A8443" s="20" t="s">
        <v>6643</v>
      </c>
      <c r="B8443" s="20" t="s">
        <v>20356</v>
      </c>
      <c r="C8443" s="20" t="s">
        <v>21233</v>
      </c>
    </row>
    <row r="8444" spans="1:3" x14ac:dyDescent="0.25">
      <c r="A8444" s="20" t="s">
        <v>6644</v>
      </c>
      <c r="B8444" s="20" t="s">
        <v>20357</v>
      </c>
      <c r="C8444" s="20" t="s">
        <v>21233</v>
      </c>
    </row>
    <row r="8445" spans="1:3" x14ac:dyDescent="0.25">
      <c r="A8445" s="20" t="s">
        <v>6645</v>
      </c>
      <c r="B8445" s="20" t="s">
        <v>20358</v>
      </c>
      <c r="C8445" s="20" t="s">
        <v>21233</v>
      </c>
    </row>
    <row r="8446" spans="1:3" x14ac:dyDescent="0.25">
      <c r="A8446" s="20" t="s">
        <v>25665</v>
      </c>
      <c r="B8446" s="20" t="s">
        <v>25666</v>
      </c>
      <c r="C8446" s="20" t="s">
        <v>9138</v>
      </c>
    </row>
    <row r="8447" spans="1:3" x14ac:dyDescent="0.25">
      <c r="A8447" s="20" t="s">
        <v>25667</v>
      </c>
      <c r="B8447" s="20" t="s">
        <v>25668</v>
      </c>
      <c r="C8447" s="20" t="s">
        <v>9138</v>
      </c>
    </row>
    <row r="8448" spans="1:3" x14ac:dyDescent="0.25">
      <c r="A8448" s="20" t="s">
        <v>5218</v>
      </c>
      <c r="B8448" s="20" t="s">
        <v>20359</v>
      </c>
      <c r="C8448" s="20" t="s">
        <v>9138</v>
      </c>
    </row>
    <row r="8449" spans="1:3" x14ac:dyDescent="0.25">
      <c r="A8449" s="20" t="s">
        <v>5219</v>
      </c>
      <c r="B8449" s="20" t="s">
        <v>20360</v>
      </c>
      <c r="C8449" s="20" t="s">
        <v>9138</v>
      </c>
    </row>
    <row r="8450" spans="1:3" x14ac:dyDescent="0.25">
      <c r="A8450" s="20" t="s">
        <v>6873</v>
      </c>
      <c r="B8450" s="20" t="s">
        <v>20361</v>
      </c>
      <c r="C8450" s="20" t="s">
        <v>21237</v>
      </c>
    </row>
    <row r="8451" spans="1:3" x14ac:dyDescent="0.25">
      <c r="A8451" s="20" t="s">
        <v>6874</v>
      </c>
      <c r="B8451" s="20" t="s">
        <v>20362</v>
      </c>
      <c r="C8451" s="20" t="s">
        <v>9137</v>
      </c>
    </row>
    <row r="8452" spans="1:3" x14ac:dyDescent="0.25">
      <c r="A8452" s="20" t="s">
        <v>6875</v>
      </c>
      <c r="B8452" s="20" t="s">
        <v>28226</v>
      </c>
      <c r="C8452" s="20" t="s">
        <v>9137</v>
      </c>
    </row>
    <row r="8453" spans="1:3" x14ac:dyDescent="0.25">
      <c r="A8453" s="20" t="s">
        <v>6876</v>
      </c>
      <c r="B8453" s="20" t="s">
        <v>20363</v>
      </c>
      <c r="C8453" s="20" t="s">
        <v>9137</v>
      </c>
    </row>
    <row r="8454" spans="1:3" x14ac:dyDescent="0.25">
      <c r="A8454" s="20" t="s">
        <v>6877</v>
      </c>
      <c r="B8454" s="20" t="s">
        <v>20364</v>
      </c>
      <c r="C8454" s="20" t="s">
        <v>9137</v>
      </c>
    </row>
    <row r="8455" spans="1:3" x14ac:dyDescent="0.25">
      <c r="A8455" s="20" t="s">
        <v>6677</v>
      </c>
      <c r="B8455" s="20" t="s">
        <v>14259</v>
      </c>
      <c r="C8455" s="20" t="s">
        <v>30575</v>
      </c>
    </row>
    <row r="8456" spans="1:3" x14ac:dyDescent="0.25">
      <c r="A8456" s="20" t="s">
        <v>6678</v>
      </c>
      <c r="B8456" s="20" t="s">
        <v>20365</v>
      </c>
      <c r="C8456" s="20" t="s">
        <v>30575</v>
      </c>
    </row>
    <row r="8457" spans="1:3" x14ac:dyDescent="0.25">
      <c r="A8457" s="20" t="s">
        <v>6679</v>
      </c>
      <c r="B8457" s="20" t="s">
        <v>14260</v>
      </c>
      <c r="C8457" s="20" t="s">
        <v>30575</v>
      </c>
    </row>
    <row r="8458" spans="1:3" x14ac:dyDescent="0.25">
      <c r="A8458" s="20" t="s">
        <v>6680</v>
      </c>
      <c r="B8458" s="20" t="s">
        <v>20366</v>
      </c>
      <c r="C8458" s="20" t="s">
        <v>30575</v>
      </c>
    </row>
    <row r="8459" spans="1:3" x14ac:dyDescent="0.25">
      <c r="A8459" s="20" t="s">
        <v>6681</v>
      </c>
      <c r="B8459" s="20" t="s">
        <v>20367</v>
      </c>
      <c r="C8459" s="20" t="s">
        <v>30575</v>
      </c>
    </row>
    <row r="8460" spans="1:3" x14ac:dyDescent="0.25">
      <c r="A8460" s="20" t="s">
        <v>6682</v>
      </c>
      <c r="B8460" s="20" t="s">
        <v>20368</v>
      </c>
      <c r="C8460" s="20" t="s">
        <v>30575</v>
      </c>
    </row>
    <row r="8461" spans="1:3" x14ac:dyDescent="0.25">
      <c r="A8461" s="20" t="s">
        <v>6683</v>
      </c>
      <c r="B8461" s="20" t="s">
        <v>20369</v>
      </c>
      <c r="C8461" s="20" t="s">
        <v>30575</v>
      </c>
    </row>
    <row r="8462" spans="1:3" x14ac:dyDescent="0.25">
      <c r="A8462" s="20" t="s">
        <v>6684</v>
      </c>
      <c r="B8462" s="20" t="s">
        <v>20370</v>
      </c>
      <c r="C8462" s="20" t="s">
        <v>30575</v>
      </c>
    </row>
    <row r="8463" spans="1:3" x14ac:dyDescent="0.25">
      <c r="A8463" s="20" t="s">
        <v>6685</v>
      </c>
      <c r="B8463" s="20" t="s">
        <v>20371</v>
      </c>
      <c r="C8463" s="20" t="s">
        <v>30575</v>
      </c>
    </row>
    <row r="8464" spans="1:3" x14ac:dyDescent="0.25">
      <c r="A8464" s="20" t="s">
        <v>6686</v>
      </c>
      <c r="B8464" s="20" t="s">
        <v>20372</v>
      </c>
      <c r="C8464" s="20" t="s">
        <v>30575</v>
      </c>
    </row>
    <row r="8465" spans="1:3" x14ac:dyDescent="0.25">
      <c r="A8465" s="20" t="s">
        <v>6687</v>
      </c>
      <c r="B8465" s="20" t="s">
        <v>20373</v>
      </c>
      <c r="C8465" s="20" t="s">
        <v>30575</v>
      </c>
    </row>
    <row r="8466" spans="1:3" x14ac:dyDescent="0.25">
      <c r="A8466" s="20" t="s">
        <v>6688</v>
      </c>
      <c r="B8466" s="20" t="s">
        <v>20374</v>
      </c>
      <c r="C8466" s="20" t="s">
        <v>30575</v>
      </c>
    </row>
    <row r="8467" spans="1:3" x14ac:dyDescent="0.25">
      <c r="A8467" s="20" t="s">
        <v>6689</v>
      </c>
      <c r="B8467" s="20" t="s">
        <v>20375</v>
      </c>
      <c r="C8467" s="20" t="s">
        <v>21233</v>
      </c>
    </row>
    <row r="8468" spans="1:3" x14ac:dyDescent="0.25">
      <c r="A8468" s="20" t="s">
        <v>6690</v>
      </c>
      <c r="B8468" s="20" t="s">
        <v>14262</v>
      </c>
      <c r="C8468" s="20" t="s">
        <v>30575</v>
      </c>
    </row>
    <row r="8469" spans="1:3" x14ac:dyDescent="0.25">
      <c r="A8469" s="20" t="s">
        <v>6691</v>
      </c>
      <c r="B8469" s="20" t="s">
        <v>14263</v>
      </c>
      <c r="C8469" s="20" t="s">
        <v>30575</v>
      </c>
    </row>
    <row r="8470" spans="1:3" x14ac:dyDescent="0.25">
      <c r="A8470" s="20" t="s">
        <v>6692</v>
      </c>
      <c r="B8470" s="20" t="s">
        <v>20376</v>
      </c>
      <c r="C8470" s="20" t="s">
        <v>30575</v>
      </c>
    </row>
    <row r="8471" spans="1:3" x14ac:dyDescent="0.25">
      <c r="A8471" s="20" t="s">
        <v>6693</v>
      </c>
      <c r="B8471" s="20" t="s">
        <v>20377</v>
      </c>
      <c r="C8471" s="20" t="s">
        <v>30575</v>
      </c>
    </row>
    <row r="8472" spans="1:3" x14ac:dyDescent="0.25">
      <c r="A8472" s="20" t="s">
        <v>6694</v>
      </c>
      <c r="B8472" s="20" t="s">
        <v>14264</v>
      </c>
      <c r="C8472" s="20" t="s">
        <v>30575</v>
      </c>
    </row>
    <row r="8473" spans="1:3" x14ac:dyDescent="0.25">
      <c r="A8473" s="20" t="s">
        <v>6695</v>
      </c>
      <c r="B8473" s="20" t="s">
        <v>20378</v>
      </c>
      <c r="C8473" s="20" t="s">
        <v>30575</v>
      </c>
    </row>
    <row r="8474" spans="1:3" x14ac:dyDescent="0.25">
      <c r="A8474" s="20" t="s">
        <v>6696</v>
      </c>
      <c r="B8474" s="20" t="s">
        <v>14265</v>
      </c>
      <c r="C8474" s="20" t="s">
        <v>30575</v>
      </c>
    </row>
    <row r="8475" spans="1:3" x14ac:dyDescent="0.25">
      <c r="A8475" s="20" t="s">
        <v>6697</v>
      </c>
      <c r="B8475" s="20" t="s">
        <v>14266</v>
      </c>
      <c r="C8475" s="20" t="s">
        <v>30575</v>
      </c>
    </row>
    <row r="8476" spans="1:3" x14ac:dyDescent="0.25">
      <c r="A8476" s="20" t="s">
        <v>6698</v>
      </c>
      <c r="B8476" s="20" t="s">
        <v>25192</v>
      </c>
      <c r="C8476" s="20" t="s">
        <v>30575</v>
      </c>
    </row>
    <row r="8477" spans="1:3" x14ac:dyDescent="0.25">
      <c r="A8477" s="20" t="s">
        <v>6699</v>
      </c>
      <c r="B8477" s="20" t="s">
        <v>20379</v>
      </c>
      <c r="C8477" s="20" t="s">
        <v>21233</v>
      </c>
    </row>
    <row r="8478" spans="1:3" x14ac:dyDescent="0.25">
      <c r="A8478" s="20" t="s">
        <v>6700</v>
      </c>
      <c r="B8478" s="20" t="s">
        <v>20380</v>
      </c>
      <c r="C8478" s="20" t="s">
        <v>21233</v>
      </c>
    </row>
    <row r="8479" spans="1:3" x14ac:dyDescent="0.25">
      <c r="A8479" s="20" t="s">
        <v>6780</v>
      </c>
      <c r="B8479" s="20" t="s">
        <v>20381</v>
      </c>
      <c r="C8479" s="20" t="s">
        <v>21237</v>
      </c>
    </row>
    <row r="8480" spans="1:3" x14ac:dyDescent="0.25">
      <c r="A8480" s="20" t="s">
        <v>6781</v>
      </c>
      <c r="B8480" s="20" t="s">
        <v>20382</v>
      </c>
      <c r="C8480" s="20" t="s">
        <v>21237</v>
      </c>
    </row>
    <row r="8481" spans="1:3" x14ac:dyDescent="0.25">
      <c r="A8481" s="20" t="s">
        <v>6791</v>
      </c>
      <c r="B8481" s="20" t="s">
        <v>20383</v>
      </c>
      <c r="C8481" s="20" t="s">
        <v>21237</v>
      </c>
    </row>
    <row r="8482" spans="1:3" x14ac:dyDescent="0.25">
      <c r="A8482" s="20" t="s">
        <v>6811</v>
      </c>
      <c r="B8482" s="20" t="s">
        <v>20384</v>
      </c>
      <c r="C8482" s="20" t="s">
        <v>21233</v>
      </c>
    </row>
    <row r="8483" spans="1:3" x14ac:dyDescent="0.25">
      <c r="A8483" s="20" t="s">
        <v>6782</v>
      </c>
      <c r="B8483" s="20" t="s">
        <v>20385</v>
      </c>
      <c r="C8483" s="20" t="s">
        <v>21237</v>
      </c>
    </row>
    <row r="8484" spans="1:3" x14ac:dyDescent="0.25">
      <c r="A8484" s="20" t="s">
        <v>6783</v>
      </c>
      <c r="B8484" s="20" t="s">
        <v>20386</v>
      </c>
      <c r="C8484" s="20" t="s">
        <v>9138</v>
      </c>
    </row>
    <row r="8485" spans="1:3" x14ac:dyDescent="0.25">
      <c r="A8485" s="20" t="s">
        <v>6812</v>
      </c>
      <c r="B8485" s="20" t="s">
        <v>20387</v>
      </c>
      <c r="C8485" s="20" t="s">
        <v>21233</v>
      </c>
    </row>
    <row r="8486" spans="1:3" x14ac:dyDescent="0.25">
      <c r="A8486" s="20" t="s">
        <v>6784</v>
      </c>
      <c r="B8486" s="20" t="s">
        <v>20388</v>
      </c>
      <c r="C8486" s="20" t="s">
        <v>21237</v>
      </c>
    </row>
    <row r="8487" spans="1:3" x14ac:dyDescent="0.25">
      <c r="A8487" s="20" t="s">
        <v>6785</v>
      </c>
      <c r="B8487" s="20" t="s">
        <v>20389</v>
      </c>
      <c r="C8487" s="20" t="s">
        <v>21237</v>
      </c>
    </row>
    <row r="8488" spans="1:3" x14ac:dyDescent="0.25">
      <c r="A8488" s="20" t="s">
        <v>6786</v>
      </c>
      <c r="B8488" s="20" t="s">
        <v>20390</v>
      </c>
      <c r="C8488" s="20" t="s">
        <v>21237</v>
      </c>
    </row>
    <row r="8489" spans="1:3" x14ac:dyDescent="0.25">
      <c r="A8489" s="20" t="s">
        <v>6813</v>
      </c>
      <c r="B8489" s="20" t="s">
        <v>20391</v>
      </c>
      <c r="C8489" s="20" t="s">
        <v>21233</v>
      </c>
    </row>
    <row r="8490" spans="1:3" x14ac:dyDescent="0.25">
      <c r="A8490" s="20" t="s">
        <v>7763</v>
      </c>
      <c r="B8490" s="20" t="s">
        <v>20392</v>
      </c>
      <c r="C8490" s="20" t="s">
        <v>21237</v>
      </c>
    </row>
    <row r="8491" spans="1:3" x14ac:dyDescent="0.25">
      <c r="A8491" s="20" t="s">
        <v>7764</v>
      </c>
      <c r="B8491" s="20" t="s">
        <v>20393</v>
      </c>
      <c r="C8491" s="20" t="s">
        <v>9138</v>
      </c>
    </row>
    <row r="8492" spans="1:3" x14ac:dyDescent="0.25">
      <c r="A8492" s="20" t="s">
        <v>7765</v>
      </c>
      <c r="B8492" s="20" t="s">
        <v>20394</v>
      </c>
      <c r="C8492" s="20" t="s">
        <v>9138</v>
      </c>
    </row>
    <row r="8493" spans="1:3" x14ac:dyDescent="0.25">
      <c r="A8493" s="20" t="s">
        <v>7766</v>
      </c>
      <c r="B8493" s="20" t="s">
        <v>20395</v>
      </c>
      <c r="C8493" s="20" t="s">
        <v>9138</v>
      </c>
    </row>
    <row r="8494" spans="1:3" x14ac:dyDescent="0.25">
      <c r="A8494" s="20" t="s">
        <v>7767</v>
      </c>
      <c r="B8494" s="20" t="s">
        <v>20396</v>
      </c>
      <c r="C8494" s="20" t="s">
        <v>9138</v>
      </c>
    </row>
    <row r="8495" spans="1:3" x14ac:dyDescent="0.25">
      <c r="A8495" s="20" t="s">
        <v>7768</v>
      </c>
      <c r="B8495" s="20" t="s">
        <v>28227</v>
      </c>
      <c r="C8495" s="20" t="s">
        <v>9138</v>
      </c>
    </row>
    <row r="8496" spans="1:3" x14ac:dyDescent="0.25">
      <c r="A8496" s="20" t="s">
        <v>7773</v>
      </c>
      <c r="B8496" s="20" t="s">
        <v>20397</v>
      </c>
      <c r="C8496" s="20" t="s">
        <v>21233</v>
      </c>
    </row>
    <row r="8497" spans="1:3" x14ac:dyDescent="0.25">
      <c r="A8497" s="20" t="s">
        <v>7769</v>
      </c>
      <c r="B8497" s="20" t="s">
        <v>20398</v>
      </c>
      <c r="C8497" s="20" t="s">
        <v>21237</v>
      </c>
    </row>
    <row r="8498" spans="1:3" x14ac:dyDescent="0.25">
      <c r="A8498" s="20" t="s">
        <v>6753</v>
      </c>
      <c r="B8498" s="20" t="s">
        <v>20399</v>
      </c>
      <c r="C8498" s="20" t="s">
        <v>9138</v>
      </c>
    </row>
    <row r="8499" spans="1:3" x14ac:dyDescent="0.25">
      <c r="A8499" s="20" t="s">
        <v>7770</v>
      </c>
      <c r="B8499" s="20" t="s">
        <v>14897</v>
      </c>
      <c r="C8499" s="20" t="s">
        <v>21237</v>
      </c>
    </row>
    <row r="8500" spans="1:3" x14ac:dyDescent="0.25">
      <c r="A8500" s="20" t="s">
        <v>7771</v>
      </c>
      <c r="B8500" s="20" t="s">
        <v>14898</v>
      </c>
      <c r="C8500" s="20" t="s">
        <v>9138</v>
      </c>
    </row>
    <row r="8501" spans="1:3" x14ac:dyDescent="0.25">
      <c r="A8501" s="20" t="s">
        <v>7772</v>
      </c>
      <c r="B8501" s="20" t="s">
        <v>20400</v>
      </c>
      <c r="C8501" s="20" t="s">
        <v>9138</v>
      </c>
    </row>
    <row r="8502" spans="1:3" x14ac:dyDescent="0.25">
      <c r="A8502" s="20" t="s">
        <v>7774</v>
      </c>
      <c r="B8502" s="20" t="s">
        <v>20401</v>
      </c>
      <c r="C8502" s="20" t="s">
        <v>21233</v>
      </c>
    </row>
    <row r="8503" spans="1:3" x14ac:dyDescent="0.25">
      <c r="A8503" s="20" t="s">
        <v>7775</v>
      </c>
      <c r="B8503" s="20" t="s">
        <v>20402</v>
      </c>
      <c r="C8503" s="20" t="s">
        <v>21233</v>
      </c>
    </row>
    <row r="8504" spans="1:3" x14ac:dyDescent="0.25">
      <c r="A8504" s="20" t="s">
        <v>6751</v>
      </c>
      <c r="B8504" s="20" t="s">
        <v>20403</v>
      </c>
      <c r="C8504" s="20" t="s">
        <v>21237</v>
      </c>
    </row>
    <row r="8505" spans="1:3" x14ac:dyDescent="0.25">
      <c r="A8505" s="20" t="s">
        <v>6756</v>
      </c>
      <c r="B8505" s="20" t="s">
        <v>20404</v>
      </c>
      <c r="C8505" s="20" t="s">
        <v>21233</v>
      </c>
    </row>
    <row r="8506" spans="1:3" x14ac:dyDescent="0.25">
      <c r="A8506" s="20" t="s">
        <v>25193</v>
      </c>
      <c r="B8506" s="20" t="s">
        <v>24415</v>
      </c>
      <c r="C8506" s="20" t="s">
        <v>21237</v>
      </c>
    </row>
    <row r="8507" spans="1:3" x14ac:dyDescent="0.25">
      <c r="A8507" s="20" t="s">
        <v>25194</v>
      </c>
      <c r="B8507" s="20" t="s">
        <v>20405</v>
      </c>
      <c r="C8507" s="20" t="s">
        <v>21237</v>
      </c>
    </row>
    <row r="8508" spans="1:3" x14ac:dyDescent="0.25">
      <c r="A8508" s="20" t="s">
        <v>25195</v>
      </c>
      <c r="B8508" s="20" t="s">
        <v>25196</v>
      </c>
      <c r="C8508" s="20" t="s">
        <v>21237</v>
      </c>
    </row>
    <row r="8509" spans="1:3" x14ac:dyDescent="0.25">
      <c r="A8509" s="20" t="s">
        <v>7095</v>
      </c>
      <c r="B8509" s="20" t="s">
        <v>20406</v>
      </c>
      <c r="C8509" s="20" t="s">
        <v>9138</v>
      </c>
    </row>
    <row r="8510" spans="1:3" x14ac:dyDescent="0.25">
      <c r="A8510" s="20" t="s">
        <v>7096</v>
      </c>
      <c r="B8510" s="20" t="s">
        <v>20407</v>
      </c>
      <c r="C8510" s="20" t="s">
        <v>21237</v>
      </c>
    </row>
    <row r="8511" spans="1:3" x14ac:dyDescent="0.25">
      <c r="A8511" s="20" t="s">
        <v>25197</v>
      </c>
      <c r="B8511" s="20" t="s">
        <v>25198</v>
      </c>
      <c r="C8511" s="20" t="s">
        <v>21237</v>
      </c>
    </row>
    <row r="8512" spans="1:3" x14ac:dyDescent="0.25">
      <c r="A8512" s="20" t="s">
        <v>25199</v>
      </c>
      <c r="B8512" s="20" t="s">
        <v>25200</v>
      </c>
      <c r="C8512" s="20" t="s">
        <v>21237</v>
      </c>
    </row>
    <row r="8513" spans="1:3" x14ac:dyDescent="0.25">
      <c r="A8513" s="20" t="s">
        <v>25201</v>
      </c>
      <c r="B8513" s="20" t="s">
        <v>25202</v>
      </c>
      <c r="C8513" s="20" t="s">
        <v>21237</v>
      </c>
    </row>
    <row r="8514" spans="1:3" x14ac:dyDescent="0.25">
      <c r="A8514" s="20" t="s">
        <v>25203</v>
      </c>
      <c r="B8514" s="20" t="s">
        <v>25204</v>
      </c>
      <c r="C8514" s="20" t="s">
        <v>21237</v>
      </c>
    </row>
    <row r="8515" spans="1:3" x14ac:dyDescent="0.25">
      <c r="A8515" s="20" t="s">
        <v>25205</v>
      </c>
      <c r="B8515" s="20" t="s">
        <v>28228</v>
      </c>
      <c r="C8515" s="20" t="s">
        <v>21237</v>
      </c>
    </row>
    <row r="8516" spans="1:3" x14ac:dyDescent="0.25">
      <c r="A8516" s="20" t="s">
        <v>25206</v>
      </c>
      <c r="B8516" s="20" t="s">
        <v>25207</v>
      </c>
      <c r="C8516" s="20" t="s">
        <v>21237</v>
      </c>
    </row>
    <row r="8517" spans="1:3" x14ac:dyDescent="0.25">
      <c r="A8517" s="20" t="s">
        <v>7097</v>
      </c>
      <c r="B8517" s="20" t="s">
        <v>20408</v>
      </c>
      <c r="C8517" s="20" t="s">
        <v>21237</v>
      </c>
    </row>
    <row r="8518" spans="1:3" x14ac:dyDescent="0.25">
      <c r="A8518" s="20" t="s">
        <v>7100</v>
      </c>
      <c r="B8518" s="20" t="s">
        <v>25208</v>
      </c>
      <c r="C8518" s="20" t="s">
        <v>21233</v>
      </c>
    </row>
    <row r="8519" spans="1:3" x14ac:dyDescent="0.25">
      <c r="A8519" s="20" t="s">
        <v>7101</v>
      </c>
      <c r="B8519" s="20" t="s">
        <v>20409</v>
      </c>
      <c r="C8519" s="20" t="s">
        <v>21233</v>
      </c>
    </row>
    <row r="8520" spans="1:3" x14ac:dyDescent="0.25">
      <c r="A8520" s="20" t="s">
        <v>6853</v>
      </c>
      <c r="B8520" s="20" t="s">
        <v>20410</v>
      </c>
      <c r="C8520" s="20" t="s">
        <v>21237</v>
      </c>
    </row>
    <row r="8521" spans="1:3" x14ac:dyDescent="0.25">
      <c r="A8521" s="20" t="s">
        <v>6854</v>
      </c>
      <c r="B8521" s="20" t="s">
        <v>20411</v>
      </c>
      <c r="C8521" s="20" t="s">
        <v>21237</v>
      </c>
    </row>
    <row r="8522" spans="1:3" x14ac:dyDescent="0.25">
      <c r="A8522" s="20" t="s">
        <v>6855</v>
      </c>
      <c r="B8522" s="20" t="s">
        <v>20412</v>
      </c>
      <c r="C8522" s="20" t="s">
        <v>21237</v>
      </c>
    </row>
    <row r="8523" spans="1:3" x14ac:dyDescent="0.25">
      <c r="A8523" s="20" t="s">
        <v>6856</v>
      </c>
      <c r="B8523" s="20" t="s">
        <v>20413</v>
      </c>
      <c r="C8523" s="20" t="s">
        <v>21237</v>
      </c>
    </row>
    <row r="8524" spans="1:3" x14ac:dyDescent="0.25">
      <c r="A8524" s="20" t="s">
        <v>6857</v>
      </c>
      <c r="B8524" s="20" t="s">
        <v>20414</v>
      </c>
      <c r="C8524" s="20" t="s">
        <v>21237</v>
      </c>
    </row>
    <row r="8525" spans="1:3" x14ac:dyDescent="0.25">
      <c r="A8525" s="20" t="s">
        <v>6858</v>
      </c>
      <c r="B8525" s="20" t="s">
        <v>20415</v>
      </c>
      <c r="C8525" s="20" t="s">
        <v>21237</v>
      </c>
    </row>
    <row r="8526" spans="1:3" x14ac:dyDescent="0.25">
      <c r="A8526" s="20" t="s">
        <v>6859</v>
      </c>
      <c r="B8526" s="20" t="s">
        <v>20416</v>
      </c>
      <c r="C8526" s="20" t="s">
        <v>21237</v>
      </c>
    </row>
    <row r="8527" spans="1:3" x14ac:dyDescent="0.25">
      <c r="A8527" s="20" t="s">
        <v>6860</v>
      </c>
      <c r="B8527" s="20" t="s">
        <v>20417</v>
      </c>
      <c r="C8527" s="20" t="s">
        <v>21237</v>
      </c>
    </row>
    <row r="8528" spans="1:3" x14ac:dyDescent="0.25">
      <c r="A8528" s="20" t="s">
        <v>6861</v>
      </c>
      <c r="B8528" s="20" t="s">
        <v>20418</v>
      </c>
      <c r="C8528" s="20" t="s">
        <v>21237</v>
      </c>
    </row>
    <row r="8529" spans="1:3" x14ac:dyDescent="0.25">
      <c r="A8529" s="20" t="s">
        <v>6862</v>
      </c>
      <c r="B8529" s="20" t="s">
        <v>20419</v>
      </c>
      <c r="C8529" s="20" t="s">
        <v>21237</v>
      </c>
    </row>
    <row r="8530" spans="1:3" x14ac:dyDescent="0.25">
      <c r="A8530" s="20" t="s">
        <v>6863</v>
      </c>
      <c r="B8530" s="20" t="s">
        <v>20420</v>
      </c>
      <c r="C8530" s="20" t="s">
        <v>21237</v>
      </c>
    </row>
    <row r="8531" spans="1:3" x14ac:dyDescent="0.25">
      <c r="A8531" s="20" t="s">
        <v>6864</v>
      </c>
      <c r="B8531" s="20" t="s">
        <v>20421</v>
      </c>
      <c r="C8531" s="20" t="s">
        <v>21233</v>
      </c>
    </row>
    <row r="8532" spans="1:3" x14ac:dyDescent="0.25">
      <c r="A8532" s="20" t="s">
        <v>6865</v>
      </c>
      <c r="B8532" s="20" t="s">
        <v>20422</v>
      </c>
      <c r="C8532" s="20" t="s">
        <v>21233</v>
      </c>
    </row>
    <row r="8533" spans="1:3" x14ac:dyDescent="0.25">
      <c r="A8533" s="20" t="s">
        <v>6796</v>
      </c>
      <c r="B8533" s="20" t="s">
        <v>14318</v>
      </c>
      <c r="C8533" s="20" t="s">
        <v>21237</v>
      </c>
    </row>
    <row r="8534" spans="1:3" x14ac:dyDescent="0.25">
      <c r="A8534" s="20" t="s">
        <v>6797</v>
      </c>
      <c r="B8534" s="20" t="s">
        <v>20423</v>
      </c>
      <c r="C8534" s="20" t="s">
        <v>21237</v>
      </c>
    </row>
    <row r="8535" spans="1:3" x14ac:dyDescent="0.25">
      <c r="A8535" s="20" t="s">
        <v>6798</v>
      </c>
      <c r="B8535" s="20" t="s">
        <v>20424</v>
      </c>
      <c r="C8535" s="20" t="s">
        <v>21237</v>
      </c>
    </row>
    <row r="8536" spans="1:3" x14ac:dyDescent="0.25">
      <c r="A8536" s="20" t="s">
        <v>6799</v>
      </c>
      <c r="B8536" s="20" t="s">
        <v>20425</v>
      </c>
      <c r="C8536" s="20" t="s">
        <v>21237</v>
      </c>
    </row>
    <row r="8537" spans="1:3" x14ac:dyDescent="0.25">
      <c r="A8537" s="20" t="s">
        <v>6800</v>
      </c>
      <c r="B8537" s="20" t="s">
        <v>20426</v>
      </c>
      <c r="C8537" s="20" t="s">
        <v>21237</v>
      </c>
    </row>
    <row r="8538" spans="1:3" x14ac:dyDescent="0.25">
      <c r="A8538" s="20" t="s">
        <v>6801</v>
      </c>
      <c r="B8538" s="20" t="s">
        <v>20427</v>
      </c>
      <c r="C8538" s="20" t="s">
        <v>21237</v>
      </c>
    </row>
    <row r="8539" spans="1:3" x14ac:dyDescent="0.25">
      <c r="A8539" s="20" t="s">
        <v>6802</v>
      </c>
      <c r="B8539" s="20" t="s">
        <v>20428</v>
      </c>
      <c r="C8539" s="20" t="s">
        <v>21237</v>
      </c>
    </row>
    <row r="8540" spans="1:3" x14ac:dyDescent="0.25">
      <c r="A8540" s="20" t="s">
        <v>6787</v>
      </c>
      <c r="B8540" s="20" t="s">
        <v>20429</v>
      </c>
      <c r="C8540" s="20" t="s">
        <v>21237</v>
      </c>
    </row>
    <row r="8541" spans="1:3" x14ac:dyDescent="0.25">
      <c r="A8541" s="20" t="s">
        <v>6788</v>
      </c>
      <c r="B8541" s="20" t="s">
        <v>20430</v>
      </c>
      <c r="C8541" s="20" t="s">
        <v>21237</v>
      </c>
    </row>
    <row r="8542" spans="1:3" x14ac:dyDescent="0.25">
      <c r="A8542" s="20" t="s">
        <v>6789</v>
      </c>
      <c r="B8542" s="20" t="s">
        <v>14312</v>
      </c>
      <c r="C8542" s="20" t="s">
        <v>21237</v>
      </c>
    </row>
    <row r="8543" spans="1:3" x14ac:dyDescent="0.25">
      <c r="A8543" s="20" t="s">
        <v>6790</v>
      </c>
      <c r="B8543" s="20" t="s">
        <v>14313</v>
      </c>
      <c r="C8543" s="20" t="s">
        <v>21237</v>
      </c>
    </row>
    <row r="8544" spans="1:3" x14ac:dyDescent="0.25">
      <c r="A8544" s="20" t="s">
        <v>6803</v>
      </c>
      <c r="B8544" s="20" t="s">
        <v>20431</v>
      </c>
      <c r="C8544" s="20" t="s">
        <v>21237</v>
      </c>
    </row>
    <row r="8545" spans="1:3" x14ac:dyDescent="0.25">
      <c r="A8545" s="20" t="s">
        <v>6804</v>
      </c>
      <c r="B8545" s="20" t="s">
        <v>20432</v>
      </c>
      <c r="C8545" s="20" t="s">
        <v>21237</v>
      </c>
    </row>
    <row r="8546" spans="1:3" x14ac:dyDescent="0.25">
      <c r="A8546" s="20" t="s">
        <v>6805</v>
      </c>
      <c r="B8546" s="20" t="s">
        <v>20433</v>
      </c>
      <c r="C8546" s="20" t="s">
        <v>21237</v>
      </c>
    </row>
    <row r="8547" spans="1:3" x14ac:dyDescent="0.25">
      <c r="A8547" s="20" t="s">
        <v>6806</v>
      </c>
      <c r="B8547" s="20" t="s">
        <v>20434</v>
      </c>
      <c r="C8547" s="20" t="s">
        <v>21237</v>
      </c>
    </row>
    <row r="8548" spans="1:3" x14ac:dyDescent="0.25">
      <c r="A8548" s="20" t="s">
        <v>6807</v>
      </c>
      <c r="B8548" s="20" t="s">
        <v>20435</v>
      </c>
      <c r="C8548" s="20" t="s">
        <v>21237</v>
      </c>
    </row>
    <row r="8549" spans="1:3" x14ac:dyDescent="0.25">
      <c r="A8549" s="20" t="s">
        <v>6808</v>
      </c>
      <c r="B8549" s="20" t="s">
        <v>20436</v>
      </c>
      <c r="C8549" s="20" t="s">
        <v>21237</v>
      </c>
    </row>
    <row r="8550" spans="1:3" x14ac:dyDescent="0.25">
      <c r="A8550" s="20" t="s">
        <v>6792</v>
      </c>
      <c r="B8550" s="20" t="s">
        <v>20437</v>
      </c>
      <c r="C8550" s="20" t="s">
        <v>21237</v>
      </c>
    </row>
    <row r="8551" spans="1:3" x14ac:dyDescent="0.25">
      <c r="A8551" s="20" t="s">
        <v>6793</v>
      </c>
      <c r="B8551" s="20" t="s">
        <v>20438</v>
      </c>
      <c r="C8551" s="20" t="s">
        <v>21237</v>
      </c>
    </row>
    <row r="8552" spans="1:3" x14ac:dyDescent="0.25">
      <c r="A8552" s="20" t="s">
        <v>6794</v>
      </c>
      <c r="B8552" s="20" t="s">
        <v>20439</v>
      </c>
      <c r="C8552" s="20" t="s">
        <v>21237</v>
      </c>
    </row>
    <row r="8553" spans="1:3" x14ac:dyDescent="0.25">
      <c r="A8553" s="20" t="s">
        <v>6795</v>
      </c>
      <c r="B8553" s="20" t="s">
        <v>28229</v>
      </c>
      <c r="C8553" s="20" t="s">
        <v>21237</v>
      </c>
    </row>
    <row r="8554" spans="1:3" x14ac:dyDescent="0.25">
      <c r="A8554" s="20" t="s">
        <v>6809</v>
      </c>
      <c r="B8554" s="20" t="s">
        <v>20440</v>
      </c>
      <c r="C8554" s="20" t="s">
        <v>9138</v>
      </c>
    </row>
    <row r="8555" spans="1:3" x14ac:dyDescent="0.25">
      <c r="A8555" s="20" t="s">
        <v>6810</v>
      </c>
      <c r="B8555" s="20" t="s">
        <v>20441</v>
      </c>
      <c r="C8555" s="20" t="s">
        <v>9138</v>
      </c>
    </row>
    <row r="8556" spans="1:3" x14ac:dyDescent="0.25">
      <c r="A8556" s="20" t="s">
        <v>6814</v>
      </c>
      <c r="B8556" s="20" t="s">
        <v>20442</v>
      </c>
      <c r="C8556" s="20" t="s">
        <v>21233</v>
      </c>
    </row>
    <row r="8557" spans="1:3" x14ac:dyDescent="0.25">
      <c r="A8557" s="20" t="s">
        <v>6327</v>
      </c>
      <c r="B8557" s="20" t="s">
        <v>14070</v>
      </c>
      <c r="C8557" s="20" t="s">
        <v>21237</v>
      </c>
    </row>
    <row r="8558" spans="1:3" x14ac:dyDescent="0.25">
      <c r="A8558" s="20" t="s">
        <v>25209</v>
      </c>
      <c r="B8558" s="20" t="s">
        <v>25210</v>
      </c>
      <c r="C8558" s="20" t="s">
        <v>21237</v>
      </c>
    </row>
    <row r="8559" spans="1:3" x14ac:dyDescent="0.25">
      <c r="A8559" s="20" t="s">
        <v>25211</v>
      </c>
      <c r="B8559" s="20" t="s">
        <v>25212</v>
      </c>
      <c r="C8559" s="20" t="s">
        <v>21237</v>
      </c>
    </row>
    <row r="8560" spans="1:3" x14ac:dyDescent="0.25">
      <c r="A8560" s="20" t="s">
        <v>6330</v>
      </c>
      <c r="B8560" s="20" t="s">
        <v>20443</v>
      </c>
      <c r="C8560" s="20" t="s">
        <v>21237</v>
      </c>
    </row>
    <row r="8561" spans="1:3" x14ac:dyDescent="0.25">
      <c r="A8561" s="20" t="s">
        <v>6328</v>
      </c>
      <c r="B8561" s="20" t="s">
        <v>20444</v>
      </c>
      <c r="C8561" s="20" t="s">
        <v>21237</v>
      </c>
    </row>
    <row r="8562" spans="1:3" x14ac:dyDescent="0.25">
      <c r="A8562" s="20" t="s">
        <v>6329</v>
      </c>
      <c r="B8562" s="20" t="s">
        <v>20445</v>
      </c>
      <c r="C8562" s="20" t="s">
        <v>21237</v>
      </c>
    </row>
    <row r="8563" spans="1:3" x14ac:dyDescent="0.25">
      <c r="A8563" s="20" t="s">
        <v>6331</v>
      </c>
      <c r="B8563" s="20" t="s">
        <v>20446</v>
      </c>
      <c r="C8563" s="20" t="s">
        <v>21237</v>
      </c>
    </row>
    <row r="8564" spans="1:3" x14ac:dyDescent="0.25">
      <c r="A8564" s="20" t="s">
        <v>6333</v>
      </c>
      <c r="B8564" s="20" t="s">
        <v>20447</v>
      </c>
      <c r="C8564" s="20" t="s">
        <v>21237</v>
      </c>
    </row>
    <row r="8565" spans="1:3" x14ac:dyDescent="0.25">
      <c r="A8565" s="20" t="s">
        <v>6332</v>
      </c>
      <c r="B8565" s="20" t="s">
        <v>20448</v>
      </c>
      <c r="C8565" s="20" t="s">
        <v>21237</v>
      </c>
    </row>
    <row r="8566" spans="1:3" x14ac:dyDescent="0.25">
      <c r="A8566" s="20" t="s">
        <v>6334</v>
      </c>
      <c r="B8566" s="20" t="s">
        <v>28230</v>
      </c>
      <c r="C8566" s="20" t="s">
        <v>21237</v>
      </c>
    </row>
    <row r="8567" spans="1:3" x14ac:dyDescent="0.25">
      <c r="A8567" s="20" t="s">
        <v>25213</v>
      </c>
      <c r="B8567" s="20" t="s">
        <v>28231</v>
      </c>
      <c r="C8567" s="20" t="s">
        <v>21233</v>
      </c>
    </row>
    <row r="8568" spans="1:3" x14ac:dyDescent="0.25">
      <c r="A8568" s="20" t="s">
        <v>25214</v>
      </c>
      <c r="B8568" s="20" t="s">
        <v>20449</v>
      </c>
      <c r="C8568" s="20" t="s">
        <v>21233</v>
      </c>
    </row>
    <row r="8569" spans="1:3" x14ac:dyDescent="0.25">
      <c r="A8569" s="20" t="s">
        <v>6374</v>
      </c>
      <c r="B8569" s="20" t="s">
        <v>20450</v>
      </c>
      <c r="C8569" s="20" t="s">
        <v>21237</v>
      </c>
    </row>
    <row r="8570" spans="1:3" x14ac:dyDescent="0.25">
      <c r="A8570" s="20" t="s">
        <v>6375</v>
      </c>
      <c r="B8570" s="20" t="s">
        <v>20451</v>
      </c>
      <c r="C8570" s="20" t="s">
        <v>21237</v>
      </c>
    </row>
    <row r="8571" spans="1:3" x14ac:dyDescent="0.25">
      <c r="A8571" s="20" t="s">
        <v>6376</v>
      </c>
      <c r="B8571" s="20" t="s">
        <v>20452</v>
      </c>
      <c r="C8571" s="20" t="s">
        <v>21237</v>
      </c>
    </row>
    <row r="8572" spans="1:3" x14ac:dyDescent="0.25">
      <c r="A8572" s="20" t="s">
        <v>6377</v>
      </c>
      <c r="B8572" s="20" t="s">
        <v>20453</v>
      </c>
      <c r="C8572" s="20" t="s">
        <v>21237</v>
      </c>
    </row>
    <row r="8573" spans="1:3" x14ac:dyDescent="0.25">
      <c r="A8573" s="20" t="s">
        <v>6378</v>
      </c>
      <c r="B8573" s="20" t="s">
        <v>20454</v>
      </c>
      <c r="C8573" s="20" t="s">
        <v>21237</v>
      </c>
    </row>
    <row r="8574" spans="1:3" x14ac:dyDescent="0.25">
      <c r="A8574" s="20" t="s">
        <v>6379</v>
      </c>
      <c r="B8574" s="20" t="s">
        <v>20455</v>
      </c>
      <c r="C8574" s="20" t="s">
        <v>21237</v>
      </c>
    </row>
    <row r="8575" spans="1:3" x14ac:dyDescent="0.25">
      <c r="A8575" s="20" t="s">
        <v>6380</v>
      </c>
      <c r="B8575" s="20" t="s">
        <v>20456</v>
      </c>
      <c r="C8575" s="20" t="s">
        <v>21237</v>
      </c>
    </row>
    <row r="8576" spans="1:3" x14ac:dyDescent="0.25">
      <c r="A8576" s="20" t="s">
        <v>6382</v>
      </c>
      <c r="B8576" s="20" t="s">
        <v>20457</v>
      </c>
      <c r="C8576" s="20" t="s">
        <v>21233</v>
      </c>
    </row>
    <row r="8577" spans="1:3" x14ac:dyDescent="0.25">
      <c r="A8577" s="20" t="s">
        <v>6361</v>
      </c>
      <c r="B8577" s="20" t="s">
        <v>20458</v>
      </c>
      <c r="C8577" s="20" t="s">
        <v>21237</v>
      </c>
    </row>
    <row r="8578" spans="1:3" x14ac:dyDescent="0.25">
      <c r="A8578" s="20" t="s">
        <v>6362</v>
      </c>
      <c r="B8578" s="20" t="s">
        <v>20459</v>
      </c>
      <c r="C8578" s="20" t="s">
        <v>21237</v>
      </c>
    </row>
    <row r="8579" spans="1:3" x14ac:dyDescent="0.25">
      <c r="A8579" s="20" t="s">
        <v>6363</v>
      </c>
      <c r="B8579" s="20" t="s">
        <v>20460</v>
      </c>
      <c r="C8579" s="20" t="s">
        <v>21237</v>
      </c>
    </row>
    <row r="8580" spans="1:3" x14ac:dyDescent="0.25">
      <c r="A8580" s="20" t="s">
        <v>6364</v>
      </c>
      <c r="B8580" s="20" t="s">
        <v>28232</v>
      </c>
      <c r="C8580" s="20" t="s">
        <v>21237</v>
      </c>
    </row>
    <row r="8581" spans="1:3" x14ac:dyDescent="0.25">
      <c r="A8581" s="20" t="s">
        <v>6365</v>
      </c>
      <c r="B8581" s="20" t="s">
        <v>25215</v>
      </c>
      <c r="C8581" s="20" t="s">
        <v>21237</v>
      </c>
    </row>
    <row r="8582" spans="1:3" x14ac:dyDescent="0.25">
      <c r="A8582" s="20" t="s">
        <v>6366</v>
      </c>
      <c r="B8582" s="20" t="s">
        <v>25216</v>
      </c>
      <c r="C8582" s="20" t="s">
        <v>21237</v>
      </c>
    </row>
    <row r="8583" spans="1:3" x14ac:dyDescent="0.25">
      <c r="A8583" s="20" t="s">
        <v>31507</v>
      </c>
      <c r="B8583" s="20" t="s">
        <v>31508</v>
      </c>
      <c r="C8583" s="20" t="s">
        <v>21237</v>
      </c>
    </row>
    <row r="8584" spans="1:3" x14ac:dyDescent="0.25">
      <c r="A8584" s="20" t="s">
        <v>6367</v>
      </c>
      <c r="B8584" s="20" t="s">
        <v>20461</v>
      </c>
      <c r="C8584" s="20" t="s">
        <v>21237</v>
      </c>
    </row>
    <row r="8585" spans="1:3" x14ac:dyDescent="0.25">
      <c r="A8585" s="20" t="s">
        <v>6286</v>
      </c>
      <c r="B8585" s="20" t="s">
        <v>20462</v>
      </c>
      <c r="C8585" s="20" t="s">
        <v>21237</v>
      </c>
    </row>
    <row r="8586" spans="1:3" x14ac:dyDescent="0.25">
      <c r="A8586" s="20" t="s">
        <v>6381</v>
      </c>
      <c r="B8586" s="20" t="s">
        <v>20463</v>
      </c>
      <c r="C8586" s="20" t="s">
        <v>21237</v>
      </c>
    </row>
    <row r="8587" spans="1:3" x14ac:dyDescent="0.25">
      <c r="A8587" s="20" t="s">
        <v>6588</v>
      </c>
      <c r="B8587" s="20" t="s">
        <v>20464</v>
      </c>
      <c r="C8587" s="20" t="s">
        <v>9137</v>
      </c>
    </row>
    <row r="8588" spans="1:3" x14ac:dyDescent="0.25">
      <c r="A8588" s="20" t="s">
        <v>6582</v>
      </c>
      <c r="B8588" s="20" t="s">
        <v>14197</v>
      </c>
      <c r="C8588" s="20" t="s">
        <v>9137</v>
      </c>
    </row>
    <row r="8589" spans="1:3" x14ac:dyDescent="0.25">
      <c r="A8589" s="20" t="s">
        <v>9060</v>
      </c>
      <c r="B8589" s="20" t="s">
        <v>20465</v>
      </c>
      <c r="C8589" s="20" t="s">
        <v>21237</v>
      </c>
    </row>
    <row r="8590" spans="1:3" x14ac:dyDescent="0.25">
      <c r="A8590" s="20" t="s">
        <v>9061</v>
      </c>
      <c r="B8590" s="20" t="s">
        <v>20466</v>
      </c>
      <c r="C8590" s="20" t="s">
        <v>21233</v>
      </c>
    </row>
    <row r="8591" spans="1:3" x14ac:dyDescent="0.25">
      <c r="A8591" s="20" t="s">
        <v>6583</v>
      </c>
      <c r="B8591" s="20" t="s">
        <v>28233</v>
      </c>
      <c r="C8591" s="20" t="s">
        <v>9137</v>
      </c>
    </row>
    <row r="8592" spans="1:3" x14ac:dyDescent="0.25">
      <c r="A8592" s="20" t="s">
        <v>6584</v>
      </c>
      <c r="B8592" s="20" t="s">
        <v>28234</v>
      </c>
      <c r="C8592" s="20" t="s">
        <v>9137</v>
      </c>
    </row>
    <row r="8593" spans="1:3" x14ac:dyDescent="0.25">
      <c r="A8593" s="20" t="s">
        <v>6585</v>
      </c>
      <c r="B8593" s="20" t="s">
        <v>28235</v>
      </c>
      <c r="C8593" s="20" t="s">
        <v>9137</v>
      </c>
    </row>
    <row r="8594" spans="1:3" x14ac:dyDescent="0.25">
      <c r="A8594" s="20" t="s">
        <v>9062</v>
      </c>
      <c r="B8594" s="20" t="s">
        <v>28236</v>
      </c>
      <c r="C8594" s="20" t="s">
        <v>21237</v>
      </c>
    </row>
    <row r="8595" spans="1:3" x14ac:dyDescent="0.25">
      <c r="A8595" s="20" t="s">
        <v>9063</v>
      </c>
      <c r="B8595" s="20" t="s">
        <v>20467</v>
      </c>
      <c r="C8595" s="20" t="s">
        <v>21237</v>
      </c>
    </row>
    <row r="8596" spans="1:3" x14ac:dyDescent="0.25">
      <c r="A8596" s="20" t="s">
        <v>9064</v>
      </c>
      <c r="B8596" s="20" t="s">
        <v>20468</v>
      </c>
      <c r="C8596" s="20" t="s">
        <v>21237</v>
      </c>
    </row>
    <row r="8597" spans="1:3" x14ac:dyDescent="0.25">
      <c r="A8597" s="20" t="s">
        <v>6317</v>
      </c>
      <c r="B8597" s="20" t="s">
        <v>20469</v>
      </c>
      <c r="C8597" s="20" t="s">
        <v>9137</v>
      </c>
    </row>
    <row r="8598" spans="1:3" x14ac:dyDescent="0.25">
      <c r="A8598" s="20" t="s">
        <v>9065</v>
      </c>
      <c r="B8598" s="20" t="s">
        <v>20470</v>
      </c>
      <c r="C8598" s="20" t="s">
        <v>21237</v>
      </c>
    </row>
    <row r="8599" spans="1:3" x14ac:dyDescent="0.25">
      <c r="A8599" s="20" t="s">
        <v>6295</v>
      </c>
      <c r="B8599" s="20" t="s">
        <v>28237</v>
      </c>
      <c r="C8599" s="20" t="s">
        <v>21237</v>
      </c>
    </row>
    <row r="8600" spans="1:3" x14ac:dyDescent="0.25">
      <c r="A8600" s="20" t="s">
        <v>6586</v>
      </c>
      <c r="B8600" s="20" t="s">
        <v>20471</v>
      </c>
      <c r="C8600" s="20" t="s">
        <v>9137</v>
      </c>
    </row>
    <row r="8601" spans="1:3" x14ac:dyDescent="0.25">
      <c r="A8601" s="20" t="s">
        <v>9066</v>
      </c>
      <c r="B8601" s="20" t="s">
        <v>20472</v>
      </c>
      <c r="C8601" s="20" t="s">
        <v>21237</v>
      </c>
    </row>
    <row r="8602" spans="1:3" x14ac:dyDescent="0.25">
      <c r="A8602" s="20" t="s">
        <v>6587</v>
      </c>
      <c r="B8602" s="20" t="s">
        <v>20473</v>
      </c>
      <c r="C8602" s="20" t="s">
        <v>9137</v>
      </c>
    </row>
    <row r="8603" spans="1:3" x14ac:dyDescent="0.25">
      <c r="A8603" s="20" t="s">
        <v>9067</v>
      </c>
      <c r="B8603" s="20" t="s">
        <v>20474</v>
      </c>
      <c r="C8603" s="20" t="s">
        <v>21233</v>
      </c>
    </row>
    <row r="8604" spans="1:3" x14ac:dyDescent="0.25">
      <c r="A8604" s="20" t="s">
        <v>25217</v>
      </c>
      <c r="B8604" s="20" t="s">
        <v>25218</v>
      </c>
      <c r="C8604" s="20" t="s">
        <v>21237</v>
      </c>
    </row>
    <row r="8605" spans="1:3" x14ac:dyDescent="0.25">
      <c r="A8605" s="20" t="s">
        <v>25219</v>
      </c>
      <c r="B8605" s="20" t="s">
        <v>28238</v>
      </c>
      <c r="C8605" s="20" t="s">
        <v>21237</v>
      </c>
    </row>
    <row r="8606" spans="1:3" x14ac:dyDescent="0.25">
      <c r="A8606" s="20" t="s">
        <v>25220</v>
      </c>
      <c r="B8606" s="20" t="s">
        <v>28239</v>
      </c>
      <c r="C8606" s="20" t="s">
        <v>21237</v>
      </c>
    </row>
    <row r="8607" spans="1:3" x14ac:dyDescent="0.25">
      <c r="A8607" s="20" t="s">
        <v>25221</v>
      </c>
      <c r="B8607" s="20" t="s">
        <v>25222</v>
      </c>
      <c r="C8607" s="20" t="s">
        <v>21237</v>
      </c>
    </row>
    <row r="8608" spans="1:3" x14ac:dyDescent="0.25">
      <c r="A8608" s="20" t="s">
        <v>25223</v>
      </c>
      <c r="B8608" s="20" t="s">
        <v>28240</v>
      </c>
      <c r="C8608" s="20" t="s">
        <v>21237</v>
      </c>
    </row>
    <row r="8609" spans="1:3" x14ac:dyDescent="0.25">
      <c r="A8609" s="20" t="s">
        <v>25224</v>
      </c>
      <c r="B8609" s="20" t="s">
        <v>28241</v>
      </c>
      <c r="C8609" s="20" t="s">
        <v>21237</v>
      </c>
    </row>
    <row r="8610" spans="1:3" x14ac:dyDescent="0.25">
      <c r="A8610" s="20" t="s">
        <v>6326</v>
      </c>
      <c r="B8610" s="20" t="s">
        <v>20475</v>
      </c>
      <c r="C8610" s="20" t="s">
        <v>21237</v>
      </c>
    </row>
    <row r="8611" spans="1:3" x14ac:dyDescent="0.25">
      <c r="A8611" s="20" t="s">
        <v>6325</v>
      </c>
      <c r="B8611" s="20" t="s">
        <v>20476</v>
      </c>
      <c r="C8611" s="20" t="s">
        <v>21237</v>
      </c>
    </row>
    <row r="8612" spans="1:3" x14ac:dyDescent="0.25">
      <c r="A8612" s="20" t="s">
        <v>25225</v>
      </c>
      <c r="B8612" s="20" t="s">
        <v>25226</v>
      </c>
      <c r="C8612" s="20" t="s">
        <v>21237</v>
      </c>
    </row>
    <row r="8613" spans="1:3" x14ac:dyDescent="0.25">
      <c r="A8613" s="20" t="s">
        <v>25227</v>
      </c>
      <c r="B8613" s="20" t="s">
        <v>25228</v>
      </c>
      <c r="C8613" s="20" t="s">
        <v>21237</v>
      </c>
    </row>
    <row r="8614" spans="1:3" x14ac:dyDescent="0.25">
      <c r="A8614" s="20" t="s">
        <v>25229</v>
      </c>
      <c r="B8614" s="20" t="s">
        <v>25230</v>
      </c>
      <c r="C8614" s="20" t="s">
        <v>21237</v>
      </c>
    </row>
    <row r="8615" spans="1:3" x14ac:dyDescent="0.25">
      <c r="A8615" s="20" t="s">
        <v>25231</v>
      </c>
      <c r="B8615" s="20" t="s">
        <v>25232</v>
      </c>
      <c r="C8615" s="20" t="s">
        <v>21237</v>
      </c>
    </row>
    <row r="8616" spans="1:3" x14ac:dyDescent="0.25">
      <c r="A8616" s="20" t="s">
        <v>6394</v>
      </c>
      <c r="B8616" s="20" t="s">
        <v>14108</v>
      </c>
      <c r="C8616" s="20" t="s">
        <v>21237</v>
      </c>
    </row>
    <row r="8617" spans="1:3" x14ac:dyDescent="0.25">
      <c r="A8617" s="20" t="s">
        <v>6388</v>
      </c>
      <c r="B8617" s="20" t="s">
        <v>14107</v>
      </c>
      <c r="C8617" s="20" t="s">
        <v>21233</v>
      </c>
    </row>
    <row r="8618" spans="1:3" x14ac:dyDescent="0.25">
      <c r="A8618" s="20" t="s">
        <v>6395</v>
      </c>
      <c r="B8618" s="20" t="s">
        <v>14109</v>
      </c>
      <c r="C8618" s="20" t="s">
        <v>21233</v>
      </c>
    </row>
    <row r="8619" spans="1:3" x14ac:dyDescent="0.25">
      <c r="A8619" s="20" t="s">
        <v>6396</v>
      </c>
      <c r="B8619" s="20" t="s">
        <v>20477</v>
      </c>
      <c r="C8619" s="20" t="s">
        <v>21237</v>
      </c>
    </row>
    <row r="8620" spans="1:3" x14ac:dyDescent="0.25">
      <c r="A8620" s="20" t="s">
        <v>6344</v>
      </c>
      <c r="B8620" s="20" t="s">
        <v>20478</v>
      </c>
      <c r="C8620" s="20" t="s">
        <v>21237</v>
      </c>
    </row>
    <row r="8621" spans="1:3" x14ac:dyDescent="0.25">
      <c r="A8621" s="20" t="s">
        <v>6345</v>
      </c>
      <c r="B8621" s="20" t="s">
        <v>20479</v>
      </c>
      <c r="C8621" s="20" t="s">
        <v>21237</v>
      </c>
    </row>
    <row r="8622" spans="1:3" x14ac:dyDescent="0.25">
      <c r="A8622" s="20" t="s">
        <v>6346</v>
      </c>
      <c r="B8622" s="20" t="s">
        <v>20480</v>
      </c>
      <c r="C8622" s="20" t="s">
        <v>21237</v>
      </c>
    </row>
    <row r="8623" spans="1:3" x14ac:dyDescent="0.25">
      <c r="A8623" s="20" t="s">
        <v>31509</v>
      </c>
      <c r="B8623" s="20" t="s">
        <v>31510</v>
      </c>
      <c r="C8623" s="20" t="s">
        <v>21237</v>
      </c>
    </row>
    <row r="8624" spans="1:3" x14ac:dyDescent="0.25">
      <c r="A8624" s="20" t="s">
        <v>6350</v>
      </c>
      <c r="B8624" s="20" t="s">
        <v>28242</v>
      </c>
      <c r="C8624" s="20" t="s">
        <v>21237</v>
      </c>
    </row>
    <row r="8625" spans="1:3" x14ac:dyDescent="0.25">
      <c r="A8625" s="20" t="s">
        <v>6351</v>
      </c>
      <c r="B8625" s="20" t="s">
        <v>28243</v>
      </c>
      <c r="C8625" s="20" t="s">
        <v>21237</v>
      </c>
    </row>
    <row r="8626" spans="1:3" x14ac:dyDescent="0.25">
      <c r="A8626" s="20" t="s">
        <v>6352</v>
      </c>
      <c r="B8626" s="20" t="s">
        <v>28244</v>
      </c>
      <c r="C8626" s="20" t="s">
        <v>21237</v>
      </c>
    </row>
    <row r="8627" spans="1:3" x14ac:dyDescent="0.25">
      <c r="A8627" s="20" t="s">
        <v>6353</v>
      </c>
      <c r="B8627" s="20" t="s">
        <v>20481</v>
      </c>
      <c r="C8627" s="20" t="s">
        <v>21237</v>
      </c>
    </row>
    <row r="8628" spans="1:3" x14ac:dyDescent="0.25">
      <c r="A8628" s="20" t="s">
        <v>6347</v>
      </c>
      <c r="B8628" s="20" t="s">
        <v>20482</v>
      </c>
      <c r="C8628" s="20" t="s">
        <v>21237</v>
      </c>
    </row>
    <row r="8629" spans="1:3" x14ac:dyDescent="0.25">
      <c r="A8629" s="20" t="s">
        <v>6348</v>
      </c>
      <c r="B8629" s="20" t="s">
        <v>20483</v>
      </c>
      <c r="C8629" s="20" t="s">
        <v>21237</v>
      </c>
    </row>
    <row r="8630" spans="1:3" x14ac:dyDescent="0.25">
      <c r="A8630" s="20" t="s">
        <v>6349</v>
      </c>
      <c r="B8630" s="20" t="s">
        <v>20484</v>
      </c>
      <c r="C8630" s="20" t="s">
        <v>21237</v>
      </c>
    </row>
    <row r="8631" spans="1:3" x14ac:dyDescent="0.25">
      <c r="A8631" s="20" t="s">
        <v>6306</v>
      </c>
      <c r="B8631" s="20" t="s">
        <v>28245</v>
      </c>
      <c r="C8631" s="20" t="s">
        <v>21237</v>
      </c>
    </row>
    <row r="8632" spans="1:3" x14ac:dyDescent="0.25">
      <c r="A8632" s="20" t="s">
        <v>6368</v>
      </c>
      <c r="B8632" s="20" t="s">
        <v>28246</v>
      </c>
      <c r="C8632" s="20" t="s">
        <v>21237</v>
      </c>
    </row>
    <row r="8633" spans="1:3" x14ac:dyDescent="0.25">
      <c r="A8633" s="20" t="s">
        <v>6307</v>
      </c>
      <c r="B8633" s="20" t="s">
        <v>20485</v>
      </c>
      <c r="C8633" s="20" t="s">
        <v>21237</v>
      </c>
    </row>
    <row r="8634" spans="1:3" x14ac:dyDescent="0.25">
      <c r="A8634" s="20" t="s">
        <v>6369</v>
      </c>
      <c r="B8634" s="20" t="s">
        <v>20486</v>
      </c>
      <c r="C8634" s="20" t="s">
        <v>21237</v>
      </c>
    </row>
    <row r="8635" spans="1:3" x14ac:dyDescent="0.25">
      <c r="A8635" s="20" t="s">
        <v>6370</v>
      </c>
      <c r="B8635" s="20" t="s">
        <v>20487</v>
      </c>
      <c r="C8635" s="20" t="s">
        <v>21237</v>
      </c>
    </row>
    <row r="8636" spans="1:3" x14ac:dyDescent="0.25">
      <c r="A8636" s="20" t="s">
        <v>6371</v>
      </c>
      <c r="B8636" s="20" t="s">
        <v>20488</v>
      </c>
      <c r="C8636" s="20" t="s">
        <v>21237</v>
      </c>
    </row>
    <row r="8637" spans="1:3" x14ac:dyDescent="0.25">
      <c r="A8637" s="20" t="s">
        <v>6308</v>
      </c>
      <c r="B8637" s="20" t="s">
        <v>20489</v>
      </c>
      <c r="C8637" s="20" t="s">
        <v>21237</v>
      </c>
    </row>
    <row r="8638" spans="1:3" x14ac:dyDescent="0.25">
      <c r="A8638" s="20" t="s">
        <v>6372</v>
      </c>
      <c r="B8638" s="20" t="s">
        <v>20490</v>
      </c>
      <c r="C8638" s="20" t="s">
        <v>21237</v>
      </c>
    </row>
    <row r="8639" spans="1:3" x14ac:dyDescent="0.25">
      <c r="A8639" s="20" t="s">
        <v>6373</v>
      </c>
      <c r="B8639" s="20" t="s">
        <v>20491</v>
      </c>
      <c r="C8639" s="20" t="s">
        <v>21237</v>
      </c>
    </row>
    <row r="8640" spans="1:3" x14ac:dyDescent="0.25">
      <c r="A8640" s="20" t="s">
        <v>31511</v>
      </c>
      <c r="B8640" s="20" t="s">
        <v>31512</v>
      </c>
      <c r="C8640" s="20" t="s">
        <v>21237</v>
      </c>
    </row>
    <row r="8641" spans="1:3" x14ac:dyDescent="0.25">
      <c r="A8641" s="20" t="s">
        <v>6354</v>
      </c>
      <c r="B8641" s="20" t="s">
        <v>20492</v>
      </c>
      <c r="C8641" s="20" t="s">
        <v>21237</v>
      </c>
    </row>
    <row r="8642" spans="1:3" x14ac:dyDescent="0.25">
      <c r="A8642" s="20" t="s">
        <v>6355</v>
      </c>
      <c r="B8642" s="20" t="s">
        <v>20493</v>
      </c>
      <c r="C8642" s="20" t="s">
        <v>21237</v>
      </c>
    </row>
    <row r="8643" spans="1:3" x14ac:dyDescent="0.25">
      <c r="A8643" s="20" t="s">
        <v>6356</v>
      </c>
      <c r="B8643" s="20" t="s">
        <v>20494</v>
      </c>
      <c r="C8643" s="20" t="s">
        <v>21237</v>
      </c>
    </row>
    <row r="8644" spans="1:3" x14ac:dyDescent="0.25">
      <c r="A8644" s="20" t="s">
        <v>6357</v>
      </c>
      <c r="B8644" s="20" t="s">
        <v>20495</v>
      </c>
      <c r="C8644" s="20" t="s">
        <v>21237</v>
      </c>
    </row>
    <row r="8645" spans="1:3" x14ac:dyDescent="0.25">
      <c r="A8645" s="20" t="s">
        <v>6358</v>
      </c>
      <c r="B8645" s="20" t="s">
        <v>20496</v>
      </c>
      <c r="C8645" s="20" t="s">
        <v>21237</v>
      </c>
    </row>
    <row r="8646" spans="1:3" x14ac:dyDescent="0.25">
      <c r="A8646" s="20" t="s">
        <v>6359</v>
      </c>
      <c r="B8646" s="20" t="s">
        <v>20497</v>
      </c>
      <c r="C8646" s="20" t="s">
        <v>21237</v>
      </c>
    </row>
    <row r="8647" spans="1:3" x14ac:dyDescent="0.25">
      <c r="A8647" s="20" t="s">
        <v>6360</v>
      </c>
      <c r="B8647" s="20" t="s">
        <v>20498</v>
      </c>
      <c r="C8647" s="20" t="s">
        <v>21237</v>
      </c>
    </row>
    <row r="8648" spans="1:3" x14ac:dyDescent="0.25">
      <c r="A8648" s="20" t="s">
        <v>6335</v>
      </c>
      <c r="B8648" s="20" t="s">
        <v>20499</v>
      </c>
      <c r="C8648" s="20" t="s">
        <v>21237</v>
      </c>
    </row>
    <row r="8649" spans="1:3" x14ac:dyDescent="0.25">
      <c r="A8649" s="20" t="s">
        <v>6336</v>
      </c>
      <c r="B8649" s="20" t="s">
        <v>20500</v>
      </c>
      <c r="C8649" s="20" t="s">
        <v>21237</v>
      </c>
    </row>
    <row r="8650" spans="1:3" x14ac:dyDescent="0.25">
      <c r="A8650" s="20" t="s">
        <v>6337</v>
      </c>
      <c r="B8650" s="20" t="s">
        <v>20501</v>
      </c>
      <c r="C8650" s="20" t="s">
        <v>21237</v>
      </c>
    </row>
    <row r="8651" spans="1:3" x14ac:dyDescent="0.25">
      <c r="A8651" s="20" t="s">
        <v>6338</v>
      </c>
      <c r="B8651" s="20" t="s">
        <v>20502</v>
      </c>
      <c r="C8651" s="20" t="s">
        <v>21233</v>
      </c>
    </row>
    <row r="8652" spans="1:3" x14ac:dyDescent="0.25">
      <c r="A8652" s="20" t="s">
        <v>6339</v>
      </c>
      <c r="B8652" s="20" t="s">
        <v>20503</v>
      </c>
      <c r="C8652" s="20" t="s">
        <v>21233</v>
      </c>
    </row>
    <row r="8653" spans="1:3" x14ac:dyDescent="0.25">
      <c r="A8653" s="20" t="s">
        <v>6340</v>
      </c>
      <c r="B8653" s="20" t="s">
        <v>20504</v>
      </c>
      <c r="C8653" s="20" t="s">
        <v>21233</v>
      </c>
    </row>
    <row r="8654" spans="1:3" x14ac:dyDescent="0.25">
      <c r="A8654" s="20" t="s">
        <v>6341</v>
      </c>
      <c r="B8654" s="20" t="s">
        <v>28247</v>
      </c>
      <c r="C8654" s="20" t="s">
        <v>21233</v>
      </c>
    </row>
    <row r="8655" spans="1:3" x14ac:dyDescent="0.25">
      <c r="A8655" s="20" t="s">
        <v>31513</v>
      </c>
      <c r="B8655" s="20" t="s">
        <v>30506</v>
      </c>
      <c r="C8655" s="20" t="s">
        <v>21233</v>
      </c>
    </row>
    <row r="8656" spans="1:3" x14ac:dyDescent="0.25">
      <c r="A8656" s="20" t="s">
        <v>31514</v>
      </c>
      <c r="B8656" s="20" t="s">
        <v>31515</v>
      </c>
      <c r="C8656" s="20" t="s">
        <v>21233</v>
      </c>
    </row>
    <row r="8657" spans="1:3" x14ac:dyDescent="0.25">
      <c r="A8657" s="20" t="s">
        <v>31516</v>
      </c>
      <c r="B8657" s="20" t="s">
        <v>30509</v>
      </c>
      <c r="C8657" s="20" t="s">
        <v>21233</v>
      </c>
    </row>
    <row r="8658" spans="1:3" x14ac:dyDescent="0.25">
      <c r="A8658" s="20" t="s">
        <v>6894</v>
      </c>
      <c r="B8658" s="20" t="s">
        <v>20505</v>
      </c>
      <c r="C8658" s="20" t="s">
        <v>21233</v>
      </c>
    </row>
    <row r="8659" spans="1:3" x14ac:dyDescent="0.25">
      <c r="A8659" s="20" t="s">
        <v>6895</v>
      </c>
      <c r="B8659" s="20" t="s">
        <v>20506</v>
      </c>
      <c r="C8659" s="20" t="s">
        <v>9138</v>
      </c>
    </row>
    <row r="8660" spans="1:3" x14ac:dyDescent="0.25">
      <c r="A8660" s="20" t="s">
        <v>6866</v>
      </c>
      <c r="B8660" s="20" t="s">
        <v>20507</v>
      </c>
      <c r="C8660" s="20" t="s">
        <v>21233</v>
      </c>
    </row>
    <row r="8661" spans="1:3" x14ac:dyDescent="0.25">
      <c r="A8661" s="20" t="s">
        <v>6343</v>
      </c>
      <c r="B8661" s="20" t="s">
        <v>20508</v>
      </c>
      <c r="C8661" s="20" t="s">
        <v>21237</v>
      </c>
    </row>
    <row r="8662" spans="1:3" x14ac:dyDescent="0.25">
      <c r="A8662" s="20" t="s">
        <v>6342</v>
      </c>
      <c r="B8662" s="20" t="s">
        <v>20509</v>
      </c>
      <c r="C8662" s="20" t="s">
        <v>21237</v>
      </c>
    </row>
    <row r="8663" spans="1:3" x14ac:dyDescent="0.25">
      <c r="A8663" s="20" t="s">
        <v>6850</v>
      </c>
      <c r="B8663" s="20" t="s">
        <v>28248</v>
      </c>
      <c r="C8663" s="20" t="s">
        <v>9138</v>
      </c>
    </row>
    <row r="8664" spans="1:3" x14ac:dyDescent="0.25">
      <c r="A8664" s="20" t="s">
        <v>6848</v>
      </c>
      <c r="B8664" s="20" t="s">
        <v>28249</v>
      </c>
      <c r="C8664" s="20" t="s">
        <v>9138</v>
      </c>
    </row>
    <row r="8665" spans="1:3" x14ac:dyDescent="0.25">
      <c r="A8665" s="20" t="s">
        <v>6849</v>
      </c>
      <c r="B8665" s="20" t="s">
        <v>28250</v>
      </c>
      <c r="C8665" s="20" t="s">
        <v>9138</v>
      </c>
    </row>
    <row r="8666" spans="1:3" x14ac:dyDescent="0.25">
      <c r="A8666" s="20" t="s">
        <v>6851</v>
      </c>
      <c r="B8666" s="20" t="s">
        <v>20510</v>
      </c>
      <c r="C8666" s="20" t="s">
        <v>9138</v>
      </c>
    </row>
    <row r="8667" spans="1:3" x14ac:dyDescent="0.25">
      <c r="A8667" s="20" t="s">
        <v>6852</v>
      </c>
      <c r="B8667" s="20" t="s">
        <v>20511</v>
      </c>
      <c r="C8667" s="20" t="s">
        <v>9138</v>
      </c>
    </row>
    <row r="8668" spans="1:3" x14ac:dyDescent="0.25">
      <c r="A8668" s="20" t="s">
        <v>6867</v>
      </c>
      <c r="B8668" s="20" t="s">
        <v>20512</v>
      </c>
      <c r="C8668" s="20" t="s">
        <v>21233</v>
      </c>
    </row>
    <row r="8669" spans="1:3" x14ac:dyDescent="0.25">
      <c r="A8669" s="20" t="s">
        <v>6879</v>
      </c>
      <c r="B8669" s="20" t="s">
        <v>28251</v>
      </c>
      <c r="C8669" s="20" t="s">
        <v>21237</v>
      </c>
    </row>
    <row r="8670" spans="1:3" x14ac:dyDescent="0.25">
      <c r="A8670" s="20" t="s">
        <v>6880</v>
      </c>
      <c r="B8670" s="20" t="s">
        <v>20513</v>
      </c>
      <c r="C8670" s="20" t="s">
        <v>21237</v>
      </c>
    </row>
    <row r="8671" spans="1:3" x14ac:dyDescent="0.25">
      <c r="A8671" s="20" t="s">
        <v>6881</v>
      </c>
      <c r="B8671" s="20" t="s">
        <v>20514</v>
      </c>
      <c r="C8671" s="20" t="s">
        <v>21237</v>
      </c>
    </row>
    <row r="8672" spans="1:3" x14ac:dyDescent="0.25">
      <c r="A8672" s="20" t="s">
        <v>6882</v>
      </c>
      <c r="B8672" s="20" t="s">
        <v>20515</v>
      </c>
      <c r="C8672" s="20" t="s">
        <v>21237</v>
      </c>
    </row>
    <row r="8673" spans="1:3" x14ac:dyDescent="0.25">
      <c r="A8673" s="20" t="s">
        <v>6883</v>
      </c>
      <c r="B8673" s="20" t="s">
        <v>20516</v>
      </c>
      <c r="C8673" s="20" t="s">
        <v>21237</v>
      </c>
    </row>
    <row r="8674" spans="1:3" x14ac:dyDescent="0.25">
      <c r="A8674" s="20" t="s">
        <v>6884</v>
      </c>
      <c r="B8674" s="20" t="s">
        <v>20517</v>
      </c>
      <c r="C8674" s="20" t="s">
        <v>21237</v>
      </c>
    </row>
    <row r="8675" spans="1:3" x14ac:dyDescent="0.25">
      <c r="A8675" s="20" t="s">
        <v>6885</v>
      </c>
      <c r="B8675" s="20" t="s">
        <v>20518</v>
      </c>
      <c r="C8675" s="20" t="s">
        <v>21237</v>
      </c>
    </row>
    <row r="8676" spans="1:3" x14ac:dyDescent="0.25">
      <c r="A8676" s="20" t="s">
        <v>6886</v>
      </c>
      <c r="B8676" s="20" t="s">
        <v>28252</v>
      </c>
      <c r="C8676" s="20" t="s">
        <v>21237</v>
      </c>
    </row>
    <row r="8677" spans="1:3" x14ac:dyDescent="0.25">
      <c r="A8677" s="20" t="s">
        <v>6896</v>
      </c>
      <c r="B8677" s="20" t="s">
        <v>28253</v>
      </c>
      <c r="C8677" s="20" t="s">
        <v>21233</v>
      </c>
    </row>
    <row r="8678" spans="1:3" x14ac:dyDescent="0.25">
      <c r="A8678" s="20" t="s">
        <v>6891</v>
      </c>
      <c r="B8678" s="20" t="s">
        <v>20519</v>
      </c>
      <c r="C8678" s="20" t="s">
        <v>21237</v>
      </c>
    </row>
    <row r="8679" spans="1:3" x14ac:dyDescent="0.25">
      <c r="A8679" s="20" t="s">
        <v>6887</v>
      </c>
      <c r="B8679" s="20" t="s">
        <v>20520</v>
      </c>
      <c r="C8679" s="20" t="s">
        <v>21237</v>
      </c>
    </row>
    <row r="8680" spans="1:3" x14ac:dyDescent="0.25">
      <c r="A8680" s="20" t="s">
        <v>6888</v>
      </c>
      <c r="B8680" s="20" t="s">
        <v>20521</v>
      </c>
      <c r="C8680" s="20" t="s">
        <v>21237</v>
      </c>
    </row>
    <row r="8681" spans="1:3" x14ac:dyDescent="0.25">
      <c r="A8681" s="20" t="s">
        <v>6889</v>
      </c>
      <c r="B8681" s="20" t="s">
        <v>20522</v>
      </c>
      <c r="C8681" s="20" t="s">
        <v>21237</v>
      </c>
    </row>
    <row r="8682" spans="1:3" x14ac:dyDescent="0.25">
      <c r="A8682" s="20" t="s">
        <v>6890</v>
      </c>
      <c r="B8682" s="20" t="s">
        <v>20523</v>
      </c>
      <c r="C8682" s="20" t="s">
        <v>21237</v>
      </c>
    </row>
    <row r="8683" spans="1:3" x14ac:dyDescent="0.25">
      <c r="A8683" s="20" t="s">
        <v>6892</v>
      </c>
      <c r="B8683" s="20" t="s">
        <v>20524</v>
      </c>
      <c r="C8683" s="20" t="s">
        <v>21237</v>
      </c>
    </row>
    <row r="8684" spans="1:3" x14ac:dyDescent="0.25">
      <c r="A8684" s="20" t="s">
        <v>6893</v>
      </c>
      <c r="B8684" s="20" t="s">
        <v>20525</v>
      </c>
      <c r="C8684" s="20" t="s">
        <v>21237</v>
      </c>
    </row>
    <row r="8685" spans="1:3" x14ac:dyDescent="0.25">
      <c r="A8685" s="20" t="s">
        <v>6897</v>
      </c>
      <c r="B8685" s="20" t="s">
        <v>20526</v>
      </c>
      <c r="C8685" s="20" t="s">
        <v>21233</v>
      </c>
    </row>
    <row r="8686" spans="1:3" x14ac:dyDescent="0.25">
      <c r="A8686" s="20" t="s">
        <v>6291</v>
      </c>
      <c r="B8686" s="20" t="s">
        <v>14049</v>
      </c>
      <c r="C8686" s="20" t="s">
        <v>21237</v>
      </c>
    </row>
    <row r="8687" spans="1:3" x14ac:dyDescent="0.25">
      <c r="A8687" s="20" t="s">
        <v>6292</v>
      </c>
      <c r="B8687" s="20" t="s">
        <v>14050</v>
      </c>
      <c r="C8687" s="20" t="s">
        <v>21237</v>
      </c>
    </row>
    <row r="8688" spans="1:3" x14ac:dyDescent="0.25">
      <c r="A8688" s="20" t="s">
        <v>6293</v>
      </c>
      <c r="B8688" s="20" t="s">
        <v>20527</v>
      </c>
      <c r="C8688" s="20" t="s">
        <v>21237</v>
      </c>
    </row>
    <row r="8689" spans="1:3" x14ac:dyDescent="0.25">
      <c r="A8689" s="20" t="s">
        <v>6647</v>
      </c>
      <c r="B8689" s="20" t="s">
        <v>20528</v>
      </c>
      <c r="C8689" s="20" t="s">
        <v>21237</v>
      </c>
    </row>
    <row r="8690" spans="1:3" x14ac:dyDescent="0.25">
      <c r="A8690" s="20" t="s">
        <v>6648</v>
      </c>
      <c r="B8690" s="20" t="s">
        <v>20529</v>
      </c>
      <c r="C8690" s="20" t="s">
        <v>21237</v>
      </c>
    </row>
    <row r="8691" spans="1:3" x14ac:dyDescent="0.25">
      <c r="A8691" s="20" t="s">
        <v>6649</v>
      </c>
      <c r="B8691" s="20" t="s">
        <v>20530</v>
      </c>
      <c r="C8691" s="20" t="s">
        <v>21237</v>
      </c>
    </row>
    <row r="8692" spans="1:3" x14ac:dyDescent="0.25">
      <c r="A8692" s="20" t="s">
        <v>6650</v>
      </c>
      <c r="B8692" s="20" t="s">
        <v>20531</v>
      </c>
      <c r="C8692" s="20" t="s">
        <v>21237</v>
      </c>
    </row>
    <row r="8693" spans="1:3" x14ac:dyDescent="0.25">
      <c r="A8693" s="20" t="s">
        <v>6651</v>
      </c>
      <c r="B8693" s="20" t="s">
        <v>20532</v>
      </c>
      <c r="C8693" s="20" t="s">
        <v>21237</v>
      </c>
    </row>
    <row r="8694" spans="1:3" x14ac:dyDescent="0.25">
      <c r="A8694" s="20" t="s">
        <v>6652</v>
      </c>
      <c r="B8694" s="20" t="s">
        <v>20533</v>
      </c>
      <c r="C8694" s="20" t="s">
        <v>21237</v>
      </c>
    </row>
    <row r="8695" spans="1:3" x14ac:dyDescent="0.25">
      <c r="A8695" s="20" t="s">
        <v>6654</v>
      </c>
      <c r="B8695" s="20" t="s">
        <v>28254</v>
      </c>
      <c r="C8695" s="20" t="s">
        <v>21237</v>
      </c>
    </row>
    <row r="8696" spans="1:3" x14ac:dyDescent="0.25">
      <c r="A8696" s="20" t="s">
        <v>6655</v>
      </c>
      <c r="B8696" s="20" t="s">
        <v>20534</v>
      </c>
      <c r="C8696" s="20" t="s">
        <v>21237</v>
      </c>
    </row>
    <row r="8697" spans="1:3" x14ac:dyDescent="0.25">
      <c r="A8697" s="20" t="s">
        <v>6656</v>
      </c>
      <c r="B8697" s="20" t="s">
        <v>20535</v>
      </c>
      <c r="C8697" s="20" t="s">
        <v>21237</v>
      </c>
    </row>
    <row r="8698" spans="1:3" x14ac:dyDescent="0.25">
      <c r="A8698" s="20" t="s">
        <v>6657</v>
      </c>
      <c r="B8698" s="20" t="s">
        <v>20536</v>
      </c>
      <c r="C8698" s="20" t="s">
        <v>21237</v>
      </c>
    </row>
    <row r="8699" spans="1:3" x14ac:dyDescent="0.25">
      <c r="A8699" s="20" t="s">
        <v>6658</v>
      </c>
      <c r="B8699" s="20" t="s">
        <v>20537</v>
      </c>
      <c r="C8699" s="20" t="s">
        <v>21237</v>
      </c>
    </row>
    <row r="8700" spans="1:3" x14ac:dyDescent="0.25">
      <c r="A8700" s="20" t="s">
        <v>6659</v>
      </c>
      <c r="B8700" s="20" t="s">
        <v>20538</v>
      </c>
      <c r="C8700" s="20" t="s">
        <v>21237</v>
      </c>
    </row>
    <row r="8701" spans="1:3" x14ac:dyDescent="0.25">
      <c r="A8701" s="20" t="s">
        <v>6660</v>
      </c>
      <c r="B8701" s="20" t="s">
        <v>20539</v>
      </c>
      <c r="C8701" s="20" t="s">
        <v>21237</v>
      </c>
    </row>
    <row r="8702" spans="1:3" x14ac:dyDescent="0.25">
      <c r="A8702" s="20" t="s">
        <v>6661</v>
      </c>
      <c r="B8702" s="20" t="s">
        <v>20540</v>
      </c>
      <c r="C8702" s="20" t="s">
        <v>21237</v>
      </c>
    </row>
    <row r="8703" spans="1:3" x14ac:dyDescent="0.25">
      <c r="A8703" s="20" t="s">
        <v>6662</v>
      </c>
      <c r="B8703" s="20" t="s">
        <v>20541</v>
      </c>
      <c r="C8703" s="20" t="s">
        <v>21237</v>
      </c>
    </row>
    <row r="8704" spans="1:3" x14ac:dyDescent="0.25">
      <c r="A8704" s="20" t="s">
        <v>6663</v>
      </c>
      <c r="B8704" s="20" t="s">
        <v>20542</v>
      </c>
      <c r="C8704" s="20" t="s">
        <v>21237</v>
      </c>
    </row>
    <row r="8705" spans="1:3" x14ac:dyDescent="0.25">
      <c r="A8705" s="20" t="s">
        <v>6664</v>
      </c>
      <c r="B8705" s="20" t="s">
        <v>20543</v>
      </c>
      <c r="C8705" s="20" t="s">
        <v>21237</v>
      </c>
    </row>
    <row r="8706" spans="1:3" x14ac:dyDescent="0.25">
      <c r="A8706" s="20" t="s">
        <v>6665</v>
      </c>
      <c r="B8706" s="20" t="s">
        <v>20544</v>
      </c>
      <c r="C8706" s="20" t="s">
        <v>21237</v>
      </c>
    </row>
    <row r="8707" spans="1:3" x14ac:dyDescent="0.25">
      <c r="A8707" s="20" t="s">
        <v>6715</v>
      </c>
      <c r="B8707" s="20" t="s">
        <v>28255</v>
      </c>
      <c r="C8707" s="20" t="s">
        <v>21237</v>
      </c>
    </row>
    <row r="8708" spans="1:3" x14ac:dyDescent="0.25">
      <c r="A8708" s="20" t="s">
        <v>6716</v>
      </c>
      <c r="B8708" s="20" t="s">
        <v>28256</v>
      </c>
      <c r="C8708" s="20" t="s">
        <v>21237</v>
      </c>
    </row>
    <row r="8709" spans="1:3" x14ac:dyDescent="0.25">
      <c r="A8709" s="20" t="s">
        <v>6717</v>
      </c>
      <c r="B8709" s="20" t="s">
        <v>20545</v>
      </c>
      <c r="C8709" s="20" t="s">
        <v>21237</v>
      </c>
    </row>
    <row r="8710" spans="1:3" x14ac:dyDescent="0.25">
      <c r="A8710" s="20" t="s">
        <v>6718</v>
      </c>
      <c r="B8710" s="20" t="s">
        <v>20546</v>
      </c>
      <c r="C8710" s="20" t="s">
        <v>21237</v>
      </c>
    </row>
    <row r="8711" spans="1:3" x14ac:dyDescent="0.25">
      <c r="A8711" s="20" t="s">
        <v>6719</v>
      </c>
      <c r="B8711" s="20" t="s">
        <v>20547</v>
      </c>
      <c r="C8711" s="20" t="s">
        <v>21237</v>
      </c>
    </row>
    <row r="8712" spans="1:3" x14ac:dyDescent="0.25">
      <c r="A8712" s="20" t="s">
        <v>6720</v>
      </c>
      <c r="B8712" s="20" t="s">
        <v>20548</v>
      </c>
      <c r="C8712" s="20" t="s">
        <v>21237</v>
      </c>
    </row>
    <row r="8713" spans="1:3" x14ac:dyDescent="0.25">
      <c r="A8713" s="20" t="s">
        <v>6721</v>
      </c>
      <c r="B8713" s="20" t="s">
        <v>28257</v>
      </c>
      <c r="C8713" s="20" t="s">
        <v>21237</v>
      </c>
    </row>
    <row r="8714" spans="1:3" x14ac:dyDescent="0.25">
      <c r="A8714" s="20" t="s">
        <v>6722</v>
      </c>
      <c r="B8714" s="20" t="s">
        <v>20549</v>
      </c>
      <c r="C8714" s="20" t="s">
        <v>21237</v>
      </c>
    </row>
    <row r="8715" spans="1:3" x14ac:dyDescent="0.25">
      <c r="A8715" s="20" t="s">
        <v>6723</v>
      </c>
      <c r="B8715" s="20" t="s">
        <v>20550</v>
      </c>
      <c r="C8715" s="20" t="s">
        <v>21237</v>
      </c>
    </row>
    <row r="8716" spans="1:3" x14ac:dyDescent="0.25">
      <c r="A8716" s="20" t="s">
        <v>6724</v>
      </c>
      <c r="B8716" s="20" t="s">
        <v>20551</v>
      </c>
      <c r="C8716" s="20" t="s">
        <v>21237</v>
      </c>
    </row>
    <row r="8717" spans="1:3" x14ac:dyDescent="0.25">
      <c r="A8717" s="20" t="s">
        <v>6725</v>
      </c>
      <c r="B8717" s="20" t="s">
        <v>20552</v>
      </c>
      <c r="C8717" s="20" t="s">
        <v>21237</v>
      </c>
    </row>
    <row r="8718" spans="1:3" x14ac:dyDescent="0.25">
      <c r="A8718" s="20" t="s">
        <v>6726</v>
      </c>
      <c r="B8718" s="20" t="s">
        <v>20553</v>
      </c>
      <c r="C8718" s="20" t="s">
        <v>21237</v>
      </c>
    </row>
    <row r="8719" spans="1:3" x14ac:dyDescent="0.25">
      <c r="A8719" s="20" t="s">
        <v>6729</v>
      </c>
      <c r="B8719" s="20" t="s">
        <v>20554</v>
      </c>
      <c r="C8719" s="20" t="s">
        <v>21237</v>
      </c>
    </row>
    <row r="8720" spans="1:3" x14ac:dyDescent="0.25">
      <c r="A8720" s="20" t="s">
        <v>6727</v>
      </c>
      <c r="B8720" s="20" t="s">
        <v>20555</v>
      </c>
      <c r="C8720" s="20" t="s">
        <v>21237</v>
      </c>
    </row>
    <row r="8721" spans="1:3" x14ac:dyDescent="0.25">
      <c r="A8721" s="20" t="s">
        <v>6728</v>
      </c>
      <c r="B8721" s="20" t="s">
        <v>20556</v>
      </c>
      <c r="C8721" s="20" t="s">
        <v>21237</v>
      </c>
    </row>
    <row r="8722" spans="1:3" x14ac:dyDescent="0.25">
      <c r="A8722" s="20" t="s">
        <v>6730</v>
      </c>
      <c r="B8722" s="20" t="s">
        <v>20557</v>
      </c>
      <c r="C8722" s="20" t="s">
        <v>21237</v>
      </c>
    </row>
    <row r="8723" spans="1:3" x14ac:dyDescent="0.25">
      <c r="A8723" s="20" t="s">
        <v>6731</v>
      </c>
      <c r="B8723" s="20" t="s">
        <v>28258</v>
      </c>
      <c r="C8723" s="20" t="s">
        <v>21237</v>
      </c>
    </row>
    <row r="8724" spans="1:3" x14ac:dyDescent="0.25">
      <c r="A8724" s="20" t="s">
        <v>6666</v>
      </c>
      <c r="B8724" s="20" t="s">
        <v>20558</v>
      </c>
      <c r="C8724" s="20" t="s">
        <v>21237</v>
      </c>
    </row>
    <row r="8725" spans="1:3" x14ac:dyDescent="0.25">
      <c r="A8725" s="20" t="s">
        <v>6667</v>
      </c>
      <c r="B8725" s="20" t="s">
        <v>20559</v>
      </c>
      <c r="C8725" s="20" t="s">
        <v>21237</v>
      </c>
    </row>
    <row r="8726" spans="1:3" x14ac:dyDescent="0.25">
      <c r="A8726" s="20" t="s">
        <v>6668</v>
      </c>
      <c r="B8726" s="20" t="s">
        <v>20560</v>
      </c>
      <c r="C8726" s="20" t="s">
        <v>21237</v>
      </c>
    </row>
    <row r="8727" spans="1:3" x14ac:dyDescent="0.25">
      <c r="A8727" s="20" t="s">
        <v>6669</v>
      </c>
      <c r="B8727" s="20" t="s">
        <v>28259</v>
      </c>
      <c r="C8727" s="20" t="s">
        <v>21237</v>
      </c>
    </row>
    <row r="8728" spans="1:3" x14ac:dyDescent="0.25">
      <c r="A8728" s="20" t="s">
        <v>6670</v>
      </c>
      <c r="B8728" s="20" t="s">
        <v>20561</v>
      </c>
      <c r="C8728" s="20" t="s">
        <v>21237</v>
      </c>
    </row>
    <row r="8729" spans="1:3" x14ac:dyDescent="0.25">
      <c r="A8729" s="20" t="s">
        <v>6671</v>
      </c>
      <c r="B8729" s="20" t="s">
        <v>14256</v>
      </c>
      <c r="C8729" s="20" t="s">
        <v>21237</v>
      </c>
    </row>
    <row r="8730" spans="1:3" x14ac:dyDescent="0.25">
      <c r="A8730" s="20" t="s">
        <v>6672</v>
      </c>
      <c r="B8730" s="20" t="s">
        <v>20562</v>
      </c>
      <c r="C8730" s="20" t="s">
        <v>21237</v>
      </c>
    </row>
    <row r="8731" spans="1:3" x14ac:dyDescent="0.25">
      <c r="A8731" s="20" t="s">
        <v>6673</v>
      </c>
      <c r="B8731" s="20" t="s">
        <v>20563</v>
      </c>
      <c r="C8731" s="20" t="s">
        <v>21233</v>
      </c>
    </row>
    <row r="8732" spans="1:3" x14ac:dyDescent="0.25">
      <c r="A8732" s="20" t="s">
        <v>6674</v>
      </c>
      <c r="B8732" s="20" t="s">
        <v>20564</v>
      </c>
      <c r="C8732" s="20" t="s">
        <v>21233</v>
      </c>
    </row>
    <row r="8733" spans="1:3" x14ac:dyDescent="0.25">
      <c r="A8733" s="20" t="s">
        <v>6675</v>
      </c>
      <c r="B8733" s="20" t="s">
        <v>28260</v>
      </c>
      <c r="C8733" s="20" t="s">
        <v>21233</v>
      </c>
    </row>
    <row r="8734" spans="1:3" x14ac:dyDescent="0.25">
      <c r="A8734" s="20" t="s">
        <v>6676</v>
      </c>
      <c r="B8734" s="20" t="s">
        <v>28261</v>
      </c>
      <c r="C8734" s="20" t="s">
        <v>21233</v>
      </c>
    </row>
    <row r="8735" spans="1:3" x14ac:dyDescent="0.25">
      <c r="A8735" s="20" t="s">
        <v>6734</v>
      </c>
      <c r="B8735" s="20" t="s">
        <v>14283</v>
      </c>
      <c r="C8735" s="20" t="s">
        <v>21237</v>
      </c>
    </row>
    <row r="8736" spans="1:3" x14ac:dyDescent="0.25">
      <c r="A8736" s="20" t="s">
        <v>6735</v>
      </c>
      <c r="B8736" s="20" t="s">
        <v>20565</v>
      </c>
      <c r="C8736" s="20" t="s">
        <v>21237</v>
      </c>
    </row>
    <row r="8737" spans="1:3" x14ac:dyDescent="0.25">
      <c r="A8737" s="20" t="s">
        <v>6736</v>
      </c>
      <c r="B8737" s="20" t="s">
        <v>20566</v>
      </c>
      <c r="C8737" s="20" t="s">
        <v>21237</v>
      </c>
    </row>
    <row r="8738" spans="1:3" x14ac:dyDescent="0.25">
      <c r="A8738" s="20" t="s">
        <v>6737</v>
      </c>
      <c r="B8738" s="20" t="s">
        <v>20567</v>
      </c>
      <c r="C8738" s="20" t="s">
        <v>21237</v>
      </c>
    </row>
    <row r="8739" spans="1:3" x14ac:dyDescent="0.25">
      <c r="A8739" s="20" t="s">
        <v>6738</v>
      </c>
      <c r="B8739" s="20" t="s">
        <v>20568</v>
      </c>
      <c r="C8739" s="20" t="s">
        <v>21237</v>
      </c>
    </row>
    <row r="8740" spans="1:3" x14ac:dyDescent="0.25">
      <c r="A8740" s="20" t="s">
        <v>6739</v>
      </c>
      <c r="B8740" s="20" t="s">
        <v>20569</v>
      </c>
      <c r="C8740" s="20" t="s">
        <v>21237</v>
      </c>
    </row>
    <row r="8741" spans="1:3" x14ac:dyDescent="0.25">
      <c r="A8741" s="20" t="s">
        <v>6740</v>
      </c>
      <c r="B8741" s="20" t="s">
        <v>20570</v>
      </c>
      <c r="C8741" s="20" t="s">
        <v>21237</v>
      </c>
    </row>
    <row r="8742" spans="1:3" x14ac:dyDescent="0.25">
      <c r="A8742" s="20" t="s">
        <v>6741</v>
      </c>
      <c r="B8742" s="20" t="s">
        <v>20571</v>
      </c>
      <c r="C8742" s="20" t="s">
        <v>21237</v>
      </c>
    </row>
    <row r="8743" spans="1:3" x14ac:dyDescent="0.25">
      <c r="A8743" s="20" t="s">
        <v>6742</v>
      </c>
      <c r="B8743" s="20" t="s">
        <v>20572</v>
      </c>
      <c r="C8743" s="20" t="s">
        <v>21237</v>
      </c>
    </row>
    <row r="8744" spans="1:3" x14ac:dyDescent="0.25">
      <c r="A8744" s="20" t="s">
        <v>6743</v>
      </c>
      <c r="B8744" s="20" t="s">
        <v>20573</v>
      </c>
      <c r="C8744" s="20" t="s">
        <v>21237</v>
      </c>
    </row>
    <row r="8745" spans="1:3" x14ac:dyDescent="0.25">
      <c r="A8745" s="20" t="s">
        <v>6744</v>
      </c>
      <c r="B8745" s="20" t="s">
        <v>20574</v>
      </c>
      <c r="C8745" s="20" t="s">
        <v>21237</v>
      </c>
    </row>
    <row r="8746" spans="1:3" x14ac:dyDescent="0.25">
      <c r="A8746" s="20" t="s">
        <v>6745</v>
      </c>
      <c r="B8746" s="20" t="s">
        <v>20575</v>
      </c>
      <c r="C8746" s="20" t="s">
        <v>21237</v>
      </c>
    </row>
    <row r="8747" spans="1:3" x14ac:dyDescent="0.25">
      <c r="A8747" s="20" t="s">
        <v>6746</v>
      </c>
      <c r="B8747" s="20" t="s">
        <v>20576</v>
      </c>
      <c r="C8747" s="20" t="s">
        <v>21237</v>
      </c>
    </row>
    <row r="8748" spans="1:3" x14ac:dyDescent="0.25">
      <c r="A8748" s="20" t="s">
        <v>6747</v>
      </c>
      <c r="B8748" s="20" t="s">
        <v>28262</v>
      </c>
      <c r="C8748" s="20" t="s">
        <v>21237</v>
      </c>
    </row>
    <row r="8749" spans="1:3" x14ac:dyDescent="0.25">
      <c r="A8749" s="20" t="s">
        <v>6748</v>
      </c>
      <c r="B8749" s="20" t="s">
        <v>28263</v>
      </c>
      <c r="C8749" s="20" t="s">
        <v>21237</v>
      </c>
    </row>
    <row r="8750" spans="1:3" x14ac:dyDescent="0.25">
      <c r="A8750" s="20" t="s">
        <v>6749</v>
      </c>
      <c r="B8750" s="20" t="s">
        <v>20577</v>
      </c>
      <c r="C8750" s="20" t="s">
        <v>21237</v>
      </c>
    </row>
    <row r="8751" spans="1:3" x14ac:dyDescent="0.25">
      <c r="A8751" s="20" t="s">
        <v>6750</v>
      </c>
      <c r="B8751" s="20" t="s">
        <v>20578</v>
      </c>
      <c r="C8751" s="20" t="s">
        <v>21237</v>
      </c>
    </row>
    <row r="8752" spans="1:3" x14ac:dyDescent="0.25">
      <c r="A8752" s="20" t="s">
        <v>25233</v>
      </c>
      <c r="B8752" s="20" t="s">
        <v>28264</v>
      </c>
      <c r="C8752" s="20" t="s">
        <v>21237</v>
      </c>
    </row>
    <row r="8753" spans="1:3" x14ac:dyDescent="0.25">
      <c r="A8753" s="20" t="s">
        <v>25234</v>
      </c>
      <c r="B8753" s="20" t="s">
        <v>28265</v>
      </c>
      <c r="C8753" s="20" t="s">
        <v>21237</v>
      </c>
    </row>
    <row r="8754" spans="1:3" x14ac:dyDescent="0.25">
      <c r="A8754" s="20" t="s">
        <v>6754</v>
      </c>
      <c r="B8754" s="20" t="s">
        <v>20579</v>
      </c>
      <c r="C8754" s="20" t="s">
        <v>21233</v>
      </c>
    </row>
    <row r="8755" spans="1:3" x14ac:dyDescent="0.25">
      <c r="A8755" s="20" t="s">
        <v>6755</v>
      </c>
      <c r="B8755" s="20" t="s">
        <v>25235</v>
      </c>
      <c r="C8755" s="20" t="s">
        <v>21233</v>
      </c>
    </row>
    <row r="8756" spans="1:3" x14ac:dyDescent="0.25">
      <c r="A8756" s="20" t="s">
        <v>6253</v>
      </c>
      <c r="B8756" s="20" t="s">
        <v>20580</v>
      </c>
      <c r="C8756" s="20" t="s">
        <v>21237</v>
      </c>
    </row>
    <row r="8757" spans="1:3" x14ac:dyDescent="0.25">
      <c r="A8757" s="20" t="s">
        <v>6254</v>
      </c>
      <c r="B8757" s="20" t="s">
        <v>20581</v>
      </c>
      <c r="C8757" s="20" t="s">
        <v>21237</v>
      </c>
    </row>
    <row r="8758" spans="1:3" x14ac:dyDescent="0.25">
      <c r="A8758" s="20" t="s">
        <v>6255</v>
      </c>
      <c r="B8758" s="20" t="s">
        <v>20582</v>
      </c>
      <c r="C8758" s="20" t="s">
        <v>21237</v>
      </c>
    </row>
    <row r="8759" spans="1:3" x14ac:dyDescent="0.25">
      <c r="A8759" s="20" t="s">
        <v>6256</v>
      </c>
      <c r="B8759" s="20" t="s">
        <v>20583</v>
      </c>
      <c r="C8759" s="20" t="s">
        <v>21237</v>
      </c>
    </row>
    <row r="8760" spans="1:3" x14ac:dyDescent="0.25">
      <c r="A8760" s="20" t="s">
        <v>6257</v>
      </c>
      <c r="B8760" s="20" t="s">
        <v>28266</v>
      </c>
      <c r="C8760" s="20" t="s">
        <v>21237</v>
      </c>
    </row>
    <row r="8761" spans="1:3" x14ac:dyDescent="0.25">
      <c r="A8761" s="20" t="s">
        <v>6258</v>
      </c>
      <c r="B8761" s="20" t="s">
        <v>28267</v>
      </c>
      <c r="C8761" s="20" t="s">
        <v>21237</v>
      </c>
    </row>
    <row r="8762" spans="1:3" x14ac:dyDescent="0.25">
      <c r="A8762" s="20" t="s">
        <v>6259</v>
      </c>
      <c r="B8762" s="20" t="s">
        <v>20584</v>
      </c>
      <c r="C8762" s="20" t="s">
        <v>21237</v>
      </c>
    </row>
    <row r="8763" spans="1:3" x14ac:dyDescent="0.25">
      <c r="A8763" s="20" t="s">
        <v>6260</v>
      </c>
      <c r="B8763" s="20" t="s">
        <v>20585</v>
      </c>
      <c r="C8763" s="20" t="s">
        <v>21237</v>
      </c>
    </row>
    <row r="8764" spans="1:3" x14ac:dyDescent="0.25">
      <c r="A8764" s="20" t="s">
        <v>6261</v>
      </c>
      <c r="B8764" s="20" t="s">
        <v>20586</v>
      </c>
      <c r="C8764" s="20" t="s">
        <v>21237</v>
      </c>
    </row>
    <row r="8765" spans="1:3" x14ac:dyDescent="0.25">
      <c r="A8765" s="20" t="s">
        <v>6262</v>
      </c>
      <c r="B8765" s="20" t="s">
        <v>28268</v>
      </c>
      <c r="C8765" s="20" t="s">
        <v>21237</v>
      </c>
    </row>
    <row r="8766" spans="1:3" x14ac:dyDescent="0.25">
      <c r="A8766" s="20" t="s">
        <v>6287</v>
      </c>
      <c r="B8766" s="20" t="s">
        <v>20587</v>
      </c>
      <c r="C8766" s="20" t="s">
        <v>21233</v>
      </c>
    </row>
    <row r="8767" spans="1:3" x14ac:dyDescent="0.25">
      <c r="A8767" s="20" t="s">
        <v>6288</v>
      </c>
      <c r="B8767" s="20" t="s">
        <v>20588</v>
      </c>
      <c r="C8767" s="20" t="s">
        <v>21233</v>
      </c>
    </row>
    <row r="8768" spans="1:3" x14ac:dyDescent="0.25">
      <c r="A8768" s="20" t="s">
        <v>6263</v>
      </c>
      <c r="B8768" s="20" t="s">
        <v>20589</v>
      </c>
      <c r="C8768" s="20" t="s">
        <v>21237</v>
      </c>
    </row>
    <row r="8769" spans="1:3" x14ac:dyDescent="0.25">
      <c r="A8769" s="20" t="s">
        <v>6264</v>
      </c>
      <c r="B8769" s="20" t="s">
        <v>20590</v>
      </c>
      <c r="C8769" s="20" t="s">
        <v>21237</v>
      </c>
    </row>
    <row r="8770" spans="1:3" x14ac:dyDescent="0.25">
      <c r="A8770" s="20" t="s">
        <v>6265</v>
      </c>
      <c r="B8770" s="20" t="s">
        <v>20591</v>
      </c>
      <c r="C8770" s="20" t="s">
        <v>21237</v>
      </c>
    </row>
    <row r="8771" spans="1:3" x14ac:dyDescent="0.25">
      <c r="A8771" s="20" t="s">
        <v>6266</v>
      </c>
      <c r="B8771" s="20" t="s">
        <v>20592</v>
      </c>
      <c r="C8771" s="20" t="s">
        <v>21237</v>
      </c>
    </row>
    <row r="8772" spans="1:3" x14ac:dyDescent="0.25">
      <c r="A8772" s="20" t="s">
        <v>25236</v>
      </c>
      <c r="B8772" s="20" t="s">
        <v>28269</v>
      </c>
      <c r="C8772" s="20" t="s">
        <v>21237</v>
      </c>
    </row>
    <row r="8773" spans="1:3" x14ac:dyDescent="0.25">
      <c r="A8773" s="20" t="s">
        <v>25237</v>
      </c>
      <c r="B8773" s="20" t="s">
        <v>25238</v>
      </c>
      <c r="C8773" s="20" t="s">
        <v>21237</v>
      </c>
    </row>
    <row r="8774" spans="1:3" x14ac:dyDescent="0.25">
      <c r="A8774" s="20" t="s">
        <v>25239</v>
      </c>
      <c r="B8774" s="20" t="s">
        <v>25240</v>
      </c>
      <c r="C8774" s="20" t="s">
        <v>21237</v>
      </c>
    </row>
    <row r="8775" spans="1:3" x14ac:dyDescent="0.25">
      <c r="A8775" s="20" t="s">
        <v>25241</v>
      </c>
      <c r="B8775" s="20" t="s">
        <v>25242</v>
      </c>
      <c r="C8775" s="20" t="s">
        <v>21237</v>
      </c>
    </row>
    <row r="8776" spans="1:3" x14ac:dyDescent="0.25">
      <c r="A8776" s="20" t="s">
        <v>25243</v>
      </c>
      <c r="B8776" s="20" t="s">
        <v>25244</v>
      </c>
      <c r="C8776" s="20" t="s">
        <v>21237</v>
      </c>
    </row>
    <row r="8777" spans="1:3" x14ac:dyDescent="0.25">
      <c r="A8777" s="20" t="s">
        <v>25245</v>
      </c>
      <c r="B8777" s="20" t="s">
        <v>20593</v>
      </c>
      <c r="C8777" s="20" t="s">
        <v>21237</v>
      </c>
    </row>
    <row r="8778" spans="1:3" x14ac:dyDescent="0.25">
      <c r="A8778" s="20" t="s">
        <v>6267</v>
      </c>
      <c r="B8778" s="20" t="s">
        <v>20594</v>
      </c>
      <c r="C8778" s="20" t="s">
        <v>21237</v>
      </c>
    </row>
    <row r="8779" spans="1:3" x14ac:dyDescent="0.25">
      <c r="A8779" s="20" t="s">
        <v>6289</v>
      </c>
      <c r="B8779" s="20" t="s">
        <v>28270</v>
      </c>
      <c r="C8779" s="20" t="s">
        <v>21233</v>
      </c>
    </row>
    <row r="8780" spans="1:3" x14ac:dyDescent="0.25">
      <c r="A8780" s="20" t="s">
        <v>6268</v>
      </c>
      <c r="B8780" s="20" t="s">
        <v>28271</v>
      </c>
      <c r="C8780" s="20" t="s">
        <v>21237</v>
      </c>
    </row>
    <row r="8781" spans="1:3" x14ac:dyDescent="0.25">
      <c r="A8781" s="20" t="s">
        <v>6269</v>
      </c>
      <c r="B8781" s="20" t="s">
        <v>28272</v>
      </c>
      <c r="C8781" s="20" t="s">
        <v>21237</v>
      </c>
    </row>
    <row r="8782" spans="1:3" x14ac:dyDescent="0.25">
      <c r="A8782" s="20" t="s">
        <v>6270</v>
      </c>
      <c r="B8782" s="20" t="s">
        <v>28273</v>
      </c>
      <c r="C8782" s="20" t="s">
        <v>21237</v>
      </c>
    </row>
    <row r="8783" spans="1:3" x14ac:dyDescent="0.25">
      <c r="A8783" s="20" t="s">
        <v>6271</v>
      </c>
      <c r="B8783" s="20" t="s">
        <v>28274</v>
      </c>
      <c r="C8783" s="20" t="s">
        <v>21237</v>
      </c>
    </row>
    <row r="8784" spans="1:3" x14ac:dyDescent="0.25">
      <c r="A8784" s="20" t="s">
        <v>6272</v>
      </c>
      <c r="B8784" s="20" t="s">
        <v>20595</v>
      </c>
      <c r="C8784" s="20" t="s">
        <v>21237</v>
      </c>
    </row>
    <row r="8785" spans="1:3" x14ac:dyDescent="0.25">
      <c r="A8785" s="20" t="s">
        <v>6273</v>
      </c>
      <c r="B8785" s="20" t="s">
        <v>28275</v>
      </c>
      <c r="C8785" s="20" t="s">
        <v>21237</v>
      </c>
    </row>
    <row r="8786" spans="1:3" x14ac:dyDescent="0.25">
      <c r="A8786" s="20" t="s">
        <v>6274</v>
      </c>
      <c r="B8786" s="20" t="s">
        <v>28276</v>
      </c>
      <c r="C8786" s="20" t="s">
        <v>21237</v>
      </c>
    </row>
    <row r="8787" spans="1:3" x14ac:dyDescent="0.25">
      <c r="A8787" s="20" t="s">
        <v>6275</v>
      </c>
      <c r="B8787" s="20" t="s">
        <v>28277</v>
      </c>
      <c r="C8787" s="20" t="s">
        <v>21237</v>
      </c>
    </row>
    <row r="8788" spans="1:3" x14ac:dyDescent="0.25">
      <c r="A8788" s="20" t="s">
        <v>6276</v>
      </c>
      <c r="B8788" s="20" t="s">
        <v>28278</v>
      </c>
      <c r="C8788" s="20" t="s">
        <v>21237</v>
      </c>
    </row>
    <row r="8789" spans="1:3" x14ac:dyDescent="0.25">
      <c r="A8789" s="20" t="s">
        <v>6277</v>
      </c>
      <c r="B8789" s="20" t="s">
        <v>28279</v>
      </c>
      <c r="C8789" s="20" t="s">
        <v>21237</v>
      </c>
    </row>
    <row r="8790" spans="1:3" x14ac:dyDescent="0.25">
      <c r="A8790" s="20" t="s">
        <v>6278</v>
      </c>
      <c r="B8790" s="20" t="s">
        <v>28280</v>
      </c>
      <c r="C8790" s="20" t="s">
        <v>21237</v>
      </c>
    </row>
    <row r="8791" spans="1:3" x14ac:dyDescent="0.25">
      <c r="A8791" s="20" t="s">
        <v>6279</v>
      </c>
      <c r="B8791" s="20" t="s">
        <v>28281</v>
      </c>
      <c r="C8791" s="20" t="s">
        <v>21237</v>
      </c>
    </row>
    <row r="8792" spans="1:3" x14ac:dyDescent="0.25">
      <c r="A8792" s="20" t="s">
        <v>6280</v>
      </c>
      <c r="B8792" s="20" t="s">
        <v>20596</v>
      </c>
      <c r="C8792" s="20" t="s">
        <v>21237</v>
      </c>
    </row>
    <row r="8793" spans="1:3" x14ac:dyDescent="0.25">
      <c r="A8793" s="20" t="s">
        <v>6281</v>
      </c>
      <c r="B8793" s="20" t="s">
        <v>28282</v>
      </c>
      <c r="C8793" s="20" t="s">
        <v>21237</v>
      </c>
    </row>
    <row r="8794" spans="1:3" x14ac:dyDescent="0.25">
      <c r="A8794" s="20" t="s">
        <v>6282</v>
      </c>
      <c r="B8794" s="20" t="s">
        <v>20597</v>
      </c>
      <c r="C8794" s="20" t="s">
        <v>21237</v>
      </c>
    </row>
    <row r="8795" spans="1:3" x14ac:dyDescent="0.25">
      <c r="A8795" s="20" t="s">
        <v>6283</v>
      </c>
      <c r="B8795" s="20" t="s">
        <v>28283</v>
      </c>
      <c r="C8795" s="20" t="s">
        <v>21237</v>
      </c>
    </row>
    <row r="8796" spans="1:3" x14ac:dyDescent="0.25">
      <c r="A8796" s="20" t="s">
        <v>6284</v>
      </c>
      <c r="B8796" s="20" t="s">
        <v>28284</v>
      </c>
      <c r="C8796" s="20" t="s">
        <v>21237</v>
      </c>
    </row>
    <row r="8797" spans="1:3" x14ac:dyDescent="0.25">
      <c r="A8797" s="20" t="s">
        <v>6285</v>
      </c>
      <c r="B8797" s="20" t="s">
        <v>20598</v>
      </c>
      <c r="C8797" s="20" t="s">
        <v>21237</v>
      </c>
    </row>
    <row r="8798" spans="1:3" x14ac:dyDescent="0.25">
      <c r="A8798" s="20" t="s">
        <v>6290</v>
      </c>
      <c r="B8798" s="20" t="s">
        <v>20599</v>
      </c>
      <c r="C8798" s="20" t="s">
        <v>21233</v>
      </c>
    </row>
    <row r="8799" spans="1:3" x14ac:dyDescent="0.25">
      <c r="A8799" s="20" t="s">
        <v>6871</v>
      </c>
      <c r="B8799" s="20" t="s">
        <v>20600</v>
      </c>
      <c r="C8799" s="20" t="s">
        <v>9137</v>
      </c>
    </row>
    <row r="8800" spans="1:3" x14ac:dyDescent="0.25">
      <c r="A8800" s="20" t="s">
        <v>6872</v>
      </c>
      <c r="B8800" s="20" t="s">
        <v>20601</v>
      </c>
      <c r="C8800" s="20" t="s">
        <v>9137</v>
      </c>
    </row>
    <row r="8801" spans="1:3" x14ac:dyDescent="0.25">
      <c r="A8801" s="20" t="s">
        <v>7436</v>
      </c>
      <c r="B8801" s="20" t="s">
        <v>20602</v>
      </c>
      <c r="C8801" s="20" t="s">
        <v>9137</v>
      </c>
    </row>
    <row r="8802" spans="1:3" x14ac:dyDescent="0.25">
      <c r="A8802" s="20" t="s">
        <v>7437</v>
      </c>
      <c r="B8802" s="20" t="s">
        <v>20603</v>
      </c>
      <c r="C8802" s="20" t="s">
        <v>9137</v>
      </c>
    </row>
    <row r="8803" spans="1:3" x14ac:dyDescent="0.25">
      <c r="A8803" s="20" t="s">
        <v>25246</v>
      </c>
      <c r="B8803" s="20" t="s">
        <v>24400</v>
      </c>
      <c r="C8803" s="20" t="s">
        <v>21233</v>
      </c>
    </row>
    <row r="8804" spans="1:3" x14ac:dyDescent="0.25">
      <c r="A8804" s="20" t="s">
        <v>6827</v>
      </c>
      <c r="B8804" s="20" t="s">
        <v>20604</v>
      </c>
      <c r="C8804" s="20" t="s">
        <v>21233</v>
      </c>
    </row>
    <row r="8805" spans="1:3" x14ac:dyDescent="0.25">
      <c r="A8805" s="20" t="s">
        <v>6828</v>
      </c>
      <c r="B8805" s="20" t="s">
        <v>20605</v>
      </c>
      <c r="C8805" s="20" t="s">
        <v>21233</v>
      </c>
    </row>
    <row r="8806" spans="1:3" x14ac:dyDescent="0.25">
      <c r="A8806" s="20" t="s">
        <v>6829</v>
      </c>
      <c r="B8806" s="20" t="s">
        <v>20606</v>
      </c>
      <c r="C8806" s="20" t="s">
        <v>21233</v>
      </c>
    </row>
    <row r="8807" spans="1:3" x14ac:dyDescent="0.25">
      <c r="A8807" s="20" t="s">
        <v>6830</v>
      </c>
      <c r="B8807" s="20" t="s">
        <v>20607</v>
      </c>
      <c r="C8807" s="20" t="s">
        <v>21233</v>
      </c>
    </row>
    <row r="8808" spans="1:3" x14ac:dyDescent="0.25">
      <c r="A8808" s="20" t="s">
        <v>6831</v>
      </c>
      <c r="B8808" s="20" t="s">
        <v>20608</v>
      </c>
      <c r="C8808" s="20" t="s">
        <v>21233</v>
      </c>
    </row>
    <row r="8809" spans="1:3" x14ac:dyDescent="0.25">
      <c r="A8809" s="20" t="s">
        <v>6832</v>
      </c>
      <c r="B8809" s="20" t="s">
        <v>20609</v>
      </c>
      <c r="C8809" s="20" t="s">
        <v>21233</v>
      </c>
    </row>
    <row r="8810" spans="1:3" x14ac:dyDescent="0.25">
      <c r="A8810" s="20" t="s">
        <v>6833</v>
      </c>
      <c r="B8810" s="20" t="s">
        <v>20610</v>
      </c>
      <c r="C8810" s="20" t="s">
        <v>21233</v>
      </c>
    </row>
    <row r="8811" spans="1:3" x14ac:dyDescent="0.25">
      <c r="A8811" s="20" t="s">
        <v>6834</v>
      </c>
      <c r="B8811" s="20" t="s">
        <v>20611</v>
      </c>
      <c r="C8811" s="20" t="s">
        <v>21233</v>
      </c>
    </row>
    <row r="8812" spans="1:3" x14ac:dyDescent="0.25">
      <c r="A8812" s="20" t="s">
        <v>6835</v>
      </c>
      <c r="B8812" s="20" t="s">
        <v>20612</v>
      </c>
      <c r="C8812" s="20" t="s">
        <v>21233</v>
      </c>
    </row>
    <row r="8813" spans="1:3" x14ac:dyDescent="0.25">
      <c r="A8813" s="20" t="s">
        <v>6836</v>
      </c>
      <c r="B8813" s="20" t="s">
        <v>20613</v>
      </c>
      <c r="C8813" s="20" t="s">
        <v>21233</v>
      </c>
    </row>
    <row r="8814" spans="1:3" x14ac:dyDescent="0.25">
      <c r="A8814" s="20" t="s">
        <v>6837</v>
      </c>
      <c r="B8814" s="20" t="s">
        <v>20614</v>
      </c>
      <c r="C8814" s="20" t="s">
        <v>21233</v>
      </c>
    </row>
    <row r="8815" spans="1:3" x14ac:dyDescent="0.25">
      <c r="A8815" s="20" t="s">
        <v>6878</v>
      </c>
      <c r="B8815" s="20" t="s">
        <v>14372</v>
      </c>
      <c r="C8815" s="20" t="s">
        <v>21237</v>
      </c>
    </row>
    <row r="8816" spans="1:3" x14ac:dyDescent="0.25">
      <c r="A8816" s="20" t="s">
        <v>6838</v>
      </c>
      <c r="B8816" s="20" t="s">
        <v>20615</v>
      </c>
      <c r="C8816" s="20" t="s">
        <v>21233</v>
      </c>
    </row>
    <row r="8817" spans="1:3" x14ac:dyDescent="0.25">
      <c r="A8817" s="20" t="s">
        <v>6839</v>
      </c>
      <c r="B8817" s="20" t="s">
        <v>20616</v>
      </c>
      <c r="C8817" s="20" t="s">
        <v>21233</v>
      </c>
    </row>
    <row r="8818" spans="1:3" x14ac:dyDescent="0.25">
      <c r="A8818" s="20" t="s">
        <v>6868</v>
      </c>
      <c r="B8818" s="20" t="s">
        <v>20617</v>
      </c>
      <c r="C8818" s="20" t="s">
        <v>21233</v>
      </c>
    </row>
    <row r="8819" spans="1:3" x14ac:dyDescent="0.25">
      <c r="A8819" s="20" t="s">
        <v>6704</v>
      </c>
      <c r="B8819" s="20" t="s">
        <v>20618</v>
      </c>
      <c r="C8819" s="20" t="s">
        <v>9138</v>
      </c>
    </row>
    <row r="8820" spans="1:3" x14ac:dyDescent="0.25">
      <c r="A8820" s="20" t="s">
        <v>6705</v>
      </c>
      <c r="B8820" s="20" t="s">
        <v>20619</v>
      </c>
      <c r="C8820" s="20" t="s">
        <v>9138</v>
      </c>
    </row>
    <row r="8821" spans="1:3" x14ac:dyDescent="0.25">
      <c r="A8821" s="20" t="s">
        <v>6706</v>
      </c>
      <c r="B8821" s="20" t="s">
        <v>20620</v>
      </c>
      <c r="C8821" s="20" t="s">
        <v>9138</v>
      </c>
    </row>
    <row r="8822" spans="1:3" x14ac:dyDescent="0.25">
      <c r="A8822" s="20" t="s">
        <v>6707</v>
      </c>
      <c r="B8822" s="20" t="s">
        <v>20621</v>
      </c>
      <c r="C8822" s="20" t="s">
        <v>9138</v>
      </c>
    </row>
    <row r="8823" spans="1:3" x14ac:dyDescent="0.25">
      <c r="A8823" s="20" t="s">
        <v>7762</v>
      </c>
      <c r="B8823" s="20" t="s">
        <v>20622</v>
      </c>
      <c r="C8823" s="20" t="s">
        <v>9138</v>
      </c>
    </row>
    <row r="8824" spans="1:3" x14ac:dyDescent="0.25">
      <c r="A8824" s="20" t="s">
        <v>6869</v>
      </c>
      <c r="B8824" s="20" t="s">
        <v>20623</v>
      </c>
      <c r="C8824" s="20" t="s">
        <v>9137</v>
      </c>
    </row>
    <row r="8825" spans="1:3" x14ac:dyDescent="0.25">
      <c r="A8825" s="20" t="s">
        <v>6870</v>
      </c>
      <c r="B8825" s="20" t="s">
        <v>20624</v>
      </c>
      <c r="C8825" s="20" t="s">
        <v>9137</v>
      </c>
    </row>
    <row r="8826" spans="1:3" x14ac:dyDescent="0.25">
      <c r="A8826" s="20" t="s">
        <v>6708</v>
      </c>
      <c r="B8826" s="20" t="s">
        <v>20625</v>
      </c>
      <c r="C8826" s="20" t="s">
        <v>9138</v>
      </c>
    </row>
    <row r="8827" spans="1:3" x14ac:dyDescent="0.25">
      <c r="A8827" s="20" t="s">
        <v>6709</v>
      </c>
      <c r="B8827" s="20" t="s">
        <v>20626</v>
      </c>
      <c r="C8827" s="20" t="s">
        <v>9138</v>
      </c>
    </row>
    <row r="8828" spans="1:3" x14ac:dyDescent="0.25">
      <c r="A8828" s="20" t="s">
        <v>6710</v>
      </c>
      <c r="B8828" s="20" t="s">
        <v>20627</v>
      </c>
      <c r="C8828" s="20" t="s">
        <v>9138</v>
      </c>
    </row>
    <row r="8829" spans="1:3" x14ac:dyDescent="0.25">
      <c r="A8829" s="20" t="s">
        <v>6711</v>
      </c>
      <c r="B8829" s="20" t="s">
        <v>28285</v>
      </c>
      <c r="C8829" s="20" t="s">
        <v>9138</v>
      </c>
    </row>
    <row r="8830" spans="1:3" x14ac:dyDescent="0.25">
      <c r="A8830" s="20" t="s">
        <v>6712</v>
      </c>
      <c r="B8830" s="20" t="s">
        <v>20628</v>
      </c>
      <c r="C8830" s="20" t="s">
        <v>9138</v>
      </c>
    </row>
    <row r="8831" spans="1:3" x14ac:dyDescent="0.25">
      <c r="A8831" s="20" t="s">
        <v>6713</v>
      </c>
      <c r="B8831" s="20" t="s">
        <v>20629</v>
      </c>
      <c r="C8831" s="20" t="s">
        <v>9138</v>
      </c>
    </row>
    <row r="8832" spans="1:3" x14ac:dyDescent="0.25">
      <c r="A8832" s="20" t="s">
        <v>6714</v>
      </c>
      <c r="B8832" s="20" t="s">
        <v>20630</v>
      </c>
      <c r="C8832" s="20" t="s">
        <v>9138</v>
      </c>
    </row>
    <row r="8833" spans="1:3" x14ac:dyDescent="0.25">
      <c r="A8833" s="20" t="s">
        <v>6701</v>
      </c>
      <c r="B8833" s="20" t="s">
        <v>20631</v>
      </c>
      <c r="C8833" s="20" t="s">
        <v>9138</v>
      </c>
    </row>
    <row r="8834" spans="1:3" x14ac:dyDescent="0.25">
      <c r="A8834" s="20" t="s">
        <v>6843</v>
      </c>
      <c r="B8834" s="20" t="s">
        <v>20632</v>
      </c>
      <c r="C8834" s="20" t="s">
        <v>9138</v>
      </c>
    </row>
    <row r="8835" spans="1:3" x14ac:dyDescent="0.25">
      <c r="A8835" s="20" t="s">
        <v>6844</v>
      </c>
      <c r="B8835" s="20" t="s">
        <v>20633</v>
      </c>
      <c r="C8835" s="20" t="s">
        <v>9138</v>
      </c>
    </row>
    <row r="8836" spans="1:3" x14ac:dyDescent="0.25">
      <c r="A8836" s="20" t="s">
        <v>6845</v>
      </c>
      <c r="B8836" s="20" t="s">
        <v>20634</v>
      </c>
      <c r="C8836" s="20" t="s">
        <v>9138</v>
      </c>
    </row>
    <row r="8837" spans="1:3" x14ac:dyDescent="0.25">
      <c r="A8837" s="20" t="s">
        <v>6846</v>
      </c>
      <c r="B8837" s="20" t="s">
        <v>20635</v>
      </c>
      <c r="C8837" s="20" t="s">
        <v>9138</v>
      </c>
    </row>
    <row r="8838" spans="1:3" x14ac:dyDescent="0.25">
      <c r="A8838" s="20" t="s">
        <v>6847</v>
      </c>
      <c r="B8838" s="20" t="s">
        <v>20636</v>
      </c>
      <c r="C8838" s="20" t="s">
        <v>9138</v>
      </c>
    </row>
    <row r="8839" spans="1:3" x14ac:dyDescent="0.25">
      <c r="A8839" s="20" t="s">
        <v>5159</v>
      </c>
      <c r="B8839" s="20" t="s">
        <v>20637</v>
      </c>
      <c r="C8839" s="20" t="s">
        <v>9137</v>
      </c>
    </row>
    <row r="8840" spans="1:3" x14ac:dyDescent="0.25">
      <c r="A8840" s="20" t="s">
        <v>5213</v>
      </c>
      <c r="B8840" s="20" t="s">
        <v>20638</v>
      </c>
      <c r="C8840" s="20" t="s">
        <v>9137</v>
      </c>
    </row>
    <row r="8841" spans="1:3" x14ac:dyDescent="0.25">
      <c r="A8841" s="20" t="s">
        <v>6840</v>
      </c>
      <c r="B8841" s="20" t="s">
        <v>20639</v>
      </c>
      <c r="C8841" s="20" t="s">
        <v>9138</v>
      </c>
    </row>
    <row r="8842" spans="1:3" x14ac:dyDescent="0.25">
      <c r="A8842" s="20" t="s">
        <v>6841</v>
      </c>
      <c r="B8842" s="20" t="s">
        <v>20640</v>
      </c>
      <c r="C8842" s="20" t="s">
        <v>9138</v>
      </c>
    </row>
    <row r="8843" spans="1:3" x14ac:dyDescent="0.25">
      <c r="A8843" s="20" t="s">
        <v>5214</v>
      </c>
      <c r="B8843" s="20" t="s">
        <v>13472</v>
      </c>
      <c r="C8843" s="20" t="s">
        <v>9137</v>
      </c>
    </row>
    <row r="8844" spans="1:3" x14ac:dyDescent="0.25">
      <c r="A8844" s="20" t="s">
        <v>6733</v>
      </c>
      <c r="B8844" s="20" t="s">
        <v>20641</v>
      </c>
      <c r="C8844" s="20" t="s">
        <v>9137</v>
      </c>
    </row>
    <row r="8845" spans="1:3" x14ac:dyDescent="0.25">
      <c r="A8845" s="20" t="s">
        <v>6842</v>
      </c>
      <c r="B8845" s="20" t="s">
        <v>28286</v>
      </c>
      <c r="C8845" s="20" t="s">
        <v>9138</v>
      </c>
    </row>
    <row r="8846" spans="1:3" x14ac:dyDescent="0.25">
      <c r="A8846" s="20" t="s">
        <v>25247</v>
      </c>
      <c r="B8846" s="20" t="s">
        <v>20642</v>
      </c>
      <c r="C8846" s="20" t="s">
        <v>21233</v>
      </c>
    </row>
    <row r="8847" spans="1:3" x14ac:dyDescent="0.25">
      <c r="A8847" s="20" t="s">
        <v>25248</v>
      </c>
      <c r="B8847" s="20" t="s">
        <v>28287</v>
      </c>
      <c r="C8847" s="20" t="s">
        <v>21233</v>
      </c>
    </row>
    <row r="8848" spans="1:3" x14ac:dyDescent="0.25">
      <c r="A8848" s="20" t="s">
        <v>25249</v>
      </c>
      <c r="B8848" s="20" t="s">
        <v>20643</v>
      </c>
      <c r="C8848" s="20" t="s">
        <v>21233</v>
      </c>
    </row>
    <row r="8849" spans="1:3" x14ac:dyDescent="0.25">
      <c r="A8849" s="20" t="s">
        <v>25250</v>
      </c>
      <c r="B8849" s="20" t="s">
        <v>25251</v>
      </c>
      <c r="C8849" s="20" t="s">
        <v>21233</v>
      </c>
    </row>
    <row r="8850" spans="1:3" x14ac:dyDescent="0.25">
      <c r="A8850" s="20" t="s">
        <v>25252</v>
      </c>
      <c r="B8850" s="20" t="s">
        <v>25253</v>
      </c>
      <c r="C8850" s="20" t="s">
        <v>21233</v>
      </c>
    </row>
    <row r="8851" spans="1:3" x14ac:dyDescent="0.25">
      <c r="A8851" s="20" t="s">
        <v>25254</v>
      </c>
      <c r="B8851" s="20" t="s">
        <v>25255</v>
      </c>
      <c r="C8851" s="20" t="s">
        <v>21237</v>
      </c>
    </row>
    <row r="8852" spans="1:3" x14ac:dyDescent="0.25">
      <c r="A8852" s="20" t="s">
        <v>25256</v>
      </c>
      <c r="B8852" s="20" t="s">
        <v>25257</v>
      </c>
      <c r="C8852" s="20" t="s">
        <v>21233</v>
      </c>
    </row>
    <row r="8853" spans="1:3" x14ac:dyDescent="0.25">
      <c r="A8853" s="20" t="s">
        <v>25258</v>
      </c>
      <c r="B8853" s="20" t="s">
        <v>25259</v>
      </c>
      <c r="C8853" s="20" t="s">
        <v>21233</v>
      </c>
    </row>
    <row r="8854" spans="1:3" x14ac:dyDescent="0.25">
      <c r="A8854" s="20" t="s">
        <v>25260</v>
      </c>
      <c r="B8854" s="20" t="s">
        <v>25261</v>
      </c>
      <c r="C8854" s="20" t="s">
        <v>21237</v>
      </c>
    </row>
    <row r="8855" spans="1:3" x14ac:dyDescent="0.25">
      <c r="A8855" s="20" t="s">
        <v>25262</v>
      </c>
      <c r="B8855" s="20" t="s">
        <v>25263</v>
      </c>
      <c r="C8855" s="20" t="s">
        <v>21233</v>
      </c>
    </row>
    <row r="8856" spans="1:3" x14ac:dyDescent="0.25">
      <c r="A8856" s="20" t="s">
        <v>25264</v>
      </c>
      <c r="B8856" s="20" t="s">
        <v>25265</v>
      </c>
      <c r="C8856" s="20" t="s">
        <v>21233</v>
      </c>
    </row>
    <row r="8857" spans="1:3" x14ac:dyDescent="0.25">
      <c r="A8857" s="20" t="s">
        <v>25266</v>
      </c>
      <c r="B8857" s="20" t="s">
        <v>25267</v>
      </c>
      <c r="C8857" s="20" t="s">
        <v>21237</v>
      </c>
    </row>
    <row r="8858" spans="1:3" x14ac:dyDescent="0.25">
      <c r="A8858" s="20" t="s">
        <v>25268</v>
      </c>
      <c r="B8858" s="20" t="s">
        <v>25269</v>
      </c>
      <c r="C8858" s="20" t="s">
        <v>21233</v>
      </c>
    </row>
    <row r="8859" spans="1:3" x14ac:dyDescent="0.25">
      <c r="A8859" s="20" t="s">
        <v>25270</v>
      </c>
      <c r="B8859" s="20" t="s">
        <v>25271</v>
      </c>
      <c r="C8859" s="20" t="s">
        <v>21233</v>
      </c>
    </row>
    <row r="8860" spans="1:3" x14ac:dyDescent="0.25">
      <c r="A8860" s="20" t="s">
        <v>25272</v>
      </c>
      <c r="B8860" s="20" t="s">
        <v>25273</v>
      </c>
      <c r="C8860" s="20" t="s">
        <v>21237</v>
      </c>
    </row>
    <row r="8861" spans="1:3" x14ac:dyDescent="0.25">
      <c r="A8861" s="20" t="s">
        <v>25274</v>
      </c>
      <c r="B8861" s="20" t="s">
        <v>25275</v>
      </c>
      <c r="C8861" s="20" t="s">
        <v>21233</v>
      </c>
    </row>
    <row r="8862" spans="1:3" x14ac:dyDescent="0.25">
      <c r="A8862" s="20" t="s">
        <v>25276</v>
      </c>
      <c r="B8862" s="20" t="s">
        <v>25277</v>
      </c>
      <c r="C8862" s="20" t="s">
        <v>21233</v>
      </c>
    </row>
    <row r="8863" spans="1:3" x14ac:dyDescent="0.25">
      <c r="A8863" s="20" t="s">
        <v>25278</v>
      </c>
      <c r="B8863" s="20" t="s">
        <v>28288</v>
      </c>
      <c r="C8863" s="20" t="s">
        <v>21233</v>
      </c>
    </row>
    <row r="8864" spans="1:3" x14ac:dyDescent="0.25">
      <c r="A8864" s="20" t="s">
        <v>25279</v>
      </c>
      <c r="B8864" s="20" t="s">
        <v>28289</v>
      </c>
      <c r="C8864" s="20" t="s">
        <v>21233</v>
      </c>
    </row>
    <row r="8865" spans="1:3" x14ac:dyDescent="0.25">
      <c r="A8865" s="20" t="s">
        <v>25280</v>
      </c>
      <c r="B8865" s="20" t="s">
        <v>28290</v>
      </c>
      <c r="C8865" s="20" t="s">
        <v>21233</v>
      </c>
    </row>
    <row r="8866" spans="1:3" x14ac:dyDescent="0.25">
      <c r="A8866" s="20" t="s">
        <v>25281</v>
      </c>
      <c r="B8866" s="20" t="s">
        <v>31517</v>
      </c>
      <c r="C8866" s="20" t="s">
        <v>21233</v>
      </c>
    </row>
    <row r="8867" spans="1:3" x14ac:dyDescent="0.25">
      <c r="A8867" s="20" t="s">
        <v>25282</v>
      </c>
      <c r="B8867" s="20" t="s">
        <v>28291</v>
      </c>
      <c r="C8867" s="20" t="s">
        <v>21233</v>
      </c>
    </row>
    <row r="8868" spans="1:3" x14ac:dyDescent="0.25">
      <c r="A8868" s="20" t="s">
        <v>25283</v>
      </c>
      <c r="B8868" s="20" t="s">
        <v>28292</v>
      </c>
      <c r="C8868" s="20" t="s">
        <v>21233</v>
      </c>
    </row>
    <row r="8869" spans="1:3" x14ac:dyDescent="0.25">
      <c r="A8869" s="20" t="s">
        <v>7826</v>
      </c>
      <c r="B8869" s="20" t="s">
        <v>14939</v>
      </c>
      <c r="C8869" s="20" t="s">
        <v>21237</v>
      </c>
    </row>
    <row r="8870" spans="1:3" x14ac:dyDescent="0.25">
      <c r="A8870" s="20" t="s">
        <v>7828</v>
      </c>
      <c r="B8870" s="20" t="s">
        <v>20644</v>
      </c>
      <c r="C8870" s="20" t="s">
        <v>21237</v>
      </c>
    </row>
    <row r="8871" spans="1:3" x14ac:dyDescent="0.25">
      <c r="A8871" s="20" t="s">
        <v>7827</v>
      </c>
      <c r="B8871" s="20" t="s">
        <v>14940</v>
      </c>
      <c r="C8871" s="20" t="s">
        <v>21237</v>
      </c>
    </row>
    <row r="8872" spans="1:3" x14ac:dyDescent="0.25">
      <c r="A8872" s="20" t="s">
        <v>7829</v>
      </c>
      <c r="B8872" s="20" t="s">
        <v>20645</v>
      </c>
      <c r="C8872" s="20" t="s">
        <v>21237</v>
      </c>
    </row>
    <row r="8873" spans="1:3" x14ac:dyDescent="0.25">
      <c r="A8873" s="20" t="s">
        <v>7830</v>
      </c>
      <c r="B8873" s="20" t="s">
        <v>20646</v>
      </c>
      <c r="C8873" s="20" t="s">
        <v>21237</v>
      </c>
    </row>
    <row r="8874" spans="1:3" x14ac:dyDescent="0.25">
      <c r="A8874" s="20" t="s">
        <v>7831</v>
      </c>
      <c r="B8874" s="20" t="s">
        <v>20647</v>
      </c>
      <c r="C8874" s="20" t="s">
        <v>21237</v>
      </c>
    </row>
    <row r="8875" spans="1:3" x14ac:dyDescent="0.25">
      <c r="A8875" s="20" t="s">
        <v>7832</v>
      </c>
      <c r="B8875" s="20" t="s">
        <v>20648</v>
      </c>
      <c r="C8875" s="20" t="s">
        <v>21237</v>
      </c>
    </row>
    <row r="8876" spans="1:3" x14ac:dyDescent="0.25">
      <c r="A8876" s="20" t="s">
        <v>7833</v>
      </c>
      <c r="B8876" s="20" t="s">
        <v>28293</v>
      </c>
      <c r="C8876" s="20" t="s">
        <v>21237</v>
      </c>
    </row>
    <row r="8877" spans="1:3" x14ac:dyDescent="0.25">
      <c r="A8877" s="20" t="s">
        <v>7834</v>
      </c>
      <c r="B8877" s="20" t="s">
        <v>20649</v>
      </c>
      <c r="C8877" s="20" t="s">
        <v>21237</v>
      </c>
    </row>
    <row r="8878" spans="1:3" x14ac:dyDescent="0.25">
      <c r="A8878" s="20" t="s">
        <v>7835</v>
      </c>
      <c r="B8878" s="20" t="s">
        <v>20650</v>
      </c>
      <c r="C8878" s="20" t="s">
        <v>21237</v>
      </c>
    </row>
    <row r="8879" spans="1:3" x14ac:dyDescent="0.25">
      <c r="A8879" s="20" t="s">
        <v>7836</v>
      </c>
      <c r="B8879" s="20" t="s">
        <v>20651</v>
      </c>
      <c r="C8879" s="20" t="s">
        <v>21237</v>
      </c>
    </row>
    <row r="8880" spans="1:3" x14ac:dyDescent="0.25">
      <c r="A8880" s="20" t="s">
        <v>7837</v>
      </c>
      <c r="B8880" s="20" t="s">
        <v>20652</v>
      </c>
      <c r="C8880" s="20" t="s">
        <v>21237</v>
      </c>
    </row>
    <row r="8881" spans="1:3" x14ac:dyDescent="0.25">
      <c r="A8881" s="20" t="s">
        <v>7838</v>
      </c>
      <c r="B8881" s="20" t="s">
        <v>20653</v>
      </c>
      <c r="C8881" s="20" t="s">
        <v>21237</v>
      </c>
    </row>
    <row r="8882" spans="1:3" x14ac:dyDescent="0.25">
      <c r="A8882" s="20" t="s">
        <v>7839</v>
      </c>
      <c r="B8882" s="20" t="s">
        <v>28294</v>
      </c>
      <c r="C8882" s="20" t="s">
        <v>21237</v>
      </c>
    </row>
    <row r="8883" spans="1:3" x14ac:dyDescent="0.25">
      <c r="A8883" s="20" t="s">
        <v>7840</v>
      </c>
      <c r="B8883" s="20" t="s">
        <v>20654</v>
      </c>
      <c r="C8883" s="20" t="s">
        <v>21233</v>
      </c>
    </row>
    <row r="8884" spans="1:3" x14ac:dyDescent="0.25">
      <c r="A8884" s="20" t="s">
        <v>7841</v>
      </c>
      <c r="B8884" s="20" t="s">
        <v>20655</v>
      </c>
      <c r="C8884" s="20" t="s">
        <v>21233</v>
      </c>
    </row>
    <row r="8885" spans="1:3" x14ac:dyDescent="0.25">
      <c r="A8885" s="20" t="s">
        <v>7842</v>
      </c>
      <c r="B8885" s="20" t="s">
        <v>20656</v>
      </c>
      <c r="C8885" s="20" t="s">
        <v>21233</v>
      </c>
    </row>
    <row r="8886" spans="1:3" x14ac:dyDescent="0.25">
      <c r="A8886" s="20" t="s">
        <v>7843</v>
      </c>
      <c r="B8886" s="20" t="s">
        <v>20657</v>
      </c>
      <c r="C8886" s="20" t="s">
        <v>21233</v>
      </c>
    </row>
    <row r="8887" spans="1:3" x14ac:dyDescent="0.25">
      <c r="A8887" s="20" t="s">
        <v>7844</v>
      </c>
      <c r="B8887" s="20" t="s">
        <v>20658</v>
      </c>
      <c r="C8887" s="20" t="s">
        <v>21233</v>
      </c>
    </row>
    <row r="8888" spans="1:3" x14ac:dyDescent="0.25">
      <c r="A8888" s="20" t="s">
        <v>7845</v>
      </c>
      <c r="B8888" s="20" t="s">
        <v>20659</v>
      </c>
      <c r="C8888" s="20" t="s">
        <v>21233</v>
      </c>
    </row>
    <row r="8889" spans="1:3" x14ac:dyDescent="0.25">
      <c r="A8889" s="20" t="s">
        <v>7846</v>
      </c>
      <c r="B8889" s="20" t="s">
        <v>20660</v>
      </c>
      <c r="C8889" s="20" t="s">
        <v>21233</v>
      </c>
    </row>
    <row r="8890" spans="1:3" x14ac:dyDescent="0.25">
      <c r="A8890" s="20" t="s">
        <v>7847</v>
      </c>
      <c r="B8890" s="20" t="s">
        <v>20661</v>
      </c>
      <c r="C8890" s="20" t="s">
        <v>21233</v>
      </c>
    </row>
    <row r="8891" spans="1:3" x14ac:dyDescent="0.25">
      <c r="A8891" s="20" t="s">
        <v>7848</v>
      </c>
      <c r="B8891" s="20" t="s">
        <v>20662</v>
      </c>
      <c r="C8891" s="20" t="s">
        <v>21233</v>
      </c>
    </row>
    <row r="8892" spans="1:3" x14ac:dyDescent="0.25">
      <c r="A8892" s="20" t="s">
        <v>7849</v>
      </c>
      <c r="B8892" s="20" t="s">
        <v>20663</v>
      </c>
      <c r="C8892" s="20" t="s">
        <v>21233</v>
      </c>
    </row>
    <row r="8893" spans="1:3" x14ac:dyDescent="0.25">
      <c r="A8893" s="20" t="s">
        <v>7850</v>
      </c>
      <c r="B8893" s="20" t="s">
        <v>20664</v>
      </c>
      <c r="C8893" s="20" t="s">
        <v>21233</v>
      </c>
    </row>
    <row r="8894" spans="1:3" x14ac:dyDescent="0.25">
      <c r="A8894" s="20" t="s">
        <v>7851</v>
      </c>
      <c r="B8894" s="20" t="s">
        <v>20665</v>
      </c>
      <c r="C8894" s="20" t="s">
        <v>21233</v>
      </c>
    </row>
    <row r="8895" spans="1:3" x14ac:dyDescent="0.25">
      <c r="A8895" s="20" t="s">
        <v>6220</v>
      </c>
      <c r="B8895" s="20" t="s">
        <v>28295</v>
      </c>
      <c r="C8895" s="20" t="s">
        <v>21233</v>
      </c>
    </row>
    <row r="8896" spans="1:3" x14ac:dyDescent="0.25">
      <c r="A8896" s="20" t="s">
        <v>7749</v>
      </c>
      <c r="B8896" s="20" t="s">
        <v>20666</v>
      </c>
      <c r="C8896" s="20" t="s">
        <v>21237</v>
      </c>
    </row>
    <row r="8897" spans="1:3" x14ac:dyDescent="0.25">
      <c r="A8897" s="20" t="s">
        <v>7750</v>
      </c>
      <c r="B8897" s="20" t="s">
        <v>20667</v>
      </c>
      <c r="C8897" s="20" t="s">
        <v>21237</v>
      </c>
    </row>
    <row r="8898" spans="1:3" x14ac:dyDescent="0.25">
      <c r="A8898" s="20" t="s">
        <v>7295</v>
      </c>
      <c r="B8898" s="20" t="s">
        <v>20668</v>
      </c>
      <c r="C8898" s="20" t="s">
        <v>21237</v>
      </c>
    </row>
    <row r="8899" spans="1:3" x14ac:dyDescent="0.25">
      <c r="A8899" s="20" t="s">
        <v>25284</v>
      </c>
      <c r="B8899" s="20" t="s">
        <v>28296</v>
      </c>
      <c r="C8899" s="20" t="s">
        <v>21237</v>
      </c>
    </row>
    <row r="8900" spans="1:3" x14ac:dyDescent="0.25">
      <c r="A8900" s="20" t="s">
        <v>25285</v>
      </c>
      <c r="B8900" s="20" t="s">
        <v>28297</v>
      </c>
      <c r="C8900" s="20" t="s">
        <v>21237</v>
      </c>
    </row>
    <row r="8901" spans="1:3" x14ac:dyDescent="0.25">
      <c r="A8901" s="20" t="s">
        <v>25286</v>
      </c>
      <c r="B8901" s="20" t="s">
        <v>28298</v>
      </c>
      <c r="C8901" s="20" t="s">
        <v>21237</v>
      </c>
    </row>
    <row r="8902" spans="1:3" x14ac:dyDescent="0.25">
      <c r="A8902" s="20" t="s">
        <v>25287</v>
      </c>
      <c r="B8902" s="20" t="s">
        <v>28299</v>
      </c>
      <c r="C8902" s="20" t="s">
        <v>21237</v>
      </c>
    </row>
    <row r="8903" spans="1:3" x14ac:dyDescent="0.25">
      <c r="A8903" s="20" t="s">
        <v>25288</v>
      </c>
      <c r="B8903" s="20" t="s">
        <v>25289</v>
      </c>
      <c r="C8903" s="20" t="s">
        <v>21237</v>
      </c>
    </row>
    <row r="8904" spans="1:3" x14ac:dyDescent="0.25">
      <c r="A8904" s="20" t="s">
        <v>25290</v>
      </c>
      <c r="B8904" s="20" t="s">
        <v>25291</v>
      </c>
      <c r="C8904" s="20" t="s">
        <v>21237</v>
      </c>
    </row>
    <row r="8905" spans="1:3" x14ac:dyDescent="0.25">
      <c r="A8905" s="20" t="s">
        <v>25292</v>
      </c>
      <c r="B8905" s="20" t="s">
        <v>25293</v>
      </c>
      <c r="C8905" s="20" t="s">
        <v>21237</v>
      </c>
    </row>
    <row r="8906" spans="1:3" x14ac:dyDescent="0.25">
      <c r="A8906" s="20" t="s">
        <v>25294</v>
      </c>
      <c r="B8906" s="20" t="s">
        <v>25295</v>
      </c>
      <c r="C8906" s="20" t="s">
        <v>21237</v>
      </c>
    </row>
    <row r="8907" spans="1:3" x14ac:dyDescent="0.25">
      <c r="A8907" s="20" t="s">
        <v>25296</v>
      </c>
      <c r="B8907" s="20" t="s">
        <v>25297</v>
      </c>
      <c r="C8907" s="20" t="s">
        <v>21237</v>
      </c>
    </row>
    <row r="8908" spans="1:3" x14ac:dyDescent="0.25">
      <c r="A8908" s="20" t="s">
        <v>7509</v>
      </c>
      <c r="B8908" s="20" t="s">
        <v>20669</v>
      </c>
      <c r="C8908" s="20" t="s">
        <v>21237</v>
      </c>
    </row>
    <row r="8909" spans="1:3" x14ac:dyDescent="0.25">
      <c r="A8909" s="20" t="s">
        <v>7296</v>
      </c>
      <c r="B8909" s="20" t="s">
        <v>20670</v>
      </c>
      <c r="C8909" s="20" t="s">
        <v>21237</v>
      </c>
    </row>
    <row r="8910" spans="1:3" x14ac:dyDescent="0.25">
      <c r="A8910" s="20" t="s">
        <v>7297</v>
      </c>
      <c r="B8910" s="20" t="s">
        <v>20671</v>
      </c>
      <c r="C8910" s="20" t="s">
        <v>21237</v>
      </c>
    </row>
    <row r="8911" spans="1:3" x14ac:dyDescent="0.25">
      <c r="A8911" s="20" t="s">
        <v>7298</v>
      </c>
      <c r="B8911" s="20" t="s">
        <v>20672</v>
      </c>
      <c r="C8911" s="20" t="s">
        <v>21237</v>
      </c>
    </row>
    <row r="8912" spans="1:3" x14ac:dyDescent="0.25">
      <c r="A8912" s="20" t="s">
        <v>7299</v>
      </c>
      <c r="B8912" s="20" t="s">
        <v>20673</v>
      </c>
      <c r="C8912" s="20" t="s">
        <v>21237</v>
      </c>
    </row>
    <row r="8913" spans="1:3" x14ac:dyDescent="0.25">
      <c r="A8913" s="20" t="s">
        <v>7300</v>
      </c>
      <c r="B8913" s="20" t="s">
        <v>20674</v>
      </c>
      <c r="C8913" s="20" t="s">
        <v>21237</v>
      </c>
    </row>
    <row r="8914" spans="1:3" x14ac:dyDescent="0.25">
      <c r="A8914" s="20" t="s">
        <v>7301</v>
      </c>
      <c r="B8914" s="20" t="s">
        <v>20675</v>
      </c>
      <c r="C8914" s="20" t="s">
        <v>21237</v>
      </c>
    </row>
    <row r="8915" spans="1:3" x14ac:dyDescent="0.25">
      <c r="A8915" s="20" t="s">
        <v>7302</v>
      </c>
      <c r="B8915" s="20" t="s">
        <v>20676</v>
      </c>
      <c r="C8915" s="20" t="s">
        <v>21237</v>
      </c>
    </row>
    <row r="8916" spans="1:3" x14ac:dyDescent="0.25">
      <c r="A8916" s="20" t="s">
        <v>7303</v>
      </c>
      <c r="B8916" s="20" t="s">
        <v>20677</v>
      </c>
      <c r="C8916" s="20" t="s">
        <v>21237</v>
      </c>
    </row>
    <row r="8917" spans="1:3" x14ac:dyDescent="0.25">
      <c r="A8917" s="20" t="s">
        <v>7304</v>
      </c>
      <c r="B8917" s="20" t="s">
        <v>20678</v>
      </c>
      <c r="C8917" s="20" t="s">
        <v>21237</v>
      </c>
    </row>
    <row r="8918" spans="1:3" x14ac:dyDescent="0.25">
      <c r="A8918" s="20" t="s">
        <v>7305</v>
      </c>
      <c r="B8918" s="20" t="s">
        <v>20679</v>
      </c>
      <c r="C8918" s="20" t="s">
        <v>21237</v>
      </c>
    </row>
    <row r="8919" spans="1:3" x14ac:dyDescent="0.25">
      <c r="A8919" s="20" t="s">
        <v>7710</v>
      </c>
      <c r="B8919" s="20" t="s">
        <v>20680</v>
      </c>
      <c r="C8919" s="20" t="s">
        <v>21237</v>
      </c>
    </row>
    <row r="8920" spans="1:3" x14ac:dyDescent="0.25">
      <c r="A8920" s="20" t="s">
        <v>9068</v>
      </c>
      <c r="B8920" s="20" t="s">
        <v>20681</v>
      </c>
      <c r="C8920" s="20" t="s">
        <v>21237</v>
      </c>
    </row>
    <row r="8921" spans="1:3" x14ac:dyDescent="0.25">
      <c r="A8921" s="20" t="s">
        <v>7711</v>
      </c>
      <c r="B8921" s="20" t="s">
        <v>20682</v>
      </c>
      <c r="C8921" s="20" t="s">
        <v>21237</v>
      </c>
    </row>
    <row r="8922" spans="1:3" x14ac:dyDescent="0.25">
      <c r="A8922" s="20" t="s">
        <v>9069</v>
      </c>
      <c r="B8922" s="20" t="s">
        <v>20683</v>
      </c>
      <c r="C8922" s="20" t="s">
        <v>21237</v>
      </c>
    </row>
    <row r="8923" spans="1:3" x14ac:dyDescent="0.25">
      <c r="A8923" s="20" t="s">
        <v>7712</v>
      </c>
      <c r="B8923" s="20" t="s">
        <v>20684</v>
      </c>
      <c r="C8923" s="20" t="s">
        <v>21237</v>
      </c>
    </row>
    <row r="8924" spans="1:3" x14ac:dyDescent="0.25">
      <c r="A8924" s="20" t="s">
        <v>7713</v>
      </c>
      <c r="B8924" s="20" t="s">
        <v>20685</v>
      </c>
      <c r="C8924" s="20" t="s">
        <v>21237</v>
      </c>
    </row>
    <row r="8925" spans="1:3" x14ac:dyDescent="0.25">
      <c r="A8925" s="20" t="s">
        <v>7714</v>
      </c>
      <c r="B8925" s="20" t="s">
        <v>20686</v>
      </c>
      <c r="C8925" s="20" t="s">
        <v>21237</v>
      </c>
    </row>
    <row r="8926" spans="1:3" x14ac:dyDescent="0.25">
      <c r="A8926" s="20" t="s">
        <v>7715</v>
      </c>
      <c r="B8926" s="20" t="s">
        <v>20687</v>
      </c>
      <c r="C8926" s="20" t="s">
        <v>21237</v>
      </c>
    </row>
    <row r="8927" spans="1:3" x14ac:dyDescent="0.25">
      <c r="A8927" s="20" t="s">
        <v>7716</v>
      </c>
      <c r="B8927" s="20" t="s">
        <v>20688</v>
      </c>
      <c r="C8927" s="20" t="s">
        <v>21237</v>
      </c>
    </row>
    <row r="8928" spans="1:3" x14ac:dyDescent="0.25">
      <c r="A8928" s="20" t="s">
        <v>7717</v>
      </c>
      <c r="B8928" s="20" t="s">
        <v>20689</v>
      </c>
      <c r="C8928" s="20" t="s">
        <v>21237</v>
      </c>
    </row>
    <row r="8929" spans="1:3" x14ac:dyDescent="0.25">
      <c r="A8929" s="20" t="s">
        <v>9070</v>
      </c>
      <c r="B8929" s="20" t="s">
        <v>20690</v>
      </c>
      <c r="C8929" s="20" t="s">
        <v>21237</v>
      </c>
    </row>
    <row r="8930" spans="1:3" x14ac:dyDescent="0.25">
      <c r="A8930" s="20" t="s">
        <v>7718</v>
      </c>
      <c r="B8930" s="20" t="s">
        <v>20691</v>
      </c>
      <c r="C8930" s="20" t="s">
        <v>21237</v>
      </c>
    </row>
    <row r="8931" spans="1:3" x14ac:dyDescent="0.25">
      <c r="A8931" s="20" t="s">
        <v>9071</v>
      </c>
      <c r="B8931" s="20" t="s">
        <v>20692</v>
      </c>
      <c r="C8931" s="20" t="s">
        <v>21237</v>
      </c>
    </row>
    <row r="8932" spans="1:3" x14ac:dyDescent="0.25">
      <c r="A8932" s="20" t="s">
        <v>7719</v>
      </c>
      <c r="B8932" s="20" t="s">
        <v>20693</v>
      </c>
      <c r="C8932" s="20" t="s">
        <v>21237</v>
      </c>
    </row>
    <row r="8933" spans="1:3" x14ac:dyDescent="0.25">
      <c r="A8933" s="20" t="s">
        <v>7738</v>
      </c>
      <c r="B8933" s="20" t="s">
        <v>20694</v>
      </c>
      <c r="C8933" s="20" t="s">
        <v>21237</v>
      </c>
    </row>
    <row r="8934" spans="1:3" x14ac:dyDescent="0.25">
      <c r="A8934" s="20" t="s">
        <v>7739</v>
      </c>
      <c r="B8934" s="20" t="s">
        <v>28300</v>
      </c>
      <c r="C8934" s="20" t="s">
        <v>21237</v>
      </c>
    </row>
    <row r="8935" spans="1:3" x14ac:dyDescent="0.25">
      <c r="A8935" s="20" t="s">
        <v>7694</v>
      </c>
      <c r="B8935" s="20" t="s">
        <v>28301</v>
      </c>
      <c r="C8935" s="20" t="s">
        <v>21237</v>
      </c>
    </row>
    <row r="8936" spans="1:3" x14ac:dyDescent="0.25">
      <c r="A8936" s="20" t="s">
        <v>9072</v>
      </c>
      <c r="B8936" s="20" t="s">
        <v>28302</v>
      </c>
      <c r="C8936" s="20" t="s">
        <v>21237</v>
      </c>
    </row>
    <row r="8937" spans="1:3" x14ac:dyDescent="0.25">
      <c r="A8937" s="20" t="s">
        <v>7695</v>
      </c>
      <c r="B8937" s="20" t="s">
        <v>28303</v>
      </c>
      <c r="C8937" s="20" t="s">
        <v>21237</v>
      </c>
    </row>
    <row r="8938" spans="1:3" x14ac:dyDescent="0.25">
      <c r="A8938" s="20" t="s">
        <v>9073</v>
      </c>
      <c r="B8938" s="20" t="s">
        <v>28304</v>
      </c>
      <c r="C8938" s="20" t="s">
        <v>21237</v>
      </c>
    </row>
    <row r="8939" spans="1:3" x14ac:dyDescent="0.25">
      <c r="A8939" s="20" t="s">
        <v>7698</v>
      </c>
      <c r="B8939" s="20" t="s">
        <v>20695</v>
      </c>
      <c r="C8939" s="20" t="s">
        <v>21237</v>
      </c>
    </row>
    <row r="8940" spans="1:3" x14ac:dyDescent="0.25">
      <c r="A8940" s="20" t="s">
        <v>7696</v>
      </c>
      <c r="B8940" s="20" t="s">
        <v>28305</v>
      </c>
      <c r="C8940" s="20" t="s">
        <v>21237</v>
      </c>
    </row>
    <row r="8941" spans="1:3" x14ac:dyDescent="0.25">
      <c r="A8941" s="20" t="s">
        <v>9074</v>
      </c>
      <c r="B8941" s="20" t="s">
        <v>28306</v>
      </c>
      <c r="C8941" s="20" t="s">
        <v>21237</v>
      </c>
    </row>
    <row r="8942" spans="1:3" x14ac:dyDescent="0.25">
      <c r="A8942" s="20" t="s">
        <v>7697</v>
      </c>
      <c r="B8942" s="20" t="s">
        <v>28307</v>
      </c>
      <c r="C8942" s="20" t="s">
        <v>21237</v>
      </c>
    </row>
    <row r="8943" spans="1:3" x14ac:dyDescent="0.25">
      <c r="A8943" s="20" t="s">
        <v>9075</v>
      </c>
      <c r="B8943" s="20" t="s">
        <v>28308</v>
      </c>
      <c r="C8943" s="20" t="s">
        <v>21237</v>
      </c>
    </row>
    <row r="8944" spans="1:3" x14ac:dyDescent="0.25">
      <c r="A8944" s="20" t="s">
        <v>7699</v>
      </c>
      <c r="B8944" s="20" t="s">
        <v>28309</v>
      </c>
      <c r="C8944" s="20" t="s">
        <v>21237</v>
      </c>
    </row>
    <row r="8945" spans="1:3" x14ac:dyDescent="0.25">
      <c r="A8945" s="20" t="s">
        <v>9076</v>
      </c>
      <c r="B8945" s="20" t="s">
        <v>28310</v>
      </c>
      <c r="C8945" s="20" t="s">
        <v>21237</v>
      </c>
    </row>
    <row r="8946" spans="1:3" x14ac:dyDescent="0.25">
      <c r="A8946" s="20" t="s">
        <v>7702</v>
      </c>
      <c r="B8946" s="20" t="s">
        <v>20696</v>
      </c>
      <c r="C8946" s="20" t="s">
        <v>21237</v>
      </c>
    </row>
    <row r="8947" spans="1:3" x14ac:dyDescent="0.25">
      <c r="A8947" s="20" t="s">
        <v>7700</v>
      </c>
      <c r="B8947" s="20" t="s">
        <v>28311</v>
      </c>
      <c r="C8947" s="20" t="s">
        <v>21237</v>
      </c>
    </row>
    <row r="8948" spans="1:3" x14ac:dyDescent="0.25">
      <c r="A8948" s="20" t="s">
        <v>9077</v>
      </c>
      <c r="B8948" s="20" t="s">
        <v>28312</v>
      </c>
      <c r="C8948" s="20" t="s">
        <v>21237</v>
      </c>
    </row>
    <row r="8949" spans="1:3" x14ac:dyDescent="0.25">
      <c r="A8949" s="20" t="s">
        <v>7703</v>
      </c>
      <c r="B8949" s="20" t="s">
        <v>20697</v>
      </c>
      <c r="C8949" s="20" t="s">
        <v>21237</v>
      </c>
    </row>
    <row r="8950" spans="1:3" x14ac:dyDescent="0.25">
      <c r="A8950" s="20" t="s">
        <v>7701</v>
      </c>
      <c r="B8950" s="20" t="s">
        <v>28313</v>
      </c>
      <c r="C8950" s="20" t="s">
        <v>21237</v>
      </c>
    </row>
    <row r="8951" spans="1:3" x14ac:dyDescent="0.25">
      <c r="A8951" s="20" t="s">
        <v>9078</v>
      </c>
      <c r="B8951" s="20" t="s">
        <v>28314</v>
      </c>
      <c r="C8951" s="20" t="s">
        <v>21237</v>
      </c>
    </row>
    <row r="8952" spans="1:3" x14ac:dyDescent="0.25">
      <c r="A8952" s="20" t="s">
        <v>7704</v>
      </c>
      <c r="B8952" s="20" t="s">
        <v>28315</v>
      </c>
      <c r="C8952" s="20" t="s">
        <v>21237</v>
      </c>
    </row>
    <row r="8953" spans="1:3" x14ac:dyDescent="0.25">
      <c r="A8953" s="20" t="s">
        <v>9079</v>
      </c>
      <c r="B8953" s="20" t="s">
        <v>28316</v>
      </c>
      <c r="C8953" s="20" t="s">
        <v>21237</v>
      </c>
    </row>
    <row r="8954" spans="1:3" x14ac:dyDescent="0.25">
      <c r="A8954" s="20" t="s">
        <v>7705</v>
      </c>
      <c r="B8954" s="20" t="s">
        <v>28317</v>
      </c>
      <c r="C8954" s="20" t="s">
        <v>21237</v>
      </c>
    </row>
    <row r="8955" spans="1:3" x14ac:dyDescent="0.25">
      <c r="A8955" s="20" t="s">
        <v>7706</v>
      </c>
      <c r="B8955" s="20" t="s">
        <v>28318</v>
      </c>
      <c r="C8955" s="20" t="s">
        <v>21237</v>
      </c>
    </row>
    <row r="8956" spans="1:3" x14ac:dyDescent="0.25">
      <c r="A8956" s="20" t="s">
        <v>9080</v>
      </c>
      <c r="B8956" s="20" t="s">
        <v>28318</v>
      </c>
      <c r="C8956" s="20" t="s">
        <v>21237</v>
      </c>
    </row>
    <row r="8957" spans="1:3" x14ac:dyDescent="0.25">
      <c r="A8957" s="20" t="s">
        <v>7707</v>
      </c>
      <c r="B8957" s="20" t="s">
        <v>28319</v>
      </c>
      <c r="C8957" s="20" t="s">
        <v>21237</v>
      </c>
    </row>
    <row r="8958" spans="1:3" x14ac:dyDescent="0.25">
      <c r="A8958" s="20" t="s">
        <v>7708</v>
      </c>
      <c r="B8958" s="20" t="s">
        <v>28320</v>
      </c>
      <c r="C8958" s="20" t="s">
        <v>21237</v>
      </c>
    </row>
    <row r="8959" spans="1:3" x14ac:dyDescent="0.25">
      <c r="A8959" s="20" t="s">
        <v>9081</v>
      </c>
      <c r="B8959" s="20" t="s">
        <v>28321</v>
      </c>
      <c r="C8959" s="20" t="s">
        <v>21237</v>
      </c>
    </row>
    <row r="8960" spans="1:3" x14ac:dyDescent="0.25">
      <c r="A8960" s="20" t="s">
        <v>7709</v>
      </c>
      <c r="B8960" s="20" t="s">
        <v>28322</v>
      </c>
      <c r="C8960" s="20" t="s">
        <v>21237</v>
      </c>
    </row>
    <row r="8961" spans="1:3" x14ac:dyDescent="0.25">
      <c r="A8961" s="20" t="s">
        <v>7497</v>
      </c>
      <c r="B8961" s="20" t="s">
        <v>28323</v>
      </c>
      <c r="C8961" s="20" t="s">
        <v>21237</v>
      </c>
    </row>
    <row r="8962" spans="1:3" x14ac:dyDescent="0.25">
      <c r="A8962" s="20" t="s">
        <v>7498</v>
      </c>
      <c r="B8962" s="20" t="s">
        <v>20698</v>
      </c>
      <c r="C8962" s="20" t="s">
        <v>21237</v>
      </c>
    </row>
    <row r="8963" spans="1:3" x14ac:dyDescent="0.25">
      <c r="A8963" s="20" t="s">
        <v>7720</v>
      </c>
      <c r="B8963" s="20" t="s">
        <v>28324</v>
      </c>
      <c r="C8963" s="20" t="s">
        <v>21237</v>
      </c>
    </row>
    <row r="8964" spans="1:3" x14ac:dyDescent="0.25">
      <c r="A8964" s="20" t="s">
        <v>7721</v>
      </c>
      <c r="B8964" s="20" t="s">
        <v>28325</v>
      </c>
      <c r="C8964" s="20" t="s">
        <v>21237</v>
      </c>
    </row>
    <row r="8965" spans="1:3" x14ac:dyDescent="0.25">
      <c r="A8965" s="20" t="s">
        <v>9082</v>
      </c>
      <c r="B8965" s="20" t="s">
        <v>28326</v>
      </c>
      <c r="C8965" s="20" t="s">
        <v>21237</v>
      </c>
    </row>
    <row r="8966" spans="1:3" x14ac:dyDescent="0.25">
      <c r="A8966" s="20" t="s">
        <v>7722</v>
      </c>
      <c r="B8966" s="20" t="s">
        <v>28327</v>
      </c>
      <c r="C8966" s="20" t="s">
        <v>21237</v>
      </c>
    </row>
    <row r="8967" spans="1:3" x14ac:dyDescent="0.25">
      <c r="A8967" s="20" t="s">
        <v>9083</v>
      </c>
      <c r="B8967" s="20" t="s">
        <v>28328</v>
      </c>
      <c r="C8967" s="20" t="s">
        <v>21237</v>
      </c>
    </row>
    <row r="8968" spans="1:3" x14ac:dyDescent="0.25">
      <c r="A8968" s="20" t="s">
        <v>7723</v>
      </c>
      <c r="B8968" s="20" t="s">
        <v>28329</v>
      </c>
      <c r="C8968" s="20" t="s">
        <v>21237</v>
      </c>
    </row>
    <row r="8969" spans="1:3" x14ac:dyDescent="0.25">
      <c r="A8969" s="20" t="s">
        <v>7724</v>
      </c>
      <c r="B8969" s="20" t="s">
        <v>28330</v>
      </c>
      <c r="C8969" s="20" t="s">
        <v>21237</v>
      </c>
    </row>
    <row r="8970" spans="1:3" x14ac:dyDescent="0.25">
      <c r="A8970" s="20" t="s">
        <v>9084</v>
      </c>
      <c r="B8970" s="20" t="s">
        <v>28331</v>
      </c>
      <c r="C8970" s="20" t="s">
        <v>21237</v>
      </c>
    </row>
    <row r="8971" spans="1:3" x14ac:dyDescent="0.25">
      <c r="A8971" s="20" t="s">
        <v>7725</v>
      </c>
      <c r="B8971" s="20" t="s">
        <v>28332</v>
      </c>
      <c r="C8971" s="20" t="s">
        <v>21237</v>
      </c>
    </row>
    <row r="8972" spans="1:3" x14ac:dyDescent="0.25">
      <c r="A8972" s="20" t="s">
        <v>7726</v>
      </c>
      <c r="B8972" s="20" t="s">
        <v>28333</v>
      </c>
      <c r="C8972" s="20" t="s">
        <v>21237</v>
      </c>
    </row>
    <row r="8973" spans="1:3" x14ac:dyDescent="0.25">
      <c r="A8973" s="20" t="s">
        <v>9085</v>
      </c>
      <c r="B8973" s="20" t="s">
        <v>28334</v>
      </c>
      <c r="C8973" s="20" t="s">
        <v>21237</v>
      </c>
    </row>
    <row r="8974" spans="1:3" x14ac:dyDescent="0.25">
      <c r="A8974" s="20" t="s">
        <v>7727</v>
      </c>
      <c r="B8974" s="20" t="s">
        <v>25298</v>
      </c>
      <c r="C8974" s="20" t="s">
        <v>21237</v>
      </c>
    </row>
    <row r="8975" spans="1:3" x14ac:dyDescent="0.25">
      <c r="A8975" s="20" t="s">
        <v>7728</v>
      </c>
      <c r="B8975" s="20" t="s">
        <v>28335</v>
      </c>
      <c r="C8975" s="20" t="s">
        <v>21237</v>
      </c>
    </row>
    <row r="8976" spans="1:3" x14ac:dyDescent="0.25">
      <c r="A8976" s="20" t="s">
        <v>9086</v>
      </c>
      <c r="B8976" s="20" t="s">
        <v>28336</v>
      </c>
      <c r="C8976" s="20" t="s">
        <v>21237</v>
      </c>
    </row>
    <row r="8977" spans="1:3" x14ac:dyDescent="0.25">
      <c r="A8977" s="20" t="s">
        <v>7729</v>
      </c>
      <c r="B8977" s="20" t="s">
        <v>28337</v>
      </c>
      <c r="C8977" s="20" t="s">
        <v>21237</v>
      </c>
    </row>
    <row r="8978" spans="1:3" x14ac:dyDescent="0.25">
      <c r="A8978" s="20" t="s">
        <v>9087</v>
      </c>
      <c r="B8978" s="20" t="s">
        <v>28338</v>
      </c>
      <c r="C8978" s="20" t="s">
        <v>21237</v>
      </c>
    </row>
    <row r="8979" spans="1:3" x14ac:dyDescent="0.25">
      <c r="A8979" s="20" t="s">
        <v>7730</v>
      </c>
      <c r="B8979" s="20" t="s">
        <v>25299</v>
      </c>
      <c r="C8979" s="20" t="s">
        <v>21237</v>
      </c>
    </row>
    <row r="8980" spans="1:3" x14ac:dyDescent="0.25">
      <c r="A8980" s="20" t="s">
        <v>7731</v>
      </c>
      <c r="B8980" s="20" t="s">
        <v>28339</v>
      </c>
      <c r="C8980" s="20" t="s">
        <v>21237</v>
      </c>
    </row>
    <row r="8981" spans="1:3" x14ac:dyDescent="0.25">
      <c r="A8981" s="20" t="s">
        <v>9088</v>
      </c>
      <c r="B8981" s="20" t="s">
        <v>28340</v>
      </c>
      <c r="C8981" s="20" t="s">
        <v>21237</v>
      </c>
    </row>
    <row r="8982" spans="1:3" x14ac:dyDescent="0.25">
      <c r="A8982" s="20" t="s">
        <v>25300</v>
      </c>
      <c r="B8982" s="20" t="s">
        <v>28341</v>
      </c>
      <c r="C8982" s="20" t="s">
        <v>21237</v>
      </c>
    </row>
    <row r="8983" spans="1:3" x14ac:dyDescent="0.25">
      <c r="A8983" s="20" t="s">
        <v>25301</v>
      </c>
      <c r="B8983" s="20" t="s">
        <v>28342</v>
      </c>
      <c r="C8983" s="20" t="s">
        <v>21237</v>
      </c>
    </row>
    <row r="8984" spans="1:3" x14ac:dyDescent="0.25">
      <c r="A8984" s="20" t="s">
        <v>25302</v>
      </c>
      <c r="B8984" s="20" t="s">
        <v>28343</v>
      </c>
      <c r="C8984" s="20" t="s">
        <v>21237</v>
      </c>
    </row>
    <row r="8985" spans="1:3" x14ac:dyDescent="0.25">
      <c r="A8985" s="20" t="s">
        <v>25303</v>
      </c>
      <c r="B8985" s="20" t="s">
        <v>28344</v>
      </c>
      <c r="C8985" s="20" t="s">
        <v>21237</v>
      </c>
    </row>
    <row r="8986" spans="1:3" x14ac:dyDescent="0.25">
      <c r="A8986" s="20" t="s">
        <v>25304</v>
      </c>
      <c r="B8986" s="20" t="s">
        <v>28345</v>
      </c>
      <c r="C8986" s="20" t="s">
        <v>21237</v>
      </c>
    </row>
    <row r="8987" spans="1:3" x14ac:dyDescent="0.25">
      <c r="A8987" s="20" t="s">
        <v>25305</v>
      </c>
      <c r="B8987" s="20" t="s">
        <v>28346</v>
      </c>
      <c r="C8987" s="20" t="s">
        <v>21237</v>
      </c>
    </row>
    <row r="8988" spans="1:3" x14ac:dyDescent="0.25">
      <c r="A8988" s="20" t="s">
        <v>25306</v>
      </c>
      <c r="B8988" s="20" t="s">
        <v>28347</v>
      </c>
      <c r="C8988" s="20" t="s">
        <v>21237</v>
      </c>
    </row>
    <row r="8989" spans="1:3" x14ac:dyDescent="0.25">
      <c r="A8989" s="20" t="s">
        <v>25307</v>
      </c>
      <c r="B8989" s="20" t="s">
        <v>31518</v>
      </c>
      <c r="C8989" s="20" t="s">
        <v>21237</v>
      </c>
    </row>
    <row r="8990" spans="1:3" x14ac:dyDescent="0.25">
      <c r="A8990" s="20" t="s">
        <v>25308</v>
      </c>
      <c r="B8990" s="20" t="s">
        <v>28348</v>
      </c>
      <c r="C8990" s="20" t="s">
        <v>21237</v>
      </c>
    </row>
    <row r="8991" spans="1:3" x14ac:dyDescent="0.25">
      <c r="A8991" s="20" t="s">
        <v>25309</v>
      </c>
      <c r="B8991" s="20" t="s">
        <v>28349</v>
      </c>
      <c r="C8991" s="20" t="s">
        <v>21237</v>
      </c>
    </row>
    <row r="8992" spans="1:3" x14ac:dyDescent="0.25">
      <c r="A8992" s="20" t="s">
        <v>25310</v>
      </c>
      <c r="B8992" s="20" t="s">
        <v>28350</v>
      </c>
      <c r="C8992" s="20" t="s">
        <v>21237</v>
      </c>
    </row>
    <row r="8993" spans="1:3" x14ac:dyDescent="0.25">
      <c r="A8993" s="20" t="s">
        <v>25311</v>
      </c>
      <c r="B8993" s="20" t="s">
        <v>25312</v>
      </c>
      <c r="C8993" s="20" t="s">
        <v>21237</v>
      </c>
    </row>
    <row r="8994" spans="1:3" x14ac:dyDescent="0.25">
      <c r="A8994" s="20" t="s">
        <v>25313</v>
      </c>
      <c r="B8994" s="20" t="s">
        <v>28351</v>
      </c>
      <c r="C8994" s="20" t="s">
        <v>21237</v>
      </c>
    </row>
    <row r="8995" spans="1:3" x14ac:dyDescent="0.25">
      <c r="A8995" s="20" t="s">
        <v>25314</v>
      </c>
      <c r="B8995" s="20" t="s">
        <v>28352</v>
      </c>
      <c r="C8995" s="20" t="s">
        <v>21237</v>
      </c>
    </row>
    <row r="8996" spans="1:3" x14ac:dyDescent="0.25">
      <c r="A8996" s="20" t="s">
        <v>25315</v>
      </c>
      <c r="B8996" s="20" t="s">
        <v>28353</v>
      </c>
      <c r="C8996" s="20" t="s">
        <v>21237</v>
      </c>
    </row>
    <row r="8997" spans="1:3" x14ac:dyDescent="0.25">
      <c r="A8997" s="20" t="s">
        <v>25316</v>
      </c>
      <c r="B8997" s="20" t="s">
        <v>28354</v>
      </c>
      <c r="C8997" s="20" t="s">
        <v>21237</v>
      </c>
    </row>
    <row r="8998" spans="1:3" x14ac:dyDescent="0.25">
      <c r="A8998" s="20" t="s">
        <v>25317</v>
      </c>
      <c r="B8998" s="20" t="s">
        <v>25318</v>
      </c>
      <c r="C8998" s="20" t="s">
        <v>21237</v>
      </c>
    </row>
    <row r="8999" spans="1:3" x14ac:dyDescent="0.25">
      <c r="A8999" s="20" t="s">
        <v>25319</v>
      </c>
      <c r="B8999" s="20" t="s">
        <v>28355</v>
      </c>
      <c r="C8999" s="20" t="s">
        <v>21237</v>
      </c>
    </row>
    <row r="9000" spans="1:3" x14ac:dyDescent="0.25">
      <c r="A9000" s="20" t="s">
        <v>25320</v>
      </c>
      <c r="B9000" s="20" t="s">
        <v>28356</v>
      </c>
      <c r="C9000" s="20" t="s">
        <v>21237</v>
      </c>
    </row>
    <row r="9001" spans="1:3" x14ac:dyDescent="0.25">
      <c r="A9001" s="20" t="s">
        <v>25321</v>
      </c>
      <c r="B9001" s="20" t="s">
        <v>28357</v>
      </c>
      <c r="C9001" s="20" t="s">
        <v>21237</v>
      </c>
    </row>
    <row r="9002" spans="1:3" x14ac:dyDescent="0.25">
      <c r="A9002" s="20" t="s">
        <v>7732</v>
      </c>
      <c r="B9002" s="20" t="s">
        <v>25322</v>
      </c>
      <c r="C9002" s="20" t="s">
        <v>21237</v>
      </c>
    </row>
    <row r="9003" spans="1:3" x14ac:dyDescent="0.25">
      <c r="A9003" s="20" t="s">
        <v>7737</v>
      </c>
      <c r="B9003" s="20" t="s">
        <v>20699</v>
      </c>
      <c r="C9003" s="20" t="s">
        <v>21237</v>
      </c>
    </row>
    <row r="9004" spans="1:3" x14ac:dyDescent="0.25">
      <c r="A9004" s="20" t="s">
        <v>7742</v>
      </c>
      <c r="B9004" s="20" t="s">
        <v>20700</v>
      </c>
      <c r="C9004" s="20" t="s">
        <v>21237</v>
      </c>
    </row>
    <row r="9005" spans="1:3" x14ac:dyDescent="0.25">
      <c r="A9005" s="20" t="s">
        <v>7740</v>
      </c>
      <c r="B9005" s="20" t="s">
        <v>20701</v>
      </c>
      <c r="C9005" s="20" t="s">
        <v>21237</v>
      </c>
    </row>
    <row r="9006" spans="1:3" x14ac:dyDescent="0.25">
      <c r="A9006" s="20" t="s">
        <v>7741</v>
      </c>
      <c r="B9006" s="20" t="s">
        <v>14877</v>
      </c>
      <c r="C9006" s="20" t="s">
        <v>21237</v>
      </c>
    </row>
    <row r="9007" spans="1:3" x14ac:dyDescent="0.25">
      <c r="A9007" s="20" t="s">
        <v>7743</v>
      </c>
      <c r="B9007" s="20" t="s">
        <v>20702</v>
      </c>
      <c r="C9007" s="20" t="s">
        <v>21237</v>
      </c>
    </row>
    <row r="9008" spans="1:3" x14ac:dyDescent="0.25">
      <c r="A9008" s="20" t="s">
        <v>7744</v>
      </c>
      <c r="B9008" s="20" t="s">
        <v>20703</v>
      </c>
      <c r="C9008" s="20" t="s">
        <v>21237</v>
      </c>
    </row>
    <row r="9009" spans="1:3" x14ac:dyDescent="0.25">
      <c r="A9009" s="20" t="s">
        <v>7733</v>
      </c>
      <c r="B9009" s="20" t="s">
        <v>28358</v>
      </c>
      <c r="C9009" s="20" t="s">
        <v>21237</v>
      </c>
    </row>
    <row r="9010" spans="1:3" x14ac:dyDescent="0.25">
      <c r="A9010" s="20" t="s">
        <v>7734</v>
      </c>
      <c r="B9010" s="20" t="s">
        <v>28359</v>
      </c>
      <c r="C9010" s="20" t="s">
        <v>21237</v>
      </c>
    </row>
    <row r="9011" spans="1:3" x14ac:dyDescent="0.25">
      <c r="A9011" s="20" t="s">
        <v>7735</v>
      </c>
      <c r="B9011" s="20" t="s">
        <v>28360</v>
      </c>
      <c r="C9011" s="20" t="s">
        <v>21237</v>
      </c>
    </row>
    <row r="9012" spans="1:3" x14ac:dyDescent="0.25">
      <c r="A9012" s="20" t="s">
        <v>7736</v>
      </c>
      <c r="B9012" s="20" t="s">
        <v>28361</v>
      </c>
      <c r="C9012" s="20" t="s">
        <v>21237</v>
      </c>
    </row>
    <row r="9013" spans="1:3" x14ac:dyDescent="0.25">
      <c r="A9013" s="20" t="s">
        <v>7745</v>
      </c>
      <c r="B9013" s="20" t="s">
        <v>20704</v>
      </c>
      <c r="C9013" s="20" t="s">
        <v>21237</v>
      </c>
    </row>
    <row r="9014" spans="1:3" x14ac:dyDescent="0.25">
      <c r="A9014" s="20" t="s">
        <v>7746</v>
      </c>
      <c r="B9014" s="20" t="s">
        <v>20705</v>
      </c>
      <c r="C9014" s="20" t="s">
        <v>21237</v>
      </c>
    </row>
    <row r="9015" spans="1:3" x14ac:dyDescent="0.25">
      <c r="A9015" s="20" t="s">
        <v>7747</v>
      </c>
      <c r="B9015" s="20" t="s">
        <v>28362</v>
      </c>
      <c r="C9015" s="20" t="s">
        <v>21237</v>
      </c>
    </row>
    <row r="9016" spans="1:3" x14ac:dyDescent="0.25">
      <c r="A9016" s="20" t="s">
        <v>7748</v>
      </c>
      <c r="B9016" s="20" t="s">
        <v>20706</v>
      </c>
      <c r="C9016" s="20" t="s">
        <v>21237</v>
      </c>
    </row>
    <row r="9017" spans="1:3" x14ac:dyDescent="0.25">
      <c r="A9017" s="20" t="s">
        <v>7784</v>
      </c>
      <c r="B9017" s="20" t="s">
        <v>28363</v>
      </c>
      <c r="C9017" s="20" t="s">
        <v>9138</v>
      </c>
    </row>
    <row r="9018" spans="1:3" x14ac:dyDescent="0.25">
      <c r="A9018" s="20" t="s">
        <v>7785</v>
      </c>
      <c r="B9018" s="20" t="s">
        <v>28364</v>
      </c>
      <c r="C9018" s="20" t="s">
        <v>9138</v>
      </c>
    </row>
    <row r="9019" spans="1:3" x14ac:dyDescent="0.25">
      <c r="A9019" s="20" t="s">
        <v>7777</v>
      </c>
      <c r="B9019" s="20" t="s">
        <v>28365</v>
      </c>
      <c r="C9019" s="20" t="s">
        <v>21237</v>
      </c>
    </row>
    <row r="9020" spans="1:3" x14ac:dyDescent="0.25">
      <c r="A9020" s="20" t="s">
        <v>7778</v>
      </c>
      <c r="B9020" s="20" t="s">
        <v>20707</v>
      </c>
      <c r="C9020" s="20" t="s">
        <v>21237</v>
      </c>
    </row>
    <row r="9021" spans="1:3" x14ac:dyDescent="0.25">
      <c r="A9021" s="20" t="s">
        <v>25323</v>
      </c>
      <c r="B9021" s="20" t="s">
        <v>28366</v>
      </c>
      <c r="C9021" s="20" t="s">
        <v>21233</v>
      </c>
    </row>
    <row r="9022" spans="1:3" x14ac:dyDescent="0.25">
      <c r="A9022" s="20" t="s">
        <v>25324</v>
      </c>
      <c r="B9022" s="20" t="s">
        <v>28367</v>
      </c>
      <c r="C9022" s="20" t="s">
        <v>21233</v>
      </c>
    </row>
    <row r="9023" spans="1:3" x14ac:dyDescent="0.25">
      <c r="A9023" s="20" t="s">
        <v>7782</v>
      </c>
      <c r="B9023" s="20" t="s">
        <v>28368</v>
      </c>
      <c r="C9023" s="20" t="s">
        <v>21233</v>
      </c>
    </row>
    <row r="9024" spans="1:3" x14ac:dyDescent="0.25">
      <c r="A9024" s="20" t="s">
        <v>7783</v>
      </c>
      <c r="B9024" s="20" t="s">
        <v>28369</v>
      </c>
      <c r="C9024" s="20" t="s">
        <v>21233</v>
      </c>
    </row>
    <row r="9025" spans="1:3" x14ac:dyDescent="0.25">
      <c r="A9025" s="20" t="s">
        <v>7786</v>
      </c>
      <c r="B9025" s="20" t="s">
        <v>28370</v>
      </c>
      <c r="C9025" s="20" t="s">
        <v>9138</v>
      </c>
    </row>
    <row r="9026" spans="1:3" x14ac:dyDescent="0.25">
      <c r="A9026" s="20" t="s">
        <v>7787</v>
      </c>
      <c r="B9026" s="20" t="s">
        <v>28371</v>
      </c>
      <c r="C9026" s="20" t="s">
        <v>9138</v>
      </c>
    </row>
    <row r="9027" spans="1:3" x14ac:dyDescent="0.25">
      <c r="A9027" s="20" t="s">
        <v>7788</v>
      </c>
      <c r="B9027" s="20" t="s">
        <v>28372</v>
      </c>
      <c r="C9027" s="20" t="s">
        <v>9138</v>
      </c>
    </row>
    <row r="9028" spans="1:3" x14ac:dyDescent="0.25">
      <c r="A9028" s="20" t="s">
        <v>7789</v>
      </c>
      <c r="B9028" s="20" t="s">
        <v>28373</v>
      </c>
      <c r="C9028" s="20" t="s">
        <v>21237</v>
      </c>
    </row>
    <row r="9029" spans="1:3" x14ac:dyDescent="0.25">
      <c r="A9029" s="20" t="s">
        <v>7790</v>
      </c>
      <c r="B9029" s="20" t="s">
        <v>28374</v>
      </c>
      <c r="C9029" s="20" t="s">
        <v>21237</v>
      </c>
    </row>
    <row r="9030" spans="1:3" x14ac:dyDescent="0.25">
      <c r="A9030" s="20" t="s">
        <v>7791</v>
      </c>
      <c r="B9030" s="20" t="s">
        <v>28375</v>
      </c>
      <c r="C9030" s="20" t="s">
        <v>21237</v>
      </c>
    </row>
    <row r="9031" spans="1:3" x14ac:dyDescent="0.25">
      <c r="A9031" s="20" t="s">
        <v>7792</v>
      </c>
      <c r="B9031" s="20" t="s">
        <v>28376</v>
      </c>
      <c r="C9031" s="20" t="s">
        <v>21237</v>
      </c>
    </row>
    <row r="9032" spans="1:3" x14ac:dyDescent="0.25">
      <c r="A9032" s="20" t="s">
        <v>7793</v>
      </c>
      <c r="B9032" s="20" t="s">
        <v>28377</v>
      </c>
      <c r="C9032" s="20" t="s">
        <v>9138</v>
      </c>
    </row>
    <row r="9033" spans="1:3" x14ac:dyDescent="0.25">
      <c r="A9033" s="20" t="s">
        <v>7794</v>
      </c>
      <c r="B9033" s="20" t="s">
        <v>28378</v>
      </c>
      <c r="C9033" s="20" t="s">
        <v>9138</v>
      </c>
    </row>
    <row r="9034" spans="1:3" x14ac:dyDescent="0.25">
      <c r="A9034" s="20" t="s">
        <v>7795</v>
      </c>
      <c r="B9034" s="20" t="s">
        <v>28379</v>
      </c>
      <c r="C9034" s="20" t="s">
        <v>9138</v>
      </c>
    </row>
    <row r="9035" spans="1:3" x14ac:dyDescent="0.25">
      <c r="A9035" s="20" t="s">
        <v>7796</v>
      </c>
      <c r="B9035" s="20" t="s">
        <v>28380</v>
      </c>
      <c r="C9035" s="20" t="s">
        <v>9138</v>
      </c>
    </row>
    <row r="9036" spans="1:3" x14ac:dyDescent="0.25">
      <c r="A9036" s="20" t="s">
        <v>7797</v>
      </c>
      <c r="B9036" s="20" t="s">
        <v>28381</v>
      </c>
      <c r="C9036" s="20" t="s">
        <v>9138</v>
      </c>
    </row>
    <row r="9037" spans="1:3" x14ac:dyDescent="0.25">
      <c r="A9037" s="20" t="s">
        <v>7798</v>
      </c>
      <c r="B9037" s="20" t="s">
        <v>28382</v>
      </c>
      <c r="C9037" s="20" t="s">
        <v>9138</v>
      </c>
    </row>
    <row r="9038" spans="1:3" x14ac:dyDescent="0.25">
      <c r="A9038" s="20" t="s">
        <v>7799</v>
      </c>
      <c r="B9038" s="20" t="s">
        <v>28383</v>
      </c>
      <c r="C9038" s="20" t="s">
        <v>9138</v>
      </c>
    </row>
    <row r="9039" spans="1:3" x14ac:dyDescent="0.25">
      <c r="A9039" s="20" t="s">
        <v>7800</v>
      </c>
      <c r="B9039" s="20" t="s">
        <v>28384</v>
      </c>
      <c r="C9039" s="20" t="s">
        <v>9138</v>
      </c>
    </row>
    <row r="9040" spans="1:3" x14ac:dyDescent="0.25">
      <c r="A9040" s="20" t="s">
        <v>7801</v>
      </c>
      <c r="B9040" s="20" t="s">
        <v>28385</v>
      </c>
      <c r="C9040" s="20" t="s">
        <v>9138</v>
      </c>
    </row>
    <row r="9041" spans="1:3" x14ac:dyDescent="0.25">
      <c r="A9041" s="20" t="s">
        <v>7802</v>
      </c>
      <c r="B9041" s="20" t="s">
        <v>28386</v>
      </c>
      <c r="C9041" s="20" t="s">
        <v>21237</v>
      </c>
    </row>
    <row r="9042" spans="1:3" x14ac:dyDescent="0.25">
      <c r="A9042" s="20" t="s">
        <v>7803</v>
      </c>
      <c r="B9042" s="20" t="s">
        <v>28387</v>
      </c>
      <c r="C9042" s="20" t="s">
        <v>21237</v>
      </c>
    </row>
    <row r="9043" spans="1:3" x14ac:dyDescent="0.25">
      <c r="A9043" s="20" t="s">
        <v>7804</v>
      </c>
      <c r="B9043" s="20" t="s">
        <v>28388</v>
      </c>
      <c r="C9043" s="20" t="s">
        <v>21237</v>
      </c>
    </row>
    <row r="9044" spans="1:3" x14ac:dyDescent="0.25">
      <c r="A9044" s="20" t="s">
        <v>7805</v>
      </c>
      <c r="B9044" s="20" t="s">
        <v>28389</v>
      </c>
      <c r="C9044" s="20" t="s">
        <v>21237</v>
      </c>
    </row>
    <row r="9045" spans="1:3" x14ac:dyDescent="0.25">
      <c r="A9045" s="20" t="s">
        <v>7806</v>
      </c>
      <c r="B9045" s="20" t="s">
        <v>28390</v>
      </c>
      <c r="C9045" s="20" t="s">
        <v>21237</v>
      </c>
    </row>
    <row r="9046" spans="1:3" x14ac:dyDescent="0.25">
      <c r="A9046" s="20" t="s">
        <v>7807</v>
      </c>
      <c r="B9046" s="20" t="s">
        <v>28391</v>
      </c>
      <c r="C9046" s="20" t="s">
        <v>21237</v>
      </c>
    </row>
    <row r="9047" spans="1:3" x14ac:dyDescent="0.25">
      <c r="A9047" s="20" t="s">
        <v>7808</v>
      </c>
      <c r="B9047" s="20" t="s">
        <v>28392</v>
      </c>
      <c r="C9047" s="20" t="s">
        <v>21237</v>
      </c>
    </row>
    <row r="9048" spans="1:3" x14ac:dyDescent="0.25">
      <c r="A9048" s="20" t="s">
        <v>7809</v>
      </c>
      <c r="B9048" s="20" t="s">
        <v>28393</v>
      </c>
      <c r="C9048" s="20" t="s">
        <v>21237</v>
      </c>
    </row>
    <row r="9049" spans="1:3" x14ac:dyDescent="0.25">
      <c r="A9049" s="20" t="s">
        <v>7810</v>
      </c>
      <c r="B9049" s="20" t="s">
        <v>28394</v>
      </c>
      <c r="C9049" s="20" t="s">
        <v>21237</v>
      </c>
    </row>
    <row r="9050" spans="1:3" x14ac:dyDescent="0.25">
      <c r="A9050" s="20" t="s">
        <v>7811</v>
      </c>
      <c r="B9050" s="20" t="s">
        <v>28395</v>
      </c>
      <c r="C9050" s="20" t="s">
        <v>9138</v>
      </c>
    </row>
    <row r="9051" spans="1:3" x14ac:dyDescent="0.25">
      <c r="A9051" s="20" t="s">
        <v>7812</v>
      </c>
      <c r="B9051" s="20" t="s">
        <v>28396</v>
      </c>
      <c r="C9051" s="20" t="s">
        <v>9138</v>
      </c>
    </row>
    <row r="9052" spans="1:3" x14ac:dyDescent="0.25">
      <c r="A9052" s="20" t="s">
        <v>7813</v>
      </c>
      <c r="B9052" s="20" t="s">
        <v>28397</v>
      </c>
      <c r="C9052" s="20" t="s">
        <v>9138</v>
      </c>
    </row>
    <row r="9053" spans="1:3" x14ac:dyDescent="0.25">
      <c r="A9053" s="20" t="s">
        <v>7814</v>
      </c>
      <c r="B9053" s="20" t="s">
        <v>28398</v>
      </c>
      <c r="C9053" s="20" t="s">
        <v>9138</v>
      </c>
    </row>
    <row r="9054" spans="1:3" x14ac:dyDescent="0.25">
      <c r="A9054" s="20" t="s">
        <v>7815</v>
      </c>
      <c r="B9054" s="20" t="s">
        <v>28399</v>
      </c>
      <c r="C9054" s="20" t="s">
        <v>9138</v>
      </c>
    </row>
    <row r="9055" spans="1:3" x14ac:dyDescent="0.25">
      <c r="A9055" s="20" t="s">
        <v>7816</v>
      </c>
      <c r="B9055" s="20" t="s">
        <v>28400</v>
      </c>
      <c r="C9055" s="20" t="s">
        <v>9138</v>
      </c>
    </row>
    <row r="9056" spans="1:3" x14ac:dyDescent="0.25">
      <c r="A9056" s="20" t="s">
        <v>7817</v>
      </c>
      <c r="B9056" s="20" t="s">
        <v>28401</v>
      </c>
      <c r="C9056" s="20" t="s">
        <v>9138</v>
      </c>
    </row>
    <row r="9057" spans="1:3" x14ac:dyDescent="0.25">
      <c r="A9057" s="20" t="s">
        <v>7818</v>
      </c>
      <c r="B9057" s="20" t="s">
        <v>28402</v>
      </c>
      <c r="C9057" s="20" t="s">
        <v>9138</v>
      </c>
    </row>
    <row r="9058" spans="1:3" x14ac:dyDescent="0.25">
      <c r="A9058" s="20" t="s">
        <v>7819</v>
      </c>
      <c r="B9058" s="20" t="s">
        <v>28403</v>
      </c>
      <c r="C9058" s="20" t="s">
        <v>9138</v>
      </c>
    </row>
    <row r="9059" spans="1:3" x14ac:dyDescent="0.25">
      <c r="A9059" s="20" t="s">
        <v>7820</v>
      </c>
      <c r="B9059" s="20" t="s">
        <v>28404</v>
      </c>
      <c r="C9059" s="20" t="s">
        <v>9138</v>
      </c>
    </row>
    <row r="9060" spans="1:3" x14ac:dyDescent="0.25">
      <c r="A9060" s="20" t="s">
        <v>7779</v>
      </c>
      <c r="B9060" s="20" t="s">
        <v>28405</v>
      </c>
      <c r="C9060" s="20" t="s">
        <v>21233</v>
      </c>
    </row>
    <row r="9061" spans="1:3" x14ac:dyDescent="0.25">
      <c r="A9061" s="20" t="s">
        <v>7780</v>
      </c>
      <c r="B9061" s="20" t="s">
        <v>28406</v>
      </c>
      <c r="C9061" s="20" t="s">
        <v>21233</v>
      </c>
    </row>
    <row r="9062" spans="1:3" x14ac:dyDescent="0.25">
      <c r="A9062" s="20" t="s">
        <v>7781</v>
      </c>
      <c r="B9062" s="20" t="s">
        <v>28407</v>
      </c>
      <c r="C9062" s="20" t="s">
        <v>21233</v>
      </c>
    </row>
    <row r="9063" spans="1:3" x14ac:dyDescent="0.25">
      <c r="A9063" s="20" t="s">
        <v>7821</v>
      </c>
      <c r="B9063" s="20" t="s">
        <v>28408</v>
      </c>
      <c r="C9063" s="20" t="s">
        <v>21233</v>
      </c>
    </row>
    <row r="9064" spans="1:3" x14ac:dyDescent="0.25">
      <c r="A9064" s="20" t="s">
        <v>7822</v>
      </c>
      <c r="B9064" s="20" t="s">
        <v>28409</v>
      </c>
      <c r="C9064" s="20" t="s">
        <v>21233</v>
      </c>
    </row>
    <row r="9065" spans="1:3" x14ac:dyDescent="0.25">
      <c r="A9065" s="20" t="s">
        <v>7823</v>
      </c>
      <c r="B9065" s="20" t="s">
        <v>28410</v>
      </c>
      <c r="C9065" s="20" t="s">
        <v>21233</v>
      </c>
    </row>
    <row r="9066" spans="1:3" x14ac:dyDescent="0.25">
      <c r="A9066" s="20" t="s">
        <v>7125</v>
      </c>
      <c r="B9066" s="20" t="s">
        <v>20708</v>
      </c>
      <c r="C9066" s="20" t="s">
        <v>21237</v>
      </c>
    </row>
    <row r="9067" spans="1:3" x14ac:dyDescent="0.25">
      <c r="A9067" s="20" t="s">
        <v>7126</v>
      </c>
      <c r="B9067" s="20" t="s">
        <v>28411</v>
      </c>
      <c r="C9067" s="20" t="s">
        <v>21237</v>
      </c>
    </row>
    <row r="9068" spans="1:3" x14ac:dyDescent="0.25">
      <c r="A9068" s="20" t="s">
        <v>7127</v>
      </c>
      <c r="B9068" s="20" t="s">
        <v>20709</v>
      </c>
      <c r="C9068" s="20" t="s">
        <v>21237</v>
      </c>
    </row>
    <row r="9069" spans="1:3" x14ac:dyDescent="0.25">
      <c r="A9069" s="20" t="s">
        <v>7128</v>
      </c>
      <c r="B9069" s="20" t="s">
        <v>28412</v>
      </c>
      <c r="C9069" s="20" t="s">
        <v>21237</v>
      </c>
    </row>
    <row r="9070" spans="1:3" x14ac:dyDescent="0.25">
      <c r="A9070" s="20" t="s">
        <v>7146</v>
      </c>
      <c r="B9070" s="20" t="s">
        <v>14553</v>
      </c>
      <c r="C9070" s="20" t="s">
        <v>21233</v>
      </c>
    </row>
    <row r="9071" spans="1:3" x14ac:dyDescent="0.25">
      <c r="A9071" s="20" t="s">
        <v>9089</v>
      </c>
      <c r="B9071" s="20" t="s">
        <v>20710</v>
      </c>
      <c r="C9071" s="20" t="s">
        <v>21237</v>
      </c>
    </row>
    <row r="9072" spans="1:3" x14ac:dyDescent="0.25">
      <c r="A9072" s="20" t="s">
        <v>7876</v>
      </c>
      <c r="B9072" s="20" t="s">
        <v>20711</v>
      </c>
      <c r="C9072" s="20" t="s">
        <v>21237</v>
      </c>
    </row>
    <row r="9073" spans="1:3" x14ac:dyDescent="0.25">
      <c r="A9073" s="20" t="s">
        <v>7877</v>
      </c>
      <c r="B9073" s="20" t="s">
        <v>20712</v>
      </c>
      <c r="C9073" s="20" t="s">
        <v>21237</v>
      </c>
    </row>
    <row r="9074" spans="1:3" x14ac:dyDescent="0.25">
      <c r="A9074" s="20" t="s">
        <v>7878</v>
      </c>
      <c r="B9074" s="20" t="s">
        <v>20713</v>
      </c>
      <c r="C9074" s="20" t="s">
        <v>21237</v>
      </c>
    </row>
    <row r="9075" spans="1:3" x14ac:dyDescent="0.25">
      <c r="A9075" s="20" t="s">
        <v>7879</v>
      </c>
      <c r="B9075" s="20" t="s">
        <v>20714</v>
      </c>
      <c r="C9075" s="20" t="s">
        <v>21237</v>
      </c>
    </row>
    <row r="9076" spans="1:3" x14ac:dyDescent="0.25">
      <c r="A9076" s="20" t="s">
        <v>7880</v>
      </c>
      <c r="B9076" s="20" t="s">
        <v>20715</v>
      </c>
      <c r="C9076" s="20" t="s">
        <v>21237</v>
      </c>
    </row>
    <row r="9077" spans="1:3" x14ac:dyDescent="0.25">
      <c r="A9077" s="20" t="s">
        <v>7881</v>
      </c>
      <c r="B9077" s="20" t="s">
        <v>20716</v>
      </c>
      <c r="C9077" s="20" t="s">
        <v>21237</v>
      </c>
    </row>
    <row r="9078" spans="1:3" x14ac:dyDescent="0.25">
      <c r="A9078" s="20" t="s">
        <v>7882</v>
      </c>
      <c r="B9078" s="20" t="s">
        <v>20717</v>
      </c>
      <c r="C9078" s="20" t="s">
        <v>21237</v>
      </c>
    </row>
    <row r="9079" spans="1:3" x14ac:dyDescent="0.25">
      <c r="A9079" s="20" t="s">
        <v>7883</v>
      </c>
      <c r="B9079" s="20" t="s">
        <v>20718</v>
      </c>
      <c r="C9079" s="20" t="s">
        <v>21237</v>
      </c>
    </row>
    <row r="9080" spans="1:3" x14ac:dyDescent="0.25">
      <c r="A9080" s="20" t="s">
        <v>7884</v>
      </c>
      <c r="B9080" s="20" t="s">
        <v>20719</v>
      </c>
      <c r="C9080" s="20" t="s">
        <v>21237</v>
      </c>
    </row>
    <row r="9081" spans="1:3" x14ac:dyDescent="0.25">
      <c r="A9081" s="20" t="s">
        <v>7885</v>
      </c>
      <c r="B9081" s="20" t="s">
        <v>20720</v>
      </c>
      <c r="C9081" s="20" t="s">
        <v>21237</v>
      </c>
    </row>
    <row r="9082" spans="1:3" x14ac:dyDescent="0.25">
      <c r="A9082" s="20" t="s">
        <v>7886</v>
      </c>
      <c r="B9082" s="20" t="s">
        <v>20721</v>
      </c>
      <c r="C9082" s="20" t="s">
        <v>21237</v>
      </c>
    </row>
    <row r="9083" spans="1:3" x14ac:dyDescent="0.25">
      <c r="A9083" s="20" t="s">
        <v>7893</v>
      </c>
      <c r="B9083" s="20" t="s">
        <v>20722</v>
      </c>
      <c r="C9083" s="20" t="s">
        <v>21237</v>
      </c>
    </row>
    <row r="9084" spans="1:3" x14ac:dyDescent="0.25">
      <c r="A9084" s="20" t="s">
        <v>7894</v>
      </c>
      <c r="B9084" s="20" t="s">
        <v>20723</v>
      </c>
      <c r="C9084" s="20" t="s">
        <v>21237</v>
      </c>
    </row>
    <row r="9085" spans="1:3" x14ac:dyDescent="0.25">
      <c r="A9085" s="20" t="s">
        <v>7895</v>
      </c>
      <c r="B9085" s="20" t="s">
        <v>20724</v>
      </c>
      <c r="C9085" s="20" t="s">
        <v>21237</v>
      </c>
    </row>
    <row r="9086" spans="1:3" x14ac:dyDescent="0.25">
      <c r="A9086" s="20" t="s">
        <v>7896</v>
      </c>
      <c r="B9086" s="20" t="s">
        <v>20725</v>
      </c>
      <c r="C9086" s="20" t="s">
        <v>21237</v>
      </c>
    </row>
    <row r="9087" spans="1:3" x14ac:dyDescent="0.25">
      <c r="A9087" s="20" t="s">
        <v>7887</v>
      </c>
      <c r="B9087" s="20" t="s">
        <v>28413</v>
      </c>
      <c r="C9087" s="20" t="s">
        <v>21233</v>
      </c>
    </row>
    <row r="9088" spans="1:3" x14ac:dyDescent="0.25">
      <c r="A9088" s="20" t="s">
        <v>7888</v>
      </c>
      <c r="B9088" s="20" t="s">
        <v>28414</v>
      </c>
      <c r="C9088" s="20" t="s">
        <v>21233</v>
      </c>
    </row>
    <row r="9089" spans="1:3" x14ac:dyDescent="0.25">
      <c r="A9089" s="20" t="s">
        <v>7889</v>
      </c>
      <c r="B9089" s="20" t="s">
        <v>28415</v>
      </c>
      <c r="C9089" s="20" t="s">
        <v>21233</v>
      </c>
    </row>
    <row r="9090" spans="1:3" x14ac:dyDescent="0.25">
      <c r="A9090" s="20" t="s">
        <v>7890</v>
      </c>
      <c r="B9090" s="20" t="s">
        <v>28416</v>
      </c>
      <c r="C9090" s="20" t="s">
        <v>21233</v>
      </c>
    </row>
    <row r="9091" spans="1:3" x14ac:dyDescent="0.25">
      <c r="A9091" s="20" t="s">
        <v>7891</v>
      </c>
      <c r="B9091" s="20" t="s">
        <v>28417</v>
      </c>
      <c r="C9091" s="20" t="s">
        <v>21233</v>
      </c>
    </row>
    <row r="9092" spans="1:3" x14ac:dyDescent="0.25">
      <c r="A9092" s="20" t="s">
        <v>7892</v>
      </c>
      <c r="B9092" s="20" t="s">
        <v>20726</v>
      </c>
      <c r="C9092" s="20" t="s">
        <v>21233</v>
      </c>
    </row>
    <row r="9093" spans="1:3" x14ac:dyDescent="0.25">
      <c r="A9093" s="20" t="s">
        <v>7913</v>
      </c>
      <c r="B9093" s="20" t="s">
        <v>20727</v>
      </c>
      <c r="C9093" s="20" t="s">
        <v>21233</v>
      </c>
    </row>
    <row r="9094" spans="1:3" x14ac:dyDescent="0.25">
      <c r="A9094" s="20" t="s">
        <v>7897</v>
      </c>
      <c r="B9094" s="20" t="s">
        <v>20728</v>
      </c>
      <c r="C9094" s="20" t="s">
        <v>21237</v>
      </c>
    </row>
    <row r="9095" spans="1:3" x14ac:dyDescent="0.25">
      <c r="A9095" s="20" t="s">
        <v>7898</v>
      </c>
      <c r="B9095" s="20" t="s">
        <v>20729</v>
      </c>
      <c r="C9095" s="20" t="s">
        <v>21237</v>
      </c>
    </row>
    <row r="9096" spans="1:3" x14ac:dyDescent="0.25">
      <c r="A9096" s="20" t="s">
        <v>7899</v>
      </c>
      <c r="B9096" s="20" t="s">
        <v>20730</v>
      </c>
      <c r="C9096" s="20" t="s">
        <v>21237</v>
      </c>
    </row>
    <row r="9097" spans="1:3" x14ac:dyDescent="0.25">
      <c r="A9097" s="20" t="s">
        <v>7900</v>
      </c>
      <c r="B9097" s="20" t="s">
        <v>20731</v>
      </c>
      <c r="C9097" s="20" t="s">
        <v>21237</v>
      </c>
    </row>
    <row r="9098" spans="1:3" x14ac:dyDescent="0.25">
      <c r="A9098" s="20" t="s">
        <v>7901</v>
      </c>
      <c r="B9098" s="20" t="s">
        <v>20732</v>
      </c>
      <c r="C9098" s="20" t="s">
        <v>21237</v>
      </c>
    </row>
    <row r="9099" spans="1:3" x14ac:dyDescent="0.25">
      <c r="A9099" s="20" t="s">
        <v>7902</v>
      </c>
      <c r="B9099" s="20" t="s">
        <v>20733</v>
      </c>
      <c r="C9099" s="20" t="s">
        <v>21237</v>
      </c>
    </row>
    <row r="9100" spans="1:3" x14ac:dyDescent="0.25">
      <c r="A9100" s="20" t="s">
        <v>7903</v>
      </c>
      <c r="B9100" s="20" t="s">
        <v>20734</v>
      </c>
      <c r="C9100" s="20" t="s">
        <v>21237</v>
      </c>
    </row>
    <row r="9101" spans="1:3" x14ac:dyDescent="0.25">
      <c r="A9101" s="20" t="s">
        <v>7904</v>
      </c>
      <c r="B9101" s="20" t="s">
        <v>20735</v>
      </c>
      <c r="C9101" s="20" t="s">
        <v>21237</v>
      </c>
    </row>
    <row r="9102" spans="1:3" x14ac:dyDescent="0.25">
      <c r="A9102" s="20" t="s">
        <v>7905</v>
      </c>
      <c r="B9102" s="20" t="s">
        <v>20736</v>
      </c>
      <c r="C9102" s="20" t="s">
        <v>21237</v>
      </c>
    </row>
    <row r="9103" spans="1:3" x14ac:dyDescent="0.25">
      <c r="A9103" s="20" t="s">
        <v>7906</v>
      </c>
      <c r="B9103" s="20" t="s">
        <v>20737</v>
      </c>
      <c r="C9103" s="20" t="s">
        <v>21237</v>
      </c>
    </row>
    <row r="9104" spans="1:3" x14ac:dyDescent="0.25">
      <c r="A9104" s="20" t="s">
        <v>7907</v>
      </c>
      <c r="B9104" s="20" t="s">
        <v>20738</v>
      </c>
      <c r="C9104" s="20" t="s">
        <v>21237</v>
      </c>
    </row>
    <row r="9105" spans="1:3" x14ac:dyDescent="0.25">
      <c r="A9105" s="20" t="s">
        <v>7908</v>
      </c>
      <c r="B9105" s="20" t="s">
        <v>20739</v>
      </c>
      <c r="C9105" s="20" t="s">
        <v>21237</v>
      </c>
    </row>
    <row r="9106" spans="1:3" x14ac:dyDescent="0.25">
      <c r="A9106" s="20" t="s">
        <v>7909</v>
      </c>
      <c r="B9106" s="20" t="s">
        <v>20740</v>
      </c>
      <c r="C9106" s="20" t="s">
        <v>21237</v>
      </c>
    </row>
    <row r="9107" spans="1:3" x14ac:dyDescent="0.25">
      <c r="A9107" s="20" t="s">
        <v>7910</v>
      </c>
      <c r="B9107" s="20" t="s">
        <v>20741</v>
      </c>
      <c r="C9107" s="20" t="s">
        <v>21237</v>
      </c>
    </row>
    <row r="9108" spans="1:3" x14ac:dyDescent="0.25">
      <c r="A9108" s="20" t="s">
        <v>7911</v>
      </c>
      <c r="B9108" s="20" t="s">
        <v>20742</v>
      </c>
      <c r="C9108" s="20" t="s">
        <v>21237</v>
      </c>
    </row>
    <row r="9109" spans="1:3" x14ac:dyDescent="0.25">
      <c r="A9109" s="20" t="s">
        <v>7912</v>
      </c>
      <c r="B9109" s="20" t="s">
        <v>20743</v>
      </c>
      <c r="C9109" s="20" t="s">
        <v>21237</v>
      </c>
    </row>
    <row r="9110" spans="1:3" x14ac:dyDescent="0.25">
      <c r="A9110" s="20" t="s">
        <v>7914</v>
      </c>
      <c r="B9110" s="20" t="s">
        <v>14968</v>
      </c>
      <c r="C9110" s="20" t="s">
        <v>21237</v>
      </c>
    </row>
    <row r="9111" spans="1:3" x14ac:dyDescent="0.25">
      <c r="A9111" s="20" t="s">
        <v>7915</v>
      </c>
      <c r="B9111" s="20" t="s">
        <v>20744</v>
      </c>
      <c r="C9111" s="20" t="s">
        <v>21233</v>
      </c>
    </row>
    <row r="9112" spans="1:3" x14ac:dyDescent="0.25">
      <c r="A9112" s="20" t="s">
        <v>7751</v>
      </c>
      <c r="B9112" s="20" t="s">
        <v>20745</v>
      </c>
      <c r="C9112" s="20" t="s">
        <v>21237</v>
      </c>
    </row>
    <row r="9113" spans="1:3" x14ac:dyDescent="0.25">
      <c r="A9113" s="20" t="s">
        <v>7752</v>
      </c>
      <c r="B9113" s="20" t="s">
        <v>20746</v>
      </c>
      <c r="C9113" s="20" t="s">
        <v>21237</v>
      </c>
    </row>
    <row r="9114" spans="1:3" x14ac:dyDescent="0.25">
      <c r="A9114" s="20" t="s">
        <v>7346</v>
      </c>
      <c r="B9114" s="20" t="s">
        <v>20747</v>
      </c>
      <c r="C9114" s="20" t="s">
        <v>21237</v>
      </c>
    </row>
    <row r="9115" spans="1:3" x14ac:dyDescent="0.25">
      <c r="A9115" s="20" t="s">
        <v>7753</v>
      </c>
      <c r="B9115" s="20" t="s">
        <v>20748</v>
      </c>
      <c r="C9115" s="20" t="s">
        <v>21237</v>
      </c>
    </row>
    <row r="9116" spans="1:3" x14ac:dyDescent="0.25">
      <c r="A9116" s="20" t="s">
        <v>7754</v>
      </c>
      <c r="B9116" s="20" t="s">
        <v>20749</v>
      </c>
      <c r="C9116" s="20" t="s">
        <v>21237</v>
      </c>
    </row>
    <row r="9117" spans="1:3" x14ac:dyDescent="0.25">
      <c r="A9117" s="20" t="s">
        <v>7755</v>
      </c>
      <c r="B9117" s="20" t="s">
        <v>28418</v>
      </c>
      <c r="C9117" s="20" t="s">
        <v>21237</v>
      </c>
    </row>
    <row r="9118" spans="1:3" x14ac:dyDescent="0.25">
      <c r="A9118" s="20" t="s">
        <v>7756</v>
      </c>
      <c r="B9118" s="20" t="s">
        <v>20750</v>
      </c>
      <c r="C9118" s="20" t="s">
        <v>21237</v>
      </c>
    </row>
    <row r="9119" spans="1:3" x14ac:dyDescent="0.25">
      <c r="A9119" s="20" t="s">
        <v>9090</v>
      </c>
      <c r="B9119" s="20" t="s">
        <v>28419</v>
      </c>
      <c r="C9119" s="20" t="s">
        <v>21237</v>
      </c>
    </row>
    <row r="9120" spans="1:3" x14ac:dyDescent="0.25">
      <c r="A9120" s="20" t="s">
        <v>7757</v>
      </c>
      <c r="B9120" s="20" t="s">
        <v>20751</v>
      </c>
      <c r="C9120" s="20" t="s">
        <v>21237</v>
      </c>
    </row>
    <row r="9121" spans="1:3" x14ac:dyDescent="0.25">
      <c r="A9121" s="20" t="s">
        <v>7916</v>
      </c>
      <c r="B9121" s="20" t="s">
        <v>20752</v>
      </c>
      <c r="C9121" s="20" t="s">
        <v>21237</v>
      </c>
    </row>
    <row r="9122" spans="1:3" x14ac:dyDescent="0.25">
      <c r="A9122" s="20" t="s">
        <v>7758</v>
      </c>
      <c r="B9122" s="20" t="s">
        <v>20753</v>
      </c>
      <c r="C9122" s="20" t="s">
        <v>21237</v>
      </c>
    </row>
    <row r="9123" spans="1:3" x14ac:dyDescent="0.25">
      <c r="A9123" s="20" t="s">
        <v>7759</v>
      </c>
      <c r="B9123" s="20" t="s">
        <v>20754</v>
      </c>
      <c r="C9123" s="20" t="s">
        <v>21237</v>
      </c>
    </row>
    <row r="9124" spans="1:3" x14ac:dyDescent="0.25">
      <c r="A9124" s="20" t="s">
        <v>7760</v>
      </c>
      <c r="B9124" s="20" t="s">
        <v>20755</v>
      </c>
      <c r="C9124" s="20" t="s">
        <v>21237</v>
      </c>
    </row>
    <row r="9125" spans="1:3" x14ac:dyDescent="0.25">
      <c r="A9125" s="20" t="s">
        <v>7761</v>
      </c>
      <c r="B9125" s="20" t="s">
        <v>20756</v>
      </c>
      <c r="C9125" s="20" t="s">
        <v>21233</v>
      </c>
    </row>
    <row r="9126" spans="1:3" x14ac:dyDescent="0.25">
      <c r="A9126" s="20" t="s">
        <v>7865</v>
      </c>
      <c r="B9126" s="20" t="s">
        <v>28420</v>
      </c>
      <c r="C9126" s="20" t="s">
        <v>21237</v>
      </c>
    </row>
    <row r="9127" spans="1:3" x14ac:dyDescent="0.25">
      <c r="A9127" s="20" t="s">
        <v>7866</v>
      </c>
      <c r="B9127" s="20" t="s">
        <v>20757</v>
      </c>
      <c r="C9127" s="20" t="s">
        <v>21237</v>
      </c>
    </row>
    <row r="9128" spans="1:3" x14ac:dyDescent="0.25">
      <c r="A9128" s="20" t="s">
        <v>7867</v>
      </c>
      <c r="B9128" s="20" t="s">
        <v>25325</v>
      </c>
      <c r="C9128" s="20" t="s">
        <v>21237</v>
      </c>
    </row>
    <row r="9129" spans="1:3" x14ac:dyDescent="0.25">
      <c r="A9129" s="20" t="s">
        <v>7868</v>
      </c>
      <c r="B9129" s="20" t="s">
        <v>25326</v>
      </c>
      <c r="C9129" s="20" t="s">
        <v>21237</v>
      </c>
    </row>
    <row r="9130" spans="1:3" x14ac:dyDescent="0.25">
      <c r="A9130" s="20" t="s">
        <v>7869</v>
      </c>
      <c r="B9130" s="20" t="s">
        <v>25327</v>
      </c>
      <c r="C9130" s="20" t="s">
        <v>21237</v>
      </c>
    </row>
    <row r="9131" spans="1:3" x14ac:dyDescent="0.25">
      <c r="A9131" s="20" t="s">
        <v>7870</v>
      </c>
      <c r="B9131" s="20" t="s">
        <v>25328</v>
      </c>
      <c r="C9131" s="20" t="s">
        <v>21237</v>
      </c>
    </row>
    <row r="9132" spans="1:3" x14ac:dyDescent="0.25">
      <c r="A9132" s="20" t="s">
        <v>7871</v>
      </c>
      <c r="B9132" s="20" t="s">
        <v>25329</v>
      </c>
      <c r="C9132" s="20" t="s">
        <v>21237</v>
      </c>
    </row>
    <row r="9133" spans="1:3" x14ac:dyDescent="0.25">
      <c r="A9133" s="20" t="s">
        <v>7872</v>
      </c>
      <c r="B9133" s="20" t="s">
        <v>20758</v>
      </c>
      <c r="C9133" s="20" t="s">
        <v>9137</v>
      </c>
    </row>
    <row r="9134" spans="1:3" x14ac:dyDescent="0.25">
      <c r="A9134" s="20" t="s">
        <v>7873</v>
      </c>
      <c r="B9134" s="20" t="s">
        <v>20759</v>
      </c>
      <c r="C9134" s="20" t="s">
        <v>9137</v>
      </c>
    </row>
    <row r="9135" spans="1:3" x14ac:dyDescent="0.25">
      <c r="A9135" s="20" t="s">
        <v>7874</v>
      </c>
      <c r="B9135" s="20" t="s">
        <v>20760</v>
      </c>
      <c r="C9135" s="20" t="s">
        <v>9137</v>
      </c>
    </row>
    <row r="9136" spans="1:3" x14ac:dyDescent="0.25">
      <c r="A9136" s="20" t="s">
        <v>2573</v>
      </c>
      <c r="B9136" s="20" t="s">
        <v>28421</v>
      </c>
      <c r="C9136" s="20" t="s">
        <v>9137</v>
      </c>
    </row>
    <row r="9137" spans="1:3" x14ac:dyDescent="0.25">
      <c r="A9137" s="20" t="s">
        <v>7666</v>
      </c>
      <c r="B9137" s="20" t="s">
        <v>20768</v>
      </c>
      <c r="C9137" s="20" t="s">
        <v>9138</v>
      </c>
    </row>
    <row r="9138" spans="1:3" x14ac:dyDescent="0.25">
      <c r="A9138" s="20" t="s">
        <v>7667</v>
      </c>
      <c r="B9138" s="20" t="s">
        <v>20769</v>
      </c>
      <c r="C9138" s="20" t="s">
        <v>9138</v>
      </c>
    </row>
    <row r="9139" spans="1:3" x14ac:dyDescent="0.25">
      <c r="A9139" s="20" t="s">
        <v>7861</v>
      </c>
      <c r="B9139" s="20" t="s">
        <v>20770</v>
      </c>
      <c r="C9139" s="20" t="s">
        <v>21233</v>
      </c>
    </row>
    <row r="9140" spans="1:3" x14ac:dyDescent="0.25">
      <c r="A9140" s="20" t="s">
        <v>7862</v>
      </c>
      <c r="B9140" s="20" t="s">
        <v>20771</v>
      </c>
      <c r="C9140" s="20" t="s">
        <v>21233</v>
      </c>
    </row>
    <row r="9141" spans="1:3" x14ac:dyDescent="0.25">
      <c r="A9141" s="20" t="s">
        <v>25330</v>
      </c>
      <c r="B9141" s="20" t="s">
        <v>24541</v>
      </c>
      <c r="C9141" s="20" t="s">
        <v>21237</v>
      </c>
    </row>
    <row r="9142" spans="1:3" x14ac:dyDescent="0.25">
      <c r="A9142" s="20" t="s">
        <v>25331</v>
      </c>
      <c r="B9142" s="20" t="s">
        <v>24543</v>
      </c>
      <c r="C9142" s="20" t="s">
        <v>21237</v>
      </c>
    </row>
    <row r="9143" spans="1:3" x14ac:dyDescent="0.25">
      <c r="A9143" s="20" t="s">
        <v>25332</v>
      </c>
      <c r="B9143" s="20" t="s">
        <v>25333</v>
      </c>
      <c r="C9143" s="20" t="s">
        <v>21237</v>
      </c>
    </row>
    <row r="9144" spans="1:3" x14ac:dyDescent="0.25">
      <c r="A9144" s="20" t="s">
        <v>25334</v>
      </c>
      <c r="B9144" s="20" t="s">
        <v>25335</v>
      </c>
      <c r="C9144" s="20" t="s">
        <v>21237</v>
      </c>
    </row>
    <row r="9145" spans="1:3" x14ac:dyDescent="0.25">
      <c r="A9145" s="20" t="s">
        <v>25336</v>
      </c>
      <c r="B9145" s="20" t="s">
        <v>28422</v>
      </c>
      <c r="C9145" s="20" t="s">
        <v>21237</v>
      </c>
    </row>
    <row r="9146" spans="1:3" x14ac:dyDescent="0.25">
      <c r="A9146" s="20" t="s">
        <v>25337</v>
      </c>
      <c r="B9146" s="20" t="s">
        <v>28423</v>
      </c>
      <c r="C9146" s="20" t="s">
        <v>21237</v>
      </c>
    </row>
    <row r="9147" spans="1:3" x14ac:dyDescent="0.25">
      <c r="A9147" s="20" t="s">
        <v>25338</v>
      </c>
      <c r="B9147" s="20" t="s">
        <v>25339</v>
      </c>
      <c r="C9147" s="20" t="s">
        <v>21237</v>
      </c>
    </row>
    <row r="9148" spans="1:3" x14ac:dyDescent="0.25">
      <c r="A9148" s="20" t="s">
        <v>25340</v>
      </c>
      <c r="B9148" s="20" t="s">
        <v>25341</v>
      </c>
      <c r="C9148" s="20" t="s">
        <v>21237</v>
      </c>
    </row>
    <row r="9149" spans="1:3" x14ac:dyDescent="0.25">
      <c r="A9149" s="20" t="s">
        <v>25342</v>
      </c>
      <c r="B9149" s="20" t="s">
        <v>25343</v>
      </c>
      <c r="C9149" s="20" t="s">
        <v>21237</v>
      </c>
    </row>
    <row r="9150" spans="1:3" x14ac:dyDescent="0.25">
      <c r="A9150" s="20" t="s">
        <v>25344</v>
      </c>
      <c r="B9150" s="20" t="s">
        <v>25345</v>
      </c>
      <c r="C9150" s="20" t="s">
        <v>21237</v>
      </c>
    </row>
    <row r="9151" spans="1:3" x14ac:dyDescent="0.25">
      <c r="A9151" s="20" t="s">
        <v>25346</v>
      </c>
      <c r="B9151" s="20" t="s">
        <v>25347</v>
      </c>
      <c r="C9151" s="20" t="s">
        <v>21237</v>
      </c>
    </row>
    <row r="9152" spans="1:3" x14ac:dyDescent="0.25">
      <c r="A9152" s="20" t="s">
        <v>25348</v>
      </c>
      <c r="B9152" s="20" t="s">
        <v>25349</v>
      </c>
      <c r="C9152" s="20" t="s">
        <v>21237</v>
      </c>
    </row>
    <row r="9153" spans="1:3" x14ac:dyDescent="0.25">
      <c r="A9153" s="20" t="s">
        <v>25350</v>
      </c>
      <c r="B9153" s="20" t="s">
        <v>25351</v>
      </c>
      <c r="C9153" s="20" t="s">
        <v>21237</v>
      </c>
    </row>
    <row r="9154" spans="1:3" x14ac:dyDescent="0.25">
      <c r="A9154" s="20" t="s">
        <v>25352</v>
      </c>
      <c r="B9154" s="20" t="s">
        <v>25353</v>
      </c>
      <c r="C9154" s="20" t="s">
        <v>21237</v>
      </c>
    </row>
    <row r="9155" spans="1:3" x14ac:dyDescent="0.25">
      <c r="A9155" s="20" t="s">
        <v>25354</v>
      </c>
      <c r="B9155" s="20" t="s">
        <v>25355</v>
      </c>
      <c r="C9155" s="20" t="s">
        <v>21237</v>
      </c>
    </row>
    <row r="9156" spans="1:3" x14ac:dyDescent="0.25">
      <c r="A9156" s="20" t="s">
        <v>25356</v>
      </c>
      <c r="B9156" s="20" t="s">
        <v>25357</v>
      </c>
      <c r="C9156" s="20" t="s">
        <v>21237</v>
      </c>
    </row>
    <row r="9157" spans="1:3" x14ac:dyDescent="0.25">
      <c r="A9157" s="20" t="s">
        <v>25358</v>
      </c>
      <c r="B9157" s="20" t="s">
        <v>20761</v>
      </c>
      <c r="C9157" s="20" t="s">
        <v>21233</v>
      </c>
    </row>
    <row r="9158" spans="1:3" x14ac:dyDescent="0.25">
      <c r="A9158" s="20" t="s">
        <v>25359</v>
      </c>
      <c r="B9158" s="20" t="s">
        <v>20762</v>
      </c>
      <c r="C9158" s="20" t="s">
        <v>21233</v>
      </c>
    </row>
    <row r="9159" spans="1:3" x14ac:dyDescent="0.25">
      <c r="A9159" s="20" t="s">
        <v>25360</v>
      </c>
      <c r="B9159" s="20" t="s">
        <v>25361</v>
      </c>
      <c r="C9159" s="20" t="s">
        <v>21233</v>
      </c>
    </row>
    <row r="9160" spans="1:3" x14ac:dyDescent="0.25">
      <c r="A9160" s="20" t="s">
        <v>25362</v>
      </c>
      <c r="B9160" s="20" t="s">
        <v>20763</v>
      </c>
      <c r="C9160" s="20" t="s">
        <v>21233</v>
      </c>
    </row>
    <row r="9161" spans="1:3" x14ac:dyDescent="0.25">
      <c r="A9161" s="20" t="s">
        <v>25363</v>
      </c>
      <c r="B9161" s="20" t="s">
        <v>20764</v>
      </c>
      <c r="C9161" s="20" t="s">
        <v>21233</v>
      </c>
    </row>
    <row r="9162" spans="1:3" x14ac:dyDescent="0.25">
      <c r="A9162" s="20" t="s">
        <v>25364</v>
      </c>
      <c r="B9162" s="20" t="s">
        <v>20765</v>
      </c>
      <c r="C9162" s="20" t="s">
        <v>21233</v>
      </c>
    </row>
    <row r="9163" spans="1:3" x14ac:dyDescent="0.25">
      <c r="A9163" s="20" t="s">
        <v>25365</v>
      </c>
      <c r="B9163" s="20" t="s">
        <v>20766</v>
      </c>
      <c r="C9163" s="20" t="s">
        <v>21233</v>
      </c>
    </row>
    <row r="9164" spans="1:3" x14ac:dyDescent="0.25">
      <c r="A9164" s="20" t="s">
        <v>25366</v>
      </c>
      <c r="B9164" s="20" t="s">
        <v>20767</v>
      </c>
      <c r="C9164" s="20" t="s">
        <v>21233</v>
      </c>
    </row>
    <row r="9165" spans="1:3" x14ac:dyDescent="0.25">
      <c r="A9165" s="20" t="s">
        <v>9091</v>
      </c>
      <c r="B9165" s="20" t="s">
        <v>20772</v>
      </c>
      <c r="C9165" s="20" t="s">
        <v>21237</v>
      </c>
    </row>
    <row r="9166" spans="1:3" x14ac:dyDescent="0.25">
      <c r="A9166" s="20" t="s">
        <v>9092</v>
      </c>
      <c r="B9166" s="20" t="s">
        <v>20773</v>
      </c>
      <c r="C9166" s="20" t="s">
        <v>21237</v>
      </c>
    </row>
    <row r="9167" spans="1:3" x14ac:dyDescent="0.25">
      <c r="A9167" s="20" t="s">
        <v>9093</v>
      </c>
      <c r="B9167" s="20" t="s">
        <v>20774</v>
      </c>
      <c r="C9167" s="20" t="s">
        <v>21237</v>
      </c>
    </row>
    <row r="9168" spans="1:3" x14ac:dyDescent="0.25">
      <c r="A9168" s="20" t="s">
        <v>9094</v>
      </c>
      <c r="B9168" s="20" t="s">
        <v>20775</v>
      </c>
      <c r="C9168" s="20" t="s">
        <v>9131</v>
      </c>
    </row>
    <row r="9169" spans="1:3" x14ac:dyDescent="0.25">
      <c r="A9169" s="20" t="s">
        <v>9095</v>
      </c>
      <c r="B9169" s="20" t="s">
        <v>20776</v>
      </c>
      <c r="C9169" s="20" t="s">
        <v>21237</v>
      </c>
    </row>
    <row r="9170" spans="1:3" x14ac:dyDescent="0.25">
      <c r="A9170" s="20" t="s">
        <v>9096</v>
      </c>
      <c r="B9170" s="20" t="s">
        <v>20777</v>
      </c>
      <c r="C9170" s="20" t="s">
        <v>9131</v>
      </c>
    </row>
    <row r="9171" spans="1:3" x14ac:dyDescent="0.25">
      <c r="A9171" s="20" t="s">
        <v>9097</v>
      </c>
      <c r="B9171" s="20" t="s">
        <v>20778</v>
      </c>
      <c r="C9171" s="20" t="s">
        <v>21237</v>
      </c>
    </row>
    <row r="9172" spans="1:3" x14ac:dyDescent="0.25">
      <c r="A9172" s="20" t="s">
        <v>9098</v>
      </c>
      <c r="B9172" s="20" t="s">
        <v>28424</v>
      </c>
      <c r="C9172" s="20" t="s">
        <v>9131</v>
      </c>
    </row>
    <row r="9173" spans="1:3" x14ac:dyDescent="0.25">
      <c r="A9173" s="20" t="s">
        <v>9099</v>
      </c>
      <c r="B9173" s="20" t="s">
        <v>20779</v>
      </c>
      <c r="C9173" s="20" t="s">
        <v>21237</v>
      </c>
    </row>
    <row r="9174" spans="1:3" x14ac:dyDescent="0.25">
      <c r="A9174" s="20" t="s">
        <v>9100</v>
      </c>
      <c r="B9174" s="20" t="s">
        <v>28425</v>
      </c>
      <c r="C9174" s="20" t="s">
        <v>21237</v>
      </c>
    </row>
    <row r="9175" spans="1:3" x14ac:dyDescent="0.25">
      <c r="A9175" s="20" t="s">
        <v>25367</v>
      </c>
      <c r="B9175" s="20" t="s">
        <v>28426</v>
      </c>
      <c r="C9175" s="20" t="s">
        <v>21237</v>
      </c>
    </row>
    <row r="9176" spans="1:3" x14ac:dyDescent="0.25">
      <c r="A9176" s="20" t="s">
        <v>25368</v>
      </c>
      <c r="B9176" s="20" t="s">
        <v>28427</v>
      </c>
      <c r="C9176" s="20" t="s">
        <v>21237</v>
      </c>
    </row>
    <row r="9177" spans="1:3" x14ac:dyDescent="0.25">
      <c r="A9177" s="20" t="s">
        <v>25369</v>
      </c>
      <c r="B9177" s="20" t="s">
        <v>28428</v>
      </c>
      <c r="C9177" s="20" t="s">
        <v>21237</v>
      </c>
    </row>
    <row r="9178" spans="1:3" x14ac:dyDescent="0.25">
      <c r="A9178" s="20" t="s">
        <v>25370</v>
      </c>
      <c r="B9178" s="20" t="s">
        <v>25371</v>
      </c>
      <c r="C9178" s="20" t="s">
        <v>21237</v>
      </c>
    </row>
    <row r="9179" spans="1:3" x14ac:dyDescent="0.25">
      <c r="A9179" s="20" t="s">
        <v>25372</v>
      </c>
      <c r="B9179" s="20" t="s">
        <v>25373</v>
      </c>
      <c r="C9179" s="20" t="s">
        <v>21237</v>
      </c>
    </row>
    <row r="9180" spans="1:3" x14ac:dyDescent="0.25">
      <c r="A9180" s="20" t="s">
        <v>25374</v>
      </c>
      <c r="B9180" s="20" t="s">
        <v>25375</v>
      </c>
      <c r="C9180" s="20" t="s">
        <v>21237</v>
      </c>
    </row>
    <row r="9181" spans="1:3" x14ac:dyDescent="0.25">
      <c r="A9181" s="20" t="s">
        <v>25376</v>
      </c>
      <c r="B9181" s="20" t="s">
        <v>25377</v>
      </c>
      <c r="C9181" s="20" t="s">
        <v>21237</v>
      </c>
    </row>
    <row r="9182" spans="1:3" x14ac:dyDescent="0.25">
      <c r="A9182" s="20" t="s">
        <v>25378</v>
      </c>
      <c r="B9182" s="20" t="s">
        <v>25379</v>
      </c>
      <c r="C9182" s="20" t="s">
        <v>21237</v>
      </c>
    </row>
    <row r="9183" spans="1:3" x14ac:dyDescent="0.25">
      <c r="A9183" s="20" t="s">
        <v>25380</v>
      </c>
      <c r="B9183" s="20" t="s">
        <v>25381</v>
      </c>
      <c r="C9183" s="20" t="s">
        <v>21237</v>
      </c>
    </row>
    <row r="9184" spans="1:3" x14ac:dyDescent="0.25">
      <c r="A9184" s="20" t="s">
        <v>25382</v>
      </c>
      <c r="B9184" s="20" t="s">
        <v>25383</v>
      </c>
      <c r="C9184" s="20" t="s">
        <v>21237</v>
      </c>
    </row>
    <row r="9185" spans="1:3" x14ac:dyDescent="0.25">
      <c r="A9185" s="20" t="s">
        <v>25384</v>
      </c>
      <c r="B9185" s="20" t="s">
        <v>25385</v>
      </c>
      <c r="C9185" s="20" t="s">
        <v>21237</v>
      </c>
    </row>
    <row r="9186" spans="1:3" x14ac:dyDescent="0.25">
      <c r="A9186" s="20" t="s">
        <v>25386</v>
      </c>
      <c r="B9186" s="20" t="s">
        <v>25387</v>
      </c>
      <c r="C9186" s="20" t="s">
        <v>21237</v>
      </c>
    </row>
    <row r="9187" spans="1:3" x14ac:dyDescent="0.25">
      <c r="A9187" s="20" t="s">
        <v>25388</v>
      </c>
      <c r="B9187" s="20" t="s">
        <v>25389</v>
      </c>
      <c r="C9187" s="20" t="s">
        <v>21237</v>
      </c>
    </row>
    <row r="9188" spans="1:3" x14ac:dyDescent="0.25">
      <c r="A9188" s="20" t="s">
        <v>25390</v>
      </c>
      <c r="B9188" s="20" t="s">
        <v>25391</v>
      </c>
      <c r="C9188" s="20" t="s">
        <v>21237</v>
      </c>
    </row>
    <row r="9189" spans="1:3" x14ac:dyDescent="0.25">
      <c r="A9189" s="20" t="s">
        <v>25392</v>
      </c>
      <c r="B9189" s="20" t="s">
        <v>25393</v>
      </c>
      <c r="C9189" s="20" t="s">
        <v>21237</v>
      </c>
    </row>
    <row r="9190" spans="1:3" x14ac:dyDescent="0.25">
      <c r="A9190" s="20" t="s">
        <v>7824</v>
      </c>
      <c r="B9190" s="20" t="s">
        <v>25394</v>
      </c>
      <c r="C9190" s="20" t="s">
        <v>21237</v>
      </c>
    </row>
    <row r="9191" spans="1:3" x14ac:dyDescent="0.25">
      <c r="A9191" s="20" t="s">
        <v>7825</v>
      </c>
      <c r="B9191" s="20" t="s">
        <v>25395</v>
      </c>
      <c r="C9191" s="20" t="s">
        <v>21237</v>
      </c>
    </row>
    <row r="9192" spans="1:3" x14ac:dyDescent="0.25">
      <c r="A9192" s="20" t="s">
        <v>9101</v>
      </c>
      <c r="B9192" s="20" t="s">
        <v>20780</v>
      </c>
      <c r="C9192" s="20" t="s">
        <v>21237</v>
      </c>
    </row>
    <row r="9193" spans="1:3" x14ac:dyDescent="0.25">
      <c r="A9193" s="20" t="s">
        <v>9102</v>
      </c>
      <c r="B9193" s="20" t="s">
        <v>20781</v>
      </c>
      <c r="C9193" s="20" t="s">
        <v>21237</v>
      </c>
    </row>
    <row r="9194" spans="1:3" x14ac:dyDescent="0.25">
      <c r="A9194" s="20" t="s">
        <v>9103</v>
      </c>
      <c r="B9194" s="20" t="s">
        <v>20782</v>
      </c>
      <c r="C9194" s="20" t="s">
        <v>21233</v>
      </c>
    </row>
    <row r="9195" spans="1:3" x14ac:dyDescent="0.25">
      <c r="A9195" s="20" t="s">
        <v>9104</v>
      </c>
      <c r="B9195" s="20" t="s">
        <v>20783</v>
      </c>
      <c r="C9195" s="20" t="s">
        <v>21237</v>
      </c>
    </row>
    <row r="9196" spans="1:3" x14ac:dyDescent="0.25">
      <c r="A9196" s="20" t="s">
        <v>9105</v>
      </c>
      <c r="B9196" s="20" t="s">
        <v>20784</v>
      </c>
      <c r="C9196" s="20" t="s">
        <v>21237</v>
      </c>
    </row>
    <row r="9197" spans="1:3" x14ac:dyDescent="0.25">
      <c r="A9197" s="20" t="s">
        <v>9106</v>
      </c>
      <c r="B9197" s="20" t="s">
        <v>20785</v>
      </c>
      <c r="C9197" s="20" t="s">
        <v>21237</v>
      </c>
    </row>
    <row r="9198" spans="1:3" x14ac:dyDescent="0.25">
      <c r="A9198" s="20" t="s">
        <v>9107</v>
      </c>
      <c r="B9198" s="20" t="s">
        <v>28429</v>
      </c>
      <c r="C9198" s="20" t="s">
        <v>21237</v>
      </c>
    </row>
    <row r="9199" spans="1:3" x14ac:dyDescent="0.25">
      <c r="A9199" s="20" t="s">
        <v>9108</v>
      </c>
      <c r="B9199" s="20" t="s">
        <v>28430</v>
      </c>
      <c r="C9199" s="20" t="s">
        <v>21237</v>
      </c>
    </row>
    <row r="9200" spans="1:3" x14ac:dyDescent="0.25">
      <c r="A9200" s="20" t="s">
        <v>9109</v>
      </c>
      <c r="B9200" s="20" t="s">
        <v>20786</v>
      </c>
      <c r="C9200" s="20" t="s">
        <v>21237</v>
      </c>
    </row>
    <row r="9201" spans="1:3" x14ac:dyDescent="0.25">
      <c r="A9201" s="20" t="s">
        <v>9110</v>
      </c>
      <c r="B9201" s="20" t="s">
        <v>20787</v>
      </c>
      <c r="C9201" s="20" t="s">
        <v>21237</v>
      </c>
    </row>
    <row r="9202" spans="1:3" x14ac:dyDescent="0.25">
      <c r="A9202" s="20" t="s">
        <v>9111</v>
      </c>
      <c r="B9202" s="20" t="s">
        <v>20788</v>
      </c>
      <c r="C9202" s="20" t="s">
        <v>21237</v>
      </c>
    </row>
    <row r="9203" spans="1:3" x14ac:dyDescent="0.25">
      <c r="A9203" s="20" t="s">
        <v>9112</v>
      </c>
      <c r="B9203" s="20" t="s">
        <v>20789</v>
      </c>
      <c r="C9203" s="20" t="s">
        <v>21237</v>
      </c>
    </row>
    <row r="9204" spans="1:3" x14ac:dyDescent="0.25">
      <c r="A9204" s="20" t="s">
        <v>9113</v>
      </c>
      <c r="B9204" s="20" t="s">
        <v>20790</v>
      </c>
      <c r="C9204" s="20" t="s">
        <v>21237</v>
      </c>
    </row>
    <row r="9205" spans="1:3" x14ac:dyDescent="0.25">
      <c r="A9205" s="20" t="s">
        <v>9114</v>
      </c>
      <c r="B9205" s="20" t="s">
        <v>20791</v>
      </c>
      <c r="C9205" s="20" t="s">
        <v>21237</v>
      </c>
    </row>
    <row r="9206" spans="1:3" x14ac:dyDescent="0.25">
      <c r="A9206" s="20" t="s">
        <v>9115</v>
      </c>
      <c r="B9206" s="20" t="s">
        <v>20792</v>
      </c>
      <c r="C9206" s="20" t="s">
        <v>21233</v>
      </c>
    </row>
    <row r="9207" spans="1:3" x14ac:dyDescent="0.25">
      <c r="A9207" s="20" t="s">
        <v>6702</v>
      </c>
      <c r="B9207" s="20" t="s">
        <v>20793</v>
      </c>
      <c r="C9207" s="20" t="s">
        <v>9138</v>
      </c>
    </row>
    <row r="9208" spans="1:3" x14ac:dyDescent="0.25">
      <c r="A9208" s="20" t="s">
        <v>6703</v>
      </c>
      <c r="B9208" s="20" t="s">
        <v>20794</v>
      </c>
      <c r="C9208" s="20" t="s">
        <v>9138</v>
      </c>
    </row>
    <row r="9209" spans="1:3" x14ac:dyDescent="0.25">
      <c r="A9209" s="20" t="s">
        <v>6561</v>
      </c>
      <c r="B9209" s="20" t="s">
        <v>20795</v>
      </c>
      <c r="C9209" s="20" t="s">
        <v>9137</v>
      </c>
    </row>
    <row r="9210" spans="1:3" x14ac:dyDescent="0.25">
      <c r="A9210" s="20" t="s">
        <v>8103</v>
      </c>
      <c r="B9210" s="20" t="s">
        <v>15056</v>
      </c>
      <c r="C9210" s="20" t="s">
        <v>21237</v>
      </c>
    </row>
    <row r="9211" spans="1:3" x14ac:dyDescent="0.25">
      <c r="A9211" s="20" t="s">
        <v>8104</v>
      </c>
      <c r="B9211" s="20" t="s">
        <v>20796</v>
      </c>
      <c r="C9211" s="20" t="s">
        <v>21237</v>
      </c>
    </row>
    <row r="9212" spans="1:3" x14ac:dyDescent="0.25">
      <c r="A9212" s="20" t="s">
        <v>8106</v>
      </c>
      <c r="B9212" s="20" t="s">
        <v>20797</v>
      </c>
      <c r="C9212" s="20" t="s">
        <v>21237</v>
      </c>
    </row>
    <row r="9213" spans="1:3" x14ac:dyDescent="0.25">
      <c r="A9213" s="20" t="s">
        <v>8108</v>
      </c>
      <c r="B9213" s="20" t="s">
        <v>20798</v>
      </c>
      <c r="C9213" s="20" t="s">
        <v>21237</v>
      </c>
    </row>
    <row r="9214" spans="1:3" x14ac:dyDescent="0.25">
      <c r="A9214" s="20" t="s">
        <v>8110</v>
      </c>
      <c r="B9214" s="20" t="s">
        <v>20799</v>
      </c>
      <c r="C9214" s="20" t="s">
        <v>21237</v>
      </c>
    </row>
    <row r="9215" spans="1:3" x14ac:dyDescent="0.25">
      <c r="A9215" s="20" t="s">
        <v>8105</v>
      </c>
      <c r="B9215" s="20" t="s">
        <v>20800</v>
      </c>
      <c r="C9215" s="20" t="s">
        <v>21237</v>
      </c>
    </row>
    <row r="9216" spans="1:3" x14ac:dyDescent="0.25">
      <c r="A9216" s="20" t="s">
        <v>8107</v>
      </c>
      <c r="B9216" s="20" t="s">
        <v>20801</v>
      </c>
      <c r="C9216" s="20" t="s">
        <v>21237</v>
      </c>
    </row>
    <row r="9217" spans="1:3" x14ac:dyDescent="0.25">
      <c r="A9217" s="20" t="s">
        <v>8109</v>
      </c>
      <c r="B9217" s="20" t="s">
        <v>20802</v>
      </c>
      <c r="C9217" s="20" t="s">
        <v>21237</v>
      </c>
    </row>
    <row r="9218" spans="1:3" x14ac:dyDescent="0.25">
      <c r="A9218" s="20" t="s">
        <v>8111</v>
      </c>
      <c r="B9218" s="20" t="s">
        <v>20803</v>
      </c>
      <c r="C9218" s="20" t="s">
        <v>21237</v>
      </c>
    </row>
    <row r="9219" spans="1:3" x14ac:dyDescent="0.25">
      <c r="A9219" s="20" t="s">
        <v>6558</v>
      </c>
      <c r="B9219" s="20" t="s">
        <v>20804</v>
      </c>
      <c r="C9219" s="20" t="s">
        <v>9138</v>
      </c>
    </row>
    <row r="9220" spans="1:3" x14ac:dyDescent="0.25">
      <c r="A9220" s="20" t="s">
        <v>6536</v>
      </c>
      <c r="B9220" s="20" t="s">
        <v>20805</v>
      </c>
      <c r="C9220" s="20" t="s">
        <v>21237</v>
      </c>
    </row>
    <row r="9221" spans="1:3" x14ac:dyDescent="0.25">
      <c r="A9221" s="20" t="s">
        <v>6560</v>
      </c>
      <c r="B9221" s="20" t="s">
        <v>20806</v>
      </c>
      <c r="C9221" s="20" t="s">
        <v>21237</v>
      </c>
    </row>
    <row r="9222" spans="1:3" x14ac:dyDescent="0.25">
      <c r="A9222" s="20" t="s">
        <v>6562</v>
      </c>
      <c r="B9222" s="20" t="s">
        <v>20807</v>
      </c>
      <c r="C9222" s="20" t="s">
        <v>9137</v>
      </c>
    </row>
    <row r="9223" spans="1:3" x14ac:dyDescent="0.25">
      <c r="A9223" s="20" t="s">
        <v>6559</v>
      </c>
      <c r="B9223" s="20" t="s">
        <v>28431</v>
      </c>
      <c r="C9223" s="20" t="s">
        <v>21237</v>
      </c>
    </row>
    <row r="9224" spans="1:3" x14ac:dyDescent="0.25">
      <c r="A9224" s="20" t="s">
        <v>8117</v>
      </c>
      <c r="B9224" s="20" t="s">
        <v>20808</v>
      </c>
      <c r="C9224" s="20" t="s">
        <v>21237</v>
      </c>
    </row>
    <row r="9225" spans="1:3" x14ac:dyDescent="0.25">
      <c r="A9225" s="20" t="s">
        <v>8118</v>
      </c>
      <c r="B9225" s="20" t="s">
        <v>20809</v>
      </c>
      <c r="C9225" s="20" t="s">
        <v>21237</v>
      </c>
    </row>
    <row r="9226" spans="1:3" x14ac:dyDescent="0.25">
      <c r="A9226" s="20" t="s">
        <v>8119</v>
      </c>
      <c r="B9226" s="20" t="s">
        <v>20810</v>
      </c>
      <c r="C9226" s="20" t="s">
        <v>21233</v>
      </c>
    </row>
    <row r="9227" spans="1:3" x14ac:dyDescent="0.25">
      <c r="A9227" s="20" t="s">
        <v>8112</v>
      </c>
      <c r="B9227" s="20" t="s">
        <v>20811</v>
      </c>
      <c r="C9227" s="20" t="s">
        <v>21237</v>
      </c>
    </row>
    <row r="9228" spans="1:3" x14ac:dyDescent="0.25">
      <c r="A9228" s="20" t="s">
        <v>8113</v>
      </c>
      <c r="B9228" s="20" t="s">
        <v>20812</v>
      </c>
      <c r="C9228" s="20" t="s">
        <v>21237</v>
      </c>
    </row>
    <row r="9229" spans="1:3" x14ac:dyDescent="0.25">
      <c r="A9229" s="20" t="s">
        <v>8114</v>
      </c>
      <c r="B9229" s="20" t="s">
        <v>20813</v>
      </c>
      <c r="C9229" s="20" t="s">
        <v>21237</v>
      </c>
    </row>
    <row r="9230" spans="1:3" x14ac:dyDescent="0.25">
      <c r="A9230" s="20" t="s">
        <v>8115</v>
      </c>
      <c r="B9230" s="20" t="s">
        <v>20814</v>
      </c>
      <c r="C9230" s="20" t="s">
        <v>21233</v>
      </c>
    </row>
    <row r="9231" spans="1:3" x14ac:dyDescent="0.25">
      <c r="A9231" s="20" t="s">
        <v>8116</v>
      </c>
      <c r="B9231" s="20" t="s">
        <v>20815</v>
      </c>
      <c r="C9231" s="20" t="s">
        <v>21233</v>
      </c>
    </row>
    <row r="9232" spans="1:3" x14ac:dyDescent="0.25">
      <c r="A9232" s="20" t="s">
        <v>6563</v>
      </c>
      <c r="B9232" s="20" t="s">
        <v>20816</v>
      </c>
      <c r="C9232" s="20" t="s">
        <v>21237</v>
      </c>
    </row>
    <row r="9233" spans="1:3" x14ac:dyDescent="0.25">
      <c r="A9233" s="20" t="s">
        <v>6564</v>
      </c>
      <c r="B9233" s="20" t="s">
        <v>20817</v>
      </c>
      <c r="C9233" s="20" t="s">
        <v>21237</v>
      </c>
    </row>
    <row r="9234" spans="1:3" x14ac:dyDescent="0.25">
      <c r="A9234" s="20" t="s">
        <v>6578</v>
      </c>
      <c r="B9234" s="20" t="s">
        <v>20818</v>
      </c>
      <c r="C9234" s="20" t="s">
        <v>21233</v>
      </c>
    </row>
    <row r="9235" spans="1:3" x14ac:dyDescent="0.25">
      <c r="A9235" s="20" t="s">
        <v>6537</v>
      </c>
      <c r="B9235" s="20" t="s">
        <v>28432</v>
      </c>
      <c r="C9235" s="20" t="s">
        <v>21237</v>
      </c>
    </row>
    <row r="9236" spans="1:3" x14ac:dyDescent="0.25">
      <c r="A9236" s="20" t="s">
        <v>6539</v>
      </c>
      <c r="B9236" s="20" t="s">
        <v>25396</v>
      </c>
      <c r="C9236" s="20" t="s">
        <v>21237</v>
      </c>
    </row>
    <row r="9237" spans="1:3" x14ac:dyDescent="0.25">
      <c r="A9237" s="20" t="s">
        <v>6540</v>
      </c>
      <c r="B9237" s="20" t="s">
        <v>20819</v>
      </c>
      <c r="C9237" s="20" t="s">
        <v>21237</v>
      </c>
    </row>
    <row r="9238" spans="1:3" x14ac:dyDescent="0.25">
      <c r="A9238" s="20" t="s">
        <v>6541</v>
      </c>
      <c r="B9238" s="20" t="s">
        <v>25397</v>
      </c>
      <c r="C9238" s="20" t="s">
        <v>21237</v>
      </c>
    </row>
    <row r="9239" spans="1:3" x14ac:dyDescent="0.25">
      <c r="A9239" s="20" t="s">
        <v>6538</v>
      </c>
      <c r="B9239" s="20" t="s">
        <v>28433</v>
      </c>
      <c r="C9239" s="20" t="s">
        <v>21237</v>
      </c>
    </row>
    <row r="9240" spans="1:3" x14ac:dyDescent="0.25">
      <c r="A9240" s="20" t="s">
        <v>6544</v>
      </c>
      <c r="B9240" s="20" t="s">
        <v>20820</v>
      </c>
      <c r="C9240" s="20" t="s">
        <v>21237</v>
      </c>
    </row>
    <row r="9241" spans="1:3" x14ac:dyDescent="0.25">
      <c r="A9241" s="20" t="s">
        <v>6545</v>
      </c>
      <c r="B9241" s="20" t="s">
        <v>20821</v>
      </c>
      <c r="C9241" s="20" t="s">
        <v>21237</v>
      </c>
    </row>
    <row r="9242" spans="1:3" x14ac:dyDescent="0.25">
      <c r="A9242" s="20" t="s">
        <v>6550</v>
      </c>
      <c r="B9242" s="20" t="s">
        <v>20822</v>
      </c>
      <c r="C9242" s="20" t="s">
        <v>21233</v>
      </c>
    </row>
    <row r="9243" spans="1:3" x14ac:dyDescent="0.25">
      <c r="A9243" s="20" t="s">
        <v>6551</v>
      </c>
      <c r="B9243" s="20" t="s">
        <v>20823</v>
      </c>
      <c r="C9243" s="20" t="s">
        <v>21233</v>
      </c>
    </row>
    <row r="9244" spans="1:3" x14ac:dyDescent="0.25">
      <c r="A9244" s="20" t="s">
        <v>6542</v>
      </c>
      <c r="B9244" s="20" t="s">
        <v>20824</v>
      </c>
      <c r="C9244" s="20" t="s">
        <v>21237</v>
      </c>
    </row>
    <row r="9245" spans="1:3" x14ac:dyDescent="0.25">
      <c r="A9245" s="20" t="s">
        <v>6543</v>
      </c>
      <c r="B9245" s="20" t="s">
        <v>14184</v>
      </c>
      <c r="C9245" s="20" t="s">
        <v>21237</v>
      </c>
    </row>
    <row r="9246" spans="1:3" x14ac:dyDescent="0.25">
      <c r="A9246" s="20" t="s">
        <v>6552</v>
      </c>
      <c r="B9246" s="20" t="s">
        <v>20825</v>
      </c>
      <c r="C9246" s="20" t="s">
        <v>21233</v>
      </c>
    </row>
    <row r="9247" spans="1:3" x14ac:dyDescent="0.25">
      <c r="A9247" s="20" t="s">
        <v>6553</v>
      </c>
      <c r="B9247" s="20" t="s">
        <v>20826</v>
      </c>
      <c r="C9247" s="20" t="s">
        <v>21233</v>
      </c>
    </row>
    <row r="9248" spans="1:3" x14ac:dyDescent="0.25">
      <c r="A9248" s="20" t="s">
        <v>6546</v>
      </c>
      <c r="B9248" s="20" t="s">
        <v>20827</v>
      </c>
      <c r="C9248" s="20" t="s">
        <v>21237</v>
      </c>
    </row>
    <row r="9249" spans="1:3" x14ac:dyDescent="0.25">
      <c r="A9249" s="20" t="s">
        <v>6554</v>
      </c>
      <c r="B9249" s="20" t="s">
        <v>20828</v>
      </c>
      <c r="C9249" s="20" t="s">
        <v>21233</v>
      </c>
    </row>
    <row r="9250" spans="1:3" x14ac:dyDescent="0.25">
      <c r="A9250" s="20" t="s">
        <v>6547</v>
      </c>
      <c r="B9250" s="20" t="s">
        <v>20829</v>
      </c>
      <c r="C9250" s="20" t="s">
        <v>21237</v>
      </c>
    </row>
    <row r="9251" spans="1:3" x14ac:dyDescent="0.25">
      <c r="A9251" s="20" t="s">
        <v>6548</v>
      </c>
      <c r="B9251" s="20" t="s">
        <v>28434</v>
      </c>
      <c r="C9251" s="20" t="s">
        <v>21237</v>
      </c>
    </row>
    <row r="9252" spans="1:3" x14ac:dyDescent="0.25">
      <c r="A9252" s="20" t="s">
        <v>6549</v>
      </c>
      <c r="B9252" s="20" t="s">
        <v>20830</v>
      </c>
      <c r="C9252" s="20" t="s">
        <v>21237</v>
      </c>
    </row>
    <row r="9253" spans="1:3" x14ac:dyDescent="0.25">
      <c r="A9253" s="20" t="s">
        <v>6555</v>
      </c>
      <c r="B9253" s="20" t="s">
        <v>20831</v>
      </c>
      <c r="C9253" s="20" t="s">
        <v>21233</v>
      </c>
    </row>
    <row r="9254" spans="1:3" x14ac:dyDescent="0.25">
      <c r="A9254" s="20" t="s">
        <v>6556</v>
      </c>
      <c r="B9254" s="20" t="s">
        <v>20832</v>
      </c>
      <c r="C9254" s="20" t="s">
        <v>21233</v>
      </c>
    </row>
    <row r="9255" spans="1:3" x14ac:dyDescent="0.25">
      <c r="A9255" s="20" t="s">
        <v>6565</v>
      </c>
      <c r="B9255" s="20" t="s">
        <v>20833</v>
      </c>
      <c r="C9255" s="20" t="s">
        <v>21237</v>
      </c>
    </row>
    <row r="9256" spans="1:3" x14ac:dyDescent="0.25">
      <c r="A9256" s="20" t="s">
        <v>6566</v>
      </c>
      <c r="B9256" s="20" t="s">
        <v>20834</v>
      </c>
      <c r="C9256" s="20" t="s">
        <v>21237</v>
      </c>
    </row>
    <row r="9257" spans="1:3" x14ac:dyDescent="0.25">
      <c r="A9257" s="20" t="s">
        <v>6567</v>
      </c>
      <c r="B9257" s="20" t="s">
        <v>20835</v>
      </c>
      <c r="C9257" s="20" t="s">
        <v>21237</v>
      </c>
    </row>
    <row r="9258" spans="1:3" x14ac:dyDescent="0.25">
      <c r="A9258" s="20" t="s">
        <v>6568</v>
      </c>
      <c r="B9258" s="20" t="s">
        <v>20836</v>
      </c>
      <c r="C9258" s="20" t="s">
        <v>21237</v>
      </c>
    </row>
    <row r="9259" spans="1:3" x14ac:dyDescent="0.25">
      <c r="A9259" s="20" t="s">
        <v>6579</v>
      </c>
      <c r="B9259" s="20" t="s">
        <v>20837</v>
      </c>
      <c r="C9259" s="20" t="s">
        <v>21233</v>
      </c>
    </row>
    <row r="9260" spans="1:3" x14ac:dyDescent="0.25">
      <c r="A9260" s="20" t="s">
        <v>6435</v>
      </c>
      <c r="B9260" s="20" t="s">
        <v>20838</v>
      </c>
      <c r="C9260" s="20" t="s">
        <v>21237</v>
      </c>
    </row>
    <row r="9261" spans="1:3" x14ac:dyDescent="0.25">
      <c r="A9261" s="20" t="s">
        <v>6464</v>
      </c>
      <c r="B9261" s="20" t="s">
        <v>20839</v>
      </c>
      <c r="C9261" s="20" t="s">
        <v>21233</v>
      </c>
    </row>
    <row r="9262" spans="1:3" x14ac:dyDescent="0.25">
      <c r="A9262" s="20" t="s">
        <v>6569</v>
      </c>
      <c r="B9262" s="20" t="s">
        <v>20840</v>
      </c>
      <c r="C9262" s="20" t="s">
        <v>21237</v>
      </c>
    </row>
    <row r="9263" spans="1:3" x14ac:dyDescent="0.25">
      <c r="A9263" s="20" t="s">
        <v>6570</v>
      </c>
      <c r="B9263" s="20" t="s">
        <v>28435</v>
      </c>
      <c r="C9263" s="20" t="s">
        <v>21237</v>
      </c>
    </row>
    <row r="9264" spans="1:3" x14ac:dyDescent="0.25">
      <c r="A9264" s="20" t="s">
        <v>6571</v>
      </c>
      <c r="B9264" s="20" t="s">
        <v>20841</v>
      </c>
      <c r="C9264" s="20" t="s">
        <v>21237</v>
      </c>
    </row>
    <row r="9265" spans="1:3" x14ac:dyDescent="0.25">
      <c r="A9265" s="20" t="s">
        <v>28436</v>
      </c>
      <c r="B9265" s="20" t="s">
        <v>28437</v>
      </c>
      <c r="C9265" s="20" t="s">
        <v>21233</v>
      </c>
    </row>
    <row r="9266" spans="1:3" x14ac:dyDescent="0.25">
      <c r="A9266" s="20" t="s">
        <v>28438</v>
      </c>
      <c r="B9266" s="20" t="s">
        <v>25398</v>
      </c>
      <c r="C9266" s="20" t="s">
        <v>21233</v>
      </c>
    </row>
    <row r="9267" spans="1:3" x14ac:dyDescent="0.25">
      <c r="A9267" s="20" t="s">
        <v>6580</v>
      </c>
      <c r="B9267" s="20" t="s">
        <v>20842</v>
      </c>
      <c r="C9267" s="20" t="s">
        <v>21233</v>
      </c>
    </row>
    <row r="9268" spans="1:3" x14ac:dyDescent="0.25">
      <c r="A9268" s="20" t="s">
        <v>6581</v>
      </c>
      <c r="B9268" s="20" t="s">
        <v>20843</v>
      </c>
      <c r="C9268" s="20" t="s">
        <v>21233</v>
      </c>
    </row>
    <row r="9269" spans="1:3" x14ac:dyDescent="0.25">
      <c r="A9269" s="20" t="s">
        <v>6384</v>
      </c>
      <c r="B9269" s="20" t="s">
        <v>20844</v>
      </c>
      <c r="C9269" s="20" t="s">
        <v>21237</v>
      </c>
    </row>
    <row r="9270" spans="1:3" x14ac:dyDescent="0.25">
      <c r="A9270" s="20" t="s">
        <v>6385</v>
      </c>
      <c r="B9270" s="20" t="s">
        <v>20845</v>
      </c>
      <c r="C9270" s="20" t="s">
        <v>21237</v>
      </c>
    </row>
    <row r="9271" spans="1:3" x14ac:dyDescent="0.25">
      <c r="A9271" s="20" t="s">
        <v>6386</v>
      </c>
      <c r="B9271" s="20" t="s">
        <v>20846</v>
      </c>
      <c r="C9271" s="20" t="s">
        <v>21237</v>
      </c>
    </row>
    <row r="9272" spans="1:3" x14ac:dyDescent="0.25">
      <c r="A9272" s="20" t="s">
        <v>6387</v>
      </c>
      <c r="B9272" s="20" t="s">
        <v>20847</v>
      </c>
      <c r="C9272" s="20" t="s">
        <v>21237</v>
      </c>
    </row>
    <row r="9273" spans="1:3" x14ac:dyDescent="0.25">
      <c r="A9273" s="20" t="s">
        <v>6470</v>
      </c>
      <c r="B9273" s="20" t="s">
        <v>20848</v>
      </c>
      <c r="C9273" s="20" t="s">
        <v>21233</v>
      </c>
    </row>
    <row r="9274" spans="1:3" x14ac:dyDescent="0.25">
      <c r="A9274" s="20" t="s">
        <v>6572</v>
      </c>
      <c r="B9274" s="20" t="s">
        <v>14193</v>
      </c>
      <c r="C9274" s="20" t="s">
        <v>21237</v>
      </c>
    </row>
    <row r="9275" spans="1:3" x14ac:dyDescent="0.25">
      <c r="A9275" s="20" t="s">
        <v>6389</v>
      </c>
      <c r="B9275" s="20" t="s">
        <v>28439</v>
      </c>
      <c r="C9275" s="20" t="s">
        <v>21237</v>
      </c>
    </row>
    <row r="9276" spans="1:3" x14ac:dyDescent="0.25">
      <c r="A9276" s="20" t="s">
        <v>7253</v>
      </c>
      <c r="B9276" s="20" t="s">
        <v>20849</v>
      </c>
      <c r="C9276" s="20" t="s">
        <v>21237</v>
      </c>
    </row>
    <row r="9277" spans="1:3" x14ac:dyDescent="0.25">
      <c r="A9277" s="20" t="s">
        <v>7254</v>
      </c>
      <c r="B9277" s="20" t="s">
        <v>20850</v>
      </c>
      <c r="C9277" s="20" t="s">
        <v>21237</v>
      </c>
    </row>
    <row r="9278" spans="1:3" x14ac:dyDescent="0.25">
      <c r="A9278" s="20" t="s">
        <v>6390</v>
      </c>
      <c r="B9278" s="20" t="s">
        <v>20851</v>
      </c>
      <c r="C9278" s="20" t="s">
        <v>21237</v>
      </c>
    </row>
    <row r="9279" spans="1:3" x14ac:dyDescent="0.25">
      <c r="A9279" s="20" t="s">
        <v>6391</v>
      </c>
      <c r="B9279" s="20" t="s">
        <v>28440</v>
      </c>
      <c r="C9279" s="20" t="s">
        <v>21237</v>
      </c>
    </row>
    <row r="9280" spans="1:3" x14ac:dyDescent="0.25">
      <c r="A9280" s="20" t="s">
        <v>6392</v>
      </c>
      <c r="B9280" s="20" t="s">
        <v>28441</v>
      </c>
      <c r="C9280" s="20" t="s">
        <v>21237</v>
      </c>
    </row>
    <row r="9281" spans="1:3" x14ac:dyDescent="0.25">
      <c r="A9281" s="20" t="s">
        <v>6393</v>
      </c>
      <c r="B9281" s="20" t="s">
        <v>28442</v>
      </c>
      <c r="C9281" s="20" t="s">
        <v>21237</v>
      </c>
    </row>
    <row r="9282" spans="1:3" x14ac:dyDescent="0.25">
      <c r="A9282" s="20" t="s">
        <v>6456</v>
      </c>
      <c r="B9282" s="20" t="s">
        <v>20852</v>
      </c>
      <c r="C9282" s="20" t="s">
        <v>21233</v>
      </c>
    </row>
    <row r="9283" spans="1:3" x14ac:dyDescent="0.25">
      <c r="A9283" s="20" t="s">
        <v>6397</v>
      </c>
      <c r="B9283" s="20" t="s">
        <v>20853</v>
      </c>
      <c r="C9283" s="20" t="s">
        <v>21233</v>
      </c>
    </row>
    <row r="9284" spans="1:3" x14ac:dyDescent="0.25">
      <c r="A9284" s="20" t="s">
        <v>6398</v>
      </c>
      <c r="B9284" s="20" t="s">
        <v>20854</v>
      </c>
      <c r="C9284" s="20" t="s">
        <v>21233</v>
      </c>
    </row>
    <row r="9285" spans="1:3" x14ac:dyDescent="0.25">
      <c r="A9285" s="20" t="s">
        <v>6399</v>
      </c>
      <c r="B9285" s="20" t="s">
        <v>20855</v>
      </c>
      <c r="C9285" s="20" t="s">
        <v>21237</v>
      </c>
    </row>
    <row r="9286" spans="1:3" x14ac:dyDescent="0.25">
      <c r="A9286" s="20" t="s">
        <v>6400</v>
      </c>
      <c r="B9286" s="20" t="s">
        <v>20856</v>
      </c>
      <c r="C9286" s="20" t="s">
        <v>21237</v>
      </c>
    </row>
    <row r="9287" spans="1:3" x14ac:dyDescent="0.25">
      <c r="A9287" s="20" t="s">
        <v>6401</v>
      </c>
      <c r="B9287" s="20" t="s">
        <v>20857</v>
      </c>
      <c r="C9287" s="20" t="s">
        <v>21237</v>
      </c>
    </row>
    <row r="9288" spans="1:3" x14ac:dyDescent="0.25">
      <c r="A9288" s="20" t="s">
        <v>6402</v>
      </c>
      <c r="B9288" s="20" t="s">
        <v>20858</v>
      </c>
      <c r="C9288" s="20" t="s">
        <v>21237</v>
      </c>
    </row>
    <row r="9289" spans="1:3" x14ac:dyDescent="0.25">
      <c r="A9289" s="20" t="s">
        <v>6403</v>
      </c>
      <c r="B9289" s="20" t="s">
        <v>20859</v>
      </c>
      <c r="C9289" s="20" t="s">
        <v>21237</v>
      </c>
    </row>
    <row r="9290" spans="1:3" x14ac:dyDescent="0.25">
      <c r="A9290" s="20" t="s">
        <v>6404</v>
      </c>
      <c r="B9290" s="20" t="s">
        <v>20860</v>
      </c>
      <c r="C9290" s="20" t="s">
        <v>21237</v>
      </c>
    </row>
    <row r="9291" spans="1:3" x14ac:dyDescent="0.25">
      <c r="A9291" s="20" t="s">
        <v>6405</v>
      </c>
      <c r="B9291" s="20" t="s">
        <v>20861</v>
      </c>
      <c r="C9291" s="20" t="s">
        <v>21237</v>
      </c>
    </row>
    <row r="9292" spans="1:3" x14ac:dyDescent="0.25">
      <c r="A9292" s="20" t="s">
        <v>7255</v>
      </c>
      <c r="B9292" s="20" t="s">
        <v>14612</v>
      </c>
      <c r="C9292" s="20" t="s">
        <v>21237</v>
      </c>
    </row>
    <row r="9293" spans="1:3" x14ac:dyDescent="0.25">
      <c r="A9293" s="20" t="s">
        <v>7256</v>
      </c>
      <c r="B9293" s="20" t="s">
        <v>14613</v>
      </c>
      <c r="C9293" s="20" t="s">
        <v>21233</v>
      </c>
    </row>
    <row r="9294" spans="1:3" x14ac:dyDescent="0.25">
      <c r="A9294" s="20" t="s">
        <v>6457</v>
      </c>
      <c r="B9294" s="20" t="s">
        <v>20862</v>
      </c>
      <c r="C9294" s="20" t="s">
        <v>21233</v>
      </c>
    </row>
    <row r="9295" spans="1:3" x14ac:dyDescent="0.25">
      <c r="A9295" s="20" t="s">
        <v>6526</v>
      </c>
      <c r="B9295" s="20" t="s">
        <v>14174</v>
      </c>
      <c r="C9295" s="20" t="s">
        <v>21237</v>
      </c>
    </row>
    <row r="9296" spans="1:3" x14ac:dyDescent="0.25">
      <c r="A9296" s="20" t="s">
        <v>6527</v>
      </c>
      <c r="B9296" s="20" t="s">
        <v>20863</v>
      </c>
      <c r="C9296" s="20" t="s">
        <v>21237</v>
      </c>
    </row>
    <row r="9297" spans="1:3" x14ac:dyDescent="0.25">
      <c r="A9297" s="20" t="s">
        <v>6528</v>
      </c>
      <c r="B9297" s="20" t="s">
        <v>20864</v>
      </c>
      <c r="C9297" s="20" t="s">
        <v>21237</v>
      </c>
    </row>
    <row r="9298" spans="1:3" x14ac:dyDescent="0.25">
      <c r="A9298" s="20" t="s">
        <v>6529</v>
      </c>
      <c r="B9298" s="20" t="s">
        <v>20865</v>
      </c>
      <c r="C9298" s="20" t="s">
        <v>21237</v>
      </c>
    </row>
    <row r="9299" spans="1:3" x14ac:dyDescent="0.25">
      <c r="A9299" s="20" t="s">
        <v>6530</v>
      </c>
      <c r="B9299" s="20" t="s">
        <v>20866</v>
      </c>
      <c r="C9299" s="20" t="s">
        <v>21237</v>
      </c>
    </row>
    <row r="9300" spans="1:3" x14ac:dyDescent="0.25">
      <c r="A9300" s="20" t="s">
        <v>6531</v>
      </c>
      <c r="B9300" s="20" t="s">
        <v>28443</v>
      </c>
      <c r="C9300" s="20" t="s">
        <v>21237</v>
      </c>
    </row>
    <row r="9301" spans="1:3" x14ac:dyDescent="0.25">
      <c r="A9301" s="20" t="s">
        <v>6532</v>
      </c>
      <c r="B9301" s="20" t="s">
        <v>20867</v>
      </c>
      <c r="C9301" s="20" t="s">
        <v>21237</v>
      </c>
    </row>
    <row r="9302" spans="1:3" x14ac:dyDescent="0.25">
      <c r="A9302" s="20" t="s">
        <v>8070</v>
      </c>
      <c r="B9302" s="20" t="s">
        <v>20868</v>
      </c>
      <c r="C9302" s="20" t="s">
        <v>21237</v>
      </c>
    </row>
    <row r="9303" spans="1:3" x14ac:dyDescent="0.25">
      <c r="A9303" s="20" t="s">
        <v>8071</v>
      </c>
      <c r="B9303" s="20" t="s">
        <v>20869</v>
      </c>
      <c r="C9303" s="20" t="s">
        <v>21237</v>
      </c>
    </row>
    <row r="9304" spans="1:3" x14ac:dyDescent="0.25">
      <c r="A9304" s="20" t="s">
        <v>8072</v>
      </c>
      <c r="B9304" s="20" t="s">
        <v>20870</v>
      </c>
      <c r="C9304" s="20" t="s">
        <v>21237</v>
      </c>
    </row>
    <row r="9305" spans="1:3" x14ac:dyDescent="0.25">
      <c r="A9305" s="20" t="s">
        <v>8073</v>
      </c>
      <c r="B9305" s="20" t="s">
        <v>20871</v>
      </c>
      <c r="C9305" s="20" t="s">
        <v>21237</v>
      </c>
    </row>
    <row r="9306" spans="1:3" x14ac:dyDescent="0.25">
      <c r="A9306" s="20" t="s">
        <v>8074</v>
      </c>
      <c r="B9306" s="20" t="s">
        <v>20872</v>
      </c>
      <c r="C9306" s="20" t="s">
        <v>21237</v>
      </c>
    </row>
    <row r="9307" spans="1:3" x14ac:dyDescent="0.25">
      <c r="A9307" s="20" t="s">
        <v>8066</v>
      </c>
      <c r="B9307" s="20" t="s">
        <v>15027</v>
      </c>
      <c r="C9307" s="20" t="s">
        <v>21237</v>
      </c>
    </row>
    <row r="9308" spans="1:3" x14ac:dyDescent="0.25">
      <c r="A9308" s="20" t="s">
        <v>8067</v>
      </c>
      <c r="B9308" s="20" t="s">
        <v>20873</v>
      </c>
      <c r="C9308" s="20" t="s">
        <v>21237</v>
      </c>
    </row>
    <row r="9309" spans="1:3" x14ac:dyDescent="0.25">
      <c r="A9309" s="20" t="s">
        <v>8068</v>
      </c>
      <c r="B9309" s="20" t="s">
        <v>20874</v>
      </c>
      <c r="C9309" s="20" t="s">
        <v>21237</v>
      </c>
    </row>
    <row r="9310" spans="1:3" x14ac:dyDescent="0.25">
      <c r="A9310" s="20" t="s">
        <v>8075</v>
      </c>
      <c r="B9310" s="20" t="s">
        <v>20875</v>
      </c>
      <c r="C9310" s="20" t="s">
        <v>21237</v>
      </c>
    </row>
    <row r="9311" spans="1:3" x14ac:dyDescent="0.25">
      <c r="A9311" s="20" t="s">
        <v>8076</v>
      </c>
      <c r="B9311" s="20" t="s">
        <v>20876</v>
      </c>
      <c r="C9311" s="20" t="s">
        <v>21237</v>
      </c>
    </row>
    <row r="9312" spans="1:3" x14ac:dyDescent="0.25">
      <c r="A9312" s="20" t="s">
        <v>8077</v>
      </c>
      <c r="B9312" s="20" t="s">
        <v>20877</v>
      </c>
      <c r="C9312" s="20" t="s">
        <v>21237</v>
      </c>
    </row>
    <row r="9313" spans="1:3" x14ac:dyDescent="0.25">
      <c r="A9313" s="20" t="s">
        <v>8078</v>
      </c>
      <c r="B9313" s="20" t="s">
        <v>20878</v>
      </c>
      <c r="C9313" s="20" t="s">
        <v>21237</v>
      </c>
    </row>
    <row r="9314" spans="1:3" x14ac:dyDescent="0.25">
      <c r="A9314" s="20" t="s">
        <v>8080</v>
      </c>
      <c r="B9314" s="20" t="s">
        <v>28444</v>
      </c>
      <c r="C9314" s="20" t="s">
        <v>21237</v>
      </c>
    </row>
    <row r="9315" spans="1:3" x14ac:dyDescent="0.25">
      <c r="A9315" s="20" t="s">
        <v>8081</v>
      </c>
      <c r="B9315" s="20" t="s">
        <v>20879</v>
      </c>
      <c r="C9315" s="20" t="s">
        <v>21237</v>
      </c>
    </row>
    <row r="9316" spans="1:3" x14ac:dyDescent="0.25">
      <c r="A9316" s="20" t="s">
        <v>8082</v>
      </c>
      <c r="B9316" s="20" t="s">
        <v>20880</v>
      </c>
      <c r="C9316" s="20" t="s">
        <v>21237</v>
      </c>
    </row>
    <row r="9317" spans="1:3" x14ac:dyDescent="0.25">
      <c r="A9317" s="20" t="s">
        <v>8083</v>
      </c>
      <c r="B9317" s="20" t="s">
        <v>15041</v>
      </c>
      <c r="C9317" s="20" t="s">
        <v>21237</v>
      </c>
    </row>
    <row r="9318" spans="1:3" x14ac:dyDescent="0.25">
      <c r="A9318" s="20" t="s">
        <v>8084</v>
      </c>
      <c r="B9318" s="20" t="s">
        <v>20881</v>
      </c>
      <c r="C9318" s="20" t="s">
        <v>21237</v>
      </c>
    </row>
    <row r="9319" spans="1:3" x14ac:dyDescent="0.25">
      <c r="A9319" s="20" t="s">
        <v>8085</v>
      </c>
      <c r="B9319" s="20" t="s">
        <v>15042</v>
      </c>
      <c r="C9319" s="20" t="s">
        <v>21237</v>
      </c>
    </row>
    <row r="9320" spans="1:3" x14ac:dyDescent="0.25">
      <c r="A9320" s="20" t="s">
        <v>8087</v>
      </c>
      <c r="B9320" s="20" t="s">
        <v>20882</v>
      </c>
      <c r="C9320" s="20" t="s">
        <v>21237</v>
      </c>
    </row>
    <row r="9321" spans="1:3" x14ac:dyDescent="0.25">
      <c r="A9321" s="20" t="s">
        <v>8088</v>
      </c>
      <c r="B9321" s="20" t="s">
        <v>28445</v>
      </c>
      <c r="C9321" s="20" t="s">
        <v>21237</v>
      </c>
    </row>
    <row r="9322" spans="1:3" x14ac:dyDescent="0.25">
      <c r="A9322" s="20" t="s">
        <v>8089</v>
      </c>
      <c r="B9322" s="20" t="s">
        <v>15045</v>
      </c>
      <c r="C9322" s="20" t="s">
        <v>21237</v>
      </c>
    </row>
    <row r="9323" spans="1:3" x14ac:dyDescent="0.25">
      <c r="A9323" s="20" t="s">
        <v>8090</v>
      </c>
      <c r="B9323" s="20" t="s">
        <v>15046</v>
      </c>
      <c r="C9323" s="20" t="s">
        <v>21237</v>
      </c>
    </row>
    <row r="9324" spans="1:3" x14ac:dyDescent="0.25">
      <c r="A9324" s="20" t="s">
        <v>8091</v>
      </c>
      <c r="B9324" s="20" t="s">
        <v>20883</v>
      </c>
      <c r="C9324" s="20" t="s">
        <v>21237</v>
      </c>
    </row>
    <row r="9325" spans="1:3" x14ac:dyDescent="0.25">
      <c r="A9325" s="20" t="s">
        <v>8143</v>
      </c>
      <c r="B9325" s="20" t="s">
        <v>20884</v>
      </c>
      <c r="C9325" s="20" t="s">
        <v>21237</v>
      </c>
    </row>
    <row r="9326" spans="1:3" x14ac:dyDescent="0.25">
      <c r="A9326" s="20" t="s">
        <v>8144</v>
      </c>
      <c r="B9326" s="20" t="s">
        <v>20885</v>
      </c>
      <c r="C9326" s="20" t="s">
        <v>21237</v>
      </c>
    </row>
    <row r="9327" spans="1:3" x14ac:dyDescent="0.25">
      <c r="A9327" s="20" t="s">
        <v>8093</v>
      </c>
      <c r="B9327" s="20" t="s">
        <v>20886</v>
      </c>
      <c r="C9327" s="20" t="s">
        <v>21233</v>
      </c>
    </row>
    <row r="9328" spans="1:3" x14ac:dyDescent="0.25">
      <c r="A9328" s="20" t="s">
        <v>8094</v>
      </c>
      <c r="B9328" s="20" t="s">
        <v>20887</v>
      </c>
      <c r="C9328" s="20" t="s">
        <v>21233</v>
      </c>
    </row>
    <row r="9329" spans="1:3" x14ac:dyDescent="0.25">
      <c r="A9329" s="20" t="s">
        <v>8095</v>
      </c>
      <c r="B9329" s="20" t="s">
        <v>20888</v>
      </c>
      <c r="C9329" s="20" t="s">
        <v>21237</v>
      </c>
    </row>
    <row r="9330" spans="1:3" x14ac:dyDescent="0.25">
      <c r="A9330" s="20" t="s">
        <v>8096</v>
      </c>
      <c r="B9330" s="20" t="s">
        <v>20889</v>
      </c>
      <c r="C9330" s="20" t="s">
        <v>21237</v>
      </c>
    </row>
    <row r="9331" spans="1:3" x14ac:dyDescent="0.25">
      <c r="A9331" s="20" t="s">
        <v>8097</v>
      </c>
      <c r="B9331" s="20" t="s">
        <v>20890</v>
      </c>
      <c r="C9331" s="20" t="s">
        <v>21233</v>
      </c>
    </row>
    <row r="9332" spans="1:3" x14ac:dyDescent="0.25">
      <c r="A9332" s="20" t="s">
        <v>8092</v>
      </c>
      <c r="B9332" s="20" t="s">
        <v>20891</v>
      </c>
      <c r="C9332" s="20" t="s">
        <v>21237</v>
      </c>
    </row>
    <row r="9333" spans="1:3" x14ac:dyDescent="0.25">
      <c r="A9333" s="20" t="s">
        <v>8098</v>
      </c>
      <c r="B9333" s="20" t="s">
        <v>20892</v>
      </c>
      <c r="C9333" s="20" t="s">
        <v>21233</v>
      </c>
    </row>
    <row r="9334" spans="1:3" x14ac:dyDescent="0.25">
      <c r="A9334" s="20" t="s">
        <v>8099</v>
      </c>
      <c r="B9334" s="20" t="s">
        <v>20893</v>
      </c>
      <c r="C9334" s="20" t="s">
        <v>21233</v>
      </c>
    </row>
    <row r="9335" spans="1:3" x14ac:dyDescent="0.25">
      <c r="A9335" s="20" t="s">
        <v>6533</v>
      </c>
      <c r="B9335" s="20" t="s">
        <v>20894</v>
      </c>
      <c r="C9335" s="20" t="s">
        <v>21237</v>
      </c>
    </row>
    <row r="9336" spans="1:3" x14ac:dyDescent="0.25">
      <c r="A9336" s="20" t="s">
        <v>6535</v>
      </c>
      <c r="B9336" s="20" t="s">
        <v>20895</v>
      </c>
      <c r="C9336" s="20" t="s">
        <v>21237</v>
      </c>
    </row>
    <row r="9337" spans="1:3" x14ac:dyDescent="0.25">
      <c r="A9337" s="20" t="s">
        <v>6534</v>
      </c>
      <c r="B9337" s="20" t="s">
        <v>20896</v>
      </c>
      <c r="C9337" s="20" t="s">
        <v>21233</v>
      </c>
    </row>
    <row r="9338" spans="1:3" x14ac:dyDescent="0.25">
      <c r="A9338" s="20" t="s">
        <v>8100</v>
      </c>
      <c r="B9338" s="20" t="s">
        <v>20897</v>
      </c>
      <c r="C9338" s="20" t="s">
        <v>21233</v>
      </c>
    </row>
    <row r="9339" spans="1:3" x14ac:dyDescent="0.25">
      <c r="A9339" s="20" t="s">
        <v>6517</v>
      </c>
      <c r="B9339" s="20" t="s">
        <v>20898</v>
      </c>
      <c r="C9339" s="20" t="s">
        <v>21237</v>
      </c>
    </row>
    <row r="9340" spans="1:3" x14ac:dyDescent="0.25">
      <c r="A9340" s="20" t="s">
        <v>6518</v>
      </c>
      <c r="B9340" s="20" t="s">
        <v>20899</v>
      </c>
      <c r="C9340" s="20" t="s">
        <v>21237</v>
      </c>
    </row>
    <row r="9341" spans="1:3" x14ac:dyDescent="0.25">
      <c r="A9341" s="20" t="s">
        <v>6519</v>
      </c>
      <c r="B9341" s="20" t="s">
        <v>20900</v>
      </c>
      <c r="C9341" s="20" t="s">
        <v>21237</v>
      </c>
    </row>
    <row r="9342" spans="1:3" x14ac:dyDescent="0.25">
      <c r="A9342" s="20" t="s">
        <v>6520</v>
      </c>
      <c r="B9342" s="20" t="s">
        <v>20901</v>
      </c>
      <c r="C9342" s="20" t="s">
        <v>21237</v>
      </c>
    </row>
    <row r="9343" spans="1:3" x14ac:dyDescent="0.25">
      <c r="A9343" s="20" t="s">
        <v>6521</v>
      </c>
      <c r="B9343" s="20" t="s">
        <v>25399</v>
      </c>
      <c r="C9343" s="20" t="s">
        <v>21237</v>
      </c>
    </row>
    <row r="9344" spans="1:3" x14ac:dyDescent="0.25">
      <c r="A9344" s="20" t="s">
        <v>6522</v>
      </c>
      <c r="B9344" s="20" t="s">
        <v>25400</v>
      </c>
      <c r="C9344" s="20" t="s">
        <v>21237</v>
      </c>
    </row>
    <row r="9345" spans="1:3" x14ac:dyDescent="0.25">
      <c r="A9345" s="20" t="s">
        <v>6523</v>
      </c>
      <c r="B9345" s="20" t="s">
        <v>20902</v>
      </c>
      <c r="C9345" s="20" t="s">
        <v>21237</v>
      </c>
    </row>
    <row r="9346" spans="1:3" x14ac:dyDescent="0.25">
      <c r="A9346" s="20" t="s">
        <v>6524</v>
      </c>
      <c r="B9346" s="20" t="s">
        <v>20903</v>
      </c>
      <c r="C9346" s="20" t="s">
        <v>21233</v>
      </c>
    </row>
    <row r="9347" spans="1:3" x14ac:dyDescent="0.25">
      <c r="A9347" s="20" t="s">
        <v>6525</v>
      </c>
      <c r="B9347" s="20" t="s">
        <v>20904</v>
      </c>
      <c r="C9347" s="20" t="s">
        <v>21233</v>
      </c>
    </row>
    <row r="9348" spans="1:3" x14ac:dyDescent="0.25">
      <c r="A9348" s="20" t="s">
        <v>8198</v>
      </c>
      <c r="B9348" s="20" t="s">
        <v>20905</v>
      </c>
      <c r="C9348" s="20" t="s">
        <v>9138</v>
      </c>
    </row>
    <row r="9349" spans="1:3" x14ac:dyDescent="0.25">
      <c r="A9349" s="20" t="s">
        <v>8199</v>
      </c>
      <c r="B9349" s="20" t="s">
        <v>28446</v>
      </c>
      <c r="C9349" s="20" t="s">
        <v>9138</v>
      </c>
    </row>
    <row r="9350" spans="1:3" x14ac:dyDescent="0.25">
      <c r="A9350" s="20" t="s">
        <v>6436</v>
      </c>
      <c r="B9350" s="20" t="s">
        <v>20906</v>
      </c>
      <c r="C9350" s="20" t="s">
        <v>21237</v>
      </c>
    </row>
    <row r="9351" spans="1:3" x14ac:dyDescent="0.25">
      <c r="A9351" s="20" t="s">
        <v>6437</v>
      </c>
      <c r="B9351" s="20" t="s">
        <v>20907</v>
      </c>
      <c r="C9351" s="20" t="s">
        <v>21237</v>
      </c>
    </row>
    <row r="9352" spans="1:3" x14ac:dyDescent="0.25">
      <c r="A9352" s="20" t="s">
        <v>6438</v>
      </c>
      <c r="B9352" s="20" t="s">
        <v>20908</v>
      </c>
      <c r="C9352" s="20" t="s">
        <v>21237</v>
      </c>
    </row>
    <row r="9353" spans="1:3" x14ac:dyDescent="0.25">
      <c r="A9353" s="20" t="s">
        <v>6439</v>
      </c>
      <c r="B9353" s="20" t="s">
        <v>20909</v>
      </c>
      <c r="C9353" s="20" t="s">
        <v>21237</v>
      </c>
    </row>
    <row r="9354" spans="1:3" x14ac:dyDescent="0.25">
      <c r="A9354" s="20" t="s">
        <v>6471</v>
      </c>
      <c r="B9354" s="20" t="s">
        <v>20910</v>
      </c>
      <c r="C9354" s="20" t="s">
        <v>21233</v>
      </c>
    </row>
    <row r="9355" spans="1:3" x14ac:dyDescent="0.25">
      <c r="A9355" s="20" t="s">
        <v>8079</v>
      </c>
      <c r="B9355" s="20" t="s">
        <v>20911</v>
      </c>
      <c r="C9355" s="20" t="s">
        <v>21237</v>
      </c>
    </row>
    <row r="9356" spans="1:3" x14ac:dyDescent="0.25">
      <c r="A9356" s="20" t="s">
        <v>6417</v>
      </c>
      <c r="B9356" s="20" t="s">
        <v>20912</v>
      </c>
      <c r="C9356" s="20" t="s">
        <v>21237</v>
      </c>
    </row>
    <row r="9357" spans="1:3" x14ac:dyDescent="0.25">
      <c r="A9357" s="20" t="s">
        <v>6418</v>
      </c>
      <c r="B9357" s="20" t="s">
        <v>20913</v>
      </c>
      <c r="C9357" s="20" t="s">
        <v>21237</v>
      </c>
    </row>
    <row r="9358" spans="1:3" x14ac:dyDescent="0.25">
      <c r="A9358" s="20" t="s">
        <v>6419</v>
      </c>
      <c r="B9358" s="20" t="s">
        <v>20914</v>
      </c>
      <c r="C9358" s="20" t="s">
        <v>21237</v>
      </c>
    </row>
    <row r="9359" spans="1:3" x14ac:dyDescent="0.25">
      <c r="A9359" s="20" t="s">
        <v>6420</v>
      </c>
      <c r="B9359" s="20" t="s">
        <v>20915</v>
      </c>
      <c r="C9359" s="20" t="s">
        <v>21237</v>
      </c>
    </row>
    <row r="9360" spans="1:3" x14ac:dyDescent="0.25">
      <c r="A9360" s="20" t="s">
        <v>6421</v>
      </c>
      <c r="B9360" s="20" t="s">
        <v>20916</v>
      </c>
      <c r="C9360" s="20" t="s">
        <v>21237</v>
      </c>
    </row>
    <row r="9361" spans="1:3" x14ac:dyDescent="0.25">
      <c r="A9361" s="20" t="s">
        <v>6458</v>
      </c>
      <c r="B9361" s="20" t="s">
        <v>20917</v>
      </c>
      <c r="C9361" s="20" t="s">
        <v>21233</v>
      </c>
    </row>
    <row r="9362" spans="1:3" x14ac:dyDescent="0.25">
      <c r="A9362" s="20" t="s">
        <v>6422</v>
      </c>
      <c r="B9362" s="20" t="s">
        <v>20918</v>
      </c>
      <c r="C9362" s="20" t="s">
        <v>21237</v>
      </c>
    </row>
    <row r="9363" spans="1:3" x14ac:dyDescent="0.25">
      <c r="A9363" s="20" t="s">
        <v>6423</v>
      </c>
      <c r="B9363" s="20" t="s">
        <v>20919</v>
      </c>
      <c r="C9363" s="20" t="s">
        <v>21237</v>
      </c>
    </row>
    <row r="9364" spans="1:3" x14ac:dyDescent="0.25">
      <c r="A9364" s="20" t="s">
        <v>6424</v>
      </c>
      <c r="B9364" s="20" t="s">
        <v>20920</v>
      </c>
      <c r="C9364" s="20" t="s">
        <v>21237</v>
      </c>
    </row>
    <row r="9365" spans="1:3" x14ac:dyDescent="0.25">
      <c r="A9365" s="20" t="s">
        <v>6425</v>
      </c>
      <c r="B9365" s="20" t="s">
        <v>20921</v>
      </c>
      <c r="C9365" s="20" t="s">
        <v>21237</v>
      </c>
    </row>
    <row r="9366" spans="1:3" x14ac:dyDescent="0.25">
      <c r="A9366" s="20" t="s">
        <v>6426</v>
      </c>
      <c r="B9366" s="20" t="s">
        <v>20922</v>
      </c>
      <c r="C9366" s="20" t="s">
        <v>21237</v>
      </c>
    </row>
    <row r="9367" spans="1:3" x14ac:dyDescent="0.25">
      <c r="A9367" s="20" t="s">
        <v>6427</v>
      </c>
      <c r="B9367" s="20" t="s">
        <v>20923</v>
      </c>
      <c r="C9367" s="20" t="s">
        <v>21237</v>
      </c>
    </row>
    <row r="9368" spans="1:3" x14ac:dyDescent="0.25">
      <c r="A9368" s="20" t="s">
        <v>6428</v>
      </c>
      <c r="B9368" s="20" t="s">
        <v>20924</v>
      </c>
      <c r="C9368" s="20" t="s">
        <v>21237</v>
      </c>
    </row>
    <row r="9369" spans="1:3" x14ac:dyDescent="0.25">
      <c r="A9369" s="20" t="s">
        <v>6429</v>
      </c>
      <c r="B9369" s="20" t="s">
        <v>20925</v>
      </c>
      <c r="C9369" s="20" t="s">
        <v>21237</v>
      </c>
    </row>
    <row r="9370" spans="1:3" x14ac:dyDescent="0.25">
      <c r="A9370" s="20" t="s">
        <v>6430</v>
      </c>
      <c r="B9370" s="20" t="s">
        <v>20926</v>
      </c>
      <c r="C9370" s="20" t="s">
        <v>21237</v>
      </c>
    </row>
    <row r="9371" spans="1:3" x14ac:dyDescent="0.25">
      <c r="A9371" s="20" t="s">
        <v>6459</v>
      </c>
      <c r="B9371" s="20" t="s">
        <v>20927</v>
      </c>
      <c r="C9371" s="20" t="s">
        <v>21233</v>
      </c>
    </row>
    <row r="9372" spans="1:3" x14ac:dyDescent="0.25">
      <c r="A9372" s="20" t="s">
        <v>6431</v>
      </c>
      <c r="B9372" s="20" t="s">
        <v>20928</v>
      </c>
      <c r="C9372" s="20" t="s">
        <v>21237</v>
      </c>
    </row>
    <row r="9373" spans="1:3" x14ac:dyDescent="0.25">
      <c r="A9373" s="20" t="s">
        <v>6432</v>
      </c>
      <c r="B9373" s="20" t="s">
        <v>20929</v>
      </c>
      <c r="C9373" s="20" t="s">
        <v>21237</v>
      </c>
    </row>
    <row r="9374" spans="1:3" x14ac:dyDescent="0.25">
      <c r="A9374" s="20" t="s">
        <v>6433</v>
      </c>
      <c r="B9374" s="20" t="s">
        <v>14134</v>
      </c>
      <c r="C9374" s="20" t="s">
        <v>21237</v>
      </c>
    </row>
    <row r="9375" spans="1:3" x14ac:dyDescent="0.25">
      <c r="A9375" s="20" t="s">
        <v>6434</v>
      </c>
      <c r="B9375" s="20" t="s">
        <v>20930</v>
      </c>
      <c r="C9375" s="20" t="s">
        <v>21237</v>
      </c>
    </row>
    <row r="9376" spans="1:3" x14ac:dyDescent="0.25">
      <c r="A9376" s="20" t="s">
        <v>6573</v>
      </c>
      <c r="B9376" s="20" t="s">
        <v>20931</v>
      </c>
      <c r="C9376" s="20" t="s">
        <v>21237</v>
      </c>
    </row>
    <row r="9377" spans="1:3" x14ac:dyDescent="0.25">
      <c r="A9377" s="20" t="s">
        <v>25401</v>
      </c>
      <c r="B9377" s="20" t="s">
        <v>25402</v>
      </c>
      <c r="C9377" s="20" t="s">
        <v>21237</v>
      </c>
    </row>
    <row r="9378" spans="1:3" x14ac:dyDescent="0.25">
      <c r="A9378" s="20" t="s">
        <v>25403</v>
      </c>
      <c r="B9378" s="20" t="s">
        <v>20932</v>
      </c>
      <c r="C9378" s="20" t="s">
        <v>21237</v>
      </c>
    </row>
    <row r="9379" spans="1:3" x14ac:dyDescent="0.25">
      <c r="A9379" s="20" t="s">
        <v>25404</v>
      </c>
      <c r="B9379" s="20" t="s">
        <v>20933</v>
      </c>
      <c r="C9379" s="20" t="s">
        <v>21237</v>
      </c>
    </row>
    <row r="9380" spans="1:3" x14ac:dyDescent="0.25">
      <c r="A9380" s="20" t="s">
        <v>25405</v>
      </c>
      <c r="B9380" s="20" t="s">
        <v>20934</v>
      </c>
      <c r="C9380" s="20" t="s">
        <v>21237</v>
      </c>
    </row>
    <row r="9381" spans="1:3" x14ac:dyDescent="0.25">
      <c r="A9381" s="20" t="s">
        <v>6460</v>
      </c>
      <c r="B9381" s="20" t="s">
        <v>28447</v>
      </c>
      <c r="C9381" s="20" t="s">
        <v>21233</v>
      </c>
    </row>
    <row r="9382" spans="1:3" x14ac:dyDescent="0.25">
      <c r="A9382" s="20" t="s">
        <v>6440</v>
      </c>
      <c r="B9382" s="20" t="s">
        <v>20935</v>
      </c>
      <c r="C9382" s="20" t="s">
        <v>21237</v>
      </c>
    </row>
    <row r="9383" spans="1:3" x14ac:dyDescent="0.25">
      <c r="A9383" s="20" t="s">
        <v>6441</v>
      </c>
      <c r="B9383" s="20" t="s">
        <v>20936</v>
      </c>
      <c r="C9383" s="20" t="s">
        <v>21237</v>
      </c>
    </row>
    <row r="9384" spans="1:3" x14ac:dyDescent="0.25">
      <c r="A9384" s="20" t="s">
        <v>6442</v>
      </c>
      <c r="B9384" s="20" t="s">
        <v>20937</v>
      </c>
      <c r="C9384" s="20" t="s">
        <v>21237</v>
      </c>
    </row>
    <row r="9385" spans="1:3" x14ac:dyDescent="0.25">
      <c r="A9385" s="20" t="s">
        <v>6443</v>
      </c>
      <c r="B9385" s="20" t="s">
        <v>20938</v>
      </c>
      <c r="C9385" s="20" t="s">
        <v>21237</v>
      </c>
    </row>
    <row r="9386" spans="1:3" x14ac:dyDescent="0.25">
      <c r="A9386" s="20" t="s">
        <v>6444</v>
      </c>
      <c r="B9386" s="20" t="s">
        <v>20939</v>
      </c>
      <c r="C9386" s="20" t="s">
        <v>21237</v>
      </c>
    </row>
    <row r="9387" spans="1:3" x14ac:dyDescent="0.25">
      <c r="A9387" s="20" t="s">
        <v>6465</v>
      </c>
      <c r="B9387" s="20" t="s">
        <v>20940</v>
      </c>
      <c r="C9387" s="20" t="s">
        <v>21233</v>
      </c>
    </row>
    <row r="9388" spans="1:3" x14ac:dyDescent="0.25">
      <c r="A9388" s="20" t="s">
        <v>6466</v>
      </c>
      <c r="B9388" s="20" t="s">
        <v>20941</v>
      </c>
      <c r="C9388" s="20" t="s">
        <v>21233</v>
      </c>
    </row>
    <row r="9389" spans="1:3" x14ac:dyDescent="0.25">
      <c r="A9389" s="20" t="s">
        <v>6445</v>
      </c>
      <c r="B9389" s="20" t="s">
        <v>20942</v>
      </c>
      <c r="C9389" s="20" t="s">
        <v>21237</v>
      </c>
    </row>
    <row r="9390" spans="1:3" x14ac:dyDescent="0.25">
      <c r="A9390" s="20" t="s">
        <v>6446</v>
      </c>
      <c r="B9390" s="20" t="s">
        <v>20943</v>
      </c>
      <c r="C9390" s="20" t="s">
        <v>21237</v>
      </c>
    </row>
    <row r="9391" spans="1:3" x14ac:dyDescent="0.25">
      <c r="A9391" s="20" t="s">
        <v>6447</v>
      </c>
      <c r="B9391" s="20" t="s">
        <v>14145</v>
      </c>
      <c r="C9391" s="20" t="s">
        <v>21237</v>
      </c>
    </row>
    <row r="9392" spans="1:3" x14ac:dyDescent="0.25">
      <c r="A9392" s="20" t="s">
        <v>6574</v>
      </c>
      <c r="B9392" s="20" t="s">
        <v>20944</v>
      </c>
      <c r="C9392" s="20" t="s">
        <v>21237</v>
      </c>
    </row>
    <row r="9393" spans="1:3" x14ac:dyDescent="0.25">
      <c r="A9393" s="20" t="s">
        <v>6467</v>
      </c>
      <c r="B9393" s="20" t="s">
        <v>20945</v>
      </c>
      <c r="C9393" s="20" t="s">
        <v>21233</v>
      </c>
    </row>
    <row r="9394" spans="1:3" x14ac:dyDescent="0.25">
      <c r="A9394" s="20" t="s">
        <v>6406</v>
      </c>
      <c r="B9394" s="20" t="s">
        <v>14114</v>
      </c>
      <c r="C9394" s="20" t="s">
        <v>21237</v>
      </c>
    </row>
    <row r="9395" spans="1:3" x14ac:dyDescent="0.25">
      <c r="A9395" s="20" t="s">
        <v>6407</v>
      </c>
      <c r="B9395" s="20" t="s">
        <v>20946</v>
      </c>
      <c r="C9395" s="20" t="s">
        <v>21237</v>
      </c>
    </row>
    <row r="9396" spans="1:3" x14ac:dyDescent="0.25">
      <c r="A9396" s="20" t="s">
        <v>6408</v>
      </c>
      <c r="B9396" s="20" t="s">
        <v>20947</v>
      </c>
      <c r="C9396" s="20" t="s">
        <v>21237</v>
      </c>
    </row>
    <row r="9397" spans="1:3" x14ac:dyDescent="0.25">
      <c r="A9397" s="20" t="s">
        <v>6412</v>
      </c>
      <c r="B9397" s="20" t="s">
        <v>20948</v>
      </c>
      <c r="C9397" s="20" t="s">
        <v>21237</v>
      </c>
    </row>
    <row r="9398" spans="1:3" x14ac:dyDescent="0.25">
      <c r="A9398" s="20" t="s">
        <v>6409</v>
      </c>
      <c r="B9398" s="20" t="s">
        <v>20949</v>
      </c>
      <c r="C9398" s="20" t="s">
        <v>21237</v>
      </c>
    </row>
    <row r="9399" spans="1:3" x14ac:dyDescent="0.25">
      <c r="A9399" s="20" t="s">
        <v>6410</v>
      </c>
      <c r="B9399" s="20" t="s">
        <v>20950</v>
      </c>
      <c r="C9399" s="20" t="s">
        <v>21237</v>
      </c>
    </row>
    <row r="9400" spans="1:3" x14ac:dyDescent="0.25">
      <c r="A9400" s="20" t="s">
        <v>6413</v>
      </c>
      <c r="B9400" s="20" t="s">
        <v>20951</v>
      </c>
      <c r="C9400" s="20" t="s">
        <v>21237</v>
      </c>
    </row>
    <row r="9401" spans="1:3" x14ac:dyDescent="0.25">
      <c r="A9401" s="20" t="s">
        <v>6411</v>
      </c>
      <c r="B9401" s="20" t="s">
        <v>20952</v>
      </c>
      <c r="C9401" s="20" t="s">
        <v>21237</v>
      </c>
    </row>
    <row r="9402" spans="1:3" x14ac:dyDescent="0.25">
      <c r="A9402" s="20" t="s">
        <v>6414</v>
      </c>
      <c r="B9402" s="20" t="s">
        <v>20953</v>
      </c>
      <c r="C9402" s="20" t="s">
        <v>21237</v>
      </c>
    </row>
    <row r="9403" spans="1:3" x14ac:dyDescent="0.25">
      <c r="A9403" s="20" t="s">
        <v>6415</v>
      </c>
      <c r="B9403" s="20" t="s">
        <v>28448</v>
      </c>
      <c r="C9403" s="20" t="s">
        <v>21237</v>
      </c>
    </row>
    <row r="9404" spans="1:3" x14ac:dyDescent="0.25">
      <c r="A9404" s="20" t="s">
        <v>6416</v>
      </c>
      <c r="B9404" s="20" t="s">
        <v>20954</v>
      </c>
      <c r="C9404" s="20" t="s">
        <v>21237</v>
      </c>
    </row>
    <row r="9405" spans="1:3" x14ac:dyDescent="0.25">
      <c r="A9405" s="20" t="s">
        <v>6461</v>
      </c>
      <c r="B9405" s="20" t="s">
        <v>20955</v>
      </c>
      <c r="C9405" s="20" t="s">
        <v>21233</v>
      </c>
    </row>
    <row r="9406" spans="1:3" x14ac:dyDescent="0.25">
      <c r="A9406" s="20" t="s">
        <v>7668</v>
      </c>
      <c r="B9406" s="20" t="s">
        <v>14860</v>
      </c>
      <c r="C9406" s="20" t="s">
        <v>9138</v>
      </c>
    </row>
    <row r="9407" spans="1:3" x14ac:dyDescent="0.25">
      <c r="A9407" s="20" t="s">
        <v>6449</v>
      </c>
      <c r="B9407" s="20" t="s">
        <v>20956</v>
      </c>
      <c r="C9407" s="20" t="s">
        <v>9137</v>
      </c>
    </row>
    <row r="9408" spans="1:3" x14ac:dyDescent="0.25">
      <c r="A9408" s="20" t="s">
        <v>6575</v>
      </c>
      <c r="B9408" s="20" t="s">
        <v>20957</v>
      </c>
      <c r="C9408" s="20" t="s">
        <v>21237</v>
      </c>
    </row>
    <row r="9409" spans="1:3" x14ac:dyDescent="0.25">
      <c r="A9409" s="20" t="s">
        <v>6576</v>
      </c>
      <c r="B9409" s="20" t="s">
        <v>20958</v>
      </c>
      <c r="C9409" s="20" t="s">
        <v>21237</v>
      </c>
    </row>
    <row r="9410" spans="1:3" x14ac:dyDescent="0.25">
      <c r="A9410" s="20" t="s">
        <v>6577</v>
      </c>
      <c r="B9410" s="20" t="s">
        <v>20959</v>
      </c>
      <c r="C9410" s="20" t="s">
        <v>21237</v>
      </c>
    </row>
    <row r="9411" spans="1:3" x14ac:dyDescent="0.25">
      <c r="A9411" s="20" t="s">
        <v>6450</v>
      </c>
      <c r="B9411" s="20" t="s">
        <v>20960</v>
      </c>
      <c r="C9411" s="20" t="s">
        <v>21237</v>
      </c>
    </row>
    <row r="9412" spans="1:3" x14ac:dyDescent="0.25">
      <c r="A9412" s="20" t="s">
        <v>6451</v>
      </c>
      <c r="B9412" s="20" t="s">
        <v>20961</v>
      </c>
      <c r="C9412" s="20" t="s">
        <v>21237</v>
      </c>
    </row>
    <row r="9413" spans="1:3" x14ac:dyDescent="0.25">
      <c r="A9413" s="20" t="s">
        <v>6468</v>
      </c>
      <c r="B9413" s="20" t="s">
        <v>20962</v>
      </c>
      <c r="C9413" s="20" t="s">
        <v>21233</v>
      </c>
    </row>
    <row r="9414" spans="1:3" x14ac:dyDescent="0.25">
      <c r="A9414" s="20" t="s">
        <v>6452</v>
      </c>
      <c r="B9414" s="20" t="s">
        <v>14149</v>
      </c>
      <c r="C9414" s="20" t="s">
        <v>21237</v>
      </c>
    </row>
    <row r="9415" spans="1:3" x14ac:dyDescent="0.25">
      <c r="A9415" s="20" t="s">
        <v>6453</v>
      </c>
      <c r="B9415" s="20" t="s">
        <v>20963</v>
      </c>
      <c r="C9415" s="20" t="s">
        <v>21237</v>
      </c>
    </row>
    <row r="9416" spans="1:3" x14ac:dyDescent="0.25">
      <c r="A9416" s="20" t="s">
        <v>6454</v>
      </c>
      <c r="B9416" s="20" t="s">
        <v>20964</v>
      </c>
      <c r="C9416" s="20" t="s">
        <v>21237</v>
      </c>
    </row>
    <row r="9417" spans="1:3" x14ac:dyDescent="0.25">
      <c r="A9417" s="20" t="s">
        <v>6448</v>
      </c>
      <c r="B9417" s="20" t="s">
        <v>20965</v>
      </c>
      <c r="C9417" s="20" t="s">
        <v>21237</v>
      </c>
    </row>
    <row r="9418" spans="1:3" x14ac:dyDescent="0.25">
      <c r="A9418" s="20" t="s">
        <v>6455</v>
      </c>
      <c r="B9418" s="20" t="s">
        <v>20966</v>
      </c>
      <c r="C9418" s="20" t="s">
        <v>21237</v>
      </c>
    </row>
    <row r="9419" spans="1:3" x14ac:dyDescent="0.25">
      <c r="A9419" s="20" t="s">
        <v>6469</v>
      </c>
      <c r="B9419" s="20" t="s">
        <v>20967</v>
      </c>
      <c r="C9419" s="20" t="s">
        <v>21233</v>
      </c>
    </row>
    <row r="9420" spans="1:3" x14ac:dyDescent="0.25">
      <c r="A9420" s="20" t="s">
        <v>6462</v>
      </c>
      <c r="B9420" s="20" t="s">
        <v>28449</v>
      </c>
      <c r="C9420" s="20" t="s">
        <v>21233</v>
      </c>
    </row>
    <row r="9421" spans="1:3" x14ac:dyDescent="0.25">
      <c r="A9421" s="20" t="s">
        <v>6463</v>
      </c>
      <c r="B9421" s="20" t="s">
        <v>20968</v>
      </c>
      <c r="C9421" s="20" t="s">
        <v>21233</v>
      </c>
    </row>
    <row r="9422" spans="1:3" x14ac:dyDescent="0.25">
      <c r="A9422" s="20" t="s">
        <v>6472</v>
      </c>
      <c r="B9422" s="20" t="s">
        <v>20969</v>
      </c>
      <c r="C9422" s="20" t="s">
        <v>21237</v>
      </c>
    </row>
    <row r="9423" spans="1:3" x14ac:dyDescent="0.25">
      <c r="A9423" s="20" t="s">
        <v>6473</v>
      </c>
      <c r="B9423" s="20" t="s">
        <v>28450</v>
      </c>
      <c r="C9423" s="20" t="s">
        <v>21237</v>
      </c>
    </row>
    <row r="9424" spans="1:3" x14ac:dyDescent="0.25">
      <c r="A9424" s="20" t="s">
        <v>6474</v>
      </c>
      <c r="B9424" s="20" t="s">
        <v>20970</v>
      </c>
      <c r="C9424" s="20" t="s">
        <v>21237</v>
      </c>
    </row>
    <row r="9425" spans="1:3" x14ac:dyDescent="0.25">
      <c r="A9425" s="20" t="s">
        <v>6475</v>
      </c>
      <c r="B9425" s="20" t="s">
        <v>20971</v>
      </c>
      <c r="C9425" s="20" t="s">
        <v>21237</v>
      </c>
    </row>
    <row r="9426" spans="1:3" x14ac:dyDescent="0.25">
      <c r="A9426" s="20" t="s">
        <v>6476</v>
      </c>
      <c r="B9426" s="20" t="s">
        <v>20972</v>
      </c>
      <c r="C9426" s="20" t="s">
        <v>21237</v>
      </c>
    </row>
    <row r="9427" spans="1:3" x14ac:dyDescent="0.25">
      <c r="A9427" s="20" t="s">
        <v>6477</v>
      </c>
      <c r="B9427" s="20" t="s">
        <v>20973</v>
      </c>
      <c r="C9427" s="20" t="s">
        <v>21237</v>
      </c>
    </row>
    <row r="9428" spans="1:3" x14ac:dyDescent="0.25">
      <c r="A9428" s="20" t="s">
        <v>6478</v>
      </c>
      <c r="B9428" s="20" t="s">
        <v>20974</v>
      </c>
      <c r="C9428" s="20" t="s">
        <v>21237</v>
      </c>
    </row>
    <row r="9429" spans="1:3" x14ac:dyDescent="0.25">
      <c r="A9429" s="20" t="s">
        <v>6479</v>
      </c>
      <c r="B9429" s="20" t="s">
        <v>20975</v>
      </c>
      <c r="C9429" s="20" t="s">
        <v>21237</v>
      </c>
    </row>
    <row r="9430" spans="1:3" x14ac:dyDescent="0.25">
      <c r="A9430" s="20" t="s">
        <v>6480</v>
      </c>
      <c r="B9430" s="20" t="s">
        <v>20976</v>
      </c>
      <c r="C9430" s="20" t="s">
        <v>21237</v>
      </c>
    </row>
    <row r="9431" spans="1:3" x14ac:dyDescent="0.25">
      <c r="A9431" s="20" t="s">
        <v>6481</v>
      </c>
      <c r="B9431" s="20" t="s">
        <v>20977</v>
      </c>
      <c r="C9431" s="20" t="s">
        <v>21237</v>
      </c>
    </row>
    <row r="9432" spans="1:3" x14ac:dyDescent="0.25">
      <c r="A9432" s="20" t="s">
        <v>6482</v>
      </c>
      <c r="B9432" s="20" t="s">
        <v>20978</v>
      </c>
      <c r="C9432" s="20" t="s">
        <v>21237</v>
      </c>
    </row>
    <row r="9433" spans="1:3" x14ac:dyDescent="0.25">
      <c r="A9433" s="20" t="s">
        <v>6483</v>
      </c>
      <c r="B9433" s="20" t="s">
        <v>20979</v>
      </c>
      <c r="C9433" s="20" t="s">
        <v>21237</v>
      </c>
    </row>
    <row r="9434" spans="1:3" x14ac:dyDescent="0.25">
      <c r="A9434" s="20" t="s">
        <v>6484</v>
      </c>
      <c r="B9434" s="20" t="s">
        <v>20980</v>
      </c>
      <c r="C9434" s="20" t="s">
        <v>21237</v>
      </c>
    </row>
    <row r="9435" spans="1:3" x14ac:dyDescent="0.25">
      <c r="A9435" s="20" t="s">
        <v>6486</v>
      </c>
      <c r="B9435" s="20" t="s">
        <v>20981</v>
      </c>
      <c r="C9435" s="20" t="s">
        <v>21237</v>
      </c>
    </row>
    <row r="9436" spans="1:3" x14ac:dyDescent="0.25">
      <c r="A9436" s="20" t="s">
        <v>6487</v>
      </c>
      <c r="B9436" s="20" t="s">
        <v>20982</v>
      </c>
      <c r="C9436" s="20" t="s">
        <v>21237</v>
      </c>
    </row>
    <row r="9437" spans="1:3" x14ac:dyDescent="0.25">
      <c r="A9437" s="20" t="s">
        <v>6485</v>
      </c>
      <c r="B9437" s="20" t="s">
        <v>20983</v>
      </c>
      <c r="C9437" s="20" t="s">
        <v>21237</v>
      </c>
    </row>
    <row r="9438" spans="1:3" x14ac:dyDescent="0.25">
      <c r="A9438" s="20" t="s">
        <v>6488</v>
      </c>
      <c r="B9438" s="20" t="s">
        <v>20984</v>
      </c>
      <c r="C9438" s="20" t="s">
        <v>21237</v>
      </c>
    </row>
    <row r="9439" spans="1:3" x14ac:dyDescent="0.25">
      <c r="A9439" s="20" t="s">
        <v>6489</v>
      </c>
      <c r="B9439" s="20" t="s">
        <v>20985</v>
      </c>
      <c r="C9439" s="20" t="s">
        <v>21237</v>
      </c>
    </row>
    <row r="9440" spans="1:3" x14ac:dyDescent="0.25">
      <c r="A9440" s="20" t="s">
        <v>6490</v>
      </c>
      <c r="B9440" s="20" t="s">
        <v>20986</v>
      </c>
      <c r="C9440" s="20" t="s">
        <v>21237</v>
      </c>
    </row>
    <row r="9441" spans="1:3" x14ac:dyDescent="0.25">
      <c r="A9441" s="20" t="s">
        <v>6491</v>
      </c>
      <c r="B9441" s="20" t="s">
        <v>20987</v>
      </c>
      <c r="C9441" s="20" t="s">
        <v>21237</v>
      </c>
    </row>
    <row r="9442" spans="1:3" x14ac:dyDescent="0.25">
      <c r="A9442" s="20" t="s">
        <v>6492</v>
      </c>
      <c r="B9442" s="20" t="s">
        <v>20988</v>
      </c>
      <c r="C9442" s="20" t="s">
        <v>21237</v>
      </c>
    </row>
    <row r="9443" spans="1:3" x14ac:dyDescent="0.25">
      <c r="A9443" s="20" t="s">
        <v>6493</v>
      </c>
      <c r="B9443" s="20" t="s">
        <v>20989</v>
      </c>
      <c r="C9443" s="20" t="s">
        <v>21237</v>
      </c>
    </row>
    <row r="9444" spans="1:3" x14ac:dyDescent="0.25">
      <c r="A9444" s="20" t="s">
        <v>6514</v>
      </c>
      <c r="B9444" s="20" t="s">
        <v>20990</v>
      </c>
      <c r="C9444" s="20" t="s">
        <v>21237</v>
      </c>
    </row>
    <row r="9445" spans="1:3" x14ac:dyDescent="0.25">
      <c r="A9445" s="20" t="s">
        <v>6515</v>
      </c>
      <c r="B9445" s="20" t="s">
        <v>20991</v>
      </c>
      <c r="C9445" s="20" t="s">
        <v>21237</v>
      </c>
    </row>
    <row r="9446" spans="1:3" x14ac:dyDescent="0.25">
      <c r="A9446" s="20" t="s">
        <v>6516</v>
      </c>
      <c r="B9446" s="20" t="s">
        <v>20992</v>
      </c>
      <c r="C9446" s="20" t="s">
        <v>21237</v>
      </c>
    </row>
    <row r="9447" spans="1:3" x14ac:dyDescent="0.25">
      <c r="A9447" s="20" t="s">
        <v>6494</v>
      </c>
      <c r="B9447" s="20" t="s">
        <v>20993</v>
      </c>
      <c r="C9447" s="20" t="s">
        <v>21237</v>
      </c>
    </row>
    <row r="9448" spans="1:3" x14ac:dyDescent="0.25">
      <c r="A9448" s="20" t="s">
        <v>6495</v>
      </c>
      <c r="B9448" s="20" t="s">
        <v>20994</v>
      </c>
      <c r="C9448" s="20" t="s">
        <v>21237</v>
      </c>
    </row>
    <row r="9449" spans="1:3" x14ac:dyDescent="0.25">
      <c r="A9449" s="20" t="s">
        <v>6496</v>
      </c>
      <c r="B9449" s="20" t="s">
        <v>20995</v>
      </c>
      <c r="C9449" s="20" t="s">
        <v>21237</v>
      </c>
    </row>
    <row r="9450" spans="1:3" x14ac:dyDescent="0.25">
      <c r="A9450" s="20" t="s">
        <v>6497</v>
      </c>
      <c r="B9450" s="20" t="s">
        <v>20996</v>
      </c>
      <c r="C9450" s="20" t="s">
        <v>21237</v>
      </c>
    </row>
    <row r="9451" spans="1:3" x14ac:dyDescent="0.25">
      <c r="A9451" s="20" t="s">
        <v>6498</v>
      </c>
      <c r="B9451" s="20" t="s">
        <v>20997</v>
      </c>
      <c r="C9451" s="20" t="s">
        <v>21237</v>
      </c>
    </row>
    <row r="9452" spans="1:3" x14ac:dyDescent="0.25">
      <c r="A9452" s="20" t="s">
        <v>6499</v>
      </c>
      <c r="B9452" s="20" t="s">
        <v>20998</v>
      </c>
      <c r="C9452" s="20" t="s">
        <v>21237</v>
      </c>
    </row>
    <row r="9453" spans="1:3" x14ac:dyDescent="0.25">
      <c r="A9453" s="20" t="s">
        <v>6500</v>
      </c>
      <c r="B9453" s="20" t="s">
        <v>20999</v>
      </c>
      <c r="C9453" s="20" t="s">
        <v>21237</v>
      </c>
    </row>
    <row r="9454" spans="1:3" x14ac:dyDescent="0.25">
      <c r="A9454" s="20" t="s">
        <v>6501</v>
      </c>
      <c r="B9454" s="20" t="s">
        <v>28451</v>
      </c>
      <c r="C9454" s="20" t="s">
        <v>21237</v>
      </c>
    </row>
    <row r="9455" spans="1:3" x14ac:dyDescent="0.25">
      <c r="A9455" s="20" t="s">
        <v>6502</v>
      </c>
      <c r="B9455" s="20" t="s">
        <v>28452</v>
      </c>
      <c r="C9455" s="20" t="s">
        <v>21237</v>
      </c>
    </row>
    <row r="9456" spans="1:3" x14ac:dyDescent="0.25">
      <c r="A9456" s="20" t="s">
        <v>6503</v>
      </c>
      <c r="B9456" s="20" t="s">
        <v>21000</v>
      </c>
      <c r="C9456" s="20" t="s">
        <v>21237</v>
      </c>
    </row>
    <row r="9457" spans="1:3" x14ac:dyDescent="0.25">
      <c r="A9457" s="20" t="s">
        <v>6504</v>
      </c>
      <c r="B9457" s="20" t="s">
        <v>21001</v>
      </c>
      <c r="C9457" s="20" t="s">
        <v>21237</v>
      </c>
    </row>
    <row r="9458" spans="1:3" x14ac:dyDescent="0.25">
      <c r="A9458" s="20" t="s">
        <v>6505</v>
      </c>
      <c r="B9458" s="20" t="s">
        <v>28453</v>
      </c>
      <c r="C9458" s="20" t="s">
        <v>21237</v>
      </c>
    </row>
    <row r="9459" spans="1:3" x14ac:dyDescent="0.25">
      <c r="A9459" s="20" t="s">
        <v>6506</v>
      </c>
      <c r="B9459" s="20" t="s">
        <v>21002</v>
      </c>
      <c r="C9459" s="20" t="s">
        <v>21233</v>
      </c>
    </row>
    <row r="9460" spans="1:3" x14ac:dyDescent="0.25">
      <c r="A9460" s="20" t="s">
        <v>6507</v>
      </c>
      <c r="B9460" s="20" t="s">
        <v>21003</v>
      </c>
      <c r="C9460" s="20" t="s">
        <v>21233</v>
      </c>
    </row>
    <row r="9461" spans="1:3" x14ac:dyDescent="0.25">
      <c r="A9461" s="20" t="s">
        <v>6508</v>
      </c>
      <c r="B9461" s="20" t="s">
        <v>21004</v>
      </c>
      <c r="C9461" s="20" t="s">
        <v>21233</v>
      </c>
    </row>
    <row r="9462" spans="1:3" x14ac:dyDescent="0.25">
      <c r="A9462" s="20" t="s">
        <v>6509</v>
      </c>
      <c r="B9462" s="20" t="s">
        <v>21005</v>
      </c>
      <c r="C9462" s="20" t="s">
        <v>21233</v>
      </c>
    </row>
    <row r="9463" spans="1:3" x14ac:dyDescent="0.25">
      <c r="A9463" s="20" t="s">
        <v>6510</v>
      </c>
      <c r="B9463" s="20" t="s">
        <v>21006</v>
      </c>
      <c r="C9463" s="20" t="s">
        <v>21233</v>
      </c>
    </row>
    <row r="9464" spans="1:3" x14ac:dyDescent="0.25">
      <c r="A9464" s="20" t="s">
        <v>6511</v>
      </c>
      <c r="B9464" s="20" t="s">
        <v>21007</v>
      </c>
      <c r="C9464" s="20" t="s">
        <v>21233</v>
      </c>
    </row>
    <row r="9465" spans="1:3" x14ac:dyDescent="0.25">
      <c r="A9465" s="20" t="s">
        <v>7970</v>
      </c>
      <c r="B9465" s="20" t="s">
        <v>21008</v>
      </c>
      <c r="C9465" s="20" t="s">
        <v>21233</v>
      </c>
    </row>
    <row r="9466" spans="1:3" x14ac:dyDescent="0.25">
      <c r="A9466" s="20" t="s">
        <v>7971</v>
      </c>
      <c r="B9466" s="20" t="s">
        <v>21009</v>
      </c>
      <c r="C9466" s="20" t="s">
        <v>21233</v>
      </c>
    </row>
    <row r="9467" spans="1:3" x14ac:dyDescent="0.25">
      <c r="A9467" s="20" t="s">
        <v>7975</v>
      </c>
      <c r="B9467" s="20" t="s">
        <v>21010</v>
      </c>
      <c r="C9467" s="20" t="s">
        <v>9138</v>
      </c>
    </row>
    <row r="9468" spans="1:3" x14ac:dyDescent="0.25">
      <c r="A9468" s="20" t="s">
        <v>3160</v>
      </c>
      <c r="B9468" s="20" t="s">
        <v>21011</v>
      </c>
      <c r="C9468" s="20" t="s">
        <v>21237</v>
      </c>
    </row>
    <row r="9469" spans="1:3" x14ac:dyDescent="0.25">
      <c r="A9469" s="20" t="s">
        <v>6512</v>
      </c>
      <c r="B9469" s="20" t="s">
        <v>21013</v>
      </c>
      <c r="C9469" s="20" t="s">
        <v>21233</v>
      </c>
    </row>
    <row r="9470" spans="1:3" x14ac:dyDescent="0.25">
      <c r="A9470" s="20" t="s">
        <v>6513</v>
      </c>
      <c r="B9470" s="20" t="s">
        <v>21014</v>
      </c>
      <c r="C9470" s="20" t="s">
        <v>21233</v>
      </c>
    </row>
    <row r="9471" spans="1:3" x14ac:dyDescent="0.25">
      <c r="A9471" s="20" t="s">
        <v>25406</v>
      </c>
      <c r="B9471" s="20" t="s">
        <v>21012</v>
      </c>
      <c r="C9471" s="20" t="s">
        <v>21233</v>
      </c>
    </row>
    <row r="9472" spans="1:3" x14ac:dyDescent="0.25">
      <c r="A9472" s="20" t="s">
        <v>25407</v>
      </c>
      <c r="B9472" s="20" t="s">
        <v>21015</v>
      </c>
      <c r="C9472" s="20" t="s">
        <v>21233</v>
      </c>
    </row>
    <row r="9473" spans="1:3" x14ac:dyDescent="0.25">
      <c r="A9473" s="20" t="s">
        <v>7976</v>
      </c>
      <c r="B9473" s="20" t="s">
        <v>21016</v>
      </c>
      <c r="C9473" s="20" t="s">
        <v>21237</v>
      </c>
    </row>
    <row r="9474" spans="1:3" x14ac:dyDescent="0.25">
      <c r="A9474" s="20" t="s">
        <v>9116</v>
      </c>
      <c r="B9474" s="20" t="s">
        <v>21017</v>
      </c>
      <c r="C9474" s="20" t="s">
        <v>21237</v>
      </c>
    </row>
    <row r="9475" spans="1:3" x14ac:dyDescent="0.25">
      <c r="A9475" s="20" t="s">
        <v>7977</v>
      </c>
      <c r="B9475" s="20" t="s">
        <v>21018</v>
      </c>
      <c r="C9475" s="20" t="s">
        <v>21237</v>
      </c>
    </row>
    <row r="9476" spans="1:3" x14ac:dyDescent="0.25">
      <c r="A9476" s="20" t="s">
        <v>7978</v>
      </c>
      <c r="B9476" s="20" t="s">
        <v>21019</v>
      </c>
      <c r="C9476" s="20" t="s">
        <v>21237</v>
      </c>
    </row>
    <row r="9477" spans="1:3" x14ac:dyDescent="0.25">
      <c r="A9477" s="20" t="s">
        <v>7979</v>
      </c>
      <c r="B9477" s="20" t="s">
        <v>21020</v>
      </c>
      <c r="C9477" s="20" t="s">
        <v>21237</v>
      </c>
    </row>
    <row r="9478" spans="1:3" x14ac:dyDescent="0.25">
      <c r="A9478" s="20" t="s">
        <v>7980</v>
      </c>
      <c r="B9478" s="20" t="s">
        <v>21021</v>
      </c>
      <c r="C9478" s="20" t="s">
        <v>21237</v>
      </c>
    </row>
    <row r="9479" spans="1:3" x14ac:dyDescent="0.25">
      <c r="A9479" s="20" t="s">
        <v>7981</v>
      </c>
      <c r="B9479" s="20" t="s">
        <v>21022</v>
      </c>
      <c r="C9479" s="20" t="s">
        <v>21237</v>
      </c>
    </row>
    <row r="9480" spans="1:3" x14ac:dyDescent="0.25">
      <c r="A9480" s="20" t="s">
        <v>7982</v>
      </c>
      <c r="B9480" s="20" t="s">
        <v>21023</v>
      </c>
      <c r="C9480" s="20" t="s">
        <v>21237</v>
      </c>
    </row>
    <row r="9481" spans="1:3" x14ac:dyDescent="0.25">
      <c r="A9481" s="20" t="s">
        <v>7986</v>
      </c>
      <c r="B9481" s="20" t="s">
        <v>21024</v>
      </c>
      <c r="C9481" s="20" t="s">
        <v>21237</v>
      </c>
    </row>
    <row r="9482" spans="1:3" x14ac:dyDescent="0.25">
      <c r="A9482" s="20" t="s">
        <v>7984</v>
      </c>
      <c r="B9482" s="20" t="s">
        <v>21025</v>
      </c>
      <c r="C9482" s="20" t="s">
        <v>21237</v>
      </c>
    </row>
    <row r="9483" spans="1:3" x14ac:dyDescent="0.25">
      <c r="A9483" s="20" t="s">
        <v>7985</v>
      </c>
      <c r="B9483" s="20" t="s">
        <v>21026</v>
      </c>
      <c r="C9483" s="20" t="s">
        <v>21237</v>
      </c>
    </row>
    <row r="9484" spans="1:3" x14ac:dyDescent="0.25">
      <c r="A9484" s="20" t="s">
        <v>7983</v>
      </c>
      <c r="B9484" s="20" t="s">
        <v>28454</v>
      </c>
      <c r="C9484" s="20" t="s">
        <v>21237</v>
      </c>
    </row>
    <row r="9485" spans="1:3" x14ac:dyDescent="0.25">
      <c r="A9485" s="20" t="s">
        <v>7987</v>
      </c>
      <c r="B9485" s="20" t="s">
        <v>21027</v>
      </c>
      <c r="C9485" s="20" t="s">
        <v>21237</v>
      </c>
    </row>
    <row r="9486" spans="1:3" x14ac:dyDescent="0.25">
      <c r="A9486" s="20" t="s">
        <v>7994</v>
      </c>
      <c r="B9486" s="20" t="s">
        <v>21028</v>
      </c>
      <c r="C9486" s="20" t="s">
        <v>21237</v>
      </c>
    </row>
    <row r="9487" spans="1:3" x14ac:dyDescent="0.25">
      <c r="A9487" s="20" t="s">
        <v>7988</v>
      </c>
      <c r="B9487" s="20" t="s">
        <v>21029</v>
      </c>
      <c r="C9487" s="20" t="s">
        <v>21237</v>
      </c>
    </row>
    <row r="9488" spans="1:3" x14ac:dyDescent="0.25">
      <c r="A9488" s="20" t="s">
        <v>7989</v>
      </c>
      <c r="B9488" s="20" t="s">
        <v>21030</v>
      </c>
      <c r="C9488" s="20" t="s">
        <v>21237</v>
      </c>
    </row>
    <row r="9489" spans="1:3" x14ac:dyDescent="0.25">
      <c r="A9489" s="20" t="s">
        <v>7990</v>
      </c>
      <c r="B9489" s="20" t="s">
        <v>21031</v>
      </c>
      <c r="C9489" s="20" t="s">
        <v>21237</v>
      </c>
    </row>
    <row r="9490" spans="1:3" x14ac:dyDescent="0.25">
      <c r="A9490" s="20" t="s">
        <v>7991</v>
      </c>
      <c r="B9490" s="20" t="s">
        <v>21032</v>
      </c>
      <c r="C9490" s="20" t="s">
        <v>21237</v>
      </c>
    </row>
    <row r="9491" spans="1:3" x14ac:dyDescent="0.25">
      <c r="A9491" s="20" t="s">
        <v>7992</v>
      </c>
      <c r="B9491" s="20" t="s">
        <v>21033</v>
      </c>
      <c r="C9491" s="20" t="s">
        <v>21237</v>
      </c>
    </row>
    <row r="9492" spans="1:3" x14ac:dyDescent="0.25">
      <c r="A9492" s="20" t="s">
        <v>7993</v>
      </c>
      <c r="B9492" s="20" t="s">
        <v>21034</v>
      </c>
      <c r="C9492" s="20" t="s">
        <v>21237</v>
      </c>
    </row>
    <row r="9493" spans="1:3" x14ac:dyDescent="0.25">
      <c r="A9493" s="20" t="s">
        <v>7995</v>
      </c>
      <c r="B9493" s="20" t="s">
        <v>21035</v>
      </c>
      <c r="C9493" s="20" t="s">
        <v>21233</v>
      </c>
    </row>
    <row r="9494" spans="1:3" x14ac:dyDescent="0.25">
      <c r="A9494" s="20" t="s">
        <v>7996</v>
      </c>
      <c r="B9494" s="20" t="s">
        <v>28455</v>
      </c>
      <c r="C9494" s="20" t="s">
        <v>21233</v>
      </c>
    </row>
    <row r="9495" spans="1:3" x14ac:dyDescent="0.25">
      <c r="A9495" s="20" t="s">
        <v>7997</v>
      </c>
      <c r="B9495" s="20" t="s">
        <v>21036</v>
      </c>
      <c r="C9495" s="20" t="s">
        <v>21233</v>
      </c>
    </row>
    <row r="9496" spans="1:3" x14ac:dyDescent="0.25">
      <c r="A9496" s="20" t="s">
        <v>8000</v>
      </c>
      <c r="B9496" s="20" t="s">
        <v>21037</v>
      </c>
      <c r="C9496" s="20" t="s">
        <v>21233</v>
      </c>
    </row>
    <row r="9497" spans="1:3" x14ac:dyDescent="0.25">
      <c r="A9497" s="20" t="s">
        <v>8001</v>
      </c>
      <c r="B9497" s="20" t="s">
        <v>21038</v>
      </c>
      <c r="C9497" s="20" t="s">
        <v>21233</v>
      </c>
    </row>
    <row r="9498" spans="1:3" x14ac:dyDescent="0.25">
      <c r="A9498" s="20" t="s">
        <v>8002</v>
      </c>
      <c r="B9498" s="20" t="s">
        <v>21039</v>
      </c>
      <c r="C9498" s="20" t="s">
        <v>21233</v>
      </c>
    </row>
    <row r="9499" spans="1:3" x14ac:dyDescent="0.25">
      <c r="A9499" s="20" t="s">
        <v>8003</v>
      </c>
      <c r="B9499" s="20" t="s">
        <v>21040</v>
      </c>
      <c r="C9499" s="20" t="s">
        <v>21233</v>
      </c>
    </row>
    <row r="9500" spans="1:3" x14ac:dyDescent="0.25">
      <c r="A9500" s="20" t="s">
        <v>7998</v>
      </c>
      <c r="B9500" s="20" t="s">
        <v>21041</v>
      </c>
      <c r="C9500" s="20" t="s">
        <v>21233</v>
      </c>
    </row>
    <row r="9501" spans="1:3" x14ac:dyDescent="0.25">
      <c r="A9501" s="20" t="s">
        <v>7999</v>
      </c>
      <c r="B9501" s="20" t="s">
        <v>21042</v>
      </c>
      <c r="C9501" s="20" t="s">
        <v>21233</v>
      </c>
    </row>
    <row r="9502" spans="1:3" x14ac:dyDescent="0.25">
      <c r="A9502" s="20" t="s">
        <v>8004</v>
      </c>
      <c r="B9502" s="20" t="s">
        <v>28456</v>
      </c>
      <c r="C9502" s="20" t="s">
        <v>21233</v>
      </c>
    </row>
    <row r="9503" spans="1:3" x14ac:dyDescent="0.25">
      <c r="A9503" s="20" t="s">
        <v>9117</v>
      </c>
      <c r="B9503" s="20" t="s">
        <v>28457</v>
      </c>
      <c r="C9503" s="20" t="s">
        <v>21237</v>
      </c>
    </row>
    <row r="9504" spans="1:3" x14ac:dyDescent="0.25">
      <c r="A9504" s="20" t="s">
        <v>9118</v>
      </c>
      <c r="B9504" s="20" t="s">
        <v>28458</v>
      </c>
      <c r="C9504" s="20" t="s">
        <v>21237</v>
      </c>
    </row>
    <row r="9505" spans="1:3" x14ac:dyDescent="0.25">
      <c r="A9505" s="20" t="s">
        <v>9119</v>
      </c>
      <c r="B9505" s="20" t="s">
        <v>21043</v>
      </c>
      <c r="C9505" s="20" t="s">
        <v>21237</v>
      </c>
    </row>
    <row r="9506" spans="1:3" x14ac:dyDescent="0.25">
      <c r="A9506" s="20" t="s">
        <v>5945</v>
      </c>
      <c r="B9506" s="20" t="s">
        <v>21044</v>
      </c>
      <c r="C9506" s="20" t="s">
        <v>21237</v>
      </c>
    </row>
    <row r="9507" spans="1:3" x14ac:dyDescent="0.25">
      <c r="A9507" s="20" t="s">
        <v>5946</v>
      </c>
      <c r="B9507" s="20" t="s">
        <v>21045</v>
      </c>
      <c r="C9507" s="20" t="s">
        <v>21237</v>
      </c>
    </row>
    <row r="9508" spans="1:3" x14ac:dyDescent="0.25">
      <c r="A9508" s="20" t="s">
        <v>5947</v>
      </c>
      <c r="B9508" s="20" t="s">
        <v>21046</v>
      </c>
      <c r="C9508" s="20" t="s">
        <v>21237</v>
      </c>
    </row>
    <row r="9509" spans="1:3" x14ac:dyDescent="0.25">
      <c r="A9509" s="20" t="s">
        <v>5948</v>
      </c>
      <c r="B9509" s="20" t="s">
        <v>21047</v>
      </c>
      <c r="C9509" s="20" t="s">
        <v>21237</v>
      </c>
    </row>
    <row r="9510" spans="1:3" x14ac:dyDescent="0.25">
      <c r="A9510" s="20" t="s">
        <v>5949</v>
      </c>
      <c r="B9510" s="20" t="s">
        <v>21048</v>
      </c>
      <c r="C9510" s="20" t="s">
        <v>21237</v>
      </c>
    </row>
    <row r="9511" spans="1:3" x14ac:dyDescent="0.25">
      <c r="A9511" s="20" t="s">
        <v>5950</v>
      </c>
      <c r="B9511" s="20" t="s">
        <v>21049</v>
      </c>
      <c r="C9511" s="20" t="s">
        <v>21237</v>
      </c>
    </row>
    <row r="9512" spans="1:3" x14ac:dyDescent="0.25">
      <c r="A9512" s="20" t="s">
        <v>5951</v>
      </c>
      <c r="B9512" s="20" t="s">
        <v>21050</v>
      </c>
      <c r="C9512" s="20" t="s">
        <v>21237</v>
      </c>
    </row>
    <row r="9513" spans="1:3" x14ac:dyDescent="0.25">
      <c r="A9513" s="20" t="s">
        <v>5957</v>
      </c>
      <c r="B9513" s="20" t="s">
        <v>21051</v>
      </c>
      <c r="C9513" s="20" t="s">
        <v>21233</v>
      </c>
    </row>
    <row r="9514" spans="1:3" x14ac:dyDescent="0.25">
      <c r="A9514" s="20" t="s">
        <v>5958</v>
      </c>
      <c r="B9514" s="20" t="s">
        <v>21052</v>
      </c>
      <c r="C9514" s="20" t="s">
        <v>21233</v>
      </c>
    </row>
    <row r="9515" spans="1:3" x14ac:dyDescent="0.25">
      <c r="A9515" s="20" t="s">
        <v>9120</v>
      </c>
      <c r="B9515" s="20" t="s">
        <v>21053</v>
      </c>
      <c r="C9515" s="20" t="s">
        <v>21233</v>
      </c>
    </row>
    <row r="9516" spans="1:3" x14ac:dyDescent="0.25">
      <c r="A9516" s="20" t="s">
        <v>5959</v>
      </c>
      <c r="B9516" s="20" t="s">
        <v>21054</v>
      </c>
      <c r="C9516" s="20" t="s">
        <v>21233</v>
      </c>
    </row>
    <row r="9517" spans="1:3" x14ac:dyDescent="0.25">
      <c r="A9517" s="20" t="s">
        <v>5952</v>
      </c>
      <c r="B9517" s="20" t="s">
        <v>21055</v>
      </c>
      <c r="C9517" s="20" t="s">
        <v>9137</v>
      </c>
    </row>
    <row r="9518" spans="1:3" x14ac:dyDescent="0.25">
      <c r="A9518" s="20" t="s">
        <v>5953</v>
      </c>
      <c r="B9518" s="20" t="s">
        <v>28459</v>
      </c>
      <c r="C9518" s="20" t="s">
        <v>9137</v>
      </c>
    </row>
    <row r="9519" spans="1:3" x14ac:dyDescent="0.25">
      <c r="A9519" s="20" t="s">
        <v>5954</v>
      </c>
      <c r="B9519" s="20" t="s">
        <v>21056</v>
      </c>
      <c r="C9519" s="20" t="s">
        <v>9137</v>
      </c>
    </row>
    <row r="9520" spans="1:3" x14ac:dyDescent="0.25">
      <c r="A9520" s="20" t="s">
        <v>9121</v>
      </c>
      <c r="B9520" s="20" t="s">
        <v>21057</v>
      </c>
      <c r="C9520" s="20" t="s">
        <v>9137</v>
      </c>
    </row>
    <row r="9521" spans="1:3" x14ac:dyDescent="0.25">
      <c r="A9521" s="20" t="s">
        <v>5955</v>
      </c>
      <c r="B9521" s="20" t="s">
        <v>21058</v>
      </c>
      <c r="C9521" s="20" t="s">
        <v>9137</v>
      </c>
    </row>
    <row r="9522" spans="1:3" x14ac:dyDescent="0.25">
      <c r="A9522" s="20" t="s">
        <v>9122</v>
      </c>
      <c r="B9522" s="20" t="s">
        <v>21059</v>
      </c>
      <c r="C9522" s="20" t="s">
        <v>9137</v>
      </c>
    </row>
    <row r="9523" spans="1:3" x14ac:dyDescent="0.25">
      <c r="A9523" s="20" t="s">
        <v>5956</v>
      </c>
      <c r="B9523" s="20" t="s">
        <v>21060</v>
      </c>
      <c r="C9523" s="20" t="s">
        <v>9137</v>
      </c>
    </row>
    <row r="9524" spans="1:3" x14ac:dyDescent="0.25">
      <c r="A9524" s="20" t="s">
        <v>5983</v>
      </c>
      <c r="B9524" s="20" t="s">
        <v>28460</v>
      </c>
      <c r="C9524" s="20" t="s">
        <v>9137</v>
      </c>
    </row>
    <row r="9525" spans="1:3" x14ac:dyDescent="0.25">
      <c r="A9525" s="20" t="s">
        <v>7875</v>
      </c>
      <c r="B9525" s="20" t="s">
        <v>21061</v>
      </c>
      <c r="C9525" s="20" t="s">
        <v>21233</v>
      </c>
    </row>
    <row r="9526" spans="1:3" x14ac:dyDescent="0.25">
      <c r="A9526" s="20" t="s">
        <v>7776</v>
      </c>
      <c r="B9526" s="20" t="s">
        <v>14902</v>
      </c>
      <c r="C9526" s="20" t="s">
        <v>21237</v>
      </c>
    </row>
    <row r="9527" spans="1:3" x14ac:dyDescent="0.25">
      <c r="A9527" s="20" t="s">
        <v>25408</v>
      </c>
      <c r="B9527" s="20" t="s">
        <v>25409</v>
      </c>
      <c r="C9527" s="20" t="s">
        <v>21237</v>
      </c>
    </row>
    <row r="9528" spans="1:3" x14ac:dyDescent="0.25">
      <c r="A9528" s="20" t="s">
        <v>25410</v>
      </c>
      <c r="B9528" s="20" t="s">
        <v>25411</v>
      </c>
      <c r="C9528" s="20" t="s">
        <v>21237</v>
      </c>
    </row>
    <row r="9529" spans="1:3" x14ac:dyDescent="0.25">
      <c r="A9529" s="20" t="s">
        <v>25412</v>
      </c>
      <c r="B9529" s="20" t="s">
        <v>25413</v>
      </c>
      <c r="C9529" s="20" t="s">
        <v>21237</v>
      </c>
    </row>
    <row r="9530" spans="1:3" x14ac:dyDescent="0.25">
      <c r="A9530" s="20" t="s">
        <v>25414</v>
      </c>
      <c r="B9530" s="20" t="s">
        <v>25415</v>
      </c>
      <c r="C9530" s="20" t="s">
        <v>21237</v>
      </c>
    </row>
    <row r="9531" spans="1:3" x14ac:dyDescent="0.25">
      <c r="A9531" s="20" t="s">
        <v>7919</v>
      </c>
      <c r="B9531" s="20" t="s">
        <v>21062</v>
      </c>
      <c r="C9531" s="20" t="s">
        <v>21237</v>
      </c>
    </row>
    <row r="9532" spans="1:3" x14ac:dyDescent="0.25">
      <c r="A9532" s="20" t="s">
        <v>7920</v>
      </c>
      <c r="B9532" s="20" t="s">
        <v>21063</v>
      </c>
      <c r="C9532" s="20" t="s">
        <v>21237</v>
      </c>
    </row>
    <row r="9533" spans="1:3" x14ac:dyDescent="0.25">
      <c r="A9533" s="20" t="s">
        <v>7921</v>
      </c>
      <c r="B9533" s="20" t="s">
        <v>21064</v>
      </c>
      <c r="C9533" s="20" t="s">
        <v>21237</v>
      </c>
    </row>
    <row r="9534" spans="1:3" x14ac:dyDescent="0.25">
      <c r="A9534" s="20" t="s">
        <v>7922</v>
      </c>
      <c r="B9534" s="20" t="s">
        <v>21065</v>
      </c>
      <c r="C9534" s="20" t="s">
        <v>21237</v>
      </c>
    </row>
    <row r="9535" spans="1:3" x14ac:dyDescent="0.25">
      <c r="A9535" s="20" t="s">
        <v>7923</v>
      </c>
      <c r="B9535" s="20" t="s">
        <v>21066</v>
      </c>
      <c r="C9535" s="20" t="s">
        <v>21237</v>
      </c>
    </row>
    <row r="9536" spans="1:3" x14ac:dyDescent="0.25">
      <c r="A9536" s="20" t="s">
        <v>7917</v>
      </c>
      <c r="B9536" s="20" t="s">
        <v>21067</v>
      </c>
      <c r="C9536" s="20" t="s">
        <v>21237</v>
      </c>
    </row>
    <row r="9537" spans="1:3" x14ac:dyDescent="0.25">
      <c r="A9537" s="20" t="s">
        <v>7918</v>
      </c>
      <c r="B9537" s="20" t="s">
        <v>21068</v>
      </c>
      <c r="C9537" s="20" t="s">
        <v>21237</v>
      </c>
    </row>
    <row r="9538" spans="1:3" x14ac:dyDescent="0.25">
      <c r="A9538" s="20" t="s">
        <v>7924</v>
      </c>
      <c r="B9538" s="20" t="s">
        <v>21069</v>
      </c>
      <c r="C9538" s="20" t="s">
        <v>21237</v>
      </c>
    </row>
    <row r="9539" spans="1:3" x14ac:dyDescent="0.25">
      <c r="A9539" s="20" t="s">
        <v>25416</v>
      </c>
      <c r="B9539" s="20" t="s">
        <v>25417</v>
      </c>
      <c r="C9539" s="20" t="s">
        <v>21233</v>
      </c>
    </row>
    <row r="9540" spans="1:3" x14ac:dyDescent="0.25">
      <c r="A9540" s="20" t="s">
        <v>25418</v>
      </c>
      <c r="B9540" s="20" t="s">
        <v>21071</v>
      </c>
      <c r="C9540" s="20" t="s">
        <v>21233</v>
      </c>
    </row>
    <row r="9541" spans="1:3" x14ac:dyDescent="0.25">
      <c r="A9541" s="20" t="s">
        <v>25419</v>
      </c>
      <c r="B9541" s="20" t="s">
        <v>21070</v>
      </c>
      <c r="C9541" s="20" t="s">
        <v>21233</v>
      </c>
    </row>
    <row r="9542" spans="1:3" x14ac:dyDescent="0.25">
      <c r="A9542" s="20" t="s">
        <v>28461</v>
      </c>
      <c r="B9542" s="20" t="s">
        <v>28462</v>
      </c>
      <c r="C9542" s="20" t="s">
        <v>21233</v>
      </c>
    </row>
    <row r="9543" spans="1:3" x14ac:dyDescent="0.25">
      <c r="A9543" s="20" t="s">
        <v>28463</v>
      </c>
      <c r="B9543" s="20" t="s">
        <v>21072</v>
      </c>
      <c r="C9543" s="20" t="s">
        <v>21233</v>
      </c>
    </row>
    <row r="9544" spans="1:3" x14ac:dyDescent="0.25">
      <c r="A9544" s="20" t="s">
        <v>8101</v>
      </c>
      <c r="B9544" s="20" t="s">
        <v>21073</v>
      </c>
      <c r="C9544" s="20" t="s">
        <v>21233</v>
      </c>
    </row>
    <row r="9545" spans="1:3" x14ac:dyDescent="0.25">
      <c r="A9545" s="20" t="s">
        <v>8102</v>
      </c>
      <c r="B9545" s="20" t="s">
        <v>21074</v>
      </c>
      <c r="C9545" s="20" t="s">
        <v>21233</v>
      </c>
    </row>
    <row r="9546" spans="1:3" x14ac:dyDescent="0.25">
      <c r="A9546" s="20" t="s">
        <v>7925</v>
      </c>
      <c r="B9546" s="20" t="s">
        <v>21075</v>
      </c>
      <c r="C9546" s="20" t="s">
        <v>21237</v>
      </c>
    </row>
    <row r="9547" spans="1:3" x14ac:dyDescent="0.25">
      <c r="A9547" s="20" t="s">
        <v>7926</v>
      </c>
      <c r="B9547" s="20" t="s">
        <v>21076</v>
      </c>
      <c r="C9547" s="20" t="s">
        <v>21237</v>
      </c>
    </row>
    <row r="9548" spans="1:3" x14ac:dyDescent="0.25">
      <c r="A9548" s="20" t="s">
        <v>7927</v>
      </c>
      <c r="B9548" s="20" t="s">
        <v>21077</v>
      </c>
      <c r="C9548" s="20" t="s">
        <v>21237</v>
      </c>
    </row>
    <row r="9549" spans="1:3" x14ac:dyDescent="0.25">
      <c r="A9549" s="20" t="s">
        <v>7928</v>
      </c>
      <c r="B9549" s="20" t="s">
        <v>21078</v>
      </c>
      <c r="C9549" s="20" t="s">
        <v>21237</v>
      </c>
    </row>
    <row r="9550" spans="1:3" x14ac:dyDescent="0.25">
      <c r="A9550" s="20" t="s">
        <v>7929</v>
      </c>
      <c r="B9550" s="20" t="s">
        <v>21079</v>
      </c>
      <c r="C9550" s="20" t="s">
        <v>21237</v>
      </c>
    </row>
    <row r="9551" spans="1:3" x14ac:dyDescent="0.25">
      <c r="A9551" s="20" t="s">
        <v>7942</v>
      </c>
      <c r="B9551" s="20" t="s">
        <v>21080</v>
      </c>
      <c r="C9551" s="20" t="s">
        <v>9137</v>
      </c>
    </row>
    <row r="9552" spans="1:3" x14ac:dyDescent="0.25">
      <c r="A9552" s="20" t="s">
        <v>7943</v>
      </c>
      <c r="B9552" s="20" t="s">
        <v>21081</v>
      </c>
      <c r="C9552" s="20" t="s">
        <v>9137</v>
      </c>
    </row>
    <row r="9553" spans="1:3" x14ac:dyDescent="0.25">
      <c r="A9553" s="20" t="s">
        <v>7930</v>
      </c>
      <c r="B9553" s="20" t="s">
        <v>21082</v>
      </c>
      <c r="C9553" s="20" t="s">
        <v>21237</v>
      </c>
    </row>
    <row r="9554" spans="1:3" x14ac:dyDescent="0.25">
      <c r="A9554" s="20" t="s">
        <v>7931</v>
      </c>
      <c r="B9554" s="20" t="s">
        <v>21083</v>
      </c>
      <c r="C9554" s="20" t="s">
        <v>21237</v>
      </c>
    </row>
    <row r="9555" spans="1:3" x14ac:dyDescent="0.25">
      <c r="A9555" s="20" t="s">
        <v>7932</v>
      </c>
      <c r="B9555" s="20" t="s">
        <v>21084</v>
      </c>
      <c r="C9555" s="20" t="s">
        <v>21237</v>
      </c>
    </row>
    <row r="9556" spans="1:3" x14ac:dyDescent="0.25">
      <c r="A9556" s="20" t="s">
        <v>7933</v>
      </c>
      <c r="B9556" s="20" t="s">
        <v>21085</v>
      </c>
      <c r="C9556" s="20" t="s">
        <v>21237</v>
      </c>
    </row>
    <row r="9557" spans="1:3" x14ac:dyDescent="0.25">
      <c r="A9557" s="20" t="s">
        <v>7935</v>
      </c>
      <c r="B9557" s="20" t="s">
        <v>21086</v>
      </c>
      <c r="C9557" s="20" t="s">
        <v>21237</v>
      </c>
    </row>
    <row r="9558" spans="1:3" x14ac:dyDescent="0.25">
      <c r="A9558" s="20" t="s">
        <v>7936</v>
      </c>
      <c r="B9558" s="20" t="s">
        <v>21087</v>
      </c>
      <c r="C9558" s="20" t="s">
        <v>21237</v>
      </c>
    </row>
    <row r="9559" spans="1:3" x14ac:dyDescent="0.25">
      <c r="A9559" s="20" t="s">
        <v>7944</v>
      </c>
      <c r="B9559" s="20" t="s">
        <v>21088</v>
      </c>
      <c r="C9559" s="20" t="s">
        <v>21237</v>
      </c>
    </row>
    <row r="9560" spans="1:3" x14ac:dyDescent="0.25">
      <c r="A9560" s="20" t="s">
        <v>7945</v>
      </c>
      <c r="B9560" s="20" t="s">
        <v>21089</v>
      </c>
      <c r="C9560" s="20" t="s">
        <v>21237</v>
      </c>
    </row>
    <row r="9561" spans="1:3" x14ac:dyDescent="0.25">
      <c r="A9561" s="20" t="s">
        <v>7934</v>
      </c>
      <c r="B9561" s="20" t="s">
        <v>21090</v>
      </c>
      <c r="C9561" s="20" t="s">
        <v>21237</v>
      </c>
    </row>
    <row r="9562" spans="1:3" x14ac:dyDescent="0.25">
      <c r="A9562" s="20" t="s">
        <v>7946</v>
      </c>
      <c r="B9562" s="20" t="s">
        <v>21091</v>
      </c>
      <c r="C9562" s="20" t="s">
        <v>21237</v>
      </c>
    </row>
    <row r="9563" spans="1:3" x14ac:dyDescent="0.25">
      <c r="A9563" s="20" t="s">
        <v>7947</v>
      </c>
      <c r="B9563" s="20" t="s">
        <v>21092</v>
      </c>
      <c r="C9563" s="20" t="s">
        <v>21237</v>
      </c>
    </row>
    <row r="9564" spans="1:3" x14ac:dyDescent="0.25">
      <c r="A9564" s="20" t="s">
        <v>7948</v>
      </c>
      <c r="B9564" s="20" t="s">
        <v>21093</v>
      </c>
      <c r="C9564" s="20" t="s">
        <v>21237</v>
      </c>
    </row>
    <row r="9565" spans="1:3" x14ac:dyDescent="0.25">
      <c r="A9565" s="20" t="s">
        <v>7949</v>
      </c>
      <c r="B9565" s="20" t="s">
        <v>21094</v>
      </c>
      <c r="C9565" s="20" t="s">
        <v>21237</v>
      </c>
    </row>
    <row r="9566" spans="1:3" x14ac:dyDescent="0.25">
      <c r="A9566" s="20" t="s">
        <v>7950</v>
      </c>
      <c r="B9566" s="20" t="s">
        <v>21095</v>
      </c>
      <c r="C9566" s="20" t="s">
        <v>21237</v>
      </c>
    </row>
    <row r="9567" spans="1:3" x14ac:dyDescent="0.25">
      <c r="A9567" s="20" t="s">
        <v>25420</v>
      </c>
      <c r="B9567" s="20" t="s">
        <v>25421</v>
      </c>
      <c r="C9567" s="20" t="s">
        <v>21233</v>
      </c>
    </row>
    <row r="9568" spans="1:3" x14ac:dyDescent="0.25">
      <c r="A9568" s="20" t="s">
        <v>25422</v>
      </c>
      <c r="B9568" s="20" t="s">
        <v>25423</v>
      </c>
      <c r="C9568" s="20" t="s">
        <v>21233</v>
      </c>
    </row>
    <row r="9569" spans="1:3" x14ac:dyDescent="0.25">
      <c r="A9569" s="20" t="s">
        <v>25424</v>
      </c>
      <c r="B9569" s="20" t="s">
        <v>25425</v>
      </c>
      <c r="C9569" s="20" t="s">
        <v>21233</v>
      </c>
    </row>
    <row r="9570" spans="1:3" x14ac:dyDescent="0.25">
      <c r="A9570" s="20" t="s">
        <v>7937</v>
      </c>
      <c r="B9570" s="20" t="s">
        <v>21096</v>
      </c>
      <c r="C9570" s="20" t="s">
        <v>21237</v>
      </c>
    </row>
    <row r="9571" spans="1:3" x14ac:dyDescent="0.25">
      <c r="A9571" s="20" t="s">
        <v>7938</v>
      </c>
      <c r="B9571" s="20" t="s">
        <v>21097</v>
      </c>
      <c r="C9571" s="20" t="s">
        <v>21237</v>
      </c>
    </row>
    <row r="9572" spans="1:3" x14ac:dyDescent="0.25">
      <c r="A9572" s="20" t="s">
        <v>7939</v>
      </c>
      <c r="B9572" s="20" t="s">
        <v>21098</v>
      </c>
      <c r="C9572" s="20" t="s">
        <v>21237</v>
      </c>
    </row>
    <row r="9573" spans="1:3" x14ac:dyDescent="0.25">
      <c r="A9573" s="20" t="s">
        <v>7940</v>
      </c>
      <c r="B9573" s="20" t="s">
        <v>21099</v>
      </c>
      <c r="C9573" s="20" t="s">
        <v>21237</v>
      </c>
    </row>
    <row r="9574" spans="1:3" x14ac:dyDescent="0.25">
      <c r="A9574" s="20" t="s">
        <v>7941</v>
      </c>
      <c r="B9574" s="20" t="s">
        <v>21100</v>
      </c>
      <c r="C9574" s="20" t="s">
        <v>21237</v>
      </c>
    </row>
    <row r="9575" spans="1:3" x14ac:dyDescent="0.25">
      <c r="A9575" s="20" t="s">
        <v>2574</v>
      </c>
      <c r="B9575" s="20" t="s">
        <v>21101</v>
      </c>
      <c r="C9575" s="20" t="s">
        <v>21237</v>
      </c>
    </row>
    <row r="9576" spans="1:3" x14ac:dyDescent="0.25">
      <c r="A9576" s="20" t="s">
        <v>25426</v>
      </c>
      <c r="B9576" s="20" t="s">
        <v>28464</v>
      </c>
      <c r="C9576" s="20" t="s">
        <v>21237</v>
      </c>
    </row>
    <row r="9577" spans="1:3" x14ac:dyDescent="0.25">
      <c r="A9577" s="20" t="s">
        <v>25427</v>
      </c>
      <c r="B9577" s="20" t="s">
        <v>28465</v>
      </c>
      <c r="C9577" s="20" t="s">
        <v>21237</v>
      </c>
    </row>
    <row r="9578" spans="1:3" x14ac:dyDescent="0.25">
      <c r="A9578" s="20" t="s">
        <v>2575</v>
      </c>
      <c r="B9578" s="20" t="s">
        <v>28466</v>
      </c>
      <c r="C9578" s="20" t="s">
        <v>21237</v>
      </c>
    </row>
    <row r="9579" spans="1:3" x14ac:dyDescent="0.25">
      <c r="A9579" s="20" t="s">
        <v>2576</v>
      </c>
      <c r="B9579" s="20" t="s">
        <v>28467</v>
      </c>
      <c r="C9579" s="20" t="s">
        <v>21237</v>
      </c>
    </row>
    <row r="9580" spans="1:3" x14ac:dyDescent="0.25">
      <c r="A9580" s="20" t="s">
        <v>25428</v>
      </c>
      <c r="B9580" s="20" t="s">
        <v>28468</v>
      </c>
      <c r="C9580" s="20" t="s">
        <v>21237</v>
      </c>
    </row>
    <row r="9581" spans="1:3" x14ac:dyDescent="0.25">
      <c r="A9581" s="20" t="s">
        <v>25429</v>
      </c>
      <c r="B9581" s="20" t="s">
        <v>28469</v>
      </c>
      <c r="C9581" s="20" t="s">
        <v>21237</v>
      </c>
    </row>
    <row r="9582" spans="1:3" x14ac:dyDescent="0.25">
      <c r="A9582" s="20" t="s">
        <v>25430</v>
      </c>
      <c r="B9582" s="20" t="s">
        <v>28470</v>
      </c>
      <c r="C9582" s="20" t="s">
        <v>21237</v>
      </c>
    </row>
    <row r="9583" spans="1:3" x14ac:dyDescent="0.25">
      <c r="A9583" s="20" t="s">
        <v>25431</v>
      </c>
      <c r="B9583" s="20" t="s">
        <v>28471</v>
      </c>
      <c r="C9583" s="20" t="s">
        <v>21237</v>
      </c>
    </row>
    <row r="9584" spans="1:3" x14ac:dyDescent="0.25">
      <c r="A9584" s="20" t="s">
        <v>25432</v>
      </c>
      <c r="B9584" s="20" t="s">
        <v>28472</v>
      </c>
      <c r="C9584" s="20" t="s">
        <v>21237</v>
      </c>
    </row>
    <row r="9585" spans="1:3" x14ac:dyDescent="0.25">
      <c r="A9585" s="20" t="s">
        <v>25433</v>
      </c>
      <c r="B9585" s="20" t="s">
        <v>28473</v>
      </c>
      <c r="C9585" s="20" t="s">
        <v>21237</v>
      </c>
    </row>
    <row r="9586" spans="1:3" x14ac:dyDescent="0.25">
      <c r="A9586" s="20" t="s">
        <v>25434</v>
      </c>
      <c r="B9586" s="20" t="s">
        <v>28474</v>
      </c>
      <c r="C9586" s="20" t="s">
        <v>21237</v>
      </c>
    </row>
    <row r="9587" spans="1:3" x14ac:dyDescent="0.25">
      <c r="A9587" s="20" t="s">
        <v>25435</v>
      </c>
      <c r="B9587" s="20" t="s">
        <v>28475</v>
      </c>
      <c r="C9587" s="20" t="s">
        <v>21237</v>
      </c>
    </row>
    <row r="9588" spans="1:3" x14ac:dyDescent="0.25">
      <c r="A9588" s="20" t="s">
        <v>25436</v>
      </c>
      <c r="B9588" s="20" t="s">
        <v>28476</v>
      </c>
      <c r="C9588" s="20" t="s">
        <v>21237</v>
      </c>
    </row>
    <row r="9589" spans="1:3" x14ac:dyDescent="0.25">
      <c r="A9589" s="20" t="s">
        <v>25437</v>
      </c>
      <c r="B9589" s="20" t="s">
        <v>28477</v>
      </c>
      <c r="C9589" s="20" t="s">
        <v>21237</v>
      </c>
    </row>
    <row r="9590" spans="1:3" x14ac:dyDescent="0.25">
      <c r="A9590" s="20" t="s">
        <v>25438</v>
      </c>
      <c r="B9590" s="20" t="s">
        <v>28478</v>
      </c>
      <c r="C9590" s="20" t="s">
        <v>21237</v>
      </c>
    </row>
    <row r="9591" spans="1:3" x14ac:dyDescent="0.25">
      <c r="A9591" s="20" t="s">
        <v>25439</v>
      </c>
      <c r="B9591" s="20" t="s">
        <v>28479</v>
      </c>
      <c r="C9591" s="20" t="s">
        <v>21237</v>
      </c>
    </row>
    <row r="9592" spans="1:3" x14ac:dyDescent="0.25">
      <c r="A9592" s="20" t="s">
        <v>25440</v>
      </c>
      <c r="B9592" s="20" t="s">
        <v>28480</v>
      </c>
      <c r="C9592" s="20" t="s">
        <v>21237</v>
      </c>
    </row>
    <row r="9593" spans="1:3" x14ac:dyDescent="0.25">
      <c r="A9593" s="20" t="s">
        <v>25441</v>
      </c>
      <c r="B9593" s="20" t="s">
        <v>28481</v>
      </c>
      <c r="C9593" s="20" t="s">
        <v>21237</v>
      </c>
    </row>
    <row r="9594" spans="1:3" x14ac:dyDescent="0.25">
      <c r="A9594" s="20" t="s">
        <v>25442</v>
      </c>
      <c r="B9594" s="20" t="s">
        <v>28482</v>
      </c>
      <c r="C9594" s="20" t="s">
        <v>21237</v>
      </c>
    </row>
    <row r="9595" spans="1:3" x14ac:dyDescent="0.25">
      <c r="A9595" s="20" t="s">
        <v>25443</v>
      </c>
      <c r="B9595" s="20" t="s">
        <v>28483</v>
      </c>
      <c r="C9595" s="20" t="s">
        <v>21237</v>
      </c>
    </row>
    <row r="9596" spans="1:3" x14ac:dyDescent="0.25">
      <c r="A9596" s="20" t="s">
        <v>25444</v>
      </c>
      <c r="B9596" s="20" t="s">
        <v>28484</v>
      </c>
      <c r="C9596" s="20" t="s">
        <v>21237</v>
      </c>
    </row>
    <row r="9597" spans="1:3" x14ac:dyDescent="0.25">
      <c r="A9597" s="20" t="s">
        <v>25445</v>
      </c>
      <c r="B9597" s="20" t="s">
        <v>28485</v>
      </c>
      <c r="C9597" s="20" t="s">
        <v>21237</v>
      </c>
    </row>
    <row r="9598" spans="1:3" x14ac:dyDescent="0.25">
      <c r="A9598" s="20" t="s">
        <v>25446</v>
      </c>
      <c r="B9598" s="20" t="s">
        <v>28486</v>
      </c>
      <c r="C9598" s="20" t="s">
        <v>21237</v>
      </c>
    </row>
    <row r="9599" spans="1:3" x14ac:dyDescent="0.25">
      <c r="A9599" s="20" t="s">
        <v>25447</v>
      </c>
      <c r="B9599" s="20" t="s">
        <v>28487</v>
      </c>
      <c r="C9599" s="20" t="s">
        <v>21237</v>
      </c>
    </row>
    <row r="9600" spans="1:3" x14ac:dyDescent="0.25">
      <c r="A9600" s="20" t="s">
        <v>25448</v>
      </c>
      <c r="B9600" s="20" t="s">
        <v>25449</v>
      </c>
      <c r="C9600" s="20" t="s">
        <v>21237</v>
      </c>
    </row>
    <row r="9601" spans="1:3" x14ac:dyDescent="0.25">
      <c r="A9601" s="20" t="s">
        <v>25450</v>
      </c>
      <c r="B9601" s="20" t="s">
        <v>25451</v>
      </c>
      <c r="C9601" s="20" t="s">
        <v>21237</v>
      </c>
    </row>
    <row r="9602" spans="1:3" x14ac:dyDescent="0.25">
      <c r="A9602" s="20" t="s">
        <v>25452</v>
      </c>
      <c r="B9602" s="20" t="s">
        <v>25453</v>
      </c>
      <c r="C9602" s="20" t="s">
        <v>21237</v>
      </c>
    </row>
    <row r="9603" spans="1:3" x14ac:dyDescent="0.25">
      <c r="A9603" s="20" t="s">
        <v>6752</v>
      </c>
      <c r="B9603" s="20" t="s">
        <v>21102</v>
      </c>
      <c r="C9603" s="20" t="s">
        <v>21237</v>
      </c>
    </row>
    <row r="9604" spans="1:3" x14ac:dyDescent="0.25">
      <c r="A9604" s="20" t="s">
        <v>25454</v>
      </c>
      <c r="B9604" s="20" t="s">
        <v>28488</v>
      </c>
      <c r="C9604" s="20" t="s">
        <v>21237</v>
      </c>
    </row>
    <row r="9605" spans="1:3" x14ac:dyDescent="0.25">
      <c r="A9605" s="20" t="s">
        <v>25455</v>
      </c>
      <c r="B9605" s="20" t="s">
        <v>28489</v>
      </c>
      <c r="C9605" s="20" t="s">
        <v>21237</v>
      </c>
    </row>
    <row r="9606" spans="1:3" x14ac:dyDescent="0.25">
      <c r="A9606" s="20" t="s">
        <v>25456</v>
      </c>
      <c r="B9606" s="20" t="s">
        <v>25457</v>
      </c>
      <c r="C9606" s="20" t="s">
        <v>21237</v>
      </c>
    </row>
    <row r="9607" spans="1:3" x14ac:dyDescent="0.25">
      <c r="A9607" s="20" t="s">
        <v>25458</v>
      </c>
      <c r="B9607" s="20" t="s">
        <v>25459</v>
      </c>
      <c r="C9607" s="20" t="s">
        <v>21237</v>
      </c>
    </row>
    <row r="9608" spans="1:3" x14ac:dyDescent="0.25">
      <c r="A9608" s="20" t="s">
        <v>5157</v>
      </c>
      <c r="B9608" s="20" t="s">
        <v>21103</v>
      </c>
      <c r="C9608" s="20" t="s">
        <v>21233</v>
      </c>
    </row>
    <row r="9609" spans="1:3" x14ac:dyDescent="0.25">
      <c r="A9609" s="20" t="s">
        <v>5158</v>
      </c>
      <c r="B9609" s="20" t="s">
        <v>21104</v>
      </c>
      <c r="C9609" s="20" t="s">
        <v>21233</v>
      </c>
    </row>
    <row r="9610" spans="1:3" x14ac:dyDescent="0.25">
      <c r="A9610" s="20" t="s">
        <v>5043</v>
      </c>
      <c r="B9610" s="20" t="s">
        <v>21105</v>
      </c>
      <c r="C9610" s="20" t="s">
        <v>21233</v>
      </c>
    </row>
    <row r="9611" spans="1:3" x14ac:dyDescent="0.25">
      <c r="A9611" s="20" t="s">
        <v>6757</v>
      </c>
      <c r="B9611" s="20" t="s">
        <v>21106</v>
      </c>
      <c r="C9611" s="20" t="s">
        <v>21233</v>
      </c>
    </row>
    <row r="9612" spans="1:3" x14ac:dyDescent="0.25">
      <c r="A9612" s="20" t="s">
        <v>3363</v>
      </c>
      <c r="B9612" s="20" t="s">
        <v>21107</v>
      </c>
      <c r="C9612" s="20" t="s">
        <v>21233</v>
      </c>
    </row>
    <row r="9613" spans="1:3" x14ac:dyDescent="0.25">
      <c r="A9613" s="20" t="s">
        <v>25460</v>
      </c>
      <c r="B9613" s="20" t="s">
        <v>25461</v>
      </c>
      <c r="C9613" s="20" t="s">
        <v>21233</v>
      </c>
    </row>
    <row r="9614" spans="1:3" x14ac:dyDescent="0.25">
      <c r="A9614" s="20" t="s">
        <v>3364</v>
      </c>
      <c r="B9614" s="20" t="s">
        <v>21108</v>
      </c>
      <c r="C9614" s="20" t="s">
        <v>21233</v>
      </c>
    </row>
    <row r="9615" spans="1:3" x14ac:dyDescent="0.25">
      <c r="A9615" s="20" t="s">
        <v>5904</v>
      </c>
      <c r="B9615" s="20" t="s">
        <v>21109</v>
      </c>
      <c r="C9615" s="20" t="s">
        <v>21233</v>
      </c>
    </row>
    <row r="9616" spans="1:3" x14ac:dyDescent="0.25">
      <c r="A9616" s="20" t="s">
        <v>5905</v>
      </c>
      <c r="B9616" s="20" t="s">
        <v>25462</v>
      </c>
      <c r="C9616" s="20" t="s">
        <v>21233</v>
      </c>
    </row>
    <row r="9617" spans="1:3" x14ac:dyDescent="0.25">
      <c r="A9617" s="20" t="s">
        <v>5032</v>
      </c>
      <c r="B9617" s="20" t="s">
        <v>21110</v>
      </c>
      <c r="C9617" s="20" t="s">
        <v>21233</v>
      </c>
    </row>
    <row r="9618" spans="1:3" x14ac:dyDescent="0.25">
      <c r="A9618" s="20" t="s">
        <v>8047</v>
      </c>
      <c r="B9618" s="20" t="s">
        <v>21111</v>
      </c>
      <c r="C9618" s="20" t="s">
        <v>21237</v>
      </c>
    </row>
    <row r="9619" spans="1:3" x14ac:dyDescent="0.25">
      <c r="A9619" s="20" t="s">
        <v>8040</v>
      </c>
      <c r="B9619" s="20" t="s">
        <v>21112</v>
      </c>
      <c r="C9619" s="20" t="s">
        <v>21237</v>
      </c>
    </row>
    <row r="9620" spans="1:3" x14ac:dyDescent="0.25">
      <c r="A9620" s="20" t="s">
        <v>8043</v>
      </c>
      <c r="B9620" s="20" t="s">
        <v>21113</v>
      </c>
      <c r="C9620" s="20" t="s">
        <v>21233</v>
      </c>
    </row>
    <row r="9621" spans="1:3" x14ac:dyDescent="0.25">
      <c r="A9621" s="20" t="s">
        <v>8044</v>
      </c>
      <c r="B9621" s="20" t="s">
        <v>28490</v>
      </c>
      <c r="C9621" s="20" t="s">
        <v>21233</v>
      </c>
    </row>
    <row r="9622" spans="1:3" x14ac:dyDescent="0.25">
      <c r="A9622" s="20" t="s">
        <v>8045</v>
      </c>
      <c r="B9622" s="20" t="s">
        <v>21114</v>
      </c>
      <c r="C9622" s="20" t="s">
        <v>21233</v>
      </c>
    </row>
    <row r="9623" spans="1:3" x14ac:dyDescent="0.25">
      <c r="A9623" s="20" t="s">
        <v>8046</v>
      </c>
      <c r="B9623" s="20" t="s">
        <v>21115</v>
      </c>
      <c r="C9623" s="20" t="s">
        <v>21233</v>
      </c>
    </row>
    <row r="9624" spans="1:3" x14ac:dyDescent="0.25">
      <c r="A9624" s="20" t="s">
        <v>8041</v>
      </c>
      <c r="B9624" s="20" t="s">
        <v>21116</v>
      </c>
      <c r="C9624" s="20" t="s">
        <v>21237</v>
      </c>
    </row>
    <row r="9625" spans="1:3" x14ac:dyDescent="0.25">
      <c r="A9625" s="20" t="s">
        <v>8042</v>
      </c>
      <c r="B9625" s="20" t="s">
        <v>21117</v>
      </c>
      <c r="C9625" s="20" t="s">
        <v>21237</v>
      </c>
    </row>
    <row r="9626" spans="1:3" x14ac:dyDescent="0.25">
      <c r="A9626" s="20" t="s">
        <v>8050</v>
      </c>
      <c r="B9626" s="20" t="s">
        <v>21118</v>
      </c>
      <c r="C9626" s="20" t="s">
        <v>21233</v>
      </c>
    </row>
    <row r="9627" spans="1:3" x14ac:dyDescent="0.25">
      <c r="A9627" s="20" t="s">
        <v>8048</v>
      </c>
      <c r="B9627" s="20" t="s">
        <v>21119</v>
      </c>
      <c r="C9627" s="20" t="s">
        <v>21237</v>
      </c>
    </row>
    <row r="9628" spans="1:3" x14ac:dyDescent="0.25">
      <c r="A9628" s="20" t="s">
        <v>8049</v>
      </c>
      <c r="B9628" s="20" t="s">
        <v>21120</v>
      </c>
      <c r="C9628" s="20" t="s">
        <v>21237</v>
      </c>
    </row>
    <row r="9629" spans="1:3" x14ac:dyDescent="0.25">
      <c r="A9629" s="20" t="s">
        <v>8051</v>
      </c>
      <c r="B9629" s="20" t="s">
        <v>21121</v>
      </c>
      <c r="C9629" s="20" t="s">
        <v>21233</v>
      </c>
    </row>
    <row r="9630" spans="1:3" x14ac:dyDescent="0.25">
      <c r="A9630" s="20" t="s">
        <v>8052</v>
      </c>
      <c r="B9630" s="20" t="s">
        <v>21122</v>
      </c>
      <c r="C9630" s="20" t="s">
        <v>21233</v>
      </c>
    </row>
    <row r="9631" spans="1:3" x14ac:dyDescent="0.25">
      <c r="A9631" s="20" t="s">
        <v>8053</v>
      </c>
      <c r="B9631" s="20" t="s">
        <v>21123</v>
      </c>
      <c r="C9631" s="20" t="s">
        <v>21233</v>
      </c>
    </row>
    <row r="9632" spans="1:3" x14ac:dyDescent="0.25">
      <c r="A9632" s="20" t="s">
        <v>8054</v>
      </c>
      <c r="B9632" s="20" t="s">
        <v>21124</v>
      </c>
      <c r="C9632" s="20" t="s">
        <v>21233</v>
      </c>
    </row>
    <row r="9633" spans="1:3" x14ac:dyDescent="0.25">
      <c r="A9633" s="20" t="s">
        <v>8055</v>
      </c>
      <c r="B9633" s="20" t="s">
        <v>21125</v>
      </c>
      <c r="C9633" s="20" t="s">
        <v>21233</v>
      </c>
    </row>
    <row r="9634" spans="1:3" x14ac:dyDescent="0.25">
      <c r="A9634" s="20" t="s">
        <v>8056</v>
      </c>
      <c r="B9634" s="20" t="s">
        <v>20610</v>
      </c>
      <c r="C9634" s="20" t="s">
        <v>21233</v>
      </c>
    </row>
    <row r="9635" spans="1:3" x14ac:dyDescent="0.25">
      <c r="A9635" s="20" t="s">
        <v>8057</v>
      </c>
      <c r="B9635" s="20" t="s">
        <v>21126</v>
      </c>
      <c r="C9635" s="20" t="s">
        <v>21233</v>
      </c>
    </row>
    <row r="9636" spans="1:3" x14ac:dyDescent="0.25">
      <c r="A9636" s="20" t="s">
        <v>8058</v>
      </c>
      <c r="B9636" s="20" t="s">
        <v>21127</v>
      </c>
      <c r="C9636" s="20" t="s">
        <v>21233</v>
      </c>
    </row>
    <row r="9637" spans="1:3" x14ac:dyDescent="0.25">
      <c r="A9637" s="20" t="s">
        <v>8060</v>
      </c>
      <c r="B9637" s="20" t="s">
        <v>21128</v>
      </c>
      <c r="C9637" s="20" t="s">
        <v>21233</v>
      </c>
    </row>
    <row r="9638" spans="1:3" x14ac:dyDescent="0.25">
      <c r="A9638" s="20" t="s">
        <v>8061</v>
      </c>
      <c r="B9638" s="20" t="s">
        <v>21129</v>
      </c>
      <c r="C9638" s="20" t="s">
        <v>21237</v>
      </c>
    </row>
    <row r="9639" spans="1:3" x14ac:dyDescent="0.25">
      <c r="A9639" s="20" t="s">
        <v>8062</v>
      </c>
      <c r="B9639" s="20" t="s">
        <v>21130</v>
      </c>
      <c r="C9639" s="20" t="s">
        <v>21237</v>
      </c>
    </row>
    <row r="9640" spans="1:3" x14ac:dyDescent="0.25">
      <c r="A9640" s="20" t="s">
        <v>8063</v>
      </c>
      <c r="B9640" s="20" t="s">
        <v>21131</v>
      </c>
      <c r="C9640" s="20" t="s">
        <v>21237</v>
      </c>
    </row>
    <row r="9641" spans="1:3" x14ac:dyDescent="0.25">
      <c r="A9641" s="20" t="s">
        <v>8059</v>
      </c>
      <c r="B9641" s="20" t="s">
        <v>15022</v>
      </c>
      <c r="C9641" s="20" t="s">
        <v>9138</v>
      </c>
    </row>
    <row r="9642" spans="1:3" x14ac:dyDescent="0.25">
      <c r="A9642" s="20" t="s">
        <v>6383</v>
      </c>
      <c r="B9642" s="20" t="s">
        <v>21132</v>
      </c>
      <c r="C9642" s="20" t="s">
        <v>21237</v>
      </c>
    </row>
    <row r="9643" spans="1:3" x14ac:dyDescent="0.25">
      <c r="A9643" s="20" t="s">
        <v>8064</v>
      </c>
      <c r="B9643" s="20" t="s">
        <v>21133</v>
      </c>
      <c r="C9643" s="20" t="s">
        <v>21237</v>
      </c>
    </row>
    <row r="9644" spans="1:3" x14ac:dyDescent="0.25">
      <c r="A9644" s="20" t="s">
        <v>8065</v>
      </c>
      <c r="B9644" s="20" t="s">
        <v>28491</v>
      </c>
      <c r="C9644" s="20" t="s">
        <v>9138</v>
      </c>
    </row>
    <row r="9645" spans="1:3" x14ac:dyDescent="0.25">
      <c r="A9645" s="20" t="s">
        <v>8193</v>
      </c>
      <c r="B9645" s="20" t="s">
        <v>21134</v>
      </c>
      <c r="C9645" s="20" t="s">
        <v>21233</v>
      </c>
    </row>
    <row r="9646" spans="1:3" x14ac:dyDescent="0.25">
      <c r="A9646" s="20" t="s">
        <v>8194</v>
      </c>
      <c r="B9646" s="20" t="s">
        <v>21135</v>
      </c>
      <c r="C9646" s="20" t="s">
        <v>21233</v>
      </c>
    </row>
    <row r="9647" spans="1:3" x14ac:dyDescent="0.25">
      <c r="A9647" s="20" t="s">
        <v>8195</v>
      </c>
      <c r="B9647" s="20" t="s">
        <v>21136</v>
      </c>
      <c r="C9647" s="20" t="s">
        <v>21233</v>
      </c>
    </row>
    <row r="9648" spans="1:3" x14ac:dyDescent="0.25">
      <c r="A9648" s="20" t="s">
        <v>8005</v>
      </c>
      <c r="B9648" s="20" t="s">
        <v>21137</v>
      </c>
      <c r="C9648" s="20" t="s">
        <v>21240</v>
      </c>
    </row>
    <row r="9649" spans="1:3" x14ac:dyDescent="0.25">
      <c r="A9649" s="20" t="s">
        <v>8006</v>
      </c>
      <c r="B9649" s="20" t="s">
        <v>21138</v>
      </c>
      <c r="C9649" s="20" t="s">
        <v>21240</v>
      </c>
    </row>
    <row r="9650" spans="1:3" x14ac:dyDescent="0.25">
      <c r="A9650" s="20" t="s">
        <v>8007</v>
      </c>
      <c r="B9650" s="20" t="s">
        <v>21139</v>
      </c>
      <c r="C9650" s="20" t="s">
        <v>21240</v>
      </c>
    </row>
    <row r="9651" spans="1:3" x14ac:dyDescent="0.25">
      <c r="A9651" s="20" t="s">
        <v>8008</v>
      </c>
      <c r="B9651" s="20" t="s">
        <v>21140</v>
      </c>
      <c r="C9651" s="20" t="s">
        <v>21240</v>
      </c>
    </row>
    <row r="9652" spans="1:3" x14ac:dyDescent="0.25">
      <c r="A9652" s="20" t="s">
        <v>8009</v>
      </c>
      <c r="B9652" s="20" t="s">
        <v>21141</v>
      </c>
      <c r="C9652" s="20" t="s">
        <v>21233</v>
      </c>
    </row>
    <row r="9653" spans="1:3" x14ac:dyDescent="0.25">
      <c r="A9653" s="20" t="s">
        <v>8010</v>
      </c>
      <c r="B9653" s="20" t="s">
        <v>21142</v>
      </c>
      <c r="C9653" s="20" t="s">
        <v>21233</v>
      </c>
    </row>
    <row r="9654" spans="1:3" x14ac:dyDescent="0.25">
      <c r="A9654" s="20" t="s">
        <v>8017</v>
      </c>
      <c r="B9654" s="20" t="s">
        <v>21143</v>
      </c>
      <c r="C9654" s="20" t="s">
        <v>21233</v>
      </c>
    </row>
    <row r="9655" spans="1:3" x14ac:dyDescent="0.25">
      <c r="A9655" s="20" t="s">
        <v>8018</v>
      </c>
      <c r="B9655" s="20" t="s">
        <v>21144</v>
      </c>
      <c r="C9655" s="20" t="s">
        <v>21233</v>
      </c>
    </row>
    <row r="9656" spans="1:3" x14ac:dyDescent="0.25">
      <c r="A9656" s="20" t="s">
        <v>8022</v>
      </c>
      <c r="B9656" s="20" t="s">
        <v>21145</v>
      </c>
      <c r="C9656" s="20" t="s">
        <v>21233</v>
      </c>
    </row>
    <row r="9657" spans="1:3" x14ac:dyDescent="0.25">
      <c r="A9657" s="20" t="s">
        <v>8023</v>
      </c>
      <c r="B9657" s="20" t="s">
        <v>21146</v>
      </c>
      <c r="C9657" s="20" t="s">
        <v>21233</v>
      </c>
    </row>
    <row r="9658" spans="1:3" x14ac:dyDescent="0.25">
      <c r="A9658" s="20" t="s">
        <v>8024</v>
      </c>
      <c r="B9658" s="20" t="s">
        <v>21147</v>
      </c>
      <c r="C9658" s="20" t="s">
        <v>21233</v>
      </c>
    </row>
    <row r="9659" spans="1:3" x14ac:dyDescent="0.25">
      <c r="A9659" s="20" t="s">
        <v>8025</v>
      </c>
      <c r="B9659" s="20" t="s">
        <v>21148</v>
      </c>
      <c r="C9659" s="20" t="s">
        <v>21233</v>
      </c>
    </row>
    <row r="9660" spans="1:3" x14ac:dyDescent="0.25">
      <c r="A9660" s="20" t="s">
        <v>8026</v>
      </c>
      <c r="B9660" s="20" t="s">
        <v>21149</v>
      </c>
      <c r="C9660" s="20" t="s">
        <v>21233</v>
      </c>
    </row>
    <row r="9661" spans="1:3" x14ac:dyDescent="0.25">
      <c r="A9661" s="20" t="s">
        <v>8027</v>
      </c>
      <c r="B9661" s="20" t="s">
        <v>21150</v>
      </c>
      <c r="C9661" s="20" t="s">
        <v>21237</v>
      </c>
    </row>
    <row r="9662" spans="1:3" x14ac:dyDescent="0.25">
      <c r="A9662" s="20" t="s">
        <v>8028</v>
      </c>
      <c r="B9662" s="20" t="s">
        <v>21151</v>
      </c>
      <c r="C9662" s="20" t="s">
        <v>21237</v>
      </c>
    </row>
    <row r="9663" spans="1:3" x14ac:dyDescent="0.25">
      <c r="A9663" s="20" t="s">
        <v>8029</v>
      </c>
      <c r="B9663" s="20" t="s">
        <v>21152</v>
      </c>
      <c r="C9663" s="20" t="s">
        <v>21237</v>
      </c>
    </row>
    <row r="9664" spans="1:3" x14ac:dyDescent="0.25">
      <c r="A9664" s="20" t="s">
        <v>8030</v>
      </c>
      <c r="B9664" s="20" t="s">
        <v>21153</v>
      </c>
      <c r="C9664" s="20" t="s">
        <v>21237</v>
      </c>
    </row>
    <row r="9665" spans="1:3" x14ac:dyDescent="0.25">
      <c r="A9665" s="20" t="s">
        <v>8031</v>
      </c>
      <c r="B9665" s="20" t="s">
        <v>21154</v>
      </c>
      <c r="C9665" s="20" t="s">
        <v>21237</v>
      </c>
    </row>
    <row r="9666" spans="1:3" x14ac:dyDescent="0.25">
      <c r="A9666" s="20" t="s">
        <v>8032</v>
      </c>
      <c r="B9666" s="20" t="s">
        <v>21155</v>
      </c>
      <c r="C9666" s="20" t="s">
        <v>21237</v>
      </c>
    </row>
    <row r="9667" spans="1:3" x14ac:dyDescent="0.25">
      <c r="A9667" s="20" t="s">
        <v>8011</v>
      </c>
      <c r="B9667" s="20" t="s">
        <v>21156</v>
      </c>
      <c r="C9667" s="20" t="s">
        <v>21233</v>
      </c>
    </row>
    <row r="9668" spans="1:3" x14ac:dyDescent="0.25">
      <c r="A9668" s="20" t="s">
        <v>8012</v>
      </c>
      <c r="B9668" s="20" t="s">
        <v>21157</v>
      </c>
      <c r="C9668" s="20" t="s">
        <v>21233</v>
      </c>
    </row>
    <row r="9669" spans="1:3" x14ac:dyDescent="0.25">
      <c r="A9669" s="20" t="s">
        <v>8013</v>
      </c>
      <c r="B9669" s="20" t="s">
        <v>21158</v>
      </c>
      <c r="C9669" s="20" t="s">
        <v>21233</v>
      </c>
    </row>
    <row r="9670" spans="1:3" x14ac:dyDescent="0.25">
      <c r="A9670" s="20" t="s">
        <v>8019</v>
      </c>
      <c r="B9670" s="20" t="s">
        <v>21159</v>
      </c>
      <c r="C9670" s="20" t="s">
        <v>21233</v>
      </c>
    </row>
    <row r="9671" spans="1:3" x14ac:dyDescent="0.25">
      <c r="A9671" s="20" t="s">
        <v>8020</v>
      </c>
      <c r="B9671" s="20" t="s">
        <v>21160</v>
      </c>
      <c r="C9671" s="20" t="s">
        <v>21233</v>
      </c>
    </row>
    <row r="9672" spans="1:3" x14ac:dyDescent="0.25">
      <c r="A9672" s="20" t="s">
        <v>8033</v>
      </c>
      <c r="B9672" s="20" t="s">
        <v>21161</v>
      </c>
      <c r="C9672" s="20" t="s">
        <v>21233</v>
      </c>
    </row>
    <row r="9673" spans="1:3" x14ac:dyDescent="0.25">
      <c r="A9673" s="20" t="s">
        <v>8034</v>
      </c>
      <c r="B9673" s="20" t="s">
        <v>28492</v>
      </c>
      <c r="C9673" s="20" t="s">
        <v>21233</v>
      </c>
    </row>
    <row r="9674" spans="1:3" x14ac:dyDescent="0.25">
      <c r="A9674" s="20" t="s">
        <v>8035</v>
      </c>
      <c r="B9674" s="20" t="s">
        <v>21162</v>
      </c>
      <c r="C9674" s="20" t="s">
        <v>21233</v>
      </c>
    </row>
    <row r="9675" spans="1:3" x14ac:dyDescent="0.25">
      <c r="A9675" s="20" t="s">
        <v>8036</v>
      </c>
      <c r="B9675" s="20" t="s">
        <v>21163</v>
      </c>
      <c r="C9675" s="20" t="s">
        <v>21233</v>
      </c>
    </row>
    <row r="9676" spans="1:3" x14ac:dyDescent="0.25">
      <c r="A9676" s="20" t="s">
        <v>8037</v>
      </c>
      <c r="B9676" s="20" t="s">
        <v>21164</v>
      </c>
      <c r="C9676" s="20" t="s">
        <v>21233</v>
      </c>
    </row>
    <row r="9677" spans="1:3" x14ac:dyDescent="0.25">
      <c r="A9677" s="20" t="s">
        <v>8038</v>
      </c>
      <c r="B9677" s="20" t="s">
        <v>21165</v>
      </c>
      <c r="C9677" s="20" t="s">
        <v>21233</v>
      </c>
    </row>
    <row r="9678" spans="1:3" x14ac:dyDescent="0.25">
      <c r="A9678" s="20" t="s">
        <v>8039</v>
      </c>
      <c r="B9678" s="20" t="s">
        <v>28493</v>
      </c>
      <c r="C9678" s="20" t="s">
        <v>21233</v>
      </c>
    </row>
    <row r="9679" spans="1:3" x14ac:dyDescent="0.25">
      <c r="A9679" s="20" t="s">
        <v>7647</v>
      </c>
      <c r="B9679" s="20" t="s">
        <v>21166</v>
      </c>
      <c r="C9679" s="20" t="s">
        <v>21233</v>
      </c>
    </row>
    <row r="9680" spans="1:3" x14ac:dyDescent="0.25">
      <c r="A9680" s="20" t="s">
        <v>25463</v>
      </c>
      <c r="B9680" s="20" t="s">
        <v>25464</v>
      </c>
      <c r="C9680" s="20" t="s">
        <v>21233</v>
      </c>
    </row>
    <row r="9681" spans="1:3" x14ac:dyDescent="0.25">
      <c r="A9681" s="20" t="s">
        <v>25465</v>
      </c>
      <c r="B9681" s="20" t="s">
        <v>25466</v>
      </c>
      <c r="C9681" s="20" t="s">
        <v>21233</v>
      </c>
    </row>
    <row r="9682" spans="1:3" x14ac:dyDescent="0.25">
      <c r="A9682" s="20" t="s">
        <v>25467</v>
      </c>
      <c r="B9682" s="20" t="s">
        <v>25468</v>
      </c>
      <c r="C9682" s="20" t="s">
        <v>21233</v>
      </c>
    </row>
    <row r="9683" spans="1:3" x14ac:dyDescent="0.25">
      <c r="A9683" s="20" t="s">
        <v>25469</v>
      </c>
      <c r="B9683" s="20" t="s">
        <v>25470</v>
      </c>
      <c r="C9683" s="20" t="s">
        <v>21233</v>
      </c>
    </row>
    <row r="9684" spans="1:3" x14ac:dyDescent="0.25">
      <c r="A9684" s="20" t="s">
        <v>25471</v>
      </c>
      <c r="B9684" s="20" t="s">
        <v>25472</v>
      </c>
      <c r="C9684" s="20" t="s">
        <v>21233</v>
      </c>
    </row>
    <row r="9685" spans="1:3" x14ac:dyDescent="0.25">
      <c r="A9685" s="20" t="s">
        <v>25473</v>
      </c>
      <c r="B9685" s="20" t="s">
        <v>25474</v>
      </c>
      <c r="C9685" s="20" t="s">
        <v>21233</v>
      </c>
    </row>
    <row r="9686" spans="1:3" x14ac:dyDescent="0.25">
      <c r="A9686" s="20" t="s">
        <v>25475</v>
      </c>
      <c r="B9686" s="20" t="s">
        <v>25476</v>
      </c>
      <c r="C9686" s="20" t="s">
        <v>21233</v>
      </c>
    </row>
    <row r="9687" spans="1:3" x14ac:dyDescent="0.25">
      <c r="A9687" s="20" t="s">
        <v>25477</v>
      </c>
      <c r="B9687" s="20" t="s">
        <v>25478</v>
      </c>
      <c r="C9687" s="20" t="s">
        <v>21233</v>
      </c>
    </row>
    <row r="9688" spans="1:3" x14ac:dyDescent="0.25">
      <c r="A9688" s="20" t="s">
        <v>25479</v>
      </c>
      <c r="B9688" s="20" t="s">
        <v>25480</v>
      </c>
      <c r="C9688" s="20" t="s">
        <v>21233</v>
      </c>
    </row>
    <row r="9689" spans="1:3" x14ac:dyDescent="0.25">
      <c r="A9689" s="20" t="s">
        <v>8204</v>
      </c>
      <c r="B9689" s="20" t="s">
        <v>21167</v>
      </c>
      <c r="C9689" s="20" t="s">
        <v>9138</v>
      </c>
    </row>
    <row r="9690" spans="1:3" x14ac:dyDescent="0.25">
      <c r="A9690" s="20" t="s">
        <v>8205</v>
      </c>
      <c r="B9690" s="20" t="s">
        <v>21168</v>
      </c>
      <c r="C9690" s="20" t="s">
        <v>9138</v>
      </c>
    </row>
    <row r="9691" spans="1:3" x14ac:dyDescent="0.25">
      <c r="A9691" s="20" t="s">
        <v>8206</v>
      </c>
      <c r="B9691" s="20" t="s">
        <v>28494</v>
      </c>
      <c r="C9691" s="20" t="s">
        <v>9138</v>
      </c>
    </row>
    <row r="9692" spans="1:3" x14ac:dyDescent="0.25">
      <c r="A9692" s="20" t="s">
        <v>8125</v>
      </c>
      <c r="B9692" s="20" t="s">
        <v>21169</v>
      </c>
      <c r="C9692" s="20" t="s">
        <v>21237</v>
      </c>
    </row>
    <row r="9693" spans="1:3" x14ac:dyDescent="0.25">
      <c r="A9693" s="20" t="s">
        <v>8129</v>
      </c>
      <c r="B9693" s="20" t="s">
        <v>21170</v>
      </c>
      <c r="C9693" s="20" t="s">
        <v>21237</v>
      </c>
    </row>
    <row r="9694" spans="1:3" x14ac:dyDescent="0.25">
      <c r="A9694" s="20" t="s">
        <v>8130</v>
      </c>
      <c r="B9694" s="20" t="s">
        <v>15074</v>
      </c>
      <c r="C9694" s="20" t="s">
        <v>21237</v>
      </c>
    </row>
    <row r="9695" spans="1:3" x14ac:dyDescent="0.25">
      <c r="A9695" s="20" t="s">
        <v>8131</v>
      </c>
      <c r="B9695" s="20" t="s">
        <v>21171</v>
      </c>
      <c r="C9695" s="20" t="s">
        <v>21237</v>
      </c>
    </row>
    <row r="9696" spans="1:3" x14ac:dyDescent="0.25">
      <c r="A9696" s="20" t="s">
        <v>8132</v>
      </c>
      <c r="B9696" s="20" t="s">
        <v>21172</v>
      </c>
      <c r="C9696" s="20" t="s">
        <v>21237</v>
      </c>
    </row>
    <row r="9697" spans="1:3" x14ac:dyDescent="0.25">
      <c r="A9697" s="20" t="s">
        <v>8133</v>
      </c>
      <c r="B9697" s="20" t="s">
        <v>15077</v>
      </c>
      <c r="C9697" s="20" t="s">
        <v>21237</v>
      </c>
    </row>
    <row r="9698" spans="1:3" x14ac:dyDescent="0.25">
      <c r="A9698" s="20" t="s">
        <v>8134</v>
      </c>
      <c r="B9698" s="20" t="s">
        <v>21173</v>
      </c>
      <c r="C9698" s="20" t="s">
        <v>21237</v>
      </c>
    </row>
    <row r="9699" spans="1:3" x14ac:dyDescent="0.25">
      <c r="A9699" s="20" t="s">
        <v>8135</v>
      </c>
      <c r="B9699" s="20" t="s">
        <v>15079</v>
      </c>
      <c r="C9699" s="20" t="s">
        <v>21237</v>
      </c>
    </row>
    <row r="9700" spans="1:3" x14ac:dyDescent="0.25">
      <c r="A9700" s="20" t="s">
        <v>8136</v>
      </c>
      <c r="B9700" s="20" t="s">
        <v>21174</v>
      </c>
      <c r="C9700" s="20" t="s">
        <v>21237</v>
      </c>
    </row>
    <row r="9701" spans="1:3" x14ac:dyDescent="0.25">
      <c r="A9701" s="20" t="s">
        <v>8126</v>
      </c>
      <c r="B9701" s="20" t="s">
        <v>21175</v>
      </c>
      <c r="C9701" s="20" t="s">
        <v>21237</v>
      </c>
    </row>
    <row r="9702" spans="1:3" x14ac:dyDescent="0.25">
      <c r="A9702" s="20" t="s">
        <v>8127</v>
      </c>
      <c r="B9702" s="20" t="s">
        <v>28495</v>
      </c>
      <c r="C9702" s="20" t="s">
        <v>21237</v>
      </c>
    </row>
    <row r="9703" spans="1:3" x14ac:dyDescent="0.25">
      <c r="A9703" s="20" t="s">
        <v>8128</v>
      </c>
      <c r="B9703" s="20" t="s">
        <v>28496</v>
      </c>
      <c r="C9703" s="20" t="s">
        <v>21237</v>
      </c>
    </row>
    <row r="9704" spans="1:3" x14ac:dyDescent="0.25">
      <c r="A9704" s="20" t="s">
        <v>8207</v>
      </c>
      <c r="B9704" s="20" t="s">
        <v>21176</v>
      </c>
      <c r="C9704" s="20" t="s">
        <v>9138</v>
      </c>
    </row>
    <row r="9705" spans="1:3" x14ac:dyDescent="0.25">
      <c r="A9705" s="20" t="s">
        <v>3159</v>
      </c>
      <c r="B9705" s="20" t="s">
        <v>21177</v>
      </c>
      <c r="C9705" s="20" t="s">
        <v>21237</v>
      </c>
    </row>
    <row r="9706" spans="1:3" x14ac:dyDescent="0.25">
      <c r="A9706" s="20" t="s">
        <v>8171</v>
      </c>
      <c r="B9706" s="20" t="s">
        <v>21178</v>
      </c>
      <c r="C9706" s="20" t="s">
        <v>21233</v>
      </c>
    </row>
    <row r="9707" spans="1:3" x14ac:dyDescent="0.25">
      <c r="A9707" s="20" t="s">
        <v>8172</v>
      </c>
      <c r="B9707" s="20" t="s">
        <v>21179</v>
      </c>
      <c r="C9707" s="20" t="s">
        <v>21233</v>
      </c>
    </row>
    <row r="9708" spans="1:3" x14ac:dyDescent="0.25">
      <c r="A9708" s="20" t="s">
        <v>8173</v>
      </c>
      <c r="B9708" s="20" t="s">
        <v>21180</v>
      </c>
      <c r="C9708" s="20" t="s">
        <v>21233</v>
      </c>
    </row>
    <row r="9709" spans="1:3" x14ac:dyDescent="0.25">
      <c r="A9709" s="20" t="s">
        <v>8174</v>
      </c>
      <c r="B9709" s="20" t="s">
        <v>21181</v>
      </c>
      <c r="C9709" s="20" t="s">
        <v>21233</v>
      </c>
    </row>
    <row r="9710" spans="1:3" x14ac:dyDescent="0.25">
      <c r="A9710" s="20" t="s">
        <v>8177</v>
      </c>
      <c r="B9710" s="20" t="s">
        <v>28497</v>
      </c>
      <c r="C9710" s="20" t="s">
        <v>9138</v>
      </c>
    </row>
    <row r="9711" spans="1:3" x14ac:dyDescent="0.25">
      <c r="A9711" s="20" t="s">
        <v>8175</v>
      </c>
      <c r="B9711" s="20" t="s">
        <v>21182</v>
      </c>
      <c r="C9711" s="20" t="s">
        <v>21233</v>
      </c>
    </row>
    <row r="9712" spans="1:3" x14ac:dyDescent="0.25">
      <c r="A9712" s="20" t="s">
        <v>8176</v>
      </c>
      <c r="B9712" s="20" t="s">
        <v>21183</v>
      </c>
      <c r="C9712" s="20" t="s">
        <v>21233</v>
      </c>
    </row>
    <row r="9713" spans="1:3" x14ac:dyDescent="0.25">
      <c r="A9713" s="20" t="s">
        <v>8178</v>
      </c>
      <c r="B9713" s="20" t="s">
        <v>21184</v>
      </c>
      <c r="C9713" s="20" t="s">
        <v>21233</v>
      </c>
    </row>
    <row r="9714" spans="1:3" x14ac:dyDescent="0.25">
      <c r="A9714" s="20" t="s">
        <v>8179</v>
      </c>
      <c r="B9714" s="20" t="s">
        <v>21185</v>
      </c>
      <c r="C9714" s="20" t="s">
        <v>21233</v>
      </c>
    </row>
    <row r="9715" spans="1:3" x14ac:dyDescent="0.25">
      <c r="A9715" s="20" t="s">
        <v>8145</v>
      </c>
      <c r="B9715" s="20" t="s">
        <v>21186</v>
      </c>
      <c r="C9715" s="20" t="s">
        <v>21237</v>
      </c>
    </row>
    <row r="9716" spans="1:3" x14ac:dyDescent="0.25">
      <c r="A9716" s="20" t="s">
        <v>8146</v>
      </c>
      <c r="B9716" s="20" t="s">
        <v>21187</v>
      </c>
      <c r="C9716" s="20" t="s">
        <v>21237</v>
      </c>
    </row>
    <row r="9717" spans="1:3" x14ac:dyDescent="0.25">
      <c r="A9717" s="20" t="s">
        <v>8147</v>
      </c>
      <c r="B9717" s="20" t="s">
        <v>21188</v>
      </c>
      <c r="C9717" s="20" t="s">
        <v>21237</v>
      </c>
    </row>
    <row r="9718" spans="1:3" x14ac:dyDescent="0.25">
      <c r="A9718" s="20" t="s">
        <v>8148</v>
      </c>
      <c r="B9718" s="20" t="s">
        <v>15089</v>
      </c>
      <c r="C9718" s="20" t="s">
        <v>21237</v>
      </c>
    </row>
    <row r="9719" spans="1:3" x14ac:dyDescent="0.25">
      <c r="A9719" s="20" t="s">
        <v>8150</v>
      </c>
      <c r="B9719" s="20" t="s">
        <v>21189</v>
      </c>
      <c r="C9719" s="20" t="s">
        <v>21232</v>
      </c>
    </row>
    <row r="9720" spans="1:3" x14ac:dyDescent="0.25">
      <c r="A9720" s="20" t="s">
        <v>8149</v>
      </c>
      <c r="B9720" s="20" t="s">
        <v>15090</v>
      </c>
      <c r="C9720" s="20" t="s">
        <v>21237</v>
      </c>
    </row>
    <row r="9721" spans="1:3" x14ac:dyDescent="0.25">
      <c r="A9721" s="20" t="s">
        <v>8151</v>
      </c>
      <c r="B9721" s="20" t="s">
        <v>21190</v>
      </c>
      <c r="C9721" s="20" t="s">
        <v>9138</v>
      </c>
    </row>
    <row r="9722" spans="1:3" x14ac:dyDescent="0.25">
      <c r="A9722" s="20" t="s">
        <v>8152</v>
      </c>
      <c r="B9722" s="20" t="s">
        <v>15093</v>
      </c>
      <c r="C9722" s="20" t="s">
        <v>21237</v>
      </c>
    </row>
    <row r="9723" spans="1:3" x14ac:dyDescent="0.25">
      <c r="A9723" s="20" t="s">
        <v>8153</v>
      </c>
      <c r="B9723" s="20" t="s">
        <v>21191</v>
      </c>
      <c r="C9723" s="20" t="s">
        <v>21233</v>
      </c>
    </row>
    <row r="9724" spans="1:3" x14ac:dyDescent="0.25">
      <c r="A9724" s="20" t="s">
        <v>8154</v>
      </c>
      <c r="B9724" s="20" t="s">
        <v>21192</v>
      </c>
      <c r="C9724" s="20" t="s">
        <v>21233</v>
      </c>
    </row>
    <row r="9725" spans="1:3" x14ac:dyDescent="0.25">
      <c r="A9725" s="20" t="s">
        <v>8155</v>
      </c>
      <c r="B9725" s="20" t="s">
        <v>21193</v>
      </c>
      <c r="C9725" s="20" t="s">
        <v>21237</v>
      </c>
    </row>
    <row r="9726" spans="1:3" x14ac:dyDescent="0.25">
      <c r="A9726" s="20" t="s">
        <v>8156</v>
      </c>
      <c r="B9726" s="20" t="s">
        <v>21194</v>
      </c>
      <c r="C9726" s="20" t="s">
        <v>21237</v>
      </c>
    </row>
    <row r="9727" spans="1:3" x14ac:dyDescent="0.25">
      <c r="A9727" s="20" t="s">
        <v>8157</v>
      </c>
      <c r="B9727" s="20" t="s">
        <v>21195</v>
      </c>
      <c r="C9727" s="20" t="s">
        <v>21237</v>
      </c>
    </row>
    <row r="9728" spans="1:3" x14ac:dyDescent="0.25">
      <c r="A9728" s="20" t="s">
        <v>8158</v>
      </c>
      <c r="B9728" s="20" t="s">
        <v>21196</v>
      </c>
      <c r="C9728" s="20" t="s">
        <v>9138</v>
      </c>
    </row>
    <row r="9729" spans="1:3" x14ac:dyDescent="0.25">
      <c r="A9729" s="20" t="s">
        <v>8159</v>
      </c>
      <c r="B9729" s="20" t="s">
        <v>21197</v>
      </c>
      <c r="C9729" s="20" t="s">
        <v>9138</v>
      </c>
    </row>
    <row r="9730" spans="1:3" x14ac:dyDescent="0.25">
      <c r="A9730" s="20" t="s">
        <v>8160</v>
      </c>
      <c r="B9730" s="20" t="s">
        <v>21198</v>
      </c>
      <c r="C9730" s="20" t="s">
        <v>21237</v>
      </c>
    </row>
    <row r="9731" spans="1:3" x14ac:dyDescent="0.25">
      <c r="A9731" s="20" t="s">
        <v>8161</v>
      </c>
      <c r="B9731" s="20" t="s">
        <v>28498</v>
      </c>
      <c r="C9731" s="20" t="s">
        <v>21237</v>
      </c>
    </row>
    <row r="9732" spans="1:3" x14ac:dyDescent="0.25">
      <c r="A9732" s="20" t="s">
        <v>8163</v>
      </c>
      <c r="B9732" s="20" t="s">
        <v>21199</v>
      </c>
      <c r="C9732" s="20" t="s">
        <v>21237</v>
      </c>
    </row>
    <row r="9733" spans="1:3" x14ac:dyDescent="0.25">
      <c r="A9733" s="20" t="s">
        <v>8164</v>
      </c>
      <c r="B9733" s="20" t="s">
        <v>21200</v>
      </c>
      <c r="C9733" s="20" t="s">
        <v>21237</v>
      </c>
    </row>
    <row r="9734" spans="1:3" x14ac:dyDescent="0.25">
      <c r="A9734" s="20" t="s">
        <v>8165</v>
      </c>
      <c r="B9734" s="20" t="s">
        <v>21201</v>
      </c>
      <c r="C9734" s="20" t="s">
        <v>21237</v>
      </c>
    </row>
    <row r="9735" spans="1:3" x14ac:dyDescent="0.25">
      <c r="A9735" s="20" t="s">
        <v>8162</v>
      </c>
      <c r="B9735" s="20" t="s">
        <v>21202</v>
      </c>
      <c r="C9735" s="20" t="s">
        <v>21237</v>
      </c>
    </row>
    <row r="9736" spans="1:3" x14ac:dyDescent="0.25">
      <c r="A9736" s="20" t="s">
        <v>8185</v>
      </c>
      <c r="B9736" s="20" t="s">
        <v>21203</v>
      </c>
      <c r="C9736" s="20" t="s">
        <v>21237</v>
      </c>
    </row>
    <row r="9737" spans="1:3" x14ac:dyDescent="0.25">
      <c r="A9737" s="20" t="s">
        <v>8186</v>
      </c>
      <c r="B9737" s="20" t="s">
        <v>21204</v>
      </c>
      <c r="C9737" s="20" t="s">
        <v>21237</v>
      </c>
    </row>
    <row r="9738" spans="1:3" x14ac:dyDescent="0.25">
      <c r="A9738" s="20" t="s">
        <v>8187</v>
      </c>
      <c r="B9738" s="20" t="s">
        <v>21205</v>
      </c>
      <c r="C9738" s="20" t="s">
        <v>21237</v>
      </c>
    </row>
    <row r="9739" spans="1:3" x14ac:dyDescent="0.25">
      <c r="A9739" s="20" t="s">
        <v>8191</v>
      </c>
      <c r="B9739" s="20" t="s">
        <v>21206</v>
      </c>
      <c r="C9739" s="20" t="s">
        <v>21233</v>
      </c>
    </row>
    <row r="9740" spans="1:3" x14ac:dyDescent="0.25">
      <c r="A9740" s="20" t="s">
        <v>3371</v>
      </c>
      <c r="B9740" s="20" t="s">
        <v>21207</v>
      </c>
      <c r="C9740" s="20" t="s">
        <v>9137</v>
      </c>
    </row>
    <row r="9741" spans="1:3" x14ac:dyDescent="0.25">
      <c r="A9741" s="20" t="s">
        <v>8188</v>
      </c>
      <c r="B9741" s="20" t="s">
        <v>21208</v>
      </c>
      <c r="C9741" s="20" t="s">
        <v>9138</v>
      </c>
    </row>
    <row r="9742" spans="1:3" x14ac:dyDescent="0.25">
      <c r="A9742" s="20" t="s">
        <v>5048</v>
      </c>
      <c r="B9742" s="20" t="s">
        <v>21209</v>
      </c>
      <c r="C9742" s="20" t="s">
        <v>9137</v>
      </c>
    </row>
    <row r="9743" spans="1:3" x14ac:dyDescent="0.25">
      <c r="A9743" s="20" t="s">
        <v>6230</v>
      </c>
      <c r="B9743" s="20" t="s">
        <v>21210</v>
      </c>
      <c r="C9743" s="20" t="s">
        <v>9138</v>
      </c>
    </row>
    <row r="9744" spans="1:3" x14ac:dyDescent="0.25">
      <c r="A9744" s="20" t="s">
        <v>5049</v>
      </c>
      <c r="B9744" s="20" t="s">
        <v>21211</v>
      </c>
      <c r="C9744" s="20" t="s">
        <v>9138</v>
      </c>
    </row>
    <row r="9745" spans="1:3" x14ac:dyDescent="0.25">
      <c r="A9745" s="20" t="s">
        <v>8196</v>
      </c>
      <c r="B9745" s="20" t="s">
        <v>21212</v>
      </c>
      <c r="C9745" s="20" t="s">
        <v>9138</v>
      </c>
    </row>
    <row r="9746" spans="1:3" x14ac:dyDescent="0.25">
      <c r="A9746" s="20" t="s">
        <v>8197</v>
      </c>
      <c r="B9746" s="20" t="s">
        <v>21213</v>
      </c>
      <c r="C9746" s="20" t="s">
        <v>9138</v>
      </c>
    </row>
    <row r="9747" spans="1:3" x14ac:dyDescent="0.25">
      <c r="A9747" s="20" t="s">
        <v>2725</v>
      </c>
      <c r="B9747" s="20" t="s">
        <v>21214</v>
      </c>
      <c r="C9747" s="20" t="s">
        <v>21237</v>
      </c>
    </row>
    <row r="9748" spans="1:3" x14ac:dyDescent="0.25">
      <c r="A9748" s="20" t="s">
        <v>8208</v>
      </c>
      <c r="B9748" s="20" t="s">
        <v>21215</v>
      </c>
      <c r="C9748" s="20" t="s">
        <v>9138</v>
      </c>
    </row>
    <row r="9749" spans="1:3" x14ac:dyDescent="0.25">
      <c r="A9749" s="20" t="s">
        <v>8209</v>
      </c>
      <c r="B9749" s="20" t="s">
        <v>21216</v>
      </c>
      <c r="C9749" s="20" t="s">
        <v>9138</v>
      </c>
    </row>
    <row r="9750" spans="1:3" x14ac:dyDescent="0.25">
      <c r="A9750" s="20" t="s">
        <v>3548</v>
      </c>
      <c r="B9750" s="20" t="s">
        <v>21217</v>
      </c>
      <c r="C9750" s="20" t="s">
        <v>9137</v>
      </c>
    </row>
    <row r="9751" spans="1:3" x14ac:dyDescent="0.25">
      <c r="A9751" s="20" t="s">
        <v>3560</v>
      </c>
      <c r="B9751" s="20" t="s">
        <v>21218</v>
      </c>
      <c r="C9751" s="20" t="s">
        <v>9137</v>
      </c>
    </row>
    <row r="9752" spans="1:3" x14ac:dyDescent="0.25">
      <c r="A9752" s="20" t="s">
        <v>3561</v>
      </c>
      <c r="B9752" s="20" t="s">
        <v>21219</v>
      </c>
      <c r="C9752" s="20" t="s">
        <v>9137</v>
      </c>
    </row>
    <row r="9753" spans="1:3" x14ac:dyDescent="0.25">
      <c r="A9753" s="20" t="s">
        <v>3549</v>
      </c>
      <c r="B9753" s="20" t="s">
        <v>21220</v>
      </c>
      <c r="C9753" s="20" t="s">
        <v>9137</v>
      </c>
    </row>
    <row r="9754" spans="1:3" x14ac:dyDescent="0.25">
      <c r="A9754" s="20" t="s">
        <v>3550</v>
      </c>
      <c r="B9754" s="20" t="s">
        <v>21221</v>
      </c>
      <c r="C9754" s="20" t="s">
        <v>9137</v>
      </c>
    </row>
    <row r="9755" spans="1:3" x14ac:dyDescent="0.25">
      <c r="A9755" s="20" t="s">
        <v>3551</v>
      </c>
      <c r="B9755" s="20" t="s">
        <v>21222</v>
      </c>
      <c r="C9755" s="20" t="s">
        <v>9137</v>
      </c>
    </row>
    <row r="9756" spans="1:3" x14ac:dyDescent="0.25">
      <c r="A9756" s="20" t="s">
        <v>3552</v>
      </c>
      <c r="B9756" s="20" t="s">
        <v>21223</v>
      </c>
      <c r="C9756" s="20" t="s">
        <v>9137</v>
      </c>
    </row>
    <row r="9757" spans="1:3" x14ac:dyDescent="0.25">
      <c r="A9757" s="20" t="s">
        <v>3553</v>
      </c>
      <c r="B9757" s="20" t="s">
        <v>21224</v>
      </c>
      <c r="C9757" s="20" t="s">
        <v>9137</v>
      </c>
    </row>
    <row r="9758" spans="1:3" x14ac:dyDescent="0.25">
      <c r="A9758" s="20" t="s">
        <v>6557</v>
      </c>
      <c r="B9758" s="20" t="s">
        <v>21225</v>
      </c>
      <c r="C9758" s="20" t="s">
        <v>21233</v>
      </c>
    </row>
    <row r="9759" spans="1:3" x14ac:dyDescent="0.25">
      <c r="A9759" s="20" t="s">
        <v>5960</v>
      </c>
      <c r="B9759" s="20" t="s">
        <v>21226</v>
      </c>
      <c r="C9759" s="20" t="s">
        <v>21233</v>
      </c>
    </row>
    <row r="9760" spans="1:3" x14ac:dyDescent="0.25">
      <c r="A9760" s="20" t="s">
        <v>5961</v>
      </c>
      <c r="B9760" s="20" t="s">
        <v>21227</v>
      </c>
      <c r="C9760" s="20" t="s">
        <v>21233</v>
      </c>
    </row>
    <row r="9761" spans="1:3" x14ac:dyDescent="0.25">
      <c r="A9761" s="20" t="s">
        <v>25481</v>
      </c>
      <c r="B9761" s="20" t="s">
        <v>25482</v>
      </c>
      <c r="C9761" s="20" t="s">
        <v>21233</v>
      </c>
    </row>
    <row r="9762" spans="1:3" x14ac:dyDescent="0.25">
      <c r="A9762" s="20" t="s">
        <v>25483</v>
      </c>
      <c r="B9762" s="20" t="s">
        <v>25484</v>
      </c>
      <c r="C9762" s="20" t="s">
        <v>21233</v>
      </c>
    </row>
    <row r="9763" spans="1:3" x14ac:dyDescent="0.25">
      <c r="A9763" s="20" t="s">
        <v>25485</v>
      </c>
      <c r="B9763" s="20" t="s">
        <v>25486</v>
      </c>
      <c r="C9763" s="20" t="s">
        <v>21233</v>
      </c>
    </row>
    <row r="9764" spans="1:3" x14ac:dyDescent="0.25">
      <c r="A9764" s="20" t="s">
        <v>25487</v>
      </c>
      <c r="B9764" s="20" t="s">
        <v>25488</v>
      </c>
      <c r="C9764" s="20" t="s">
        <v>21233</v>
      </c>
    </row>
    <row r="9765" spans="1:3" x14ac:dyDescent="0.25">
      <c r="A9765" s="20" t="s">
        <v>25489</v>
      </c>
      <c r="B9765" s="20" t="s">
        <v>25490</v>
      </c>
      <c r="C9765" s="20" t="s">
        <v>21233</v>
      </c>
    </row>
    <row r="9766" spans="1:3" x14ac:dyDescent="0.25">
      <c r="A9766" s="20" t="s">
        <v>25491</v>
      </c>
      <c r="B9766" s="20" t="s">
        <v>25492</v>
      </c>
      <c r="C9766" s="20" t="s">
        <v>21233</v>
      </c>
    </row>
    <row r="9767" spans="1:3" x14ac:dyDescent="0.25">
      <c r="A9767" s="20" t="s">
        <v>25493</v>
      </c>
      <c r="B9767" s="20" t="s">
        <v>25494</v>
      </c>
      <c r="C9767" s="20" t="s">
        <v>21233</v>
      </c>
    </row>
    <row r="9768" spans="1:3" x14ac:dyDescent="0.25">
      <c r="A9768" s="20" t="s">
        <v>25495</v>
      </c>
      <c r="B9768" s="20" t="s">
        <v>25496</v>
      </c>
      <c r="C9768" s="20" t="s">
        <v>21233</v>
      </c>
    </row>
    <row r="9769" spans="1:3" x14ac:dyDescent="0.25">
      <c r="A9769" s="20" t="s">
        <v>25497</v>
      </c>
      <c r="B9769" s="20" t="s">
        <v>25498</v>
      </c>
      <c r="C9769" s="20" t="s">
        <v>21233</v>
      </c>
    </row>
    <row r="9770" spans="1:3" x14ac:dyDescent="0.25">
      <c r="A9770" s="20" t="s">
        <v>25499</v>
      </c>
      <c r="B9770" s="20" t="s">
        <v>25500</v>
      </c>
      <c r="C9770" s="20" t="s">
        <v>21233</v>
      </c>
    </row>
    <row r="9771" spans="1:3" x14ac:dyDescent="0.25">
      <c r="A9771" s="20" t="s">
        <v>9123</v>
      </c>
      <c r="B9771" s="20" t="s">
        <v>21228</v>
      </c>
      <c r="C9771" s="20" t="s">
        <v>21233</v>
      </c>
    </row>
    <row r="9772" spans="1:3" x14ac:dyDescent="0.25">
      <c r="A9772" s="20" t="s">
        <v>25501</v>
      </c>
      <c r="B9772" s="20" t="s">
        <v>25502</v>
      </c>
      <c r="C9772" s="20" t="s">
        <v>21233</v>
      </c>
    </row>
    <row r="9773" spans="1:3" x14ac:dyDescent="0.25">
      <c r="A9773" s="20" t="s">
        <v>25503</v>
      </c>
      <c r="B9773" s="20" t="s">
        <v>25504</v>
      </c>
      <c r="C9773" s="20" t="s">
        <v>21233</v>
      </c>
    </row>
    <row r="9774" spans="1:3" x14ac:dyDescent="0.25">
      <c r="A9774" s="20" t="s">
        <v>25505</v>
      </c>
      <c r="B9774" s="20" t="s">
        <v>25506</v>
      </c>
      <c r="C9774" s="20" t="s">
        <v>21233</v>
      </c>
    </row>
    <row r="9775" spans="1:3" x14ac:dyDescent="0.25">
      <c r="A9775" s="20" t="s">
        <v>25507</v>
      </c>
      <c r="B9775" s="20" t="s">
        <v>25508</v>
      </c>
      <c r="C9775" s="20" t="s">
        <v>21233</v>
      </c>
    </row>
    <row r="9776" spans="1:3" x14ac:dyDescent="0.25">
      <c r="A9776" s="20" t="s">
        <v>25509</v>
      </c>
      <c r="B9776" s="20" t="s">
        <v>25510</v>
      </c>
      <c r="C9776" s="20" t="s">
        <v>21233</v>
      </c>
    </row>
    <row r="9777" spans="1:3" x14ac:dyDescent="0.25">
      <c r="A9777" s="20" t="s">
        <v>25511</v>
      </c>
      <c r="B9777" s="20" t="s">
        <v>25512</v>
      </c>
      <c r="C9777" s="20" t="s">
        <v>21233</v>
      </c>
    </row>
    <row r="9778" spans="1:3" x14ac:dyDescent="0.25">
      <c r="A9778" s="20" t="s">
        <v>25513</v>
      </c>
      <c r="B9778" s="20" t="s">
        <v>25514</v>
      </c>
      <c r="C9778" s="20" t="s">
        <v>21233</v>
      </c>
    </row>
    <row r="9779" spans="1:3" x14ac:dyDescent="0.25">
      <c r="A9779" s="20" t="s">
        <v>25515</v>
      </c>
      <c r="B9779" s="20" t="s">
        <v>25516</v>
      </c>
      <c r="C9779" s="20" t="s">
        <v>21233</v>
      </c>
    </row>
  </sheetData>
  <sheetProtection algorithmName="SHA-512" hashValue="cg3y4GWLuYKUY/qunls9YpLD5LTmpO2j3CP4SO8u+9jEmx83sICizqFM6gXlvP+HEGrL1BUHWmNR6OjS5sulOA==" saltValue="8XvZ32Ky1h4pVImBsSrZ+A==" spinCount="100000" sheet="1" sort="0" autoFilter="0"/>
  <autoFilter ref="A1:C1" xr:uid="{00000000-0009-0000-0000-00000400000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12</vt:i4>
      </vt:variant>
    </vt:vector>
  </HeadingPairs>
  <TitlesOfParts>
    <vt:vector size="17" baseType="lpstr">
      <vt:lpstr>Notes</vt:lpstr>
      <vt:lpstr>Prodcom reporting</vt:lpstr>
      <vt:lpstr>Overview and contact info</vt:lpstr>
      <vt:lpstr>Prodcom codes</vt:lpstr>
      <vt:lpstr>CN codes</vt:lpstr>
      <vt:lpstr>Code</vt:lpstr>
      <vt:lpstr>Code_type</vt:lpstr>
      <vt:lpstr>Eenheid</vt:lpstr>
      <vt:lpstr>Handel</vt:lpstr>
      <vt:lpstr>Ind_diensten</vt:lpstr>
      <vt:lpstr>Overige_omzet</vt:lpstr>
      <vt:lpstr>Technische_hoeveelheid</vt:lpstr>
      <vt:lpstr>Tolling</vt:lpstr>
      <vt:lpstr>Tolling_derden</vt:lpstr>
      <vt:lpstr>Verkoophoeveelheid</vt:lpstr>
      <vt:lpstr>Verkoopwaarde</vt:lpstr>
      <vt:lpstr>ZVV</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Wevers, R.M. (René)</dc:creator>
  <cp:lastModifiedBy>Wevers, R.M. (René)</cp:lastModifiedBy>
  <dcterms:created xsi:type="dcterms:W3CDTF">2022-01-13T09:25:47Z</dcterms:created>
  <dcterms:modified xsi:type="dcterms:W3CDTF">2026-01-21T14:55:54Z</dcterms:modified>
</cp:coreProperties>
</file>